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defaultThemeVersion="124226"/>
  <bookViews>
    <workbookView xWindow="0" yWindow="0" windowWidth="19440" windowHeight="9135" firstSheet="7" activeTab="10"/>
  </bookViews>
  <sheets>
    <sheet name="Dang Minh Phuc" sheetId="133" r:id="rId1"/>
    <sheet name="Nguyen Nhu Y Vi" sheetId="134" r:id="rId2"/>
    <sheet name="Nguyen Minh Tuan" sheetId="135" r:id="rId3"/>
    <sheet name="Nguyen Thanh Loc" sheetId="136" r:id="rId4"/>
    <sheet name="Tran Thi Kim Thoa" sheetId="137" r:id="rId5"/>
    <sheet name="Tran Thi Kim Oanh" sheetId="138" r:id="rId6"/>
    <sheet name="Nguyen Thi Hai Yen" sheetId="139" r:id="rId7"/>
    <sheet name="Tran Kim Thuong" sheetId="140" r:id="rId8"/>
    <sheet name="Trinh Kim Toan" sheetId="141" r:id="rId9"/>
    <sheet name="Tran Tan Thinh" sheetId="142" r:id="rId10"/>
    <sheet name="Macro" sheetId="34" r:id="rId11"/>
    <sheet name="2017OT" sheetId="35" r:id="rId12"/>
    <sheet name="Template" sheetId="24" r:id="rId13"/>
    <sheet name="Consolidation" sheetId="36" r:id="rId14"/>
    <sheet name="EmployList" sheetId="67" r:id="rId15"/>
    <sheet name="Sheet1" sheetId="122" r:id="rId16"/>
  </sheets>
  <functionGroups builtInGroupCount="17"/>
  <externalReferences>
    <externalReference r:id="rId17"/>
  </externalReferences>
  <definedNames>
    <definedName name="_xlnm._FilterDatabase" localSheetId="11" hidden="1">'2017OT'!$A$1:$M$1</definedName>
    <definedName name="EmployeeList">OFFSET(EmployList!$A$2,0,0,COUNTA(EmployList!$A:$A),COUNTA(EmployList!$2:$2))</definedName>
    <definedName name="OTSumRange">OFFSET(Macro!$D$11,1,0,COUNTA(Macro!$D:$D)-1,1)</definedName>
    <definedName name="_xlnm.Print_Area" localSheetId="0">'Dang Minh Phuc'!$A$1:$M$45</definedName>
    <definedName name="_xlnm.Print_Area" localSheetId="2">'Nguyen Minh Tuan'!$A$1:$M$45</definedName>
    <definedName name="_xlnm.Print_Area" localSheetId="1">'Nguyen Nhu Y Vi'!$A$1:$M$45</definedName>
    <definedName name="_xlnm.Print_Area" localSheetId="3">'Nguyen Thanh Loc'!$A$1:$M$45</definedName>
    <definedName name="_xlnm.Print_Area" localSheetId="6">'Nguyen Thi Hai Yen'!$A$1:$M$45</definedName>
    <definedName name="_xlnm.Print_Area" localSheetId="7">'Tran Kim Thuong'!$A$1:$M$45</definedName>
    <definedName name="_xlnm.Print_Area" localSheetId="9">'Tran Tan Thinh'!$A$1:$M$45</definedName>
    <definedName name="_xlnm.Print_Area" localSheetId="5">'Tran Thi Kim Oanh'!$A$1:$M$45</definedName>
    <definedName name="_xlnm.Print_Area" localSheetId="4">'Tran Thi Kim Thoa'!$A$1:$M$45</definedName>
    <definedName name="_xlnm.Print_Area" localSheetId="8">'Trinh Kim Toan'!$A$1:$M$45</definedName>
  </definedNames>
  <calcPr calcId="144525"/>
</workbook>
</file>

<file path=xl/calcChain.xml><?xml version="1.0" encoding="utf-8"?>
<calcChain xmlns="http://schemas.openxmlformats.org/spreadsheetml/2006/main">
  <c r="E36" i="142" l="1"/>
  <c r="O35" i="142"/>
  <c r="G35" i="142"/>
  <c r="O34" i="142"/>
  <c r="G34" i="142"/>
  <c r="O33" i="142"/>
  <c r="G33" i="142"/>
  <c r="O32" i="142"/>
  <c r="G32" i="142"/>
  <c r="O31" i="142"/>
  <c r="G31" i="142"/>
  <c r="O30" i="142"/>
  <c r="G30" i="142"/>
  <c r="O29" i="142"/>
  <c r="G29" i="142"/>
  <c r="O28" i="142"/>
  <c r="G28" i="142"/>
  <c r="O27" i="142"/>
  <c r="G27" i="142"/>
  <c r="O26" i="142"/>
  <c r="G26" i="142"/>
  <c r="O25" i="142"/>
  <c r="G25" i="142"/>
  <c r="O24" i="142"/>
  <c r="G24" i="142"/>
  <c r="O23" i="142"/>
  <c r="G23" i="142"/>
  <c r="O22" i="142"/>
  <c r="G22" i="142"/>
  <c r="O21" i="142"/>
  <c r="G21" i="142"/>
  <c r="O20" i="142"/>
  <c r="G20" i="142"/>
  <c r="O19" i="142"/>
  <c r="G19" i="142"/>
  <c r="O18" i="142"/>
  <c r="G18" i="142"/>
  <c r="O17" i="142"/>
  <c r="G17" i="142"/>
  <c r="O16" i="142"/>
  <c r="G16" i="142"/>
  <c r="O15" i="142"/>
  <c r="G15" i="142"/>
  <c r="O14" i="142"/>
  <c r="G14" i="142"/>
  <c r="O13" i="142"/>
  <c r="G13" i="142"/>
  <c r="O12" i="142"/>
  <c r="G12" i="142"/>
  <c r="P11" i="142"/>
  <c r="P10" i="142"/>
  <c r="Q8" i="142"/>
  <c r="I8" i="142"/>
  <c r="I6" i="142"/>
  <c r="A3" i="142"/>
  <c r="A2" i="142"/>
  <c r="E36" i="141"/>
  <c r="O35" i="141"/>
  <c r="G35" i="141"/>
  <c r="O34" i="141"/>
  <c r="G34" i="141"/>
  <c r="O33" i="141"/>
  <c r="G33" i="141"/>
  <c r="O32" i="141"/>
  <c r="G32" i="141"/>
  <c r="O31" i="141"/>
  <c r="G31" i="141"/>
  <c r="O30" i="141"/>
  <c r="G30" i="141"/>
  <c r="O29" i="141"/>
  <c r="G29" i="141"/>
  <c r="O28" i="141"/>
  <c r="G28" i="141"/>
  <c r="O27" i="141"/>
  <c r="G27" i="141"/>
  <c r="O26" i="141"/>
  <c r="G26" i="141"/>
  <c r="O25" i="141"/>
  <c r="G25" i="141"/>
  <c r="O24" i="141"/>
  <c r="G24" i="141"/>
  <c r="O23" i="141"/>
  <c r="G23" i="141"/>
  <c r="O22" i="141"/>
  <c r="G22" i="141"/>
  <c r="O21" i="141"/>
  <c r="G21" i="141"/>
  <c r="O20" i="141"/>
  <c r="G20" i="141"/>
  <c r="O19" i="141"/>
  <c r="G19" i="141"/>
  <c r="O18" i="141"/>
  <c r="G18" i="141"/>
  <c r="O17" i="141"/>
  <c r="G17" i="141"/>
  <c r="O16" i="141"/>
  <c r="G16" i="141"/>
  <c r="O15" i="141"/>
  <c r="G15" i="141"/>
  <c r="O14" i="141"/>
  <c r="G14" i="141"/>
  <c r="O13" i="141"/>
  <c r="G13" i="141"/>
  <c r="O12" i="141"/>
  <c r="G12" i="141"/>
  <c r="P11" i="141"/>
  <c r="P10" i="141"/>
  <c r="Q8" i="141"/>
  <c r="I8" i="141"/>
  <c r="I6" i="141"/>
  <c r="A3" i="141"/>
  <c r="A2" i="141"/>
  <c r="E36" i="140"/>
  <c r="Q8" i="140" s="1"/>
  <c r="O35" i="140"/>
  <c r="G35" i="140"/>
  <c r="O34" i="140"/>
  <c r="G34" i="140"/>
  <c r="O33" i="140"/>
  <c r="G33" i="140"/>
  <c r="O32" i="140"/>
  <c r="G32" i="140"/>
  <c r="O31" i="140"/>
  <c r="G31" i="140"/>
  <c r="O30" i="140"/>
  <c r="G30" i="140"/>
  <c r="O29" i="140"/>
  <c r="G29" i="140"/>
  <c r="O28" i="140"/>
  <c r="G28" i="140"/>
  <c r="O27" i="140"/>
  <c r="G27" i="140"/>
  <c r="O26" i="140"/>
  <c r="G26" i="140"/>
  <c r="O25" i="140"/>
  <c r="G25" i="140"/>
  <c r="O24" i="140"/>
  <c r="G24" i="140"/>
  <c r="O23" i="140"/>
  <c r="G23" i="140"/>
  <c r="O22" i="140"/>
  <c r="G22" i="140"/>
  <c r="O21" i="140"/>
  <c r="G21" i="140"/>
  <c r="O20" i="140"/>
  <c r="G20" i="140"/>
  <c r="O19" i="140"/>
  <c r="G19" i="140"/>
  <c r="O18" i="140"/>
  <c r="G18" i="140"/>
  <c r="O17" i="140"/>
  <c r="G17" i="140"/>
  <c r="O16" i="140"/>
  <c r="G16" i="140"/>
  <c r="O15" i="140"/>
  <c r="G15" i="140"/>
  <c r="O14" i="140"/>
  <c r="G14" i="140"/>
  <c r="O13" i="140"/>
  <c r="G13" i="140"/>
  <c r="O12" i="140"/>
  <c r="G12" i="140"/>
  <c r="P11" i="140"/>
  <c r="P10" i="140"/>
  <c r="I8" i="140"/>
  <c r="I6" i="140"/>
  <c r="A3" i="140"/>
  <c r="A2" i="140"/>
  <c r="E36" i="139"/>
  <c r="O35" i="139"/>
  <c r="G35" i="139"/>
  <c r="O34" i="139"/>
  <c r="G34" i="139"/>
  <c r="O33" i="139"/>
  <c r="G33" i="139"/>
  <c r="O32" i="139"/>
  <c r="G32" i="139"/>
  <c r="O31" i="139"/>
  <c r="G31" i="139"/>
  <c r="O30" i="139"/>
  <c r="G30" i="139"/>
  <c r="O29" i="139"/>
  <c r="G29" i="139"/>
  <c r="O28" i="139"/>
  <c r="G28" i="139"/>
  <c r="O27" i="139"/>
  <c r="G27" i="139"/>
  <c r="O26" i="139"/>
  <c r="G26" i="139"/>
  <c r="O25" i="139"/>
  <c r="G25" i="139"/>
  <c r="O24" i="139"/>
  <c r="G24" i="139"/>
  <c r="O23" i="139"/>
  <c r="G23" i="139"/>
  <c r="O22" i="139"/>
  <c r="G22" i="139"/>
  <c r="O21" i="139"/>
  <c r="G21" i="139"/>
  <c r="O20" i="139"/>
  <c r="G20" i="139"/>
  <c r="O19" i="139"/>
  <c r="G19" i="139"/>
  <c r="O18" i="139"/>
  <c r="G18" i="139"/>
  <c r="O17" i="139"/>
  <c r="G17" i="139"/>
  <c r="O16" i="139"/>
  <c r="G16" i="139"/>
  <c r="O15" i="139"/>
  <c r="G15" i="139"/>
  <c r="O14" i="139"/>
  <c r="G14" i="139"/>
  <c r="O13" i="139"/>
  <c r="G13" i="139"/>
  <c r="O12" i="139"/>
  <c r="G12" i="139"/>
  <c r="P11" i="139"/>
  <c r="P10" i="139"/>
  <c r="Q8" i="139"/>
  <c r="I8" i="139"/>
  <c r="I6" i="139"/>
  <c r="A3" i="139"/>
  <c r="A2" i="139"/>
  <c r="E36" i="138"/>
  <c r="O35" i="138"/>
  <c r="G35" i="138"/>
  <c r="O34" i="138"/>
  <c r="G34" i="138"/>
  <c r="O33" i="138"/>
  <c r="G33" i="138"/>
  <c r="O32" i="138"/>
  <c r="G32" i="138"/>
  <c r="O31" i="138"/>
  <c r="G31" i="138"/>
  <c r="O30" i="138"/>
  <c r="G30" i="138"/>
  <c r="O29" i="138"/>
  <c r="G29" i="138"/>
  <c r="O28" i="138"/>
  <c r="G28" i="138"/>
  <c r="O27" i="138"/>
  <c r="G27" i="138"/>
  <c r="O26" i="138"/>
  <c r="G26" i="138"/>
  <c r="O25" i="138"/>
  <c r="G25" i="138"/>
  <c r="O24" i="138"/>
  <c r="G24" i="138"/>
  <c r="O23" i="138"/>
  <c r="G23" i="138"/>
  <c r="O22" i="138"/>
  <c r="G22" i="138"/>
  <c r="O21" i="138"/>
  <c r="G21" i="138"/>
  <c r="O20" i="138"/>
  <c r="G20" i="138"/>
  <c r="O19" i="138"/>
  <c r="G19" i="138"/>
  <c r="O18" i="138"/>
  <c r="G18" i="138"/>
  <c r="O17" i="138"/>
  <c r="G17" i="138"/>
  <c r="O16" i="138"/>
  <c r="G16" i="138"/>
  <c r="O15" i="138"/>
  <c r="G15" i="138"/>
  <c r="O14" i="138"/>
  <c r="G14" i="138"/>
  <c r="O13" i="138"/>
  <c r="G13" i="138"/>
  <c r="O12" i="138"/>
  <c r="G12" i="138"/>
  <c r="P11" i="138"/>
  <c r="P10" i="138"/>
  <c r="Q8" i="138"/>
  <c r="I8" i="138"/>
  <c r="I6" i="138"/>
  <c r="A3" i="138"/>
  <c r="A2" i="138"/>
  <c r="E36" i="137"/>
  <c r="O35" i="137"/>
  <c r="G35" i="137"/>
  <c r="O34" i="137"/>
  <c r="G34" i="137"/>
  <c r="O33" i="137"/>
  <c r="G33" i="137"/>
  <c r="O32" i="137"/>
  <c r="G32" i="137"/>
  <c r="O31" i="137"/>
  <c r="G31" i="137"/>
  <c r="O30" i="137"/>
  <c r="G30" i="137"/>
  <c r="O29" i="137"/>
  <c r="G29" i="137"/>
  <c r="O28" i="137"/>
  <c r="G28" i="137"/>
  <c r="O27" i="137"/>
  <c r="G27" i="137"/>
  <c r="O26" i="137"/>
  <c r="G26" i="137"/>
  <c r="O25" i="137"/>
  <c r="G25" i="137"/>
  <c r="O24" i="137"/>
  <c r="G24" i="137"/>
  <c r="O23" i="137"/>
  <c r="G23" i="137"/>
  <c r="O22" i="137"/>
  <c r="G22" i="137"/>
  <c r="O21" i="137"/>
  <c r="G21" i="137"/>
  <c r="O20" i="137"/>
  <c r="G20" i="137"/>
  <c r="O19" i="137"/>
  <c r="G19" i="137"/>
  <c r="O18" i="137"/>
  <c r="G18" i="137"/>
  <c r="O17" i="137"/>
  <c r="G17" i="137"/>
  <c r="O16" i="137"/>
  <c r="G16" i="137"/>
  <c r="O15" i="137"/>
  <c r="G15" i="137"/>
  <c r="O14" i="137"/>
  <c r="G14" i="137"/>
  <c r="O13" i="137"/>
  <c r="G13" i="137"/>
  <c r="O12" i="137"/>
  <c r="G12" i="137"/>
  <c r="P11" i="137"/>
  <c r="P10" i="137"/>
  <c r="Q8" i="137"/>
  <c r="I8" i="137"/>
  <c r="I6" i="137"/>
  <c r="A3" i="137"/>
  <c r="A2" i="137"/>
  <c r="E36" i="136"/>
  <c r="O35" i="136"/>
  <c r="G35" i="136"/>
  <c r="O34" i="136"/>
  <c r="G34" i="136"/>
  <c r="O33" i="136"/>
  <c r="G33" i="136"/>
  <c r="O32" i="136"/>
  <c r="G32" i="136"/>
  <c r="O31" i="136"/>
  <c r="G31" i="136"/>
  <c r="O30" i="136"/>
  <c r="G30" i="136"/>
  <c r="O29" i="136"/>
  <c r="G29" i="136"/>
  <c r="O28" i="136"/>
  <c r="G28" i="136"/>
  <c r="O27" i="136"/>
  <c r="G27" i="136"/>
  <c r="O26" i="136"/>
  <c r="G26" i="136"/>
  <c r="O25" i="136"/>
  <c r="G25" i="136"/>
  <c r="O24" i="136"/>
  <c r="G24" i="136"/>
  <c r="O23" i="136"/>
  <c r="G23" i="136"/>
  <c r="O22" i="136"/>
  <c r="G22" i="136"/>
  <c r="O21" i="136"/>
  <c r="G21" i="136"/>
  <c r="O20" i="136"/>
  <c r="G20" i="136"/>
  <c r="O19" i="136"/>
  <c r="G19" i="136"/>
  <c r="O18" i="136"/>
  <c r="G18" i="136"/>
  <c r="O17" i="136"/>
  <c r="G17" i="136"/>
  <c r="O16" i="136"/>
  <c r="G16" i="136"/>
  <c r="O15" i="136"/>
  <c r="G15" i="136"/>
  <c r="O14" i="136"/>
  <c r="G14" i="136"/>
  <c r="O13" i="136"/>
  <c r="G13" i="136"/>
  <c r="O12" i="136"/>
  <c r="G12" i="136"/>
  <c r="P11" i="136"/>
  <c r="P10" i="136"/>
  <c r="Q8" i="136"/>
  <c r="I8" i="136"/>
  <c r="I6" i="136"/>
  <c r="A3" i="136"/>
  <c r="A2" i="136"/>
  <c r="E36" i="135"/>
  <c r="O35" i="135"/>
  <c r="G35" i="135"/>
  <c r="O34" i="135"/>
  <c r="G34" i="135"/>
  <c r="O33" i="135"/>
  <c r="G33" i="135"/>
  <c r="O32" i="135"/>
  <c r="G32" i="135"/>
  <c r="O31" i="135"/>
  <c r="G31" i="135"/>
  <c r="O30" i="135"/>
  <c r="G30" i="135"/>
  <c r="O29" i="135"/>
  <c r="G29" i="135"/>
  <c r="O28" i="135"/>
  <c r="G28" i="135"/>
  <c r="O27" i="135"/>
  <c r="G27" i="135"/>
  <c r="O26" i="135"/>
  <c r="G26" i="135"/>
  <c r="O25" i="135"/>
  <c r="G25" i="135"/>
  <c r="O24" i="135"/>
  <c r="G24" i="135"/>
  <c r="O23" i="135"/>
  <c r="G23" i="135"/>
  <c r="O22" i="135"/>
  <c r="G22" i="135"/>
  <c r="O21" i="135"/>
  <c r="G21" i="135"/>
  <c r="O20" i="135"/>
  <c r="G20" i="135"/>
  <c r="O19" i="135"/>
  <c r="G19" i="135"/>
  <c r="O18" i="135"/>
  <c r="G18" i="135"/>
  <c r="O17" i="135"/>
  <c r="G17" i="135"/>
  <c r="O16" i="135"/>
  <c r="G16" i="135"/>
  <c r="O15" i="135"/>
  <c r="G15" i="135"/>
  <c r="O14" i="135"/>
  <c r="G14" i="135"/>
  <c r="O13" i="135"/>
  <c r="G13" i="135"/>
  <c r="O12" i="135"/>
  <c r="G12" i="135"/>
  <c r="P11" i="135"/>
  <c r="P10" i="135"/>
  <c r="Q8" i="135"/>
  <c r="I8" i="135"/>
  <c r="I6" i="135"/>
  <c r="A3" i="135"/>
  <c r="A2" i="135"/>
  <c r="E36" i="134"/>
  <c r="Q8" i="134" s="1"/>
  <c r="O35" i="134"/>
  <c r="G35" i="134"/>
  <c r="O34" i="134"/>
  <c r="G34" i="134"/>
  <c r="O33" i="134"/>
  <c r="G33" i="134"/>
  <c r="O32" i="134"/>
  <c r="G32" i="134"/>
  <c r="O31" i="134"/>
  <c r="G31" i="134"/>
  <c r="O30" i="134"/>
  <c r="G30" i="134"/>
  <c r="O29" i="134"/>
  <c r="G29" i="134"/>
  <c r="O28" i="134"/>
  <c r="G28" i="134"/>
  <c r="O27" i="134"/>
  <c r="G27" i="134"/>
  <c r="O26" i="134"/>
  <c r="G26" i="134"/>
  <c r="O25" i="134"/>
  <c r="G25" i="134"/>
  <c r="O24" i="134"/>
  <c r="G24" i="134"/>
  <c r="O23" i="134"/>
  <c r="G23" i="134"/>
  <c r="O22" i="134"/>
  <c r="G22" i="134"/>
  <c r="O21" i="134"/>
  <c r="G21" i="134"/>
  <c r="O20" i="134"/>
  <c r="G20" i="134"/>
  <c r="O19" i="134"/>
  <c r="G19" i="134"/>
  <c r="O18" i="134"/>
  <c r="G18" i="134"/>
  <c r="O17" i="134"/>
  <c r="G17" i="134"/>
  <c r="O16" i="134"/>
  <c r="G16" i="134"/>
  <c r="O15" i="134"/>
  <c r="G15" i="134"/>
  <c r="O14" i="134"/>
  <c r="G14" i="134"/>
  <c r="O13" i="134"/>
  <c r="G13" i="134"/>
  <c r="O12" i="134"/>
  <c r="G12" i="134"/>
  <c r="P11" i="134"/>
  <c r="P10" i="134"/>
  <c r="I8" i="134"/>
  <c r="I6" i="134"/>
  <c r="A3" i="134"/>
  <c r="A2" i="134"/>
  <c r="E36" i="133"/>
  <c r="O35" i="133"/>
  <c r="G35" i="133"/>
  <c r="O34" i="133"/>
  <c r="G34" i="133"/>
  <c r="O33" i="133"/>
  <c r="G33" i="133"/>
  <c r="O32" i="133"/>
  <c r="G32" i="133"/>
  <c r="O31" i="133"/>
  <c r="G31" i="133"/>
  <c r="O30" i="133"/>
  <c r="G30" i="133"/>
  <c r="O29" i="133"/>
  <c r="G29" i="133"/>
  <c r="O28" i="133"/>
  <c r="G28" i="133"/>
  <c r="O27" i="133"/>
  <c r="G27" i="133"/>
  <c r="O26" i="133"/>
  <c r="G26" i="133"/>
  <c r="O25" i="133"/>
  <c r="G25" i="133"/>
  <c r="O24" i="133"/>
  <c r="G24" i="133"/>
  <c r="O23" i="133"/>
  <c r="G23" i="133"/>
  <c r="O22" i="133"/>
  <c r="G22" i="133"/>
  <c r="O21" i="133"/>
  <c r="G21" i="133"/>
  <c r="O20" i="133"/>
  <c r="G20" i="133"/>
  <c r="O19" i="133"/>
  <c r="G19" i="133"/>
  <c r="O18" i="133"/>
  <c r="G18" i="133"/>
  <c r="O17" i="133"/>
  <c r="G17" i="133"/>
  <c r="O16" i="133"/>
  <c r="G16" i="133"/>
  <c r="O15" i="133"/>
  <c r="G15" i="133"/>
  <c r="O14" i="133"/>
  <c r="G14" i="133"/>
  <c r="O13" i="133"/>
  <c r="G13" i="133"/>
  <c r="O12" i="133"/>
  <c r="G12" i="133"/>
  <c r="P11" i="133"/>
  <c r="P10" i="133"/>
  <c r="Q8" i="133"/>
  <c r="I8" i="133"/>
  <c r="I6" i="133"/>
  <c r="A3" i="133"/>
  <c r="A2" i="133"/>
  <c r="D21" i="34"/>
  <c r="C21" i="34"/>
  <c r="B21" i="34"/>
  <c r="D20" i="34"/>
  <c r="C20" i="34"/>
  <c r="B20" i="34"/>
  <c r="D19" i="34"/>
  <c r="C19" i="34"/>
  <c r="B19" i="34"/>
  <c r="D18" i="34"/>
  <c r="C18" i="34"/>
  <c r="B18" i="34"/>
  <c r="D17" i="34"/>
  <c r="C17" i="34"/>
  <c r="B17" i="34"/>
  <c r="D16" i="34"/>
  <c r="C16" i="34"/>
  <c r="B16" i="34"/>
  <c r="D15" i="34"/>
  <c r="C15" i="34"/>
  <c r="B15" i="34"/>
  <c r="D14" i="34"/>
  <c r="C14" i="34"/>
  <c r="B14" i="34"/>
  <c r="D13" i="34"/>
  <c r="C13" i="34"/>
  <c r="B13" i="34"/>
  <c r="D12" i="34"/>
  <c r="C12" i="34"/>
  <c r="B12" i="34"/>
  <c r="M92" i="35"/>
  <c r="M91" i="35"/>
  <c r="M90" i="35"/>
  <c r="M89" i="35"/>
  <c r="M88" i="35"/>
  <c r="M87" i="35"/>
  <c r="M86" i="35"/>
  <c r="M85" i="35"/>
  <c r="M84" i="35"/>
  <c r="M83" i="35"/>
  <c r="M82" i="35"/>
  <c r="M81" i="35"/>
  <c r="M80" i="35"/>
  <c r="M79" i="35"/>
  <c r="M78" i="35"/>
  <c r="M77" i="35"/>
  <c r="M76" i="35"/>
  <c r="M75" i="35"/>
  <c r="M74" i="35"/>
  <c r="M73" i="35"/>
  <c r="M72" i="35"/>
  <c r="M71" i="35"/>
  <c r="M70" i="35"/>
  <c r="M69" i="35"/>
  <c r="M68" i="35"/>
  <c r="M67" i="35"/>
  <c r="M66" i="35"/>
  <c r="M65" i="35"/>
  <c r="M64" i="35"/>
  <c r="M63" i="35"/>
  <c r="M62" i="35"/>
  <c r="M61" i="35"/>
  <c r="M60" i="35"/>
  <c r="M59" i="35"/>
  <c r="M58" i="35"/>
  <c r="M57" i="35"/>
  <c r="M56" i="35"/>
  <c r="M55" i="35"/>
  <c r="M54" i="35"/>
  <c r="M53" i="35"/>
  <c r="M52"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M7" i="35"/>
  <c r="M6" i="35"/>
  <c r="M5" i="35"/>
  <c r="M4" i="35"/>
  <c r="M3" i="35"/>
  <c r="M2" i="35"/>
  <c r="O36" i="142" l="1"/>
  <c r="Q9" i="142" s="1"/>
  <c r="O36" i="141"/>
  <c r="Q9" i="141" s="1"/>
  <c r="O36" i="140"/>
  <c r="Q9" i="140" s="1"/>
  <c r="O36" i="139"/>
  <c r="Q9" i="139" s="1"/>
  <c r="O36" i="138"/>
  <c r="Q9" i="138" s="1"/>
  <c r="O36" i="137"/>
  <c r="Q9" i="137" s="1"/>
  <c r="O36" i="136"/>
  <c r="Q9" i="136" s="1"/>
  <c r="O36" i="135"/>
  <c r="Q9" i="135" s="1"/>
  <c r="O36" i="134"/>
  <c r="Q9" i="134" s="1"/>
  <c r="O36" i="133"/>
  <c r="Q9" i="133" s="1"/>
  <c r="B4" i="67"/>
  <c r="B5" i="67"/>
  <c r="B6" i="67"/>
  <c r="B7" i="67"/>
  <c r="B8" i="67"/>
  <c r="B9" i="67"/>
  <c r="B10" i="67"/>
  <c r="B11" i="67"/>
  <c r="B12" i="67"/>
  <c r="B13" i="67"/>
  <c r="B3" i="67"/>
  <c r="H9" i="67" l="1"/>
  <c r="H10" i="67"/>
  <c r="H11" i="67"/>
  <c r="H12" i="67"/>
  <c r="H13" i="67"/>
  <c r="H4" i="67"/>
  <c r="H5" i="67"/>
  <c r="H6" i="67"/>
  <c r="H7" i="67"/>
  <c r="H8" i="67"/>
  <c r="H3" i="67"/>
  <c r="G9" i="67"/>
  <c r="G10" i="67"/>
  <c r="G11" i="67"/>
  <c r="G12" i="67"/>
  <c r="G13" i="67"/>
  <c r="G4" i="67"/>
  <c r="G5" i="67"/>
  <c r="G6" i="67"/>
  <c r="G7" i="67"/>
  <c r="G8" i="67"/>
  <c r="G3" i="67"/>
  <c r="F9" i="67"/>
  <c r="F10" i="67"/>
  <c r="F11" i="67"/>
  <c r="F12" i="67"/>
  <c r="F13" i="67"/>
  <c r="F4" i="67"/>
  <c r="F5" i="67"/>
  <c r="F6" i="67"/>
  <c r="F7" i="67"/>
  <c r="F8" i="67"/>
  <c r="F3" i="67"/>
  <c r="D4" i="67"/>
  <c r="D5" i="67"/>
  <c r="D6" i="67"/>
  <c r="D7" i="67"/>
  <c r="D8" i="67"/>
  <c r="D9" i="67"/>
  <c r="D10" i="67"/>
  <c r="D11" i="67"/>
  <c r="D12" i="67"/>
  <c r="D13" i="67"/>
  <c r="D3" i="67"/>
  <c r="C4" i="67"/>
  <c r="C5" i="67"/>
  <c r="C6" i="67"/>
  <c r="C7" i="67"/>
  <c r="C8" i="67"/>
  <c r="C9" i="67"/>
  <c r="C10" i="67"/>
  <c r="C11" i="67"/>
  <c r="C12" i="67"/>
  <c r="C13" i="67"/>
  <c r="C3" i="67"/>
  <c r="T11" i="122"/>
  <c r="T10" i="122"/>
  <c r="T9" i="122"/>
  <c r="T8" i="122"/>
  <c r="F8" i="122"/>
  <c r="T7" i="122"/>
  <c r="F7" i="122"/>
  <c r="T6" i="122"/>
  <c r="F6" i="122"/>
  <c r="T5" i="122"/>
  <c r="F5" i="122"/>
  <c r="T4" i="122"/>
  <c r="F4" i="122"/>
  <c r="T2" i="122"/>
  <c r="F2" i="122"/>
  <c r="I8" i="24" l="1"/>
  <c r="I6" i="24" l="1"/>
  <c r="G13" i="24" l="1"/>
  <c r="G14" i="24"/>
  <c r="G15" i="24"/>
  <c r="G16" i="24"/>
  <c r="G17" i="24"/>
  <c r="G18" i="24"/>
  <c r="G19" i="24"/>
  <c r="G20" i="24"/>
  <c r="G21" i="24"/>
  <c r="G22" i="24"/>
  <c r="G23" i="24"/>
  <c r="G24" i="24"/>
  <c r="G25" i="24"/>
  <c r="G26" i="24"/>
  <c r="G27" i="24"/>
  <c r="G28" i="24"/>
  <c r="G29" i="24"/>
  <c r="G30" i="24"/>
  <c r="G31" i="24"/>
  <c r="G32" i="24"/>
  <c r="G33" i="24"/>
  <c r="G34" i="24"/>
  <c r="G35" i="24"/>
  <c r="G12" i="24"/>
  <c r="C23" i="34" l="1"/>
  <c r="D7" i="34" l="1"/>
  <c r="C7" i="34"/>
  <c r="C4" i="34"/>
  <c r="B7" i="34" l="1"/>
  <c r="C8" i="34" l="1"/>
  <c r="D8" i="34" l="1"/>
  <c r="A3" i="24" s="1"/>
  <c r="B8" i="34" l="1"/>
  <c r="P10" i="24"/>
  <c r="F8" i="34"/>
  <c r="F7" i="34"/>
  <c r="P11" i="24" l="1"/>
  <c r="B30" i="34"/>
  <c r="E36" i="24" l="1"/>
  <c r="Q8" i="24" s="1"/>
  <c r="O35" i="24"/>
  <c r="O34" i="24"/>
  <c r="O33" i="24"/>
  <c r="O32" i="24"/>
  <c r="O31" i="24"/>
  <c r="O30" i="24"/>
  <c r="O29" i="24"/>
  <c r="O28" i="24"/>
  <c r="O27" i="24"/>
  <c r="O26" i="24"/>
  <c r="O25" i="24"/>
  <c r="O24" i="24"/>
  <c r="O23" i="24"/>
  <c r="O22" i="24"/>
  <c r="O21" i="24"/>
  <c r="O20" i="24"/>
  <c r="O19" i="24"/>
  <c r="O18" i="24"/>
  <c r="O17" i="24"/>
  <c r="O16" i="24"/>
  <c r="O15" i="24"/>
  <c r="O14" i="24"/>
  <c r="O13" i="24"/>
  <c r="O12" i="24"/>
  <c r="O36" i="24" l="1"/>
  <c r="Q9" i="24" s="1"/>
  <c r="B31" i="34" l="1"/>
  <c r="B29" i="34" l="1"/>
  <c r="A2" i="24" l="1"/>
  <c r="B25" i="34"/>
  <c r="C24" i="34"/>
</calcChain>
</file>

<file path=xl/sharedStrings.xml><?xml version="1.0" encoding="utf-8"?>
<sst xmlns="http://schemas.openxmlformats.org/spreadsheetml/2006/main" count="1256" uniqueCount="203">
  <si>
    <t>OVERTIME CLAIM</t>
  </si>
  <si>
    <r>
      <t xml:space="preserve">All overtime work </t>
    </r>
    <r>
      <rPr>
        <u/>
        <sz val="12"/>
        <rFont val="Xerox Sans"/>
        <family val="3"/>
      </rPr>
      <t>MUST</t>
    </r>
    <r>
      <rPr>
        <sz val="12"/>
        <rFont val="Xerox Sans"/>
        <family val="3"/>
      </rPr>
      <t xml:space="preserve"> be authorized and approved in advance.  Manager should tighten control when approving overtime requested.  Besides, it is highly recommended that Manager could arrange to allow staff to compensate the approved overtime work by time-off-in-lieu (not accumulate more than 8 hours) at a less busy time frame instead of providing overtime pay.  Details please refers to FXV Overtime Policy.</t>
    </r>
  </si>
  <si>
    <t>DATE</t>
  </si>
  <si>
    <t>DAY</t>
  </si>
  <si>
    <t>TIME</t>
  </si>
  <si>
    <t>TOTAL OVERTIME HOURS</t>
  </si>
  <si>
    <t>PURPOSE</t>
  </si>
  <si>
    <t>FOR HUMAN RESOURCES 
USE ONLY</t>
  </si>
  <si>
    <t>FROM</t>
  </si>
  <si>
    <t>TO</t>
  </si>
  <si>
    <t>Submitted By:</t>
  </si>
  <si>
    <t>Approved By:</t>
  </si>
  <si>
    <t>Employee Signature</t>
  </si>
  <si>
    <t>Date</t>
  </si>
  <si>
    <t>Senior Manager/Manager of Department</t>
  </si>
  <si>
    <t>Head of Department</t>
  </si>
  <si>
    <t>(mm/dd/yyyy)</t>
  </si>
  <si>
    <t>Dang Minh Phuc</t>
  </si>
  <si>
    <t>South &amp; Central Sales Operation</t>
  </si>
  <si>
    <t>Nguyen Thanh My</t>
  </si>
  <si>
    <t>Total</t>
  </si>
  <si>
    <t>Name       :</t>
  </si>
  <si>
    <t>Department :</t>
  </si>
  <si>
    <t>Position  :</t>
  </si>
  <si>
    <t>Staff No. :</t>
  </si>
  <si>
    <t>Wed</t>
  </si>
  <si>
    <t>Tue</t>
  </si>
  <si>
    <t>COST CENTRE</t>
  </si>
  <si>
    <t>Le Thanh Vi</t>
  </si>
  <si>
    <t>Normal Working Days before 10pm</t>
  </si>
  <si>
    <t>Nguyen Nhu Y Vi</t>
  </si>
  <si>
    <t>Nguyen Minh Tuan</t>
  </si>
  <si>
    <t>Path</t>
  </si>
  <si>
    <t>D:\Print Room Issues\PDF Work files\2016_Overtime Claim PDF\</t>
  </si>
  <si>
    <t>Filename</t>
  </si>
  <si>
    <t>Month</t>
  </si>
  <si>
    <t>Year</t>
  </si>
  <si>
    <t>Today</t>
  </si>
  <si>
    <t>Staff Nr</t>
  </si>
  <si>
    <t>Total Fulltime OT FXV Hour</t>
  </si>
  <si>
    <t>Employment Type</t>
  </si>
  <si>
    <t>Employee Name</t>
  </si>
  <si>
    <t>OT date</t>
  </si>
  <si>
    <t>OT Day</t>
  </si>
  <si>
    <t>Time From</t>
  </si>
  <si>
    <t>Time To</t>
  </si>
  <si>
    <t>Regular Work Hours</t>
  </si>
  <si>
    <t>Total OT Hours FXV</t>
  </si>
  <si>
    <t>MLV-Billable Total OT Hours</t>
  </si>
  <si>
    <t>Rate Type</t>
  </si>
  <si>
    <t>Purpose</t>
  </si>
  <si>
    <t>Meal Allowance</t>
  </si>
  <si>
    <t>SourceFile</t>
  </si>
  <si>
    <t>SourceFileName</t>
  </si>
  <si>
    <t>DesFile</t>
  </si>
  <si>
    <t>DesFileName</t>
  </si>
  <si>
    <t>Fri</t>
  </si>
  <si>
    <t>Thu</t>
  </si>
  <si>
    <t>Mon</t>
  </si>
  <si>
    <t>Choose the period of time for payment</t>
  </si>
  <si>
    <t>From</t>
  </si>
  <si>
    <t>To</t>
  </si>
  <si>
    <t>Part timer onsite</t>
  </si>
  <si>
    <t/>
  </si>
  <si>
    <t>SourceData</t>
  </si>
  <si>
    <t>Filter Month</t>
  </si>
  <si>
    <t>Day</t>
  </si>
  <si>
    <t>Orignal OT</t>
  </si>
  <si>
    <t>Calculated OT</t>
  </si>
  <si>
    <t>Total sheet 2017OT</t>
  </si>
  <si>
    <t>Total Sheet Macro</t>
  </si>
  <si>
    <t>2017OT</t>
  </si>
  <si>
    <t>OT</t>
  </si>
  <si>
    <t>Annual Statement 2018 (Phrase 2: Brochure Manual Insertion)</t>
  </si>
  <si>
    <t>Backlog</t>
  </si>
  <si>
    <t>Annual</t>
  </si>
  <si>
    <t>Nguyen Thanh Loc</t>
  </si>
  <si>
    <t>Position</t>
  </si>
  <si>
    <t>Fullname</t>
  </si>
  <si>
    <t>Department</t>
  </si>
  <si>
    <t>Group</t>
  </si>
  <si>
    <t>FXGS Service Delivery Operation</t>
  </si>
  <si>
    <t>Tran Thi Kim Thoa</t>
  </si>
  <si>
    <t>079087002342</t>
  </si>
  <si>
    <t>264435677</t>
  </si>
  <si>
    <t>321431136</t>
  </si>
  <si>
    <t>Birthday</t>
  </si>
  <si>
    <t>D:\Print Room Issues\FXV_Overtime Payment\FXV_OT Hours_2018.xlsm</t>
  </si>
  <si>
    <t>Nguyen Ngoc Truong Loc</t>
  </si>
  <si>
    <t>Tran Thi Kim Oanh</t>
  </si>
  <si>
    <t>Nguyen Thi Hai Yen</t>
  </si>
  <si>
    <t>Tran Kim Thuong</t>
  </si>
  <si>
    <t>Perm staff onsite</t>
  </si>
  <si>
    <t>Dinh Thi Ngoc Van</t>
  </si>
  <si>
    <t>06</t>
  </si>
  <si>
    <t>Total: 991 Policies</t>
  </si>
  <si>
    <t>Total: 1350 Policies</t>
  </si>
  <si>
    <t>Total: 1350 Policies (Backfill for Y Vi)</t>
  </si>
  <si>
    <t>Total: 1350 Policies (Backfill for Tuan)</t>
  </si>
  <si>
    <t>Total: 1088 Policies</t>
  </si>
  <si>
    <t>Total: 1088 Policies (Backfill for Y Vi)</t>
  </si>
  <si>
    <t>Nguyen Thi Anh Thi</t>
  </si>
  <si>
    <t>Total: 1088 Policies (Backfill for Tuan)</t>
  </si>
  <si>
    <t>Total: 1321 Policies</t>
  </si>
  <si>
    <t>Total: 1166 Policies</t>
  </si>
  <si>
    <t>Total: 1273 Policies</t>
  </si>
  <si>
    <t>Total: 1821 Policies</t>
  </si>
  <si>
    <t>Total: 1929 Policies</t>
  </si>
  <si>
    <t>Total: 1831 Policies</t>
  </si>
  <si>
    <t>Total: 1618 Policies</t>
  </si>
  <si>
    <t>Total: 1618 Policies (Backfill for 2 half day off of fulltime due to Company Annual Health Check)</t>
  </si>
  <si>
    <t>Total: 2937 Policies</t>
  </si>
  <si>
    <t>Total: 2937 Policies (Backfill for 2 half day off of fulltime due to Company Annual Health Check)</t>
  </si>
  <si>
    <t>Do Thi Hue</t>
  </si>
  <si>
    <t>Total: 2937 Policies (Backfill for fulltime staffs and partime who was unable to work Overtime)</t>
  </si>
  <si>
    <t>Trinh Kim Toan</t>
  </si>
  <si>
    <t>Mai Thi Quynh Huong</t>
  </si>
  <si>
    <t>Tran Tan Thinh</t>
  </si>
  <si>
    <t>Total: 2696 Policies</t>
  </si>
  <si>
    <t>Total: 2778 Policies</t>
  </si>
  <si>
    <t>Total: 2713 Policies</t>
  </si>
  <si>
    <t>Total: 2666 Policies</t>
  </si>
  <si>
    <t>Total: 2915 Policies ( 20190704_1437: Total Pol Policies,)</t>
  </si>
  <si>
    <t>Total: 1049 Policies</t>
  </si>
  <si>
    <t>Total: 808 Policies</t>
  </si>
  <si>
    <t>Total: 867 Policies</t>
  </si>
  <si>
    <t>Nr</t>
  </si>
  <si>
    <t>Employee Name (EN)</t>
  </si>
  <si>
    <t>Employee Name (VN)</t>
  </si>
  <si>
    <t>Current Status</t>
  </si>
  <si>
    <t>HeartSystem Username</t>
  </si>
  <si>
    <t>IM</t>
  </si>
  <si>
    <t>Email</t>
  </si>
  <si>
    <t>Passport</t>
  </si>
  <si>
    <t>Person Number</t>
  </si>
  <si>
    <t>Tax Code</t>
  </si>
  <si>
    <t>Personal ID #</t>
  </si>
  <si>
    <t>Date of Issued</t>
  </si>
  <si>
    <t>Place of issue</t>
  </si>
  <si>
    <t>Permanent Address</t>
  </si>
  <si>
    <t>Start date</t>
  </si>
  <si>
    <t> Seniority</t>
  </si>
  <si>
    <t>Nguyễn Thành Mỹ</t>
  </si>
  <si>
    <t>Working</t>
  </si>
  <si>
    <t>vnnguyenthmy@dc01.fujixerox.net</t>
  </si>
  <si>
    <t>ThanhMy.Nguyen@vnm.fujixerox.com</t>
  </si>
  <si>
    <t>Site staff_Ops Mgr</t>
  </si>
  <si>
    <t>South Sales Operation-FXGS Service Delivery Operation</t>
  </si>
  <si>
    <t>CA TP.HCM</t>
  </si>
  <si>
    <t>194/1 Nguyễn Thái Sơn, Phường 4, Quận Gò Vấp, TP.Hồ Chí Minh</t>
  </si>
  <si>
    <t>Trần Tấn Thịnh</t>
  </si>
  <si>
    <t>vntrantant</t>
  </si>
  <si>
    <t>vntrantant@dc01.fujixerox.net</t>
  </si>
  <si>
    <t>TanThinh.Tran@vnm.fujixerox.com</t>
  </si>
  <si>
    <t>Site staff_Executive 2</t>
  </si>
  <si>
    <t>Đặng Minh Phúc</t>
  </si>
  <si>
    <t>vndangmp@dc01.fujixerox.net</t>
  </si>
  <si>
    <t>MinhPhuc.Dang@vnm.fujixerox.com</t>
  </si>
  <si>
    <t>Site staff_Executive 1</t>
  </si>
  <si>
    <t>CA Tỉnh Ninh Thuận</t>
  </si>
  <si>
    <t>Lạc Tân, Phước Diêm, Thuận Nam, Ninh Thuận</t>
  </si>
  <si>
    <t>Nguyễn Như Ý Vi</t>
  </si>
  <si>
    <t>vnnguyentyv@dc01.fujixerox.net</t>
  </si>
  <si>
    <t>YVi.Nguyen@vnm.fujixerox.com</t>
  </si>
  <si>
    <t>Site staff_Admin Assistant</t>
  </si>
  <si>
    <t>CA Tỉnh Bình Phước</t>
  </si>
  <si>
    <t>Ấp 5, Xã Bom Bo, Huyện Bù Đăng, Tỉnh Bình Phước</t>
  </si>
  <si>
    <t>Nguyễn Minh Tuấn</t>
  </si>
  <si>
    <t>vnnguyenmtu@dc01.fujixerox.net</t>
  </si>
  <si>
    <t>MinhTuan.Nguyen@vnm.fujixerox.com</t>
  </si>
  <si>
    <t>CA Tỉnh Bến Tre</t>
  </si>
  <si>
    <t>Xã Tam Phước, H. Châu Thành, Tỉnh Bến Tre</t>
  </si>
  <si>
    <t>Trần Thị Kim Oanh</t>
  </si>
  <si>
    <t>vntrantko@dc01.fujixerox.net</t>
  </si>
  <si>
    <t>KimOanh.Tran@vnm.fujixerox.com</t>
  </si>
  <si>
    <t>CA Tỉnh Tiền Giang</t>
  </si>
  <si>
    <t>Long Bình Điền, Chợ Gạo, Tiền Giang</t>
  </si>
  <si>
    <t>Nguyễn Thành Lộc</t>
  </si>
  <si>
    <t>VnNguyenTLoc@dc01.fujixerox.net</t>
  </si>
  <si>
    <t>ThanhLoc.Nguyen@vnm.fujixerox.com</t>
  </si>
  <si>
    <t>Khu A, Ấp Thới Sơn, Xã Bình Hòa, Vĩnh Cữu, Đồng Nai</t>
  </si>
  <si>
    <t>Nguyễn Thị Hải Yến</t>
  </si>
  <si>
    <t>vnnguyenthy</t>
  </si>
  <si>
    <t>vnnguyenthy@dc01.fujixerox.net</t>
  </si>
  <si>
    <t>haiyen.nguyen@vnm.fujixerox.com</t>
  </si>
  <si>
    <t>312181061</t>
  </si>
  <si>
    <t>71/8 Tết Mậu Thân, P4, Thành Phố Mỹ Tho, Tiền Giang</t>
  </si>
  <si>
    <t>Trần Kim Thương</t>
  </si>
  <si>
    <t>vntrankt</t>
  </si>
  <si>
    <t>vntrankt@dc01.fujixerox.net</t>
  </si>
  <si>
    <t>KimThuong.Tran@vnm.fujixerox.com</t>
  </si>
  <si>
    <t>CA Kiên Giang</t>
  </si>
  <si>
    <t>122 Ấp Ranh Hạt, Bình Giang, Hòn Đất, Kiên Giang</t>
  </si>
  <si>
    <t>Lý Kim Toàn</t>
  </si>
  <si>
    <t>vntrinhkt</t>
  </si>
  <si>
    <t>vntrinhkt@dc01.fujixerox.net</t>
  </si>
  <si>
    <t>KimToan.Trinh@vnm.fujixerox.com</t>
  </si>
  <si>
    <t>8090594511</t>
  </si>
  <si>
    <t>079086008434</t>
  </si>
  <si>
    <t>07/08/2017</t>
  </si>
  <si>
    <t>CCS DKQL CT &amp; DLQG về DC</t>
  </si>
  <si>
    <t>42/4B Duy Tân, P.15, Q. Phú Nhuận, TP.HCM</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</si>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</sst>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h:mm;@"/>
    <numFmt numFmtId="165" formatCode="[$-409]d\-mmm\-yy;@"/>
    <numFmt numFmtId="166" formatCode="[$-409]d\-mmm\-yyyy;@"/>
  </numFmts>
  <fonts count="29">
    <font>
      <sz val="11"/>
      <color theme="1"/>
      <name val="Calibri"/>
      <family val="2"/>
      <scheme val="minor"/>
    </font>
    <font>
      <sz val="12"/>
      <name val="新細明體"/>
      <charset val="136"/>
    </font>
    <font>
      <sz val="10"/>
      <name val="Times New Roman"/>
      <family val="1"/>
    </font>
    <font>
      <sz val="10"/>
      <color indexed="9"/>
      <name val="Times New Roman"/>
      <family val="1"/>
    </font>
    <font>
      <b/>
      <sz val="10"/>
      <name val="Times New Roman"/>
      <family val="1"/>
    </font>
    <font>
      <sz val="10"/>
      <name val="Xerox Sans"/>
      <family val="3"/>
    </font>
    <font>
      <b/>
      <sz val="14"/>
      <name val="Xerox Sans"/>
      <family val="3"/>
    </font>
    <font>
      <sz val="11"/>
      <name val="Xerox Sans"/>
      <family val="3"/>
    </font>
    <font>
      <sz val="12"/>
      <name val="Xerox Sans"/>
      <family val="3"/>
    </font>
    <font>
      <sz val="9"/>
      <name val="Xerox Sans"/>
      <family val="3"/>
    </font>
    <font>
      <b/>
      <u/>
      <sz val="18"/>
      <name val="Xerox Sans"/>
      <family val="3"/>
    </font>
    <font>
      <u/>
      <sz val="12"/>
      <name val="Xerox Sans"/>
      <family val="3"/>
    </font>
    <font>
      <b/>
      <u/>
      <sz val="14"/>
      <name val="Xerox Sans"/>
      <family val="3"/>
    </font>
    <font>
      <sz val="11"/>
      <color theme="1"/>
      <name val="Calibri"/>
      <family val="2"/>
      <scheme val="minor"/>
    </font>
    <font>
      <sz val="12"/>
      <color theme="1"/>
      <name val="Xerox Sans"/>
      <family val="3"/>
    </font>
    <font>
      <b/>
      <sz val="12"/>
      <name val="Xerox Sans"/>
    </font>
    <font>
      <sz val="11"/>
      <color theme="1"/>
      <name val="Times New Roman"/>
      <family val="1"/>
    </font>
    <font>
      <sz val="12"/>
      <name val="Times New Roman"/>
      <family val="1"/>
    </font>
    <font>
      <sz val="12"/>
      <color theme="1"/>
      <name val="Calibri"/>
      <family val="2"/>
      <scheme val="minor"/>
    </font>
    <font>
      <sz val="12"/>
      <color rgb="FF000000"/>
      <name val="Times New Roman"/>
      <family val="1"/>
    </font>
    <font>
      <sz val="13"/>
      <name val="Times New Roman"/>
      <family val="1"/>
    </font>
    <font>
      <sz val="13"/>
      <color theme="1"/>
      <name val="Times New Roman"/>
      <family val="1"/>
    </font>
    <font>
      <b/>
      <sz val="11"/>
      <color theme="1"/>
      <name val="Times New Roman"/>
      <family val="1"/>
    </font>
    <font>
      <sz val="12"/>
      <color theme="1"/>
      <name val="Times New Roman"/>
      <family val="1"/>
    </font>
    <font>
      <b/>
      <sz val="11"/>
      <color rgb="FF000000"/>
      <name val="Times New Roman"/>
      <family val="1"/>
    </font>
    <font>
      <sz val="13"/>
      <color rgb="FF000000"/>
      <name val="Times New Roman"/>
      <family val="1"/>
    </font>
    <font>
      <sz val="11"/>
      <color theme="1"/>
      <name val="Calibri"/>
      <family val="2"/>
    </font>
    <font>
      <sz val="11"/>
      <color theme="1"/>
      <name val="Xerox Sans"/>
    </font>
    <font>
      <sz val="13"/>
      <color rgb="FF333333"/>
      <name val="Times New Roman"/>
      <family val="1"/>
    </font>
  </fonts>
  <fills count="17">
    <fill>
      <patternFill patternType="none"/>
    </fill>
    <fill>
      <patternFill patternType="gray125"/>
    </fill>
    <fill>
      <patternFill patternType="solid">
        <fgColor indexed="31"/>
        <bgColor indexed="64"/>
      </patternFill>
    </fill>
    <fill>
      <patternFill patternType="gray0625"/>
    </fill>
    <fill>
      <patternFill patternType="solid">
        <fgColor indexed="22"/>
        <bgColor indexed="64"/>
      </patternFill>
    </fill>
    <fill>
      <patternFill patternType="solid">
        <fgColor indexed="26"/>
        <bgColor indexed="64"/>
      </patternFill>
    </fill>
    <fill>
      <patternFill patternType="solid">
        <fgColor indexed="10"/>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rgb="FFFFFFFF"/>
        <bgColor rgb="FF000000"/>
      </patternFill>
    </fill>
    <fill>
      <patternFill patternType="solid">
        <fgColor rgb="FFFFFF00"/>
        <bgColor indexed="64"/>
      </patternFill>
    </fill>
    <fill>
      <patternFill patternType="solid">
        <fgColor theme="0" tint="-0.14999847407452621"/>
        <bgColor indexed="64"/>
      </patternFill>
    </fill>
    <fill>
      <patternFill patternType="solid">
        <fgColor rgb="FFB4C6E7"/>
        <bgColor indexed="64"/>
      </patternFill>
    </fill>
    <fill>
      <patternFill patternType="solid">
        <fgColor theme="9"/>
        <bgColor indexed="64"/>
      </patternFill>
    </fill>
    <fill>
      <patternFill patternType="solid">
        <fgColor theme="5"/>
        <bgColor indexed="64"/>
      </patternFill>
    </fill>
    <fill>
      <patternFill patternType="solid">
        <fgColor rgb="FFFFFFFF"/>
        <bgColor indexed="64"/>
      </patternFill>
    </fill>
  </fills>
  <borders count="17">
    <border>
      <left/>
      <right/>
      <top/>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3">
    <xf numFmtId="0" fontId="0" fillId="0" borderId="0"/>
    <xf numFmtId="0" fontId="1" fillId="0" borderId="0"/>
    <xf numFmtId="0" fontId="3" fillId="2" borderId="1" applyNumberFormat="0" applyFont="0" applyBorder="0" applyAlignment="0" applyProtection="0">
      <alignment horizontal="left"/>
    </xf>
    <xf numFmtId="0" fontId="2" fillId="0" borderId="2" applyNumberFormat="0">
      <alignment horizontal="center" vertical="center"/>
    </xf>
    <xf numFmtId="0" fontId="2" fillId="3" borderId="2" applyNumberFormat="0" applyFont="0" applyBorder="0" applyAlignment="0" applyProtection="0"/>
    <xf numFmtId="0" fontId="2" fillId="0" borderId="2" applyNumberFormat="0" applyFont="0" applyBorder="0" applyAlignment="0" applyProtection="0"/>
    <xf numFmtId="0" fontId="2" fillId="0" borderId="2" applyNumberFormat="0" applyFont="0" applyBorder="0" applyAlignment="0" applyProtection="0">
      <alignment horizontal="center"/>
    </xf>
    <xf numFmtId="0" fontId="4" fillId="4" borderId="3" applyFont="0" applyBorder="0">
      <alignment horizontal="left" vertical="center"/>
    </xf>
    <xf numFmtId="0" fontId="2" fillId="0" borderId="3" applyFont="0" applyBorder="0" applyAlignment="0">
      <alignment horizontal="left" vertical="center"/>
    </xf>
    <xf numFmtId="0" fontId="2" fillId="5" borderId="4" applyNumberFormat="0" applyFont="0" applyBorder="0" applyAlignment="0" applyProtection="0"/>
    <xf numFmtId="0" fontId="2" fillId="6" borderId="2" applyNumberFormat="0" applyFont="0" applyBorder="0" applyAlignment="0" applyProtection="0">
      <alignment horizontal="center"/>
    </xf>
    <xf numFmtId="43" fontId="13" fillId="0" borderId="0" applyFont="0" applyFill="0" applyBorder="0" applyAlignment="0" applyProtection="0"/>
    <xf numFmtId="43" fontId="13" fillId="0" borderId="0" applyFont="0" applyFill="0" applyBorder="0" applyAlignment="0" applyProtection="0"/>
  </cellStyleXfs>
  <cellXfs count="142">
    <xf numFmtId="0" fontId="0" fillId="0" borderId="0" xfId="0"/>
    <xf numFmtId="0" fontId="1" fillId="0" borderId="0" xfId="1"/>
    <xf numFmtId="0" fontId="6" fillId="0" borderId="0" xfId="1" applyFont="1" applyAlignment="1">
      <alignment horizontal="center"/>
    </xf>
    <xf numFmtId="0" fontId="7" fillId="0" borderId="0" xfId="1" applyFont="1" applyAlignment="1">
      <alignment wrapText="1"/>
    </xf>
    <xf numFmtId="0" fontId="8" fillId="0" borderId="0" xfId="1" applyFont="1" applyAlignment="1"/>
    <xf numFmtId="0" fontId="8" fillId="0" borderId="0" xfId="1" applyFont="1" applyBorder="1" applyAlignment="1"/>
    <xf numFmtId="0" fontId="5" fillId="0" borderId="0" xfId="1" applyFont="1" applyAlignment="1">
      <alignment vertical="center"/>
    </xf>
    <xf numFmtId="0" fontId="8" fillId="0" borderId="0" xfId="1" applyFont="1" applyAlignment="1">
      <alignment vertical="top"/>
    </xf>
    <xf numFmtId="0" fontId="7" fillId="0" borderId="0" xfId="1" applyFont="1" applyBorder="1" applyAlignment="1">
      <alignment horizontal="right" vertical="top"/>
    </xf>
    <xf numFmtId="0" fontId="7" fillId="0" borderId="0" xfId="1" applyFont="1"/>
    <xf numFmtId="0" fontId="7" fillId="0" borderId="0" xfId="1" applyFont="1" applyAlignment="1">
      <alignment horizontal="center"/>
    </xf>
    <xf numFmtId="0" fontId="9" fillId="0" borderId="0" xfId="1" applyFont="1" applyAlignment="1"/>
    <xf numFmtId="0" fontId="7" fillId="0" borderId="8" xfId="1" applyFont="1" applyBorder="1" applyAlignment="1"/>
    <xf numFmtId="0" fontId="9" fillId="0" borderId="8" xfId="1" applyFont="1" applyBorder="1" applyAlignment="1"/>
    <xf numFmtId="0" fontId="7" fillId="0" borderId="0" xfId="1" applyFont="1" applyAlignment="1">
      <alignment horizontal="right"/>
    </xf>
    <xf numFmtId="0" fontId="8" fillId="0" borderId="8" xfId="1" applyFont="1" applyBorder="1" applyAlignment="1"/>
    <xf numFmtId="0" fontId="8" fillId="0" borderId="0" xfId="1" applyFont="1" applyAlignment="1">
      <alignment horizontal="left"/>
    </xf>
    <xf numFmtId="2" fontId="8" fillId="0" borderId="15" xfId="1" applyNumberFormat="1" applyFont="1" applyBorder="1" applyAlignment="1">
      <alignment horizontal="center" vertical="top"/>
    </xf>
    <xf numFmtId="14" fontId="8" fillId="0" borderId="10" xfId="1" applyNumberFormat="1" applyFont="1" applyBorder="1" applyAlignment="1">
      <alignment horizontal="left" vertical="center"/>
    </xf>
    <xf numFmtId="0" fontId="8" fillId="0" borderId="10" xfId="1" applyFont="1" applyBorder="1" applyAlignment="1">
      <alignment horizontal="left" vertical="center"/>
    </xf>
    <xf numFmtId="0" fontId="8" fillId="0" borderId="10" xfId="1" applyFont="1" applyBorder="1" applyAlignment="1">
      <alignment vertical="center"/>
    </xf>
    <xf numFmtId="0" fontId="8" fillId="0" borderId="11" xfId="1" applyFont="1" applyBorder="1" applyAlignment="1">
      <alignment vertical="center" wrapText="1"/>
    </xf>
    <xf numFmtId="0" fontId="8" fillId="0" borderId="14" xfId="1" applyFont="1" applyBorder="1" applyAlignment="1">
      <alignment vertical="center" wrapText="1"/>
    </xf>
    <xf numFmtId="14" fontId="14" fillId="0" borderId="10" xfId="1" applyNumberFormat="1" applyFont="1" applyBorder="1" applyAlignment="1">
      <alignment horizontal="left" vertical="center"/>
    </xf>
    <xf numFmtId="14" fontId="8" fillId="0" borderId="2" xfId="1" applyNumberFormat="1" applyFont="1" applyBorder="1" applyAlignment="1">
      <alignment horizontal="left" vertical="center"/>
    </xf>
    <xf numFmtId="0" fontId="8" fillId="0" borderId="2" xfId="1" applyFont="1" applyBorder="1" applyAlignment="1">
      <alignment vertical="center"/>
    </xf>
    <xf numFmtId="2" fontId="15" fillId="0" borderId="10" xfId="1" applyNumberFormat="1" applyFont="1" applyBorder="1" applyAlignment="1">
      <alignment horizontal="center" vertical="center"/>
    </xf>
    <xf numFmtId="0" fontId="16" fillId="0" borderId="2" xfId="0" applyFont="1" applyBorder="1"/>
    <xf numFmtId="0" fontId="16" fillId="0" borderId="0" xfId="0" applyFont="1"/>
    <xf numFmtId="1" fontId="16" fillId="0" borderId="2" xfId="0" applyNumberFormat="1" applyFont="1" applyBorder="1" applyAlignment="1">
      <alignment horizontal="left"/>
    </xf>
    <xf numFmtId="14" fontId="16" fillId="0" borderId="2" xfId="0" applyNumberFormat="1" applyFont="1" applyBorder="1"/>
    <xf numFmtId="0" fontId="16" fillId="0" borderId="2" xfId="0" applyFont="1" applyBorder="1" applyAlignment="1">
      <alignment horizontal="left"/>
    </xf>
    <xf numFmtId="2" fontId="16" fillId="0" borderId="2" xfId="0" applyNumberFormat="1" applyFont="1" applyBorder="1" applyAlignment="1">
      <alignment horizontal="left"/>
    </xf>
    <xf numFmtId="0" fontId="1" fillId="0" borderId="0" xfId="1" applyAlignment="1">
      <alignment horizontal="center"/>
    </xf>
    <xf numFmtId="0" fontId="7" fillId="0" borderId="0" xfId="1" applyFont="1" applyAlignment="1">
      <alignment horizontal="center" wrapText="1"/>
    </xf>
    <xf numFmtId="0" fontId="0" fillId="0" borderId="0" xfId="0" applyAlignment="1">
      <alignment horizontal="center"/>
    </xf>
    <xf numFmtId="0" fontId="1" fillId="0" borderId="2" xfId="1" applyBorder="1" applyAlignment="1">
      <alignment horizontal="center"/>
    </xf>
    <xf numFmtId="2" fontId="8" fillId="0" borderId="2" xfId="1" applyNumberFormat="1" applyFont="1" applyBorder="1" applyAlignment="1">
      <alignment horizontal="center" vertical="top"/>
    </xf>
    <xf numFmtId="2" fontId="0" fillId="0" borderId="0" xfId="0" applyNumberFormat="1" applyAlignment="1">
      <alignment horizont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0" borderId="10" xfId="1" applyFont="1" applyBorder="1" applyAlignment="1">
      <alignment horizontal="center" vertical="center"/>
    </xf>
    <xf numFmtId="0" fontId="5" fillId="0" borderId="4" xfId="1" applyFont="1" applyBorder="1" applyAlignment="1">
      <alignment horizontal="center" vertical="center" wrapText="1"/>
    </xf>
    <xf numFmtId="0" fontId="5" fillId="0" borderId="0" xfId="1" applyFont="1" applyBorder="1" applyAlignment="1">
      <alignment horizontal="center" vertical="center" wrapText="1"/>
    </xf>
    <xf numFmtId="0" fontId="5" fillId="0" borderId="7" xfId="1" applyFont="1" applyBorder="1" applyAlignment="1">
      <alignment horizontal="center" vertical="center" wrapText="1"/>
    </xf>
    <xf numFmtId="0" fontId="17" fillId="9" borderId="2" xfId="0" applyFont="1" applyFill="1" applyBorder="1" applyAlignment="1">
      <alignment horizontal="left" vertical="center" wrapText="1"/>
    </xf>
    <xf numFmtId="0" fontId="18" fillId="0" borderId="0" xfId="0" applyFont="1" applyAlignment="1">
      <alignment horizontal="left"/>
    </xf>
    <xf numFmtId="2" fontId="8" fillId="0" borderId="10" xfId="1" applyNumberFormat="1" applyFont="1" applyBorder="1" applyAlignment="1">
      <alignment horizontal="center"/>
    </xf>
    <xf numFmtId="20" fontId="8" fillId="0" borderId="2" xfId="1" applyNumberFormat="1" applyFont="1" applyBorder="1" applyAlignment="1">
      <alignment horizontal="center"/>
    </xf>
    <xf numFmtId="2" fontId="8" fillId="0" borderId="2" xfId="1" applyNumberFormat="1" applyFont="1" applyBorder="1" applyAlignment="1">
      <alignment horizontal="center"/>
    </xf>
    <xf numFmtId="20" fontId="8" fillId="0" borderId="10" xfId="1" applyNumberFormat="1" applyFont="1" applyBorder="1" applyAlignment="1">
      <alignment horizontal="center"/>
    </xf>
    <xf numFmtId="0" fontId="7" fillId="0" borderId="8" xfId="1" applyFont="1" applyBorder="1" applyAlignment="1">
      <alignment horizontal="center"/>
    </xf>
    <xf numFmtId="0" fontId="5" fillId="0" borderId="13" xfId="1" applyFont="1" applyBorder="1" applyAlignment="1">
      <alignment horizontal="center" vertical="center" wrapText="1"/>
    </xf>
    <xf numFmtId="0" fontId="5" fillId="0" borderId="8" xfId="1" applyFont="1" applyBorder="1" applyAlignment="1">
      <alignment horizontal="center" vertical="center" wrapText="1"/>
    </xf>
    <xf numFmtId="0" fontId="5" fillId="0" borderId="9" xfId="1" applyFont="1" applyBorder="1" applyAlignment="1">
      <alignment horizontal="center" vertical="center" wrapText="1"/>
    </xf>
    <xf numFmtId="0" fontId="16" fillId="0" borderId="10" xfId="0" applyFont="1" applyBorder="1"/>
    <xf numFmtId="0" fontId="17" fillId="0" borderId="2" xfId="0" applyFont="1" applyFill="1" applyBorder="1"/>
    <xf numFmtId="0" fontId="19" fillId="0" borderId="2" xfId="0" applyFont="1" applyFill="1" applyBorder="1"/>
    <xf numFmtId="14" fontId="19" fillId="0" borderId="2" xfId="0" applyNumberFormat="1" applyFont="1" applyFill="1" applyBorder="1" applyAlignment="1">
      <alignment horizontal="center" vertical="center"/>
    </xf>
    <xf numFmtId="164" fontId="19" fillId="10" borderId="2" xfId="0" applyNumberFormat="1" applyFont="1" applyFill="1" applyBorder="1" applyAlignment="1">
      <alignment horizontal="center" vertical="center"/>
    </xf>
    <xf numFmtId="2" fontId="19" fillId="0" borderId="2" xfId="0" applyNumberFormat="1" applyFont="1" applyFill="1" applyBorder="1" applyAlignment="1">
      <alignment horizontal="center" vertical="center"/>
    </xf>
    <xf numFmtId="164" fontId="19" fillId="10" borderId="2" xfId="0" applyNumberFormat="1" applyFont="1" applyFill="1" applyBorder="1" applyAlignment="1">
      <alignment vertical="top"/>
    </xf>
    <xf numFmtId="164" fontId="19" fillId="10" borderId="2" xfId="0" applyNumberFormat="1" applyFont="1" applyFill="1" applyBorder="1" applyAlignment="1">
      <alignment horizontal="left" vertical="center"/>
    </xf>
    <xf numFmtId="14" fontId="19" fillId="10" borderId="2" xfId="0" applyNumberFormat="1" applyFont="1" applyFill="1" applyBorder="1" applyAlignment="1">
      <alignment horizontal="center" vertical="center"/>
    </xf>
    <xf numFmtId="0" fontId="16" fillId="0" borderId="2" xfId="0" applyFont="1" applyBorder="1" applyAlignment="1">
      <alignment horizontal="right"/>
    </xf>
    <xf numFmtId="0" fontId="16" fillId="0" borderId="0" xfId="0" applyFont="1" applyBorder="1" applyAlignment="1">
      <alignment horizontal="right"/>
    </xf>
    <xf numFmtId="14" fontId="16" fillId="0" borderId="0" xfId="0" applyNumberFormat="1" applyFont="1" applyBorder="1" applyAlignment="1">
      <alignment horizontal="center"/>
    </xf>
    <xf numFmtId="0" fontId="16" fillId="0" borderId="0" xfId="0" applyFont="1" applyBorder="1"/>
    <xf numFmtId="0" fontId="16" fillId="0" borderId="10" xfId="0" applyFont="1" applyBorder="1" applyAlignment="1">
      <alignment horizontal="left"/>
    </xf>
    <xf numFmtId="0" fontId="16" fillId="0" borderId="11" xfId="0" applyFont="1" applyBorder="1" applyAlignment="1">
      <alignment horizontal="left"/>
    </xf>
    <xf numFmtId="0" fontId="16" fillId="0" borderId="14" xfId="0" applyFont="1" applyBorder="1" applyAlignment="1">
      <alignment horizontal="left"/>
    </xf>
    <xf numFmtId="0" fontId="16" fillId="0" borderId="16" xfId="0" applyFont="1" applyBorder="1" applyAlignment="1">
      <alignment horizontal="right"/>
    </xf>
    <xf numFmtId="0" fontId="16" fillId="0" borderId="2" xfId="0" applyFont="1" applyBorder="1" applyAlignment="1">
      <alignment horizontal="center"/>
    </xf>
    <xf numFmtId="49" fontId="16" fillId="11" borderId="2" xfId="0" quotePrefix="1" applyNumberFormat="1" applyFont="1" applyFill="1" applyBorder="1"/>
    <xf numFmtId="165" fontId="16" fillId="7" borderId="10" xfId="0" applyNumberFormat="1" applyFont="1" applyFill="1" applyBorder="1" applyAlignment="1">
      <alignment horizontal="center"/>
    </xf>
    <xf numFmtId="0" fontId="1" fillId="0" borderId="15" xfId="1" applyBorder="1" applyAlignment="1">
      <alignment horizontal="center"/>
    </xf>
    <xf numFmtId="0" fontId="16" fillId="11" borderId="2" xfId="0" applyFont="1" applyFill="1" applyBorder="1" applyAlignment="1">
      <alignment horizontal="left"/>
    </xf>
    <xf numFmtId="1" fontId="16" fillId="7" borderId="2" xfId="0" applyNumberFormat="1" applyFont="1" applyFill="1" applyBorder="1" applyAlignment="1">
      <alignment horizontal="center"/>
    </xf>
    <xf numFmtId="0" fontId="16" fillId="0" borderId="0" xfId="0" applyFont="1" applyBorder="1" applyAlignment="1">
      <alignment horizontal="center"/>
    </xf>
    <xf numFmtId="165" fontId="16" fillId="0" borderId="0" xfId="0" applyNumberFormat="1" applyFont="1"/>
    <xf numFmtId="0" fontId="16" fillId="12" borderId="2" xfId="0" applyFont="1" applyFill="1" applyBorder="1"/>
    <xf numFmtId="2" fontId="16" fillId="0" borderId="2" xfId="12" applyNumberFormat="1" applyFont="1" applyBorder="1" applyAlignment="1">
      <alignment horizontal="center"/>
    </xf>
    <xf numFmtId="43" fontId="22" fillId="0" borderId="2" xfId="12" applyNumberFormat="1" applyFont="1" applyBorder="1" applyAlignment="1">
      <alignment horizontal="center"/>
    </xf>
    <xf numFmtId="0" fontId="22" fillId="8" borderId="2" xfId="0" applyFont="1" applyFill="1" applyBorder="1"/>
    <xf numFmtId="0" fontId="22" fillId="12" borderId="2" xfId="0" applyFont="1" applyFill="1" applyBorder="1" applyAlignment="1">
      <alignment horizontal="center"/>
    </xf>
    <xf numFmtId="0" fontId="23" fillId="0" borderId="2" xfId="0" applyFont="1" applyBorder="1"/>
    <xf numFmtId="0" fontId="23" fillId="0" borderId="0" xfId="0" applyFont="1"/>
    <xf numFmtId="43" fontId="20" fillId="0" borderId="2" xfId="12" applyFont="1" applyBorder="1" applyAlignment="1">
      <alignment horizontal="left" vertical="center"/>
    </xf>
    <xf numFmtId="0" fontId="21" fillId="11" borderId="2" xfId="0" applyFont="1" applyFill="1" applyBorder="1" applyAlignment="1">
      <alignment horizontal="left"/>
    </xf>
    <xf numFmtId="49" fontId="24" fillId="0" borderId="2" xfId="0" applyNumberFormat="1" applyFont="1" applyBorder="1" applyAlignment="1">
      <alignment horizontal="left" vertical="center"/>
    </xf>
    <xf numFmtId="0" fontId="25" fillId="0" borderId="2" xfId="0" applyFont="1" applyBorder="1" applyAlignment="1">
      <alignment vertical="center"/>
    </xf>
    <xf numFmtId="0" fontId="26" fillId="0" borderId="0" xfId="0" applyFont="1" applyFill="1" applyBorder="1"/>
    <xf numFmtId="0" fontId="19" fillId="10" borderId="2" xfId="0" applyFont="1" applyFill="1" applyBorder="1"/>
    <xf numFmtId="0" fontId="21" fillId="13" borderId="2" xfId="0" applyFont="1" applyFill="1" applyBorder="1" applyAlignment="1">
      <alignment horizontal="center" vertical="center" wrapText="1"/>
    </xf>
    <xf numFmtId="0" fontId="21" fillId="13" borderId="2" xfId="0" applyFont="1" applyFill="1" applyBorder="1" applyAlignment="1">
      <alignment vertical="center" wrapText="1"/>
    </xf>
    <xf numFmtId="0" fontId="21" fillId="14" borderId="2" xfId="0" applyFont="1" applyFill="1" applyBorder="1" applyAlignment="1">
      <alignment vertical="center" wrapText="1"/>
    </xf>
    <xf numFmtId="0" fontId="21" fillId="15" borderId="2" xfId="0" applyFont="1" applyFill="1" applyBorder="1" applyAlignment="1">
      <alignment vertical="center" wrapText="1"/>
    </xf>
    <xf numFmtId="0" fontId="21" fillId="13" borderId="2" xfId="0" applyFont="1" applyFill="1" applyBorder="1" applyAlignment="1">
      <alignment horizontal="left" vertical="center" wrapText="1"/>
    </xf>
    <xf numFmtId="0" fontId="21" fillId="0" borderId="2" xfId="0" applyFont="1" applyBorder="1" applyAlignment="1">
      <alignment horizontal="center" vertical="center"/>
    </xf>
    <xf numFmtId="0" fontId="25" fillId="0" borderId="2" xfId="0" applyFont="1" applyBorder="1" applyAlignment="1">
      <alignment horizontal="center" vertical="center"/>
    </xf>
    <xf numFmtId="0" fontId="25" fillId="0" borderId="2" xfId="0" applyFont="1" applyBorder="1" applyAlignment="1">
      <alignment horizontal="left" vertical="center"/>
    </xf>
    <xf numFmtId="49" fontId="25" fillId="0" borderId="2" xfId="0" applyNumberFormat="1" applyFont="1" applyBorder="1" applyAlignment="1">
      <alignment horizontal="center" vertical="center"/>
    </xf>
    <xf numFmtId="166" fontId="25" fillId="0" borderId="2" xfId="0" applyNumberFormat="1" applyFont="1" applyBorder="1" applyAlignment="1">
      <alignment horizontal="left" vertical="center"/>
    </xf>
    <xf numFmtId="49" fontId="25" fillId="0" borderId="2" xfId="0" applyNumberFormat="1" applyFont="1" applyBorder="1" applyAlignment="1">
      <alignment horizontal="left" vertical="center"/>
    </xf>
    <xf numFmtId="166" fontId="25" fillId="0" borderId="2" xfId="0" applyNumberFormat="1" applyFont="1" applyBorder="1" applyAlignment="1">
      <alignment vertical="center"/>
    </xf>
    <xf numFmtId="166" fontId="25" fillId="0" borderId="2" xfId="0" applyNumberFormat="1" applyFont="1" applyBorder="1" applyAlignment="1">
      <alignment horizontal="center" vertical="center"/>
    </xf>
    <xf numFmtId="1" fontId="25" fillId="0" borderId="2" xfId="12" applyNumberFormat="1" applyFont="1" applyBorder="1" applyAlignment="1">
      <alignment horizontal="left" vertical="center"/>
    </xf>
    <xf numFmtId="49" fontId="28" fillId="16" borderId="2" xfId="0" applyNumberFormat="1" applyFont="1" applyFill="1" applyBorder="1" applyAlignment="1">
      <alignment horizontal="center" vertical="center" wrapText="1"/>
    </xf>
    <xf numFmtId="49" fontId="28" fillId="16" borderId="2" xfId="0" applyNumberFormat="1" applyFont="1" applyFill="1" applyBorder="1" applyAlignment="1">
      <alignment horizontal="left" vertical="center"/>
    </xf>
    <xf numFmtId="0" fontId="25" fillId="11" borderId="2" xfId="0" applyFont="1" applyFill="1" applyBorder="1" applyAlignment="1">
      <alignment horizontal="center" vertical="center"/>
    </xf>
    <xf numFmtId="0" fontId="23" fillId="0" borderId="0" xfId="0" applyFont="1" applyAlignment="1">
      <alignment horizontal="center"/>
    </xf>
    <xf numFmtId="49" fontId="24" fillId="0" borderId="2" xfId="0" applyNumberFormat="1" applyFont="1" applyBorder="1" applyAlignment="1">
      <alignment horizontal="center" vertical="center"/>
    </xf>
    <xf numFmtId="0" fontId="23" fillId="0" borderId="2" xfId="0" applyFont="1" applyBorder="1" applyAlignment="1">
      <alignment horizontal="center"/>
    </xf>
    <xf numFmtId="14" fontId="23" fillId="0" borderId="2" xfId="0" applyNumberFormat="1" applyFont="1" applyBorder="1" applyAlignment="1">
      <alignment horizontal="center"/>
    </xf>
    <xf numFmtId="0" fontId="7" fillId="0" borderId="8" xfId="1" applyFont="1" applyBorder="1" applyAlignment="1">
      <alignment horizont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0" borderId="10" xfId="1" applyFont="1" applyBorder="1" applyAlignment="1">
      <alignment horizontal="center" vertical="center"/>
    </xf>
    <xf numFmtId="0" fontId="5" fillId="0" borderId="13" xfId="1" applyFont="1" applyBorder="1" applyAlignment="1">
      <alignment horizontal="center" vertical="center" wrapText="1"/>
    </xf>
    <xf numFmtId="0" fontId="5" fillId="0" borderId="8" xfId="1" applyFont="1" applyBorder="1" applyAlignment="1">
      <alignment horizontal="center" vertical="center" wrapText="1"/>
    </xf>
    <xf numFmtId="0" fontId="5" fillId="0" borderId="9" xfId="1" applyFont="1" applyBorder="1" applyAlignment="1">
      <alignment horizontal="center" vertical="center" wrapText="1"/>
    </xf>
    <xf numFmtId="0" fontId="7" fillId="0" borderId="8" xfId="1" applyFont="1" applyBorder="1" applyAlignment="1">
      <alignment horizontal="center"/>
    </xf>
    <xf numFmtId="0" fontId="7" fillId="0" borderId="5" xfId="1" applyFont="1" applyBorder="1" applyAlignment="1">
      <alignment horizontal="left" wrapText="1"/>
    </xf>
    <xf numFmtId="0" fontId="20" fillId="11" borderId="2" xfId="1" applyFont="1" applyFill="1" applyBorder="1" applyAlignment="1">
      <alignment horizontal="left"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0" borderId="10" xfId="1" applyFont="1" applyBorder="1" applyAlignment="1">
      <alignment horizontal="center" vertical="center"/>
    </xf>
    <xf numFmtId="0" fontId="5" fillId="0" borderId="11" xfId="1" applyFont="1" applyBorder="1" applyAlignment="1">
      <alignment horizontal="center" vertical="center"/>
    </xf>
    <xf numFmtId="0" fontId="5" fillId="0" borderId="12" xfId="1" applyFont="1" applyBorder="1" applyAlignment="1">
      <alignment horizontal="center" vertical="center" wrapText="1"/>
    </xf>
    <xf numFmtId="0" fontId="5" fillId="0" borderId="13" xfId="1" applyFont="1" applyBorder="1" applyAlignment="1">
      <alignment horizontal="center" vertical="center" wrapText="1"/>
    </xf>
    <xf numFmtId="0" fontId="5" fillId="0" borderId="5" xfId="1" applyFont="1" applyBorder="1" applyAlignment="1">
      <alignment horizontal="center" vertical="center"/>
    </xf>
    <xf numFmtId="0" fontId="5" fillId="0" borderId="8" xfId="1" applyFont="1" applyBorder="1" applyAlignment="1">
      <alignment horizontal="center" vertical="center"/>
    </xf>
    <xf numFmtId="0" fontId="5" fillId="0" borderId="5" xfId="1" applyFont="1" applyBorder="1" applyAlignment="1">
      <alignment horizontal="center" vertical="center" wrapText="1"/>
    </xf>
    <xf numFmtId="0" fontId="5" fillId="0" borderId="6" xfId="1" applyFont="1" applyBorder="1" applyAlignment="1">
      <alignment horizontal="center" vertical="center" wrapText="1"/>
    </xf>
    <xf numFmtId="0" fontId="5" fillId="0" borderId="8" xfId="1" applyFont="1" applyBorder="1" applyAlignment="1">
      <alignment horizontal="center" vertical="center" wrapText="1"/>
    </xf>
    <xf numFmtId="0" fontId="5" fillId="0" borderId="9" xfId="1" applyFont="1" applyBorder="1" applyAlignment="1">
      <alignment horizontal="center" vertical="center" wrapText="1"/>
    </xf>
    <xf numFmtId="165" fontId="21" fillId="7" borderId="2" xfId="0" applyNumberFormat="1" applyFont="1" applyFill="1" applyBorder="1" applyAlignment="1">
      <alignment horizontal="left"/>
    </xf>
    <xf numFmtId="0" fontId="10" fillId="0" borderId="0" xfId="1" applyFont="1" applyAlignment="1">
      <alignment horizontal="center"/>
    </xf>
    <xf numFmtId="0" fontId="12" fillId="0" borderId="0" xfId="1" applyFont="1" applyBorder="1" applyAlignment="1">
      <alignment horizontal="center"/>
    </xf>
    <xf numFmtId="14" fontId="27" fillId="0" borderId="0" xfId="0" applyNumberFormat="1" applyFont="1" applyAlignment="1">
      <alignment horizontal="center"/>
    </xf>
    <xf numFmtId="0" fontId="8" fillId="0" borderId="0" xfId="1" applyFont="1" applyAlignment="1">
      <alignment vertical="center" wrapText="1"/>
    </xf>
    <xf numFmtId="0" fontId="8" fillId="0" borderId="8" xfId="1" applyFont="1" applyBorder="1" applyAlignment="1">
      <alignment horizontal="left"/>
    </xf>
  </cellXfs>
  <cellStyles count="13">
    <cellStyle name="calc" xfId="2"/>
    <cellStyle name="cell" xfId="3"/>
    <cellStyle name="Comma" xfId="12" builtinId="3"/>
    <cellStyle name="Comma 2" xfId="11"/>
    <cellStyle name="hatched" xfId="4"/>
    <cellStyle name="input 2" xfId="5"/>
    <cellStyle name="no" xfId="6"/>
    <cellStyle name="Normal" xfId="0" builtinId="0"/>
    <cellStyle name="Normal 2" xfId="1"/>
    <cellStyle name="title 2" xfId="7"/>
    <cellStyle name="title2" xfId="8"/>
    <cellStyle name="yellow" xfId="9"/>
    <cellStyle name="yes" xfId="10"/>
  </cellStyles>
  <dxfs count="1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FFFF"/>
      </font>
    </dxf>
    <dxf>
      <font>
        <color rgb="FFFFFFFF"/>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11</xdr:col>
      <xdr:colOff>19050</xdr:colOff>
      <xdr:row>16</xdr:row>
      <xdr:rowOff>19050</xdr:rowOff>
    </xdr:from>
    <xdr:to>
      <xdr:col>14</xdr:col>
      <xdr:colOff>361950</xdr:colOff>
      <xdr:row>20</xdr:row>
      <xdr:rowOff>80010</xdr:rowOff>
    </xdr:to>
    <xdr:sp macro="[0]!PrintAllPDF" textlink="">
      <xdr:nvSpPr>
        <xdr:cNvPr id="6" name="Rectangle 5">
          <a:extLst>
            <a:ext uri="{FF2B5EF4-FFF2-40B4-BE49-F238E27FC236}">
              <a16:creationId xmlns:a16="http://schemas.microsoft.com/office/drawing/2014/main" xmlns="" id="{00000000-0008-0000-0000-000006000000}"/>
            </a:ext>
          </a:extLst>
        </xdr:cNvPr>
        <xdr:cNvSpPr/>
      </xdr:nvSpPr>
      <xdr:spPr>
        <a:xfrm>
          <a:off x="10677525" y="3067050"/>
          <a:ext cx="2286000" cy="822960"/>
        </a:xfrm>
        <a:prstGeom prst="rect">
          <a:avLst/>
        </a:prstGeom>
        <a:solidFill>
          <a:srgbClr val="92D050"/>
        </a:solidFill>
        <a:ln>
          <a:solidFill>
            <a:srgbClr val="92D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0" i="0" baseline="0">
              <a:solidFill>
                <a:schemeClr val="tx1"/>
              </a:solidFill>
              <a:latin typeface="Times New Roman" panose="02020603050405020304" pitchFamily="18" charset="0"/>
            </a:rPr>
            <a:t>6. Xuất toàn bộ file pdf tương ứng từng sheet </a:t>
          </a:r>
        </a:p>
      </xdr:txBody>
    </xdr:sp>
    <xdr:clientData/>
  </xdr:twoCellAnchor>
  <xdr:twoCellAnchor>
    <xdr:from>
      <xdr:col>11</xdr:col>
      <xdr:colOff>19050</xdr:colOff>
      <xdr:row>8</xdr:row>
      <xdr:rowOff>95250</xdr:rowOff>
    </xdr:from>
    <xdr:to>
      <xdr:col>14</xdr:col>
      <xdr:colOff>361950</xdr:colOff>
      <xdr:row>12</xdr:row>
      <xdr:rowOff>156210</xdr:rowOff>
    </xdr:to>
    <xdr:sp macro="[0]!UpdateMonthlyOT" textlink="">
      <xdr:nvSpPr>
        <xdr:cNvPr id="7" name="Rectangle 6">
          <a:extLst>
            <a:ext uri="{FF2B5EF4-FFF2-40B4-BE49-F238E27FC236}">
              <a16:creationId xmlns:a16="http://schemas.microsoft.com/office/drawing/2014/main" xmlns="" id="{00000000-0008-0000-0000-000007000000}"/>
            </a:ext>
          </a:extLst>
        </xdr:cNvPr>
        <xdr:cNvSpPr/>
      </xdr:nvSpPr>
      <xdr:spPr>
        <a:xfrm>
          <a:off x="10677525" y="1619250"/>
          <a:ext cx="2286000" cy="822960"/>
        </a:xfrm>
        <a:prstGeom prst="rect">
          <a:avLst/>
        </a:prstGeom>
        <a:solidFill>
          <a:srgbClr val="92D050"/>
        </a:solidFill>
        <a:ln>
          <a:solidFill>
            <a:srgbClr val="92D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0" i="0" baseline="0">
              <a:solidFill>
                <a:schemeClr val="tx1"/>
              </a:solidFill>
              <a:latin typeface="Times New Roman" panose="02020603050405020304" pitchFamily="18" charset="0"/>
            </a:rPr>
            <a:t>5. Cập nhật OT cần phải thanh toán tương ứng cho từng nhân viên</a:t>
          </a:r>
        </a:p>
      </xdr:txBody>
    </xdr:sp>
    <xdr:clientData/>
  </xdr:twoCellAnchor>
  <xdr:twoCellAnchor>
    <xdr:from>
      <xdr:col>11</xdr:col>
      <xdr:colOff>19050</xdr:colOff>
      <xdr:row>1</xdr:row>
      <xdr:rowOff>76200</xdr:rowOff>
    </xdr:from>
    <xdr:to>
      <xdr:col>14</xdr:col>
      <xdr:colOff>361950</xdr:colOff>
      <xdr:row>5</xdr:row>
      <xdr:rowOff>137160</xdr:rowOff>
    </xdr:to>
    <xdr:sp macro="[0]!CreateNewSheet" textlink="">
      <xdr:nvSpPr>
        <xdr:cNvPr id="8" name="Rectangle 7">
          <a:extLst>
            <a:ext uri="{FF2B5EF4-FFF2-40B4-BE49-F238E27FC236}">
              <a16:creationId xmlns:a16="http://schemas.microsoft.com/office/drawing/2014/main" xmlns="" id="{00000000-0008-0000-0000-000008000000}"/>
            </a:ext>
          </a:extLst>
        </xdr:cNvPr>
        <xdr:cNvSpPr/>
      </xdr:nvSpPr>
      <xdr:spPr>
        <a:xfrm>
          <a:off x="10677525" y="266700"/>
          <a:ext cx="2286000" cy="822960"/>
        </a:xfrm>
        <a:prstGeom prst="rect">
          <a:avLst/>
        </a:prstGeom>
        <a:solidFill>
          <a:srgbClr val="92D050"/>
        </a:solidFill>
        <a:ln>
          <a:solidFill>
            <a:srgbClr val="92D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0" i="0" baseline="0">
              <a:solidFill>
                <a:schemeClr val="tx1"/>
              </a:solidFill>
              <a:latin typeface="Times New Roman" panose="02020603050405020304" pitchFamily="18" charset="0"/>
            </a:rPr>
            <a:t>4.Tạo sheet mới tương ứng với danh sách đã được cập nhật</a:t>
          </a:r>
        </a:p>
      </xdr:txBody>
    </xdr:sp>
    <xdr:clientData/>
  </xdr:twoCellAnchor>
  <xdr:twoCellAnchor>
    <xdr:from>
      <xdr:col>5</xdr:col>
      <xdr:colOff>771525</xdr:colOff>
      <xdr:row>1</xdr:row>
      <xdr:rowOff>9525</xdr:rowOff>
    </xdr:from>
    <xdr:to>
      <xdr:col>9</xdr:col>
      <xdr:colOff>333375</xdr:colOff>
      <xdr:row>5</xdr:row>
      <xdr:rowOff>70485</xdr:rowOff>
    </xdr:to>
    <xdr:sp macro="[0]!DeleteSheet" textlink="">
      <xdr:nvSpPr>
        <xdr:cNvPr id="9" name="Rectangle 8">
          <a:extLst>
            <a:ext uri="{FF2B5EF4-FFF2-40B4-BE49-F238E27FC236}">
              <a16:creationId xmlns:a16="http://schemas.microsoft.com/office/drawing/2014/main" xmlns="" id="{00000000-0008-0000-0000-000009000000}"/>
            </a:ext>
          </a:extLst>
        </xdr:cNvPr>
        <xdr:cNvSpPr/>
      </xdr:nvSpPr>
      <xdr:spPr>
        <a:xfrm>
          <a:off x="7410450" y="200025"/>
          <a:ext cx="2286000" cy="822960"/>
        </a:xfrm>
        <a:prstGeom prst="rect">
          <a:avLst/>
        </a:prstGeom>
        <a:solidFill>
          <a:srgbClr val="92D050"/>
        </a:solidFill>
        <a:ln>
          <a:solidFill>
            <a:srgbClr val="92D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0" i="0" baseline="0">
              <a:solidFill>
                <a:schemeClr val="tx1"/>
              </a:solidFill>
              <a:latin typeface="Times New Roman" panose="02020603050405020304" pitchFamily="18" charset="0"/>
            </a:rPr>
            <a:t>1.Xóa tất cả các sheet dữ liệu cũ của nhân viên</a:t>
          </a:r>
        </a:p>
      </xdr:txBody>
    </xdr:sp>
    <xdr:clientData/>
  </xdr:twoCellAnchor>
  <xdr:twoCellAnchor>
    <xdr:from>
      <xdr:col>5</xdr:col>
      <xdr:colOff>771525</xdr:colOff>
      <xdr:row>16</xdr:row>
      <xdr:rowOff>19050</xdr:rowOff>
    </xdr:from>
    <xdr:to>
      <xdr:col>9</xdr:col>
      <xdr:colOff>333375</xdr:colOff>
      <xdr:row>20</xdr:row>
      <xdr:rowOff>80010</xdr:rowOff>
    </xdr:to>
    <xdr:sp macro="[0]!Module3.EmployeeList" textlink="">
      <xdr:nvSpPr>
        <xdr:cNvPr id="10" name="Rectangle 9">
          <a:extLst>
            <a:ext uri="{FF2B5EF4-FFF2-40B4-BE49-F238E27FC236}">
              <a16:creationId xmlns:a16="http://schemas.microsoft.com/office/drawing/2014/main" xmlns="" id="{00000000-0008-0000-0000-00000A000000}"/>
            </a:ext>
          </a:extLst>
        </xdr:cNvPr>
        <xdr:cNvSpPr/>
      </xdr:nvSpPr>
      <xdr:spPr>
        <a:xfrm>
          <a:off x="7410450" y="3067050"/>
          <a:ext cx="2286000" cy="822960"/>
        </a:xfrm>
        <a:prstGeom prst="rect">
          <a:avLst/>
        </a:prstGeom>
        <a:solidFill>
          <a:srgbClr val="92D050"/>
        </a:solidFill>
        <a:ln>
          <a:solidFill>
            <a:srgbClr val="92D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0" i="0" baseline="0">
              <a:solidFill>
                <a:schemeClr val="tx1"/>
              </a:solidFill>
              <a:latin typeface="Times New Roman" panose="02020603050405020304" pitchFamily="18" charset="0"/>
            </a:rPr>
            <a:t>3. Cập nhật mới danh sách nhân viên cần trả OT</a:t>
          </a:r>
        </a:p>
      </xdr:txBody>
    </xdr:sp>
    <xdr:clientData/>
  </xdr:twoCellAnchor>
  <xdr:twoCellAnchor>
    <xdr:from>
      <xdr:col>5</xdr:col>
      <xdr:colOff>771525</xdr:colOff>
      <xdr:row>8</xdr:row>
      <xdr:rowOff>85725</xdr:rowOff>
    </xdr:from>
    <xdr:to>
      <xdr:col>9</xdr:col>
      <xdr:colOff>333375</xdr:colOff>
      <xdr:row>12</xdr:row>
      <xdr:rowOff>146685</xdr:rowOff>
    </xdr:to>
    <xdr:sp macro="[0]!ImportOT" textlink="">
      <xdr:nvSpPr>
        <xdr:cNvPr id="11" name="Rectangle 10">
          <a:extLst>
            <a:ext uri="{FF2B5EF4-FFF2-40B4-BE49-F238E27FC236}">
              <a16:creationId xmlns:a16="http://schemas.microsoft.com/office/drawing/2014/main" xmlns="" id="{00000000-0008-0000-0000-00000B000000}"/>
            </a:ext>
          </a:extLst>
        </xdr:cNvPr>
        <xdr:cNvSpPr/>
      </xdr:nvSpPr>
      <xdr:spPr>
        <a:xfrm>
          <a:off x="7410450" y="1609725"/>
          <a:ext cx="2286000" cy="822960"/>
        </a:xfrm>
        <a:prstGeom prst="rect">
          <a:avLst/>
        </a:prstGeom>
        <a:solidFill>
          <a:srgbClr val="92D050"/>
        </a:solidFill>
        <a:ln>
          <a:solidFill>
            <a:srgbClr val="92D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0" i="0" baseline="0">
              <a:solidFill>
                <a:schemeClr val="tx1"/>
              </a:solidFill>
              <a:latin typeface="Times New Roman" panose="02020603050405020304" pitchFamily="18" charset="0"/>
            </a:rPr>
            <a:t>2. Chép dữ liệu từ file OT tổng vào file hàng tháng</a:t>
          </a:r>
        </a:p>
      </xdr:txBody>
    </xdr:sp>
    <xdr:clientData/>
  </xdr:twoCellAnchor>
  <xdr:twoCellAnchor>
    <xdr:from>
      <xdr:col>11</xdr:col>
      <xdr:colOff>19050</xdr:colOff>
      <xdr:row>23</xdr:row>
      <xdr:rowOff>76200</xdr:rowOff>
    </xdr:from>
    <xdr:to>
      <xdr:col>14</xdr:col>
      <xdr:colOff>361950</xdr:colOff>
      <xdr:row>27</xdr:row>
      <xdr:rowOff>137160</xdr:rowOff>
    </xdr:to>
    <xdr:sp macro="[0]!ImplementAllSteps" textlink="">
      <xdr:nvSpPr>
        <xdr:cNvPr id="12" name="Rectangle 11">
          <a:extLst>
            <a:ext uri="{FF2B5EF4-FFF2-40B4-BE49-F238E27FC236}">
              <a16:creationId xmlns:a16="http://schemas.microsoft.com/office/drawing/2014/main" xmlns="" id="{00000000-0008-0000-0000-00000C000000}"/>
            </a:ext>
          </a:extLst>
        </xdr:cNvPr>
        <xdr:cNvSpPr/>
      </xdr:nvSpPr>
      <xdr:spPr>
        <a:xfrm>
          <a:off x="10677525" y="4457700"/>
          <a:ext cx="2286000" cy="822960"/>
        </a:xfrm>
        <a:prstGeom prst="rect">
          <a:avLst/>
        </a:prstGeom>
        <a:solidFill>
          <a:srgbClr val="92D050"/>
        </a:solidFill>
        <a:ln>
          <a:solidFill>
            <a:srgbClr val="92D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0" i="0" baseline="0">
              <a:solidFill>
                <a:schemeClr val="tx1"/>
              </a:solidFill>
              <a:latin typeface="Times New Roman" panose="02020603050405020304" pitchFamily="18" charset="0"/>
            </a:rPr>
            <a:t>7. Làm toàn bộ các bước trên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int%20Room%20Issues/FXV_Managerial%20Documents/Staff%20Statu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ft Inf"/>
      <sheetName val="TS Access Card"/>
      <sheetName val="Uniform"/>
      <sheetName val="Tax Exemption Register"/>
    </sheetNames>
    <sheetDataSet>
      <sheetData sheetId="0">
        <row r="1">
          <cell r="C1" t="str">
            <v>Employee Name (EN)</v>
          </cell>
          <cell r="D1" t="str">
            <v>Employee Name (VN)</v>
          </cell>
          <cell r="E1" t="str">
            <v>Current Status</v>
          </cell>
          <cell r="F1" t="str">
            <v>HeartSystem Username</v>
          </cell>
          <cell r="G1" t="str">
            <v>IM</v>
          </cell>
          <cell r="H1" t="str">
            <v>Email</v>
          </cell>
          <cell r="I1" t="str">
            <v>Position</v>
          </cell>
          <cell r="J1" t="str">
            <v>Department</v>
          </cell>
          <cell r="K1" t="str">
            <v>Passport</v>
          </cell>
          <cell r="L1" t="str">
            <v>Person Number</v>
          </cell>
          <cell r="M1" t="str">
            <v>Tax Code</v>
          </cell>
          <cell r="N1" t="str">
            <v>Personal ID #</v>
          </cell>
          <cell r="O1" t="str">
            <v>Date of Issued</v>
          </cell>
          <cell r="P1" t="str">
            <v>Place of issue</v>
          </cell>
          <cell r="Q1" t="str">
            <v>Permanent Address</v>
          </cell>
          <cell r="R1" t="str">
            <v>Birthday</v>
          </cell>
          <cell r="S1" t="str">
            <v>Start date</v>
          </cell>
          <cell r="T1" t="str">
            <v> Seniority</v>
          </cell>
          <cell r="U1" t="str">
            <v>Hình 3x4 (3 tấm)</v>
          </cell>
          <cell r="V1" t="str">
            <v>CMND</v>
          </cell>
          <cell r="W1" t="str">
            <v>Hộ khẩu</v>
          </cell>
          <cell r="X1" t="str">
            <v>Đơn xin việc</v>
          </cell>
          <cell r="Y1" t="str">
            <v>Sơ yếu Lý lịch</v>
          </cell>
          <cell r="Z1" t="str">
            <v>Chứng chỉ</v>
          </cell>
          <cell r="AA1" t="str">
            <v>Thông tin cá nhân</v>
          </cell>
          <cell r="AB1" t="str">
            <v>NDA</v>
          </cell>
          <cell r="AC1" t="str">
            <v>Hợp đồng lao động</v>
          </cell>
          <cell r="AD1" t="str">
            <v>Cam kết thuế</v>
          </cell>
          <cell r="AE1" t="str">
            <v>Cam kết thuế</v>
          </cell>
          <cell r="AF1" t="str">
            <v>Employee Profile</v>
          </cell>
          <cell r="AG1" t="str">
            <v>FY H1 2018 PFA Goal Plan</v>
          </cell>
          <cell r="AH1" t="str">
            <v>FY H1 2018 PFA Review Period</v>
          </cell>
          <cell r="AI1" t="str">
            <v>FY18 Competency Assessment &amp; IDP (Individual Developing Plan)</v>
          </cell>
          <cell r="AJ1" t="str">
            <v>REG_2018 All-FX CSR Training (ENG)</v>
          </cell>
          <cell r="AK1" t="str">
            <v>My Goals: FY2018 H2 Review Period</v>
          </cell>
          <cell r="AL1" t="str">
            <v>Uniform Quantity</v>
          </cell>
          <cell r="AM1" t="str">
            <v>Uniform Size</v>
          </cell>
        </row>
        <row r="2">
          <cell r="C2" t="str">
            <v>Nguyen Thanh My</v>
          </cell>
          <cell r="D2" t="str">
            <v>Nguyễn Thành Mỹ</v>
          </cell>
          <cell r="E2" t="str">
            <v>Working</v>
          </cell>
          <cell r="F2" t="str">
            <v>vnnguyenthmy</v>
          </cell>
          <cell r="G2" t="str">
            <v>vnnguyenthmy@dc01.fujixerox.net</v>
          </cell>
          <cell r="H2" t="str">
            <v>ThanhMy.Nguyen@vnm.fujixerox.com</v>
          </cell>
          <cell r="I2" t="str">
            <v>Site staff_Ops Mgr</v>
          </cell>
          <cell r="J2" t="str">
            <v>South Sales Operation-FXGS Service Delivery Operation</v>
          </cell>
          <cell r="K2" t="str">
            <v>079087002342</v>
          </cell>
          <cell r="L2">
            <v>8000004529</v>
          </cell>
          <cell r="M2">
            <v>8062261824</v>
          </cell>
          <cell r="N2" t="str">
            <v>079087002342</v>
          </cell>
          <cell r="O2">
            <v>42534</v>
          </cell>
          <cell r="P2" t="str">
            <v>CA TP.HCM</v>
          </cell>
          <cell r="Q2" t="str">
            <v>194/1 Nguyễn Thái Sơn, Phường 4, Quận Gò Vấp, TP.Hồ Chí Minh</v>
          </cell>
          <cell r="R2">
            <v>31825</v>
          </cell>
          <cell r="S2">
            <v>42548</v>
          </cell>
          <cell r="T2" t="str">
            <v>3 Years 014 Days</v>
          </cell>
        </row>
        <row r="3">
          <cell r="C3" t="str">
            <v>Tran Tan Thinh</v>
          </cell>
          <cell r="D3" t="str">
            <v>Trần Tấn Thịnh</v>
          </cell>
          <cell r="E3" t="str">
            <v>Working</v>
          </cell>
          <cell r="F3" t="str">
            <v>vntrantant</v>
          </cell>
          <cell r="G3" t="str">
            <v>vntrantant@dc01.fujixerox.net</v>
          </cell>
          <cell r="H3" t="str">
            <v>TanThinh.Tran@vnm.fujixerox.com</v>
          </cell>
          <cell r="I3" t="str">
            <v>Site staff_Executive 2</v>
          </cell>
          <cell r="J3" t="str">
            <v>South Sales Operation-FXGS Service Delivery Operation</v>
          </cell>
          <cell r="K3">
            <v>0</v>
          </cell>
          <cell r="L3">
            <v>8000022969</v>
          </cell>
          <cell r="M3">
            <v>0</v>
          </cell>
          <cell r="N3">
            <v>0</v>
          </cell>
          <cell r="O3">
            <v>0</v>
          </cell>
          <cell r="P3">
            <v>0</v>
          </cell>
          <cell r="Q3">
            <v>0</v>
          </cell>
          <cell r="R3">
            <v>0</v>
          </cell>
          <cell r="S3">
            <v>0</v>
          </cell>
          <cell r="T3">
            <v>0</v>
          </cell>
        </row>
        <row r="4">
          <cell r="C4" t="str">
            <v>Dang Minh Phuc</v>
          </cell>
          <cell r="D4" t="str">
            <v>Đặng Minh Phúc</v>
          </cell>
          <cell r="E4" t="str">
            <v>Working</v>
          </cell>
          <cell r="F4" t="str">
            <v>vndangmp</v>
          </cell>
          <cell r="G4" t="str">
            <v>vndangmp@dc01.fujixerox.net</v>
          </cell>
          <cell r="H4" t="str">
            <v>MinhPhuc.Dang@vnm.fujixerox.com</v>
          </cell>
          <cell r="I4" t="str">
            <v>Site staff_Executive 1</v>
          </cell>
          <cell r="J4" t="str">
            <v>South Sales Operation-FXGS Service Delivery Operation</v>
          </cell>
          <cell r="K4" t="str">
            <v>264435677</v>
          </cell>
          <cell r="L4">
            <v>8000004292</v>
          </cell>
          <cell r="M4">
            <v>8298682661</v>
          </cell>
          <cell r="N4" t="str">
            <v>264435677</v>
          </cell>
          <cell r="O4">
            <v>40607</v>
          </cell>
          <cell r="P4" t="str">
            <v>CA Tỉnh Ninh Thuận</v>
          </cell>
          <cell r="Q4" t="str">
            <v>Lạc Tân, Phước Diêm, Thuận Nam, Ninh Thuận</v>
          </cell>
          <cell r="R4">
            <v>34312</v>
          </cell>
          <cell r="S4">
            <v>42534</v>
          </cell>
          <cell r="T4" t="str">
            <v>3 Years 028 Days</v>
          </cell>
        </row>
        <row r="5">
          <cell r="C5" t="str">
            <v>Nguyen Nhu Y Vi</v>
          </cell>
          <cell r="D5" t="str">
            <v>Nguyễn Như Ý Vi</v>
          </cell>
          <cell r="E5" t="str">
            <v>Working</v>
          </cell>
          <cell r="F5" t="str">
            <v>vnnguyentyv</v>
          </cell>
          <cell r="G5" t="str">
            <v>vnnguyentyv@dc01.fujixerox.net</v>
          </cell>
          <cell r="H5" t="str">
            <v>YVi.Nguyen@vnm.fujixerox.com</v>
          </cell>
          <cell r="I5" t="str">
            <v>Site staff_Admin Assistant</v>
          </cell>
          <cell r="J5" t="str">
            <v>South Sales Operation-FXGS Service Delivery Operation</v>
          </cell>
          <cell r="K5">
            <v>285362970</v>
          </cell>
          <cell r="L5">
            <v>8000010622</v>
          </cell>
          <cell r="M5">
            <v>8492648189</v>
          </cell>
          <cell r="N5">
            <v>285362970</v>
          </cell>
          <cell r="O5">
            <v>39643</v>
          </cell>
          <cell r="P5" t="str">
            <v>CA Tỉnh Bình Phước</v>
          </cell>
          <cell r="Q5" t="str">
            <v>Ấp 5, Xã Bom Bo, Huyện Bù Đăng, Tỉnh Bình Phước</v>
          </cell>
          <cell r="R5">
            <v>34093</v>
          </cell>
          <cell r="S5">
            <v>42880</v>
          </cell>
          <cell r="T5" t="str">
            <v>2 Years 116 Days</v>
          </cell>
        </row>
        <row r="6">
          <cell r="C6" t="str">
            <v>Nguyen Minh Tuan</v>
          </cell>
          <cell r="D6" t="str">
            <v>Nguyễn Minh Tuấn</v>
          </cell>
          <cell r="E6" t="str">
            <v>Working</v>
          </cell>
          <cell r="F6" t="str">
            <v>vnnguyenmtu</v>
          </cell>
          <cell r="G6" t="str">
            <v>vnnguyenmtu@dc01.fujixerox.net</v>
          </cell>
          <cell r="H6" t="str">
            <v>MinhTuan.Nguyen@vnm.fujixerox.com</v>
          </cell>
          <cell r="I6" t="str">
            <v>Site staff_Admin Assistant</v>
          </cell>
          <cell r="J6" t="str">
            <v>South Sales Operation-FXGS Service Delivery Operation</v>
          </cell>
          <cell r="K6" t="str">
            <v>321431136</v>
          </cell>
          <cell r="L6">
            <v>8000010664</v>
          </cell>
          <cell r="M6">
            <v>8492648245</v>
          </cell>
          <cell r="N6" t="str">
            <v>321431136</v>
          </cell>
          <cell r="O6">
            <v>39289</v>
          </cell>
          <cell r="P6" t="str">
            <v>CA Tỉnh Bến Tre</v>
          </cell>
          <cell r="Q6" t="str">
            <v>Xã Tam Phước, H. Châu Thành, Tỉnh Bến Tre</v>
          </cell>
          <cell r="R6">
            <v>33784</v>
          </cell>
          <cell r="S6">
            <v>42887</v>
          </cell>
          <cell r="T6" t="str">
            <v>2 Years 110 Days</v>
          </cell>
        </row>
        <row r="7">
          <cell r="C7" t="str">
            <v>Tran Thi Kim Oanh</v>
          </cell>
          <cell r="D7" t="str">
            <v>Trần Thị Kim Oanh</v>
          </cell>
          <cell r="E7" t="str">
            <v>Working</v>
          </cell>
          <cell r="F7" t="str">
            <v>vntrantko</v>
          </cell>
          <cell r="G7" t="str">
            <v>vntrantko@dc01.fujixerox.net</v>
          </cell>
          <cell r="H7" t="str">
            <v>KimOanh.Tran@vnm.fujixerox.com</v>
          </cell>
          <cell r="I7" t="str">
            <v>Site staff_Admin Assistant</v>
          </cell>
          <cell r="J7" t="str">
            <v>South Sales Operation-FXGS Service Delivery Operation</v>
          </cell>
          <cell r="K7">
            <v>0</v>
          </cell>
          <cell r="L7">
            <v>8000018384</v>
          </cell>
          <cell r="M7">
            <v>8337099657</v>
          </cell>
          <cell r="N7">
            <v>312145491</v>
          </cell>
          <cell r="O7">
            <v>39246</v>
          </cell>
          <cell r="P7" t="str">
            <v>CA Tỉnh Tiền Giang</v>
          </cell>
          <cell r="Q7" t="str">
            <v>Long Bình Điền, Chợ Gạo, Tiền Giang</v>
          </cell>
          <cell r="R7">
            <v>33967</v>
          </cell>
          <cell r="S7">
            <v>43313</v>
          </cell>
          <cell r="T7" t="str">
            <v>0 Year 11 Months 10 Days</v>
          </cell>
        </row>
        <row r="8">
          <cell r="C8" t="str">
            <v>Nguyen Thanh Loc</v>
          </cell>
          <cell r="D8" t="str">
            <v>Nguyễn Thành Lộc</v>
          </cell>
          <cell r="E8" t="str">
            <v>Working</v>
          </cell>
          <cell r="F8" t="str">
            <v>VnNguyenTLoc</v>
          </cell>
          <cell r="G8" t="str">
            <v>VnNguyenTLoc@dc01.fujixerox.net</v>
          </cell>
          <cell r="H8" t="str">
            <v>ThanhLoc.Nguyen@vnm.fujixerox.com</v>
          </cell>
          <cell r="I8" t="str">
            <v>Site staff_Admin Assistant</v>
          </cell>
          <cell r="J8" t="str">
            <v>South Sales Operation-FXGS Service Delivery Operation</v>
          </cell>
          <cell r="K8">
            <v>312204377</v>
          </cell>
          <cell r="L8">
            <v>8000017263</v>
          </cell>
          <cell r="M8">
            <v>8486073912</v>
          </cell>
          <cell r="N8">
            <v>312204377</v>
          </cell>
          <cell r="O8">
            <v>0</v>
          </cell>
          <cell r="P8">
            <v>0</v>
          </cell>
          <cell r="Q8" t="str">
            <v>Khu A, Ấp Thới Sơn, Xã Bình Hòa, Vĩnh Cữu, Đồng Nai</v>
          </cell>
          <cell r="R8">
            <v>34435</v>
          </cell>
          <cell r="S8">
            <v>43227</v>
          </cell>
          <cell r="T8" t="str">
            <v>1 Year 2 Months 4 Days</v>
          </cell>
        </row>
        <row r="9">
          <cell r="C9" t="str">
            <v>Nguyen Thi Hai Yen</v>
          </cell>
          <cell r="D9" t="str">
            <v>Nguyễn Thị Hải Yến</v>
          </cell>
          <cell r="E9" t="str">
            <v>Working</v>
          </cell>
          <cell r="F9" t="str">
            <v>vnnguyenthy</v>
          </cell>
          <cell r="G9" t="str">
            <v>vnnguyenthy@dc01.fujixerox.net</v>
          </cell>
          <cell r="H9" t="str">
            <v>haiyen.nguyen@vnm.fujixerox.com</v>
          </cell>
          <cell r="I9" t="str">
            <v>Site staff_Admin Assistant</v>
          </cell>
          <cell r="J9" t="str">
            <v>South Sales Operation-FXGS Service Delivery Operation</v>
          </cell>
          <cell r="K9">
            <v>0</v>
          </cell>
          <cell r="L9">
            <v>8000021326</v>
          </cell>
          <cell r="M9">
            <v>0</v>
          </cell>
          <cell r="N9" t="str">
            <v>312181061</v>
          </cell>
          <cell r="O9">
            <v>39469</v>
          </cell>
          <cell r="P9" t="str">
            <v>CA Tỉnh Tiền Giang</v>
          </cell>
          <cell r="Q9" t="str">
            <v>71/8 Tết Mậu Thân, P4, Thành Phố Mỹ Tho, Tiền Giang</v>
          </cell>
          <cell r="R9">
            <v>34240</v>
          </cell>
          <cell r="S9">
            <v>43536</v>
          </cell>
          <cell r="T9" t="str">
            <v>0 Year 3 Months 29 Days</v>
          </cell>
        </row>
        <row r="10">
          <cell r="C10" t="str">
            <v>Tran Kim Thuong</v>
          </cell>
          <cell r="D10" t="str">
            <v>Trần Kim Thương</v>
          </cell>
          <cell r="E10" t="str">
            <v>Working</v>
          </cell>
          <cell r="F10" t="str">
            <v>vntrankt</v>
          </cell>
          <cell r="G10" t="str">
            <v>vntrankt@dc01.fujixerox.net</v>
          </cell>
          <cell r="H10" t="str">
            <v>KimThuong.Tran@vnm.fujixerox.com</v>
          </cell>
          <cell r="I10" t="str">
            <v>Site staff_Admin Assistant</v>
          </cell>
          <cell r="J10" t="str">
            <v>South Sales Operation-FXGS Service Delivery Operation</v>
          </cell>
          <cell r="K10">
            <v>0</v>
          </cell>
          <cell r="L10">
            <v>8000021426</v>
          </cell>
          <cell r="M10">
            <v>0</v>
          </cell>
          <cell r="N10">
            <v>371681127</v>
          </cell>
          <cell r="O10">
            <v>40442</v>
          </cell>
          <cell r="P10" t="str">
            <v>CA Kiên Giang</v>
          </cell>
          <cell r="Q10" t="str">
            <v>122 Ấp Ranh Hạt, Bình Giang, Hòn Đất, Kiên Giang</v>
          </cell>
          <cell r="R10">
            <v>34933</v>
          </cell>
          <cell r="S10">
            <v>43543</v>
          </cell>
          <cell r="T10" t="str">
            <v>0 Year 3 Months 22 Days</v>
          </cell>
        </row>
        <row r="11">
          <cell r="C11" t="str">
            <v>Trinh Kim Toan</v>
          </cell>
          <cell r="D11" t="str">
            <v>Lý Kim Toàn</v>
          </cell>
          <cell r="E11" t="str">
            <v>Working</v>
          </cell>
          <cell r="F11" t="str">
            <v>vntrinhkt</v>
          </cell>
          <cell r="G11" t="str">
            <v>vntrinhkt@dc01.fujixerox.net</v>
          </cell>
          <cell r="H11" t="str">
            <v>KimToan.Trinh@vnm.fujixerox.com</v>
          </cell>
          <cell r="I11" t="str">
            <v>Site staff_Admin Assistant</v>
          </cell>
          <cell r="J11" t="str">
            <v>South Sales Operation-FXGS Service Delivery Operation</v>
          </cell>
          <cell r="K11">
            <v>0</v>
          </cell>
          <cell r="L11">
            <v>8000022807</v>
          </cell>
          <cell r="M11" t="str">
            <v>8090594511</v>
          </cell>
          <cell r="N11" t="str">
            <v>079086008434</v>
          </cell>
          <cell r="O11" t="str">
            <v>07/08/2017</v>
          </cell>
          <cell r="P11" t="str">
            <v>CCS DKQL CT &amp; DLQG về DC</v>
          </cell>
          <cell r="Q11" t="str">
            <v>42/4B Duy Tân, P.15, Q. Phú Nhuận, TP.HCM</v>
          </cell>
          <cell r="R11" t="str">
            <v xml:space="preserve"> </v>
          </cell>
          <cell r="S11">
            <v>43633</v>
          </cell>
          <cell r="T11" t="str">
            <v>0 Year 024 Days</v>
          </cell>
        </row>
        <row r="12">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row>
        <row r="13">
          <cell r="C13" t="str">
            <v>Tran Thi Kim Thoa</v>
          </cell>
          <cell r="D13" t="str">
            <v>Trần Thị Kim Thoa</v>
          </cell>
          <cell r="E13" t="str">
            <v>Working</v>
          </cell>
          <cell r="F13" t="str">
            <v>vntrantkt</v>
          </cell>
          <cell r="G13" t="str">
            <v>vntrantkt@dc01.fujixerox.net</v>
          </cell>
          <cell r="H13" t="str">
            <v>KimThoa.Tran@vnm.fujixerox.com</v>
          </cell>
          <cell r="I13" t="str">
            <v>Site staff_Admin Assistant</v>
          </cell>
          <cell r="J13" t="str">
            <v>South Sales Operation-FXGS Service Delivery Operation</v>
          </cell>
          <cell r="K13">
            <v>312170345</v>
          </cell>
          <cell r="L13">
            <v>8000017261</v>
          </cell>
          <cell r="M13">
            <v>0</v>
          </cell>
          <cell r="N13">
            <v>312170345</v>
          </cell>
          <cell r="O13">
            <v>43073</v>
          </cell>
          <cell r="P13" t="str">
            <v>CA Tỉnh Tiền Giang</v>
          </cell>
          <cell r="Q13" t="str">
            <v>Bình Hòa B, Song Bình, Chợ Gạo, Tiền Giang</v>
          </cell>
          <cell r="R13">
            <v>34059</v>
          </cell>
          <cell r="S13">
            <v>43227</v>
          </cell>
          <cell r="T13" t="str">
            <v>1 Year 2 Months 4 Days</v>
          </cell>
        </row>
        <row r="14">
          <cell r="C14" t="str">
            <v>Vuong Quoc Trieu</v>
          </cell>
          <cell r="D14" t="str">
            <v>Vương Quốc Triệu</v>
          </cell>
          <cell r="E14" t="str">
            <v>Resignation</v>
          </cell>
          <cell r="F14" t="str">
            <v>vnvuongqt</v>
          </cell>
          <cell r="G14" t="str">
            <v>vnvuongqt@dc01.fujixerox.net</v>
          </cell>
          <cell r="H14" t="str">
            <v>quoctrieu.vuong@vnm.fujixerox.com</v>
          </cell>
          <cell r="I14" t="str">
            <v>Site staff_Admin Assistant</v>
          </cell>
          <cell r="J14" t="str">
            <v>South Sales Operation-FXGS Service Delivery Operation</v>
          </cell>
          <cell r="K14">
            <v>0</v>
          </cell>
          <cell r="L14">
            <v>8000021022</v>
          </cell>
          <cell r="M14">
            <v>0</v>
          </cell>
          <cell r="N14" t="str">
            <v>272252803</v>
          </cell>
          <cell r="P14">
            <v>0</v>
          </cell>
          <cell r="Q14">
            <v>0</v>
          </cell>
          <cell r="R14">
            <v>33958</v>
          </cell>
          <cell r="S14">
            <v>43507</v>
          </cell>
          <cell r="T14" t="str">
            <v>0 Year 5 Months 0 Day</v>
          </cell>
        </row>
        <row r="15">
          <cell r="C15" t="str">
            <v>Tran Ngoc Hieu</v>
          </cell>
          <cell r="D15" t="str">
            <v>Trần Ngọc Hiếu</v>
          </cell>
          <cell r="E15" t="str">
            <v>Resignation</v>
          </cell>
          <cell r="F15" t="str">
            <v>vntrannh</v>
          </cell>
          <cell r="G15" t="str">
            <v>vntrannh@dc01.fujixerox.net</v>
          </cell>
          <cell r="H15" t="str">
            <v>NgocHieu.Tran@vnm.fujixerox.com</v>
          </cell>
          <cell r="I15" t="str">
            <v>Site staff_Admin Assistant</v>
          </cell>
          <cell r="J15" t="str">
            <v>South Sales Operation-FXGS Service Delivery Operation</v>
          </cell>
          <cell r="K15">
            <v>0</v>
          </cell>
          <cell r="L15">
            <v>8000018361</v>
          </cell>
          <cell r="M15">
            <v>0</v>
          </cell>
          <cell r="N15" t="str">
            <v>023532762</v>
          </cell>
          <cell r="O15">
            <v>0</v>
          </cell>
          <cell r="P15">
            <v>0</v>
          </cell>
          <cell r="Q15">
            <v>0</v>
          </cell>
          <cell r="R15">
            <v>30135</v>
          </cell>
          <cell r="S15">
            <v>43304</v>
          </cell>
          <cell r="T15" t="str">
            <v>0 Year 11 Months 18 Days</v>
          </cell>
        </row>
        <row r="16">
          <cell r="C16" t="str">
            <v>Julkifli Osmanl</v>
          </cell>
          <cell r="D16" t="str">
            <v>Julkifli Osmanl</v>
          </cell>
          <cell r="E16" t="str">
            <v>Resignation</v>
          </cell>
          <cell r="F16" t="str">
            <v>VNJulkifliO</v>
          </cell>
          <cell r="G16" t="str">
            <v>VNJulkifliO@dc01.fujixerox.net</v>
          </cell>
          <cell r="H16" t="str">
            <v>Osmanl.Julkifli@vnm.fujixerox.com</v>
          </cell>
          <cell r="I16" t="str">
            <v>Site staff_Admin Assistant</v>
          </cell>
          <cell r="J16" t="str">
            <v>South Sales Operation-FXGS Service Delivery Operation</v>
          </cell>
          <cell r="K16">
            <v>0</v>
          </cell>
          <cell r="L16">
            <v>8000018153</v>
          </cell>
          <cell r="M16">
            <v>8462910738</v>
          </cell>
          <cell r="N16">
            <v>341315286</v>
          </cell>
          <cell r="O16">
            <v>0</v>
          </cell>
          <cell r="P16">
            <v>0</v>
          </cell>
          <cell r="Q16">
            <v>0</v>
          </cell>
          <cell r="R16">
            <v>32079</v>
          </cell>
          <cell r="S16">
            <v>43297</v>
          </cell>
          <cell r="T16" t="str">
            <v>0 Year 11 Months 25 Days</v>
          </cell>
        </row>
        <row r="17">
          <cell r="C17" t="str">
            <v>Tran Thai Thuan</v>
          </cell>
          <cell r="D17" t="str">
            <v>Trần Thái Thuận</v>
          </cell>
          <cell r="E17" t="str">
            <v>Resignation</v>
          </cell>
          <cell r="F17" t="str">
            <v/>
          </cell>
          <cell r="G17">
            <v>0</v>
          </cell>
          <cell r="H17">
            <v>0</v>
          </cell>
          <cell r="I17" t="str">
            <v>Site staff_Admin Assistant</v>
          </cell>
          <cell r="J17" t="str">
            <v>South Sales Operation-FXGS Service Delivery Operation</v>
          </cell>
          <cell r="K17" t="e">
            <v>#N/A</v>
          </cell>
          <cell r="L17">
            <v>0</v>
          </cell>
          <cell r="M17">
            <v>0</v>
          </cell>
          <cell r="N17">
            <v>0</v>
          </cell>
          <cell r="O17">
            <v>0</v>
          </cell>
          <cell r="P17">
            <v>0</v>
          </cell>
          <cell r="Q17">
            <v>0</v>
          </cell>
          <cell r="R17">
            <v>0</v>
          </cell>
          <cell r="S17">
            <v>42522</v>
          </cell>
          <cell r="T17" t="str">
            <v>3 Years 110 Days</v>
          </cell>
        </row>
        <row r="18">
          <cell r="C18" t="str">
            <v>Nguyen Ngoc Truong Loc</v>
          </cell>
          <cell r="D18" t="str">
            <v>Nguyễn Ngọc Trường Lộc</v>
          </cell>
          <cell r="E18" t="str">
            <v>Working</v>
          </cell>
          <cell r="F18" t="str">
            <v/>
          </cell>
          <cell r="G18">
            <v>0</v>
          </cell>
          <cell r="H18">
            <v>0</v>
          </cell>
          <cell r="I18" t="str">
            <v>Site staff_Admin Assistant</v>
          </cell>
          <cell r="J18" t="str">
            <v>South Sales Operation-FXGS Service Delivery Operation</v>
          </cell>
          <cell r="K18" t="e">
            <v>#N/A</v>
          </cell>
          <cell r="L18">
            <v>0</v>
          </cell>
          <cell r="M18">
            <v>0</v>
          </cell>
          <cell r="N18">
            <v>0</v>
          </cell>
          <cell r="O18">
            <v>0</v>
          </cell>
          <cell r="P18">
            <v>0</v>
          </cell>
          <cell r="Q18">
            <v>0</v>
          </cell>
          <cell r="R18">
            <v>0</v>
          </cell>
          <cell r="S18">
            <v>43371</v>
          </cell>
          <cell r="T18" t="str">
            <v>0 Year 9 Months 13 Days</v>
          </cell>
        </row>
        <row r="19">
          <cell r="C19" t="str">
            <v>Nguyen Kim Hoa</v>
          </cell>
          <cell r="D19" t="str">
            <v>Nguyen Kim Hoa</v>
          </cell>
          <cell r="E19" t="str">
            <v>N/A</v>
          </cell>
          <cell r="F19" t="str">
            <v/>
          </cell>
          <cell r="G19">
            <v>0</v>
          </cell>
          <cell r="H19">
            <v>0</v>
          </cell>
          <cell r="I19">
            <v>0</v>
          </cell>
          <cell r="J19">
            <v>0</v>
          </cell>
          <cell r="K19">
            <v>0</v>
          </cell>
          <cell r="L19">
            <v>0</v>
          </cell>
          <cell r="M19">
            <v>0</v>
          </cell>
          <cell r="N19">
            <v>0</v>
          </cell>
          <cell r="O19">
            <v>0</v>
          </cell>
          <cell r="P19">
            <v>0</v>
          </cell>
          <cell r="Q19">
            <v>0</v>
          </cell>
          <cell r="R19">
            <v>0</v>
          </cell>
          <cell r="S19">
            <v>0</v>
          </cell>
          <cell r="T19" t="str">
            <v/>
          </cell>
        </row>
        <row r="20">
          <cell r="C20" t="str">
            <v>Le Hoang Ngoc</v>
          </cell>
          <cell r="D20" t="str">
            <v>Le Hoang Ngoc</v>
          </cell>
          <cell r="E20" t="str">
            <v>Working</v>
          </cell>
          <cell r="F20" t="str">
            <v/>
          </cell>
          <cell r="G20">
            <v>0</v>
          </cell>
          <cell r="H20">
            <v>0</v>
          </cell>
          <cell r="I20">
            <v>0</v>
          </cell>
          <cell r="J20">
            <v>0</v>
          </cell>
          <cell r="K20">
            <v>0</v>
          </cell>
          <cell r="L20">
            <v>0</v>
          </cell>
          <cell r="M20">
            <v>0</v>
          </cell>
          <cell r="N20">
            <v>0</v>
          </cell>
          <cell r="O20">
            <v>0</v>
          </cell>
          <cell r="P20">
            <v>0</v>
          </cell>
          <cell r="Q20">
            <v>0</v>
          </cell>
          <cell r="R20">
            <v>0</v>
          </cell>
          <cell r="S20">
            <v>0</v>
          </cell>
          <cell r="T20" t="str">
            <v/>
          </cell>
        </row>
        <row r="21">
          <cell r="C21" t="str">
            <v>Nguyen Tran Ha Mai</v>
          </cell>
          <cell r="D21" t="str">
            <v>Nguyen Tran Ha Mai</v>
          </cell>
          <cell r="E21" t="str">
            <v>Working</v>
          </cell>
          <cell r="F21" t="str">
            <v/>
          </cell>
          <cell r="G21">
            <v>0</v>
          </cell>
          <cell r="H21">
            <v>0</v>
          </cell>
          <cell r="I21">
            <v>0</v>
          </cell>
          <cell r="J21">
            <v>0</v>
          </cell>
          <cell r="K21">
            <v>0</v>
          </cell>
          <cell r="L21">
            <v>0</v>
          </cell>
          <cell r="M21">
            <v>0</v>
          </cell>
          <cell r="N21">
            <v>0</v>
          </cell>
          <cell r="O21">
            <v>0</v>
          </cell>
          <cell r="P21">
            <v>0</v>
          </cell>
          <cell r="Q21">
            <v>0</v>
          </cell>
          <cell r="R21">
            <v>0</v>
          </cell>
          <cell r="S21">
            <v>0</v>
          </cell>
          <cell r="T21" t="str">
            <v/>
          </cell>
        </row>
        <row r="22">
          <cell r="C22" t="str">
            <v>Dong Tran Hai Son</v>
          </cell>
          <cell r="D22" t="str">
            <v>Dong Tran Hai Son</v>
          </cell>
          <cell r="E22" t="str">
            <v>N/A</v>
          </cell>
          <cell r="F22" t="str">
            <v/>
          </cell>
          <cell r="G22">
            <v>0</v>
          </cell>
          <cell r="H22">
            <v>0</v>
          </cell>
          <cell r="I22">
            <v>0</v>
          </cell>
          <cell r="J22">
            <v>0</v>
          </cell>
          <cell r="K22">
            <v>0</v>
          </cell>
          <cell r="L22">
            <v>0</v>
          </cell>
          <cell r="M22">
            <v>0</v>
          </cell>
          <cell r="N22">
            <v>0</v>
          </cell>
          <cell r="O22">
            <v>0</v>
          </cell>
          <cell r="P22">
            <v>0</v>
          </cell>
          <cell r="Q22">
            <v>0</v>
          </cell>
          <cell r="R22">
            <v>0</v>
          </cell>
          <cell r="S22">
            <v>0</v>
          </cell>
          <cell r="T22" t="str">
            <v/>
          </cell>
        </row>
        <row r="23">
          <cell r="C23" t="str">
            <v>Nguyen Trung Tin</v>
          </cell>
          <cell r="D23" t="str">
            <v>Nguyen Trung Tin</v>
          </cell>
          <cell r="E23" t="str">
            <v>N/A</v>
          </cell>
          <cell r="F23" t="str">
            <v/>
          </cell>
          <cell r="G23">
            <v>0</v>
          </cell>
          <cell r="H23">
            <v>0</v>
          </cell>
          <cell r="I23">
            <v>0</v>
          </cell>
          <cell r="J23">
            <v>0</v>
          </cell>
          <cell r="K23">
            <v>0</v>
          </cell>
          <cell r="L23">
            <v>0</v>
          </cell>
          <cell r="M23">
            <v>0</v>
          </cell>
          <cell r="N23">
            <v>0</v>
          </cell>
          <cell r="O23">
            <v>0</v>
          </cell>
          <cell r="P23">
            <v>0</v>
          </cell>
          <cell r="Q23">
            <v>0</v>
          </cell>
          <cell r="R23">
            <v>0</v>
          </cell>
          <cell r="S23">
            <v>0</v>
          </cell>
          <cell r="T23" t="str">
            <v/>
          </cell>
        </row>
        <row r="24">
          <cell r="C24" t="str">
            <v>Pham Nguyen Dang Khoa</v>
          </cell>
          <cell r="D24" t="str">
            <v>Pham Nguyen Dang Khoa</v>
          </cell>
          <cell r="E24" t="str">
            <v>N/A</v>
          </cell>
          <cell r="F24" t="str">
            <v/>
          </cell>
          <cell r="G24">
            <v>0</v>
          </cell>
          <cell r="H24">
            <v>0</v>
          </cell>
          <cell r="I24">
            <v>0</v>
          </cell>
          <cell r="J24">
            <v>0</v>
          </cell>
          <cell r="K24">
            <v>0</v>
          </cell>
          <cell r="L24">
            <v>0</v>
          </cell>
          <cell r="M24">
            <v>0</v>
          </cell>
          <cell r="N24">
            <v>0</v>
          </cell>
          <cell r="O24">
            <v>0</v>
          </cell>
          <cell r="P24">
            <v>0</v>
          </cell>
          <cell r="Q24">
            <v>0</v>
          </cell>
          <cell r="R24">
            <v>0</v>
          </cell>
          <cell r="S24">
            <v>0</v>
          </cell>
          <cell r="T24" t="str">
            <v/>
          </cell>
        </row>
        <row r="25">
          <cell r="C25" t="str">
            <v>Le Phuoc Trung</v>
          </cell>
          <cell r="D25" t="str">
            <v>Le Phuoc Trung</v>
          </cell>
          <cell r="E25" t="str">
            <v>N/A</v>
          </cell>
          <cell r="F25" t="str">
            <v/>
          </cell>
          <cell r="G25">
            <v>0</v>
          </cell>
          <cell r="H25">
            <v>0</v>
          </cell>
          <cell r="I25">
            <v>0</v>
          </cell>
          <cell r="J25">
            <v>0</v>
          </cell>
          <cell r="K25">
            <v>0</v>
          </cell>
          <cell r="L25">
            <v>0</v>
          </cell>
          <cell r="M25">
            <v>0</v>
          </cell>
          <cell r="N25">
            <v>0</v>
          </cell>
          <cell r="O25">
            <v>0</v>
          </cell>
          <cell r="P25">
            <v>0</v>
          </cell>
          <cell r="Q25">
            <v>0</v>
          </cell>
          <cell r="R25">
            <v>0</v>
          </cell>
          <cell r="S25">
            <v>0</v>
          </cell>
          <cell r="T25" t="str">
            <v/>
          </cell>
        </row>
        <row r="26">
          <cell r="C26" t="str">
            <v>Duong Quoc Huy</v>
          </cell>
          <cell r="D26" t="str">
            <v>Duong Quoc Huy</v>
          </cell>
          <cell r="E26" t="str">
            <v>N/A</v>
          </cell>
          <cell r="F26" t="str">
            <v/>
          </cell>
          <cell r="G26">
            <v>0</v>
          </cell>
          <cell r="H26">
            <v>0</v>
          </cell>
          <cell r="I26">
            <v>0</v>
          </cell>
          <cell r="J26">
            <v>0</v>
          </cell>
          <cell r="K26">
            <v>0</v>
          </cell>
          <cell r="L26">
            <v>0</v>
          </cell>
          <cell r="M26">
            <v>0</v>
          </cell>
          <cell r="N26">
            <v>0</v>
          </cell>
          <cell r="O26">
            <v>0</v>
          </cell>
          <cell r="P26">
            <v>0</v>
          </cell>
          <cell r="Q26">
            <v>0</v>
          </cell>
          <cell r="R26">
            <v>0</v>
          </cell>
          <cell r="S26">
            <v>0</v>
          </cell>
          <cell r="T26" t="str">
            <v/>
          </cell>
        </row>
        <row r="27">
          <cell r="C27" t="str">
            <v>Phan Truc My</v>
          </cell>
          <cell r="D27" t="str">
            <v>Phan Truc My</v>
          </cell>
          <cell r="E27" t="str">
            <v>N/A</v>
          </cell>
          <cell r="F27" t="str">
            <v/>
          </cell>
          <cell r="G27">
            <v>0</v>
          </cell>
          <cell r="H27">
            <v>0</v>
          </cell>
          <cell r="I27">
            <v>0</v>
          </cell>
          <cell r="J27">
            <v>0</v>
          </cell>
          <cell r="K27">
            <v>0</v>
          </cell>
          <cell r="L27">
            <v>0</v>
          </cell>
          <cell r="M27">
            <v>0</v>
          </cell>
          <cell r="N27">
            <v>0</v>
          </cell>
          <cell r="O27">
            <v>0</v>
          </cell>
          <cell r="P27">
            <v>0</v>
          </cell>
          <cell r="Q27">
            <v>0</v>
          </cell>
          <cell r="R27">
            <v>0</v>
          </cell>
          <cell r="S27">
            <v>0</v>
          </cell>
          <cell r="T27" t="str">
            <v/>
          </cell>
        </row>
        <row r="28">
          <cell r="C28" t="str">
            <v>Nguyen Ngoc Duc Huy</v>
          </cell>
          <cell r="D28" t="str">
            <v>Nguyen Ngoc Duc Huy</v>
          </cell>
          <cell r="E28" t="str">
            <v>N/A</v>
          </cell>
          <cell r="F28" t="str">
            <v/>
          </cell>
          <cell r="G28">
            <v>0</v>
          </cell>
          <cell r="H28">
            <v>0</v>
          </cell>
          <cell r="I28">
            <v>0</v>
          </cell>
          <cell r="J28">
            <v>0</v>
          </cell>
          <cell r="K28">
            <v>0</v>
          </cell>
          <cell r="L28">
            <v>0</v>
          </cell>
          <cell r="M28">
            <v>0</v>
          </cell>
          <cell r="N28">
            <v>0</v>
          </cell>
          <cell r="O28">
            <v>0</v>
          </cell>
          <cell r="P28">
            <v>0</v>
          </cell>
          <cell r="Q28">
            <v>0</v>
          </cell>
          <cell r="R28">
            <v>0</v>
          </cell>
          <cell r="S28">
            <v>0</v>
          </cell>
          <cell r="T28" t="str">
            <v/>
          </cell>
        </row>
        <row r="29">
          <cell r="C29" t="str">
            <v>Nguyen Duong Thao Nhi</v>
          </cell>
          <cell r="D29" t="str">
            <v>Nguyen Duong Thao Nhi</v>
          </cell>
          <cell r="E29" t="str">
            <v>N/A</v>
          </cell>
          <cell r="F29" t="str">
            <v/>
          </cell>
          <cell r="G29">
            <v>0</v>
          </cell>
          <cell r="H29">
            <v>0</v>
          </cell>
          <cell r="I29">
            <v>0</v>
          </cell>
          <cell r="J29">
            <v>0</v>
          </cell>
          <cell r="K29">
            <v>0</v>
          </cell>
          <cell r="L29">
            <v>0</v>
          </cell>
          <cell r="M29">
            <v>0</v>
          </cell>
          <cell r="N29">
            <v>0</v>
          </cell>
          <cell r="O29">
            <v>0</v>
          </cell>
          <cell r="P29">
            <v>0</v>
          </cell>
          <cell r="Q29">
            <v>0</v>
          </cell>
          <cell r="R29">
            <v>0</v>
          </cell>
          <cell r="S29">
            <v>0</v>
          </cell>
          <cell r="T29" t="str">
            <v/>
          </cell>
        </row>
        <row r="30">
          <cell r="C30" t="str">
            <v>Nguyen Van Han</v>
          </cell>
          <cell r="D30" t="str">
            <v>Nguyen Van Han</v>
          </cell>
          <cell r="E30" t="str">
            <v>N/A</v>
          </cell>
          <cell r="F30" t="str">
            <v/>
          </cell>
          <cell r="G30">
            <v>0</v>
          </cell>
          <cell r="H30">
            <v>0</v>
          </cell>
          <cell r="I30">
            <v>0</v>
          </cell>
          <cell r="J30">
            <v>0</v>
          </cell>
          <cell r="K30">
            <v>0</v>
          </cell>
          <cell r="L30">
            <v>0</v>
          </cell>
          <cell r="M30">
            <v>0</v>
          </cell>
          <cell r="N30">
            <v>0</v>
          </cell>
          <cell r="O30">
            <v>0</v>
          </cell>
          <cell r="P30">
            <v>0</v>
          </cell>
          <cell r="Q30">
            <v>0</v>
          </cell>
          <cell r="R30">
            <v>0</v>
          </cell>
          <cell r="S30">
            <v>0</v>
          </cell>
          <cell r="T30" t="str">
            <v/>
          </cell>
        </row>
        <row r="31">
          <cell r="C31" t="str">
            <v>Bui Thi Thu Ngan</v>
          </cell>
          <cell r="D31" t="str">
            <v>Bui Thi Thu Ngan</v>
          </cell>
          <cell r="E31" t="str">
            <v>N/A</v>
          </cell>
          <cell r="F31" t="str">
            <v/>
          </cell>
          <cell r="G31">
            <v>0</v>
          </cell>
          <cell r="H31">
            <v>0</v>
          </cell>
          <cell r="I31">
            <v>0</v>
          </cell>
          <cell r="J31">
            <v>0</v>
          </cell>
          <cell r="K31">
            <v>0</v>
          </cell>
          <cell r="L31">
            <v>0</v>
          </cell>
          <cell r="M31">
            <v>0</v>
          </cell>
          <cell r="N31">
            <v>0</v>
          </cell>
          <cell r="O31">
            <v>0</v>
          </cell>
          <cell r="P31">
            <v>0</v>
          </cell>
          <cell r="Q31">
            <v>0</v>
          </cell>
          <cell r="R31">
            <v>0</v>
          </cell>
          <cell r="S31">
            <v>0</v>
          </cell>
          <cell r="T31" t="str">
            <v/>
          </cell>
        </row>
        <row r="32">
          <cell r="C32" t="str">
            <v>Nguyen Thi My Hang</v>
          </cell>
          <cell r="D32" t="str">
            <v>Nguyen Thi My Hang</v>
          </cell>
          <cell r="E32" t="str">
            <v>N/A</v>
          </cell>
          <cell r="F32" t="str">
            <v/>
          </cell>
          <cell r="G32">
            <v>0</v>
          </cell>
          <cell r="H32">
            <v>0</v>
          </cell>
          <cell r="I32">
            <v>0</v>
          </cell>
          <cell r="J32">
            <v>0</v>
          </cell>
          <cell r="K32">
            <v>0</v>
          </cell>
          <cell r="L32">
            <v>0</v>
          </cell>
          <cell r="M32">
            <v>0</v>
          </cell>
          <cell r="N32">
            <v>0</v>
          </cell>
          <cell r="O32">
            <v>0</v>
          </cell>
          <cell r="P32">
            <v>0</v>
          </cell>
          <cell r="Q32">
            <v>0</v>
          </cell>
          <cell r="R32">
            <v>0</v>
          </cell>
          <cell r="S32">
            <v>0</v>
          </cell>
          <cell r="T32" t="str">
            <v/>
          </cell>
        </row>
        <row r="33">
          <cell r="C33" t="str">
            <v>Bui Thi Hoai Thuong</v>
          </cell>
          <cell r="D33" t="str">
            <v>Bui Thi Hoai Thuong</v>
          </cell>
          <cell r="E33" t="str">
            <v>N/A</v>
          </cell>
          <cell r="F33" t="str">
            <v/>
          </cell>
          <cell r="G33">
            <v>0</v>
          </cell>
          <cell r="H33">
            <v>0</v>
          </cell>
          <cell r="I33">
            <v>0</v>
          </cell>
          <cell r="J33">
            <v>0</v>
          </cell>
          <cell r="K33">
            <v>0</v>
          </cell>
          <cell r="L33">
            <v>0</v>
          </cell>
          <cell r="M33">
            <v>0</v>
          </cell>
          <cell r="N33">
            <v>0</v>
          </cell>
          <cell r="O33">
            <v>0</v>
          </cell>
          <cell r="P33">
            <v>0</v>
          </cell>
          <cell r="Q33">
            <v>0</v>
          </cell>
          <cell r="R33">
            <v>0</v>
          </cell>
          <cell r="S33">
            <v>0</v>
          </cell>
          <cell r="T33" t="str">
            <v/>
          </cell>
        </row>
        <row r="34">
          <cell r="C34" t="str">
            <v>Vo Thi Thu Hong</v>
          </cell>
          <cell r="D34" t="str">
            <v>Vo Thi Thu Hong</v>
          </cell>
          <cell r="E34" t="str">
            <v>N/A</v>
          </cell>
          <cell r="F34" t="str">
            <v/>
          </cell>
          <cell r="G34">
            <v>0</v>
          </cell>
          <cell r="H34">
            <v>0</v>
          </cell>
          <cell r="I34">
            <v>0</v>
          </cell>
          <cell r="J34">
            <v>0</v>
          </cell>
          <cell r="K34">
            <v>0</v>
          </cell>
          <cell r="L34">
            <v>0</v>
          </cell>
          <cell r="M34">
            <v>0</v>
          </cell>
          <cell r="N34">
            <v>0</v>
          </cell>
          <cell r="O34">
            <v>0</v>
          </cell>
          <cell r="P34">
            <v>0</v>
          </cell>
          <cell r="Q34">
            <v>0</v>
          </cell>
          <cell r="R34">
            <v>0</v>
          </cell>
          <cell r="S34">
            <v>42406</v>
          </cell>
          <cell r="T34" t="str">
            <v>3 Years 5 Months 5 Days</v>
          </cell>
        </row>
        <row r="35">
          <cell r="C35" t="str">
            <v>Cao Xuan Khoa</v>
          </cell>
          <cell r="D35" t="str">
            <v>Cao Xuan Khoa</v>
          </cell>
          <cell r="E35" t="str">
            <v>N/A</v>
          </cell>
          <cell r="F35" t="str">
            <v/>
          </cell>
          <cell r="G35">
            <v>0</v>
          </cell>
          <cell r="H35">
            <v>0</v>
          </cell>
          <cell r="I35">
            <v>0</v>
          </cell>
          <cell r="J35">
            <v>0</v>
          </cell>
          <cell r="K35">
            <v>0</v>
          </cell>
          <cell r="L35">
            <v>0</v>
          </cell>
          <cell r="M35">
            <v>0</v>
          </cell>
          <cell r="N35">
            <v>0</v>
          </cell>
          <cell r="O35">
            <v>0</v>
          </cell>
          <cell r="P35">
            <v>0</v>
          </cell>
          <cell r="Q35">
            <v>0</v>
          </cell>
          <cell r="R35">
            <v>0</v>
          </cell>
          <cell r="S35">
            <v>0</v>
          </cell>
          <cell r="T35" t="str">
            <v/>
          </cell>
        </row>
        <row r="36">
          <cell r="C36" t="str">
            <v>Ma Hong Phuc</v>
          </cell>
          <cell r="D36" t="str">
            <v>Ma Hong Phuc</v>
          </cell>
          <cell r="E36" t="str">
            <v>N/A</v>
          </cell>
          <cell r="F36" t="str">
            <v/>
          </cell>
          <cell r="G36">
            <v>0</v>
          </cell>
          <cell r="H36">
            <v>0</v>
          </cell>
          <cell r="I36">
            <v>0</v>
          </cell>
          <cell r="J36">
            <v>0</v>
          </cell>
          <cell r="K36">
            <v>0</v>
          </cell>
          <cell r="L36">
            <v>0</v>
          </cell>
          <cell r="M36">
            <v>0</v>
          </cell>
          <cell r="N36">
            <v>0</v>
          </cell>
          <cell r="O36">
            <v>0</v>
          </cell>
          <cell r="P36">
            <v>0</v>
          </cell>
          <cell r="Q36">
            <v>0</v>
          </cell>
          <cell r="R36">
            <v>0</v>
          </cell>
          <cell r="S36">
            <v>42435</v>
          </cell>
          <cell r="T36" t="str">
            <v>3 Years 4 Months 5 Days</v>
          </cell>
        </row>
        <row r="37">
          <cell r="C37" t="str">
            <v>Truong Van Thai</v>
          </cell>
          <cell r="D37" t="str">
            <v>Truong Van Thai</v>
          </cell>
          <cell r="E37" t="str">
            <v>N/A</v>
          </cell>
          <cell r="F37" t="str">
            <v/>
          </cell>
          <cell r="G37">
            <v>0</v>
          </cell>
          <cell r="H37">
            <v>0</v>
          </cell>
          <cell r="I37">
            <v>0</v>
          </cell>
          <cell r="J37">
            <v>0</v>
          </cell>
          <cell r="K37">
            <v>0</v>
          </cell>
          <cell r="L37">
            <v>0</v>
          </cell>
          <cell r="M37">
            <v>0</v>
          </cell>
          <cell r="N37">
            <v>0</v>
          </cell>
          <cell r="O37">
            <v>0</v>
          </cell>
          <cell r="P37">
            <v>0</v>
          </cell>
          <cell r="Q37">
            <v>0</v>
          </cell>
          <cell r="R37">
            <v>0</v>
          </cell>
          <cell r="S37">
            <v>0</v>
          </cell>
          <cell r="T37" t="str">
            <v/>
          </cell>
        </row>
        <row r="38">
          <cell r="C38" t="str">
            <v>Truong Thi Minh Trang</v>
          </cell>
          <cell r="D38" t="str">
            <v>Truong Thi Minh Trang</v>
          </cell>
          <cell r="E38" t="str">
            <v>N/A</v>
          </cell>
          <cell r="F38" t="str">
            <v/>
          </cell>
          <cell r="G38">
            <v>0</v>
          </cell>
          <cell r="H38">
            <v>0</v>
          </cell>
          <cell r="I38">
            <v>0</v>
          </cell>
          <cell r="J38">
            <v>0</v>
          </cell>
          <cell r="K38">
            <v>0</v>
          </cell>
          <cell r="L38">
            <v>0</v>
          </cell>
          <cell r="M38">
            <v>0</v>
          </cell>
          <cell r="N38">
            <v>0</v>
          </cell>
          <cell r="O38">
            <v>0</v>
          </cell>
          <cell r="P38">
            <v>0</v>
          </cell>
          <cell r="Q38">
            <v>0</v>
          </cell>
          <cell r="R38">
            <v>0</v>
          </cell>
          <cell r="S38">
            <v>42536</v>
          </cell>
          <cell r="T38" t="str">
            <v>3 Years 026 Days</v>
          </cell>
        </row>
        <row r="39">
          <cell r="C39" t="str">
            <v>Huynh Thi Linh Trang</v>
          </cell>
          <cell r="D39" t="str">
            <v>Huynh Thi Linh Trang</v>
          </cell>
          <cell r="E39" t="str">
            <v>N/A</v>
          </cell>
          <cell r="F39" t="str">
            <v/>
          </cell>
          <cell r="G39">
            <v>0</v>
          </cell>
          <cell r="H39">
            <v>0</v>
          </cell>
          <cell r="I39">
            <v>0</v>
          </cell>
          <cell r="J39">
            <v>0</v>
          </cell>
          <cell r="K39">
            <v>0</v>
          </cell>
          <cell r="L39">
            <v>0</v>
          </cell>
          <cell r="M39">
            <v>0</v>
          </cell>
          <cell r="N39">
            <v>0</v>
          </cell>
          <cell r="O39">
            <v>0</v>
          </cell>
          <cell r="P39">
            <v>0</v>
          </cell>
          <cell r="Q39">
            <v>0</v>
          </cell>
          <cell r="R39">
            <v>0</v>
          </cell>
          <cell r="S39">
            <v>0</v>
          </cell>
          <cell r="T39" t="str">
            <v/>
          </cell>
        </row>
        <row r="40">
          <cell r="C40" t="str">
            <v>Truong Nhat Minh</v>
          </cell>
          <cell r="D40" t="str">
            <v>Truong Nhat Minh</v>
          </cell>
          <cell r="E40" t="str">
            <v>N/A</v>
          </cell>
          <cell r="F40" t="str">
            <v/>
          </cell>
          <cell r="G40">
            <v>0</v>
          </cell>
          <cell r="H40">
            <v>0</v>
          </cell>
          <cell r="I40">
            <v>0</v>
          </cell>
          <cell r="J40">
            <v>0</v>
          </cell>
          <cell r="K40">
            <v>0</v>
          </cell>
          <cell r="L40">
            <v>0</v>
          </cell>
          <cell r="M40">
            <v>0</v>
          </cell>
          <cell r="N40">
            <v>0</v>
          </cell>
          <cell r="O40">
            <v>0</v>
          </cell>
          <cell r="P40">
            <v>0</v>
          </cell>
          <cell r="Q40">
            <v>0</v>
          </cell>
          <cell r="R40">
            <v>0</v>
          </cell>
          <cell r="S40">
            <v>0</v>
          </cell>
          <cell r="T40" t="str">
            <v/>
          </cell>
        </row>
        <row r="41">
          <cell r="C41" t="str">
            <v>Tran Ro Pi</v>
          </cell>
          <cell r="D41" t="str">
            <v>Tran Ro Pi</v>
          </cell>
          <cell r="E41" t="str">
            <v>N/A</v>
          </cell>
          <cell r="F41" t="str">
            <v/>
          </cell>
          <cell r="G41">
            <v>0</v>
          </cell>
          <cell r="H41">
            <v>0</v>
          </cell>
          <cell r="I41">
            <v>0</v>
          </cell>
          <cell r="J41">
            <v>0</v>
          </cell>
          <cell r="K41">
            <v>0</v>
          </cell>
          <cell r="L41">
            <v>0</v>
          </cell>
          <cell r="M41">
            <v>0</v>
          </cell>
          <cell r="N41">
            <v>0</v>
          </cell>
          <cell r="O41">
            <v>0</v>
          </cell>
          <cell r="P41">
            <v>0</v>
          </cell>
          <cell r="Q41">
            <v>0</v>
          </cell>
          <cell r="R41">
            <v>0</v>
          </cell>
          <cell r="S41">
            <v>0</v>
          </cell>
          <cell r="T41" t="str">
            <v/>
          </cell>
        </row>
        <row r="42">
          <cell r="C42" t="str">
            <v>Nguyen An Tu</v>
          </cell>
          <cell r="D42" t="str">
            <v>Nguyen An Tu</v>
          </cell>
          <cell r="E42" t="str">
            <v>N/A</v>
          </cell>
          <cell r="F42" t="str">
            <v/>
          </cell>
          <cell r="G42">
            <v>0</v>
          </cell>
          <cell r="H42">
            <v>0</v>
          </cell>
          <cell r="I42">
            <v>0</v>
          </cell>
          <cell r="J42">
            <v>0</v>
          </cell>
          <cell r="K42">
            <v>0</v>
          </cell>
          <cell r="L42">
            <v>0</v>
          </cell>
          <cell r="M42">
            <v>0</v>
          </cell>
          <cell r="N42">
            <v>0</v>
          </cell>
          <cell r="O42">
            <v>0</v>
          </cell>
          <cell r="P42">
            <v>0</v>
          </cell>
          <cell r="Q42">
            <v>0</v>
          </cell>
          <cell r="R42">
            <v>0</v>
          </cell>
          <cell r="S42">
            <v>0</v>
          </cell>
          <cell r="T42" t="str">
            <v/>
          </cell>
        </row>
        <row r="43">
          <cell r="C43" t="str">
            <v>Nguyen Ngoc Ha My</v>
          </cell>
          <cell r="D43" t="str">
            <v>Nguyen Ngoc Ha My</v>
          </cell>
          <cell r="E43" t="str">
            <v>N/A</v>
          </cell>
          <cell r="F43" t="str">
            <v/>
          </cell>
          <cell r="G43">
            <v>0</v>
          </cell>
          <cell r="H43">
            <v>0</v>
          </cell>
          <cell r="I43">
            <v>0</v>
          </cell>
          <cell r="J43">
            <v>0</v>
          </cell>
          <cell r="K43">
            <v>0</v>
          </cell>
          <cell r="L43">
            <v>0</v>
          </cell>
          <cell r="M43">
            <v>0</v>
          </cell>
          <cell r="N43">
            <v>0</v>
          </cell>
          <cell r="O43">
            <v>0</v>
          </cell>
          <cell r="P43">
            <v>0</v>
          </cell>
          <cell r="Q43">
            <v>0</v>
          </cell>
          <cell r="R43">
            <v>0</v>
          </cell>
          <cell r="S43">
            <v>0</v>
          </cell>
          <cell r="T43" t="str">
            <v/>
          </cell>
        </row>
        <row r="44">
          <cell r="C44" t="str">
            <v>Le Thanh Vi</v>
          </cell>
          <cell r="D44" t="str">
            <v>Le Thanh Vi</v>
          </cell>
          <cell r="E44" t="str">
            <v>Resignation</v>
          </cell>
          <cell r="F44" t="str">
            <v/>
          </cell>
          <cell r="G44">
            <v>0</v>
          </cell>
          <cell r="H44">
            <v>0</v>
          </cell>
          <cell r="I44">
            <v>0</v>
          </cell>
          <cell r="J44">
            <v>0</v>
          </cell>
          <cell r="K44">
            <v>0</v>
          </cell>
          <cell r="L44">
            <v>0</v>
          </cell>
          <cell r="M44">
            <v>0</v>
          </cell>
          <cell r="N44">
            <v>0</v>
          </cell>
          <cell r="O44">
            <v>0</v>
          </cell>
          <cell r="P44">
            <v>0</v>
          </cell>
          <cell r="Q44">
            <v>0</v>
          </cell>
          <cell r="R44">
            <v>34214</v>
          </cell>
          <cell r="S44">
            <v>42769</v>
          </cell>
          <cell r="T44" t="str">
            <v>2 Years 5 Months 8 Days</v>
          </cell>
        </row>
      </sheetData>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17</v>
      </c>
      <c r="C6" s="15"/>
      <c r="D6" s="15"/>
      <c r="E6" s="15"/>
      <c r="G6" s="16" t="s">
        <v>24</v>
      </c>
      <c r="H6" s="16"/>
      <c r="I6" s="141">
        <f ca="1">IFERROR(VLOOKUP(B6,EmployeeList,3,0),"")</f>
        <v>8000004292</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staff_Executive 1</v>
      </c>
      <c r="J8" s="15"/>
      <c r="K8" s="15"/>
      <c r="L8" s="15"/>
      <c r="M8" s="1"/>
      <c r="N8" s="1"/>
      <c r="O8" s="123" t="s">
        <v>67</v>
      </c>
      <c r="P8" s="123"/>
      <c r="Q8" s="87">
        <f>E36</f>
        <v>24.999999999999989</v>
      </c>
    </row>
    <row r="9" spans="1:20" ht="16.5">
      <c r="A9" s="4"/>
      <c r="B9" s="4"/>
      <c r="C9" s="1"/>
      <c r="D9" s="1"/>
      <c r="E9" s="1"/>
      <c r="F9" s="1"/>
      <c r="G9" s="1"/>
      <c r="H9" s="1"/>
      <c r="I9" s="1"/>
      <c r="J9" s="1"/>
      <c r="K9" s="1"/>
      <c r="L9" s="1"/>
      <c r="M9" s="1"/>
      <c r="N9" s="1"/>
      <c r="O9" s="123" t="s">
        <v>68</v>
      </c>
      <c r="P9" s="123"/>
      <c r="Q9" s="87">
        <f>O36</f>
        <v>37.499999999999979</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0.91666666666666663</v>
      </c>
      <c r="E12" s="47">
        <v>4.4999999999999964</v>
      </c>
      <c r="F12" s="20" t="s">
        <v>29</v>
      </c>
      <c r="G12" s="20" t="str">
        <f>IF(LEFT(P12,7)=$T$1,LEFT(P12,46),IF(LEFT(P12,6)=$T$2,$T$3,LEFT(P12,20)))</f>
        <v>Total: 2937 Policies</v>
      </c>
      <c r="H12" s="21"/>
      <c r="I12" s="21"/>
      <c r="J12" s="22"/>
      <c r="K12" s="42"/>
      <c r="L12" s="43"/>
      <c r="M12" s="44"/>
      <c r="N12" s="1"/>
      <c r="O12" s="75">
        <f>IF(B12="sun",E12*2,E12*1.5)</f>
        <v>6.7499999999999947</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43649</v>
      </c>
      <c r="B15" s="19" t="s">
        <v>25</v>
      </c>
      <c r="C15" s="48">
        <v>0.72916666666666674</v>
      </c>
      <c r="D15" s="48">
        <v>0.89583333333333337</v>
      </c>
      <c r="E15" s="49">
        <v>3.9999999999999982</v>
      </c>
      <c r="F15" s="20" t="s">
        <v>29</v>
      </c>
      <c r="G15" s="20" t="str">
        <f t="shared" si="0"/>
        <v>Total: 2713 Policies</v>
      </c>
      <c r="H15" s="21"/>
      <c r="I15" s="21"/>
      <c r="J15" s="22"/>
      <c r="K15" s="42"/>
      <c r="L15" s="43"/>
      <c r="M15" s="44"/>
      <c r="N15" s="1"/>
      <c r="O15" s="36">
        <f t="shared" si="1"/>
        <v>5.9999999999999973</v>
      </c>
      <c r="P15" t="s">
        <v>120</v>
      </c>
    </row>
    <row r="16" spans="1:20" ht="16.5" customHeight="1">
      <c r="A16" s="23">
        <v>43650</v>
      </c>
      <c r="B16" s="19" t="s">
        <v>57</v>
      </c>
      <c r="C16" s="50">
        <v>0.72916666666666674</v>
      </c>
      <c r="D16" s="50">
        <v>0.89583333333333337</v>
      </c>
      <c r="E16" s="47">
        <v>3.9999999999999982</v>
      </c>
      <c r="F16" s="20" t="s">
        <v>29</v>
      </c>
      <c r="G16" s="20" t="str">
        <f t="shared" si="0"/>
        <v>Total: 2666 Policies</v>
      </c>
      <c r="H16" s="21"/>
      <c r="I16" s="21"/>
      <c r="J16" s="22"/>
      <c r="K16" s="42"/>
      <c r="L16" s="43"/>
      <c r="M16" s="44"/>
      <c r="N16" s="1"/>
      <c r="O16" s="36">
        <f t="shared" si="1"/>
        <v>5.9999999999999973</v>
      </c>
      <c r="P16" t="s">
        <v>121</v>
      </c>
    </row>
    <row r="17" spans="1:16" ht="16.5" customHeight="1">
      <c r="A17" s="24">
        <v>43651</v>
      </c>
      <c r="B17" s="25" t="s">
        <v>56</v>
      </c>
      <c r="C17" s="50">
        <v>0.72916666666666674</v>
      </c>
      <c r="D17" s="50">
        <v>0.91666666666666663</v>
      </c>
      <c r="E17" s="47">
        <v>4.4999999999999964</v>
      </c>
      <c r="F17" s="20" t="s">
        <v>29</v>
      </c>
      <c r="G17" s="20" t="str">
        <f t="shared" si="0"/>
        <v>Total: 2915 Policies</v>
      </c>
      <c r="H17" s="21"/>
      <c r="I17" s="21"/>
      <c r="J17" s="22"/>
      <c r="K17" s="42"/>
      <c r="L17" s="43"/>
      <c r="M17" s="44"/>
      <c r="N17" s="1"/>
      <c r="O17" s="36">
        <f t="shared" si="1"/>
        <v>6.7499999999999947</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24.999999999999989</v>
      </c>
      <c r="F36" s="7"/>
      <c r="G36" s="7"/>
      <c r="H36" s="7"/>
      <c r="I36" s="7"/>
      <c r="J36" s="5"/>
      <c r="K36" s="5"/>
      <c r="L36" s="5"/>
      <c r="M36" s="5"/>
      <c r="N36" s="5"/>
      <c r="O36" s="37">
        <f>SUM(O12:O35)</f>
        <v>37.499999999999979</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activeCell="E12" sqref="E12"/>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30</v>
      </c>
      <c r="C6" s="15"/>
      <c r="D6" s="15"/>
      <c r="E6" s="15"/>
      <c r="G6" s="16" t="s">
        <v>24</v>
      </c>
      <c r="H6" s="16"/>
      <c r="I6" s="141">
        <f ca="1">IFERROR(VLOOKUP(B6,EmployeeList,3,0),"")</f>
        <v>8000010622</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23.499999999999982</v>
      </c>
    </row>
    <row r="9" spans="1:20" ht="16.5">
      <c r="A9" s="4"/>
      <c r="B9" s="4"/>
      <c r="C9" s="1"/>
      <c r="D9" s="1"/>
      <c r="E9" s="1"/>
      <c r="F9" s="1"/>
      <c r="G9" s="1"/>
      <c r="H9" s="1"/>
      <c r="I9" s="1"/>
      <c r="J9" s="1"/>
      <c r="K9" s="1"/>
      <c r="L9" s="1"/>
      <c r="M9" s="1"/>
      <c r="N9" s="1"/>
      <c r="O9" s="123" t="s">
        <v>68</v>
      </c>
      <c r="P9" s="123"/>
      <c r="Q9" s="87">
        <f>O36</f>
        <v>35.249999999999972</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0.85416666666666663</v>
      </c>
      <c r="E12" s="47">
        <v>2.9999999999999947</v>
      </c>
      <c r="F12" s="20" t="s">
        <v>29</v>
      </c>
      <c r="G12" s="20" t="str">
        <f>IF(LEFT(P12,7)=$T$1,LEFT(P12,46),IF(LEFT(P12,6)=$T$2,$T$3,LEFT(P12,20)))</f>
        <v>Total: 2937 Policies</v>
      </c>
      <c r="H12" s="21"/>
      <c r="I12" s="21"/>
      <c r="J12" s="22"/>
      <c r="K12" s="42"/>
      <c r="L12" s="43"/>
      <c r="M12" s="44"/>
      <c r="N12" s="1"/>
      <c r="O12" s="75">
        <f>IF(B12="sun",E12*2,E12*1.5)</f>
        <v>4.499999999999992</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43649</v>
      </c>
      <c r="B15" s="19" t="s">
        <v>25</v>
      </c>
      <c r="C15" s="48">
        <v>0.72916666666666674</v>
      </c>
      <c r="D15" s="48">
        <v>0.89583333333333337</v>
      </c>
      <c r="E15" s="49">
        <v>3.9999999999999982</v>
      </c>
      <c r="F15" s="20" t="s">
        <v>29</v>
      </c>
      <c r="G15" s="20" t="str">
        <f t="shared" si="0"/>
        <v>Total: 2713 Policies</v>
      </c>
      <c r="H15" s="21"/>
      <c r="I15" s="21"/>
      <c r="J15" s="22"/>
      <c r="K15" s="42"/>
      <c r="L15" s="43"/>
      <c r="M15" s="44"/>
      <c r="N15" s="1"/>
      <c r="O15" s="36">
        <f t="shared" si="1"/>
        <v>5.9999999999999973</v>
      </c>
      <c r="P15" t="s">
        <v>120</v>
      </c>
    </row>
    <row r="16" spans="1:20" ht="16.5" customHeight="1">
      <c r="A16" s="23">
        <v>43650</v>
      </c>
      <c r="B16" s="19" t="s">
        <v>57</v>
      </c>
      <c r="C16" s="50">
        <v>0.72916666666666674</v>
      </c>
      <c r="D16" s="50">
        <v>0.89583333333333337</v>
      </c>
      <c r="E16" s="47">
        <v>3.9999999999999982</v>
      </c>
      <c r="F16" s="20" t="s">
        <v>29</v>
      </c>
      <c r="G16" s="20" t="str">
        <f t="shared" si="0"/>
        <v>Total: 2666 Policies</v>
      </c>
      <c r="H16" s="21"/>
      <c r="I16" s="21"/>
      <c r="J16" s="22"/>
      <c r="K16" s="42"/>
      <c r="L16" s="43"/>
      <c r="M16" s="44"/>
      <c r="N16" s="1"/>
      <c r="O16" s="36">
        <f t="shared" si="1"/>
        <v>5.9999999999999973</v>
      </c>
      <c r="P16" t="s">
        <v>121</v>
      </c>
    </row>
    <row r="17" spans="1:16" ht="16.5" customHeight="1">
      <c r="A17" s="24">
        <v>43651</v>
      </c>
      <c r="B17" s="25" t="s">
        <v>56</v>
      </c>
      <c r="C17" s="50">
        <v>0.72916666666666674</v>
      </c>
      <c r="D17" s="50">
        <v>0.91666666666666663</v>
      </c>
      <c r="E17" s="47">
        <v>4.4999999999999964</v>
      </c>
      <c r="F17" s="20" t="s">
        <v>29</v>
      </c>
      <c r="G17" s="20" t="str">
        <f t="shared" si="0"/>
        <v>Total: 2915 Policies</v>
      </c>
      <c r="H17" s="21"/>
      <c r="I17" s="21"/>
      <c r="J17" s="22"/>
      <c r="K17" s="42"/>
      <c r="L17" s="43"/>
      <c r="M17" s="44"/>
      <c r="N17" s="1"/>
      <c r="O17" s="36">
        <f t="shared" si="1"/>
        <v>6.7499999999999947</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23.499999999999982</v>
      </c>
      <c r="F36" s="7"/>
      <c r="G36" s="7"/>
      <c r="H36" s="7"/>
      <c r="I36" s="7"/>
      <c r="J36" s="5"/>
      <c r="K36" s="5"/>
      <c r="L36" s="5"/>
      <c r="M36" s="5"/>
      <c r="N36" s="5"/>
      <c r="O36" s="37">
        <f>SUM(O12:O35)</f>
        <v>35.249999999999972</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activeCell="E12" sqref="E12"/>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31</v>
      </c>
      <c r="C6" s="15"/>
      <c r="D6" s="15"/>
      <c r="E6" s="15"/>
      <c r="G6" s="16" t="s">
        <v>24</v>
      </c>
      <c r="H6" s="16"/>
      <c r="I6" s="141">
        <f ca="1">IFERROR(VLOOKUP(B6,EmployeeList,3,0),"")</f>
        <v>8000010664</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22.999999999999982</v>
      </c>
    </row>
    <row r="9" spans="1:20" ht="16.5">
      <c r="A9" s="4"/>
      <c r="B9" s="4"/>
      <c r="C9" s="1"/>
      <c r="D9" s="1"/>
      <c r="E9" s="1"/>
      <c r="F9" s="1"/>
      <c r="G9" s="1"/>
      <c r="H9" s="1"/>
      <c r="I9" s="1"/>
      <c r="J9" s="1"/>
      <c r="K9" s="1"/>
      <c r="L9" s="1"/>
      <c r="M9" s="1"/>
      <c r="N9" s="1"/>
      <c r="O9" s="123" t="s">
        <v>68</v>
      </c>
      <c r="P9" s="123"/>
      <c r="Q9" s="87">
        <f>O36</f>
        <v>34.499999999999972</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0.85416666666666663</v>
      </c>
      <c r="E12" s="47">
        <v>2.9999999999999947</v>
      </c>
      <c r="F12" s="20" t="s">
        <v>29</v>
      </c>
      <c r="G12" s="20" t="str">
        <f>IF(LEFT(P12,7)=$T$1,LEFT(P12,46),IF(LEFT(P12,6)=$T$2,$T$3,LEFT(P12,20)))</f>
        <v>Total: 2937 Policies</v>
      </c>
      <c r="H12" s="21"/>
      <c r="I12" s="21"/>
      <c r="J12" s="22"/>
      <c r="K12" s="42"/>
      <c r="L12" s="43"/>
      <c r="M12" s="44"/>
      <c r="N12" s="1"/>
      <c r="O12" s="75">
        <f>IF(B12="sun",E12*2,E12*1.5)</f>
        <v>4.499999999999992</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0.6875</v>
      </c>
      <c r="D14" s="50">
        <v>0.85416666666666663</v>
      </c>
      <c r="E14" s="47">
        <v>3.9999999999999964</v>
      </c>
      <c r="F14" s="20" t="s">
        <v>29</v>
      </c>
      <c r="G14" s="20" t="str">
        <f t="shared" si="0"/>
        <v>Total: 2778 Policies</v>
      </c>
      <c r="H14" s="21"/>
      <c r="I14" s="21"/>
      <c r="J14" s="22"/>
      <c r="K14" s="42"/>
      <c r="L14" s="43"/>
      <c r="M14" s="44"/>
      <c r="N14" s="1"/>
      <c r="O14" s="36">
        <f t="shared" si="1"/>
        <v>5.9999999999999947</v>
      </c>
      <c r="P14" t="s">
        <v>119</v>
      </c>
    </row>
    <row r="15" spans="1:20" ht="16.5" customHeight="1">
      <c r="A15" s="23">
        <v>43649</v>
      </c>
      <c r="B15" s="19" t="s">
        <v>25</v>
      </c>
      <c r="C15" s="48">
        <v>0.72916666666666674</v>
      </c>
      <c r="D15" s="48">
        <v>0.89583333333333337</v>
      </c>
      <c r="E15" s="49">
        <v>3.9999999999999982</v>
      </c>
      <c r="F15" s="20" t="s">
        <v>29</v>
      </c>
      <c r="G15" s="20" t="str">
        <f t="shared" si="0"/>
        <v>Total: 2713 Policies</v>
      </c>
      <c r="H15" s="21"/>
      <c r="I15" s="21"/>
      <c r="J15" s="22"/>
      <c r="K15" s="42"/>
      <c r="L15" s="43"/>
      <c r="M15" s="44"/>
      <c r="N15" s="1"/>
      <c r="O15" s="36">
        <f t="shared" si="1"/>
        <v>5.9999999999999973</v>
      </c>
      <c r="P15" t="s">
        <v>120</v>
      </c>
    </row>
    <row r="16" spans="1:20" ht="16.5" customHeight="1">
      <c r="A16" s="23">
        <v>43650</v>
      </c>
      <c r="B16" s="19" t="s">
        <v>57</v>
      </c>
      <c r="C16" s="50">
        <v>0.72916666666666674</v>
      </c>
      <c r="D16" s="50">
        <v>0.89583333333333337</v>
      </c>
      <c r="E16" s="47">
        <v>3.9999999999999982</v>
      </c>
      <c r="F16" s="20" t="s">
        <v>29</v>
      </c>
      <c r="G16" s="20" t="str">
        <f t="shared" si="0"/>
        <v>Total: 2666 Policies</v>
      </c>
      <c r="H16" s="21"/>
      <c r="I16" s="21"/>
      <c r="J16" s="22"/>
      <c r="K16" s="42"/>
      <c r="L16" s="43"/>
      <c r="M16" s="44"/>
      <c r="N16" s="1"/>
      <c r="O16" s="36">
        <f t="shared" si="1"/>
        <v>5.9999999999999973</v>
      </c>
      <c r="P16" t="s">
        <v>121</v>
      </c>
    </row>
    <row r="17" spans="1:16" ht="16.5" customHeight="1">
      <c r="A17" s="24">
        <v>43651</v>
      </c>
      <c r="B17" s="25" t="s">
        <v>56</v>
      </c>
      <c r="C17" s="50">
        <v>0.6875</v>
      </c>
      <c r="D17" s="50">
        <v>0.85416666666666663</v>
      </c>
      <c r="E17" s="47">
        <v>3.9999999999999964</v>
      </c>
      <c r="F17" s="20" t="s">
        <v>29</v>
      </c>
      <c r="G17" s="20" t="str">
        <f t="shared" si="0"/>
        <v>Total: 2915 Policies</v>
      </c>
      <c r="H17" s="21"/>
      <c r="I17" s="21"/>
      <c r="J17" s="22"/>
      <c r="K17" s="42"/>
      <c r="L17" s="43"/>
      <c r="M17" s="44"/>
      <c r="N17" s="1"/>
      <c r="O17" s="36">
        <f t="shared" si="1"/>
        <v>5.9999999999999947</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22.999999999999982</v>
      </c>
      <c r="F36" s="7"/>
      <c r="G36" s="7"/>
      <c r="H36" s="7"/>
      <c r="I36" s="7"/>
      <c r="J36" s="5"/>
      <c r="K36" s="5"/>
      <c r="L36" s="5"/>
      <c r="M36" s="5"/>
      <c r="N36" s="5"/>
      <c r="O36" s="37">
        <f>SUM(O12:O35)</f>
        <v>34.499999999999972</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76</v>
      </c>
      <c r="C6" s="15"/>
      <c r="D6" s="15"/>
      <c r="E6" s="15"/>
      <c r="G6" s="16" t="s">
        <v>24</v>
      </c>
      <c r="H6" s="16"/>
      <c r="I6" s="141">
        <f ca="1">IFERROR(VLOOKUP(B6,EmployeeList,3,0),"")</f>
        <v>8000017263</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24.999999999999982</v>
      </c>
    </row>
    <row r="9" spans="1:20" ht="16.5">
      <c r="A9" s="4"/>
      <c r="B9" s="4"/>
      <c r="C9" s="1"/>
      <c r="D9" s="1"/>
      <c r="E9" s="1"/>
      <c r="F9" s="1"/>
      <c r="G9" s="1"/>
      <c r="H9" s="1"/>
      <c r="I9" s="1"/>
      <c r="J9" s="1"/>
      <c r="K9" s="1"/>
      <c r="L9" s="1"/>
      <c r="M9" s="1"/>
      <c r="N9" s="1"/>
      <c r="O9" s="123" t="s">
        <v>68</v>
      </c>
      <c r="P9" s="123"/>
      <c r="Q9" s="87">
        <f>O36</f>
        <v>37.499999999999972</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0.91666666666666663</v>
      </c>
      <c r="E12" s="47">
        <v>4.4999999999999964</v>
      </c>
      <c r="F12" s="20" t="s">
        <v>29</v>
      </c>
      <c r="G12" s="20" t="str">
        <f>IF(LEFT(P12,7)=$T$1,LEFT(P12,46),IF(LEFT(P12,6)=$T$2,$T$3,LEFT(P12,20)))</f>
        <v>Total: 2937 Policies</v>
      </c>
      <c r="H12" s="21"/>
      <c r="I12" s="21"/>
      <c r="J12" s="22"/>
      <c r="K12" s="42"/>
      <c r="L12" s="43"/>
      <c r="M12" s="44"/>
      <c r="N12" s="1"/>
      <c r="O12" s="75">
        <f>IF(B12="sun",E12*2,E12*1.5)</f>
        <v>6.7499999999999947</v>
      </c>
      <c r="P12" t="s">
        <v>111</v>
      </c>
    </row>
    <row r="13" spans="1:20" ht="16.5" customHeight="1">
      <c r="A13" s="23">
        <v>43647</v>
      </c>
      <c r="B13" s="19" t="s">
        <v>58</v>
      </c>
      <c r="C13" s="50">
        <v>0.6875</v>
      </c>
      <c r="D13" s="50">
        <v>0.85416666666666663</v>
      </c>
      <c r="E13" s="47">
        <v>3.9999999999999964</v>
      </c>
      <c r="F13" s="20" t="s">
        <v>29</v>
      </c>
      <c r="G13" s="20" t="str">
        <f t="shared" ref="G13:G35" si="0">IF(LEFT(P13,7)=$T$1,LEFT(P13,46),IF(LEFT(P13,6)=$T$2,$T$3,LEFT(P13,20)))</f>
        <v>Total: 2696 Policies</v>
      </c>
      <c r="H13" s="21"/>
      <c r="I13" s="21"/>
      <c r="J13" s="22"/>
      <c r="K13" s="42"/>
      <c r="L13" s="43"/>
      <c r="M13" s="44"/>
      <c r="N13" s="1"/>
      <c r="O13" s="36">
        <f t="shared" ref="O13:O35" si="1">IF(B13="sun",E13*2,E13*1.5)</f>
        <v>5.9999999999999947</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43649</v>
      </c>
      <c r="B15" s="19" t="s">
        <v>25</v>
      </c>
      <c r="C15" s="48">
        <v>0.72916666666666674</v>
      </c>
      <c r="D15" s="48">
        <v>0.89583333333333337</v>
      </c>
      <c r="E15" s="49">
        <v>3.9999999999999982</v>
      </c>
      <c r="F15" s="20" t="s">
        <v>29</v>
      </c>
      <c r="G15" s="20" t="str">
        <f t="shared" si="0"/>
        <v>Total: 2713 Policies</v>
      </c>
      <c r="H15" s="21"/>
      <c r="I15" s="21"/>
      <c r="J15" s="22"/>
      <c r="K15" s="42"/>
      <c r="L15" s="43"/>
      <c r="M15" s="44"/>
      <c r="N15" s="1"/>
      <c r="O15" s="36">
        <f t="shared" si="1"/>
        <v>5.9999999999999973</v>
      </c>
      <c r="P15" t="s">
        <v>120</v>
      </c>
    </row>
    <row r="16" spans="1:20" ht="16.5" customHeight="1">
      <c r="A16" s="23">
        <v>43650</v>
      </c>
      <c r="B16" s="19" t="s">
        <v>57</v>
      </c>
      <c r="C16" s="50">
        <v>0.6875</v>
      </c>
      <c r="D16" s="50">
        <v>0.85416666666666663</v>
      </c>
      <c r="E16" s="47">
        <v>3.9999999999999964</v>
      </c>
      <c r="F16" s="20" t="s">
        <v>29</v>
      </c>
      <c r="G16" s="20" t="str">
        <f t="shared" si="0"/>
        <v>Total: 2666 Policies</v>
      </c>
      <c r="H16" s="21"/>
      <c r="I16" s="21"/>
      <c r="J16" s="22"/>
      <c r="K16" s="42"/>
      <c r="L16" s="43"/>
      <c r="M16" s="44"/>
      <c r="N16" s="1"/>
      <c r="O16" s="36">
        <f t="shared" si="1"/>
        <v>5.9999999999999947</v>
      </c>
      <c r="P16" t="s">
        <v>121</v>
      </c>
    </row>
    <row r="17" spans="1:16" ht="16.5" customHeight="1">
      <c r="A17" s="24">
        <v>43651</v>
      </c>
      <c r="B17" s="25" t="s">
        <v>56</v>
      </c>
      <c r="C17" s="50">
        <v>0.72916666666666674</v>
      </c>
      <c r="D17" s="50">
        <v>0.91666666666666663</v>
      </c>
      <c r="E17" s="47">
        <v>4.4999999999999964</v>
      </c>
      <c r="F17" s="20" t="s">
        <v>29</v>
      </c>
      <c r="G17" s="20" t="str">
        <f t="shared" si="0"/>
        <v>Total: 2915 Policies</v>
      </c>
      <c r="H17" s="21"/>
      <c r="I17" s="21"/>
      <c r="J17" s="22"/>
      <c r="K17" s="42"/>
      <c r="L17" s="43"/>
      <c r="M17" s="44"/>
      <c r="N17" s="1"/>
      <c r="O17" s="36">
        <f t="shared" si="1"/>
        <v>6.7499999999999947</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24.999999999999982</v>
      </c>
      <c r="F36" s="7"/>
      <c r="G36" s="7"/>
      <c r="H36" s="7"/>
      <c r="I36" s="7"/>
      <c r="J36" s="5"/>
      <c r="K36" s="5"/>
      <c r="L36" s="5"/>
      <c r="M36" s="5"/>
      <c r="N36" s="5"/>
      <c r="O36" s="37">
        <f>SUM(O12:O35)</f>
        <v>37.499999999999972</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82</v>
      </c>
      <c r="C6" s="15"/>
      <c r="D6" s="15"/>
      <c r="E6" s="15"/>
      <c r="G6" s="16" t="s">
        <v>24</v>
      </c>
      <c r="H6" s="16"/>
      <c r="I6" s="141">
        <f ca="1">IFERROR(VLOOKUP(B6,EmployeeList,3,0),"")</f>
        <v>8000017261</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24.499999999999993</v>
      </c>
    </row>
    <row r="9" spans="1:20" ht="16.5">
      <c r="A9" s="4"/>
      <c r="B9" s="4"/>
      <c r="C9" s="1"/>
      <c r="D9" s="1"/>
      <c r="E9" s="1"/>
      <c r="F9" s="1"/>
      <c r="G9" s="1"/>
      <c r="H9" s="1"/>
      <c r="I9" s="1"/>
      <c r="J9" s="1"/>
      <c r="K9" s="1"/>
      <c r="L9" s="1"/>
      <c r="M9" s="1"/>
      <c r="N9" s="1"/>
      <c r="O9" s="123" t="s">
        <v>68</v>
      </c>
      <c r="P9" s="123"/>
      <c r="Q9" s="87">
        <f>O36</f>
        <v>36.749999999999979</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0.91666666666666663</v>
      </c>
      <c r="E12" s="47">
        <v>4.4999999999999964</v>
      </c>
      <c r="F12" s="20" t="s">
        <v>29</v>
      </c>
      <c r="G12" s="20" t="str">
        <f>IF(LEFT(P12,7)=$T$1,LEFT(P12,46),IF(LEFT(P12,6)=$T$2,$T$3,LEFT(P12,20)))</f>
        <v>Total: 2937 Policies</v>
      </c>
      <c r="H12" s="21"/>
      <c r="I12" s="21"/>
      <c r="J12" s="22"/>
      <c r="K12" s="42"/>
      <c r="L12" s="43"/>
      <c r="M12" s="44"/>
      <c r="N12" s="1"/>
      <c r="O12" s="75">
        <f>IF(B12="sun",E12*2,E12*1.5)</f>
        <v>6.7499999999999947</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43649</v>
      </c>
      <c r="B15" s="19" t="s">
        <v>25</v>
      </c>
      <c r="C15" s="48">
        <v>0.72916666666666674</v>
      </c>
      <c r="D15" s="48">
        <v>0.89583333333333337</v>
      </c>
      <c r="E15" s="49">
        <v>3.9999999999999982</v>
      </c>
      <c r="F15" s="20" t="s">
        <v>29</v>
      </c>
      <c r="G15" s="20" t="str">
        <f t="shared" si="0"/>
        <v>Total: 2713 Policies</v>
      </c>
      <c r="H15" s="21"/>
      <c r="I15" s="21"/>
      <c r="J15" s="22"/>
      <c r="K15" s="42"/>
      <c r="L15" s="43"/>
      <c r="M15" s="44"/>
      <c r="N15" s="1"/>
      <c r="O15" s="36">
        <f t="shared" si="1"/>
        <v>5.9999999999999973</v>
      </c>
      <c r="P15" t="s">
        <v>120</v>
      </c>
    </row>
    <row r="16" spans="1:20" ht="16.5" customHeight="1">
      <c r="A16" s="23">
        <v>43650</v>
      </c>
      <c r="B16" s="19" t="s">
        <v>57</v>
      </c>
      <c r="C16" s="50">
        <v>0.72916666666666674</v>
      </c>
      <c r="D16" s="50">
        <v>0.89583333333333337</v>
      </c>
      <c r="E16" s="47">
        <v>3.9999999999999982</v>
      </c>
      <c r="F16" s="20" t="s">
        <v>29</v>
      </c>
      <c r="G16" s="20" t="str">
        <f t="shared" si="0"/>
        <v>Total: 2666 Policies</v>
      </c>
      <c r="H16" s="21"/>
      <c r="I16" s="21"/>
      <c r="J16" s="22"/>
      <c r="K16" s="42"/>
      <c r="L16" s="43"/>
      <c r="M16" s="44"/>
      <c r="N16" s="1"/>
      <c r="O16" s="36">
        <f t="shared" si="1"/>
        <v>5.9999999999999973</v>
      </c>
      <c r="P16" t="s">
        <v>121</v>
      </c>
    </row>
    <row r="17" spans="1:16" ht="16.5" customHeight="1">
      <c r="A17" s="24">
        <v>43651</v>
      </c>
      <c r="B17" s="25" t="s">
        <v>56</v>
      </c>
      <c r="C17" s="50">
        <v>0.72916666666666674</v>
      </c>
      <c r="D17" s="50">
        <v>0.89583333333333337</v>
      </c>
      <c r="E17" s="47">
        <v>3.9999999999999982</v>
      </c>
      <c r="F17" s="20" t="s">
        <v>29</v>
      </c>
      <c r="G17" s="20" t="str">
        <f t="shared" si="0"/>
        <v>Total: 2915 Policies</v>
      </c>
      <c r="H17" s="21"/>
      <c r="I17" s="21"/>
      <c r="J17" s="22"/>
      <c r="K17" s="42"/>
      <c r="L17" s="43"/>
      <c r="M17" s="44"/>
      <c r="N17" s="1"/>
      <c r="O17" s="36">
        <f t="shared" si="1"/>
        <v>5.9999999999999973</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24.499999999999993</v>
      </c>
      <c r="F36" s="7"/>
      <c r="G36" s="7"/>
      <c r="H36" s="7"/>
      <c r="I36" s="7"/>
      <c r="J36" s="5"/>
      <c r="K36" s="5"/>
      <c r="L36" s="5"/>
      <c r="M36" s="5"/>
      <c r="N36" s="5"/>
      <c r="O36" s="37">
        <f>SUM(O12:O35)</f>
        <v>36.749999999999979</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89</v>
      </c>
      <c r="C6" s="15"/>
      <c r="D6" s="15"/>
      <c r="E6" s="15"/>
      <c r="G6" s="16" t="s">
        <v>24</v>
      </c>
      <c r="H6" s="16"/>
      <c r="I6" s="141">
        <f ca="1">IFERROR(VLOOKUP(B6,EmployeeList,3,0),"")</f>
        <v>8000018384</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25.999999999999986</v>
      </c>
    </row>
    <row r="9" spans="1:20" ht="16.5">
      <c r="A9" s="4"/>
      <c r="B9" s="4"/>
      <c r="C9" s="1"/>
      <c r="D9" s="1"/>
      <c r="E9" s="1"/>
      <c r="F9" s="1"/>
      <c r="G9" s="1"/>
      <c r="H9" s="1"/>
      <c r="I9" s="1"/>
      <c r="J9" s="1"/>
      <c r="K9" s="1"/>
      <c r="L9" s="1"/>
      <c r="M9" s="1"/>
      <c r="N9" s="1"/>
      <c r="O9" s="123" t="s">
        <v>68</v>
      </c>
      <c r="P9" s="123"/>
      <c r="Q9" s="87">
        <f>O36</f>
        <v>38.999999999999986</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0.6875</v>
      </c>
      <c r="D12" s="50">
        <v>0.85416666666666663</v>
      </c>
      <c r="E12" s="47">
        <v>3.9999999999999964</v>
      </c>
      <c r="F12" s="20" t="s">
        <v>29</v>
      </c>
      <c r="G12" s="20" t="str">
        <f>IF(LEFT(P12,7)=$T$1,LEFT(P12,46),IF(LEFT(P12,6)=$T$2,$T$3,LEFT(P12,20)))</f>
        <v>Total: 2937 Policies</v>
      </c>
      <c r="H12" s="21"/>
      <c r="I12" s="21"/>
      <c r="J12" s="22"/>
      <c r="K12" s="42"/>
      <c r="L12" s="43"/>
      <c r="M12" s="44"/>
      <c r="N12" s="1"/>
      <c r="O12" s="75">
        <f>IF(B12="sun",E12*2,E12*1.5)</f>
        <v>5.9999999999999947</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43649</v>
      </c>
      <c r="B15" s="19" t="s">
        <v>25</v>
      </c>
      <c r="C15" s="48">
        <v>0.64583333333333326</v>
      </c>
      <c r="D15" s="48">
        <v>0.89583333333333337</v>
      </c>
      <c r="E15" s="49">
        <v>5.9999999999999964</v>
      </c>
      <c r="F15" s="20" t="s">
        <v>29</v>
      </c>
      <c r="G15" s="20" t="str">
        <f t="shared" si="0"/>
        <v>Total: 2713 Policies</v>
      </c>
      <c r="H15" s="21"/>
      <c r="I15" s="21"/>
      <c r="J15" s="22"/>
      <c r="K15" s="42"/>
      <c r="L15" s="43"/>
      <c r="M15" s="44"/>
      <c r="N15" s="1"/>
      <c r="O15" s="36">
        <f t="shared" si="1"/>
        <v>8.9999999999999947</v>
      </c>
      <c r="P15" t="s">
        <v>120</v>
      </c>
    </row>
    <row r="16" spans="1:20" ht="16.5" customHeight="1">
      <c r="A16" s="23">
        <v>43650</v>
      </c>
      <c r="B16" s="19" t="s">
        <v>57</v>
      </c>
      <c r="C16" s="50">
        <v>0.72916666666666674</v>
      </c>
      <c r="D16" s="50">
        <v>0.89583333333333337</v>
      </c>
      <c r="E16" s="47">
        <v>3.9999999999999982</v>
      </c>
      <c r="F16" s="20" t="s">
        <v>29</v>
      </c>
      <c r="G16" s="20" t="str">
        <f t="shared" si="0"/>
        <v>Total: 2666 Policies</v>
      </c>
      <c r="H16" s="21"/>
      <c r="I16" s="21"/>
      <c r="J16" s="22"/>
      <c r="K16" s="42"/>
      <c r="L16" s="43"/>
      <c r="M16" s="44"/>
      <c r="N16" s="1"/>
      <c r="O16" s="36">
        <f t="shared" si="1"/>
        <v>5.9999999999999973</v>
      </c>
      <c r="P16" t="s">
        <v>121</v>
      </c>
    </row>
    <row r="17" spans="1:16" ht="16.5" customHeight="1">
      <c r="A17" s="24">
        <v>43651</v>
      </c>
      <c r="B17" s="25" t="s">
        <v>56</v>
      </c>
      <c r="C17" s="50">
        <v>0.72916666666666674</v>
      </c>
      <c r="D17" s="50">
        <v>0.89583333333333337</v>
      </c>
      <c r="E17" s="47">
        <v>3.9999999999999982</v>
      </c>
      <c r="F17" s="20" t="s">
        <v>29</v>
      </c>
      <c r="G17" s="20" t="str">
        <f t="shared" si="0"/>
        <v>Total: 2915 Policies</v>
      </c>
      <c r="H17" s="21"/>
      <c r="I17" s="21"/>
      <c r="J17" s="22"/>
      <c r="K17" s="42"/>
      <c r="L17" s="43"/>
      <c r="M17" s="44"/>
      <c r="N17" s="1"/>
      <c r="O17" s="36">
        <f t="shared" si="1"/>
        <v>5.9999999999999973</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25.999999999999986</v>
      </c>
      <c r="F36" s="7"/>
      <c r="G36" s="7"/>
      <c r="H36" s="7"/>
      <c r="I36" s="7"/>
      <c r="J36" s="5"/>
      <c r="K36" s="5"/>
      <c r="L36" s="5"/>
      <c r="M36" s="5"/>
      <c r="N36" s="5"/>
      <c r="O36" s="37">
        <f>SUM(O12:O35)</f>
        <v>38.999999999999986</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90</v>
      </c>
      <c r="C6" s="15"/>
      <c r="D6" s="15"/>
      <c r="E6" s="15"/>
      <c r="G6" s="16" t="s">
        <v>24</v>
      </c>
      <c r="H6" s="16"/>
      <c r="I6" s="141">
        <f ca="1">IFERROR(VLOOKUP(B6,EmployeeList,3,0),"")</f>
        <v>8000021326</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24.999999999999989</v>
      </c>
    </row>
    <row r="9" spans="1:20" ht="16.5">
      <c r="A9" s="4"/>
      <c r="B9" s="4"/>
      <c r="C9" s="1"/>
      <c r="D9" s="1"/>
      <c r="E9" s="1"/>
      <c r="F9" s="1"/>
      <c r="G9" s="1"/>
      <c r="H9" s="1"/>
      <c r="I9" s="1"/>
      <c r="J9" s="1"/>
      <c r="K9" s="1"/>
      <c r="L9" s="1"/>
      <c r="M9" s="1"/>
      <c r="N9" s="1"/>
      <c r="O9" s="123" t="s">
        <v>68</v>
      </c>
      <c r="P9" s="123"/>
      <c r="Q9" s="87">
        <f>O36</f>
        <v>37.499999999999979</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0.91666666666666663</v>
      </c>
      <c r="E12" s="47">
        <v>4.4999999999999964</v>
      </c>
      <c r="F12" s="20" t="s">
        <v>29</v>
      </c>
      <c r="G12" s="20" t="str">
        <f>IF(LEFT(P12,7)=$T$1,LEFT(P12,46),IF(LEFT(P12,6)=$T$2,$T$3,LEFT(P12,20)))</f>
        <v>Total: 2937 Policies</v>
      </c>
      <c r="H12" s="21"/>
      <c r="I12" s="21"/>
      <c r="J12" s="22"/>
      <c r="K12" s="42"/>
      <c r="L12" s="43"/>
      <c r="M12" s="44"/>
      <c r="N12" s="1"/>
      <c r="O12" s="75">
        <f>IF(B12="sun",E12*2,E12*1.5)</f>
        <v>6.7499999999999947</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43649</v>
      </c>
      <c r="B15" s="19" t="s">
        <v>25</v>
      </c>
      <c r="C15" s="48">
        <v>0.72916666666666674</v>
      </c>
      <c r="D15" s="48">
        <v>0.89583333333333337</v>
      </c>
      <c r="E15" s="49">
        <v>3.9999999999999982</v>
      </c>
      <c r="F15" s="20" t="s">
        <v>29</v>
      </c>
      <c r="G15" s="20" t="str">
        <f t="shared" si="0"/>
        <v>Total: 2713 Policies</v>
      </c>
      <c r="H15" s="21"/>
      <c r="I15" s="21"/>
      <c r="J15" s="22"/>
      <c r="K15" s="42"/>
      <c r="L15" s="43"/>
      <c r="M15" s="44"/>
      <c r="N15" s="1"/>
      <c r="O15" s="36">
        <f t="shared" si="1"/>
        <v>5.9999999999999973</v>
      </c>
      <c r="P15" t="s">
        <v>120</v>
      </c>
    </row>
    <row r="16" spans="1:20" ht="16.5" customHeight="1">
      <c r="A16" s="23">
        <v>43650</v>
      </c>
      <c r="B16" s="19" t="s">
        <v>57</v>
      </c>
      <c r="C16" s="50">
        <v>0.72916666666666674</v>
      </c>
      <c r="D16" s="50">
        <v>0.89583333333333337</v>
      </c>
      <c r="E16" s="47">
        <v>3.9999999999999982</v>
      </c>
      <c r="F16" s="20" t="s">
        <v>29</v>
      </c>
      <c r="G16" s="20" t="str">
        <f t="shared" si="0"/>
        <v>Total: 2666 Policies</v>
      </c>
      <c r="H16" s="21"/>
      <c r="I16" s="21"/>
      <c r="J16" s="22"/>
      <c r="K16" s="42"/>
      <c r="L16" s="43"/>
      <c r="M16" s="44"/>
      <c r="N16" s="1"/>
      <c r="O16" s="36">
        <f t="shared" si="1"/>
        <v>5.9999999999999973</v>
      </c>
      <c r="P16" t="s">
        <v>121</v>
      </c>
    </row>
    <row r="17" spans="1:16" ht="16.5" customHeight="1">
      <c r="A17" s="24">
        <v>43651</v>
      </c>
      <c r="B17" s="25" t="s">
        <v>56</v>
      </c>
      <c r="C17" s="50">
        <v>0.72916666666666674</v>
      </c>
      <c r="D17" s="50">
        <v>0.91666666666666663</v>
      </c>
      <c r="E17" s="47">
        <v>4.4999999999999964</v>
      </c>
      <c r="F17" s="20" t="s">
        <v>29</v>
      </c>
      <c r="G17" s="20" t="str">
        <f t="shared" si="0"/>
        <v>Total: 2915 Policies</v>
      </c>
      <c r="H17" s="21"/>
      <c r="I17" s="21"/>
      <c r="J17" s="22"/>
      <c r="K17" s="42"/>
      <c r="L17" s="43"/>
      <c r="M17" s="44"/>
      <c r="N17" s="1"/>
      <c r="O17" s="36">
        <f t="shared" si="1"/>
        <v>6.7499999999999947</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24.999999999999989</v>
      </c>
      <c r="F36" s="7"/>
      <c r="G36" s="7"/>
      <c r="H36" s="7"/>
      <c r="I36" s="7"/>
      <c r="J36" s="5"/>
      <c r="K36" s="5"/>
      <c r="L36" s="5"/>
      <c r="M36" s="5"/>
      <c r="N36" s="5"/>
      <c r="O36" s="37">
        <f>SUM(O12:O35)</f>
        <v>37.499999999999979</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91</v>
      </c>
      <c r="C6" s="15"/>
      <c r="D6" s="15"/>
      <c r="E6" s="15"/>
      <c r="G6" s="16" t="s">
        <v>24</v>
      </c>
      <c r="H6" s="16"/>
      <c r="I6" s="141">
        <f ca="1">IFERROR(VLOOKUP(B6,EmployeeList,3,0),"")</f>
        <v>8000021426</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23.999999999999993</v>
      </c>
    </row>
    <row r="9" spans="1:20" ht="16.5">
      <c r="A9" s="4"/>
      <c r="B9" s="4"/>
      <c r="C9" s="1"/>
      <c r="D9" s="1"/>
      <c r="E9" s="1"/>
      <c r="F9" s="1"/>
      <c r="G9" s="1"/>
      <c r="H9" s="1"/>
      <c r="I9" s="1"/>
      <c r="J9" s="1"/>
      <c r="K9" s="1"/>
      <c r="L9" s="1"/>
      <c r="M9" s="1"/>
      <c r="N9" s="1"/>
      <c r="O9" s="123" t="s">
        <v>68</v>
      </c>
      <c r="P9" s="123"/>
      <c r="Q9" s="87">
        <f>O36</f>
        <v>35.999999999999986</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0.89583333333333337</v>
      </c>
      <c r="E12" s="47">
        <v>3.9999999999999982</v>
      </c>
      <c r="F12" s="20" t="s">
        <v>29</v>
      </c>
      <c r="G12" s="20" t="str">
        <f>IF(LEFT(P12,7)=$T$1,LEFT(P12,46),IF(LEFT(P12,6)=$T$2,$T$3,LEFT(P12,20)))</f>
        <v>Total: 2937 Policies</v>
      </c>
      <c r="H12" s="21"/>
      <c r="I12" s="21"/>
      <c r="J12" s="22"/>
      <c r="K12" s="42"/>
      <c r="L12" s="43"/>
      <c r="M12" s="44"/>
      <c r="N12" s="1"/>
      <c r="O12" s="75">
        <f>IF(B12="sun",E12*2,E12*1.5)</f>
        <v>5.9999999999999973</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43649</v>
      </c>
      <c r="B15" s="19" t="s">
        <v>25</v>
      </c>
      <c r="C15" s="48">
        <v>0.72916666666666674</v>
      </c>
      <c r="D15" s="48">
        <v>0.89583333333333337</v>
      </c>
      <c r="E15" s="49">
        <v>3.9999999999999982</v>
      </c>
      <c r="F15" s="20" t="s">
        <v>29</v>
      </c>
      <c r="G15" s="20" t="str">
        <f t="shared" si="0"/>
        <v>Total: 2713 Policies</v>
      </c>
      <c r="H15" s="21"/>
      <c r="I15" s="21"/>
      <c r="J15" s="22"/>
      <c r="K15" s="42"/>
      <c r="L15" s="43"/>
      <c r="M15" s="44"/>
      <c r="N15" s="1"/>
      <c r="O15" s="36">
        <f t="shared" si="1"/>
        <v>5.9999999999999973</v>
      </c>
      <c r="P15" t="s">
        <v>120</v>
      </c>
    </row>
    <row r="16" spans="1:20" ht="16.5" customHeight="1">
      <c r="A16" s="23">
        <v>43650</v>
      </c>
      <c r="B16" s="19" t="s">
        <v>57</v>
      </c>
      <c r="C16" s="50">
        <v>0.72916666666666674</v>
      </c>
      <c r="D16" s="50">
        <v>0.89583333333333337</v>
      </c>
      <c r="E16" s="47">
        <v>3.9999999999999982</v>
      </c>
      <c r="F16" s="20" t="s">
        <v>29</v>
      </c>
      <c r="G16" s="20" t="str">
        <f t="shared" si="0"/>
        <v>Total: 2666 Policies</v>
      </c>
      <c r="H16" s="21"/>
      <c r="I16" s="21"/>
      <c r="J16" s="22"/>
      <c r="K16" s="42"/>
      <c r="L16" s="43"/>
      <c r="M16" s="44"/>
      <c r="N16" s="1"/>
      <c r="O16" s="36">
        <f t="shared" si="1"/>
        <v>5.9999999999999973</v>
      </c>
      <c r="P16" t="s">
        <v>121</v>
      </c>
    </row>
    <row r="17" spans="1:16" ht="16.5" customHeight="1">
      <c r="A17" s="24">
        <v>43651</v>
      </c>
      <c r="B17" s="25" t="s">
        <v>56</v>
      </c>
      <c r="C17" s="50">
        <v>0.72916666666666674</v>
      </c>
      <c r="D17" s="50">
        <v>0.89583333333333337</v>
      </c>
      <c r="E17" s="47">
        <v>3.9999999999999982</v>
      </c>
      <c r="F17" s="20" t="s">
        <v>29</v>
      </c>
      <c r="G17" s="20" t="str">
        <f t="shared" si="0"/>
        <v>Total: 2915 Policies</v>
      </c>
      <c r="H17" s="21"/>
      <c r="I17" s="21"/>
      <c r="J17" s="22"/>
      <c r="K17" s="42"/>
      <c r="L17" s="43"/>
      <c r="M17" s="44"/>
      <c r="N17" s="1"/>
      <c r="O17" s="36">
        <f t="shared" si="1"/>
        <v>5.9999999999999973</v>
      </c>
      <c r="P17" t="s">
        <v>122</v>
      </c>
    </row>
    <row r="18" spans="1:16" ht="16.5">
      <c r="A18" s="23"/>
      <c r="B18" s="19"/>
      <c r="C18" s="50"/>
      <c r="D18" s="50"/>
      <c r="E18" s="47"/>
      <c r="F18" s="20"/>
      <c r="G18" s="20" t="str">
        <f t="shared" si="0"/>
        <v/>
      </c>
      <c r="H18" s="21"/>
      <c r="I18" s="21"/>
      <c r="J18" s="22"/>
      <c r="K18" s="42"/>
      <c r="L18" s="43"/>
      <c r="M18" s="44"/>
      <c r="N18" s="1"/>
      <c r="O18" s="36">
        <f t="shared" si="1"/>
        <v>0</v>
      </c>
    </row>
    <row r="19" spans="1:16" ht="16.5">
      <c r="A19" s="24"/>
      <c r="B19" s="25"/>
      <c r="C19" s="48"/>
      <c r="D19" s="48"/>
      <c r="E19" s="49"/>
      <c r="F19" s="20"/>
      <c r="G19" s="20" t="str">
        <f t="shared" si="0"/>
        <v/>
      </c>
      <c r="H19" s="21"/>
      <c r="I19" s="21"/>
      <c r="J19" s="22"/>
      <c r="K19" s="42"/>
      <c r="L19" s="43"/>
      <c r="M19" s="44"/>
      <c r="N19" s="1"/>
      <c r="O19" s="36">
        <f t="shared" si="1"/>
        <v>0</v>
      </c>
    </row>
    <row r="20" spans="1:16" ht="16.5">
      <c r="A20" s="23"/>
      <c r="B20" s="19"/>
      <c r="C20" s="50"/>
      <c r="D20" s="50"/>
      <c r="E20" s="47"/>
      <c r="F20" s="20"/>
      <c r="G20" s="20" t="str">
        <f t="shared" si="0"/>
        <v/>
      </c>
      <c r="H20" s="21"/>
      <c r="I20" s="21"/>
      <c r="J20" s="22"/>
      <c r="K20" s="42"/>
      <c r="L20" s="43"/>
      <c r="M20" s="44"/>
      <c r="N20" s="1"/>
      <c r="O20" s="36">
        <f t="shared" si="1"/>
        <v>0</v>
      </c>
    </row>
    <row r="21" spans="1:16" ht="16.5">
      <c r="A21" s="23"/>
      <c r="B21" s="19"/>
      <c r="C21" s="50"/>
      <c r="D21" s="50"/>
      <c r="E21" s="47"/>
      <c r="F21" s="20"/>
      <c r="G21" s="20" t="str">
        <f t="shared" si="0"/>
        <v/>
      </c>
      <c r="H21" s="21"/>
      <c r="I21" s="21"/>
      <c r="J21" s="22"/>
      <c r="K21" s="42"/>
      <c r="L21" s="43"/>
      <c r="M21" s="44"/>
      <c r="N21" s="1"/>
      <c r="O21" s="36">
        <f t="shared" si="1"/>
        <v>0</v>
      </c>
    </row>
    <row r="22" spans="1:16" ht="16.5">
      <c r="A22" s="24"/>
      <c r="B22" s="25"/>
      <c r="C22" s="50"/>
      <c r="D22" s="50"/>
      <c r="E22" s="47"/>
      <c r="F22" s="20"/>
      <c r="G22" s="20" t="str">
        <f t="shared" si="0"/>
        <v/>
      </c>
      <c r="H22" s="21"/>
      <c r="I22" s="21"/>
      <c r="J22" s="22"/>
      <c r="K22" s="42"/>
      <c r="L22" s="43"/>
      <c r="M22" s="44"/>
      <c r="N22" s="1"/>
      <c r="O22" s="36">
        <f t="shared" si="1"/>
        <v>0</v>
      </c>
    </row>
    <row r="23" spans="1:16" ht="16.5">
      <c r="A23" s="23"/>
      <c r="B23" s="19"/>
      <c r="C23" s="50"/>
      <c r="D23" s="50"/>
      <c r="E23" s="47"/>
      <c r="F23" s="20"/>
      <c r="G23" s="20" t="str">
        <f t="shared" si="0"/>
        <v/>
      </c>
      <c r="H23" s="21"/>
      <c r="I23" s="21"/>
      <c r="J23" s="22"/>
      <c r="K23" s="42"/>
      <c r="L23" s="43"/>
      <c r="M23" s="44"/>
      <c r="N23" s="1"/>
      <c r="O23" s="36">
        <f t="shared" si="1"/>
        <v>0</v>
      </c>
    </row>
    <row r="24" spans="1:16" ht="16.5">
      <c r="A24" s="23"/>
      <c r="B24" s="19"/>
      <c r="C24" s="50"/>
      <c r="D24" s="50"/>
      <c r="E24" s="47"/>
      <c r="F24" s="20"/>
      <c r="G24" s="20" t="str">
        <f t="shared" si="0"/>
        <v/>
      </c>
      <c r="H24" s="21"/>
      <c r="I24" s="21"/>
      <c r="J24" s="22"/>
      <c r="K24" s="42"/>
      <c r="L24" s="43"/>
      <c r="M24" s="44"/>
      <c r="N24" s="1"/>
      <c r="O24" s="36">
        <f t="shared" si="1"/>
        <v>0</v>
      </c>
    </row>
    <row r="25" spans="1:16" ht="16.5">
      <c r="A25" s="24"/>
      <c r="B25" s="25"/>
      <c r="C25" s="50"/>
      <c r="D25" s="50"/>
      <c r="E25" s="47"/>
      <c r="F25" s="20"/>
      <c r="G25" s="20" t="str">
        <f t="shared" si="0"/>
        <v/>
      </c>
      <c r="H25" s="21"/>
      <c r="I25" s="21"/>
      <c r="J25" s="22"/>
      <c r="K25" s="42"/>
      <c r="L25" s="43"/>
      <c r="M25" s="44"/>
      <c r="N25" s="1"/>
      <c r="O25" s="36">
        <f t="shared" si="1"/>
        <v>0</v>
      </c>
    </row>
    <row r="26" spans="1:16" ht="16.5">
      <c r="A26" s="23"/>
      <c r="B26" s="19"/>
      <c r="C26" s="48"/>
      <c r="D26" s="48"/>
      <c r="E26" s="49"/>
      <c r="F26" s="20"/>
      <c r="G26" s="20" t="str">
        <f t="shared" si="0"/>
        <v/>
      </c>
      <c r="H26" s="21"/>
      <c r="I26" s="21"/>
      <c r="J26" s="22"/>
      <c r="K26" s="42"/>
      <c r="L26" s="43"/>
      <c r="M26" s="44"/>
      <c r="N26" s="1"/>
      <c r="O26" s="36">
        <f t="shared" si="1"/>
        <v>0</v>
      </c>
    </row>
    <row r="27" spans="1:16" ht="16.5">
      <c r="A27" s="23"/>
      <c r="B27" s="19"/>
      <c r="C27" s="50"/>
      <c r="D27" s="50"/>
      <c r="E27" s="47"/>
      <c r="F27" s="20"/>
      <c r="G27" s="20" t="str">
        <f t="shared" si="0"/>
        <v/>
      </c>
      <c r="H27" s="21"/>
      <c r="I27" s="21"/>
      <c r="J27" s="22"/>
      <c r="K27" s="42"/>
      <c r="L27" s="43"/>
      <c r="M27" s="44"/>
      <c r="N27" s="1"/>
      <c r="O27" s="36">
        <f t="shared" si="1"/>
        <v>0</v>
      </c>
    </row>
    <row r="28" spans="1:16" ht="16.5">
      <c r="A28" s="24"/>
      <c r="B28" s="25"/>
      <c r="C28" s="50"/>
      <c r="D28" s="50"/>
      <c r="E28" s="47"/>
      <c r="F28" s="20"/>
      <c r="G28" s="20" t="str">
        <f t="shared" si="0"/>
        <v/>
      </c>
      <c r="H28" s="21"/>
      <c r="I28" s="21"/>
      <c r="J28" s="22"/>
      <c r="K28" s="42"/>
      <c r="L28" s="43"/>
      <c r="M28" s="44"/>
      <c r="N28" s="1"/>
      <c r="O28" s="36">
        <f t="shared" si="1"/>
        <v>0</v>
      </c>
    </row>
    <row r="29" spans="1:16" ht="16.5">
      <c r="A29" s="23"/>
      <c r="B29" s="19"/>
      <c r="C29" s="48"/>
      <c r="D29" s="48"/>
      <c r="E29" s="49"/>
      <c r="F29" s="20"/>
      <c r="G29" s="20" t="str">
        <f t="shared" si="0"/>
        <v/>
      </c>
      <c r="H29" s="21"/>
      <c r="I29" s="21"/>
      <c r="J29" s="22"/>
      <c r="K29" s="42"/>
      <c r="L29" s="43"/>
      <c r="M29" s="44"/>
      <c r="N29" s="1"/>
      <c r="O29" s="36">
        <f t="shared" si="1"/>
        <v>0</v>
      </c>
    </row>
    <row r="30" spans="1:16" ht="16.5">
      <c r="A30" s="23"/>
      <c r="B30" s="19"/>
      <c r="C30" s="50"/>
      <c r="D30" s="50"/>
      <c r="E30" s="47"/>
      <c r="F30" s="20"/>
      <c r="G30" s="20" t="str">
        <f t="shared" si="0"/>
        <v/>
      </c>
      <c r="H30" s="21"/>
      <c r="I30" s="21"/>
      <c r="J30" s="22"/>
      <c r="K30" s="42"/>
      <c r="L30" s="43"/>
      <c r="M30" s="44"/>
      <c r="N30" s="1"/>
      <c r="O30" s="36">
        <f t="shared" si="1"/>
        <v>0</v>
      </c>
    </row>
    <row r="31" spans="1:16" ht="16.5">
      <c r="A31" s="24"/>
      <c r="B31" s="25"/>
      <c r="C31" s="48"/>
      <c r="D31" s="48"/>
      <c r="E31" s="49"/>
      <c r="F31" s="20"/>
      <c r="G31" s="20" t="str">
        <f t="shared" si="0"/>
        <v/>
      </c>
      <c r="H31" s="21"/>
      <c r="I31" s="21"/>
      <c r="J31" s="22"/>
      <c r="K31" s="42"/>
      <c r="L31" s="43"/>
      <c r="M31" s="44"/>
      <c r="N31" s="1"/>
      <c r="O31" s="36">
        <f t="shared" si="1"/>
        <v>0</v>
      </c>
    </row>
    <row r="32" spans="1:16"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23.999999999999993</v>
      </c>
      <c r="F36" s="7"/>
      <c r="G36" s="7"/>
      <c r="H36" s="7"/>
      <c r="I36" s="7"/>
      <c r="J36" s="5"/>
      <c r="K36" s="5"/>
      <c r="L36" s="5"/>
      <c r="M36" s="5"/>
      <c r="N36" s="5"/>
      <c r="O36" s="37">
        <f>SUM(O12:O35)</f>
        <v>35.999999999999986</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115</v>
      </c>
      <c r="C6" s="15"/>
      <c r="D6" s="15"/>
      <c r="E6" s="15"/>
      <c r="G6" s="16" t="s">
        <v>24</v>
      </c>
      <c r="H6" s="16"/>
      <c r="I6" s="141">
        <f ca="1">IFERROR(VLOOKUP(B6,EmployeeList,3,0),"")</f>
        <v>8000022807</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staff_Admin Assistant</v>
      </c>
      <c r="J8" s="15"/>
      <c r="K8" s="15"/>
      <c r="L8" s="15"/>
      <c r="M8" s="1"/>
      <c r="N8" s="1"/>
      <c r="O8" s="123" t="s">
        <v>67</v>
      </c>
      <c r="P8" s="123"/>
      <c r="Q8" s="87">
        <f>E36</f>
        <v>16.499999999999993</v>
      </c>
    </row>
    <row r="9" spans="1:20" ht="16.5">
      <c r="A9" s="4"/>
      <c r="B9" s="4"/>
      <c r="C9" s="1"/>
      <c r="D9" s="1"/>
      <c r="E9" s="1"/>
      <c r="F9" s="1"/>
      <c r="G9" s="1"/>
      <c r="H9" s="1"/>
      <c r="I9" s="1"/>
      <c r="J9" s="1"/>
      <c r="K9" s="1"/>
      <c r="L9" s="1"/>
      <c r="M9" s="1"/>
      <c r="N9" s="1"/>
      <c r="O9" s="123" t="s">
        <v>68</v>
      </c>
      <c r="P9" s="123"/>
      <c r="Q9" s="87">
        <f>O36</f>
        <v>24.749999999999986</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43644</v>
      </c>
      <c r="B12" s="19" t="s">
        <v>56</v>
      </c>
      <c r="C12" s="50">
        <v>0.72916666666666674</v>
      </c>
      <c r="D12" s="50">
        <v>0.91666666666666663</v>
      </c>
      <c r="E12" s="47">
        <v>4.4999999999999964</v>
      </c>
      <c r="F12" s="20" t="s">
        <v>29</v>
      </c>
      <c r="G12" s="20" t="str">
        <f>IF(LEFT(P12,7)=$T$1,LEFT(P12,46),IF(LEFT(P12,6)=$T$2,$T$3,LEFT(P12,20)))</f>
        <v>Total: 2937 Policies</v>
      </c>
      <c r="H12" s="21"/>
      <c r="I12" s="21"/>
      <c r="J12" s="22"/>
      <c r="K12" s="42"/>
      <c r="L12" s="43"/>
      <c r="M12" s="44"/>
      <c r="N12" s="1"/>
      <c r="O12" s="75">
        <f>IF(B12="sun",E12*2,E12*1.5)</f>
        <v>6.7499999999999947</v>
      </c>
      <c r="P12" t="s">
        <v>111</v>
      </c>
    </row>
    <row r="13" spans="1:20" ht="16.5" customHeight="1">
      <c r="A13" s="23">
        <v>43647</v>
      </c>
      <c r="B13" s="19" t="s">
        <v>58</v>
      </c>
      <c r="C13" s="50">
        <v>0.72916666666666674</v>
      </c>
      <c r="D13" s="50">
        <v>0.89583333333333337</v>
      </c>
      <c r="E13" s="47">
        <v>3.9999999999999982</v>
      </c>
      <c r="F13" s="20" t="s">
        <v>29</v>
      </c>
      <c r="G13" s="20" t="str">
        <f t="shared" ref="G13:G35" si="0">IF(LEFT(P13,7)=$T$1,LEFT(P13,46),IF(LEFT(P13,6)=$T$2,$T$3,LEFT(P13,20)))</f>
        <v>Total: 2696 Policies</v>
      </c>
      <c r="H13" s="21"/>
      <c r="I13" s="21"/>
      <c r="J13" s="22"/>
      <c r="K13" s="42"/>
      <c r="L13" s="43"/>
      <c r="M13" s="44"/>
      <c r="N13" s="1"/>
      <c r="O13" s="36">
        <f t="shared" ref="O13:O35" si="1">IF(B13="sun",E13*2,E13*1.5)</f>
        <v>5.9999999999999973</v>
      </c>
      <c r="P13" t="s">
        <v>118</v>
      </c>
    </row>
    <row r="14" spans="1:20" ht="16.5" customHeight="1">
      <c r="A14" s="23">
        <v>43648</v>
      </c>
      <c r="B14" s="19" t="s">
        <v>26</v>
      </c>
      <c r="C14" s="50">
        <v>0.72916666666666674</v>
      </c>
      <c r="D14" s="50">
        <v>0.89583333333333337</v>
      </c>
      <c r="E14" s="47">
        <v>3.9999999999999982</v>
      </c>
      <c r="F14" s="20" t="s">
        <v>29</v>
      </c>
      <c r="G14" s="20" t="str">
        <f t="shared" si="0"/>
        <v>Total: 2778 Policies</v>
      </c>
      <c r="H14" s="21"/>
      <c r="I14" s="21"/>
      <c r="J14" s="22"/>
      <c r="K14" s="42"/>
      <c r="L14" s="43"/>
      <c r="M14" s="44"/>
      <c r="N14" s="1"/>
      <c r="O14" s="36">
        <f t="shared" si="1"/>
        <v>5.9999999999999973</v>
      </c>
      <c r="P14" t="s">
        <v>119</v>
      </c>
    </row>
    <row r="15" spans="1:20" ht="16.5" customHeight="1">
      <c r="A15" s="23">
        <v>43650</v>
      </c>
      <c r="B15" s="19" t="s">
        <v>57</v>
      </c>
      <c r="C15" s="48">
        <v>0.72916666666666674</v>
      </c>
      <c r="D15" s="48">
        <v>0.89583333333333337</v>
      </c>
      <c r="E15" s="49">
        <v>3.9999999999999982</v>
      </c>
      <c r="F15" s="20" t="s">
        <v>29</v>
      </c>
      <c r="G15" s="20" t="str">
        <f t="shared" si="0"/>
        <v>Total: 2666 Policies</v>
      </c>
      <c r="H15" s="21"/>
      <c r="I15" s="21"/>
      <c r="J15" s="22"/>
      <c r="K15" s="42"/>
      <c r="L15" s="43"/>
      <c r="M15" s="44"/>
      <c r="N15" s="1"/>
      <c r="O15" s="36">
        <f t="shared" si="1"/>
        <v>5.9999999999999973</v>
      </c>
      <c r="P15" t="s">
        <v>121</v>
      </c>
    </row>
    <row r="16" spans="1:20" ht="16.5" customHeight="1">
      <c r="A16" s="23"/>
      <c r="B16" s="19"/>
      <c r="C16" s="50"/>
      <c r="D16" s="50"/>
      <c r="E16" s="47"/>
      <c r="F16" s="20"/>
      <c r="G16" s="20" t="str">
        <f t="shared" si="0"/>
        <v/>
      </c>
      <c r="H16" s="21"/>
      <c r="I16" s="21"/>
      <c r="J16" s="22"/>
      <c r="K16" s="42"/>
      <c r="L16" s="43"/>
      <c r="M16" s="44"/>
      <c r="N16" s="1"/>
      <c r="O16" s="36">
        <f t="shared" si="1"/>
        <v>0</v>
      </c>
    </row>
    <row r="17" spans="1:15" ht="16.5" customHeight="1">
      <c r="A17" s="24"/>
      <c r="B17" s="25"/>
      <c r="C17" s="50"/>
      <c r="D17" s="50"/>
      <c r="E17" s="47"/>
      <c r="F17" s="20"/>
      <c r="G17" s="20" t="str">
        <f t="shared" si="0"/>
        <v/>
      </c>
      <c r="H17" s="21"/>
      <c r="I17" s="21"/>
      <c r="J17" s="22"/>
      <c r="K17" s="42"/>
      <c r="L17" s="43"/>
      <c r="M17" s="44"/>
      <c r="N17" s="1"/>
      <c r="O17" s="36">
        <f t="shared" si="1"/>
        <v>0</v>
      </c>
    </row>
    <row r="18" spans="1:15" ht="16.5">
      <c r="A18" s="23"/>
      <c r="B18" s="19"/>
      <c r="C18" s="50"/>
      <c r="D18" s="50"/>
      <c r="E18" s="47"/>
      <c r="F18" s="20"/>
      <c r="G18" s="20" t="str">
        <f t="shared" si="0"/>
        <v/>
      </c>
      <c r="H18" s="21"/>
      <c r="I18" s="21"/>
      <c r="J18" s="22"/>
      <c r="K18" s="42"/>
      <c r="L18" s="43"/>
      <c r="M18" s="44"/>
      <c r="N18" s="1"/>
      <c r="O18" s="36">
        <f t="shared" si="1"/>
        <v>0</v>
      </c>
    </row>
    <row r="19" spans="1:15" ht="16.5">
      <c r="A19" s="24"/>
      <c r="B19" s="25"/>
      <c r="C19" s="48"/>
      <c r="D19" s="48"/>
      <c r="E19" s="49"/>
      <c r="F19" s="20"/>
      <c r="G19" s="20" t="str">
        <f t="shared" si="0"/>
        <v/>
      </c>
      <c r="H19" s="21"/>
      <c r="I19" s="21"/>
      <c r="J19" s="22"/>
      <c r="K19" s="42"/>
      <c r="L19" s="43"/>
      <c r="M19" s="44"/>
      <c r="N19" s="1"/>
      <c r="O19" s="36">
        <f t="shared" si="1"/>
        <v>0</v>
      </c>
    </row>
    <row r="20" spans="1:15" ht="16.5">
      <c r="A20" s="23"/>
      <c r="B20" s="19"/>
      <c r="C20" s="50"/>
      <c r="D20" s="50"/>
      <c r="E20" s="47"/>
      <c r="F20" s="20"/>
      <c r="G20" s="20" t="str">
        <f t="shared" si="0"/>
        <v/>
      </c>
      <c r="H20" s="21"/>
      <c r="I20" s="21"/>
      <c r="J20" s="22"/>
      <c r="K20" s="42"/>
      <c r="L20" s="43"/>
      <c r="M20" s="44"/>
      <c r="N20" s="1"/>
      <c r="O20" s="36">
        <f t="shared" si="1"/>
        <v>0</v>
      </c>
    </row>
    <row r="21" spans="1:15" ht="16.5">
      <c r="A21" s="23"/>
      <c r="B21" s="19"/>
      <c r="C21" s="50"/>
      <c r="D21" s="50"/>
      <c r="E21" s="47"/>
      <c r="F21" s="20"/>
      <c r="G21" s="20" t="str">
        <f t="shared" si="0"/>
        <v/>
      </c>
      <c r="H21" s="21"/>
      <c r="I21" s="21"/>
      <c r="J21" s="22"/>
      <c r="K21" s="42"/>
      <c r="L21" s="43"/>
      <c r="M21" s="44"/>
      <c r="N21" s="1"/>
      <c r="O21" s="36">
        <f t="shared" si="1"/>
        <v>0</v>
      </c>
    </row>
    <row r="22" spans="1:15" ht="16.5">
      <c r="A22" s="24"/>
      <c r="B22" s="25"/>
      <c r="C22" s="50"/>
      <c r="D22" s="50"/>
      <c r="E22" s="47"/>
      <c r="F22" s="20"/>
      <c r="G22" s="20" t="str">
        <f t="shared" si="0"/>
        <v/>
      </c>
      <c r="H22" s="21"/>
      <c r="I22" s="21"/>
      <c r="J22" s="22"/>
      <c r="K22" s="42"/>
      <c r="L22" s="43"/>
      <c r="M22" s="44"/>
      <c r="N22" s="1"/>
      <c r="O22" s="36">
        <f t="shared" si="1"/>
        <v>0</v>
      </c>
    </row>
    <row r="23" spans="1:15" ht="16.5">
      <c r="A23" s="23"/>
      <c r="B23" s="19"/>
      <c r="C23" s="50"/>
      <c r="D23" s="50"/>
      <c r="E23" s="47"/>
      <c r="F23" s="20"/>
      <c r="G23" s="20" t="str">
        <f t="shared" si="0"/>
        <v/>
      </c>
      <c r="H23" s="21"/>
      <c r="I23" s="21"/>
      <c r="J23" s="22"/>
      <c r="K23" s="42"/>
      <c r="L23" s="43"/>
      <c r="M23" s="44"/>
      <c r="N23" s="1"/>
      <c r="O23" s="36">
        <f t="shared" si="1"/>
        <v>0</v>
      </c>
    </row>
    <row r="24" spans="1:15" ht="16.5">
      <c r="A24" s="23"/>
      <c r="B24" s="19"/>
      <c r="C24" s="50"/>
      <c r="D24" s="50"/>
      <c r="E24" s="47"/>
      <c r="F24" s="20"/>
      <c r="G24" s="20" t="str">
        <f t="shared" si="0"/>
        <v/>
      </c>
      <c r="H24" s="21"/>
      <c r="I24" s="21"/>
      <c r="J24" s="22"/>
      <c r="K24" s="42"/>
      <c r="L24" s="43"/>
      <c r="M24" s="44"/>
      <c r="N24" s="1"/>
      <c r="O24" s="36">
        <f t="shared" si="1"/>
        <v>0</v>
      </c>
    </row>
    <row r="25" spans="1:15" ht="16.5">
      <c r="A25" s="24"/>
      <c r="B25" s="25"/>
      <c r="C25" s="50"/>
      <c r="D25" s="50"/>
      <c r="E25" s="47"/>
      <c r="F25" s="20"/>
      <c r="G25" s="20" t="str">
        <f t="shared" si="0"/>
        <v/>
      </c>
      <c r="H25" s="21"/>
      <c r="I25" s="21"/>
      <c r="J25" s="22"/>
      <c r="K25" s="42"/>
      <c r="L25" s="43"/>
      <c r="M25" s="44"/>
      <c r="N25" s="1"/>
      <c r="O25" s="36">
        <f t="shared" si="1"/>
        <v>0</v>
      </c>
    </row>
    <row r="26" spans="1:15" ht="16.5">
      <c r="A26" s="23"/>
      <c r="B26" s="19"/>
      <c r="C26" s="48"/>
      <c r="D26" s="48"/>
      <c r="E26" s="49"/>
      <c r="F26" s="20"/>
      <c r="G26" s="20" t="str">
        <f t="shared" si="0"/>
        <v/>
      </c>
      <c r="H26" s="21"/>
      <c r="I26" s="21"/>
      <c r="J26" s="22"/>
      <c r="K26" s="42"/>
      <c r="L26" s="43"/>
      <c r="M26" s="44"/>
      <c r="N26" s="1"/>
      <c r="O26" s="36">
        <f t="shared" si="1"/>
        <v>0</v>
      </c>
    </row>
    <row r="27" spans="1:15" ht="16.5">
      <c r="A27" s="23"/>
      <c r="B27" s="19"/>
      <c r="C27" s="50"/>
      <c r="D27" s="50"/>
      <c r="E27" s="47"/>
      <c r="F27" s="20"/>
      <c r="G27" s="20" t="str">
        <f t="shared" si="0"/>
        <v/>
      </c>
      <c r="H27" s="21"/>
      <c r="I27" s="21"/>
      <c r="J27" s="22"/>
      <c r="K27" s="42"/>
      <c r="L27" s="43"/>
      <c r="M27" s="44"/>
      <c r="N27" s="1"/>
      <c r="O27" s="36">
        <f t="shared" si="1"/>
        <v>0</v>
      </c>
    </row>
    <row r="28" spans="1:15" ht="16.5">
      <c r="A28" s="24"/>
      <c r="B28" s="25"/>
      <c r="C28" s="50"/>
      <c r="D28" s="50"/>
      <c r="E28" s="47"/>
      <c r="F28" s="20"/>
      <c r="G28" s="20" t="str">
        <f t="shared" si="0"/>
        <v/>
      </c>
      <c r="H28" s="21"/>
      <c r="I28" s="21"/>
      <c r="J28" s="22"/>
      <c r="K28" s="42"/>
      <c r="L28" s="43"/>
      <c r="M28" s="44"/>
      <c r="N28" s="1"/>
      <c r="O28" s="36">
        <f t="shared" si="1"/>
        <v>0</v>
      </c>
    </row>
    <row r="29" spans="1:15" ht="16.5">
      <c r="A29" s="23"/>
      <c r="B29" s="19"/>
      <c r="C29" s="48"/>
      <c r="D29" s="48"/>
      <c r="E29" s="49"/>
      <c r="F29" s="20"/>
      <c r="G29" s="20" t="str">
        <f t="shared" si="0"/>
        <v/>
      </c>
      <c r="H29" s="21"/>
      <c r="I29" s="21"/>
      <c r="J29" s="22"/>
      <c r="K29" s="42"/>
      <c r="L29" s="43"/>
      <c r="M29" s="44"/>
      <c r="N29" s="1"/>
      <c r="O29" s="36">
        <f t="shared" si="1"/>
        <v>0</v>
      </c>
    </row>
    <row r="30" spans="1:15" ht="16.5">
      <c r="A30" s="23"/>
      <c r="B30" s="19"/>
      <c r="C30" s="50"/>
      <c r="D30" s="50"/>
      <c r="E30" s="47"/>
      <c r="F30" s="20"/>
      <c r="G30" s="20" t="str">
        <f t="shared" si="0"/>
        <v/>
      </c>
      <c r="H30" s="21"/>
      <c r="I30" s="21"/>
      <c r="J30" s="22"/>
      <c r="K30" s="42"/>
      <c r="L30" s="43"/>
      <c r="M30" s="44"/>
      <c r="N30" s="1"/>
      <c r="O30" s="36">
        <f t="shared" si="1"/>
        <v>0</v>
      </c>
    </row>
    <row r="31" spans="1:15" ht="16.5">
      <c r="A31" s="24"/>
      <c r="B31" s="25"/>
      <c r="C31" s="48"/>
      <c r="D31" s="48"/>
      <c r="E31" s="49"/>
      <c r="F31" s="20"/>
      <c r="G31" s="20" t="str">
        <f t="shared" si="0"/>
        <v/>
      </c>
      <c r="H31" s="21"/>
      <c r="I31" s="21"/>
      <c r="J31" s="22"/>
      <c r="K31" s="42"/>
      <c r="L31" s="43"/>
      <c r="M31" s="44"/>
      <c r="N31" s="1"/>
      <c r="O31" s="36">
        <f t="shared" si="1"/>
        <v>0</v>
      </c>
    </row>
    <row r="32" spans="1:15"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16.499999999999993</v>
      </c>
      <c r="F36" s="7"/>
      <c r="G36" s="7"/>
      <c r="H36" s="7"/>
      <c r="I36" s="7"/>
      <c r="J36" s="5"/>
      <c r="K36" s="5"/>
      <c r="L36" s="5"/>
      <c r="M36" s="5"/>
      <c r="N36" s="5"/>
      <c r="O36" s="37">
        <f>SUM(O12:O35)</f>
        <v>24.749999999999986</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3"/>
  <sheetViews>
    <sheetView showGridLines="0" zoomScale="85" zoomScaleNormal="85" workbookViewId="0">
      <selection sqref="A1:L1"/>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t="s">
        <v>117</v>
      </c>
      <c r="C6" s="15"/>
      <c r="D6" s="15"/>
      <c r="E6" s="15"/>
      <c r="G6" s="16" t="s">
        <v>24</v>
      </c>
      <c r="H6" s="16"/>
      <c r="I6" s="141">
        <f ca="1">IFERROR(VLOOKUP(B6,EmployeeList,3,0),"")</f>
        <v>8000022969</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Site staff_Executive 2</v>
      </c>
      <c r="J8" s="15"/>
      <c r="K8" s="15"/>
      <c r="L8" s="15"/>
      <c r="M8" s="1"/>
      <c r="N8" s="1"/>
      <c r="O8" s="123" t="s">
        <v>67</v>
      </c>
      <c r="P8" s="123"/>
      <c r="Q8" s="87">
        <f>E36</f>
        <v>20.499999999999989</v>
      </c>
    </row>
    <row r="9" spans="1:20" ht="16.5">
      <c r="A9" s="4"/>
      <c r="B9" s="4"/>
      <c r="C9" s="1"/>
      <c r="D9" s="1"/>
      <c r="E9" s="1"/>
      <c r="F9" s="1"/>
      <c r="G9" s="1"/>
      <c r="H9" s="1"/>
      <c r="I9" s="1"/>
      <c r="J9" s="1"/>
      <c r="K9" s="1"/>
      <c r="L9" s="1"/>
      <c r="M9" s="1"/>
      <c r="N9" s="1"/>
      <c r="O9" s="123" t="s">
        <v>68</v>
      </c>
      <c r="P9" s="123"/>
      <c r="Q9" s="87">
        <f>O36</f>
        <v>30.749999999999986</v>
      </c>
    </row>
    <row r="10" spans="1:20" ht="15" customHeight="1">
      <c r="A10" s="115"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116" t="s">
        <v>16</v>
      </c>
      <c r="B11" s="125"/>
      <c r="C11" s="117" t="s">
        <v>8</v>
      </c>
      <c r="D11" s="117" t="s">
        <v>9</v>
      </c>
      <c r="E11" s="129"/>
      <c r="F11" s="129"/>
      <c r="G11" s="125"/>
      <c r="H11" s="131"/>
      <c r="I11" s="131"/>
      <c r="J11" s="131"/>
      <c r="K11" s="129"/>
      <c r="L11" s="134"/>
      <c r="M11" s="135"/>
      <c r="N11" s="1"/>
      <c r="O11" s="88" t="s">
        <v>61</v>
      </c>
      <c r="P11" s="136">
        <f>Macro!B8</f>
        <v>43657</v>
      </c>
      <c r="Q11" s="136"/>
    </row>
    <row r="12" spans="1:20" ht="16.5">
      <c r="A12" s="18">
        <v>43647</v>
      </c>
      <c r="B12" s="19" t="s">
        <v>58</v>
      </c>
      <c r="C12" s="50">
        <v>0.72916666666666674</v>
      </c>
      <c r="D12" s="50">
        <v>0.89583333333333337</v>
      </c>
      <c r="E12" s="47">
        <v>3.9999999999999982</v>
      </c>
      <c r="F12" s="20" t="s">
        <v>29</v>
      </c>
      <c r="G12" s="20" t="str">
        <f>IF(LEFT(P12,7)=$T$1,LEFT(P12,46),IF(LEFT(P12,6)=$T$2,$T$3,LEFT(P12,20)))</f>
        <v>Total: 2696 Policies</v>
      </c>
      <c r="H12" s="21"/>
      <c r="I12" s="21"/>
      <c r="J12" s="22"/>
      <c r="K12" s="42"/>
      <c r="L12" s="43"/>
      <c r="M12" s="44"/>
      <c r="N12" s="1"/>
      <c r="O12" s="75">
        <f>IF(B12="sun",E12*2,E12*1.5)</f>
        <v>5.9999999999999973</v>
      </c>
      <c r="P12" t="s">
        <v>118</v>
      </c>
    </row>
    <row r="13" spans="1:20" ht="16.5" customHeight="1">
      <c r="A13" s="23">
        <v>43648</v>
      </c>
      <c r="B13" s="19" t="s">
        <v>26</v>
      </c>
      <c r="C13" s="50">
        <v>0.72916666666666674</v>
      </c>
      <c r="D13" s="50">
        <v>0.89583333333333337</v>
      </c>
      <c r="E13" s="47">
        <v>3.9999999999999982</v>
      </c>
      <c r="F13" s="20" t="s">
        <v>29</v>
      </c>
      <c r="G13" s="20" t="str">
        <f t="shared" ref="G13:G35" si="0">IF(LEFT(P13,7)=$T$1,LEFT(P13,46),IF(LEFT(P13,6)=$T$2,$T$3,LEFT(P13,20)))</f>
        <v>Total: 2778 Policies</v>
      </c>
      <c r="H13" s="21"/>
      <c r="I13" s="21"/>
      <c r="J13" s="22"/>
      <c r="K13" s="42"/>
      <c r="L13" s="43"/>
      <c r="M13" s="44"/>
      <c r="N13" s="1"/>
      <c r="O13" s="36">
        <f t="shared" ref="O13:O35" si="1">IF(B13="sun",E13*2,E13*1.5)</f>
        <v>5.9999999999999973</v>
      </c>
      <c r="P13" t="s">
        <v>119</v>
      </c>
    </row>
    <row r="14" spans="1:20" ht="16.5" customHeight="1">
      <c r="A14" s="23">
        <v>43649</v>
      </c>
      <c r="B14" s="19" t="s">
        <v>25</v>
      </c>
      <c r="C14" s="50">
        <v>0.72916666666666674</v>
      </c>
      <c r="D14" s="50">
        <v>0.89583333333333337</v>
      </c>
      <c r="E14" s="47">
        <v>3.9999999999999982</v>
      </c>
      <c r="F14" s="20" t="s">
        <v>29</v>
      </c>
      <c r="G14" s="20" t="str">
        <f t="shared" si="0"/>
        <v>Total: 2713 Policies</v>
      </c>
      <c r="H14" s="21"/>
      <c r="I14" s="21"/>
      <c r="J14" s="22"/>
      <c r="K14" s="42"/>
      <c r="L14" s="43"/>
      <c r="M14" s="44"/>
      <c r="N14" s="1"/>
      <c r="O14" s="36">
        <f t="shared" si="1"/>
        <v>5.9999999999999973</v>
      </c>
      <c r="P14" t="s">
        <v>120</v>
      </c>
    </row>
    <row r="15" spans="1:20" ht="16.5" customHeight="1">
      <c r="A15" s="23">
        <v>43650</v>
      </c>
      <c r="B15" s="19" t="s">
        <v>57</v>
      </c>
      <c r="C15" s="48">
        <v>0.72916666666666674</v>
      </c>
      <c r="D15" s="48">
        <v>0.89583333333333337</v>
      </c>
      <c r="E15" s="49">
        <v>3.9999999999999982</v>
      </c>
      <c r="F15" s="20" t="s">
        <v>29</v>
      </c>
      <c r="G15" s="20" t="str">
        <f t="shared" si="0"/>
        <v>Total: 2666 Policies</v>
      </c>
      <c r="H15" s="21"/>
      <c r="I15" s="21"/>
      <c r="J15" s="22"/>
      <c r="K15" s="42"/>
      <c r="L15" s="43"/>
      <c r="M15" s="44"/>
      <c r="N15" s="1"/>
      <c r="O15" s="36">
        <f t="shared" si="1"/>
        <v>5.9999999999999973</v>
      </c>
      <c r="P15" t="s">
        <v>121</v>
      </c>
    </row>
    <row r="16" spans="1:20" ht="16.5" customHeight="1">
      <c r="A16" s="23">
        <v>43651</v>
      </c>
      <c r="B16" s="19" t="s">
        <v>56</v>
      </c>
      <c r="C16" s="50">
        <v>0.72916666666666674</v>
      </c>
      <c r="D16" s="50">
        <v>0.91666666666666663</v>
      </c>
      <c r="E16" s="47">
        <v>4.4999999999999964</v>
      </c>
      <c r="F16" s="20" t="s">
        <v>29</v>
      </c>
      <c r="G16" s="20" t="str">
        <f t="shared" si="0"/>
        <v>Total: 2915 Policies</v>
      </c>
      <c r="H16" s="21"/>
      <c r="I16" s="21"/>
      <c r="J16" s="22"/>
      <c r="K16" s="42"/>
      <c r="L16" s="43"/>
      <c r="M16" s="44"/>
      <c r="N16" s="1"/>
      <c r="O16" s="36">
        <f t="shared" si="1"/>
        <v>6.7499999999999947</v>
      </c>
      <c r="P16" t="s">
        <v>122</v>
      </c>
    </row>
    <row r="17" spans="1:15" ht="16.5" customHeight="1">
      <c r="A17" s="24"/>
      <c r="B17" s="25"/>
      <c r="C17" s="50"/>
      <c r="D17" s="50"/>
      <c r="E17" s="47"/>
      <c r="F17" s="20"/>
      <c r="G17" s="20" t="str">
        <f t="shared" si="0"/>
        <v/>
      </c>
      <c r="H17" s="21"/>
      <c r="I17" s="21"/>
      <c r="J17" s="22"/>
      <c r="K17" s="42"/>
      <c r="L17" s="43"/>
      <c r="M17" s="44"/>
      <c r="N17" s="1"/>
      <c r="O17" s="36">
        <f t="shared" si="1"/>
        <v>0</v>
      </c>
    </row>
    <row r="18" spans="1:15" ht="16.5">
      <c r="A18" s="23"/>
      <c r="B18" s="19"/>
      <c r="C18" s="50"/>
      <c r="D18" s="50"/>
      <c r="E18" s="47"/>
      <c r="F18" s="20"/>
      <c r="G18" s="20" t="str">
        <f t="shared" si="0"/>
        <v/>
      </c>
      <c r="H18" s="21"/>
      <c r="I18" s="21"/>
      <c r="J18" s="22"/>
      <c r="K18" s="42"/>
      <c r="L18" s="43"/>
      <c r="M18" s="44"/>
      <c r="N18" s="1"/>
      <c r="O18" s="36">
        <f t="shared" si="1"/>
        <v>0</v>
      </c>
    </row>
    <row r="19" spans="1:15" ht="16.5">
      <c r="A19" s="24"/>
      <c r="B19" s="25"/>
      <c r="C19" s="48"/>
      <c r="D19" s="48"/>
      <c r="E19" s="49"/>
      <c r="F19" s="20"/>
      <c r="G19" s="20" t="str">
        <f t="shared" si="0"/>
        <v/>
      </c>
      <c r="H19" s="21"/>
      <c r="I19" s="21"/>
      <c r="J19" s="22"/>
      <c r="K19" s="42"/>
      <c r="L19" s="43"/>
      <c r="M19" s="44"/>
      <c r="N19" s="1"/>
      <c r="O19" s="36">
        <f t="shared" si="1"/>
        <v>0</v>
      </c>
    </row>
    <row r="20" spans="1:15" ht="16.5">
      <c r="A20" s="23"/>
      <c r="B20" s="19"/>
      <c r="C20" s="50"/>
      <c r="D20" s="50"/>
      <c r="E20" s="47"/>
      <c r="F20" s="20"/>
      <c r="G20" s="20" t="str">
        <f t="shared" si="0"/>
        <v/>
      </c>
      <c r="H20" s="21"/>
      <c r="I20" s="21"/>
      <c r="J20" s="22"/>
      <c r="K20" s="42"/>
      <c r="L20" s="43"/>
      <c r="M20" s="44"/>
      <c r="N20" s="1"/>
      <c r="O20" s="36">
        <f t="shared" si="1"/>
        <v>0</v>
      </c>
    </row>
    <row r="21" spans="1:15" ht="16.5">
      <c r="A21" s="23"/>
      <c r="B21" s="19"/>
      <c r="C21" s="50"/>
      <c r="D21" s="50"/>
      <c r="E21" s="47"/>
      <c r="F21" s="20"/>
      <c r="G21" s="20" t="str">
        <f t="shared" si="0"/>
        <v/>
      </c>
      <c r="H21" s="21"/>
      <c r="I21" s="21"/>
      <c r="J21" s="22"/>
      <c r="K21" s="42"/>
      <c r="L21" s="43"/>
      <c r="M21" s="44"/>
      <c r="N21" s="1"/>
      <c r="O21" s="36">
        <f t="shared" si="1"/>
        <v>0</v>
      </c>
    </row>
    <row r="22" spans="1:15" ht="16.5">
      <c r="A22" s="24"/>
      <c r="B22" s="25"/>
      <c r="C22" s="50"/>
      <c r="D22" s="50"/>
      <c r="E22" s="47"/>
      <c r="F22" s="20"/>
      <c r="G22" s="20" t="str">
        <f t="shared" si="0"/>
        <v/>
      </c>
      <c r="H22" s="21"/>
      <c r="I22" s="21"/>
      <c r="J22" s="22"/>
      <c r="K22" s="42"/>
      <c r="L22" s="43"/>
      <c r="M22" s="44"/>
      <c r="N22" s="1"/>
      <c r="O22" s="36">
        <f t="shared" si="1"/>
        <v>0</v>
      </c>
    </row>
    <row r="23" spans="1:15" ht="16.5">
      <c r="A23" s="23"/>
      <c r="B23" s="19"/>
      <c r="C23" s="50"/>
      <c r="D23" s="50"/>
      <c r="E23" s="47"/>
      <c r="F23" s="20"/>
      <c r="G23" s="20" t="str">
        <f t="shared" si="0"/>
        <v/>
      </c>
      <c r="H23" s="21"/>
      <c r="I23" s="21"/>
      <c r="J23" s="22"/>
      <c r="K23" s="42"/>
      <c r="L23" s="43"/>
      <c r="M23" s="44"/>
      <c r="N23" s="1"/>
      <c r="O23" s="36">
        <f t="shared" si="1"/>
        <v>0</v>
      </c>
    </row>
    <row r="24" spans="1:15" ht="16.5">
      <c r="A24" s="23"/>
      <c r="B24" s="19"/>
      <c r="C24" s="50"/>
      <c r="D24" s="50"/>
      <c r="E24" s="47"/>
      <c r="F24" s="20"/>
      <c r="G24" s="20" t="str">
        <f t="shared" si="0"/>
        <v/>
      </c>
      <c r="H24" s="21"/>
      <c r="I24" s="21"/>
      <c r="J24" s="22"/>
      <c r="K24" s="42"/>
      <c r="L24" s="43"/>
      <c r="M24" s="44"/>
      <c r="N24" s="1"/>
      <c r="O24" s="36">
        <f t="shared" si="1"/>
        <v>0</v>
      </c>
    </row>
    <row r="25" spans="1:15" ht="16.5">
      <c r="A25" s="24"/>
      <c r="B25" s="25"/>
      <c r="C25" s="50"/>
      <c r="D25" s="50"/>
      <c r="E25" s="47"/>
      <c r="F25" s="20"/>
      <c r="G25" s="20" t="str">
        <f t="shared" si="0"/>
        <v/>
      </c>
      <c r="H25" s="21"/>
      <c r="I25" s="21"/>
      <c r="J25" s="22"/>
      <c r="K25" s="42"/>
      <c r="L25" s="43"/>
      <c r="M25" s="44"/>
      <c r="N25" s="1"/>
      <c r="O25" s="36">
        <f t="shared" si="1"/>
        <v>0</v>
      </c>
    </row>
    <row r="26" spans="1:15" ht="16.5">
      <c r="A26" s="23"/>
      <c r="B26" s="19"/>
      <c r="C26" s="48"/>
      <c r="D26" s="48"/>
      <c r="E26" s="49"/>
      <c r="F26" s="20"/>
      <c r="G26" s="20" t="str">
        <f t="shared" si="0"/>
        <v/>
      </c>
      <c r="H26" s="21"/>
      <c r="I26" s="21"/>
      <c r="J26" s="22"/>
      <c r="K26" s="42"/>
      <c r="L26" s="43"/>
      <c r="M26" s="44"/>
      <c r="N26" s="1"/>
      <c r="O26" s="36">
        <f t="shared" si="1"/>
        <v>0</v>
      </c>
    </row>
    <row r="27" spans="1:15" ht="16.5">
      <c r="A27" s="23"/>
      <c r="B27" s="19"/>
      <c r="C27" s="50"/>
      <c r="D27" s="50"/>
      <c r="E27" s="47"/>
      <c r="F27" s="20"/>
      <c r="G27" s="20" t="str">
        <f t="shared" si="0"/>
        <v/>
      </c>
      <c r="H27" s="21"/>
      <c r="I27" s="21"/>
      <c r="J27" s="22"/>
      <c r="K27" s="42"/>
      <c r="L27" s="43"/>
      <c r="M27" s="44"/>
      <c r="N27" s="1"/>
      <c r="O27" s="36">
        <f t="shared" si="1"/>
        <v>0</v>
      </c>
    </row>
    <row r="28" spans="1:15" ht="16.5">
      <c r="A28" s="24"/>
      <c r="B28" s="25"/>
      <c r="C28" s="50"/>
      <c r="D28" s="50"/>
      <c r="E28" s="47"/>
      <c r="F28" s="20"/>
      <c r="G28" s="20" t="str">
        <f t="shared" si="0"/>
        <v/>
      </c>
      <c r="H28" s="21"/>
      <c r="I28" s="21"/>
      <c r="J28" s="22"/>
      <c r="K28" s="42"/>
      <c r="L28" s="43"/>
      <c r="M28" s="44"/>
      <c r="N28" s="1"/>
      <c r="O28" s="36">
        <f t="shared" si="1"/>
        <v>0</v>
      </c>
    </row>
    <row r="29" spans="1:15" ht="16.5">
      <c r="A29" s="23"/>
      <c r="B29" s="19"/>
      <c r="C29" s="48"/>
      <c r="D29" s="48"/>
      <c r="E29" s="49"/>
      <c r="F29" s="20"/>
      <c r="G29" s="20" t="str">
        <f t="shared" si="0"/>
        <v/>
      </c>
      <c r="H29" s="21"/>
      <c r="I29" s="21"/>
      <c r="J29" s="22"/>
      <c r="K29" s="42"/>
      <c r="L29" s="43"/>
      <c r="M29" s="44"/>
      <c r="N29" s="1"/>
      <c r="O29" s="36">
        <f t="shared" si="1"/>
        <v>0</v>
      </c>
    </row>
    <row r="30" spans="1:15" ht="16.5">
      <c r="A30" s="23"/>
      <c r="B30" s="19"/>
      <c r="C30" s="50"/>
      <c r="D30" s="50"/>
      <c r="E30" s="47"/>
      <c r="F30" s="20"/>
      <c r="G30" s="20" t="str">
        <f t="shared" si="0"/>
        <v/>
      </c>
      <c r="H30" s="21"/>
      <c r="I30" s="21"/>
      <c r="J30" s="22"/>
      <c r="K30" s="42"/>
      <c r="L30" s="43"/>
      <c r="M30" s="44"/>
      <c r="N30" s="1"/>
      <c r="O30" s="36">
        <f t="shared" si="1"/>
        <v>0</v>
      </c>
    </row>
    <row r="31" spans="1:15" ht="16.5">
      <c r="A31" s="24"/>
      <c r="B31" s="25"/>
      <c r="C31" s="48"/>
      <c r="D31" s="48"/>
      <c r="E31" s="49"/>
      <c r="F31" s="20"/>
      <c r="G31" s="20" t="str">
        <f t="shared" si="0"/>
        <v/>
      </c>
      <c r="H31" s="21"/>
      <c r="I31" s="21"/>
      <c r="J31" s="22"/>
      <c r="K31" s="42"/>
      <c r="L31" s="43"/>
      <c r="M31" s="44"/>
      <c r="N31" s="1"/>
      <c r="O31" s="36">
        <f t="shared" si="1"/>
        <v>0</v>
      </c>
    </row>
    <row r="32" spans="1:15"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118"/>
      <c r="L35" s="119"/>
      <c r="M35" s="120"/>
      <c r="N35" s="1"/>
      <c r="O35" s="36">
        <f t="shared" si="1"/>
        <v>0</v>
      </c>
    </row>
    <row r="36" spans="1:15" ht="15.75">
      <c r="A36" s="7"/>
      <c r="B36" s="7"/>
      <c r="C36" s="8"/>
      <c r="D36" s="8" t="s">
        <v>20</v>
      </c>
      <c r="E36" s="17">
        <f>SUM(E12:E35)</f>
        <v>20.499999999999989</v>
      </c>
      <c r="F36" s="7"/>
      <c r="G36" s="7"/>
      <c r="H36" s="7"/>
      <c r="I36" s="7"/>
      <c r="J36" s="5"/>
      <c r="K36" s="5"/>
      <c r="L36" s="5"/>
      <c r="M36" s="5"/>
      <c r="N36" s="5"/>
      <c r="O36" s="37">
        <f>SUM(O12:O35)</f>
        <v>30.749999999999986</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114"/>
      <c r="F42" s="114"/>
      <c r="G42" s="114"/>
      <c r="H42" s="13"/>
      <c r="I42" s="10"/>
      <c r="J42" s="12"/>
      <c r="K42" s="12"/>
      <c r="L42" s="114"/>
      <c r="M42" s="114"/>
      <c r="N42" s="11"/>
    </row>
    <row r="43" spans="1:15" ht="16.5">
      <c r="A43" s="9" t="s">
        <v>12</v>
      </c>
      <c r="B43" s="9"/>
      <c r="C43" s="14" t="s">
        <v>13</v>
      </c>
      <c r="E43" s="122" t="s">
        <v>14</v>
      </c>
      <c r="F43" s="122"/>
      <c r="G43" s="122"/>
      <c r="H43" s="14" t="s">
        <v>13</v>
      </c>
      <c r="J43" s="9" t="s">
        <v>15</v>
      </c>
      <c r="K43" s="9"/>
      <c r="M43" s="9" t="s">
        <v>13</v>
      </c>
      <c r="N43" s="1"/>
    </row>
  </sheetData>
  <mergeCells count="17">
    <mergeCell ref="O8:P8"/>
    <mergeCell ref="A1:L1"/>
    <mergeCell ref="A2:L2"/>
    <mergeCell ref="A3:L3"/>
    <mergeCell ref="A4:M4"/>
    <mergeCell ref="I6:L6"/>
    <mergeCell ref="A42:C42"/>
    <mergeCell ref="E43:G43"/>
    <mergeCell ref="O9:P9"/>
    <mergeCell ref="B10:B11"/>
    <mergeCell ref="C10:D10"/>
    <mergeCell ref="E10:E11"/>
    <mergeCell ref="F10:F11"/>
    <mergeCell ref="G10:J11"/>
    <mergeCell ref="K10:M11"/>
    <mergeCell ref="P10:Q10"/>
    <mergeCell ref="P11:Q11"/>
  </mergeCells>
  <pageMargins left="0.25" right="0.25" top="0.25" bottom="0.25" header="0.3" footer="0.3"/>
  <pageSetup paperSize="9" scale="70" orientation="landscape" cellComments="atEnd"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sheetPr>
  <dimension ref="A3:G32"/>
  <sheetViews>
    <sheetView showGridLines="0" tabSelected="1" zoomScaleNormal="100" workbookViewId="0">
      <selection activeCell="B25" sqref="B25"/>
    </sheetView>
  </sheetViews>
  <sheetFormatPr defaultRowHeight="15"/>
  <cols>
    <col min="1" max="1" width="25.5703125" style="28" customWidth="1"/>
    <col min="2" max="2" width="19.28515625" style="28" customWidth="1"/>
    <col min="3" max="3" width="11.28515625" style="28" customWidth="1"/>
    <col min="4" max="4" width="8.28515625" style="28" customWidth="1"/>
    <col min="5" max="5" width="11.28515625" style="28" customWidth="1"/>
    <col min="6" max="6" width="11.7109375" style="28" customWidth="1"/>
    <col min="7" max="16" width="9.7109375" style="28" customWidth="1"/>
    <col min="17" max="16384" width="9.140625" style="28"/>
  </cols>
  <sheetData>
    <row r="3" spans="1:7">
      <c r="A3" s="64" t="s">
        <v>37</v>
      </c>
      <c r="B3" s="29">
        <v>1</v>
      </c>
    </row>
    <row r="4" spans="1:7">
      <c r="A4" s="64" t="s">
        <v>35</v>
      </c>
      <c r="B4" s="73" t="s">
        <v>94</v>
      </c>
      <c r="C4" s="30" t="str">
        <f>TEXT(DATE(B5,B4,B3),"MMM")</f>
        <v>Jun</v>
      </c>
    </row>
    <row r="5" spans="1:7">
      <c r="A5" s="71" t="s">
        <v>36</v>
      </c>
      <c r="B5" s="76">
        <v>2019</v>
      </c>
    </row>
    <row r="6" spans="1:7">
      <c r="A6" s="55" t="s">
        <v>59</v>
      </c>
      <c r="C6" s="72" t="s">
        <v>36</v>
      </c>
      <c r="D6" s="72" t="s">
        <v>35</v>
      </c>
      <c r="E6" s="72" t="s">
        <v>66</v>
      </c>
    </row>
    <row r="7" spans="1:7">
      <c r="A7" s="64" t="s">
        <v>60</v>
      </c>
      <c r="B7" s="74">
        <f>DATE(C7,D7,E7)</f>
        <v>43627</v>
      </c>
      <c r="C7" s="77">
        <f>B5</f>
        <v>2019</v>
      </c>
      <c r="D7" s="77" t="str">
        <f>B4</f>
        <v>06</v>
      </c>
      <c r="E7" s="77">
        <v>11</v>
      </c>
      <c r="F7" s="28" t="str">
        <f>"&gt;="&amp;D7&amp;"/"&amp;E7&amp;"/"&amp;C7</f>
        <v>&gt;=06/11/2019</v>
      </c>
    </row>
    <row r="8" spans="1:7">
      <c r="A8" s="64" t="s">
        <v>61</v>
      </c>
      <c r="B8" s="74">
        <f>DATE(C8,D8,E8)</f>
        <v>43657</v>
      </c>
      <c r="C8" s="77">
        <f>IF(MONTH(B7)=12,C7+1,C7)</f>
        <v>2019</v>
      </c>
      <c r="D8" s="77">
        <f>IF(C8&gt;C7,MONTH(EDATE(B7,1)),D7+1)</f>
        <v>7</v>
      </c>
      <c r="E8" s="77">
        <v>11</v>
      </c>
      <c r="F8" s="28" t="str">
        <f>"&lt;"&amp;D8&amp;"/"&amp;E8&amp;"/"&amp;C8</f>
        <v>&lt;7/11/2019</v>
      </c>
    </row>
    <row r="9" spans="1:7">
      <c r="A9" s="65"/>
      <c r="B9" s="66"/>
      <c r="C9" s="67"/>
      <c r="D9" s="78"/>
    </row>
    <row r="10" spans="1:7">
      <c r="A10" s="65"/>
      <c r="B10" s="66"/>
      <c r="C10" s="67"/>
      <c r="D10" s="67"/>
    </row>
    <row r="11" spans="1:7">
      <c r="A11" s="83" t="s">
        <v>41</v>
      </c>
      <c r="B11" s="83" t="s">
        <v>34</v>
      </c>
      <c r="C11" s="83" t="s">
        <v>38</v>
      </c>
      <c r="D11" s="84" t="s">
        <v>72</v>
      </c>
      <c r="G11" s="79"/>
    </row>
    <row r="12" spans="1:7">
      <c r="A12" s="27" t="s">
        <v>17</v>
      </c>
      <c r="B12" s="27" t="str">
        <f t="shared" ref="B12:B21" si="0">$B$5&amp;"_"&amp;$B$4&amp;"_Overtime Claim_"&amp;A12</f>
        <v>2019_06_Overtime Claim_Dang Minh Phuc</v>
      </c>
      <c r="C12" s="31">
        <f>VLOOKUP(A12,EmployList!$A$1:$F$100,3,0)</f>
        <v>8000004292</v>
      </c>
      <c r="D12" s="82">
        <f>SUMIFS('2017OT'!H:H,'2017OT'!B:B,Macro!A12)</f>
        <v>24.999999999999989</v>
      </c>
    </row>
    <row r="13" spans="1:7">
      <c r="A13" s="27" t="s">
        <v>30</v>
      </c>
      <c r="B13" s="27" t="str">
        <f t="shared" si="0"/>
        <v>2019_06_Overtime Claim_Nguyen Nhu Y Vi</v>
      </c>
      <c r="C13" s="72">
        <f>VLOOKUP(A13,EmployList!$A$1:$F$100,3,0)</f>
        <v>8000010622</v>
      </c>
      <c r="D13" s="82">
        <f>SUMIFS('2017OT'!H:H,'2017OT'!B:B,Macro!A13)</f>
        <v>23.499999999999982</v>
      </c>
      <c r="G13" s="79"/>
    </row>
    <row r="14" spans="1:7">
      <c r="A14" s="27" t="s">
        <v>31</v>
      </c>
      <c r="B14" s="27" t="str">
        <f t="shared" si="0"/>
        <v>2019_06_Overtime Claim_Nguyen Minh Tuan</v>
      </c>
      <c r="C14" s="72">
        <f>VLOOKUP(A14,EmployList!$A$1:$F$100,3,0)</f>
        <v>8000010664</v>
      </c>
      <c r="D14" s="82">
        <f>SUMIFS('2017OT'!H:H,'2017OT'!B:B,Macro!A14)</f>
        <v>22.999999999999982</v>
      </c>
    </row>
    <row r="15" spans="1:7">
      <c r="A15" s="27" t="s">
        <v>76</v>
      </c>
      <c r="B15" s="27" t="str">
        <f t="shared" si="0"/>
        <v>2019_06_Overtime Claim_Nguyen Thanh Loc</v>
      </c>
      <c r="C15" s="72">
        <f>VLOOKUP(A15,EmployList!$A$1:$F$100,3,0)</f>
        <v>8000017263</v>
      </c>
      <c r="D15" s="82">
        <f>SUMIFS('2017OT'!H:H,'2017OT'!B:B,Macro!A15)</f>
        <v>24.999999999999982</v>
      </c>
    </row>
    <row r="16" spans="1:7">
      <c r="A16" s="27" t="s">
        <v>82</v>
      </c>
      <c r="B16" s="27" t="str">
        <f t="shared" si="0"/>
        <v>2019_06_Overtime Claim_Tran Thi Kim Thoa</v>
      </c>
      <c r="C16" s="72">
        <f>VLOOKUP(A16,EmployList!$A$1:$F$100,3,0)</f>
        <v>8000017261</v>
      </c>
      <c r="D16" s="82">
        <f>SUMIFS('2017OT'!H:H,'2017OT'!B:B,Macro!A16)</f>
        <v>24.499999999999993</v>
      </c>
    </row>
    <row r="17" spans="1:5">
      <c r="A17" s="27" t="s">
        <v>89</v>
      </c>
      <c r="B17" s="27" t="str">
        <f t="shared" si="0"/>
        <v>2019_06_Overtime Claim_Tran Thi Kim Oanh</v>
      </c>
      <c r="C17" s="72">
        <f>VLOOKUP(A17,EmployList!$A$1:$F$100,3,0)</f>
        <v>8000018384</v>
      </c>
      <c r="D17" s="82">
        <f>SUMIFS('2017OT'!H:H,'2017OT'!B:B,Macro!A17)</f>
        <v>25.999999999999986</v>
      </c>
    </row>
    <row r="18" spans="1:5">
      <c r="A18" s="27" t="s">
        <v>90</v>
      </c>
      <c r="B18" s="27" t="str">
        <f t="shared" si="0"/>
        <v>2019_06_Overtime Claim_Nguyen Thi Hai Yen</v>
      </c>
      <c r="C18" s="72">
        <f>VLOOKUP(A18,EmployList!$A$1:$F$100,3,0)</f>
        <v>8000021326</v>
      </c>
      <c r="D18" s="82">
        <f>SUMIFS('2017OT'!H:H,'2017OT'!B:B,Macro!A18)</f>
        <v>24.999999999999989</v>
      </c>
    </row>
    <row r="19" spans="1:5">
      <c r="A19" s="27" t="s">
        <v>91</v>
      </c>
      <c r="B19" s="27" t="str">
        <f t="shared" si="0"/>
        <v>2019_06_Overtime Claim_Tran Kim Thuong</v>
      </c>
      <c r="C19" s="72">
        <f>VLOOKUP(A19,EmployList!$A$1:$F$100,3,0)</f>
        <v>8000021426</v>
      </c>
      <c r="D19" s="82">
        <f>SUMIFS('2017OT'!H:H,'2017OT'!B:B,Macro!A19)</f>
        <v>23.999999999999993</v>
      </c>
    </row>
    <row r="20" spans="1:5">
      <c r="A20" s="27" t="s">
        <v>115</v>
      </c>
      <c r="B20" s="27" t="str">
        <f t="shared" si="0"/>
        <v>2019_06_Overtime Claim_Trinh Kim Toan</v>
      </c>
      <c r="C20" s="72">
        <f>VLOOKUP(A20,EmployList!$A$1:$F$100,3,0)</f>
        <v>8000022807</v>
      </c>
      <c r="D20" s="82">
        <f>SUMIFS('2017OT'!H:H,'2017OT'!B:B,Macro!A20)</f>
        <v>16.499999999999993</v>
      </c>
    </row>
    <row r="21" spans="1:5">
      <c r="A21" s="28" t="s">
        <v>117</v>
      </c>
      <c r="B21" s="27" t="str">
        <f t="shared" si="0"/>
        <v>2019_06_Overtime Claim_Tran Tan Thinh</v>
      </c>
      <c r="C21" s="72">
        <f>VLOOKUP(A21,EmployList!$A$1:$F$100,3,0)</f>
        <v>8000022969</v>
      </c>
      <c r="D21" s="82">
        <f>SUMIFS('2017OT'!H:H,'2017OT'!B:B,Macro!A21)</f>
        <v>20.499999999999989</v>
      </c>
    </row>
    <row r="23" spans="1:5">
      <c r="A23" s="31" t="s">
        <v>39</v>
      </c>
      <c r="B23" s="80" t="s">
        <v>69</v>
      </c>
      <c r="C23" s="81">
        <f>SUMIFS('2017OT'!H:H,'2017OT'!A:A,"Perm staff onsite")</f>
        <v>232.99999999999997</v>
      </c>
    </row>
    <row r="24" spans="1:5">
      <c r="B24" s="80" t="s">
        <v>70</v>
      </c>
      <c r="C24" s="81">
        <f ca="1">SUM(OTSumRange)</f>
        <v>232.99999999999994</v>
      </c>
    </row>
    <row r="25" spans="1:5">
      <c r="A25" s="32" t="s">
        <v>65</v>
      </c>
      <c r="B25" s="27" t="str">
        <f>C4&amp;"_"&amp;B5</f>
        <v>Jun_2019</v>
      </c>
    </row>
    <row r="26" spans="1:5">
      <c r="A26" s="27" t="s">
        <v>64</v>
      </c>
      <c r="B26" s="27" t="s">
        <v>71</v>
      </c>
    </row>
    <row r="27" spans="1:5">
      <c r="A27" s="27" t="s">
        <v>32</v>
      </c>
      <c r="B27" s="68" t="s">
        <v>33</v>
      </c>
      <c r="C27" s="69"/>
      <c r="D27" s="69"/>
    </row>
    <row r="28" spans="1:5">
      <c r="A28" s="27" t="s">
        <v>52</v>
      </c>
      <c r="B28" s="68" t="s">
        <v>87</v>
      </c>
      <c r="C28" s="69"/>
      <c r="D28" s="69"/>
      <c r="E28" s="70"/>
    </row>
    <row r="29" spans="1:5">
      <c r="A29" s="27" t="s">
        <v>53</v>
      </c>
      <c r="B29" s="68" t="str">
        <f>RIGHT(B28,22)</f>
        <v>FXV_OT Hours_2018.xlsm</v>
      </c>
      <c r="C29" s="69"/>
      <c r="D29" s="69"/>
      <c r="E29" s="70"/>
    </row>
    <row r="30" spans="1:5">
      <c r="A30" s="27" t="s">
        <v>54</v>
      </c>
      <c r="B30" s="68" t="str">
        <f>"D:\Print Room Issues\FXV_Overtime Payment\"&amp;B5&amp;"_"&amp;B4&amp;"_"&amp;"Overtime Claim.xlsm"</f>
        <v>D:\Print Room Issues\FXV_Overtime Payment\2019_06_Overtime Claim.xlsm</v>
      </c>
      <c r="C30" s="69"/>
      <c r="D30" s="69"/>
      <c r="E30" s="70"/>
    </row>
    <row r="31" spans="1:5">
      <c r="A31" s="27" t="s">
        <v>55</v>
      </c>
      <c r="B31" s="68" t="str">
        <f>RIGHT(B30,27)</f>
        <v>2019_06_Overtime Claim.xlsm</v>
      </c>
      <c r="C31" s="69"/>
      <c r="D31" s="69"/>
      <c r="E31" s="70"/>
    </row>
    <row r="32" spans="1:5">
      <c r="E32" s="70"/>
    </row>
  </sheetData>
  <conditionalFormatting sqref="C23:C24">
    <cfRule type="expression" dxfId="151" priority="8">
      <formula>$C$29&lt;&gt;$D$29</formula>
    </cfRule>
  </conditionalFormatting>
  <conditionalFormatting sqref="D12:D21">
    <cfRule type="dataBar" priority="6">
      <dataBar>
        <cfvo type="min"/>
        <cfvo type="max"/>
        <color rgb="FFFF555A"/>
      </dataBar>
      <extLst>
        <ext xmlns:x14="http://schemas.microsoft.com/office/spreadsheetml/2009/9/main" uri="{B025F937-C7B1-47D3-B67F-A62EFF666E3E}">
          <x14:id>{65BF1905-925D-4AC4-A8A4-AAE1E9F52E90}</x14:id>
        </ext>
      </extLst>
    </cfRule>
  </conditionalFormatting>
  <conditionalFormatting sqref="C23">
    <cfRule type="expression" dxfId="150" priority="153">
      <formula>#REF!&lt;&gt;$C$23</formula>
    </cfRule>
  </conditionalFormatting>
  <conditionalFormatting sqref="C24">
    <cfRule type="expression" dxfId="149" priority="154">
      <formula>#REF!&lt;&gt;$C$24</formula>
    </cfRule>
  </conditionalFormatting>
  <pageMargins left="0.7" right="0.7" top="0.75" bottom="0.75" header="0.3" footer="0.3"/>
  <pageSetup paperSize="9"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dataBar" id="{65BF1905-925D-4AC4-A8A4-AAE1E9F52E90}">
            <x14:dataBar minLength="0" maxLength="100" gradient="0">
              <x14:cfvo type="autoMin"/>
              <x14:cfvo type="autoMax"/>
              <x14:negativeFillColor rgb="FFFF0000"/>
              <x14:axisColor rgb="FF000000"/>
            </x14:dataBar>
          </x14:cfRule>
          <xm:sqref>D12:D21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129498"/>
  <sheetViews>
    <sheetView showGridLines="0" topLeftCell="A64" zoomScale="70" zoomScaleNormal="70" workbookViewId="0">
      <selection activeCell="K92" sqref="K92"/>
    </sheetView>
  </sheetViews>
  <sheetFormatPr defaultRowHeight="15"/>
  <cols>
    <col min="1" max="1" width="17.85546875" bestFit="1" customWidth="1"/>
    <col min="2" max="2" width="26.42578125" bestFit="1" customWidth="1"/>
    <col min="3" max="3" width="12.42578125" bestFit="1" customWidth="1"/>
    <col min="7" max="9" width="14.7109375" customWidth="1"/>
    <col min="10" max="10" width="42.140625" bestFit="1" customWidth="1"/>
    <col min="11" max="11" width="97.5703125" customWidth="1"/>
    <col min="12" max="12" width="16.42578125" bestFit="1" customWidth="1"/>
    <col min="13" max="13" width="11.28515625" bestFit="1" customWidth="1"/>
  </cols>
  <sheetData>
    <row r="1" spans="1:13" s="46" customFormat="1" ht="51" customHeight="1">
      <c r="A1" s="45" t="s">
        <v>40</v>
      </c>
      <c r="B1" s="45" t="s">
        <v>41</v>
      </c>
      <c r="C1" s="45" t="s">
        <v>42</v>
      </c>
      <c r="D1" s="45" t="s">
        <v>43</v>
      </c>
      <c r="E1" s="45" t="s">
        <v>44</v>
      </c>
      <c r="F1" s="45" t="s">
        <v>45</v>
      </c>
      <c r="G1" s="45" t="s">
        <v>46</v>
      </c>
      <c r="H1" s="45" t="s">
        <v>47</v>
      </c>
      <c r="I1" s="45" t="s">
        <v>48</v>
      </c>
      <c r="J1" s="45" t="s">
        <v>49</v>
      </c>
      <c r="K1" s="45" t="s">
        <v>50</v>
      </c>
      <c r="L1" s="45" t="s">
        <v>51</v>
      </c>
      <c r="M1" s="45" t="s">
        <v>35</v>
      </c>
    </row>
    <row r="2" spans="1:13" ht="15.75">
      <c r="A2" s="56" t="s">
        <v>62</v>
      </c>
      <c r="B2" s="57" t="s">
        <v>88</v>
      </c>
      <c r="C2" s="63">
        <v>43627</v>
      </c>
      <c r="D2" s="58" t="s">
        <v>26</v>
      </c>
      <c r="E2" s="59">
        <v>0.35416666666666669</v>
      </c>
      <c r="F2" s="59">
        <v>0.72916666666666663</v>
      </c>
      <c r="G2" s="60">
        <v>0</v>
      </c>
      <c r="H2" s="60">
        <v>7.9999999999999982</v>
      </c>
      <c r="I2" s="60">
        <v>7.9999999999999982</v>
      </c>
      <c r="J2" s="61" t="s">
        <v>29</v>
      </c>
      <c r="K2" s="62" t="s">
        <v>95</v>
      </c>
      <c r="L2" s="57" t="s">
        <v>63</v>
      </c>
      <c r="M2" s="57" t="str">
        <f t="shared" ref="M2:M32" si="0">IF($C2="","",TEXT(DATE(YEAR($C2),MONTH($C2),DAY($C2)),"MMM")&amp;"_"&amp;YEAR($C2))</f>
        <v>Jun_2019</v>
      </c>
    </row>
    <row r="3" spans="1:13" ht="15.75">
      <c r="A3" s="56" t="s">
        <v>62</v>
      </c>
      <c r="B3" s="57" t="s">
        <v>88</v>
      </c>
      <c r="C3" s="63">
        <v>43629</v>
      </c>
      <c r="D3" s="58" t="s">
        <v>57</v>
      </c>
      <c r="E3" s="59">
        <v>0.35416666666666669</v>
      </c>
      <c r="F3" s="59">
        <v>0.72916666666666663</v>
      </c>
      <c r="G3" s="60">
        <v>0</v>
      </c>
      <c r="H3" s="60">
        <v>7.9999999999999982</v>
      </c>
      <c r="I3" s="60">
        <v>7.9999999999999982</v>
      </c>
      <c r="J3" s="61" t="s">
        <v>29</v>
      </c>
      <c r="K3" s="62" t="s">
        <v>96</v>
      </c>
      <c r="L3" s="57" t="s">
        <v>63</v>
      </c>
      <c r="M3" s="57" t="str">
        <f t="shared" si="0"/>
        <v>Jun_2019</v>
      </c>
    </row>
    <row r="4" spans="1:13" ht="15.75">
      <c r="A4" s="56" t="s">
        <v>62</v>
      </c>
      <c r="B4" s="57" t="s">
        <v>28</v>
      </c>
      <c r="C4" s="63">
        <v>43629</v>
      </c>
      <c r="D4" s="58" t="s">
        <v>57</v>
      </c>
      <c r="E4" s="59">
        <v>0.35416666666666669</v>
      </c>
      <c r="F4" s="59">
        <v>0.72916666666666663</v>
      </c>
      <c r="G4" s="60">
        <v>0</v>
      </c>
      <c r="H4" s="60">
        <v>7.9999999999999982</v>
      </c>
      <c r="I4" s="60">
        <v>7.9999999999999982</v>
      </c>
      <c r="J4" s="61" t="s">
        <v>29</v>
      </c>
      <c r="K4" s="62" t="s">
        <v>97</v>
      </c>
      <c r="L4" s="57" t="s">
        <v>63</v>
      </c>
      <c r="M4" s="57" t="str">
        <f t="shared" si="0"/>
        <v>Jun_2019</v>
      </c>
    </row>
    <row r="5" spans="1:13" ht="15.75">
      <c r="A5" s="56" t="s">
        <v>62</v>
      </c>
      <c r="B5" s="57" t="s">
        <v>93</v>
      </c>
      <c r="C5" s="63">
        <v>43629</v>
      </c>
      <c r="D5" s="58" t="s">
        <v>57</v>
      </c>
      <c r="E5" s="59">
        <v>0.54166666666666663</v>
      </c>
      <c r="F5" s="59">
        <v>0.72916666666666663</v>
      </c>
      <c r="G5" s="60">
        <v>0</v>
      </c>
      <c r="H5" s="60">
        <v>4.5</v>
      </c>
      <c r="I5" s="60">
        <v>4.5</v>
      </c>
      <c r="J5" s="61" t="s">
        <v>29</v>
      </c>
      <c r="K5" s="62" t="s">
        <v>98</v>
      </c>
      <c r="L5" s="57" t="s">
        <v>63</v>
      </c>
      <c r="M5" s="57" t="str">
        <f t="shared" si="0"/>
        <v>Jun_2019</v>
      </c>
    </row>
    <row r="6" spans="1:13" ht="15.75">
      <c r="A6" s="56" t="s">
        <v>62</v>
      </c>
      <c r="B6" s="57" t="s">
        <v>88</v>
      </c>
      <c r="C6" s="63">
        <v>43630</v>
      </c>
      <c r="D6" s="58" t="s">
        <v>56</v>
      </c>
      <c r="E6" s="59">
        <v>0.35416666666666669</v>
      </c>
      <c r="F6" s="59">
        <v>0.72916666666666663</v>
      </c>
      <c r="G6" s="60">
        <v>0</v>
      </c>
      <c r="H6" s="60">
        <v>7.9999999999999982</v>
      </c>
      <c r="I6" s="60">
        <v>7.9999999999999982</v>
      </c>
      <c r="J6" s="61" t="s">
        <v>29</v>
      </c>
      <c r="K6" s="62" t="s">
        <v>99</v>
      </c>
      <c r="L6" s="57" t="s">
        <v>63</v>
      </c>
      <c r="M6" s="57" t="str">
        <f t="shared" si="0"/>
        <v>Jun_2019</v>
      </c>
    </row>
    <row r="7" spans="1:13" ht="15.75">
      <c r="A7" s="56" t="s">
        <v>62</v>
      </c>
      <c r="B7" s="57" t="s">
        <v>28</v>
      </c>
      <c r="C7" s="63">
        <v>43630</v>
      </c>
      <c r="D7" s="58" t="s">
        <v>56</v>
      </c>
      <c r="E7" s="59">
        <v>0.35416666666666669</v>
      </c>
      <c r="F7" s="59">
        <v>0.72916666666666663</v>
      </c>
      <c r="G7" s="60">
        <v>0</v>
      </c>
      <c r="H7" s="60">
        <v>7.9999999999999982</v>
      </c>
      <c r="I7" s="60">
        <v>7.9999999999999982</v>
      </c>
      <c r="J7" s="61" t="s">
        <v>29</v>
      </c>
      <c r="K7" s="62" t="s">
        <v>100</v>
      </c>
      <c r="L7" s="57" t="s">
        <v>63</v>
      </c>
      <c r="M7" s="57" t="str">
        <f t="shared" si="0"/>
        <v>Jun_2019</v>
      </c>
    </row>
    <row r="8" spans="1:13" ht="15.75">
      <c r="A8" s="56" t="s">
        <v>62</v>
      </c>
      <c r="B8" s="57" t="s">
        <v>101</v>
      </c>
      <c r="C8" s="63">
        <v>43630</v>
      </c>
      <c r="D8" s="58" t="s">
        <v>56</v>
      </c>
      <c r="E8" s="59">
        <v>0.35416666666666669</v>
      </c>
      <c r="F8" s="59">
        <v>0.72916666666666663</v>
      </c>
      <c r="G8" s="60">
        <v>0</v>
      </c>
      <c r="H8" s="60">
        <v>7.9999999999999982</v>
      </c>
      <c r="I8" s="60">
        <v>7.9999999999999982</v>
      </c>
      <c r="J8" s="61" t="s">
        <v>29</v>
      </c>
      <c r="K8" s="62" t="s">
        <v>102</v>
      </c>
      <c r="L8" s="57" t="s">
        <v>63</v>
      </c>
      <c r="M8" s="57" t="str">
        <f t="shared" si="0"/>
        <v>Jun_2019</v>
      </c>
    </row>
    <row r="9" spans="1:13" ht="15.75">
      <c r="A9" s="56" t="s">
        <v>62</v>
      </c>
      <c r="B9" s="57" t="s">
        <v>88</v>
      </c>
      <c r="C9" s="63">
        <v>43635</v>
      </c>
      <c r="D9" s="58" t="s">
        <v>25</v>
      </c>
      <c r="E9" s="59">
        <v>0.35416666666666669</v>
      </c>
      <c r="F9" s="59">
        <v>0.72916666666666663</v>
      </c>
      <c r="G9" s="60">
        <v>0</v>
      </c>
      <c r="H9" s="60">
        <v>7.9999999999999982</v>
      </c>
      <c r="I9" s="60">
        <v>7.9999999999999982</v>
      </c>
      <c r="J9" s="61" t="s">
        <v>29</v>
      </c>
      <c r="K9" s="62" t="s">
        <v>103</v>
      </c>
      <c r="L9" s="57" t="s">
        <v>63</v>
      </c>
      <c r="M9" s="57" t="str">
        <f t="shared" si="0"/>
        <v>Jun_2019</v>
      </c>
    </row>
    <row r="10" spans="1:13" ht="15.75">
      <c r="A10" s="56" t="s">
        <v>62</v>
      </c>
      <c r="B10" s="57" t="s">
        <v>88</v>
      </c>
      <c r="C10" s="63">
        <v>43636</v>
      </c>
      <c r="D10" s="58" t="s">
        <v>57</v>
      </c>
      <c r="E10" s="59">
        <v>0.35416666666666669</v>
      </c>
      <c r="F10" s="59">
        <v>0.72916666666666663</v>
      </c>
      <c r="G10" s="60">
        <v>0</v>
      </c>
      <c r="H10" s="60">
        <v>7.9999999999999982</v>
      </c>
      <c r="I10" s="60">
        <v>7.9999999999999982</v>
      </c>
      <c r="J10" s="61" t="s">
        <v>29</v>
      </c>
      <c r="K10" s="62" t="s">
        <v>104</v>
      </c>
      <c r="L10" s="57" t="s">
        <v>63</v>
      </c>
      <c r="M10" s="57" t="str">
        <f t="shared" si="0"/>
        <v>Jun_2019</v>
      </c>
    </row>
    <row r="11" spans="1:13" ht="15.75">
      <c r="A11" s="56" t="s">
        <v>62</v>
      </c>
      <c r="B11" s="57" t="s">
        <v>88</v>
      </c>
      <c r="C11" s="63">
        <v>43637</v>
      </c>
      <c r="D11" s="58" t="s">
        <v>56</v>
      </c>
      <c r="E11" s="59">
        <v>0.35416666666666669</v>
      </c>
      <c r="F11" s="59">
        <v>0.72916666666666663</v>
      </c>
      <c r="G11" s="60">
        <v>0</v>
      </c>
      <c r="H11" s="60">
        <v>7.9999999999999982</v>
      </c>
      <c r="I11" s="60">
        <v>7.9999999999999982</v>
      </c>
      <c r="J11" s="61" t="s">
        <v>29</v>
      </c>
      <c r="K11" s="62" t="s">
        <v>105</v>
      </c>
      <c r="L11" s="57" t="s">
        <v>63</v>
      </c>
      <c r="M11" s="57" t="str">
        <f t="shared" si="0"/>
        <v>Jun_2019</v>
      </c>
    </row>
    <row r="12" spans="1:13" ht="15.75">
      <c r="A12" s="56" t="s">
        <v>62</v>
      </c>
      <c r="B12" s="57" t="s">
        <v>28</v>
      </c>
      <c r="C12" s="63">
        <v>43637</v>
      </c>
      <c r="D12" s="58" t="s">
        <v>56</v>
      </c>
      <c r="E12" s="59">
        <v>0.375</v>
      </c>
      <c r="F12" s="59">
        <v>0.66666666666666663</v>
      </c>
      <c r="G12" s="60">
        <v>0</v>
      </c>
      <c r="H12" s="60">
        <v>5.9999999999999991</v>
      </c>
      <c r="I12" s="60">
        <v>5.9999999999999991</v>
      </c>
      <c r="J12" s="61" t="s">
        <v>29</v>
      </c>
      <c r="K12" s="62" t="s">
        <v>105</v>
      </c>
      <c r="L12" s="57" t="s">
        <v>63</v>
      </c>
      <c r="M12" s="57" t="str">
        <f t="shared" si="0"/>
        <v>Jun_2019</v>
      </c>
    </row>
    <row r="13" spans="1:13" ht="15.75">
      <c r="A13" s="56" t="s">
        <v>62</v>
      </c>
      <c r="B13" s="57" t="s">
        <v>28</v>
      </c>
      <c r="C13" s="63">
        <v>43640</v>
      </c>
      <c r="D13" s="58" t="s">
        <v>58</v>
      </c>
      <c r="E13" s="59">
        <v>0.35416666666666669</v>
      </c>
      <c r="F13" s="59">
        <v>0.72916666666666663</v>
      </c>
      <c r="G13" s="60">
        <v>0</v>
      </c>
      <c r="H13" s="60">
        <v>7.9999999999999982</v>
      </c>
      <c r="I13" s="60">
        <v>7.9999999999999982</v>
      </c>
      <c r="J13" s="61" t="s">
        <v>29</v>
      </c>
      <c r="K13" s="62" t="s">
        <v>106</v>
      </c>
      <c r="L13" s="57" t="s">
        <v>63</v>
      </c>
      <c r="M13" s="57" t="str">
        <f t="shared" si="0"/>
        <v>Jun_2019</v>
      </c>
    </row>
    <row r="14" spans="1:13" ht="15.75">
      <c r="A14" s="56" t="s">
        <v>62</v>
      </c>
      <c r="B14" s="57" t="s">
        <v>101</v>
      </c>
      <c r="C14" s="63">
        <v>43640</v>
      </c>
      <c r="D14" s="58" t="s">
        <v>58</v>
      </c>
      <c r="E14" s="59">
        <v>0.35416666666666669</v>
      </c>
      <c r="F14" s="59">
        <v>0.75</v>
      </c>
      <c r="G14" s="60">
        <v>0</v>
      </c>
      <c r="H14" s="60">
        <v>8.5</v>
      </c>
      <c r="I14" s="60">
        <v>8.5</v>
      </c>
      <c r="J14" s="61" t="s">
        <v>29</v>
      </c>
      <c r="K14" s="62" t="s">
        <v>106</v>
      </c>
      <c r="L14" s="57" t="s">
        <v>63</v>
      </c>
      <c r="M14" s="57" t="str">
        <f t="shared" si="0"/>
        <v>Jun_2019</v>
      </c>
    </row>
    <row r="15" spans="1:13" ht="15.75">
      <c r="A15" s="56" t="s">
        <v>62</v>
      </c>
      <c r="B15" s="57" t="s">
        <v>28</v>
      </c>
      <c r="C15" s="63">
        <v>43641</v>
      </c>
      <c r="D15" s="58" t="s">
        <v>26</v>
      </c>
      <c r="E15" s="59">
        <v>0.35416666666666669</v>
      </c>
      <c r="F15" s="59">
        <v>0.72916666666666663</v>
      </c>
      <c r="G15" s="60">
        <v>0</v>
      </c>
      <c r="H15" s="60">
        <v>7.9999999999999982</v>
      </c>
      <c r="I15" s="60">
        <v>7.9999999999999982</v>
      </c>
      <c r="J15" s="61" t="s">
        <v>29</v>
      </c>
      <c r="K15" s="62" t="s">
        <v>107</v>
      </c>
      <c r="L15" s="57" t="s">
        <v>63</v>
      </c>
      <c r="M15" s="57" t="str">
        <f t="shared" si="0"/>
        <v>Jun_2019</v>
      </c>
    </row>
    <row r="16" spans="1:13" ht="15.75">
      <c r="A16" s="56" t="s">
        <v>62</v>
      </c>
      <c r="B16" s="57" t="s">
        <v>101</v>
      </c>
      <c r="C16" s="63">
        <v>43641</v>
      </c>
      <c r="D16" s="58" t="s">
        <v>26</v>
      </c>
      <c r="E16" s="59">
        <v>0.35416666666666669</v>
      </c>
      <c r="F16" s="59">
        <v>0.72916666666666663</v>
      </c>
      <c r="G16" s="60">
        <v>0</v>
      </c>
      <c r="H16" s="60">
        <v>7.9999999999999982</v>
      </c>
      <c r="I16" s="60">
        <v>7.9999999999999982</v>
      </c>
      <c r="J16" s="61" t="s">
        <v>29</v>
      </c>
      <c r="K16" s="62" t="s">
        <v>107</v>
      </c>
      <c r="L16" s="57" t="s">
        <v>63</v>
      </c>
      <c r="M16" s="57" t="str">
        <f t="shared" si="0"/>
        <v>Jun_2019</v>
      </c>
    </row>
    <row r="17" spans="1:13" ht="15.75">
      <c r="A17" s="56" t="s">
        <v>62</v>
      </c>
      <c r="B17" s="57" t="s">
        <v>88</v>
      </c>
      <c r="C17" s="63">
        <v>43642</v>
      </c>
      <c r="D17" s="58" t="s">
        <v>25</v>
      </c>
      <c r="E17" s="59">
        <v>0.35416666666666669</v>
      </c>
      <c r="F17" s="59">
        <v>0.72916666666666663</v>
      </c>
      <c r="G17" s="60">
        <v>0</v>
      </c>
      <c r="H17" s="60">
        <v>7.9999999999999982</v>
      </c>
      <c r="I17" s="60">
        <v>7.9999999999999982</v>
      </c>
      <c r="J17" s="61" t="s">
        <v>29</v>
      </c>
      <c r="K17" s="62" t="s">
        <v>108</v>
      </c>
      <c r="L17" s="57" t="s">
        <v>63</v>
      </c>
      <c r="M17" s="57" t="str">
        <f t="shared" si="0"/>
        <v>Jun_2019</v>
      </c>
    </row>
    <row r="18" spans="1:13" ht="15.75">
      <c r="A18" s="56" t="s">
        <v>62</v>
      </c>
      <c r="B18" s="57" t="s">
        <v>88</v>
      </c>
      <c r="C18" s="63">
        <v>43643</v>
      </c>
      <c r="D18" s="58" t="s">
        <v>57</v>
      </c>
      <c r="E18" s="59">
        <v>0.35416666666666669</v>
      </c>
      <c r="F18" s="59">
        <v>0.72916666666666663</v>
      </c>
      <c r="G18" s="60">
        <v>0</v>
      </c>
      <c r="H18" s="60">
        <v>7.9999999999999982</v>
      </c>
      <c r="I18" s="60">
        <v>7.9999999999999982</v>
      </c>
      <c r="J18" s="61" t="s">
        <v>29</v>
      </c>
      <c r="K18" s="62" t="s">
        <v>109</v>
      </c>
      <c r="L18" s="57" t="s">
        <v>63</v>
      </c>
      <c r="M18" s="57" t="str">
        <f t="shared" si="0"/>
        <v>Jun_2019</v>
      </c>
    </row>
    <row r="19" spans="1:13" ht="15.75">
      <c r="A19" s="56" t="s">
        <v>62</v>
      </c>
      <c r="B19" s="57" t="s">
        <v>28</v>
      </c>
      <c r="C19" s="63">
        <v>43643</v>
      </c>
      <c r="D19" s="58" t="s">
        <v>57</v>
      </c>
      <c r="E19" s="59">
        <v>0.35416666666666669</v>
      </c>
      <c r="F19" s="59">
        <v>0.72916666666666663</v>
      </c>
      <c r="G19" s="60">
        <v>0</v>
      </c>
      <c r="H19" s="60">
        <v>7.9999999999999982</v>
      </c>
      <c r="I19" s="60">
        <v>7.9999999999999982</v>
      </c>
      <c r="J19" s="61" t="s">
        <v>29</v>
      </c>
      <c r="K19" s="62" t="s">
        <v>110</v>
      </c>
      <c r="L19" s="57" t="s">
        <v>63</v>
      </c>
      <c r="M19" s="57" t="str">
        <f t="shared" si="0"/>
        <v>Jun_2019</v>
      </c>
    </row>
    <row r="20" spans="1:13" ht="15.75">
      <c r="A20" s="56" t="s">
        <v>92</v>
      </c>
      <c r="B20" s="57" t="s">
        <v>17</v>
      </c>
      <c r="C20" s="63">
        <v>43644</v>
      </c>
      <c r="D20" s="58" t="s">
        <v>56</v>
      </c>
      <c r="E20" s="59">
        <v>0.72916666666666674</v>
      </c>
      <c r="F20" s="59">
        <v>0.91666666666666663</v>
      </c>
      <c r="G20" s="60">
        <v>8.0000000000000036</v>
      </c>
      <c r="H20" s="60">
        <v>4.4999999999999964</v>
      </c>
      <c r="I20" s="60">
        <v>4.4999999999999964</v>
      </c>
      <c r="J20" s="61" t="s">
        <v>29</v>
      </c>
      <c r="K20" s="62" t="s">
        <v>111</v>
      </c>
      <c r="L20" s="57">
        <v>1</v>
      </c>
      <c r="M20" s="57" t="str">
        <f t="shared" si="0"/>
        <v>Jun_2019</v>
      </c>
    </row>
    <row r="21" spans="1:13" ht="15.75">
      <c r="A21" s="56" t="s">
        <v>92</v>
      </c>
      <c r="B21" s="57" t="s">
        <v>30</v>
      </c>
      <c r="C21" s="63">
        <v>43644</v>
      </c>
      <c r="D21" s="58" t="s">
        <v>56</v>
      </c>
      <c r="E21" s="59">
        <v>0.72916666666666674</v>
      </c>
      <c r="F21" s="59">
        <v>0.85416666666666663</v>
      </c>
      <c r="G21" s="60">
        <v>8.0000000000000036</v>
      </c>
      <c r="H21" s="60">
        <v>2.9999999999999947</v>
      </c>
      <c r="I21" s="60">
        <v>2.9999999999999947</v>
      </c>
      <c r="J21" s="61" t="s">
        <v>29</v>
      </c>
      <c r="K21" s="62" t="s">
        <v>111</v>
      </c>
      <c r="L21" s="57">
        <v>1</v>
      </c>
      <c r="M21" s="57" t="str">
        <f t="shared" si="0"/>
        <v>Jun_2019</v>
      </c>
    </row>
    <row r="22" spans="1:13" ht="15.75">
      <c r="A22" s="56" t="s">
        <v>92</v>
      </c>
      <c r="B22" s="57" t="s">
        <v>31</v>
      </c>
      <c r="C22" s="63">
        <v>43644</v>
      </c>
      <c r="D22" s="58" t="s">
        <v>56</v>
      </c>
      <c r="E22" s="59">
        <v>0.72916666666666674</v>
      </c>
      <c r="F22" s="59">
        <v>0.85416666666666663</v>
      </c>
      <c r="G22" s="60">
        <v>8.0000000000000036</v>
      </c>
      <c r="H22" s="60">
        <v>2.9999999999999947</v>
      </c>
      <c r="I22" s="60">
        <v>2.9999999999999947</v>
      </c>
      <c r="J22" s="61" t="s">
        <v>29</v>
      </c>
      <c r="K22" s="62" t="s">
        <v>111</v>
      </c>
      <c r="L22" s="57">
        <v>1</v>
      </c>
      <c r="M22" s="57" t="str">
        <f t="shared" si="0"/>
        <v>Jun_2019</v>
      </c>
    </row>
    <row r="23" spans="1:13" ht="15.75">
      <c r="A23" s="56" t="s">
        <v>92</v>
      </c>
      <c r="B23" s="57" t="s">
        <v>76</v>
      </c>
      <c r="C23" s="63">
        <v>43644</v>
      </c>
      <c r="D23" s="58" t="s">
        <v>56</v>
      </c>
      <c r="E23" s="59">
        <v>0.72916666666666674</v>
      </c>
      <c r="F23" s="59">
        <v>0.91666666666666663</v>
      </c>
      <c r="G23" s="60">
        <v>8.0000000000000036</v>
      </c>
      <c r="H23" s="60">
        <v>4.4999999999999964</v>
      </c>
      <c r="I23" s="60">
        <v>4.4999999999999964</v>
      </c>
      <c r="J23" s="61" t="s">
        <v>29</v>
      </c>
      <c r="K23" s="62" t="s">
        <v>111</v>
      </c>
      <c r="L23" s="57">
        <v>1</v>
      </c>
      <c r="M23" s="57" t="str">
        <f t="shared" si="0"/>
        <v>Jun_2019</v>
      </c>
    </row>
    <row r="24" spans="1:13" ht="15.75">
      <c r="A24" s="56" t="s">
        <v>92</v>
      </c>
      <c r="B24" s="57" t="s">
        <v>82</v>
      </c>
      <c r="C24" s="63">
        <v>43644</v>
      </c>
      <c r="D24" s="58" t="s">
        <v>56</v>
      </c>
      <c r="E24" s="59">
        <v>0.72916666666666674</v>
      </c>
      <c r="F24" s="59">
        <v>0.91666666666666663</v>
      </c>
      <c r="G24" s="60">
        <v>8.0000000000000036</v>
      </c>
      <c r="H24" s="60">
        <v>4.4999999999999964</v>
      </c>
      <c r="I24" s="60">
        <v>4.4999999999999964</v>
      </c>
      <c r="J24" s="61" t="s">
        <v>29</v>
      </c>
      <c r="K24" s="62" t="s">
        <v>111</v>
      </c>
      <c r="L24" s="57">
        <v>1</v>
      </c>
      <c r="M24" s="57" t="str">
        <f t="shared" si="0"/>
        <v>Jun_2019</v>
      </c>
    </row>
    <row r="25" spans="1:13" ht="15.75">
      <c r="A25" s="56" t="s">
        <v>92</v>
      </c>
      <c r="B25" s="57" t="s">
        <v>89</v>
      </c>
      <c r="C25" s="63">
        <v>43644</v>
      </c>
      <c r="D25" s="58" t="s">
        <v>56</v>
      </c>
      <c r="E25" s="59">
        <v>0.6875</v>
      </c>
      <c r="F25" s="59">
        <v>0.85416666666666663</v>
      </c>
      <c r="G25" s="60">
        <v>8.0000000000000036</v>
      </c>
      <c r="H25" s="60">
        <v>3.9999999999999964</v>
      </c>
      <c r="I25" s="60">
        <v>3.9999999999999964</v>
      </c>
      <c r="J25" s="61" t="s">
        <v>29</v>
      </c>
      <c r="K25" s="62" t="s">
        <v>111</v>
      </c>
      <c r="L25" s="57">
        <v>1</v>
      </c>
      <c r="M25" s="57" t="str">
        <f t="shared" si="0"/>
        <v>Jun_2019</v>
      </c>
    </row>
    <row r="26" spans="1:13" ht="15.75">
      <c r="A26" s="56" t="s">
        <v>92</v>
      </c>
      <c r="B26" s="57" t="s">
        <v>90</v>
      </c>
      <c r="C26" s="63">
        <v>43644</v>
      </c>
      <c r="D26" s="58" t="s">
        <v>56</v>
      </c>
      <c r="E26" s="59">
        <v>0.72916666666666674</v>
      </c>
      <c r="F26" s="59">
        <v>0.91666666666666663</v>
      </c>
      <c r="G26" s="60">
        <v>8.0000000000000036</v>
      </c>
      <c r="H26" s="60">
        <v>4.4999999999999964</v>
      </c>
      <c r="I26" s="60">
        <v>4.4999999999999964</v>
      </c>
      <c r="J26" s="61" t="s">
        <v>29</v>
      </c>
      <c r="K26" s="62" t="s">
        <v>111</v>
      </c>
      <c r="L26" s="57">
        <v>1</v>
      </c>
      <c r="M26" s="57" t="str">
        <f t="shared" si="0"/>
        <v>Jun_2019</v>
      </c>
    </row>
    <row r="27" spans="1:13" ht="15.75">
      <c r="A27" s="56" t="s">
        <v>92</v>
      </c>
      <c r="B27" s="57" t="s">
        <v>91</v>
      </c>
      <c r="C27" s="63">
        <v>43644</v>
      </c>
      <c r="D27" s="58" t="s">
        <v>56</v>
      </c>
      <c r="E27" s="59">
        <v>0.72916666666666674</v>
      </c>
      <c r="F27" s="59">
        <v>0.89583333333333337</v>
      </c>
      <c r="G27" s="60">
        <v>8.0000000000000036</v>
      </c>
      <c r="H27" s="60">
        <v>3.9999999999999982</v>
      </c>
      <c r="I27" s="60">
        <v>3.9999999999999982</v>
      </c>
      <c r="J27" s="61" t="s">
        <v>29</v>
      </c>
      <c r="K27" s="62" t="s">
        <v>111</v>
      </c>
      <c r="L27" s="57">
        <v>1</v>
      </c>
      <c r="M27" s="57" t="str">
        <f t="shared" si="0"/>
        <v>Jun_2019</v>
      </c>
    </row>
    <row r="28" spans="1:13" ht="15.75">
      <c r="A28" s="56" t="s">
        <v>62</v>
      </c>
      <c r="B28" s="57" t="s">
        <v>88</v>
      </c>
      <c r="C28" s="63">
        <v>43644</v>
      </c>
      <c r="D28" s="58" t="s">
        <v>56</v>
      </c>
      <c r="E28" s="59">
        <v>0.35416666666666669</v>
      </c>
      <c r="F28" s="59">
        <v>0.72916666666666663</v>
      </c>
      <c r="G28" s="60">
        <v>0</v>
      </c>
      <c r="H28" s="60">
        <v>7.9999999999999982</v>
      </c>
      <c r="I28" s="60">
        <v>7.9999999999999982</v>
      </c>
      <c r="J28" s="61" t="s">
        <v>29</v>
      </c>
      <c r="K28" s="62" t="s">
        <v>111</v>
      </c>
      <c r="L28" s="57" t="s">
        <v>63</v>
      </c>
      <c r="M28" s="57" t="str">
        <f t="shared" si="0"/>
        <v>Jun_2019</v>
      </c>
    </row>
    <row r="29" spans="1:13" ht="15.75">
      <c r="A29" s="56" t="s">
        <v>62</v>
      </c>
      <c r="B29" s="57" t="s">
        <v>28</v>
      </c>
      <c r="C29" s="63">
        <v>43644</v>
      </c>
      <c r="D29" s="58" t="s">
        <v>56</v>
      </c>
      <c r="E29" s="59">
        <v>0.35416666666666669</v>
      </c>
      <c r="F29" s="59">
        <v>0.72916666666666663</v>
      </c>
      <c r="G29" s="60">
        <v>0</v>
      </c>
      <c r="H29" s="60">
        <v>7.9999999999999982</v>
      </c>
      <c r="I29" s="60">
        <v>7.9999999999999982</v>
      </c>
      <c r="J29" s="61" t="s">
        <v>29</v>
      </c>
      <c r="K29" s="62" t="s">
        <v>112</v>
      </c>
      <c r="L29" s="57" t="s">
        <v>63</v>
      </c>
      <c r="M29" s="57" t="str">
        <f t="shared" si="0"/>
        <v>Jun_2019</v>
      </c>
    </row>
    <row r="30" spans="1:13" ht="15.75">
      <c r="A30" s="56" t="s">
        <v>62</v>
      </c>
      <c r="B30" s="57" t="s">
        <v>113</v>
      </c>
      <c r="C30" s="63">
        <v>43644</v>
      </c>
      <c r="D30" s="58" t="s">
        <v>56</v>
      </c>
      <c r="E30" s="59">
        <v>0.54166666666666663</v>
      </c>
      <c r="F30" s="59">
        <v>0.91666666666666663</v>
      </c>
      <c r="G30" s="60">
        <v>0</v>
      </c>
      <c r="H30" s="60">
        <v>8</v>
      </c>
      <c r="I30" s="60">
        <v>8</v>
      </c>
      <c r="J30" s="61" t="s">
        <v>29</v>
      </c>
      <c r="K30" s="62" t="s">
        <v>114</v>
      </c>
      <c r="L30" s="57" t="s">
        <v>63</v>
      </c>
      <c r="M30" s="57" t="str">
        <f t="shared" si="0"/>
        <v>Jun_2019</v>
      </c>
    </row>
    <row r="31" spans="1:13" ht="15.75">
      <c r="A31" s="56" t="s">
        <v>92</v>
      </c>
      <c r="B31" s="57" t="s">
        <v>115</v>
      </c>
      <c r="C31" s="63">
        <v>43644</v>
      </c>
      <c r="D31" s="58" t="s">
        <v>56</v>
      </c>
      <c r="E31" s="59">
        <v>0.72916666666666674</v>
      </c>
      <c r="F31" s="59">
        <v>0.91666666666666663</v>
      </c>
      <c r="G31" s="60">
        <v>8.0000000000000036</v>
      </c>
      <c r="H31" s="60">
        <v>4.4999999999999964</v>
      </c>
      <c r="I31" s="60">
        <v>4.4999999999999964</v>
      </c>
      <c r="J31" s="61" t="s">
        <v>29</v>
      </c>
      <c r="K31" s="62" t="s">
        <v>111</v>
      </c>
      <c r="L31" s="57">
        <v>1</v>
      </c>
      <c r="M31" s="57" t="str">
        <f t="shared" si="0"/>
        <v>Jun_2019</v>
      </c>
    </row>
    <row r="32" spans="1:13" ht="15.75">
      <c r="A32" s="56" t="s">
        <v>62</v>
      </c>
      <c r="B32" s="57" t="s">
        <v>116</v>
      </c>
      <c r="C32" s="63">
        <v>43644</v>
      </c>
      <c r="D32" s="58" t="s">
        <v>56</v>
      </c>
      <c r="E32" s="59">
        <v>0.54166666666666663</v>
      </c>
      <c r="F32" s="59">
        <v>0.91666666666666663</v>
      </c>
      <c r="G32" s="60">
        <v>0</v>
      </c>
      <c r="H32" s="60">
        <v>8</v>
      </c>
      <c r="I32" s="60">
        <v>8</v>
      </c>
      <c r="J32" s="61" t="s">
        <v>29</v>
      </c>
      <c r="K32" s="62" t="s">
        <v>114</v>
      </c>
      <c r="L32" s="57" t="s">
        <v>63</v>
      </c>
      <c r="M32" s="57" t="str">
        <f t="shared" si="0"/>
        <v>Jun_2019</v>
      </c>
    </row>
    <row r="33" spans="1:13" ht="15.75">
      <c r="A33" s="56" t="s">
        <v>92</v>
      </c>
      <c r="B33" s="57" t="s">
        <v>117</v>
      </c>
      <c r="C33" s="63">
        <v>43647</v>
      </c>
      <c r="D33" s="58" t="s">
        <v>58</v>
      </c>
      <c r="E33" s="59">
        <v>0.72916666666666674</v>
      </c>
      <c r="F33" s="59">
        <v>0.89583333333333337</v>
      </c>
      <c r="G33" s="60">
        <v>8.0000000000000036</v>
      </c>
      <c r="H33" s="60">
        <v>3.9999999999999982</v>
      </c>
      <c r="I33" s="60">
        <v>3.9999999999999982</v>
      </c>
      <c r="J33" s="61" t="s">
        <v>29</v>
      </c>
      <c r="K33" s="62" t="s">
        <v>118</v>
      </c>
      <c r="L33" s="57">
        <v>1</v>
      </c>
      <c r="M33" s="57" t="str">
        <f>IF($C33="","",TEXT(DATE(YEAR($C33),MONTH($C33),DAY($C33)),"MMM")&amp;"_"&amp;YEAR($C33))</f>
        <v>Jul_2019</v>
      </c>
    </row>
    <row r="34" spans="1:13" ht="15.75">
      <c r="A34" s="56" t="s">
        <v>92</v>
      </c>
      <c r="B34" s="57" t="s">
        <v>17</v>
      </c>
      <c r="C34" s="63">
        <v>43647</v>
      </c>
      <c r="D34" s="58" t="s">
        <v>58</v>
      </c>
      <c r="E34" s="59">
        <v>0.72916666666666674</v>
      </c>
      <c r="F34" s="59">
        <v>0.89583333333333337</v>
      </c>
      <c r="G34" s="60">
        <v>8.0000000000000036</v>
      </c>
      <c r="H34" s="60">
        <v>3.9999999999999982</v>
      </c>
      <c r="I34" s="60">
        <v>3.9999999999999982</v>
      </c>
      <c r="J34" s="61" t="s">
        <v>29</v>
      </c>
      <c r="K34" s="62" t="s">
        <v>118</v>
      </c>
      <c r="L34" s="57">
        <v>1</v>
      </c>
      <c r="M34" s="57" t="str">
        <f t="shared" ref="M34:M92" si="1">IF($C34="","",TEXT(DATE(YEAR($C34),MONTH($C34),DAY($C34)),"MMM")&amp;"_"&amp;YEAR($C34))</f>
        <v>Jul_2019</v>
      </c>
    </row>
    <row r="35" spans="1:13" ht="15.75">
      <c r="A35" s="56" t="s">
        <v>92</v>
      </c>
      <c r="B35" s="57" t="s">
        <v>30</v>
      </c>
      <c r="C35" s="63">
        <v>43647</v>
      </c>
      <c r="D35" s="58" t="s">
        <v>58</v>
      </c>
      <c r="E35" s="59">
        <v>0.72916666666666674</v>
      </c>
      <c r="F35" s="59">
        <v>0.89583333333333337</v>
      </c>
      <c r="G35" s="60">
        <v>8.0000000000000036</v>
      </c>
      <c r="H35" s="60">
        <v>3.9999999999999982</v>
      </c>
      <c r="I35" s="60">
        <v>3.9999999999999982</v>
      </c>
      <c r="J35" s="61" t="s">
        <v>29</v>
      </c>
      <c r="K35" s="62" t="s">
        <v>118</v>
      </c>
      <c r="L35" s="57">
        <v>1</v>
      </c>
      <c r="M35" s="57" t="str">
        <f t="shared" si="1"/>
        <v>Jul_2019</v>
      </c>
    </row>
    <row r="36" spans="1:13" ht="15.75">
      <c r="A36" s="56" t="s">
        <v>92</v>
      </c>
      <c r="B36" s="57" t="s">
        <v>31</v>
      </c>
      <c r="C36" s="63">
        <v>43647</v>
      </c>
      <c r="D36" s="58" t="s">
        <v>58</v>
      </c>
      <c r="E36" s="59">
        <v>0.72916666666666674</v>
      </c>
      <c r="F36" s="59">
        <v>0.89583333333333337</v>
      </c>
      <c r="G36" s="60">
        <v>8.0000000000000036</v>
      </c>
      <c r="H36" s="60">
        <v>3.9999999999999982</v>
      </c>
      <c r="I36" s="60">
        <v>3.9999999999999982</v>
      </c>
      <c r="J36" s="61" t="s">
        <v>29</v>
      </c>
      <c r="K36" s="62" t="s">
        <v>118</v>
      </c>
      <c r="L36" s="57">
        <v>1</v>
      </c>
      <c r="M36" s="57" t="str">
        <f t="shared" si="1"/>
        <v>Jul_2019</v>
      </c>
    </row>
    <row r="37" spans="1:13" ht="15.75">
      <c r="A37" s="56" t="s">
        <v>92</v>
      </c>
      <c r="B37" s="57" t="s">
        <v>76</v>
      </c>
      <c r="C37" s="63">
        <v>43647</v>
      </c>
      <c r="D37" s="58" t="s">
        <v>58</v>
      </c>
      <c r="E37" s="59">
        <v>0.6875</v>
      </c>
      <c r="F37" s="59">
        <v>0.85416666666666663</v>
      </c>
      <c r="G37" s="60">
        <v>8.0000000000000036</v>
      </c>
      <c r="H37" s="60">
        <v>3.9999999999999964</v>
      </c>
      <c r="I37" s="60">
        <v>3.9999999999999964</v>
      </c>
      <c r="J37" s="61" t="s">
        <v>29</v>
      </c>
      <c r="K37" s="62" t="s">
        <v>118</v>
      </c>
      <c r="L37" s="57">
        <v>1</v>
      </c>
      <c r="M37" s="57" t="str">
        <f t="shared" si="1"/>
        <v>Jul_2019</v>
      </c>
    </row>
    <row r="38" spans="1:13" ht="15.75">
      <c r="A38" s="56" t="s">
        <v>92</v>
      </c>
      <c r="B38" s="57" t="s">
        <v>82</v>
      </c>
      <c r="C38" s="63">
        <v>43647</v>
      </c>
      <c r="D38" s="58" t="s">
        <v>58</v>
      </c>
      <c r="E38" s="59">
        <v>0.72916666666666674</v>
      </c>
      <c r="F38" s="59">
        <v>0.89583333333333337</v>
      </c>
      <c r="G38" s="60">
        <v>8.0000000000000036</v>
      </c>
      <c r="H38" s="60">
        <v>3.9999999999999982</v>
      </c>
      <c r="I38" s="60">
        <v>3.9999999999999982</v>
      </c>
      <c r="J38" s="61" t="s">
        <v>29</v>
      </c>
      <c r="K38" s="62" t="s">
        <v>118</v>
      </c>
      <c r="L38" s="57">
        <v>1</v>
      </c>
      <c r="M38" s="57" t="str">
        <f t="shared" si="1"/>
        <v>Jul_2019</v>
      </c>
    </row>
    <row r="39" spans="1:13" ht="15.75">
      <c r="A39" s="56" t="s">
        <v>92</v>
      </c>
      <c r="B39" s="57" t="s">
        <v>89</v>
      </c>
      <c r="C39" s="63">
        <v>43647</v>
      </c>
      <c r="D39" s="58" t="s">
        <v>58</v>
      </c>
      <c r="E39" s="59">
        <v>0.72916666666666674</v>
      </c>
      <c r="F39" s="59">
        <v>0.89583333333333337</v>
      </c>
      <c r="G39" s="60">
        <v>8.0000000000000036</v>
      </c>
      <c r="H39" s="60">
        <v>3.9999999999999982</v>
      </c>
      <c r="I39" s="60">
        <v>3.9999999999999982</v>
      </c>
      <c r="J39" s="61" t="s">
        <v>29</v>
      </c>
      <c r="K39" s="62" t="s">
        <v>118</v>
      </c>
      <c r="L39" s="57">
        <v>1</v>
      </c>
      <c r="M39" s="57" t="str">
        <f t="shared" si="1"/>
        <v>Jul_2019</v>
      </c>
    </row>
    <row r="40" spans="1:13" ht="15.75">
      <c r="A40" s="56" t="s">
        <v>92</v>
      </c>
      <c r="B40" s="57" t="s">
        <v>90</v>
      </c>
      <c r="C40" s="63">
        <v>43647</v>
      </c>
      <c r="D40" s="58" t="s">
        <v>58</v>
      </c>
      <c r="E40" s="59">
        <v>0.72916666666666674</v>
      </c>
      <c r="F40" s="59">
        <v>0.89583333333333337</v>
      </c>
      <c r="G40" s="60">
        <v>8.0000000000000036</v>
      </c>
      <c r="H40" s="60">
        <v>3.9999999999999982</v>
      </c>
      <c r="I40" s="60">
        <v>3.9999999999999982</v>
      </c>
      <c r="J40" s="61" t="s">
        <v>29</v>
      </c>
      <c r="K40" s="62" t="s">
        <v>118</v>
      </c>
      <c r="L40" s="57">
        <v>1</v>
      </c>
      <c r="M40" s="57" t="str">
        <f t="shared" si="1"/>
        <v>Jul_2019</v>
      </c>
    </row>
    <row r="41" spans="1:13" ht="15.75">
      <c r="A41" s="56" t="s">
        <v>92</v>
      </c>
      <c r="B41" s="57" t="s">
        <v>91</v>
      </c>
      <c r="C41" s="63">
        <v>43647</v>
      </c>
      <c r="D41" s="58" t="s">
        <v>58</v>
      </c>
      <c r="E41" s="59">
        <v>0.72916666666666674</v>
      </c>
      <c r="F41" s="59">
        <v>0.89583333333333337</v>
      </c>
      <c r="G41" s="60">
        <v>8.0000000000000036</v>
      </c>
      <c r="H41" s="60">
        <v>3.9999999999999982</v>
      </c>
      <c r="I41" s="60">
        <v>3.9999999999999982</v>
      </c>
      <c r="J41" s="61" t="s">
        <v>29</v>
      </c>
      <c r="K41" s="62" t="s">
        <v>118</v>
      </c>
      <c r="L41" s="57">
        <v>1</v>
      </c>
      <c r="M41" s="57" t="str">
        <f t="shared" si="1"/>
        <v>Jul_2019</v>
      </c>
    </row>
    <row r="42" spans="1:13" ht="15.75">
      <c r="A42" s="56" t="s">
        <v>92</v>
      </c>
      <c r="B42" s="57" t="s">
        <v>115</v>
      </c>
      <c r="C42" s="63">
        <v>43647</v>
      </c>
      <c r="D42" s="58" t="s">
        <v>58</v>
      </c>
      <c r="E42" s="59">
        <v>0.72916666666666674</v>
      </c>
      <c r="F42" s="59">
        <v>0.89583333333333337</v>
      </c>
      <c r="G42" s="60">
        <v>8.0000000000000036</v>
      </c>
      <c r="H42" s="60">
        <v>3.9999999999999982</v>
      </c>
      <c r="I42" s="60">
        <v>3.9999999999999982</v>
      </c>
      <c r="J42" s="61" t="s">
        <v>29</v>
      </c>
      <c r="K42" s="62" t="s">
        <v>118</v>
      </c>
      <c r="L42" s="57">
        <v>1</v>
      </c>
      <c r="M42" s="57" t="str">
        <f t="shared" si="1"/>
        <v>Jul_2019</v>
      </c>
    </row>
    <row r="43" spans="1:13" ht="15.75">
      <c r="A43" s="56" t="s">
        <v>62</v>
      </c>
      <c r="B43" s="92" t="s">
        <v>88</v>
      </c>
      <c r="C43" s="63">
        <v>43647</v>
      </c>
      <c r="D43" s="63" t="s">
        <v>58</v>
      </c>
      <c r="E43" s="59">
        <v>0.35416666666666669</v>
      </c>
      <c r="F43" s="59">
        <v>0.89583333333333337</v>
      </c>
      <c r="G43" s="60">
        <v>0</v>
      </c>
      <c r="H43" s="60">
        <v>12.000000000000002</v>
      </c>
      <c r="I43" s="60">
        <v>12.000000000000002</v>
      </c>
      <c r="J43" s="61" t="s">
        <v>29</v>
      </c>
      <c r="K43" s="62" t="s">
        <v>118</v>
      </c>
      <c r="L43" s="57" t="s">
        <v>63</v>
      </c>
      <c r="M43" s="57" t="str">
        <f t="shared" si="1"/>
        <v>Jul_2019</v>
      </c>
    </row>
    <row r="44" spans="1:13" ht="15.75">
      <c r="A44" s="56" t="s">
        <v>92</v>
      </c>
      <c r="B44" s="57" t="s">
        <v>117</v>
      </c>
      <c r="C44" s="63">
        <v>43648</v>
      </c>
      <c r="D44" s="58" t="s">
        <v>26</v>
      </c>
      <c r="E44" s="59">
        <v>0.72916666666666674</v>
      </c>
      <c r="F44" s="59">
        <v>0.89583333333333337</v>
      </c>
      <c r="G44" s="60">
        <v>8.0000000000000036</v>
      </c>
      <c r="H44" s="60">
        <v>3.9999999999999982</v>
      </c>
      <c r="I44" s="60">
        <v>3.9999999999999982</v>
      </c>
      <c r="J44" s="61" t="s">
        <v>29</v>
      </c>
      <c r="K44" s="62" t="s">
        <v>119</v>
      </c>
      <c r="L44" s="57">
        <v>1</v>
      </c>
      <c r="M44" s="57" t="str">
        <f t="shared" si="1"/>
        <v>Jul_2019</v>
      </c>
    </row>
    <row r="45" spans="1:13" ht="15.75">
      <c r="A45" s="56" t="s">
        <v>92</v>
      </c>
      <c r="B45" s="57" t="s">
        <v>17</v>
      </c>
      <c r="C45" s="63">
        <v>43648</v>
      </c>
      <c r="D45" s="58" t="s">
        <v>26</v>
      </c>
      <c r="E45" s="59">
        <v>0.72916666666666674</v>
      </c>
      <c r="F45" s="59">
        <v>0.89583333333333337</v>
      </c>
      <c r="G45" s="60">
        <v>8.0000000000000036</v>
      </c>
      <c r="H45" s="60">
        <v>3.9999999999999982</v>
      </c>
      <c r="I45" s="60">
        <v>3.9999999999999982</v>
      </c>
      <c r="J45" s="61" t="s">
        <v>29</v>
      </c>
      <c r="K45" s="62" t="s">
        <v>119</v>
      </c>
      <c r="L45" s="57">
        <v>1</v>
      </c>
      <c r="M45" s="57" t="str">
        <f t="shared" si="1"/>
        <v>Jul_2019</v>
      </c>
    </row>
    <row r="46" spans="1:13" ht="15.75">
      <c r="A46" s="56" t="s">
        <v>92</v>
      </c>
      <c r="B46" s="57" t="s">
        <v>30</v>
      </c>
      <c r="C46" s="63">
        <v>43648</v>
      </c>
      <c r="D46" s="58" t="s">
        <v>26</v>
      </c>
      <c r="E46" s="59">
        <v>0.72916666666666674</v>
      </c>
      <c r="F46" s="59">
        <v>0.89583333333333337</v>
      </c>
      <c r="G46" s="60">
        <v>8.0000000000000036</v>
      </c>
      <c r="H46" s="60">
        <v>3.9999999999999982</v>
      </c>
      <c r="I46" s="60">
        <v>3.9999999999999982</v>
      </c>
      <c r="J46" s="61" t="s">
        <v>29</v>
      </c>
      <c r="K46" s="62" t="s">
        <v>119</v>
      </c>
      <c r="L46" s="57">
        <v>1</v>
      </c>
      <c r="M46" s="57" t="str">
        <f t="shared" si="1"/>
        <v>Jul_2019</v>
      </c>
    </row>
    <row r="47" spans="1:13" ht="15.75">
      <c r="A47" s="56" t="s">
        <v>92</v>
      </c>
      <c r="B47" s="57" t="s">
        <v>31</v>
      </c>
      <c r="C47" s="63">
        <v>43648</v>
      </c>
      <c r="D47" s="58" t="s">
        <v>26</v>
      </c>
      <c r="E47" s="59">
        <v>0.6875</v>
      </c>
      <c r="F47" s="59">
        <v>0.85416666666666663</v>
      </c>
      <c r="G47" s="60">
        <v>8.0000000000000036</v>
      </c>
      <c r="H47" s="60">
        <v>3.9999999999999964</v>
      </c>
      <c r="I47" s="60">
        <v>3.9999999999999964</v>
      </c>
      <c r="J47" s="61" t="s">
        <v>29</v>
      </c>
      <c r="K47" s="62" t="s">
        <v>119</v>
      </c>
      <c r="L47" s="57">
        <v>1</v>
      </c>
      <c r="M47" s="57" t="str">
        <f t="shared" si="1"/>
        <v>Jul_2019</v>
      </c>
    </row>
    <row r="48" spans="1:13" ht="15.75">
      <c r="A48" s="56" t="s">
        <v>92</v>
      </c>
      <c r="B48" s="57" t="s">
        <v>76</v>
      </c>
      <c r="C48" s="63">
        <v>43648</v>
      </c>
      <c r="D48" s="58" t="s">
        <v>26</v>
      </c>
      <c r="E48" s="59">
        <v>0.72916666666666674</v>
      </c>
      <c r="F48" s="59">
        <v>0.89583333333333337</v>
      </c>
      <c r="G48" s="60">
        <v>8.0000000000000036</v>
      </c>
      <c r="H48" s="60">
        <v>3.9999999999999982</v>
      </c>
      <c r="I48" s="60">
        <v>3.9999999999999982</v>
      </c>
      <c r="J48" s="61" t="s">
        <v>29</v>
      </c>
      <c r="K48" s="62" t="s">
        <v>119</v>
      </c>
      <c r="L48" s="57">
        <v>1</v>
      </c>
      <c r="M48" s="57" t="str">
        <f t="shared" si="1"/>
        <v>Jul_2019</v>
      </c>
    </row>
    <row r="49" spans="1:13" ht="15.75">
      <c r="A49" s="56" t="s">
        <v>92</v>
      </c>
      <c r="B49" s="57" t="s">
        <v>82</v>
      </c>
      <c r="C49" s="63">
        <v>43648</v>
      </c>
      <c r="D49" s="58" t="s">
        <v>26</v>
      </c>
      <c r="E49" s="59">
        <v>0.72916666666666674</v>
      </c>
      <c r="F49" s="59">
        <v>0.89583333333333337</v>
      </c>
      <c r="G49" s="60">
        <v>8.0000000000000036</v>
      </c>
      <c r="H49" s="60">
        <v>3.9999999999999982</v>
      </c>
      <c r="I49" s="60">
        <v>3.9999999999999982</v>
      </c>
      <c r="J49" s="61" t="s">
        <v>29</v>
      </c>
      <c r="K49" s="62" t="s">
        <v>119</v>
      </c>
      <c r="L49" s="57">
        <v>1</v>
      </c>
      <c r="M49" s="57" t="str">
        <f t="shared" si="1"/>
        <v>Jul_2019</v>
      </c>
    </row>
    <row r="50" spans="1:13" ht="15.75">
      <c r="A50" s="56" t="s">
        <v>92</v>
      </c>
      <c r="B50" s="57" t="s">
        <v>89</v>
      </c>
      <c r="C50" s="63">
        <v>43648</v>
      </c>
      <c r="D50" s="58" t="s">
        <v>26</v>
      </c>
      <c r="E50" s="59">
        <v>0.72916666666666674</v>
      </c>
      <c r="F50" s="59">
        <v>0.89583333333333337</v>
      </c>
      <c r="G50" s="60">
        <v>8.0000000000000036</v>
      </c>
      <c r="H50" s="60">
        <v>3.9999999999999982</v>
      </c>
      <c r="I50" s="60">
        <v>3.9999999999999982</v>
      </c>
      <c r="J50" s="61" t="s">
        <v>29</v>
      </c>
      <c r="K50" s="62" t="s">
        <v>119</v>
      </c>
      <c r="L50" s="57">
        <v>1</v>
      </c>
      <c r="M50" s="57" t="str">
        <f t="shared" si="1"/>
        <v>Jul_2019</v>
      </c>
    </row>
    <row r="51" spans="1:13" ht="15.75">
      <c r="A51" s="56" t="s">
        <v>92</v>
      </c>
      <c r="B51" s="57" t="s">
        <v>90</v>
      </c>
      <c r="C51" s="63">
        <v>43648</v>
      </c>
      <c r="D51" s="58" t="s">
        <v>26</v>
      </c>
      <c r="E51" s="59">
        <v>0.72916666666666674</v>
      </c>
      <c r="F51" s="59">
        <v>0.89583333333333337</v>
      </c>
      <c r="G51" s="60">
        <v>8.0000000000000036</v>
      </c>
      <c r="H51" s="60">
        <v>3.9999999999999982</v>
      </c>
      <c r="I51" s="60">
        <v>3.9999999999999982</v>
      </c>
      <c r="J51" s="61" t="s">
        <v>29</v>
      </c>
      <c r="K51" s="62" t="s">
        <v>119</v>
      </c>
      <c r="L51" s="57">
        <v>1</v>
      </c>
      <c r="M51" s="57" t="str">
        <f t="shared" si="1"/>
        <v>Jul_2019</v>
      </c>
    </row>
    <row r="52" spans="1:13" ht="15.75">
      <c r="A52" s="56" t="s">
        <v>92</v>
      </c>
      <c r="B52" s="57" t="s">
        <v>91</v>
      </c>
      <c r="C52" s="63">
        <v>43648</v>
      </c>
      <c r="D52" s="58" t="s">
        <v>26</v>
      </c>
      <c r="E52" s="59">
        <v>0.72916666666666674</v>
      </c>
      <c r="F52" s="59">
        <v>0.89583333333333337</v>
      </c>
      <c r="G52" s="60">
        <v>8.0000000000000036</v>
      </c>
      <c r="H52" s="60">
        <v>3.9999999999999982</v>
      </c>
      <c r="I52" s="60">
        <v>3.9999999999999982</v>
      </c>
      <c r="J52" s="61" t="s">
        <v>29</v>
      </c>
      <c r="K52" s="62" t="s">
        <v>119</v>
      </c>
      <c r="L52" s="57">
        <v>1</v>
      </c>
      <c r="M52" s="57" t="str">
        <f t="shared" si="1"/>
        <v>Jul_2019</v>
      </c>
    </row>
    <row r="53" spans="1:13" ht="15.75">
      <c r="A53" s="56" t="s">
        <v>92</v>
      </c>
      <c r="B53" s="57" t="s">
        <v>115</v>
      </c>
      <c r="C53" s="63">
        <v>43648</v>
      </c>
      <c r="D53" s="58" t="s">
        <v>26</v>
      </c>
      <c r="E53" s="59">
        <v>0.72916666666666674</v>
      </c>
      <c r="F53" s="59">
        <v>0.89583333333333337</v>
      </c>
      <c r="G53" s="60">
        <v>8.0000000000000036</v>
      </c>
      <c r="H53" s="60">
        <v>3.9999999999999982</v>
      </c>
      <c r="I53" s="60">
        <v>3.9999999999999982</v>
      </c>
      <c r="J53" s="61" t="s">
        <v>29</v>
      </c>
      <c r="K53" s="62" t="s">
        <v>119</v>
      </c>
      <c r="L53" s="57">
        <v>1</v>
      </c>
      <c r="M53" s="57" t="str">
        <f t="shared" si="1"/>
        <v>Jul_2019</v>
      </c>
    </row>
    <row r="54" spans="1:13" ht="15.75">
      <c r="A54" s="56" t="s">
        <v>62</v>
      </c>
      <c r="B54" s="57" t="s">
        <v>88</v>
      </c>
      <c r="C54" s="63">
        <v>43648</v>
      </c>
      <c r="D54" s="58" t="s">
        <v>26</v>
      </c>
      <c r="E54" s="59">
        <v>0.35416666666666669</v>
      </c>
      <c r="F54" s="59">
        <v>0.89583333333333337</v>
      </c>
      <c r="G54" s="60">
        <v>0</v>
      </c>
      <c r="H54" s="60">
        <v>12.000000000000002</v>
      </c>
      <c r="I54" s="60">
        <v>12.000000000000002</v>
      </c>
      <c r="J54" s="61" t="s">
        <v>29</v>
      </c>
      <c r="K54" s="62" t="s">
        <v>119</v>
      </c>
      <c r="L54" s="57" t="s">
        <v>63</v>
      </c>
      <c r="M54" s="57" t="str">
        <f t="shared" si="1"/>
        <v>Jul_2019</v>
      </c>
    </row>
    <row r="55" spans="1:13" ht="15.75">
      <c r="A55" s="56" t="s">
        <v>92</v>
      </c>
      <c r="B55" s="57" t="s">
        <v>117</v>
      </c>
      <c r="C55" s="63">
        <v>43649</v>
      </c>
      <c r="D55" s="58" t="s">
        <v>25</v>
      </c>
      <c r="E55" s="59">
        <v>0.72916666666666674</v>
      </c>
      <c r="F55" s="59">
        <v>0.89583333333333337</v>
      </c>
      <c r="G55" s="60">
        <v>8.0000000000000036</v>
      </c>
      <c r="H55" s="60">
        <v>3.9999999999999982</v>
      </c>
      <c r="I55" s="60">
        <v>3.9999999999999982</v>
      </c>
      <c r="J55" s="61" t="s">
        <v>29</v>
      </c>
      <c r="K55" s="62" t="s">
        <v>120</v>
      </c>
      <c r="L55" s="57">
        <v>1</v>
      </c>
      <c r="M55" s="57" t="str">
        <f t="shared" si="1"/>
        <v>Jul_2019</v>
      </c>
    </row>
    <row r="56" spans="1:13" ht="15.75">
      <c r="A56" s="56" t="s">
        <v>92</v>
      </c>
      <c r="B56" s="57" t="s">
        <v>17</v>
      </c>
      <c r="C56" s="63">
        <v>43649</v>
      </c>
      <c r="D56" s="58" t="s">
        <v>25</v>
      </c>
      <c r="E56" s="59">
        <v>0.72916666666666674</v>
      </c>
      <c r="F56" s="59">
        <v>0.89583333333333337</v>
      </c>
      <c r="G56" s="60">
        <v>8.0000000000000036</v>
      </c>
      <c r="H56" s="60">
        <v>3.9999999999999982</v>
      </c>
      <c r="I56" s="60">
        <v>3.9999999999999982</v>
      </c>
      <c r="J56" s="61" t="s">
        <v>29</v>
      </c>
      <c r="K56" s="62" t="s">
        <v>120</v>
      </c>
      <c r="L56" s="57">
        <v>1</v>
      </c>
      <c r="M56" s="57" t="str">
        <f t="shared" si="1"/>
        <v>Jul_2019</v>
      </c>
    </row>
    <row r="57" spans="1:13" ht="15.75">
      <c r="A57" s="56" t="s">
        <v>92</v>
      </c>
      <c r="B57" s="57" t="s">
        <v>30</v>
      </c>
      <c r="C57" s="63">
        <v>43649</v>
      </c>
      <c r="D57" s="58" t="s">
        <v>25</v>
      </c>
      <c r="E57" s="59">
        <v>0.72916666666666674</v>
      </c>
      <c r="F57" s="59">
        <v>0.89583333333333337</v>
      </c>
      <c r="G57" s="60">
        <v>8.0000000000000036</v>
      </c>
      <c r="H57" s="60">
        <v>3.9999999999999982</v>
      </c>
      <c r="I57" s="60">
        <v>3.9999999999999982</v>
      </c>
      <c r="J57" s="61" t="s">
        <v>29</v>
      </c>
      <c r="K57" s="62" t="s">
        <v>120</v>
      </c>
      <c r="L57" s="57">
        <v>1</v>
      </c>
      <c r="M57" s="57" t="str">
        <f t="shared" si="1"/>
        <v>Jul_2019</v>
      </c>
    </row>
    <row r="58" spans="1:13" ht="15.75">
      <c r="A58" s="56" t="s">
        <v>92</v>
      </c>
      <c r="B58" s="57" t="s">
        <v>31</v>
      </c>
      <c r="C58" s="63">
        <v>43649</v>
      </c>
      <c r="D58" s="58" t="s">
        <v>25</v>
      </c>
      <c r="E58" s="59">
        <v>0.72916666666666674</v>
      </c>
      <c r="F58" s="59">
        <v>0.89583333333333337</v>
      </c>
      <c r="G58" s="60">
        <v>8.0000000000000036</v>
      </c>
      <c r="H58" s="60">
        <v>3.9999999999999982</v>
      </c>
      <c r="I58" s="60">
        <v>3.9999999999999982</v>
      </c>
      <c r="J58" s="61" t="s">
        <v>29</v>
      </c>
      <c r="K58" s="62" t="s">
        <v>120</v>
      </c>
      <c r="L58" s="57">
        <v>1</v>
      </c>
      <c r="M58" s="57" t="str">
        <f t="shared" si="1"/>
        <v>Jul_2019</v>
      </c>
    </row>
    <row r="59" spans="1:13" ht="15.75">
      <c r="A59" s="56" t="s">
        <v>92</v>
      </c>
      <c r="B59" s="57" t="s">
        <v>76</v>
      </c>
      <c r="C59" s="63">
        <v>43649</v>
      </c>
      <c r="D59" s="58" t="s">
        <v>25</v>
      </c>
      <c r="E59" s="59">
        <v>0.72916666666666674</v>
      </c>
      <c r="F59" s="59">
        <v>0.89583333333333337</v>
      </c>
      <c r="G59" s="60">
        <v>8.0000000000000036</v>
      </c>
      <c r="H59" s="60">
        <v>3.9999999999999982</v>
      </c>
      <c r="I59" s="60">
        <v>3.9999999999999982</v>
      </c>
      <c r="J59" s="61" t="s">
        <v>29</v>
      </c>
      <c r="K59" s="62" t="s">
        <v>120</v>
      </c>
      <c r="L59" s="57">
        <v>1</v>
      </c>
      <c r="M59" s="57" t="str">
        <f t="shared" si="1"/>
        <v>Jul_2019</v>
      </c>
    </row>
    <row r="60" spans="1:13" ht="15.75">
      <c r="A60" s="56" t="s">
        <v>92</v>
      </c>
      <c r="B60" s="57" t="s">
        <v>82</v>
      </c>
      <c r="C60" s="63">
        <v>43649</v>
      </c>
      <c r="D60" s="58" t="s">
        <v>25</v>
      </c>
      <c r="E60" s="59">
        <v>0.72916666666666674</v>
      </c>
      <c r="F60" s="59">
        <v>0.89583333333333337</v>
      </c>
      <c r="G60" s="60">
        <v>8.0000000000000036</v>
      </c>
      <c r="H60" s="60">
        <v>3.9999999999999982</v>
      </c>
      <c r="I60" s="60">
        <v>3.9999999999999982</v>
      </c>
      <c r="J60" s="61" t="s">
        <v>29</v>
      </c>
      <c r="K60" s="62" t="s">
        <v>120</v>
      </c>
      <c r="L60" s="57">
        <v>1</v>
      </c>
      <c r="M60" s="57" t="str">
        <f t="shared" si="1"/>
        <v>Jul_2019</v>
      </c>
    </row>
    <row r="61" spans="1:13" ht="15.75">
      <c r="A61" s="56" t="s">
        <v>92</v>
      </c>
      <c r="B61" s="57" t="s">
        <v>89</v>
      </c>
      <c r="C61" s="63">
        <v>43649</v>
      </c>
      <c r="D61" s="58" t="s">
        <v>25</v>
      </c>
      <c r="E61" s="59">
        <v>0.64583333333333326</v>
      </c>
      <c r="F61" s="59">
        <v>0.89583333333333337</v>
      </c>
      <c r="G61" s="60">
        <v>8.0000000000000036</v>
      </c>
      <c r="H61" s="60">
        <v>5.9999999999999964</v>
      </c>
      <c r="I61" s="60">
        <v>5.9999999999999964</v>
      </c>
      <c r="J61" s="61" t="s">
        <v>29</v>
      </c>
      <c r="K61" s="62" t="s">
        <v>120</v>
      </c>
      <c r="L61" s="57">
        <v>1</v>
      </c>
      <c r="M61" s="57" t="str">
        <f t="shared" si="1"/>
        <v>Jul_2019</v>
      </c>
    </row>
    <row r="62" spans="1:13" ht="15.75">
      <c r="A62" s="56" t="s">
        <v>92</v>
      </c>
      <c r="B62" s="57" t="s">
        <v>90</v>
      </c>
      <c r="C62" s="63">
        <v>43649</v>
      </c>
      <c r="D62" s="58" t="s">
        <v>25</v>
      </c>
      <c r="E62" s="59">
        <v>0.72916666666666674</v>
      </c>
      <c r="F62" s="59">
        <v>0.89583333333333337</v>
      </c>
      <c r="G62" s="60">
        <v>8.0000000000000036</v>
      </c>
      <c r="H62" s="60">
        <v>3.9999999999999982</v>
      </c>
      <c r="I62" s="60">
        <v>3.9999999999999982</v>
      </c>
      <c r="J62" s="61" t="s">
        <v>29</v>
      </c>
      <c r="K62" s="62" t="s">
        <v>120</v>
      </c>
      <c r="L62" s="57">
        <v>1</v>
      </c>
      <c r="M62" s="57" t="str">
        <f t="shared" si="1"/>
        <v>Jul_2019</v>
      </c>
    </row>
    <row r="63" spans="1:13" ht="15.75">
      <c r="A63" s="56" t="s">
        <v>92</v>
      </c>
      <c r="B63" s="57" t="s">
        <v>91</v>
      </c>
      <c r="C63" s="63">
        <v>43649</v>
      </c>
      <c r="D63" s="58" t="s">
        <v>25</v>
      </c>
      <c r="E63" s="59">
        <v>0.72916666666666674</v>
      </c>
      <c r="F63" s="59">
        <v>0.89583333333333337</v>
      </c>
      <c r="G63" s="60">
        <v>8.0000000000000036</v>
      </c>
      <c r="H63" s="60">
        <v>3.9999999999999982</v>
      </c>
      <c r="I63" s="60">
        <v>3.9999999999999982</v>
      </c>
      <c r="J63" s="61" t="s">
        <v>29</v>
      </c>
      <c r="K63" s="62" t="s">
        <v>120</v>
      </c>
      <c r="L63" s="57">
        <v>1</v>
      </c>
      <c r="M63" s="57" t="str">
        <f t="shared" si="1"/>
        <v>Jul_2019</v>
      </c>
    </row>
    <row r="64" spans="1:13" ht="15.75">
      <c r="A64" s="56" t="s">
        <v>62</v>
      </c>
      <c r="B64" s="57" t="s">
        <v>88</v>
      </c>
      <c r="C64" s="63">
        <v>43649</v>
      </c>
      <c r="D64" s="58" t="s">
        <v>25</v>
      </c>
      <c r="E64" s="59">
        <v>0.35416666666666669</v>
      </c>
      <c r="F64" s="59">
        <v>0.89583333333333337</v>
      </c>
      <c r="G64" s="60">
        <v>0</v>
      </c>
      <c r="H64" s="60">
        <v>12.000000000000002</v>
      </c>
      <c r="I64" s="60">
        <v>12.000000000000002</v>
      </c>
      <c r="J64" s="61" t="s">
        <v>29</v>
      </c>
      <c r="K64" s="62" t="s">
        <v>120</v>
      </c>
      <c r="L64" s="57" t="s">
        <v>63</v>
      </c>
      <c r="M64" s="57" t="str">
        <f t="shared" si="1"/>
        <v>Jul_2019</v>
      </c>
    </row>
    <row r="65" spans="1:13" ht="15.75">
      <c r="A65" s="56" t="s">
        <v>62</v>
      </c>
      <c r="B65" s="57" t="s">
        <v>113</v>
      </c>
      <c r="C65" s="63">
        <v>43649</v>
      </c>
      <c r="D65" s="58" t="s">
        <v>25</v>
      </c>
      <c r="E65" s="59">
        <v>0.54166666666666663</v>
      </c>
      <c r="F65" s="59">
        <v>0.89583333333333337</v>
      </c>
      <c r="G65" s="60">
        <v>0</v>
      </c>
      <c r="H65" s="60">
        <v>7.5000000000000018</v>
      </c>
      <c r="I65" s="60">
        <v>7.5000000000000018</v>
      </c>
      <c r="J65" s="61" t="s">
        <v>29</v>
      </c>
      <c r="K65" s="62" t="s">
        <v>120</v>
      </c>
      <c r="L65" s="57" t="s">
        <v>63</v>
      </c>
      <c r="M65" s="57" t="str">
        <f t="shared" si="1"/>
        <v>Jul_2019</v>
      </c>
    </row>
    <row r="66" spans="1:13" ht="15.75">
      <c r="A66" s="56" t="s">
        <v>92</v>
      </c>
      <c r="B66" s="57" t="s">
        <v>117</v>
      </c>
      <c r="C66" s="63">
        <v>43650</v>
      </c>
      <c r="D66" s="58" t="s">
        <v>57</v>
      </c>
      <c r="E66" s="59">
        <v>0.72916666666666674</v>
      </c>
      <c r="F66" s="59">
        <v>0.89583333333333337</v>
      </c>
      <c r="G66" s="60">
        <v>8.0000000000000036</v>
      </c>
      <c r="H66" s="60">
        <v>3.9999999999999982</v>
      </c>
      <c r="I66" s="60">
        <v>3.9999999999999982</v>
      </c>
      <c r="J66" s="61" t="s">
        <v>29</v>
      </c>
      <c r="K66" s="62" t="s">
        <v>121</v>
      </c>
      <c r="L66" s="57">
        <v>1</v>
      </c>
      <c r="M66" s="57" t="str">
        <f t="shared" si="1"/>
        <v>Jul_2019</v>
      </c>
    </row>
    <row r="67" spans="1:13" ht="15.75">
      <c r="A67" s="56" t="s">
        <v>92</v>
      </c>
      <c r="B67" s="57" t="s">
        <v>17</v>
      </c>
      <c r="C67" s="63">
        <v>43650</v>
      </c>
      <c r="D67" s="58" t="s">
        <v>57</v>
      </c>
      <c r="E67" s="59">
        <v>0.72916666666666674</v>
      </c>
      <c r="F67" s="59">
        <v>0.89583333333333337</v>
      </c>
      <c r="G67" s="60">
        <v>8.0000000000000036</v>
      </c>
      <c r="H67" s="60">
        <v>3.9999999999999982</v>
      </c>
      <c r="I67" s="60">
        <v>3.9999999999999982</v>
      </c>
      <c r="J67" s="61" t="s">
        <v>29</v>
      </c>
      <c r="K67" s="62" t="s">
        <v>121</v>
      </c>
      <c r="L67" s="57">
        <v>1</v>
      </c>
      <c r="M67" s="57" t="str">
        <f t="shared" si="1"/>
        <v>Jul_2019</v>
      </c>
    </row>
    <row r="68" spans="1:13" ht="15.75">
      <c r="A68" s="56" t="s">
        <v>92</v>
      </c>
      <c r="B68" s="57" t="s">
        <v>30</v>
      </c>
      <c r="C68" s="63">
        <v>43650</v>
      </c>
      <c r="D68" s="58" t="s">
        <v>57</v>
      </c>
      <c r="E68" s="59">
        <v>0.72916666666666674</v>
      </c>
      <c r="F68" s="59">
        <v>0.89583333333333337</v>
      </c>
      <c r="G68" s="60">
        <v>8.0000000000000036</v>
      </c>
      <c r="H68" s="60">
        <v>3.9999999999999982</v>
      </c>
      <c r="I68" s="60">
        <v>3.9999999999999982</v>
      </c>
      <c r="J68" s="61" t="s">
        <v>29</v>
      </c>
      <c r="K68" s="62" t="s">
        <v>121</v>
      </c>
      <c r="L68" s="57">
        <v>1</v>
      </c>
      <c r="M68" s="57" t="str">
        <f t="shared" si="1"/>
        <v>Jul_2019</v>
      </c>
    </row>
    <row r="69" spans="1:13" ht="15.75">
      <c r="A69" s="56" t="s">
        <v>92</v>
      </c>
      <c r="B69" s="57" t="s">
        <v>31</v>
      </c>
      <c r="C69" s="63">
        <v>43650</v>
      </c>
      <c r="D69" s="58" t="s">
        <v>57</v>
      </c>
      <c r="E69" s="59">
        <v>0.72916666666666674</v>
      </c>
      <c r="F69" s="59">
        <v>0.89583333333333337</v>
      </c>
      <c r="G69" s="60">
        <v>8.0000000000000036</v>
      </c>
      <c r="H69" s="60">
        <v>3.9999999999999982</v>
      </c>
      <c r="I69" s="60">
        <v>3.9999999999999982</v>
      </c>
      <c r="J69" s="61" t="s">
        <v>29</v>
      </c>
      <c r="K69" s="62" t="s">
        <v>121</v>
      </c>
      <c r="L69" s="57">
        <v>1</v>
      </c>
      <c r="M69" s="57" t="str">
        <f t="shared" si="1"/>
        <v>Jul_2019</v>
      </c>
    </row>
    <row r="70" spans="1:13" ht="15.75">
      <c r="A70" s="56" t="s">
        <v>92</v>
      </c>
      <c r="B70" s="57" t="s">
        <v>76</v>
      </c>
      <c r="C70" s="63">
        <v>43650</v>
      </c>
      <c r="D70" s="58" t="s">
        <v>57</v>
      </c>
      <c r="E70" s="59">
        <v>0.6875</v>
      </c>
      <c r="F70" s="59">
        <v>0.85416666666666663</v>
      </c>
      <c r="G70" s="60">
        <v>8.0000000000000036</v>
      </c>
      <c r="H70" s="60">
        <v>3.9999999999999964</v>
      </c>
      <c r="I70" s="60">
        <v>3.9999999999999964</v>
      </c>
      <c r="J70" s="61" t="s">
        <v>29</v>
      </c>
      <c r="K70" s="62" t="s">
        <v>121</v>
      </c>
      <c r="L70" s="57">
        <v>1</v>
      </c>
      <c r="M70" s="57" t="str">
        <f t="shared" si="1"/>
        <v>Jul_2019</v>
      </c>
    </row>
    <row r="71" spans="1:13" ht="15.75">
      <c r="A71" s="56" t="s">
        <v>92</v>
      </c>
      <c r="B71" s="57" t="s">
        <v>82</v>
      </c>
      <c r="C71" s="63">
        <v>43650</v>
      </c>
      <c r="D71" s="58" t="s">
        <v>57</v>
      </c>
      <c r="E71" s="59">
        <v>0.72916666666666674</v>
      </c>
      <c r="F71" s="59">
        <v>0.89583333333333337</v>
      </c>
      <c r="G71" s="60">
        <v>8.0000000000000036</v>
      </c>
      <c r="H71" s="60">
        <v>3.9999999999999982</v>
      </c>
      <c r="I71" s="60">
        <v>3.9999999999999982</v>
      </c>
      <c r="J71" s="61" t="s">
        <v>29</v>
      </c>
      <c r="K71" s="62" t="s">
        <v>121</v>
      </c>
      <c r="L71" s="57">
        <v>1</v>
      </c>
      <c r="M71" s="57" t="str">
        <f t="shared" si="1"/>
        <v>Jul_2019</v>
      </c>
    </row>
    <row r="72" spans="1:13" ht="15.75">
      <c r="A72" s="56" t="s">
        <v>92</v>
      </c>
      <c r="B72" s="57" t="s">
        <v>89</v>
      </c>
      <c r="C72" s="63">
        <v>43650</v>
      </c>
      <c r="D72" s="58" t="s">
        <v>57</v>
      </c>
      <c r="E72" s="59">
        <v>0.72916666666666674</v>
      </c>
      <c r="F72" s="59">
        <v>0.89583333333333337</v>
      </c>
      <c r="G72" s="60">
        <v>8.0000000000000036</v>
      </c>
      <c r="H72" s="60">
        <v>3.9999999999999982</v>
      </c>
      <c r="I72" s="60">
        <v>3.9999999999999982</v>
      </c>
      <c r="J72" s="61" t="s">
        <v>29</v>
      </c>
      <c r="K72" s="62" t="s">
        <v>121</v>
      </c>
      <c r="L72" s="57">
        <v>1</v>
      </c>
      <c r="M72" s="57" t="str">
        <f t="shared" si="1"/>
        <v>Jul_2019</v>
      </c>
    </row>
    <row r="73" spans="1:13" ht="15.75">
      <c r="A73" s="56" t="s">
        <v>92</v>
      </c>
      <c r="B73" s="57" t="s">
        <v>90</v>
      </c>
      <c r="C73" s="63">
        <v>43650</v>
      </c>
      <c r="D73" s="58" t="s">
        <v>57</v>
      </c>
      <c r="E73" s="59">
        <v>0.72916666666666674</v>
      </c>
      <c r="F73" s="59">
        <v>0.89583333333333337</v>
      </c>
      <c r="G73" s="60">
        <v>8.0000000000000036</v>
      </c>
      <c r="H73" s="60">
        <v>3.9999999999999982</v>
      </c>
      <c r="I73" s="60">
        <v>3.9999999999999982</v>
      </c>
      <c r="J73" s="61" t="s">
        <v>29</v>
      </c>
      <c r="K73" s="62" t="s">
        <v>121</v>
      </c>
      <c r="L73" s="57">
        <v>1</v>
      </c>
      <c r="M73" s="57" t="str">
        <f t="shared" si="1"/>
        <v>Jul_2019</v>
      </c>
    </row>
    <row r="74" spans="1:13" ht="15.75">
      <c r="A74" s="56" t="s">
        <v>92</v>
      </c>
      <c r="B74" s="57" t="s">
        <v>91</v>
      </c>
      <c r="C74" s="63">
        <v>43650</v>
      </c>
      <c r="D74" s="58" t="s">
        <v>57</v>
      </c>
      <c r="E74" s="59">
        <v>0.72916666666666674</v>
      </c>
      <c r="F74" s="59">
        <v>0.89583333333333337</v>
      </c>
      <c r="G74" s="60">
        <v>8.0000000000000036</v>
      </c>
      <c r="H74" s="60">
        <v>3.9999999999999982</v>
      </c>
      <c r="I74" s="60">
        <v>3.9999999999999982</v>
      </c>
      <c r="J74" s="61" t="s">
        <v>29</v>
      </c>
      <c r="K74" s="62" t="s">
        <v>121</v>
      </c>
      <c r="L74" s="57">
        <v>1</v>
      </c>
      <c r="M74" s="57" t="str">
        <f t="shared" si="1"/>
        <v>Jul_2019</v>
      </c>
    </row>
    <row r="75" spans="1:13" ht="15.75">
      <c r="A75" s="56" t="s">
        <v>92</v>
      </c>
      <c r="B75" s="57" t="s">
        <v>115</v>
      </c>
      <c r="C75" s="63">
        <v>43650</v>
      </c>
      <c r="D75" s="58" t="s">
        <v>57</v>
      </c>
      <c r="E75" s="59">
        <v>0.72916666666666674</v>
      </c>
      <c r="F75" s="59">
        <v>0.89583333333333337</v>
      </c>
      <c r="G75" s="60">
        <v>8.0000000000000036</v>
      </c>
      <c r="H75" s="60">
        <v>3.9999999999999982</v>
      </c>
      <c r="I75" s="60">
        <v>3.9999999999999982</v>
      </c>
      <c r="J75" s="61" t="s">
        <v>29</v>
      </c>
      <c r="K75" s="62" t="s">
        <v>121</v>
      </c>
      <c r="L75" s="57">
        <v>1</v>
      </c>
      <c r="M75" s="57" t="str">
        <f t="shared" si="1"/>
        <v>Jul_2019</v>
      </c>
    </row>
    <row r="76" spans="1:13" ht="15.75">
      <c r="A76" s="56" t="s">
        <v>62</v>
      </c>
      <c r="B76" s="57" t="s">
        <v>88</v>
      </c>
      <c r="C76" s="63">
        <v>43650</v>
      </c>
      <c r="D76" s="58" t="s">
        <v>57</v>
      </c>
      <c r="E76" s="59">
        <v>0.35416666666666669</v>
      </c>
      <c r="F76" s="59">
        <v>0.89583333333333337</v>
      </c>
      <c r="G76" s="60">
        <v>0</v>
      </c>
      <c r="H76" s="60">
        <v>12.000000000000002</v>
      </c>
      <c r="I76" s="60">
        <v>12.000000000000002</v>
      </c>
      <c r="J76" s="61" t="s">
        <v>29</v>
      </c>
      <c r="K76" s="62" t="s">
        <v>121</v>
      </c>
      <c r="L76" s="57" t="s">
        <v>63</v>
      </c>
      <c r="M76" s="57" t="str">
        <f t="shared" si="1"/>
        <v>Jul_2019</v>
      </c>
    </row>
    <row r="77" spans="1:13" ht="15.75">
      <c r="A77" s="56" t="s">
        <v>92</v>
      </c>
      <c r="B77" s="57" t="s">
        <v>117</v>
      </c>
      <c r="C77" s="63">
        <v>43651</v>
      </c>
      <c r="D77" s="58" t="s">
        <v>56</v>
      </c>
      <c r="E77" s="59">
        <v>0.72916666666666674</v>
      </c>
      <c r="F77" s="59">
        <v>0.91666666666666663</v>
      </c>
      <c r="G77" s="60">
        <v>8.0000000000000036</v>
      </c>
      <c r="H77" s="60">
        <v>4.4999999999999964</v>
      </c>
      <c r="I77" s="60">
        <v>4.4999999999999964</v>
      </c>
      <c r="J77" s="61" t="s">
        <v>29</v>
      </c>
      <c r="K77" s="62" t="s">
        <v>122</v>
      </c>
      <c r="L77" s="57">
        <v>1</v>
      </c>
      <c r="M77" s="57" t="str">
        <f t="shared" si="1"/>
        <v>Jul_2019</v>
      </c>
    </row>
    <row r="78" spans="1:13" ht="15.75">
      <c r="A78" s="56" t="s">
        <v>92</v>
      </c>
      <c r="B78" s="57" t="s">
        <v>17</v>
      </c>
      <c r="C78" s="63">
        <v>43651</v>
      </c>
      <c r="D78" s="58" t="s">
        <v>56</v>
      </c>
      <c r="E78" s="59">
        <v>0.72916666666666674</v>
      </c>
      <c r="F78" s="59">
        <v>0.91666666666666663</v>
      </c>
      <c r="G78" s="60">
        <v>8.0000000000000036</v>
      </c>
      <c r="H78" s="60">
        <v>4.4999999999999964</v>
      </c>
      <c r="I78" s="60">
        <v>4.4999999999999964</v>
      </c>
      <c r="J78" s="61" t="s">
        <v>29</v>
      </c>
      <c r="K78" s="62" t="s">
        <v>122</v>
      </c>
      <c r="L78" s="57">
        <v>1</v>
      </c>
      <c r="M78" s="57" t="str">
        <f t="shared" si="1"/>
        <v>Jul_2019</v>
      </c>
    </row>
    <row r="79" spans="1:13" ht="15.75">
      <c r="A79" s="56" t="s">
        <v>92</v>
      </c>
      <c r="B79" s="57" t="s">
        <v>30</v>
      </c>
      <c r="C79" s="63">
        <v>43651</v>
      </c>
      <c r="D79" s="58" t="s">
        <v>56</v>
      </c>
      <c r="E79" s="59">
        <v>0.72916666666666674</v>
      </c>
      <c r="F79" s="59">
        <v>0.91666666666666663</v>
      </c>
      <c r="G79" s="60">
        <v>8.0000000000000036</v>
      </c>
      <c r="H79" s="60">
        <v>4.4999999999999964</v>
      </c>
      <c r="I79" s="60">
        <v>4.4999999999999964</v>
      </c>
      <c r="J79" s="61" t="s">
        <v>29</v>
      </c>
      <c r="K79" s="62" t="s">
        <v>122</v>
      </c>
      <c r="L79" s="57">
        <v>1</v>
      </c>
      <c r="M79" s="57" t="str">
        <f t="shared" si="1"/>
        <v>Jul_2019</v>
      </c>
    </row>
    <row r="80" spans="1:13" ht="15.75">
      <c r="A80" s="56" t="s">
        <v>92</v>
      </c>
      <c r="B80" s="57" t="s">
        <v>31</v>
      </c>
      <c r="C80" s="63">
        <v>43651</v>
      </c>
      <c r="D80" s="58" t="s">
        <v>56</v>
      </c>
      <c r="E80" s="59">
        <v>0.6875</v>
      </c>
      <c r="F80" s="59">
        <v>0.85416666666666663</v>
      </c>
      <c r="G80" s="60">
        <v>8.0000000000000036</v>
      </c>
      <c r="H80" s="60">
        <v>3.9999999999999964</v>
      </c>
      <c r="I80" s="60">
        <v>3.9999999999999964</v>
      </c>
      <c r="J80" s="61" t="s">
        <v>29</v>
      </c>
      <c r="K80" s="62" t="s">
        <v>122</v>
      </c>
      <c r="L80" s="57">
        <v>1</v>
      </c>
      <c r="M80" s="57" t="str">
        <f t="shared" si="1"/>
        <v>Jul_2019</v>
      </c>
    </row>
    <row r="81" spans="1:13" ht="15.75">
      <c r="A81" s="56" t="s">
        <v>92</v>
      </c>
      <c r="B81" s="57" t="s">
        <v>76</v>
      </c>
      <c r="C81" s="63">
        <v>43651</v>
      </c>
      <c r="D81" s="58" t="s">
        <v>56</v>
      </c>
      <c r="E81" s="59">
        <v>0.72916666666666674</v>
      </c>
      <c r="F81" s="59">
        <v>0.91666666666666663</v>
      </c>
      <c r="G81" s="60">
        <v>8.0000000000000036</v>
      </c>
      <c r="H81" s="60">
        <v>4.4999999999999964</v>
      </c>
      <c r="I81" s="60">
        <v>4.4999999999999964</v>
      </c>
      <c r="J81" s="61" t="s">
        <v>29</v>
      </c>
      <c r="K81" s="62" t="s">
        <v>122</v>
      </c>
      <c r="L81" s="57">
        <v>1</v>
      </c>
      <c r="M81" s="57" t="str">
        <f t="shared" si="1"/>
        <v>Jul_2019</v>
      </c>
    </row>
    <row r="82" spans="1:13" ht="15.75">
      <c r="A82" s="56" t="s">
        <v>92</v>
      </c>
      <c r="B82" s="57" t="s">
        <v>82</v>
      </c>
      <c r="C82" s="63">
        <v>43651</v>
      </c>
      <c r="D82" s="58" t="s">
        <v>56</v>
      </c>
      <c r="E82" s="59">
        <v>0.72916666666666674</v>
      </c>
      <c r="F82" s="59">
        <v>0.89583333333333337</v>
      </c>
      <c r="G82" s="60">
        <v>8.0000000000000036</v>
      </c>
      <c r="H82" s="60">
        <v>3.9999999999999982</v>
      </c>
      <c r="I82" s="60">
        <v>3.9999999999999982</v>
      </c>
      <c r="J82" s="61" t="s">
        <v>29</v>
      </c>
      <c r="K82" s="62" t="s">
        <v>122</v>
      </c>
      <c r="L82" s="57">
        <v>1</v>
      </c>
      <c r="M82" s="57" t="str">
        <f t="shared" si="1"/>
        <v>Jul_2019</v>
      </c>
    </row>
    <row r="83" spans="1:13" ht="15.75">
      <c r="A83" s="56" t="s">
        <v>92</v>
      </c>
      <c r="B83" s="57" t="s">
        <v>89</v>
      </c>
      <c r="C83" s="63">
        <v>43651</v>
      </c>
      <c r="D83" s="58" t="s">
        <v>56</v>
      </c>
      <c r="E83" s="59">
        <v>0.72916666666666674</v>
      </c>
      <c r="F83" s="59">
        <v>0.89583333333333337</v>
      </c>
      <c r="G83" s="60">
        <v>8.0000000000000036</v>
      </c>
      <c r="H83" s="60">
        <v>3.9999999999999982</v>
      </c>
      <c r="I83" s="60">
        <v>3.9999999999999982</v>
      </c>
      <c r="J83" s="61" t="s">
        <v>29</v>
      </c>
      <c r="K83" s="62" t="s">
        <v>122</v>
      </c>
      <c r="L83" s="57">
        <v>1</v>
      </c>
      <c r="M83" s="57" t="str">
        <f t="shared" si="1"/>
        <v>Jul_2019</v>
      </c>
    </row>
    <row r="84" spans="1:13" ht="15.75">
      <c r="A84" s="56" t="s">
        <v>92</v>
      </c>
      <c r="B84" s="57" t="s">
        <v>90</v>
      </c>
      <c r="C84" s="63">
        <v>43651</v>
      </c>
      <c r="D84" s="58" t="s">
        <v>56</v>
      </c>
      <c r="E84" s="59">
        <v>0.72916666666666674</v>
      </c>
      <c r="F84" s="59">
        <v>0.91666666666666663</v>
      </c>
      <c r="G84" s="60">
        <v>8.0000000000000036</v>
      </c>
      <c r="H84" s="60">
        <v>4.4999999999999964</v>
      </c>
      <c r="I84" s="60">
        <v>4.4999999999999964</v>
      </c>
      <c r="J84" s="61" t="s">
        <v>29</v>
      </c>
      <c r="K84" s="62" t="s">
        <v>122</v>
      </c>
      <c r="L84" s="57">
        <v>1</v>
      </c>
      <c r="M84" s="57" t="str">
        <f t="shared" si="1"/>
        <v>Jul_2019</v>
      </c>
    </row>
    <row r="85" spans="1:13" ht="15.75">
      <c r="A85" s="56" t="s">
        <v>92</v>
      </c>
      <c r="B85" s="57" t="s">
        <v>91</v>
      </c>
      <c r="C85" s="63">
        <v>43651</v>
      </c>
      <c r="D85" s="58" t="s">
        <v>56</v>
      </c>
      <c r="E85" s="59">
        <v>0.72916666666666674</v>
      </c>
      <c r="F85" s="59">
        <v>0.89583333333333337</v>
      </c>
      <c r="G85" s="60">
        <v>8.0000000000000036</v>
      </c>
      <c r="H85" s="60">
        <v>3.9999999999999982</v>
      </c>
      <c r="I85" s="60">
        <v>3.9999999999999982</v>
      </c>
      <c r="J85" s="61" t="s">
        <v>29</v>
      </c>
      <c r="K85" s="62" t="s">
        <v>122</v>
      </c>
      <c r="L85" s="57">
        <v>1</v>
      </c>
      <c r="M85" s="57" t="str">
        <f t="shared" si="1"/>
        <v>Jul_2019</v>
      </c>
    </row>
    <row r="86" spans="1:13" ht="15.75">
      <c r="A86" s="56" t="s">
        <v>62</v>
      </c>
      <c r="B86" s="57" t="s">
        <v>88</v>
      </c>
      <c r="C86" s="63">
        <v>43651</v>
      </c>
      <c r="D86" s="58" t="s">
        <v>56</v>
      </c>
      <c r="E86" s="59">
        <v>0.35416666666666669</v>
      </c>
      <c r="F86" s="59">
        <v>0.89583333333333337</v>
      </c>
      <c r="G86" s="60">
        <v>0</v>
      </c>
      <c r="H86" s="60">
        <v>12.000000000000002</v>
      </c>
      <c r="I86" s="60">
        <v>12.000000000000002</v>
      </c>
      <c r="J86" s="61" t="s">
        <v>29</v>
      </c>
      <c r="K86" s="62" t="s">
        <v>122</v>
      </c>
      <c r="L86" s="57" t="s">
        <v>63</v>
      </c>
      <c r="M86" s="57" t="str">
        <f t="shared" si="1"/>
        <v>Jul_2019</v>
      </c>
    </row>
    <row r="87" spans="1:13" ht="15.75">
      <c r="A87" s="56" t="s">
        <v>62</v>
      </c>
      <c r="B87" s="57" t="s">
        <v>28</v>
      </c>
      <c r="C87" s="63">
        <v>43651</v>
      </c>
      <c r="D87" s="58" t="s">
        <v>56</v>
      </c>
      <c r="E87" s="59">
        <v>0.35416666666666669</v>
      </c>
      <c r="F87" s="59">
        <v>0.91666666666666663</v>
      </c>
      <c r="G87" s="60">
        <v>0</v>
      </c>
      <c r="H87" s="60">
        <v>12.5</v>
      </c>
      <c r="I87" s="60">
        <v>12.5</v>
      </c>
      <c r="J87" s="61" t="s">
        <v>29</v>
      </c>
      <c r="K87" s="62" t="s">
        <v>122</v>
      </c>
      <c r="L87" s="57" t="s">
        <v>63</v>
      </c>
      <c r="M87" s="57" t="str">
        <f t="shared" si="1"/>
        <v>Jul_2019</v>
      </c>
    </row>
    <row r="88" spans="1:13" ht="15.75">
      <c r="A88" s="56" t="s">
        <v>62</v>
      </c>
      <c r="B88" s="57" t="s">
        <v>101</v>
      </c>
      <c r="C88" s="63">
        <v>43651</v>
      </c>
      <c r="D88" s="58" t="s">
        <v>56</v>
      </c>
      <c r="E88" s="59">
        <v>0.58333333333333337</v>
      </c>
      <c r="F88" s="59">
        <v>0.89583333333333337</v>
      </c>
      <c r="G88" s="60">
        <v>0</v>
      </c>
      <c r="H88" s="60">
        <v>6.5</v>
      </c>
      <c r="I88" s="60">
        <v>6.5</v>
      </c>
      <c r="J88" s="61" t="s">
        <v>29</v>
      </c>
      <c r="K88" s="62" t="s">
        <v>122</v>
      </c>
      <c r="L88" s="57" t="s">
        <v>63</v>
      </c>
      <c r="M88" s="57" t="str">
        <f t="shared" si="1"/>
        <v>Jul_2019</v>
      </c>
    </row>
    <row r="89" spans="1:13" ht="15.75">
      <c r="A89" s="56" t="s">
        <v>62</v>
      </c>
      <c r="B89" s="57" t="s">
        <v>113</v>
      </c>
      <c r="C89" s="63">
        <v>43651</v>
      </c>
      <c r="D89" s="58" t="s">
        <v>56</v>
      </c>
      <c r="E89" s="59">
        <v>0.5</v>
      </c>
      <c r="F89" s="59">
        <v>0.89583333333333337</v>
      </c>
      <c r="G89" s="60">
        <v>0</v>
      </c>
      <c r="H89" s="60">
        <v>8.5</v>
      </c>
      <c r="I89" s="60">
        <v>8.5</v>
      </c>
      <c r="J89" s="61" t="s">
        <v>29</v>
      </c>
      <c r="K89" s="62" t="s">
        <v>122</v>
      </c>
      <c r="L89" s="57" t="s">
        <v>63</v>
      </c>
      <c r="M89" s="57" t="str">
        <f t="shared" si="1"/>
        <v>Jul_2019</v>
      </c>
    </row>
    <row r="90" spans="1:13" ht="15.75">
      <c r="A90" s="56" t="s">
        <v>62</v>
      </c>
      <c r="B90" s="57" t="s">
        <v>88</v>
      </c>
      <c r="C90" s="63">
        <v>43654</v>
      </c>
      <c r="D90" s="58" t="s">
        <v>58</v>
      </c>
      <c r="E90" s="59">
        <v>0.35416666666666669</v>
      </c>
      <c r="F90" s="59">
        <v>0.72916666666666663</v>
      </c>
      <c r="G90" s="60">
        <v>0</v>
      </c>
      <c r="H90" s="60">
        <v>7.9999999999999982</v>
      </c>
      <c r="I90" s="60">
        <v>7.9999999999999982</v>
      </c>
      <c r="J90" s="61" t="s">
        <v>29</v>
      </c>
      <c r="K90" s="62" t="s">
        <v>123</v>
      </c>
      <c r="L90" s="57" t="s">
        <v>63</v>
      </c>
      <c r="M90" s="57" t="str">
        <f t="shared" si="1"/>
        <v>Jul_2019</v>
      </c>
    </row>
    <row r="91" spans="1:13" ht="15.75">
      <c r="A91" s="56" t="s">
        <v>62</v>
      </c>
      <c r="B91" s="57" t="s">
        <v>88</v>
      </c>
      <c r="C91" s="63">
        <v>43655</v>
      </c>
      <c r="D91" s="58" t="s">
        <v>26</v>
      </c>
      <c r="E91" s="59">
        <v>0.35416666666666669</v>
      </c>
      <c r="F91" s="59">
        <v>0.72916666666666663</v>
      </c>
      <c r="G91" s="60">
        <v>0</v>
      </c>
      <c r="H91" s="60">
        <v>7.9999999999999982</v>
      </c>
      <c r="I91" s="60">
        <v>7.9999999999999982</v>
      </c>
      <c r="J91" s="61" t="s">
        <v>29</v>
      </c>
      <c r="K91" s="62" t="s">
        <v>124</v>
      </c>
      <c r="L91" s="57" t="s">
        <v>63</v>
      </c>
      <c r="M91" s="57" t="str">
        <f t="shared" si="1"/>
        <v>Jul_2019</v>
      </c>
    </row>
    <row r="92" spans="1:13" ht="15.75">
      <c r="A92" s="56" t="s">
        <v>62</v>
      </c>
      <c r="B92" s="57" t="s">
        <v>88</v>
      </c>
      <c r="C92" s="63">
        <v>43656</v>
      </c>
      <c r="D92" s="58" t="s">
        <v>25</v>
      </c>
      <c r="E92" s="59">
        <v>0.35416666666666669</v>
      </c>
      <c r="F92" s="59">
        <v>0.72916666666666663</v>
      </c>
      <c r="G92" s="60">
        <v>0</v>
      </c>
      <c r="H92" s="60">
        <v>7.9999999999999982</v>
      </c>
      <c r="I92" s="60">
        <v>7.9999999999999982</v>
      </c>
      <c r="J92" s="61" t="s">
        <v>29</v>
      </c>
      <c r="K92" s="62" t="s">
        <v>125</v>
      </c>
      <c r="L92" s="57" t="s">
        <v>63</v>
      </c>
      <c r="M92" s="57" t="str">
        <f t="shared" si="1"/>
        <v>Jul_2019</v>
      </c>
    </row>
    <row r="100000" spans="1:13">
      <c r="A100000" s="91"/>
      <c r="B100000" s="91"/>
      <c r="C100000" s="91"/>
      <c r="D100000" s="91"/>
      <c r="E100000" s="91"/>
      <c r="F100000" s="91"/>
      <c r="G100000" s="91"/>
      <c r="H100000" s="91"/>
      <c r="I100000" s="91"/>
      <c r="J100000" s="91"/>
      <c r="K100000" s="91"/>
      <c r="L100000" s="91"/>
      <c r="M100000" s="91"/>
    </row>
    <row r="100001" spans="1:13">
      <c r="A100001" s="91"/>
      <c r="B100001" s="91"/>
      <c r="C100001" s="91"/>
      <c r="D100001" s="91"/>
      <c r="E100001" s="91"/>
      <c r="F100001" s="91"/>
      <c r="G100001" s="91"/>
      <c r="H100001" s="91"/>
      <c r="I100001" s="91"/>
      <c r="J100001" s="91"/>
      <c r="K100001" s="91"/>
      <c r="L100001" s="91"/>
      <c r="M100001" s="91"/>
    </row>
    <row r="100002" spans="1:13">
      <c r="A100002" s="91"/>
      <c r="B100002" s="91"/>
      <c r="C100002" s="91"/>
      <c r="D100002" s="91"/>
      <c r="E100002" s="91"/>
      <c r="F100002" s="91"/>
      <c r="G100002" s="91"/>
      <c r="H100002" s="91"/>
      <c r="I100002" s="91"/>
      <c r="J100002" s="91"/>
      <c r="K100002" s="91"/>
      <c r="L100002" s="91"/>
      <c r="M100002" s="91"/>
    </row>
    <row r="100003" spans="1:13">
      <c r="A100003" s="91"/>
      <c r="B100003" s="91"/>
      <c r="C100003" s="91"/>
      <c r="D100003" s="91"/>
      <c r="E100003" s="91"/>
      <c r="F100003" s="91"/>
      <c r="G100003" s="91"/>
      <c r="H100003" s="91"/>
      <c r="I100003" s="91"/>
      <c r="J100003" s="91"/>
      <c r="K100003" s="91"/>
      <c r="L100003" s="91"/>
      <c r="M100003" s="91"/>
    </row>
    <row r="100004" spans="1:13">
      <c r="A100004" s="91"/>
      <c r="B100004" s="91"/>
      <c r="C100004" s="91"/>
      <c r="D100004" s="91"/>
      <c r="E100004" s="91"/>
      <c r="F100004" s="91"/>
      <c r="G100004" s="91"/>
      <c r="H100004" s="91"/>
      <c r="I100004" s="91"/>
      <c r="J100004" s="91"/>
      <c r="K100004" s="91"/>
      <c r="L100004" s="91"/>
      <c r="M100004" s="91"/>
    </row>
    <row r="100005" spans="1:13">
      <c r="A100005" s="91"/>
      <c r="B100005" s="91"/>
      <c r="C100005" s="91"/>
      <c r="D100005" s="91"/>
      <c r="E100005" s="91"/>
      <c r="F100005" s="91"/>
      <c r="G100005" s="91"/>
      <c r="H100005" s="91"/>
      <c r="I100005" s="91"/>
      <c r="J100005" s="91"/>
      <c r="K100005" s="91"/>
      <c r="L100005" s="91"/>
      <c r="M100005" s="91"/>
    </row>
    <row r="100006" spans="1:13">
      <c r="A100006" s="91"/>
      <c r="B100006" s="91"/>
      <c r="C100006" s="91"/>
      <c r="D100006" s="91"/>
      <c r="E100006" s="91"/>
      <c r="F100006" s="91"/>
      <c r="G100006" s="91"/>
      <c r="H100006" s="91"/>
      <c r="I100006" s="91"/>
      <c r="J100006" s="91"/>
      <c r="K100006" s="91"/>
      <c r="L100006" s="91"/>
      <c r="M100006" s="91"/>
    </row>
    <row r="100007" spans="1:13">
      <c r="A100007" s="91"/>
      <c r="B100007" s="91"/>
      <c r="C100007" s="91"/>
      <c r="D100007" s="91"/>
      <c r="E100007" s="91"/>
      <c r="F100007" s="91"/>
      <c r="G100007" s="91"/>
      <c r="H100007" s="91"/>
      <c r="I100007" s="91"/>
      <c r="J100007" s="91"/>
      <c r="K100007" s="91"/>
      <c r="L100007" s="91"/>
      <c r="M100007" s="91"/>
    </row>
    <row r="100008" spans="1:13">
      <c r="A100008" s="91"/>
      <c r="B100008" s="91"/>
      <c r="C100008" s="91"/>
      <c r="D100008" s="91"/>
      <c r="E100008" s="91"/>
      <c r="F100008" s="91"/>
      <c r="G100008" s="91"/>
      <c r="H100008" s="91"/>
      <c r="I100008" s="91"/>
      <c r="J100008" s="91"/>
      <c r="K100008" s="91"/>
      <c r="L100008" s="91"/>
      <c r="M100008" s="91"/>
    </row>
    <row r="100009" spans="1:13">
      <c r="A100009" s="91"/>
      <c r="B100009" s="91"/>
      <c r="C100009" s="91"/>
      <c r="D100009" s="91"/>
      <c r="E100009" s="91"/>
      <c r="F100009" s="91"/>
      <c r="G100009" s="91"/>
      <c r="H100009" s="91"/>
      <c r="I100009" s="91"/>
      <c r="J100009" s="91"/>
      <c r="K100009" s="91"/>
      <c r="L100009" s="91"/>
      <c r="M100009" s="91"/>
    </row>
    <row r="100010" spans="1:13">
      <c r="A100010" s="91"/>
      <c r="B100010" s="91"/>
      <c r="C100010" s="91"/>
      <c r="D100010" s="91"/>
      <c r="E100010" s="91"/>
      <c r="F100010" s="91"/>
      <c r="G100010" s="91"/>
      <c r="H100010" s="91"/>
      <c r="I100010" s="91"/>
      <c r="J100010" s="91"/>
      <c r="K100010" s="91"/>
      <c r="L100010" s="91"/>
      <c r="M100010" s="91"/>
    </row>
    <row r="100011" spans="1:13">
      <c r="A100011" s="91"/>
      <c r="B100011" s="91"/>
      <c r="C100011" s="91"/>
      <c r="D100011" s="91"/>
      <c r="E100011" s="91"/>
      <c r="F100011" s="91"/>
      <c r="G100011" s="91"/>
      <c r="H100011" s="91"/>
      <c r="I100011" s="91"/>
      <c r="J100011" s="91"/>
      <c r="K100011" s="91"/>
      <c r="L100011" s="91"/>
      <c r="M100011" s="91"/>
    </row>
    <row r="100012" spans="1:13">
      <c r="A100012" s="91"/>
      <c r="B100012" s="91"/>
      <c r="C100012" s="91"/>
      <c r="D100012" s="91"/>
      <c r="E100012" s="91"/>
      <c r="F100012" s="91"/>
      <c r="G100012" s="91"/>
      <c r="H100012" s="91"/>
      <c r="I100012" s="91"/>
      <c r="J100012" s="91"/>
      <c r="K100012" s="91"/>
      <c r="L100012" s="91"/>
      <c r="M100012" s="91"/>
    </row>
    <row r="100013" spans="1:13">
      <c r="A100013" s="91"/>
      <c r="B100013" s="91"/>
      <c r="C100013" s="91"/>
      <c r="D100013" s="91"/>
      <c r="E100013" s="91"/>
      <c r="F100013" s="91"/>
      <c r="G100013" s="91"/>
      <c r="H100013" s="91"/>
      <c r="I100013" s="91"/>
      <c r="J100013" s="91"/>
      <c r="K100013" s="91"/>
      <c r="L100013" s="91"/>
      <c r="M100013" s="91"/>
    </row>
    <row r="100014" spans="1:13">
      <c r="A100014" s="91"/>
      <c r="B100014" s="91"/>
      <c r="C100014" s="91"/>
      <c r="D100014" s="91"/>
      <c r="E100014" s="91"/>
      <c r="F100014" s="91"/>
      <c r="G100014" s="91"/>
      <c r="H100014" s="91"/>
      <c r="I100014" s="91"/>
      <c r="J100014" s="91"/>
      <c r="K100014" s="91"/>
      <c r="L100014" s="91"/>
      <c r="M100014" s="91"/>
    </row>
    <row r="100015" spans="1:13">
      <c r="A100015" s="91"/>
      <c r="B100015" s="91"/>
      <c r="C100015" s="91"/>
      <c r="D100015" s="91"/>
      <c r="E100015" s="91"/>
      <c r="F100015" s="91"/>
      <c r="G100015" s="91"/>
      <c r="H100015" s="91"/>
      <c r="I100015" s="91"/>
      <c r="J100015" s="91"/>
      <c r="K100015" s="91"/>
      <c r="L100015" s="91"/>
      <c r="M100015" s="91"/>
    </row>
    <row r="100016" spans="1:13">
      <c r="A100016" s="91"/>
      <c r="B100016" s="91"/>
      <c r="C100016" s="91"/>
      <c r="D100016" s="91"/>
      <c r="E100016" s="91"/>
      <c r="F100016" s="91"/>
      <c r="G100016" s="91"/>
      <c r="H100016" s="91"/>
      <c r="I100016" s="91"/>
      <c r="J100016" s="91"/>
      <c r="K100016" s="91"/>
      <c r="L100016" s="91"/>
      <c r="M100016" s="91"/>
    </row>
    <row r="100017" spans="1:13">
      <c r="A100017" s="91"/>
      <c r="B100017" s="91"/>
      <c r="C100017" s="91"/>
      <c r="D100017" s="91"/>
      <c r="E100017" s="91"/>
      <c r="F100017" s="91"/>
      <c r="G100017" s="91"/>
      <c r="H100017" s="91"/>
      <c r="I100017" s="91"/>
      <c r="J100017" s="91"/>
      <c r="K100017" s="91"/>
      <c r="L100017" s="91"/>
      <c r="M100017" s="91"/>
    </row>
    <row r="100018" spans="1:13">
      <c r="A100018" s="91"/>
      <c r="B100018" s="91"/>
      <c r="C100018" s="91"/>
      <c r="D100018" s="91"/>
      <c r="E100018" s="91"/>
      <c r="F100018" s="91"/>
      <c r="G100018" s="91"/>
      <c r="H100018" s="91"/>
      <c r="I100018" s="91"/>
      <c r="J100018" s="91"/>
      <c r="K100018" s="91"/>
      <c r="L100018" s="91"/>
      <c r="M100018" s="91"/>
    </row>
    <row r="100019" spans="1:13">
      <c r="A100019" s="91"/>
      <c r="B100019" s="91"/>
      <c r="C100019" s="91"/>
      <c r="D100019" s="91"/>
      <c r="E100019" s="91"/>
      <c r="F100019" s="91"/>
      <c r="G100019" s="91"/>
      <c r="H100019" s="91"/>
      <c r="I100019" s="91"/>
      <c r="J100019" s="91"/>
      <c r="K100019" s="91"/>
      <c r="L100019" s="91"/>
      <c r="M100019" s="91"/>
    </row>
    <row r="100020" spans="1:13">
      <c r="A100020" s="91"/>
      <c r="B100020" s="91"/>
      <c r="C100020" s="91"/>
      <c r="D100020" s="91"/>
      <c r="E100020" s="91"/>
      <c r="F100020" s="91"/>
      <c r="G100020" s="91"/>
      <c r="H100020" s="91"/>
      <c r="I100020" s="91"/>
      <c r="J100020" s="91"/>
      <c r="K100020" s="91"/>
      <c r="L100020" s="91"/>
      <c r="M100020" s="91"/>
    </row>
    <row r="100021" spans="1:13">
      <c r="A100021" s="91"/>
      <c r="B100021" s="91"/>
      <c r="C100021" s="91"/>
      <c r="D100021" s="91"/>
      <c r="E100021" s="91"/>
      <c r="F100021" s="91"/>
      <c r="G100021" s="91"/>
      <c r="H100021" s="91"/>
      <c r="I100021" s="91"/>
      <c r="J100021" s="91"/>
      <c r="K100021" s="91"/>
      <c r="L100021" s="91"/>
      <c r="M100021" s="91"/>
    </row>
    <row r="100022" spans="1:13">
      <c r="A100022" s="91"/>
      <c r="B100022" s="91"/>
      <c r="C100022" s="91"/>
      <c r="D100022" s="91"/>
      <c r="E100022" s="91"/>
      <c r="F100022" s="91"/>
      <c r="G100022" s="91"/>
      <c r="H100022" s="91"/>
      <c r="I100022" s="91"/>
      <c r="J100022" s="91"/>
      <c r="K100022" s="91"/>
      <c r="L100022" s="91"/>
      <c r="M100022" s="91"/>
    </row>
    <row r="100023" spans="1:13">
      <c r="A100023" s="91"/>
      <c r="B100023" s="91"/>
      <c r="C100023" s="91"/>
      <c r="D100023" s="91"/>
      <c r="E100023" s="91"/>
      <c r="F100023" s="91"/>
      <c r="G100023" s="91"/>
      <c r="H100023" s="91"/>
      <c r="I100023" s="91"/>
      <c r="J100023" s="91"/>
      <c r="K100023" s="91"/>
      <c r="L100023" s="91"/>
      <c r="M100023" s="91"/>
    </row>
    <row r="100024" spans="1:13">
      <c r="A100024" s="91"/>
      <c r="B100024" s="91"/>
      <c r="C100024" s="91"/>
      <c r="D100024" s="91"/>
      <c r="E100024" s="91"/>
      <c r="F100024" s="91"/>
      <c r="G100024" s="91"/>
      <c r="H100024" s="91"/>
      <c r="I100024" s="91"/>
      <c r="J100024" s="91"/>
      <c r="K100024" s="91"/>
      <c r="L100024" s="91"/>
      <c r="M100024" s="91"/>
    </row>
    <row r="100025" spans="1:13">
      <c r="A100025" s="91"/>
      <c r="B100025" s="91"/>
      <c r="C100025" s="91"/>
      <c r="D100025" s="91"/>
      <c r="E100025" s="91"/>
      <c r="F100025" s="91"/>
      <c r="G100025" s="91"/>
      <c r="H100025" s="91"/>
      <c r="I100025" s="91"/>
      <c r="J100025" s="91"/>
      <c r="K100025" s="91"/>
      <c r="L100025" s="91"/>
      <c r="M100025" s="91"/>
    </row>
    <row r="100026" spans="1:13">
      <c r="A100026" s="91"/>
      <c r="B100026" s="91"/>
      <c r="C100026" s="91"/>
      <c r="D100026" s="91"/>
      <c r="E100026" s="91"/>
      <c r="F100026" s="91"/>
      <c r="G100026" s="91"/>
      <c r="H100026" s="91"/>
      <c r="I100026" s="91"/>
      <c r="J100026" s="91"/>
      <c r="K100026" s="91"/>
      <c r="L100026" s="91"/>
      <c r="M100026" s="91"/>
    </row>
    <row r="100027" spans="1:13">
      <c r="A100027" s="91"/>
      <c r="B100027" s="91"/>
      <c r="C100027" s="91"/>
      <c r="D100027" s="91"/>
      <c r="E100027" s="91"/>
      <c r="F100027" s="91"/>
      <c r="G100027" s="91"/>
      <c r="H100027" s="91"/>
      <c r="I100027" s="91"/>
      <c r="J100027" s="91"/>
      <c r="K100027" s="91"/>
      <c r="L100027" s="91"/>
      <c r="M100027" s="91"/>
    </row>
    <row r="100028" spans="1:13">
      <c r="A100028" s="91"/>
      <c r="B100028" s="91"/>
      <c r="C100028" s="91"/>
      <c r="D100028" s="91"/>
      <c r="E100028" s="91"/>
      <c r="F100028" s="91"/>
      <c r="G100028" s="91"/>
      <c r="H100028" s="91"/>
      <c r="I100028" s="91"/>
      <c r="J100028" s="91"/>
      <c r="K100028" s="91"/>
      <c r="L100028" s="91"/>
      <c r="M100028" s="91"/>
    </row>
    <row r="100029" spans="1:13">
      <c r="A100029" s="91"/>
      <c r="B100029" s="91"/>
      <c r="C100029" s="91"/>
      <c r="D100029" s="91"/>
      <c r="E100029" s="91"/>
      <c r="F100029" s="91"/>
      <c r="G100029" s="91"/>
      <c r="H100029" s="91"/>
      <c r="I100029" s="91"/>
      <c r="J100029" s="91"/>
      <c r="K100029" s="91"/>
      <c r="L100029" s="91"/>
      <c r="M100029" s="91"/>
    </row>
    <row r="100030" spans="1:13">
      <c r="A100030" s="91"/>
      <c r="B100030" s="91"/>
      <c r="C100030" s="91"/>
      <c r="D100030" s="91"/>
      <c r="E100030" s="91"/>
      <c r="F100030" s="91"/>
      <c r="G100030" s="91"/>
      <c r="H100030" s="91"/>
      <c r="I100030" s="91"/>
      <c r="J100030" s="91"/>
      <c r="K100030" s="91"/>
      <c r="L100030" s="91"/>
      <c r="M100030" s="91"/>
    </row>
    <row r="100031" spans="1:13">
      <c r="A100031" s="91"/>
      <c r="B100031" s="91"/>
      <c r="C100031" s="91"/>
      <c r="D100031" s="91"/>
      <c r="E100031" s="91"/>
      <c r="F100031" s="91"/>
      <c r="G100031" s="91"/>
      <c r="H100031" s="91"/>
      <c r="I100031" s="91"/>
      <c r="J100031" s="91"/>
      <c r="K100031" s="91"/>
      <c r="L100031" s="91"/>
      <c r="M100031" s="91"/>
    </row>
    <row r="100032" spans="1:13">
      <c r="A100032" s="91"/>
      <c r="B100032" s="91"/>
      <c r="C100032" s="91"/>
      <c r="D100032" s="91"/>
      <c r="E100032" s="91"/>
      <c r="F100032" s="91"/>
      <c r="G100032" s="91"/>
      <c r="H100032" s="91"/>
      <c r="I100032" s="91"/>
      <c r="J100032" s="91"/>
      <c r="K100032" s="91"/>
      <c r="L100032" s="91"/>
      <c r="M100032" s="91"/>
    </row>
    <row r="100033" spans="1:13">
      <c r="A100033" s="91"/>
      <c r="B100033" s="91"/>
      <c r="C100033" s="91"/>
      <c r="D100033" s="91"/>
      <c r="E100033" s="91"/>
      <c r="F100033" s="91"/>
      <c r="G100033" s="91"/>
      <c r="H100033" s="91"/>
      <c r="I100033" s="91"/>
      <c r="J100033" s="91"/>
      <c r="K100033" s="91"/>
      <c r="L100033" s="91"/>
      <c r="M100033" s="91"/>
    </row>
    <row r="100034" spans="1:13">
      <c r="A100034" s="91"/>
      <c r="B100034" s="91"/>
      <c r="C100034" s="91"/>
      <c r="D100034" s="91"/>
      <c r="E100034" s="91"/>
      <c r="F100034" s="91"/>
      <c r="G100034" s="91"/>
      <c r="H100034" s="91"/>
      <c r="I100034" s="91"/>
      <c r="J100034" s="91"/>
      <c r="K100034" s="91"/>
      <c r="L100034" s="91"/>
      <c r="M100034" s="91"/>
    </row>
    <row r="100035" spans="1:13">
      <c r="A100035" s="91"/>
      <c r="B100035" s="91"/>
      <c r="C100035" s="91"/>
      <c r="D100035" s="91"/>
      <c r="E100035" s="91"/>
      <c r="F100035" s="91"/>
      <c r="G100035" s="91"/>
      <c r="H100035" s="91"/>
      <c r="I100035" s="91"/>
      <c r="J100035" s="91"/>
      <c r="K100035" s="91"/>
      <c r="L100035" s="91"/>
      <c r="M100035" s="91"/>
    </row>
    <row r="100036" spans="1:13">
      <c r="A100036" s="91"/>
      <c r="B100036" s="91"/>
      <c r="C100036" s="91"/>
      <c r="D100036" s="91"/>
      <c r="E100036" s="91"/>
      <c r="F100036" s="91"/>
      <c r="G100036" s="91"/>
      <c r="H100036" s="91"/>
      <c r="I100036" s="91"/>
      <c r="J100036" s="91"/>
      <c r="K100036" s="91"/>
      <c r="L100036" s="91"/>
      <c r="M100036" s="91"/>
    </row>
    <row r="100037" spans="1:13">
      <c r="A100037" s="91"/>
      <c r="B100037" s="91"/>
      <c r="C100037" s="91"/>
      <c r="D100037" s="91"/>
      <c r="E100037" s="91"/>
      <c r="F100037" s="91"/>
      <c r="G100037" s="91"/>
      <c r="H100037" s="91"/>
      <c r="I100037" s="91"/>
      <c r="J100037" s="91"/>
      <c r="K100037" s="91"/>
      <c r="L100037" s="91"/>
      <c r="M100037" s="91"/>
    </row>
    <row r="100038" spans="1:13">
      <c r="A100038" s="91"/>
      <c r="B100038" s="91"/>
      <c r="C100038" s="91"/>
      <c r="D100038" s="91"/>
      <c r="E100038" s="91"/>
      <c r="F100038" s="91"/>
      <c r="G100038" s="91"/>
      <c r="H100038" s="91"/>
      <c r="I100038" s="91"/>
      <c r="J100038" s="91"/>
      <c r="K100038" s="91"/>
      <c r="L100038" s="91"/>
      <c r="M100038" s="91"/>
    </row>
    <row r="100039" spans="1:13">
      <c r="A100039" s="91"/>
      <c r="B100039" s="91"/>
      <c r="C100039" s="91"/>
      <c r="D100039" s="91"/>
      <c r="E100039" s="91"/>
      <c r="F100039" s="91"/>
      <c r="G100039" s="91"/>
      <c r="H100039" s="91"/>
      <c r="I100039" s="91"/>
      <c r="J100039" s="91"/>
      <c r="K100039" s="91"/>
      <c r="L100039" s="91"/>
      <c r="M100039" s="91"/>
    </row>
    <row r="100040" spans="1:13">
      <c r="A100040" s="91"/>
      <c r="B100040" s="91"/>
      <c r="C100040" s="91"/>
      <c r="D100040" s="91"/>
      <c r="E100040" s="91"/>
      <c r="F100040" s="91"/>
      <c r="G100040" s="91"/>
      <c r="H100040" s="91"/>
      <c r="I100040" s="91"/>
      <c r="J100040" s="91"/>
      <c r="K100040" s="91"/>
      <c r="L100040" s="91"/>
      <c r="M100040" s="91"/>
    </row>
    <row r="100041" spans="1:13">
      <c r="A100041" s="91"/>
      <c r="B100041" s="91"/>
      <c r="C100041" s="91"/>
      <c r="D100041" s="91"/>
      <c r="E100041" s="91"/>
      <c r="F100041" s="91"/>
      <c r="G100041" s="91"/>
      <c r="H100041" s="91"/>
      <c r="I100041" s="91"/>
      <c r="J100041" s="91"/>
      <c r="K100041" s="91"/>
      <c r="L100041" s="91"/>
      <c r="M100041" s="91"/>
    </row>
    <row r="100042" spans="1:13">
      <c r="A100042" s="91"/>
      <c r="B100042" s="91"/>
      <c r="C100042" s="91"/>
      <c r="D100042" s="91"/>
      <c r="E100042" s="91"/>
      <c r="F100042" s="91"/>
      <c r="G100042" s="91"/>
      <c r="H100042" s="91"/>
      <c r="I100042" s="91"/>
      <c r="J100042" s="91"/>
      <c r="K100042" s="91"/>
      <c r="L100042" s="91"/>
      <c r="M100042" s="91"/>
    </row>
    <row r="100043" spans="1:13">
      <c r="A100043" s="91"/>
      <c r="B100043" s="91"/>
      <c r="C100043" s="91"/>
      <c r="D100043" s="91"/>
      <c r="E100043" s="91"/>
      <c r="F100043" s="91"/>
      <c r="G100043" s="91"/>
      <c r="H100043" s="91"/>
      <c r="I100043" s="91"/>
      <c r="J100043" s="91"/>
      <c r="K100043" s="91"/>
      <c r="L100043" s="91"/>
      <c r="M100043" s="91"/>
    </row>
    <row r="100044" spans="1:13">
      <c r="A100044" s="91"/>
      <c r="B100044" s="91"/>
      <c r="C100044" s="91"/>
      <c r="D100044" s="91"/>
      <c r="E100044" s="91"/>
      <c r="F100044" s="91"/>
      <c r="G100044" s="91"/>
      <c r="H100044" s="91"/>
      <c r="I100044" s="91"/>
      <c r="J100044" s="91"/>
      <c r="K100044" s="91"/>
      <c r="L100044" s="91"/>
      <c r="M100044" s="91"/>
    </row>
    <row r="100045" spans="1:13">
      <c r="A100045" s="91"/>
      <c r="B100045" s="91"/>
      <c r="C100045" s="91"/>
      <c r="D100045" s="91"/>
      <c r="E100045" s="91"/>
      <c r="F100045" s="91"/>
      <c r="G100045" s="91"/>
      <c r="H100045" s="91"/>
      <c r="I100045" s="91"/>
      <c r="J100045" s="91"/>
      <c r="K100045" s="91"/>
      <c r="L100045" s="91"/>
      <c r="M100045" s="91"/>
    </row>
    <row r="100046" spans="1:13">
      <c r="A100046" s="91"/>
      <c r="B100046" s="91"/>
      <c r="C100046" s="91"/>
      <c r="D100046" s="91"/>
      <c r="E100046" s="91"/>
      <c r="F100046" s="91"/>
      <c r="G100046" s="91"/>
      <c r="H100046" s="91"/>
      <c r="I100046" s="91"/>
      <c r="J100046" s="91"/>
      <c r="K100046" s="91"/>
      <c r="L100046" s="91"/>
      <c r="M100046" s="91"/>
    </row>
    <row r="100047" spans="1:13">
      <c r="A100047" s="91"/>
      <c r="B100047" s="91"/>
      <c r="C100047" s="91"/>
      <c r="D100047" s="91"/>
      <c r="E100047" s="91"/>
      <c r="F100047" s="91"/>
      <c r="G100047" s="91"/>
      <c r="H100047" s="91"/>
      <c r="I100047" s="91"/>
      <c r="J100047" s="91"/>
      <c r="K100047" s="91"/>
      <c r="L100047" s="91"/>
      <c r="M100047" s="91"/>
    </row>
    <row r="100048" spans="1:13">
      <c r="A100048" s="91"/>
      <c r="B100048" s="91"/>
      <c r="C100048" s="91"/>
      <c r="D100048" s="91"/>
      <c r="E100048" s="91"/>
      <c r="F100048" s="91"/>
      <c r="G100048" s="91"/>
      <c r="H100048" s="91"/>
      <c r="I100048" s="91"/>
      <c r="J100048" s="91"/>
      <c r="K100048" s="91"/>
      <c r="L100048" s="91"/>
      <c r="M100048" s="91"/>
    </row>
    <row r="100049" spans="1:13">
      <c r="A100049" s="91"/>
      <c r="B100049" s="91"/>
      <c r="C100049" s="91"/>
      <c r="D100049" s="91"/>
      <c r="E100049" s="91"/>
      <c r="F100049" s="91"/>
      <c r="G100049" s="91"/>
      <c r="H100049" s="91"/>
      <c r="I100049" s="91"/>
      <c r="J100049" s="91"/>
      <c r="K100049" s="91"/>
      <c r="L100049" s="91"/>
      <c r="M100049" s="91"/>
    </row>
    <row r="100050" spans="1:13">
      <c r="A100050" s="91"/>
      <c r="B100050" s="91"/>
      <c r="C100050" s="91"/>
      <c r="D100050" s="91"/>
      <c r="E100050" s="91"/>
      <c r="F100050" s="91"/>
      <c r="G100050" s="91"/>
      <c r="H100050" s="91"/>
      <c r="I100050" s="91"/>
      <c r="J100050" s="91"/>
      <c r="K100050" s="91"/>
      <c r="L100050" s="91"/>
      <c r="M100050" s="91"/>
    </row>
    <row r="100051" spans="1:13">
      <c r="A100051" s="91"/>
      <c r="B100051" s="91"/>
      <c r="C100051" s="91"/>
      <c r="D100051" s="91"/>
      <c r="E100051" s="91"/>
      <c r="F100051" s="91"/>
      <c r="G100051" s="91"/>
      <c r="H100051" s="91"/>
      <c r="I100051" s="91"/>
      <c r="J100051" s="91"/>
      <c r="K100051" s="91"/>
      <c r="L100051" s="91"/>
      <c r="M100051" s="91"/>
    </row>
    <row r="100052" spans="1:13">
      <c r="A100052" s="91"/>
      <c r="B100052" s="91"/>
      <c r="C100052" s="91"/>
      <c r="D100052" s="91"/>
      <c r="E100052" s="91"/>
      <c r="F100052" s="91"/>
      <c r="G100052" s="91"/>
      <c r="H100052" s="91"/>
      <c r="I100052" s="91"/>
      <c r="J100052" s="91"/>
      <c r="K100052" s="91"/>
      <c r="L100052" s="91"/>
      <c r="M100052" s="91"/>
    </row>
    <row r="100053" spans="1:13">
      <c r="A100053" s="91"/>
      <c r="B100053" s="91"/>
      <c r="C100053" s="91"/>
      <c r="D100053" s="91"/>
      <c r="E100053" s="91"/>
      <c r="F100053" s="91"/>
      <c r="G100053" s="91"/>
      <c r="H100053" s="91"/>
      <c r="I100053" s="91"/>
      <c r="J100053" s="91"/>
      <c r="K100053" s="91"/>
      <c r="L100053" s="91"/>
      <c r="M100053" s="91"/>
    </row>
    <row r="100054" spans="1:13">
      <c r="A100054" s="91"/>
      <c r="B100054" s="91"/>
      <c r="C100054" s="91"/>
      <c r="D100054" s="91"/>
      <c r="E100054" s="91"/>
      <c r="F100054" s="91"/>
      <c r="G100054" s="91"/>
      <c r="H100054" s="91"/>
      <c r="I100054" s="91"/>
      <c r="J100054" s="91"/>
      <c r="K100054" s="91"/>
      <c r="L100054" s="91"/>
      <c r="M100054" s="91"/>
    </row>
    <row r="100055" spans="1:13">
      <c r="A100055" s="91"/>
      <c r="B100055" s="91"/>
      <c r="C100055" s="91"/>
      <c r="D100055" s="91"/>
      <c r="E100055" s="91"/>
      <c r="F100055" s="91"/>
      <c r="G100055" s="91"/>
      <c r="H100055" s="91"/>
      <c r="I100055" s="91"/>
      <c r="J100055" s="91"/>
      <c r="K100055" s="91"/>
      <c r="L100055" s="91"/>
      <c r="M100055" s="91"/>
    </row>
    <row r="100056" spans="1:13">
      <c r="A100056" s="91"/>
      <c r="B100056" s="91"/>
      <c r="C100056" s="91"/>
      <c r="D100056" s="91"/>
      <c r="E100056" s="91"/>
      <c r="F100056" s="91"/>
      <c r="G100056" s="91"/>
      <c r="H100056" s="91"/>
      <c r="I100056" s="91"/>
      <c r="J100056" s="91"/>
      <c r="K100056" s="91"/>
      <c r="L100056" s="91"/>
      <c r="M100056" s="91"/>
    </row>
    <row r="100057" spans="1:13">
      <c r="A100057" s="91"/>
      <c r="B100057" s="91"/>
      <c r="C100057" s="91"/>
      <c r="D100057" s="91"/>
      <c r="E100057" s="91"/>
      <c r="F100057" s="91"/>
      <c r="G100057" s="91"/>
      <c r="H100057" s="91"/>
      <c r="I100057" s="91"/>
      <c r="J100057" s="91"/>
      <c r="K100057" s="91"/>
      <c r="L100057" s="91"/>
      <c r="M100057" s="91"/>
    </row>
    <row r="100058" spans="1:13">
      <c r="A100058" s="91"/>
      <c r="B100058" s="91"/>
      <c r="C100058" s="91"/>
      <c r="D100058" s="91"/>
      <c r="E100058" s="91"/>
      <c r="F100058" s="91"/>
      <c r="G100058" s="91"/>
      <c r="H100058" s="91"/>
      <c r="I100058" s="91"/>
      <c r="J100058" s="91"/>
      <c r="K100058" s="91"/>
      <c r="L100058" s="91"/>
      <c r="M100058" s="91"/>
    </row>
    <row r="100059" spans="1:13">
      <c r="A100059" s="91"/>
      <c r="B100059" s="91"/>
      <c r="C100059" s="91"/>
      <c r="D100059" s="91"/>
      <c r="E100059" s="91"/>
      <c r="F100059" s="91"/>
      <c r="G100059" s="91"/>
      <c r="H100059" s="91"/>
      <c r="I100059" s="91"/>
      <c r="J100059" s="91"/>
      <c r="K100059" s="91"/>
      <c r="L100059" s="91"/>
      <c r="M100059" s="91"/>
    </row>
    <row r="100060" spans="1:13">
      <c r="A100060" s="91"/>
      <c r="B100060" s="91"/>
      <c r="C100060" s="91"/>
      <c r="D100060" s="91"/>
      <c r="E100060" s="91"/>
      <c r="F100060" s="91"/>
      <c r="G100060" s="91"/>
      <c r="H100060" s="91"/>
      <c r="I100060" s="91"/>
      <c r="J100060" s="91"/>
      <c r="K100060" s="91"/>
      <c r="L100060" s="91"/>
      <c r="M100060" s="91"/>
    </row>
    <row r="100061" spans="1:13">
      <c r="A100061" s="91"/>
      <c r="B100061" s="91"/>
      <c r="C100061" s="91"/>
      <c r="D100061" s="91"/>
      <c r="E100061" s="91"/>
      <c r="F100061" s="91"/>
      <c r="G100061" s="91"/>
      <c r="H100061" s="91"/>
      <c r="I100061" s="91"/>
      <c r="J100061" s="91"/>
      <c r="K100061" s="91"/>
      <c r="L100061" s="91"/>
      <c r="M100061" s="91"/>
    </row>
    <row r="100062" spans="1:13">
      <c r="A100062" s="91"/>
      <c r="B100062" s="91"/>
      <c r="C100062" s="91"/>
      <c r="D100062" s="91"/>
      <c r="E100062" s="91"/>
      <c r="F100062" s="91"/>
      <c r="G100062" s="91"/>
      <c r="H100062" s="91"/>
      <c r="I100062" s="91"/>
      <c r="J100062" s="91"/>
      <c r="K100062" s="91"/>
      <c r="L100062" s="91"/>
      <c r="M100062" s="91"/>
    </row>
    <row r="100063" spans="1:13">
      <c r="A100063" s="91"/>
      <c r="B100063" s="91"/>
      <c r="C100063" s="91"/>
      <c r="D100063" s="91"/>
      <c r="E100063" s="91"/>
      <c r="F100063" s="91"/>
      <c r="G100063" s="91"/>
      <c r="H100063" s="91"/>
      <c r="I100063" s="91"/>
      <c r="J100063" s="91"/>
      <c r="K100063" s="91"/>
      <c r="L100063" s="91"/>
      <c r="M100063" s="91"/>
    </row>
    <row r="100064" spans="1:13">
      <c r="A100064" s="91"/>
      <c r="B100064" s="91"/>
      <c r="C100064" s="91"/>
      <c r="D100064" s="91"/>
      <c r="E100064" s="91"/>
      <c r="F100064" s="91"/>
      <c r="G100064" s="91"/>
      <c r="H100064" s="91"/>
      <c r="I100064" s="91"/>
      <c r="J100064" s="91"/>
      <c r="K100064" s="91"/>
      <c r="L100064" s="91"/>
      <c r="M100064" s="91"/>
    </row>
    <row r="100065" spans="1:13">
      <c r="A100065" s="91"/>
      <c r="B100065" s="91"/>
      <c r="C100065" s="91"/>
      <c r="D100065" s="91"/>
      <c r="E100065" s="91"/>
      <c r="F100065" s="91"/>
      <c r="G100065" s="91"/>
      <c r="H100065" s="91"/>
      <c r="I100065" s="91"/>
      <c r="J100065" s="91"/>
      <c r="K100065" s="91"/>
      <c r="L100065" s="91"/>
      <c r="M100065" s="91"/>
    </row>
    <row r="100066" spans="1:13">
      <c r="A100066" s="91"/>
      <c r="B100066" s="91"/>
      <c r="C100066" s="91"/>
      <c r="D100066" s="91"/>
      <c r="E100066" s="91"/>
      <c r="F100066" s="91"/>
      <c r="G100066" s="91"/>
      <c r="H100066" s="91"/>
      <c r="I100066" s="91"/>
      <c r="J100066" s="91"/>
      <c r="K100066" s="91"/>
      <c r="L100066" s="91"/>
      <c r="M100066" s="91"/>
    </row>
    <row r="100067" spans="1:13">
      <c r="A100067" s="91"/>
      <c r="B100067" s="91"/>
      <c r="C100067" s="91"/>
      <c r="D100067" s="91"/>
      <c r="E100067" s="91"/>
      <c r="F100067" s="91"/>
      <c r="G100067" s="91"/>
      <c r="H100067" s="91"/>
      <c r="I100067" s="91"/>
      <c r="J100067" s="91"/>
      <c r="K100067" s="91"/>
      <c r="L100067" s="91"/>
      <c r="M100067" s="91"/>
    </row>
    <row r="100068" spans="1:13">
      <c r="A100068" s="91"/>
      <c r="B100068" s="91"/>
      <c r="C100068" s="91"/>
      <c r="D100068" s="91"/>
      <c r="E100068" s="91"/>
      <c r="F100068" s="91"/>
      <c r="G100068" s="91"/>
      <c r="H100068" s="91"/>
      <c r="I100068" s="91"/>
      <c r="J100068" s="91"/>
      <c r="K100068" s="91"/>
      <c r="L100068" s="91"/>
      <c r="M100068" s="91"/>
    </row>
    <row r="100069" spans="1:13">
      <c r="A100069" s="91"/>
      <c r="B100069" s="91"/>
      <c r="C100069" s="91"/>
      <c r="D100069" s="91"/>
      <c r="E100069" s="91"/>
      <c r="F100069" s="91"/>
      <c r="G100069" s="91"/>
      <c r="H100069" s="91"/>
      <c r="I100069" s="91"/>
      <c r="J100069" s="91"/>
      <c r="K100069" s="91"/>
      <c r="L100069" s="91"/>
      <c r="M100069" s="91"/>
    </row>
    <row r="100070" spans="1:13">
      <c r="A100070" s="91"/>
      <c r="B100070" s="91"/>
      <c r="C100070" s="91"/>
      <c r="D100070" s="91"/>
      <c r="E100070" s="91"/>
      <c r="F100070" s="91"/>
      <c r="G100070" s="91"/>
      <c r="H100070" s="91"/>
      <c r="I100070" s="91"/>
      <c r="J100070" s="91"/>
      <c r="K100070" s="91"/>
      <c r="L100070" s="91"/>
      <c r="M100070" s="91"/>
    </row>
    <row r="100071" spans="1:13">
      <c r="A100071" s="91"/>
      <c r="B100071" s="91"/>
      <c r="C100071" s="91"/>
      <c r="D100071" s="91"/>
      <c r="E100071" s="91"/>
      <c r="F100071" s="91"/>
      <c r="G100071" s="91"/>
      <c r="H100071" s="91"/>
      <c r="I100071" s="91"/>
      <c r="J100071" s="91"/>
      <c r="K100071" s="91"/>
      <c r="L100071" s="91"/>
      <c r="M100071" s="91"/>
    </row>
    <row r="100072" spans="1:13">
      <c r="A100072" s="91"/>
      <c r="B100072" s="91"/>
      <c r="C100072" s="91"/>
      <c r="D100072" s="91"/>
      <c r="E100072" s="91"/>
      <c r="F100072" s="91"/>
      <c r="G100072" s="91"/>
      <c r="H100072" s="91"/>
      <c r="I100072" s="91"/>
      <c r="J100072" s="91"/>
      <c r="K100072" s="91"/>
      <c r="L100072" s="91"/>
      <c r="M100072" s="91"/>
    </row>
    <row r="100073" spans="1:13">
      <c r="A100073" s="91"/>
      <c r="B100073" s="91"/>
      <c r="C100073" s="91"/>
      <c r="D100073" s="91"/>
      <c r="E100073" s="91"/>
      <c r="F100073" s="91"/>
      <c r="G100073" s="91"/>
      <c r="H100073" s="91"/>
      <c r="I100073" s="91"/>
      <c r="J100073" s="91"/>
      <c r="K100073" s="91"/>
      <c r="L100073" s="91"/>
      <c r="M100073" s="91"/>
    </row>
    <row r="100074" spans="1:13">
      <c r="A100074" s="91"/>
      <c r="B100074" s="91"/>
      <c r="C100074" s="91"/>
      <c r="D100074" s="91"/>
      <c r="E100074" s="91"/>
      <c r="F100074" s="91"/>
      <c r="G100074" s="91"/>
      <c r="H100074" s="91"/>
      <c r="I100074" s="91"/>
      <c r="J100074" s="91"/>
      <c r="K100074" s="91"/>
      <c r="L100074" s="91"/>
      <c r="M100074" s="91"/>
    </row>
    <row r="100075" spans="1:13">
      <c r="A100075" s="91"/>
      <c r="B100075" s="91"/>
      <c r="C100075" s="91"/>
      <c r="D100075" s="91"/>
      <c r="E100075" s="91"/>
      <c r="F100075" s="91"/>
      <c r="G100075" s="91"/>
      <c r="H100075" s="91"/>
      <c r="I100075" s="91"/>
      <c r="J100075" s="91"/>
      <c r="K100075" s="91"/>
      <c r="L100075" s="91"/>
      <c r="M100075" s="91"/>
    </row>
    <row r="100076" spans="1:13">
      <c r="A100076" s="91"/>
      <c r="B100076" s="91"/>
      <c r="C100076" s="91"/>
      <c r="D100076" s="91"/>
      <c r="E100076" s="91"/>
      <c r="F100076" s="91"/>
      <c r="G100076" s="91"/>
      <c r="H100076" s="91"/>
      <c r="I100076" s="91"/>
      <c r="J100076" s="91"/>
      <c r="K100076" s="91"/>
      <c r="L100076" s="91"/>
      <c r="M100076" s="91"/>
    </row>
    <row r="100077" spans="1:13">
      <c r="A100077" s="91"/>
      <c r="B100077" s="91"/>
      <c r="C100077" s="91"/>
      <c r="D100077" s="91"/>
      <c r="E100077" s="91"/>
      <c r="F100077" s="91"/>
      <c r="G100077" s="91"/>
      <c r="H100077" s="91"/>
      <c r="I100077" s="91"/>
      <c r="J100077" s="91"/>
      <c r="K100077" s="91"/>
      <c r="L100077" s="91"/>
      <c r="M100077" s="91"/>
    </row>
    <row r="100078" spans="1:13">
      <c r="A100078" s="91"/>
      <c r="B100078" s="91"/>
      <c r="C100078" s="91"/>
      <c r="D100078" s="91"/>
      <c r="E100078" s="91"/>
      <c r="F100078" s="91"/>
      <c r="G100078" s="91"/>
      <c r="H100078" s="91"/>
      <c r="I100078" s="91"/>
      <c r="J100078" s="91"/>
      <c r="K100078" s="91"/>
      <c r="L100078" s="91"/>
      <c r="M100078" s="91"/>
    </row>
    <row r="100079" spans="1:13">
      <c r="A100079" s="91"/>
      <c r="B100079" s="91"/>
      <c r="C100079" s="91"/>
      <c r="D100079" s="91"/>
      <c r="E100079" s="91"/>
      <c r="F100079" s="91"/>
      <c r="G100079" s="91"/>
      <c r="H100079" s="91"/>
      <c r="I100079" s="91"/>
      <c r="J100079" s="91"/>
      <c r="K100079" s="91"/>
      <c r="L100079" s="91"/>
      <c r="M100079" s="91"/>
    </row>
    <row r="100080" spans="1:13">
      <c r="A100080" s="91"/>
      <c r="B100080" s="91"/>
      <c r="C100080" s="91"/>
      <c r="D100080" s="91"/>
      <c r="E100080" s="91"/>
      <c r="F100080" s="91"/>
      <c r="G100080" s="91"/>
      <c r="H100080" s="91"/>
      <c r="I100080" s="91"/>
      <c r="J100080" s="91"/>
      <c r="K100080" s="91"/>
      <c r="L100080" s="91"/>
      <c r="M100080" s="91"/>
    </row>
    <row r="100081" spans="1:13">
      <c r="A100081" s="91"/>
      <c r="B100081" s="91"/>
      <c r="C100081" s="91"/>
      <c r="D100081" s="91"/>
      <c r="E100081" s="91"/>
      <c r="F100081" s="91"/>
      <c r="G100081" s="91"/>
      <c r="H100081" s="91"/>
      <c r="I100081" s="91"/>
      <c r="J100081" s="91"/>
      <c r="K100081" s="91"/>
      <c r="L100081" s="91"/>
      <c r="M100081" s="91"/>
    </row>
    <row r="100082" spans="1:13">
      <c r="A100082" s="91"/>
      <c r="B100082" s="91"/>
      <c r="C100082" s="91"/>
      <c r="D100082" s="91"/>
      <c r="E100082" s="91"/>
      <c r="F100082" s="91"/>
      <c r="G100082" s="91"/>
      <c r="H100082" s="91"/>
      <c r="I100082" s="91"/>
      <c r="J100082" s="91"/>
      <c r="K100082" s="91"/>
      <c r="L100082" s="91"/>
      <c r="M100082" s="91"/>
    </row>
    <row r="100083" spans="1:13">
      <c r="A100083" s="91"/>
      <c r="B100083" s="91"/>
      <c r="C100083" s="91"/>
      <c r="D100083" s="91"/>
      <c r="E100083" s="91"/>
      <c r="F100083" s="91"/>
      <c r="G100083" s="91"/>
      <c r="H100083" s="91"/>
      <c r="I100083" s="91"/>
      <c r="J100083" s="91"/>
      <c r="K100083" s="91"/>
      <c r="L100083" s="91"/>
      <c r="M100083" s="91"/>
    </row>
    <row r="100084" spans="1:13">
      <c r="A100084" s="91"/>
      <c r="B100084" s="91"/>
      <c r="C100084" s="91"/>
      <c r="D100084" s="91"/>
      <c r="E100084" s="91"/>
      <c r="F100084" s="91"/>
      <c r="G100084" s="91"/>
      <c r="H100084" s="91"/>
      <c r="I100084" s="91"/>
      <c r="J100084" s="91"/>
      <c r="K100084" s="91"/>
      <c r="L100084" s="91"/>
      <c r="M100084" s="91"/>
    </row>
    <row r="100085" spans="1:13">
      <c r="A100085" s="91"/>
      <c r="B100085" s="91"/>
      <c r="C100085" s="91"/>
      <c r="D100085" s="91"/>
      <c r="E100085" s="91"/>
      <c r="F100085" s="91"/>
      <c r="G100085" s="91"/>
      <c r="H100085" s="91"/>
      <c r="I100085" s="91"/>
      <c r="J100085" s="91"/>
      <c r="K100085" s="91"/>
      <c r="L100085" s="91"/>
      <c r="M100085" s="91"/>
    </row>
    <row r="100086" spans="1:13">
      <c r="A100086" s="91"/>
      <c r="B100086" s="91"/>
      <c r="C100086" s="91"/>
      <c r="D100086" s="91"/>
      <c r="E100086" s="91"/>
      <c r="F100086" s="91"/>
      <c r="G100086" s="91"/>
      <c r="H100086" s="91"/>
      <c r="I100086" s="91"/>
      <c r="J100086" s="91"/>
      <c r="K100086" s="91"/>
      <c r="L100086" s="91"/>
      <c r="M100086" s="91"/>
    </row>
    <row r="100087" spans="1:13">
      <c r="A100087" s="91"/>
      <c r="B100087" s="91"/>
      <c r="C100087" s="91"/>
      <c r="D100087" s="91"/>
      <c r="E100087" s="91"/>
      <c r="F100087" s="91"/>
      <c r="G100087" s="91"/>
      <c r="H100087" s="91"/>
      <c r="I100087" s="91"/>
      <c r="J100087" s="91"/>
      <c r="K100087" s="91"/>
      <c r="L100087" s="91"/>
      <c r="M100087" s="91"/>
    </row>
    <row r="100088" spans="1:13">
      <c r="A100088" s="91"/>
      <c r="B100088" s="91"/>
      <c r="C100088" s="91"/>
      <c r="D100088" s="91"/>
      <c r="E100088" s="91"/>
      <c r="F100088" s="91"/>
      <c r="G100088" s="91"/>
      <c r="H100088" s="91"/>
      <c r="I100088" s="91"/>
      <c r="J100088" s="91"/>
      <c r="K100088" s="91"/>
      <c r="L100088" s="91"/>
      <c r="M100088" s="91"/>
    </row>
    <row r="100089" spans="1:13">
      <c r="A100089" s="91"/>
      <c r="B100089" s="91"/>
      <c r="C100089" s="91"/>
      <c r="D100089" s="91"/>
      <c r="E100089" s="91"/>
      <c r="F100089" s="91"/>
      <c r="G100089" s="91"/>
      <c r="H100089" s="91"/>
      <c r="I100089" s="91"/>
      <c r="J100089" s="91"/>
      <c r="K100089" s="91"/>
      <c r="L100089" s="91"/>
      <c r="M100089" s="91"/>
    </row>
    <row r="100090" spans="1:13">
      <c r="A100090" s="91"/>
      <c r="B100090" s="91"/>
      <c r="C100090" s="91"/>
      <c r="D100090" s="91"/>
      <c r="E100090" s="91"/>
      <c r="F100090" s="91"/>
      <c r="G100090" s="91"/>
      <c r="H100090" s="91"/>
      <c r="I100090" s="91"/>
      <c r="J100090" s="91"/>
      <c r="K100090" s="91"/>
      <c r="L100090" s="91"/>
      <c r="M100090" s="91"/>
    </row>
    <row r="100091" spans="1:13">
      <c r="A100091" s="91"/>
      <c r="B100091" s="91"/>
      <c r="C100091" s="91"/>
      <c r="D100091" s="91"/>
      <c r="E100091" s="91"/>
      <c r="F100091" s="91"/>
      <c r="G100091" s="91"/>
      <c r="H100091" s="91"/>
      <c r="I100091" s="91"/>
      <c r="J100091" s="91"/>
      <c r="K100091" s="91"/>
      <c r="L100091" s="91"/>
      <c r="M100091" s="91"/>
    </row>
    <row r="100092" spans="1:13">
      <c r="A100092" s="91"/>
      <c r="B100092" s="91"/>
      <c r="C100092" s="91"/>
      <c r="D100092" s="91"/>
      <c r="E100092" s="91"/>
      <c r="F100092" s="91"/>
      <c r="G100092" s="91"/>
      <c r="H100092" s="91"/>
      <c r="I100092" s="91"/>
      <c r="J100092" s="91"/>
      <c r="K100092" s="91"/>
      <c r="L100092" s="91"/>
      <c r="M100092" s="91"/>
    </row>
    <row r="100093" spans="1:13">
      <c r="A100093" s="91"/>
      <c r="B100093" s="91"/>
      <c r="C100093" s="91"/>
      <c r="D100093" s="91"/>
      <c r="E100093" s="91"/>
      <c r="F100093" s="91"/>
      <c r="G100093" s="91"/>
      <c r="H100093" s="91"/>
      <c r="I100093" s="91"/>
      <c r="J100093" s="91"/>
      <c r="K100093" s="91"/>
      <c r="L100093" s="91"/>
      <c r="M100093" s="91"/>
    </row>
    <row r="100094" spans="1:13">
      <c r="A100094" s="91"/>
      <c r="B100094" s="91"/>
      <c r="C100094" s="91"/>
      <c r="D100094" s="91"/>
      <c r="E100094" s="91"/>
      <c r="F100094" s="91"/>
      <c r="G100094" s="91"/>
      <c r="H100094" s="91"/>
      <c r="I100094" s="91"/>
      <c r="J100094" s="91"/>
      <c r="K100094" s="91"/>
      <c r="L100094" s="91"/>
      <c r="M100094" s="91"/>
    </row>
    <row r="100095" spans="1:13">
      <c r="A100095" s="91"/>
      <c r="B100095" s="91"/>
      <c r="C100095" s="91"/>
      <c r="D100095" s="91"/>
      <c r="E100095" s="91"/>
      <c r="F100095" s="91"/>
      <c r="G100095" s="91"/>
      <c r="H100095" s="91"/>
      <c r="I100095" s="91"/>
      <c r="J100095" s="91"/>
      <c r="K100095" s="91"/>
      <c r="L100095" s="91"/>
      <c r="M100095" s="91"/>
    </row>
    <row r="100096" spans="1:13">
      <c r="A100096" s="91"/>
      <c r="B100096" s="91"/>
      <c r="C100096" s="91"/>
      <c r="D100096" s="91"/>
      <c r="E100096" s="91"/>
      <c r="F100096" s="91"/>
      <c r="G100096" s="91"/>
      <c r="H100096" s="91"/>
      <c r="I100096" s="91"/>
      <c r="J100096" s="91"/>
      <c r="K100096" s="91"/>
      <c r="L100096" s="91"/>
      <c r="M100096" s="91"/>
    </row>
    <row r="100097" spans="1:13">
      <c r="A100097" s="91"/>
      <c r="B100097" s="91"/>
      <c r="C100097" s="91"/>
      <c r="D100097" s="91"/>
      <c r="E100097" s="91"/>
      <c r="F100097" s="91"/>
      <c r="G100097" s="91"/>
      <c r="H100097" s="91"/>
      <c r="I100097" s="91"/>
      <c r="J100097" s="91"/>
      <c r="K100097" s="91"/>
      <c r="L100097" s="91"/>
      <c r="M100097" s="91"/>
    </row>
    <row r="100098" spans="1:13">
      <c r="A100098" s="91"/>
      <c r="B100098" s="91"/>
      <c r="C100098" s="91"/>
      <c r="D100098" s="91"/>
      <c r="E100098" s="91"/>
      <c r="F100098" s="91"/>
      <c r="G100098" s="91"/>
      <c r="H100098" s="91"/>
      <c r="I100098" s="91"/>
      <c r="J100098" s="91"/>
      <c r="K100098" s="91"/>
      <c r="L100098" s="91"/>
      <c r="M100098" s="91"/>
    </row>
    <row r="100099" spans="1:13">
      <c r="A100099" s="91"/>
      <c r="B100099" s="91"/>
      <c r="C100099" s="91"/>
      <c r="D100099" s="91"/>
      <c r="E100099" s="91"/>
      <c r="F100099" s="91"/>
      <c r="G100099" s="91"/>
      <c r="H100099" s="91"/>
      <c r="I100099" s="91"/>
      <c r="J100099" s="91"/>
      <c r="K100099" s="91"/>
      <c r="L100099" s="91"/>
      <c r="M100099" s="91"/>
    </row>
    <row r="100100" spans="1:13">
      <c r="A100100" s="91"/>
      <c r="B100100" s="91"/>
      <c r="C100100" s="91"/>
      <c r="D100100" s="91"/>
      <c r="E100100" s="91"/>
      <c r="F100100" s="91"/>
      <c r="G100100" s="91"/>
      <c r="H100100" s="91"/>
      <c r="I100100" s="91"/>
      <c r="J100100" s="91"/>
      <c r="K100100" s="91"/>
      <c r="L100100" s="91"/>
      <c r="M100100" s="91"/>
    </row>
    <row r="100101" spans="1:13">
      <c r="A100101" s="91"/>
      <c r="B100101" s="91"/>
      <c r="C100101" s="91"/>
      <c r="D100101" s="91"/>
      <c r="E100101" s="91"/>
      <c r="F100101" s="91"/>
      <c r="G100101" s="91"/>
      <c r="H100101" s="91"/>
      <c r="I100101" s="91"/>
      <c r="J100101" s="91"/>
      <c r="K100101" s="91"/>
      <c r="L100101" s="91"/>
      <c r="M100101" s="91"/>
    </row>
    <row r="100102" spans="1:13">
      <c r="A100102" s="91"/>
      <c r="B100102" s="91"/>
      <c r="C100102" s="91"/>
      <c r="D100102" s="91"/>
      <c r="E100102" s="91"/>
      <c r="F100102" s="91"/>
      <c r="G100102" s="91"/>
      <c r="H100102" s="91"/>
      <c r="I100102" s="91"/>
      <c r="J100102" s="91"/>
      <c r="K100102" s="91"/>
      <c r="L100102" s="91"/>
      <c r="M100102" s="91"/>
    </row>
    <row r="100103" spans="1:13">
      <c r="A100103" s="91"/>
      <c r="B100103" s="91"/>
      <c r="C100103" s="91"/>
      <c r="D100103" s="91"/>
      <c r="E100103" s="91"/>
      <c r="F100103" s="91"/>
      <c r="G100103" s="91"/>
      <c r="H100103" s="91"/>
      <c r="I100103" s="91"/>
      <c r="J100103" s="91"/>
      <c r="K100103" s="91"/>
      <c r="L100103" s="91"/>
      <c r="M100103" s="91"/>
    </row>
    <row r="100104" spans="1:13">
      <c r="A100104" s="91"/>
      <c r="B100104" s="91"/>
      <c r="C100104" s="91"/>
      <c r="D100104" s="91"/>
      <c r="E100104" s="91"/>
      <c r="F100104" s="91"/>
      <c r="G100104" s="91"/>
      <c r="H100104" s="91"/>
      <c r="I100104" s="91"/>
      <c r="J100104" s="91"/>
      <c r="K100104" s="91"/>
      <c r="L100104" s="91"/>
      <c r="M100104" s="91"/>
    </row>
    <row r="100105" spans="1:13">
      <c r="A100105" s="91"/>
      <c r="B100105" s="91"/>
      <c r="C100105" s="91"/>
      <c r="D100105" s="91"/>
      <c r="E100105" s="91"/>
      <c r="F100105" s="91"/>
      <c r="G100105" s="91"/>
      <c r="H100105" s="91"/>
      <c r="I100105" s="91"/>
      <c r="J100105" s="91"/>
      <c r="K100105" s="91"/>
      <c r="L100105" s="91"/>
      <c r="M100105" s="91"/>
    </row>
    <row r="100106" spans="1:13">
      <c r="A100106" s="91"/>
      <c r="B100106" s="91"/>
      <c r="C100106" s="91"/>
      <c r="D100106" s="91"/>
      <c r="E100106" s="91"/>
      <c r="F100106" s="91"/>
      <c r="G100106" s="91"/>
      <c r="H100106" s="91"/>
      <c r="I100106" s="91"/>
      <c r="J100106" s="91"/>
      <c r="K100106" s="91"/>
      <c r="L100106" s="91"/>
      <c r="M100106" s="91"/>
    </row>
    <row r="100107" spans="1:13">
      <c r="A100107" s="91"/>
      <c r="B100107" s="91"/>
      <c r="C100107" s="91"/>
      <c r="D100107" s="91"/>
      <c r="E100107" s="91"/>
      <c r="F100107" s="91"/>
      <c r="G100107" s="91"/>
      <c r="H100107" s="91"/>
      <c r="I100107" s="91"/>
      <c r="J100107" s="91"/>
      <c r="K100107" s="91"/>
      <c r="L100107" s="91"/>
      <c r="M100107" s="91"/>
    </row>
    <row r="100108" spans="1:13">
      <c r="A100108" s="91"/>
      <c r="B100108" s="91"/>
      <c r="C100108" s="91"/>
      <c r="D100108" s="91"/>
      <c r="E100108" s="91"/>
      <c r="F100108" s="91"/>
      <c r="G100108" s="91"/>
      <c r="H100108" s="91"/>
      <c r="I100108" s="91"/>
      <c r="J100108" s="91"/>
      <c r="K100108" s="91"/>
      <c r="L100108" s="91"/>
      <c r="M100108" s="91"/>
    </row>
    <row r="100109" spans="1:13">
      <c r="A100109" s="91"/>
      <c r="B100109" s="91"/>
      <c r="C100109" s="91"/>
      <c r="D100109" s="91"/>
      <c r="E100109" s="91"/>
      <c r="F100109" s="91"/>
      <c r="G100109" s="91"/>
      <c r="H100109" s="91"/>
      <c r="I100109" s="91"/>
      <c r="J100109" s="91"/>
      <c r="K100109" s="91"/>
      <c r="L100109" s="91"/>
      <c r="M100109" s="91"/>
    </row>
    <row r="100110" spans="1:13">
      <c r="A100110" s="91"/>
      <c r="B100110" s="91"/>
      <c r="C100110" s="91"/>
      <c r="D100110" s="91"/>
      <c r="E100110" s="91"/>
      <c r="F100110" s="91"/>
      <c r="G100110" s="91"/>
      <c r="H100110" s="91"/>
      <c r="I100110" s="91"/>
      <c r="J100110" s="91"/>
      <c r="K100110" s="91"/>
      <c r="L100110" s="91"/>
      <c r="M100110" s="91"/>
    </row>
    <row r="100111" spans="1:13">
      <c r="A100111" s="91"/>
      <c r="B100111" s="91"/>
      <c r="C100111" s="91"/>
      <c r="D100111" s="91"/>
      <c r="E100111" s="91"/>
      <c r="F100111" s="91"/>
      <c r="G100111" s="91"/>
      <c r="H100111" s="91"/>
      <c r="I100111" s="91"/>
      <c r="J100111" s="91"/>
      <c r="K100111" s="91"/>
      <c r="L100111" s="91"/>
      <c r="M100111" s="91"/>
    </row>
    <row r="100112" spans="1:13">
      <c r="A100112" s="91"/>
      <c r="B100112" s="91"/>
      <c r="C100112" s="91"/>
      <c r="D100112" s="91"/>
      <c r="E100112" s="91"/>
      <c r="F100112" s="91"/>
      <c r="G100112" s="91"/>
      <c r="H100112" s="91"/>
      <c r="I100112" s="91"/>
      <c r="J100112" s="91"/>
      <c r="K100112" s="91"/>
      <c r="L100112" s="91"/>
      <c r="M100112" s="91"/>
    </row>
    <row r="100113" spans="1:13">
      <c r="A100113" s="91"/>
      <c r="B100113" s="91"/>
      <c r="C100113" s="91"/>
      <c r="D100113" s="91"/>
      <c r="E100113" s="91"/>
      <c r="F100113" s="91"/>
      <c r="G100113" s="91"/>
      <c r="H100113" s="91"/>
      <c r="I100113" s="91"/>
      <c r="J100113" s="91"/>
      <c r="K100113" s="91"/>
      <c r="L100113" s="91"/>
      <c r="M100113" s="91"/>
    </row>
    <row r="100114" spans="1:13">
      <c r="A100114" s="91"/>
      <c r="B100114" s="91"/>
      <c r="C100114" s="91"/>
      <c r="D100114" s="91"/>
      <c r="E100114" s="91"/>
      <c r="F100114" s="91"/>
      <c r="G100114" s="91"/>
      <c r="H100114" s="91"/>
      <c r="I100114" s="91"/>
      <c r="J100114" s="91"/>
      <c r="K100114" s="91"/>
      <c r="L100114" s="91"/>
      <c r="M100114" s="91"/>
    </row>
    <row r="100115" spans="1:13">
      <c r="A100115" s="91"/>
      <c r="B100115" s="91"/>
      <c r="C100115" s="91"/>
      <c r="D100115" s="91"/>
      <c r="E100115" s="91"/>
      <c r="F100115" s="91"/>
      <c r="G100115" s="91"/>
      <c r="H100115" s="91"/>
      <c r="I100115" s="91"/>
      <c r="J100115" s="91"/>
      <c r="K100115" s="91"/>
      <c r="L100115" s="91"/>
      <c r="M100115" s="91"/>
    </row>
    <row r="100116" spans="1:13">
      <c r="A100116" s="91"/>
      <c r="B100116" s="91"/>
      <c r="C100116" s="91"/>
      <c r="D100116" s="91"/>
      <c r="E100116" s="91"/>
      <c r="F100116" s="91"/>
      <c r="G100116" s="91"/>
      <c r="H100116" s="91"/>
      <c r="I100116" s="91"/>
      <c r="J100116" s="91"/>
      <c r="K100116" s="91"/>
      <c r="L100116" s="91"/>
      <c r="M100116" s="91"/>
    </row>
    <row r="100117" spans="1:13">
      <c r="A100117" s="91"/>
      <c r="B100117" s="91"/>
      <c r="C100117" s="91"/>
      <c r="D100117" s="91"/>
      <c r="E100117" s="91"/>
      <c r="F100117" s="91"/>
      <c r="G100117" s="91"/>
      <c r="H100117" s="91"/>
      <c r="I100117" s="91"/>
      <c r="J100117" s="91"/>
      <c r="K100117" s="91"/>
      <c r="L100117" s="91"/>
      <c r="M100117" s="91"/>
    </row>
    <row r="100118" spans="1:13">
      <c r="A100118" s="91"/>
      <c r="B100118" s="91"/>
      <c r="C100118" s="91"/>
      <c r="D100118" s="91"/>
      <c r="E100118" s="91"/>
      <c r="F100118" s="91"/>
      <c r="G100118" s="91"/>
      <c r="H100118" s="91"/>
      <c r="I100118" s="91"/>
      <c r="J100118" s="91"/>
      <c r="K100118" s="91"/>
      <c r="L100118" s="91"/>
      <c r="M100118" s="91"/>
    </row>
    <row r="100119" spans="1:13">
      <c r="A100119" s="91"/>
      <c r="B100119" s="91"/>
      <c r="C100119" s="91"/>
      <c r="D100119" s="91"/>
      <c r="E100119" s="91"/>
      <c r="F100119" s="91"/>
      <c r="G100119" s="91"/>
      <c r="H100119" s="91"/>
      <c r="I100119" s="91"/>
      <c r="J100119" s="91"/>
      <c r="K100119" s="91"/>
      <c r="L100119" s="91"/>
      <c r="M100119" s="91"/>
    </row>
    <row r="100120" spans="1:13">
      <c r="A100120" s="91"/>
      <c r="B100120" s="91"/>
      <c r="C100120" s="91"/>
      <c r="D100120" s="91"/>
      <c r="E100120" s="91"/>
      <c r="F100120" s="91"/>
      <c r="G100120" s="91"/>
      <c r="H100120" s="91"/>
      <c r="I100120" s="91"/>
      <c r="J100120" s="91"/>
      <c r="K100120" s="91"/>
      <c r="L100120" s="91"/>
      <c r="M100120" s="91"/>
    </row>
    <row r="100121" spans="1:13">
      <c r="A100121" s="91"/>
      <c r="B100121" s="91"/>
      <c r="C100121" s="91"/>
      <c r="D100121" s="91"/>
      <c r="E100121" s="91"/>
      <c r="F100121" s="91"/>
      <c r="G100121" s="91"/>
      <c r="H100121" s="91"/>
      <c r="I100121" s="91"/>
      <c r="J100121" s="91"/>
      <c r="K100121" s="91"/>
      <c r="L100121" s="91"/>
      <c r="M100121" s="91"/>
    </row>
    <row r="100122" spans="1:13">
      <c r="A100122" s="91"/>
      <c r="B100122" s="91"/>
      <c r="C100122" s="91"/>
      <c r="D100122" s="91"/>
      <c r="E100122" s="91"/>
      <c r="F100122" s="91"/>
      <c r="G100122" s="91"/>
      <c r="H100122" s="91"/>
      <c r="I100122" s="91"/>
      <c r="J100122" s="91"/>
      <c r="K100122" s="91"/>
      <c r="L100122" s="91"/>
      <c r="M100122" s="91"/>
    </row>
    <row r="100123" spans="1:13">
      <c r="A100123" s="91"/>
      <c r="B100123" s="91"/>
      <c r="C100123" s="91"/>
      <c r="D100123" s="91"/>
      <c r="E100123" s="91"/>
      <c r="F100123" s="91"/>
      <c r="G100123" s="91"/>
      <c r="H100123" s="91"/>
      <c r="I100123" s="91"/>
      <c r="J100123" s="91"/>
      <c r="K100123" s="91"/>
      <c r="L100123" s="91"/>
      <c r="M100123" s="91"/>
    </row>
    <row r="100124" spans="1:13">
      <c r="A100124" s="91"/>
      <c r="B100124" s="91"/>
      <c r="C100124" s="91"/>
      <c r="D100124" s="91"/>
      <c r="E100124" s="91"/>
      <c r="F100124" s="91"/>
      <c r="G100124" s="91"/>
      <c r="H100124" s="91"/>
      <c r="I100124" s="91"/>
      <c r="J100124" s="91"/>
      <c r="K100124" s="91"/>
      <c r="L100124" s="91"/>
      <c r="M100124" s="91"/>
    </row>
    <row r="100125" spans="1:13">
      <c r="A100125" s="91"/>
      <c r="B100125" s="91"/>
      <c r="C100125" s="91"/>
      <c r="D100125" s="91"/>
      <c r="E100125" s="91"/>
      <c r="F100125" s="91"/>
      <c r="G100125" s="91"/>
      <c r="H100125" s="91"/>
      <c r="I100125" s="91"/>
      <c r="J100125" s="91"/>
      <c r="K100125" s="91"/>
      <c r="L100125" s="91"/>
      <c r="M100125" s="91"/>
    </row>
    <row r="100126" spans="1:13">
      <c r="A100126" s="91"/>
      <c r="B100126" s="91"/>
      <c r="C100126" s="91"/>
      <c r="D100126" s="91"/>
      <c r="E100126" s="91"/>
      <c r="F100126" s="91"/>
      <c r="G100126" s="91"/>
      <c r="H100126" s="91"/>
      <c r="I100126" s="91"/>
      <c r="J100126" s="91"/>
      <c r="K100126" s="91"/>
      <c r="L100126" s="91"/>
      <c r="M100126" s="91"/>
    </row>
    <row r="100127" spans="1:13">
      <c r="A100127" s="91"/>
      <c r="B100127" s="91"/>
      <c r="C100127" s="91"/>
      <c r="D100127" s="91"/>
      <c r="E100127" s="91"/>
      <c r="F100127" s="91"/>
      <c r="G100127" s="91"/>
      <c r="H100127" s="91"/>
      <c r="I100127" s="91"/>
      <c r="J100127" s="91"/>
      <c r="K100127" s="91"/>
      <c r="L100127" s="91"/>
      <c r="M100127" s="91"/>
    </row>
    <row r="100128" spans="1:13">
      <c r="A100128" s="91"/>
      <c r="B100128" s="91"/>
      <c r="C100128" s="91"/>
      <c r="D100128" s="91"/>
      <c r="E100128" s="91"/>
      <c r="F100128" s="91"/>
      <c r="G100128" s="91"/>
      <c r="H100128" s="91"/>
      <c r="I100128" s="91"/>
      <c r="J100128" s="91"/>
      <c r="K100128" s="91"/>
      <c r="L100128" s="91"/>
      <c r="M100128" s="91"/>
    </row>
    <row r="100129" spans="1:13">
      <c r="A100129" s="91"/>
      <c r="B100129" s="91"/>
      <c r="C100129" s="91"/>
      <c r="D100129" s="91"/>
      <c r="E100129" s="91"/>
      <c r="F100129" s="91"/>
      <c r="G100129" s="91"/>
      <c r="H100129" s="91"/>
      <c r="I100129" s="91"/>
      <c r="J100129" s="91"/>
      <c r="K100129" s="91"/>
      <c r="L100129" s="91"/>
      <c r="M100129" s="91"/>
    </row>
    <row r="100130" spans="1:13">
      <c r="A100130" s="91"/>
      <c r="B100130" s="91"/>
      <c r="C100130" s="91"/>
      <c r="D100130" s="91"/>
      <c r="E100130" s="91"/>
      <c r="F100130" s="91"/>
      <c r="G100130" s="91"/>
      <c r="H100130" s="91"/>
      <c r="I100130" s="91"/>
      <c r="J100130" s="91"/>
      <c r="K100130" s="91"/>
      <c r="L100130" s="91"/>
      <c r="M100130" s="91"/>
    </row>
    <row r="100131" spans="1:13">
      <c r="A100131" s="91"/>
      <c r="B100131" s="91"/>
      <c r="C100131" s="91"/>
      <c r="D100131" s="91"/>
      <c r="E100131" s="91"/>
      <c r="F100131" s="91"/>
      <c r="G100131" s="91"/>
      <c r="H100131" s="91"/>
      <c r="I100131" s="91"/>
      <c r="J100131" s="91"/>
      <c r="K100131" s="91"/>
      <c r="L100131" s="91"/>
      <c r="M100131" s="91"/>
    </row>
    <row r="100132" spans="1:13">
      <c r="A100132" s="91"/>
      <c r="B100132" s="91"/>
      <c r="C100132" s="91"/>
      <c r="D100132" s="91"/>
      <c r="E100132" s="91"/>
      <c r="F100132" s="91"/>
      <c r="G100132" s="91"/>
      <c r="H100132" s="91"/>
      <c r="I100132" s="91"/>
      <c r="J100132" s="91"/>
      <c r="K100132" s="91"/>
      <c r="L100132" s="91"/>
      <c r="M100132" s="91"/>
    </row>
    <row r="100133" spans="1:13">
      <c r="A100133" s="91"/>
      <c r="B100133" s="91"/>
      <c r="C100133" s="91"/>
      <c r="D100133" s="91"/>
      <c r="E100133" s="91"/>
      <c r="F100133" s="91"/>
      <c r="G100133" s="91"/>
      <c r="H100133" s="91"/>
      <c r="I100133" s="91"/>
      <c r="J100133" s="91"/>
      <c r="K100133" s="91"/>
      <c r="L100133" s="91"/>
      <c r="M100133" s="91"/>
    </row>
    <row r="100134" spans="1:13">
      <c r="A100134" s="91"/>
      <c r="B100134" s="91"/>
      <c r="C100134" s="91"/>
      <c r="D100134" s="91"/>
      <c r="E100134" s="91"/>
      <c r="F100134" s="91"/>
      <c r="G100134" s="91"/>
      <c r="H100134" s="91"/>
      <c r="I100134" s="91"/>
      <c r="J100134" s="91"/>
      <c r="K100134" s="91"/>
      <c r="L100134" s="91"/>
      <c r="M100134" s="91"/>
    </row>
    <row r="100135" spans="1:13">
      <c r="A100135" s="91"/>
      <c r="B100135" s="91"/>
      <c r="C100135" s="91"/>
      <c r="D100135" s="91"/>
      <c r="E100135" s="91"/>
      <c r="F100135" s="91"/>
      <c r="G100135" s="91"/>
      <c r="H100135" s="91"/>
      <c r="I100135" s="91"/>
      <c r="J100135" s="91"/>
      <c r="K100135" s="91"/>
      <c r="L100135" s="91"/>
      <c r="M100135" s="91"/>
    </row>
    <row r="100136" spans="1:13">
      <c r="A100136" s="91"/>
      <c r="B100136" s="91"/>
      <c r="C100136" s="91"/>
      <c r="D100136" s="91"/>
      <c r="E100136" s="91"/>
      <c r="F100136" s="91"/>
      <c r="G100136" s="91"/>
      <c r="H100136" s="91"/>
      <c r="I100136" s="91"/>
      <c r="J100136" s="91"/>
      <c r="K100136" s="91"/>
      <c r="L100136" s="91"/>
      <c r="M100136" s="91"/>
    </row>
    <row r="100137" spans="1:13">
      <c r="A100137" s="91"/>
      <c r="B100137" s="91"/>
      <c r="C100137" s="91"/>
      <c r="D100137" s="91"/>
      <c r="E100137" s="91"/>
      <c r="F100137" s="91"/>
      <c r="G100137" s="91"/>
      <c r="H100137" s="91"/>
      <c r="I100137" s="91"/>
      <c r="J100137" s="91"/>
      <c r="K100137" s="91"/>
      <c r="L100137" s="91"/>
      <c r="M100137" s="91"/>
    </row>
    <row r="100138" spans="1:13">
      <c r="A100138" s="91"/>
      <c r="B100138" s="91"/>
      <c r="C100138" s="91"/>
      <c r="D100138" s="91"/>
      <c r="E100138" s="91"/>
      <c r="F100138" s="91"/>
      <c r="G100138" s="91"/>
      <c r="H100138" s="91"/>
      <c r="I100138" s="91"/>
      <c r="J100138" s="91"/>
      <c r="K100138" s="91"/>
      <c r="L100138" s="91"/>
      <c r="M100138" s="91"/>
    </row>
    <row r="100139" spans="1:13">
      <c r="A100139" s="91"/>
      <c r="B100139" s="91"/>
      <c r="C100139" s="91"/>
      <c r="D100139" s="91"/>
      <c r="E100139" s="91"/>
      <c r="F100139" s="91"/>
      <c r="G100139" s="91"/>
      <c r="H100139" s="91"/>
      <c r="I100139" s="91"/>
      <c r="J100139" s="91"/>
      <c r="K100139" s="91"/>
      <c r="L100139" s="91"/>
      <c r="M100139" s="91"/>
    </row>
    <row r="100140" spans="1:13">
      <c r="A100140" s="91"/>
      <c r="B100140" s="91"/>
      <c r="C100140" s="91"/>
      <c r="D100140" s="91"/>
      <c r="E100140" s="91"/>
      <c r="F100140" s="91"/>
      <c r="G100140" s="91"/>
      <c r="H100140" s="91"/>
      <c r="I100140" s="91"/>
      <c r="J100140" s="91"/>
      <c r="K100140" s="91"/>
      <c r="L100140" s="91"/>
      <c r="M100140" s="91"/>
    </row>
    <row r="100141" spans="1:13">
      <c r="A100141" s="91"/>
      <c r="B100141" s="91"/>
      <c r="C100141" s="91"/>
      <c r="D100141" s="91"/>
      <c r="E100141" s="91"/>
      <c r="F100141" s="91"/>
      <c r="G100141" s="91"/>
      <c r="H100141" s="91"/>
      <c r="I100141" s="91"/>
      <c r="J100141" s="91"/>
      <c r="K100141" s="91"/>
      <c r="L100141" s="91"/>
      <c r="M100141" s="91"/>
    </row>
    <row r="100142" spans="1:13">
      <c r="A100142" s="91"/>
      <c r="B100142" s="91"/>
      <c r="C100142" s="91"/>
      <c r="D100142" s="91"/>
      <c r="E100142" s="91"/>
      <c r="F100142" s="91"/>
      <c r="G100142" s="91"/>
      <c r="H100142" s="91"/>
      <c r="I100142" s="91"/>
      <c r="J100142" s="91"/>
      <c r="K100142" s="91"/>
      <c r="L100142" s="91"/>
      <c r="M100142" s="91"/>
    </row>
    <row r="100143" spans="1:13">
      <c r="A100143" s="91"/>
      <c r="B100143" s="91"/>
      <c r="C100143" s="91"/>
      <c r="D100143" s="91"/>
      <c r="E100143" s="91"/>
      <c r="F100143" s="91"/>
      <c r="G100143" s="91"/>
      <c r="H100143" s="91"/>
      <c r="I100143" s="91"/>
      <c r="J100143" s="91"/>
      <c r="K100143" s="91"/>
      <c r="L100143" s="91"/>
      <c r="M100143" s="91"/>
    </row>
    <row r="100144" spans="1:13">
      <c r="A100144" s="91"/>
      <c r="B100144" s="91"/>
      <c r="C100144" s="91"/>
      <c r="D100144" s="91"/>
      <c r="E100144" s="91"/>
      <c r="F100144" s="91"/>
      <c r="G100144" s="91"/>
      <c r="H100144" s="91"/>
      <c r="I100144" s="91"/>
      <c r="J100144" s="91"/>
      <c r="K100144" s="91"/>
      <c r="L100144" s="91"/>
      <c r="M100144" s="91"/>
    </row>
    <row r="100145" spans="1:13">
      <c r="A100145" s="91"/>
      <c r="B100145" s="91"/>
      <c r="C100145" s="91"/>
      <c r="D100145" s="91"/>
      <c r="E100145" s="91"/>
      <c r="F100145" s="91"/>
      <c r="G100145" s="91"/>
      <c r="H100145" s="91"/>
      <c r="I100145" s="91"/>
      <c r="J100145" s="91"/>
      <c r="K100145" s="91"/>
      <c r="L100145" s="91"/>
      <c r="M100145" s="91"/>
    </row>
    <row r="100146" spans="1:13">
      <c r="A100146" s="91"/>
      <c r="B100146" s="91"/>
      <c r="C100146" s="91"/>
      <c r="D100146" s="91"/>
      <c r="E100146" s="91"/>
      <c r="F100146" s="91"/>
      <c r="G100146" s="91"/>
      <c r="H100146" s="91"/>
      <c r="I100146" s="91"/>
      <c r="J100146" s="91"/>
      <c r="K100146" s="91"/>
      <c r="L100146" s="91"/>
      <c r="M100146" s="91"/>
    </row>
    <row r="100147" spans="1:13">
      <c r="A100147" s="91"/>
      <c r="B100147" s="91"/>
      <c r="C100147" s="91"/>
      <c r="D100147" s="91"/>
      <c r="E100147" s="91"/>
      <c r="F100147" s="91"/>
      <c r="G100147" s="91"/>
      <c r="H100147" s="91"/>
      <c r="I100147" s="91"/>
      <c r="J100147" s="91"/>
      <c r="K100147" s="91"/>
      <c r="L100147" s="91"/>
      <c r="M100147" s="91"/>
    </row>
    <row r="100148" spans="1:13">
      <c r="A100148" s="91"/>
      <c r="B100148" s="91"/>
      <c r="C100148" s="91"/>
      <c r="D100148" s="91"/>
      <c r="E100148" s="91"/>
      <c r="F100148" s="91"/>
      <c r="G100148" s="91"/>
      <c r="H100148" s="91"/>
      <c r="I100148" s="91"/>
      <c r="J100148" s="91"/>
      <c r="K100148" s="91"/>
      <c r="L100148" s="91"/>
      <c r="M100148" s="91"/>
    </row>
    <row r="100149" spans="1:13">
      <c r="A100149" s="91"/>
      <c r="B100149" s="91"/>
      <c r="C100149" s="91"/>
      <c r="D100149" s="91"/>
      <c r="E100149" s="91"/>
      <c r="F100149" s="91"/>
      <c r="G100149" s="91"/>
      <c r="H100149" s="91"/>
      <c r="I100149" s="91"/>
      <c r="J100149" s="91"/>
      <c r="K100149" s="91"/>
      <c r="L100149" s="91"/>
      <c r="M100149" s="91"/>
    </row>
    <row r="100150" spans="1:13">
      <c r="A100150" s="91"/>
      <c r="B100150" s="91"/>
      <c r="C100150" s="91"/>
      <c r="D100150" s="91"/>
      <c r="E100150" s="91"/>
      <c r="F100150" s="91"/>
      <c r="G100150" s="91"/>
      <c r="H100150" s="91"/>
      <c r="I100150" s="91"/>
      <c r="J100150" s="91"/>
      <c r="K100150" s="91"/>
      <c r="L100150" s="91"/>
      <c r="M100150" s="91"/>
    </row>
    <row r="100151" spans="1:13">
      <c r="A100151" s="91"/>
      <c r="B100151" s="91"/>
      <c r="C100151" s="91"/>
      <c r="D100151" s="91"/>
      <c r="E100151" s="91"/>
      <c r="F100151" s="91"/>
      <c r="G100151" s="91"/>
      <c r="H100151" s="91"/>
      <c r="I100151" s="91"/>
      <c r="J100151" s="91"/>
      <c r="K100151" s="91"/>
      <c r="L100151" s="91"/>
      <c r="M100151" s="91"/>
    </row>
    <row r="100152" spans="1:13">
      <c r="A100152" s="91"/>
      <c r="B100152" s="91"/>
      <c r="C100152" s="91"/>
      <c r="D100152" s="91"/>
      <c r="E100152" s="91"/>
      <c r="F100152" s="91"/>
      <c r="G100152" s="91"/>
      <c r="H100152" s="91"/>
      <c r="I100152" s="91"/>
      <c r="J100152" s="91"/>
      <c r="K100152" s="91"/>
      <c r="L100152" s="91"/>
      <c r="M100152" s="91"/>
    </row>
    <row r="100153" spans="1:13">
      <c r="A100153" s="91"/>
      <c r="B100153" s="91"/>
      <c r="C100153" s="91"/>
      <c r="D100153" s="91"/>
      <c r="E100153" s="91"/>
      <c r="F100153" s="91"/>
      <c r="G100153" s="91"/>
      <c r="H100153" s="91"/>
      <c r="I100153" s="91"/>
      <c r="J100153" s="91"/>
      <c r="K100153" s="91"/>
      <c r="L100153" s="91"/>
      <c r="M100153" s="91"/>
    </row>
    <row r="100154" spans="1:13">
      <c r="A100154" s="91"/>
      <c r="B100154" s="91"/>
      <c r="C100154" s="91"/>
      <c r="D100154" s="91"/>
      <c r="E100154" s="91"/>
      <c r="F100154" s="91"/>
      <c r="G100154" s="91"/>
      <c r="H100154" s="91"/>
      <c r="I100154" s="91"/>
      <c r="J100154" s="91"/>
      <c r="K100154" s="91"/>
      <c r="L100154" s="91"/>
      <c r="M100154" s="91"/>
    </row>
    <row r="100155" spans="1:13">
      <c r="A100155" s="91"/>
      <c r="B100155" s="91"/>
      <c r="C100155" s="91"/>
      <c r="D100155" s="91"/>
      <c r="E100155" s="91"/>
      <c r="F100155" s="91"/>
      <c r="G100155" s="91"/>
      <c r="H100155" s="91"/>
      <c r="I100155" s="91"/>
      <c r="J100155" s="91"/>
      <c r="K100155" s="91"/>
      <c r="L100155" s="91"/>
      <c r="M100155" s="91"/>
    </row>
    <row r="100156" spans="1:13">
      <c r="A100156" s="91"/>
      <c r="B100156" s="91"/>
      <c r="C100156" s="91"/>
      <c r="D100156" s="91"/>
      <c r="E100156" s="91"/>
      <c r="F100156" s="91"/>
      <c r="G100156" s="91"/>
      <c r="H100156" s="91"/>
      <c r="I100156" s="91"/>
      <c r="J100156" s="91"/>
      <c r="K100156" s="91"/>
      <c r="L100156" s="91"/>
      <c r="M100156" s="91"/>
    </row>
    <row r="100157" spans="1:13">
      <c r="A100157" s="91"/>
      <c r="B100157" s="91"/>
      <c r="C100157" s="91"/>
      <c r="D100157" s="91"/>
      <c r="E100157" s="91"/>
      <c r="F100157" s="91"/>
      <c r="G100157" s="91"/>
      <c r="H100157" s="91"/>
      <c r="I100157" s="91"/>
      <c r="J100157" s="91"/>
      <c r="K100157" s="91"/>
      <c r="L100157" s="91"/>
      <c r="M100157" s="91"/>
    </row>
    <row r="100158" spans="1:13">
      <c r="A100158" s="91"/>
      <c r="B100158" s="91"/>
      <c r="C100158" s="91"/>
      <c r="D100158" s="91"/>
      <c r="E100158" s="91"/>
      <c r="F100158" s="91"/>
      <c r="G100158" s="91"/>
      <c r="H100158" s="91"/>
      <c r="I100158" s="91"/>
      <c r="J100158" s="91"/>
      <c r="K100158" s="91"/>
      <c r="L100158" s="91"/>
      <c r="M100158" s="91"/>
    </row>
    <row r="100159" spans="1:13">
      <c r="A100159" s="91"/>
      <c r="B100159" s="91"/>
      <c r="C100159" s="91"/>
      <c r="D100159" s="91"/>
      <c r="E100159" s="91"/>
      <c r="F100159" s="91"/>
      <c r="G100159" s="91"/>
      <c r="H100159" s="91"/>
      <c r="I100159" s="91"/>
      <c r="J100159" s="91"/>
      <c r="K100159" s="91"/>
      <c r="L100159" s="91"/>
      <c r="M100159" s="91"/>
    </row>
    <row r="100160" spans="1:13">
      <c r="A100160" s="91"/>
      <c r="B100160" s="91"/>
      <c r="C100160" s="91"/>
      <c r="D100160" s="91"/>
      <c r="E100160" s="91"/>
      <c r="F100160" s="91"/>
      <c r="G100160" s="91"/>
      <c r="H100160" s="91"/>
      <c r="I100160" s="91"/>
      <c r="J100160" s="91"/>
      <c r="K100160" s="91"/>
      <c r="L100160" s="91"/>
      <c r="M100160" s="91"/>
    </row>
    <row r="100161" spans="1:13">
      <c r="A100161" s="91"/>
      <c r="B100161" s="91"/>
      <c r="C100161" s="91"/>
      <c r="D100161" s="91"/>
      <c r="E100161" s="91"/>
      <c r="F100161" s="91"/>
      <c r="G100161" s="91"/>
      <c r="H100161" s="91"/>
      <c r="I100161" s="91"/>
      <c r="J100161" s="91"/>
      <c r="K100161" s="91"/>
      <c r="L100161" s="91"/>
      <c r="M100161" s="91"/>
    </row>
    <row r="100162" spans="1:13">
      <c r="A100162" s="91"/>
      <c r="B100162" s="91"/>
      <c r="C100162" s="91"/>
      <c r="D100162" s="91"/>
      <c r="E100162" s="91"/>
      <c r="F100162" s="91"/>
      <c r="G100162" s="91"/>
      <c r="H100162" s="91"/>
      <c r="I100162" s="91"/>
      <c r="J100162" s="91"/>
      <c r="K100162" s="91"/>
      <c r="L100162" s="91"/>
      <c r="M100162" s="91"/>
    </row>
    <row r="100163" spans="1:13">
      <c r="A100163" s="91"/>
      <c r="B100163" s="91"/>
      <c r="C100163" s="91"/>
      <c r="D100163" s="91"/>
      <c r="E100163" s="91"/>
      <c r="F100163" s="91"/>
      <c r="G100163" s="91"/>
      <c r="H100163" s="91"/>
      <c r="I100163" s="91"/>
      <c r="J100163" s="91"/>
      <c r="K100163" s="91"/>
      <c r="L100163" s="91"/>
      <c r="M100163" s="91"/>
    </row>
    <row r="100164" spans="1:13">
      <c r="A100164" s="91"/>
      <c r="B100164" s="91"/>
      <c r="C100164" s="91"/>
      <c r="D100164" s="91"/>
      <c r="E100164" s="91"/>
      <c r="F100164" s="91"/>
      <c r="G100164" s="91"/>
      <c r="H100164" s="91"/>
      <c r="I100164" s="91"/>
      <c r="J100164" s="91"/>
      <c r="K100164" s="91"/>
      <c r="L100164" s="91"/>
      <c r="M100164" s="91"/>
    </row>
    <row r="100165" spans="1:13">
      <c r="A100165" s="91"/>
      <c r="B100165" s="91"/>
      <c r="C100165" s="91"/>
      <c r="D100165" s="91"/>
      <c r="E100165" s="91"/>
      <c r="F100165" s="91"/>
      <c r="G100165" s="91"/>
      <c r="H100165" s="91"/>
      <c r="I100165" s="91"/>
      <c r="J100165" s="91"/>
      <c r="K100165" s="91"/>
      <c r="L100165" s="91"/>
      <c r="M100165" s="91"/>
    </row>
    <row r="100166" spans="1:13">
      <c r="A100166" s="91"/>
      <c r="B100166" s="91"/>
      <c r="C100166" s="91"/>
      <c r="D100166" s="91"/>
      <c r="E100166" s="91"/>
      <c r="F100166" s="91"/>
      <c r="G100166" s="91"/>
      <c r="H100166" s="91"/>
      <c r="I100166" s="91"/>
      <c r="J100166" s="91"/>
      <c r="K100166" s="91"/>
      <c r="L100166" s="91"/>
      <c r="M100166" s="91"/>
    </row>
    <row r="100167" spans="1:13">
      <c r="A100167" s="91"/>
      <c r="B100167" s="91"/>
      <c r="C100167" s="91"/>
      <c r="D100167" s="91"/>
      <c r="E100167" s="91"/>
      <c r="F100167" s="91"/>
      <c r="G100167" s="91"/>
      <c r="H100167" s="91"/>
      <c r="I100167" s="91"/>
      <c r="J100167" s="91"/>
      <c r="K100167" s="91"/>
      <c r="L100167" s="91"/>
      <c r="M100167" s="91"/>
    </row>
    <row r="100168" spans="1:13">
      <c r="A100168" s="91"/>
      <c r="B100168" s="91"/>
      <c r="C100168" s="91"/>
      <c r="D100168" s="91"/>
      <c r="E100168" s="91"/>
      <c r="F100168" s="91"/>
      <c r="G100168" s="91"/>
      <c r="H100168" s="91"/>
      <c r="I100168" s="91"/>
      <c r="J100168" s="91"/>
      <c r="K100168" s="91"/>
      <c r="L100168" s="91"/>
      <c r="M100168" s="91"/>
    </row>
    <row r="100169" spans="1:13">
      <c r="A100169" s="91"/>
      <c r="B100169" s="91"/>
      <c r="C100169" s="91"/>
      <c r="D100169" s="91"/>
      <c r="E100169" s="91"/>
      <c r="F100169" s="91"/>
      <c r="G100169" s="91"/>
      <c r="H100169" s="91"/>
      <c r="I100169" s="91"/>
      <c r="J100169" s="91"/>
      <c r="K100169" s="91"/>
      <c r="L100169" s="91"/>
      <c r="M100169" s="91"/>
    </row>
    <row r="100170" spans="1:13">
      <c r="A100170" s="91"/>
      <c r="B100170" s="91"/>
      <c r="C100170" s="91"/>
      <c r="D100170" s="91"/>
      <c r="E100170" s="91"/>
      <c r="F100170" s="91"/>
      <c r="G100170" s="91"/>
      <c r="H100170" s="91"/>
      <c r="I100170" s="91"/>
      <c r="J100170" s="91"/>
      <c r="K100170" s="91"/>
      <c r="L100170" s="91"/>
      <c r="M100170" s="91"/>
    </row>
    <row r="100171" spans="1:13">
      <c r="A100171" s="91"/>
      <c r="B100171" s="91"/>
      <c r="C100171" s="91"/>
      <c r="D100171" s="91"/>
      <c r="E100171" s="91"/>
      <c r="F100171" s="91"/>
      <c r="G100171" s="91"/>
      <c r="H100171" s="91"/>
      <c r="I100171" s="91"/>
      <c r="J100171" s="91"/>
      <c r="K100171" s="91"/>
      <c r="L100171" s="91"/>
      <c r="M100171" s="91"/>
    </row>
    <row r="100172" spans="1:13">
      <c r="A100172" s="91"/>
      <c r="B100172" s="91"/>
      <c r="C100172" s="91"/>
      <c r="D100172" s="91"/>
      <c r="E100172" s="91"/>
      <c r="F100172" s="91"/>
      <c r="G100172" s="91"/>
      <c r="H100172" s="91"/>
      <c r="I100172" s="91"/>
      <c r="J100172" s="91"/>
      <c r="K100172" s="91"/>
      <c r="L100172" s="91"/>
      <c r="M100172" s="91"/>
    </row>
    <row r="100173" spans="1:13">
      <c r="A100173" s="91"/>
      <c r="B100173" s="91"/>
      <c r="C100173" s="91"/>
      <c r="D100173" s="91"/>
      <c r="E100173" s="91"/>
      <c r="F100173" s="91"/>
      <c r="G100173" s="91"/>
      <c r="H100173" s="91"/>
      <c r="I100173" s="91"/>
      <c r="J100173" s="91"/>
      <c r="K100173" s="91"/>
      <c r="L100173" s="91"/>
      <c r="M100173" s="91"/>
    </row>
    <row r="100174" spans="1:13">
      <c r="A100174" s="91"/>
      <c r="B100174" s="91"/>
      <c r="C100174" s="91"/>
      <c r="D100174" s="91"/>
      <c r="E100174" s="91"/>
      <c r="F100174" s="91"/>
      <c r="G100174" s="91"/>
      <c r="H100174" s="91"/>
      <c r="I100174" s="91"/>
      <c r="J100174" s="91"/>
      <c r="K100174" s="91"/>
      <c r="L100174" s="91"/>
      <c r="M100174" s="91"/>
    </row>
    <row r="100175" spans="1:13">
      <c r="A100175" s="91"/>
      <c r="B100175" s="91"/>
      <c r="C100175" s="91"/>
      <c r="D100175" s="91"/>
      <c r="E100175" s="91"/>
      <c r="F100175" s="91"/>
      <c r="G100175" s="91"/>
      <c r="H100175" s="91"/>
      <c r="I100175" s="91"/>
      <c r="J100175" s="91"/>
      <c r="K100175" s="91"/>
      <c r="L100175" s="91"/>
      <c r="M100175" s="91"/>
    </row>
    <row r="100176" spans="1:13">
      <c r="A100176" s="91"/>
      <c r="B100176" s="91"/>
      <c r="C100176" s="91"/>
      <c r="D100176" s="91"/>
      <c r="E100176" s="91"/>
      <c r="F100176" s="91"/>
      <c r="G100176" s="91"/>
      <c r="H100176" s="91"/>
      <c r="I100176" s="91"/>
      <c r="J100176" s="91"/>
      <c r="K100176" s="91"/>
      <c r="L100176" s="91"/>
      <c r="M100176" s="91"/>
    </row>
    <row r="100177" spans="1:13">
      <c r="A100177" s="91"/>
      <c r="B100177" s="91"/>
      <c r="C100177" s="91"/>
      <c r="D100177" s="91"/>
      <c r="E100177" s="91"/>
      <c r="F100177" s="91"/>
      <c r="G100177" s="91"/>
      <c r="H100177" s="91"/>
      <c r="I100177" s="91"/>
      <c r="J100177" s="91"/>
      <c r="K100177" s="91"/>
      <c r="L100177" s="91"/>
      <c r="M100177" s="91"/>
    </row>
    <row r="100178" spans="1:13">
      <c r="A100178" s="91"/>
      <c r="B100178" s="91"/>
      <c r="C100178" s="91"/>
      <c r="D100178" s="91"/>
      <c r="E100178" s="91"/>
      <c r="F100178" s="91"/>
      <c r="G100178" s="91"/>
      <c r="H100178" s="91"/>
      <c r="I100178" s="91"/>
      <c r="J100178" s="91"/>
      <c r="K100178" s="91"/>
      <c r="L100178" s="91"/>
      <c r="M100178" s="91"/>
    </row>
    <row r="100179" spans="1:13">
      <c r="A100179" s="91"/>
      <c r="B100179" s="91"/>
      <c r="C100179" s="91"/>
      <c r="D100179" s="91"/>
      <c r="E100179" s="91"/>
      <c r="F100179" s="91"/>
      <c r="G100179" s="91"/>
      <c r="H100179" s="91"/>
      <c r="I100179" s="91"/>
      <c r="J100179" s="91"/>
      <c r="K100179" s="91"/>
      <c r="L100179" s="91"/>
      <c r="M100179" s="91"/>
    </row>
    <row r="100180" spans="1:13">
      <c r="A100180" s="91"/>
      <c r="B100180" s="91"/>
      <c r="C100180" s="91"/>
      <c r="D100180" s="91"/>
      <c r="E100180" s="91"/>
      <c r="F100180" s="91"/>
      <c r="G100180" s="91"/>
      <c r="H100180" s="91"/>
      <c r="I100180" s="91"/>
      <c r="J100180" s="91"/>
      <c r="K100180" s="91"/>
      <c r="L100180" s="91"/>
      <c r="M100180" s="91"/>
    </row>
    <row r="100181" spans="1:13">
      <c r="A100181" s="91"/>
      <c r="B100181" s="91"/>
      <c r="C100181" s="91"/>
      <c r="D100181" s="91"/>
      <c r="E100181" s="91"/>
      <c r="F100181" s="91"/>
      <c r="G100181" s="91"/>
      <c r="H100181" s="91"/>
      <c r="I100181" s="91"/>
      <c r="J100181" s="91"/>
      <c r="K100181" s="91"/>
      <c r="L100181" s="91"/>
      <c r="M100181" s="91"/>
    </row>
    <row r="100182" spans="1:13">
      <c r="A100182" s="91"/>
      <c r="B100182" s="91"/>
      <c r="C100182" s="91"/>
      <c r="D100182" s="91"/>
      <c r="E100182" s="91"/>
      <c r="F100182" s="91"/>
      <c r="G100182" s="91"/>
      <c r="H100182" s="91"/>
      <c r="I100182" s="91"/>
      <c r="J100182" s="91"/>
      <c r="K100182" s="91"/>
      <c r="L100182" s="91"/>
      <c r="M100182" s="91"/>
    </row>
    <row r="100183" spans="1:13">
      <c r="A100183" s="91"/>
      <c r="B100183" s="91"/>
      <c r="C100183" s="91"/>
      <c r="D100183" s="91"/>
      <c r="E100183" s="91"/>
      <c r="F100183" s="91"/>
      <c r="G100183" s="91"/>
      <c r="H100183" s="91"/>
      <c r="I100183" s="91"/>
      <c r="J100183" s="91"/>
      <c r="K100183" s="91"/>
      <c r="L100183" s="91"/>
      <c r="M100183" s="91"/>
    </row>
    <row r="100184" spans="1:13">
      <c r="A100184" s="91"/>
      <c r="B100184" s="91"/>
      <c r="C100184" s="91"/>
      <c r="D100184" s="91"/>
      <c r="E100184" s="91"/>
      <c r="F100184" s="91"/>
      <c r="G100184" s="91"/>
      <c r="H100184" s="91"/>
      <c r="I100184" s="91"/>
      <c r="J100184" s="91"/>
      <c r="K100184" s="91"/>
      <c r="L100184" s="91"/>
      <c r="M100184" s="91"/>
    </row>
    <row r="100185" spans="1:13">
      <c r="A100185" s="91"/>
      <c r="B100185" s="91"/>
      <c r="C100185" s="91"/>
      <c r="D100185" s="91"/>
      <c r="E100185" s="91"/>
      <c r="F100185" s="91"/>
      <c r="G100185" s="91"/>
      <c r="H100185" s="91"/>
      <c r="I100185" s="91"/>
      <c r="J100185" s="91"/>
      <c r="K100185" s="91"/>
      <c r="L100185" s="91"/>
      <c r="M100185" s="91"/>
    </row>
    <row r="100186" spans="1:13">
      <c r="A100186" s="91"/>
      <c r="B100186" s="91"/>
      <c r="C100186" s="91"/>
      <c r="D100186" s="91"/>
      <c r="E100186" s="91"/>
      <c r="F100186" s="91"/>
      <c r="G100186" s="91"/>
      <c r="H100186" s="91"/>
      <c r="I100186" s="91"/>
      <c r="J100186" s="91"/>
      <c r="K100186" s="91"/>
      <c r="L100186" s="91"/>
      <c r="M100186" s="91"/>
    </row>
    <row r="100187" spans="1:13">
      <c r="A100187" s="91"/>
      <c r="B100187" s="91"/>
      <c r="C100187" s="91"/>
      <c r="D100187" s="91"/>
      <c r="E100187" s="91"/>
      <c r="F100187" s="91"/>
      <c r="G100187" s="91"/>
      <c r="H100187" s="91"/>
      <c r="I100187" s="91"/>
      <c r="J100187" s="91"/>
      <c r="K100187" s="91"/>
      <c r="L100187" s="91"/>
      <c r="M100187" s="91"/>
    </row>
    <row r="100188" spans="1:13">
      <c r="A100188" s="91"/>
      <c r="B100188" s="91"/>
      <c r="C100188" s="91"/>
      <c r="D100188" s="91"/>
      <c r="E100188" s="91"/>
      <c r="F100188" s="91"/>
      <c r="G100188" s="91"/>
      <c r="H100188" s="91"/>
      <c r="I100188" s="91"/>
      <c r="J100188" s="91"/>
      <c r="K100188" s="91"/>
      <c r="L100188" s="91"/>
      <c r="M100188" s="91"/>
    </row>
    <row r="100189" spans="1:13">
      <c r="A100189" s="91"/>
      <c r="B100189" s="91"/>
      <c r="C100189" s="91"/>
      <c r="D100189" s="91"/>
      <c r="E100189" s="91"/>
      <c r="F100189" s="91"/>
      <c r="G100189" s="91"/>
      <c r="H100189" s="91"/>
      <c r="I100189" s="91"/>
      <c r="J100189" s="91"/>
      <c r="K100189" s="91"/>
      <c r="L100189" s="91"/>
      <c r="M100189" s="91"/>
    </row>
    <row r="100190" spans="1:13">
      <c r="A100190" s="91"/>
      <c r="B100190" s="91"/>
      <c r="C100190" s="91"/>
      <c r="D100190" s="91"/>
      <c r="E100190" s="91"/>
      <c r="F100190" s="91"/>
      <c r="G100190" s="91"/>
      <c r="H100190" s="91"/>
      <c r="I100190" s="91"/>
      <c r="J100190" s="91"/>
      <c r="K100190" s="91"/>
      <c r="L100190" s="91"/>
      <c r="M100190" s="91"/>
    </row>
    <row r="100191" spans="1:13">
      <c r="A100191" s="91"/>
      <c r="B100191" s="91"/>
      <c r="C100191" s="91"/>
      <c r="D100191" s="91"/>
      <c r="E100191" s="91"/>
      <c r="F100191" s="91"/>
      <c r="G100191" s="91"/>
      <c r="H100191" s="91"/>
      <c r="I100191" s="91"/>
      <c r="J100191" s="91"/>
      <c r="K100191" s="91"/>
      <c r="L100191" s="91"/>
      <c r="M100191" s="91"/>
    </row>
    <row r="100192" spans="1:13">
      <c r="A100192" s="91"/>
      <c r="B100192" s="91"/>
      <c r="C100192" s="91"/>
      <c r="D100192" s="91"/>
      <c r="E100192" s="91"/>
      <c r="F100192" s="91"/>
      <c r="G100192" s="91"/>
      <c r="H100192" s="91"/>
      <c r="I100192" s="91"/>
      <c r="J100192" s="91"/>
      <c r="K100192" s="91"/>
      <c r="L100192" s="91"/>
      <c r="M100192" s="91"/>
    </row>
    <row r="100193" spans="1:13">
      <c r="A100193" s="91"/>
      <c r="B100193" s="91"/>
      <c r="C100193" s="91"/>
      <c r="D100193" s="91"/>
      <c r="E100193" s="91"/>
      <c r="F100193" s="91"/>
      <c r="G100193" s="91"/>
      <c r="H100193" s="91"/>
      <c r="I100193" s="91"/>
      <c r="J100193" s="91"/>
      <c r="K100193" s="91"/>
      <c r="L100193" s="91"/>
      <c r="M100193" s="91"/>
    </row>
    <row r="100194" spans="1:13">
      <c r="A100194" s="91"/>
      <c r="B100194" s="91"/>
      <c r="C100194" s="91"/>
      <c r="D100194" s="91"/>
      <c r="E100194" s="91"/>
      <c r="F100194" s="91"/>
      <c r="G100194" s="91"/>
      <c r="H100194" s="91"/>
      <c r="I100194" s="91"/>
      <c r="J100194" s="91"/>
      <c r="K100194" s="91"/>
      <c r="L100194" s="91"/>
      <c r="M100194" s="91"/>
    </row>
    <row r="100195" spans="1:13">
      <c r="A100195" s="91"/>
      <c r="B100195" s="91"/>
      <c r="C100195" s="91"/>
      <c r="D100195" s="91"/>
      <c r="E100195" s="91"/>
      <c r="F100195" s="91"/>
      <c r="G100195" s="91"/>
      <c r="H100195" s="91"/>
      <c r="I100195" s="91"/>
      <c r="J100195" s="91"/>
      <c r="K100195" s="91"/>
      <c r="L100195" s="91"/>
      <c r="M100195" s="91"/>
    </row>
    <row r="100196" spans="1:13">
      <c r="A100196" s="91"/>
      <c r="B100196" s="91"/>
      <c r="C100196" s="91"/>
      <c r="D100196" s="91"/>
      <c r="E100196" s="91"/>
      <c r="F100196" s="91"/>
      <c r="G100196" s="91"/>
      <c r="H100196" s="91"/>
      <c r="I100196" s="91"/>
      <c r="J100196" s="91"/>
      <c r="K100196" s="91"/>
      <c r="L100196" s="91"/>
      <c r="M100196" s="91"/>
    </row>
    <row r="100197" spans="1:13">
      <c r="A100197" s="91"/>
      <c r="B100197" s="91"/>
      <c r="C100197" s="91"/>
      <c r="D100197" s="91"/>
      <c r="E100197" s="91"/>
      <c r="F100197" s="91"/>
      <c r="G100197" s="91"/>
      <c r="H100197" s="91"/>
      <c r="I100197" s="91"/>
      <c r="J100197" s="91"/>
      <c r="K100197" s="91"/>
      <c r="L100197" s="91"/>
      <c r="M100197" s="91"/>
    </row>
    <row r="100198" spans="1:13">
      <c r="A100198" s="91"/>
      <c r="B100198" s="91"/>
      <c r="C100198" s="91"/>
      <c r="D100198" s="91"/>
      <c r="E100198" s="91"/>
      <c r="F100198" s="91"/>
      <c r="G100198" s="91"/>
      <c r="H100198" s="91"/>
      <c r="I100198" s="91"/>
      <c r="J100198" s="91"/>
      <c r="K100198" s="91"/>
      <c r="L100198" s="91"/>
      <c r="M100198" s="91"/>
    </row>
    <row r="100199" spans="1:13">
      <c r="A100199" s="91"/>
      <c r="B100199" s="91"/>
      <c r="C100199" s="91"/>
      <c r="D100199" s="91"/>
      <c r="E100199" s="91"/>
      <c r="F100199" s="91"/>
      <c r="G100199" s="91"/>
      <c r="H100199" s="91"/>
      <c r="I100199" s="91"/>
      <c r="J100199" s="91"/>
      <c r="K100199" s="91"/>
      <c r="L100199" s="91"/>
      <c r="M100199" s="91"/>
    </row>
    <row r="100200" spans="1:13">
      <c r="A100200" s="91"/>
      <c r="B100200" s="91"/>
      <c r="C100200" s="91"/>
      <c r="D100200" s="91"/>
      <c r="E100200" s="91"/>
      <c r="F100200" s="91"/>
      <c r="G100200" s="91"/>
      <c r="H100200" s="91"/>
      <c r="I100200" s="91"/>
      <c r="J100200" s="91"/>
      <c r="K100200" s="91"/>
      <c r="L100200" s="91"/>
      <c r="M100200" s="91"/>
    </row>
    <row r="100201" spans="1:13">
      <c r="A100201" s="91"/>
      <c r="B100201" s="91"/>
      <c r="C100201" s="91"/>
      <c r="D100201" s="91"/>
      <c r="E100201" s="91"/>
      <c r="F100201" s="91"/>
      <c r="G100201" s="91"/>
      <c r="H100201" s="91"/>
      <c r="I100201" s="91"/>
      <c r="J100201" s="91"/>
      <c r="K100201" s="91"/>
      <c r="L100201" s="91"/>
      <c r="M100201" s="91"/>
    </row>
    <row r="100202" spans="1:13">
      <c r="A100202" s="91"/>
      <c r="B100202" s="91"/>
      <c r="C100202" s="91"/>
      <c r="D100202" s="91"/>
      <c r="E100202" s="91"/>
      <c r="F100202" s="91"/>
      <c r="G100202" s="91"/>
      <c r="H100202" s="91"/>
      <c r="I100202" s="91"/>
      <c r="J100202" s="91"/>
      <c r="K100202" s="91"/>
      <c r="L100202" s="91"/>
      <c r="M100202" s="91"/>
    </row>
    <row r="100203" spans="1:13">
      <c r="A100203" s="91"/>
      <c r="B100203" s="91"/>
      <c r="C100203" s="91"/>
      <c r="D100203" s="91"/>
      <c r="E100203" s="91"/>
      <c r="F100203" s="91"/>
      <c r="G100203" s="91"/>
      <c r="H100203" s="91"/>
      <c r="I100203" s="91"/>
      <c r="J100203" s="91"/>
      <c r="K100203" s="91"/>
      <c r="L100203" s="91"/>
      <c r="M100203" s="91"/>
    </row>
    <row r="100204" spans="1:13">
      <c r="A100204" s="91"/>
      <c r="B100204" s="91"/>
      <c r="C100204" s="91"/>
      <c r="D100204" s="91"/>
      <c r="E100204" s="91"/>
      <c r="F100204" s="91"/>
      <c r="G100204" s="91"/>
      <c r="H100204" s="91"/>
      <c r="I100204" s="91"/>
      <c r="J100204" s="91"/>
      <c r="K100204" s="91"/>
      <c r="L100204" s="91"/>
      <c r="M100204" s="91"/>
    </row>
    <row r="100205" spans="1:13">
      <c r="A100205" s="91"/>
      <c r="B100205" s="91"/>
      <c r="C100205" s="91"/>
      <c r="D100205" s="91"/>
      <c r="E100205" s="91"/>
      <c r="F100205" s="91"/>
      <c r="G100205" s="91"/>
      <c r="H100205" s="91"/>
      <c r="I100205" s="91"/>
      <c r="J100205" s="91"/>
      <c r="K100205" s="91"/>
      <c r="L100205" s="91"/>
      <c r="M100205" s="91"/>
    </row>
    <row r="100206" spans="1:13">
      <c r="A100206" s="91"/>
      <c r="B100206" s="91"/>
      <c r="C100206" s="91"/>
      <c r="D100206" s="91"/>
      <c r="E100206" s="91"/>
      <c r="F100206" s="91"/>
      <c r="G100206" s="91"/>
      <c r="H100206" s="91"/>
      <c r="I100206" s="91"/>
      <c r="J100206" s="91"/>
      <c r="K100206" s="91"/>
      <c r="L100206" s="91"/>
      <c r="M100206" s="91"/>
    </row>
    <row r="100207" spans="1:13">
      <c r="A100207" s="91"/>
      <c r="B100207" s="91"/>
      <c r="C100207" s="91"/>
      <c r="D100207" s="91"/>
      <c r="E100207" s="91"/>
      <c r="F100207" s="91"/>
      <c r="G100207" s="91"/>
      <c r="H100207" s="91"/>
      <c r="I100207" s="91"/>
      <c r="J100207" s="91"/>
      <c r="K100207" s="91"/>
      <c r="L100207" s="91"/>
      <c r="M100207" s="91"/>
    </row>
    <row r="100208" spans="1:13">
      <c r="A100208" s="91"/>
      <c r="B100208" s="91"/>
      <c r="C100208" s="91"/>
      <c r="D100208" s="91"/>
      <c r="E100208" s="91"/>
      <c r="F100208" s="91"/>
      <c r="G100208" s="91"/>
      <c r="H100208" s="91"/>
      <c r="I100208" s="91"/>
      <c r="J100208" s="91"/>
      <c r="K100208" s="91"/>
      <c r="L100208" s="91"/>
      <c r="M100208" s="91"/>
    </row>
    <row r="100209" spans="1:13">
      <c r="A100209" s="91"/>
      <c r="B100209" s="91"/>
      <c r="C100209" s="91"/>
      <c r="D100209" s="91"/>
      <c r="E100209" s="91"/>
      <c r="F100209" s="91"/>
      <c r="G100209" s="91"/>
      <c r="H100209" s="91"/>
      <c r="I100209" s="91"/>
      <c r="J100209" s="91"/>
      <c r="K100209" s="91"/>
      <c r="L100209" s="91"/>
      <c r="M100209" s="91"/>
    </row>
    <row r="100210" spans="1:13">
      <c r="A100210" s="91"/>
      <c r="B100210" s="91"/>
      <c r="C100210" s="91"/>
      <c r="D100210" s="91"/>
      <c r="E100210" s="91"/>
      <c r="F100210" s="91"/>
      <c r="G100210" s="91"/>
      <c r="H100210" s="91"/>
      <c r="I100210" s="91"/>
      <c r="J100210" s="91"/>
      <c r="K100210" s="91"/>
      <c r="L100210" s="91"/>
      <c r="M100210" s="91"/>
    </row>
    <row r="100211" spans="1:13">
      <c r="A100211" s="91"/>
      <c r="B100211" s="91"/>
      <c r="C100211" s="91"/>
      <c r="D100211" s="91"/>
      <c r="E100211" s="91"/>
      <c r="F100211" s="91"/>
      <c r="G100211" s="91"/>
      <c r="H100211" s="91"/>
      <c r="I100211" s="91"/>
      <c r="J100211" s="91"/>
      <c r="K100211" s="91"/>
      <c r="L100211" s="91"/>
      <c r="M100211" s="91"/>
    </row>
    <row r="100212" spans="1:13">
      <c r="A100212" s="91"/>
      <c r="B100212" s="91"/>
      <c r="C100212" s="91"/>
      <c r="D100212" s="91"/>
      <c r="E100212" s="91"/>
      <c r="F100212" s="91"/>
      <c r="G100212" s="91"/>
      <c r="H100212" s="91"/>
      <c r="I100212" s="91"/>
      <c r="J100212" s="91"/>
      <c r="K100212" s="91"/>
      <c r="L100212" s="91"/>
      <c r="M100212" s="91"/>
    </row>
    <row r="100213" spans="1:13">
      <c r="A100213" s="91"/>
      <c r="B100213" s="91"/>
      <c r="C100213" s="91"/>
      <c r="D100213" s="91"/>
      <c r="E100213" s="91"/>
      <c r="F100213" s="91"/>
      <c r="G100213" s="91"/>
      <c r="H100213" s="91"/>
      <c r="I100213" s="91"/>
      <c r="J100213" s="91"/>
      <c r="K100213" s="91"/>
      <c r="L100213" s="91"/>
      <c r="M100213" s="91"/>
    </row>
    <row r="100214" spans="1:13">
      <c r="A100214" s="91"/>
      <c r="B100214" s="91"/>
      <c r="C100214" s="91"/>
      <c r="D100214" s="91"/>
      <c r="E100214" s="91"/>
      <c r="F100214" s="91"/>
      <c r="G100214" s="91"/>
      <c r="H100214" s="91"/>
      <c r="I100214" s="91"/>
      <c r="J100214" s="91"/>
      <c r="K100214" s="91"/>
      <c r="L100214" s="91"/>
      <c r="M100214" s="91"/>
    </row>
    <row r="100215" spans="1:13">
      <c r="A100215" s="91"/>
      <c r="B100215" s="91"/>
      <c r="C100215" s="91"/>
      <c r="D100215" s="91"/>
      <c r="E100215" s="91"/>
      <c r="F100215" s="91"/>
      <c r="G100215" s="91"/>
      <c r="H100215" s="91"/>
      <c r="I100215" s="91"/>
      <c r="J100215" s="91"/>
      <c r="K100215" s="91"/>
      <c r="L100215" s="91"/>
      <c r="M100215" s="91"/>
    </row>
    <row r="100216" spans="1:13">
      <c r="A100216" s="91"/>
      <c r="B100216" s="91"/>
      <c r="C100216" s="91"/>
      <c r="D100216" s="91"/>
      <c r="E100216" s="91"/>
      <c r="F100216" s="91"/>
      <c r="G100216" s="91"/>
      <c r="H100216" s="91"/>
      <c r="I100216" s="91"/>
      <c r="J100216" s="91"/>
      <c r="K100216" s="91"/>
      <c r="L100216" s="91"/>
      <c r="M100216" s="91"/>
    </row>
    <row r="100217" spans="1:13">
      <c r="A100217" s="91"/>
      <c r="B100217" s="91"/>
      <c r="C100217" s="91"/>
      <c r="D100217" s="91"/>
      <c r="E100217" s="91"/>
      <c r="F100217" s="91"/>
      <c r="G100217" s="91"/>
      <c r="H100217" s="91"/>
      <c r="I100217" s="91"/>
      <c r="J100217" s="91"/>
      <c r="K100217" s="91"/>
      <c r="L100217" s="91"/>
      <c r="M100217" s="91"/>
    </row>
    <row r="100218" spans="1:13">
      <c r="A100218" s="91"/>
      <c r="B100218" s="91"/>
      <c r="C100218" s="91"/>
      <c r="D100218" s="91"/>
      <c r="E100218" s="91"/>
      <c r="F100218" s="91"/>
      <c r="G100218" s="91"/>
      <c r="H100218" s="91"/>
      <c r="I100218" s="91"/>
      <c r="J100218" s="91"/>
      <c r="K100218" s="91"/>
      <c r="L100218" s="91"/>
      <c r="M100218" s="91"/>
    </row>
    <row r="100219" spans="1:13">
      <c r="A100219" s="91"/>
      <c r="B100219" s="91"/>
      <c r="C100219" s="91"/>
      <c r="D100219" s="91"/>
      <c r="E100219" s="91"/>
      <c r="F100219" s="91"/>
      <c r="G100219" s="91"/>
      <c r="H100219" s="91"/>
      <c r="I100219" s="91"/>
      <c r="J100219" s="91"/>
      <c r="K100219" s="91"/>
      <c r="L100219" s="91"/>
      <c r="M100219" s="91"/>
    </row>
    <row r="100220" spans="1:13">
      <c r="A100220" s="91"/>
      <c r="B100220" s="91"/>
      <c r="C100220" s="91"/>
      <c r="D100220" s="91"/>
      <c r="E100220" s="91"/>
      <c r="F100220" s="91"/>
      <c r="G100220" s="91"/>
      <c r="H100220" s="91"/>
      <c r="I100220" s="91"/>
      <c r="J100220" s="91"/>
      <c r="K100220" s="91"/>
      <c r="L100220" s="91"/>
      <c r="M100220" s="91"/>
    </row>
    <row r="100221" spans="1:13">
      <c r="A100221" s="91"/>
      <c r="B100221" s="91"/>
      <c r="C100221" s="91"/>
      <c r="D100221" s="91"/>
      <c r="E100221" s="91"/>
      <c r="F100221" s="91"/>
      <c r="G100221" s="91"/>
      <c r="H100221" s="91"/>
      <c r="I100221" s="91"/>
      <c r="J100221" s="91"/>
      <c r="K100221" s="91"/>
      <c r="L100221" s="91"/>
      <c r="M100221" s="91"/>
    </row>
    <row r="100222" spans="1:13">
      <c r="A100222" s="91"/>
      <c r="B100222" s="91"/>
      <c r="C100222" s="91"/>
      <c r="D100222" s="91"/>
      <c r="E100222" s="91"/>
      <c r="F100222" s="91"/>
      <c r="G100222" s="91"/>
      <c r="H100222" s="91"/>
      <c r="I100222" s="91"/>
      <c r="J100222" s="91"/>
      <c r="K100222" s="91"/>
      <c r="L100222" s="91"/>
      <c r="M100222" s="91"/>
    </row>
    <row r="100223" spans="1:13">
      <c r="A100223" s="91"/>
      <c r="B100223" s="91"/>
      <c r="C100223" s="91"/>
      <c r="D100223" s="91"/>
      <c r="E100223" s="91"/>
      <c r="F100223" s="91"/>
      <c r="G100223" s="91"/>
      <c r="H100223" s="91"/>
      <c r="I100223" s="91"/>
      <c r="J100223" s="91"/>
      <c r="K100223" s="91"/>
      <c r="L100223" s="91"/>
      <c r="M100223" s="91"/>
    </row>
    <row r="100224" spans="1:13">
      <c r="A100224" s="91"/>
      <c r="B100224" s="91"/>
      <c r="C100224" s="91"/>
      <c r="D100224" s="91"/>
      <c r="E100224" s="91"/>
      <c r="F100224" s="91"/>
      <c r="G100224" s="91"/>
      <c r="H100224" s="91"/>
      <c r="I100224" s="91"/>
      <c r="J100224" s="91"/>
      <c r="K100224" s="91"/>
      <c r="L100224" s="91"/>
      <c r="M100224" s="91"/>
    </row>
    <row r="100225" spans="1:13">
      <c r="A100225" s="91"/>
      <c r="B100225" s="91"/>
      <c r="C100225" s="91"/>
      <c r="D100225" s="91"/>
      <c r="E100225" s="91"/>
      <c r="F100225" s="91"/>
      <c r="G100225" s="91"/>
      <c r="H100225" s="91"/>
      <c r="I100225" s="91"/>
      <c r="J100225" s="91"/>
      <c r="K100225" s="91"/>
      <c r="L100225" s="91"/>
      <c r="M100225" s="91"/>
    </row>
    <row r="100226" spans="1:13">
      <c r="A100226" s="91"/>
      <c r="B100226" s="91"/>
      <c r="C100226" s="91"/>
      <c r="D100226" s="91"/>
      <c r="E100226" s="91"/>
      <c r="F100226" s="91"/>
      <c r="G100226" s="91"/>
      <c r="H100226" s="91"/>
      <c r="I100226" s="91"/>
      <c r="J100226" s="91"/>
      <c r="K100226" s="91"/>
      <c r="L100226" s="91"/>
      <c r="M100226" s="91"/>
    </row>
    <row r="100227" spans="1:13">
      <c r="A100227" s="91"/>
      <c r="B100227" s="91"/>
      <c r="C100227" s="91"/>
      <c r="D100227" s="91"/>
      <c r="E100227" s="91"/>
      <c r="F100227" s="91"/>
      <c r="G100227" s="91"/>
      <c r="H100227" s="91"/>
      <c r="I100227" s="91"/>
      <c r="J100227" s="91"/>
      <c r="K100227" s="91"/>
      <c r="L100227" s="91"/>
      <c r="M100227" s="91"/>
    </row>
    <row r="100228" spans="1:13">
      <c r="A100228" s="91"/>
      <c r="B100228" s="91"/>
      <c r="C100228" s="91"/>
      <c r="D100228" s="91"/>
      <c r="E100228" s="91"/>
      <c r="F100228" s="91"/>
      <c r="G100228" s="91"/>
      <c r="H100228" s="91"/>
      <c r="I100228" s="91"/>
      <c r="J100228" s="91"/>
      <c r="K100228" s="91"/>
      <c r="L100228" s="91"/>
      <c r="M100228" s="91"/>
    </row>
    <row r="100229" spans="1:13">
      <c r="A100229" s="91"/>
      <c r="B100229" s="91"/>
      <c r="C100229" s="91"/>
      <c r="D100229" s="91"/>
      <c r="E100229" s="91"/>
      <c r="F100229" s="91"/>
      <c r="G100229" s="91"/>
      <c r="H100229" s="91"/>
      <c r="I100229" s="91"/>
      <c r="J100229" s="91"/>
      <c r="K100229" s="91"/>
      <c r="L100229" s="91"/>
      <c r="M100229" s="91"/>
    </row>
    <row r="100230" spans="1:13">
      <c r="A100230" s="91"/>
      <c r="B100230" s="91"/>
      <c r="C100230" s="91"/>
      <c r="D100230" s="91"/>
      <c r="E100230" s="91"/>
      <c r="F100230" s="91"/>
      <c r="G100230" s="91"/>
      <c r="H100230" s="91"/>
      <c r="I100230" s="91"/>
      <c r="J100230" s="91"/>
      <c r="K100230" s="91"/>
      <c r="L100230" s="91"/>
      <c r="M100230" s="91"/>
    </row>
    <row r="100231" spans="1:13">
      <c r="A100231" s="91"/>
      <c r="B100231" s="91"/>
      <c r="C100231" s="91"/>
      <c r="D100231" s="91"/>
      <c r="E100231" s="91"/>
      <c r="F100231" s="91"/>
      <c r="G100231" s="91"/>
      <c r="H100231" s="91"/>
      <c r="I100231" s="91"/>
      <c r="J100231" s="91"/>
      <c r="K100231" s="91"/>
      <c r="L100231" s="91"/>
      <c r="M100231" s="91"/>
    </row>
    <row r="100232" spans="1:13">
      <c r="A100232" s="91"/>
      <c r="B100232" s="91"/>
      <c r="C100232" s="91"/>
      <c r="D100232" s="91"/>
      <c r="E100232" s="91"/>
      <c r="F100232" s="91"/>
      <c r="G100232" s="91"/>
      <c r="H100232" s="91"/>
      <c r="I100232" s="91"/>
      <c r="J100232" s="91"/>
      <c r="K100232" s="91"/>
      <c r="L100232" s="91"/>
      <c r="M100232" s="91"/>
    </row>
    <row r="100233" spans="1:13">
      <c r="A100233" s="91"/>
      <c r="B100233" s="91"/>
      <c r="C100233" s="91"/>
      <c r="D100233" s="91"/>
      <c r="E100233" s="91"/>
      <c r="F100233" s="91"/>
      <c r="G100233" s="91"/>
      <c r="H100233" s="91"/>
      <c r="I100233" s="91"/>
      <c r="J100233" s="91"/>
      <c r="K100233" s="91"/>
      <c r="L100233" s="91"/>
      <c r="M100233" s="91"/>
    </row>
    <row r="100234" spans="1:13">
      <c r="A100234" s="91"/>
      <c r="B100234" s="91"/>
      <c r="C100234" s="91"/>
      <c r="D100234" s="91"/>
      <c r="E100234" s="91"/>
      <c r="F100234" s="91"/>
      <c r="G100234" s="91"/>
      <c r="H100234" s="91"/>
      <c r="I100234" s="91"/>
      <c r="J100234" s="91"/>
      <c r="K100234" s="91"/>
      <c r="L100234" s="91"/>
      <c r="M100234" s="91"/>
    </row>
    <row r="100235" spans="1:13">
      <c r="A100235" s="91"/>
      <c r="B100235" s="91"/>
      <c r="C100235" s="91"/>
      <c r="D100235" s="91"/>
      <c r="E100235" s="91"/>
      <c r="F100235" s="91"/>
      <c r="G100235" s="91"/>
      <c r="H100235" s="91"/>
      <c r="I100235" s="91"/>
      <c r="J100235" s="91"/>
      <c r="K100235" s="91"/>
      <c r="L100235" s="91"/>
      <c r="M100235" s="91"/>
    </row>
    <row r="100236" spans="1:13">
      <c r="A100236" s="91"/>
      <c r="B100236" s="91"/>
      <c r="C100236" s="91"/>
      <c r="D100236" s="91"/>
      <c r="E100236" s="91"/>
      <c r="F100236" s="91"/>
      <c r="G100236" s="91"/>
      <c r="H100236" s="91"/>
      <c r="I100236" s="91"/>
      <c r="J100236" s="91"/>
      <c r="K100236" s="91"/>
      <c r="L100236" s="91"/>
      <c r="M100236" s="91"/>
    </row>
    <row r="100237" spans="1:13">
      <c r="A100237" s="91"/>
      <c r="B100237" s="91"/>
      <c r="C100237" s="91"/>
      <c r="D100237" s="91"/>
      <c r="E100237" s="91"/>
      <c r="F100237" s="91"/>
      <c r="G100237" s="91"/>
      <c r="H100237" s="91"/>
      <c r="I100237" s="91"/>
      <c r="J100237" s="91"/>
      <c r="K100237" s="91"/>
      <c r="L100237" s="91"/>
      <c r="M100237" s="91"/>
    </row>
    <row r="100238" spans="1:13">
      <c r="A100238" s="91"/>
      <c r="B100238" s="91"/>
      <c r="C100238" s="91"/>
      <c r="D100238" s="91"/>
      <c r="E100238" s="91"/>
      <c r="F100238" s="91"/>
      <c r="G100238" s="91"/>
      <c r="H100238" s="91"/>
      <c r="I100238" s="91"/>
      <c r="J100238" s="91"/>
      <c r="K100238" s="91"/>
      <c r="L100238" s="91"/>
      <c r="M100238" s="91"/>
    </row>
    <row r="100239" spans="1:13">
      <c r="A100239" s="91"/>
      <c r="B100239" s="91"/>
      <c r="C100239" s="91"/>
      <c r="D100239" s="91"/>
      <c r="E100239" s="91"/>
      <c r="F100239" s="91"/>
      <c r="G100239" s="91"/>
      <c r="H100239" s="91"/>
      <c r="I100239" s="91"/>
      <c r="J100239" s="91"/>
      <c r="K100239" s="91"/>
      <c r="L100239" s="91"/>
      <c r="M100239" s="91"/>
    </row>
    <row r="100240" spans="1:13">
      <c r="A100240" s="91"/>
      <c r="B100240" s="91"/>
      <c r="C100240" s="91"/>
      <c r="D100240" s="91"/>
      <c r="E100240" s="91"/>
      <c r="F100240" s="91"/>
      <c r="G100240" s="91"/>
      <c r="H100240" s="91"/>
      <c r="I100240" s="91"/>
      <c r="J100240" s="91"/>
      <c r="K100240" s="91"/>
      <c r="L100240" s="91"/>
      <c r="M100240" s="91"/>
    </row>
    <row r="100241" spans="1:13">
      <c r="A100241" s="91"/>
      <c r="B100241" s="91"/>
      <c r="C100241" s="91"/>
      <c r="D100241" s="91"/>
      <c r="E100241" s="91"/>
      <c r="F100241" s="91"/>
      <c r="G100241" s="91"/>
      <c r="H100241" s="91"/>
      <c r="I100241" s="91"/>
      <c r="J100241" s="91"/>
      <c r="K100241" s="91"/>
      <c r="L100241" s="91"/>
      <c r="M100241" s="91"/>
    </row>
    <row r="100242" spans="1:13">
      <c r="A100242" s="91"/>
      <c r="B100242" s="91"/>
      <c r="C100242" s="91"/>
      <c r="D100242" s="91"/>
      <c r="E100242" s="91"/>
      <c r="F100242" s="91"/>
      <c r="G100242" s="91"/>
      <c r="H100242" s="91"/>
      <c r="I100242" s="91"/>
      <c r="J100242" s="91"/>
      <c r="K100242" s="91"/>
      <c r="L100242" s="91"/>
      <c r="M100242" s="91"/>
    </row>
    <row r="100243" spans="1:13">
      <c r="A100243" s="91"/>
      <c r="B100243" s="91"/>
      <c r="C100243" s="91"/>
      <c r="D100243" s="91"/>
      <c r="E100243" s="91"/>
      <c r="F100243" s="91"/>
      <c r="G100243" s="91"/>
      <c r="H100243" s="91"/>
      <c r="I100243" s="91"/>
      <c r="J100243" s="91"/>
      <c r="K100243" s="91"/>
      <c r="L100243" s="91"/>
      <c r="M100243" s="91"/>
    </row>
    <row r="100244" spans="1:13">
      <c r="A100244" s="91"/>
      <c r="B100244" s="91"/>
      <c r="C100244" s="91"/>
      <c r="D100244" s="91"/>
      <c r="E100244" s="91"/>
      <c r="F100244" s="91"/>
      <c r="G100244" s="91"/>
      <c r="H100244" s="91"/>
      <c r="I100244" s="91"/>
      <c r="J100244" s="91"/>
      <c r="K100244" s="91"/>
      <c r="L100244" s="91"/>
      <c r="M100244" s="91"/>
    </row>
    <row r="100245" spans="1:13">
      <c r="A100245" s="91"/>
      <c r="B100245" s="91"/>
      <c r="C100245" s="91"/>
      <c r="D100245" s="91"/>
      <c r="E100245" s="91"/>
      <c r="F100245" s="91"/>
      <c r="G100245" s="91"/>
      <c r="H100245" s="91"/>
      <c r="I100245" s="91"/>
      <c r="J100245" s="91"/>
      <c r="K100245" s="91"/>
      <c r="L100245" s="91"/>
      <c r="M100245" s="91"/>
    </row>
    <row r="100246" spans="1:13">
      <c r="A100246" s="91"/>
      <c r="B100246" s="91"/>
      <c r="C100246" s="91"/>
      <c r="D100246" s="91"/>
      <c r="E100246" s="91"/>
      <c r="F100246" s="91"/>
      <c r="G100246" s="91"/>
      <c r="H100246" s="91"/>
      <c r="I100246" s="91"/>
      <c r="J100246" s="91"/>
      <c r="K100246" s="91"/>
      <c r="L100246" s="91"/>
      <c r="M100246" s="91"/>
    </row>
    <row r="100247" spans="1:13">
      <c r="A100247" s="91"/>
      <c r="B100247" s="91"/>
      <c r="C100247" s="91"/>
      <c r="D100247" s="91"/>
      <c r="E100247" s="91"/>
      <c r="F100247" s="91"/>
      <c r="G100247" s="91"/>
      <c r="H100247" s="91"/>
      <c r="I100247" s="91"/>
      <c r="J100247" s="91"/>
      <c r="K100247" s="91"/>
      <c r="L100247" s="91"/>
      <c r="M100247" s="91"/>
    </row>
    <row r="100248" spans="1:13">
      <c r="A100248" s="91"/>
      <c r="B100248" s="91"/>
      <c r="C100248" s="91"/>
      <c r="D100248" s="91"/>
      <c r="E100248" s="91"/>
      <c r="F100248" s="91"/>
      <c r="G100248" s="91"/>
      <c r="H100248" s="91"/>
      <c r="I100248" s="91"/>
      <c r="J100248" s="91"/>
      <c r="K100248" s="91"/>
      <c r="L100248" s="91"/>
      <c r="M100248" s="91"/>
    </row>
    <row r="100249" spans="1:13">
      <c r="A100249" s="91"/>
      <c r="B100249" s="91"/>
      <c r="C100249" s="91"/>
      <c r="D100249" s="91"/>
      <c r="E100249" s="91"/>
      <c r="F100249" s="91"/>
      <c r="G100249" s="91"/>
      <c r="H100249" s="91"/>
      <c r="I100249" s="91"/>
      <c r="J100249" s="91"/>
      <c r="K100249" s="91"/>
      <c r="L100249" s="91"/>
      <c r="M100249" s="91"/>
    </row>
    <row r="100250" spans="1:13">
      <c r="A100250" s="91"/>
      <c r="B100250" s="91"/>
      <c r="C100250" s="91"/>
      <c r="D100250" s="91"/>
      <c r="E100250" s="91"/>
      <c r="F100250" s="91"/>
      <c r="G100250" s="91"/>
      <c r="H100250" s="91"/>
      <c r="I100250" s="91"/>
      <c r="J100250" s="91"/>
      <c r="K100250" s="91"/>
      <c r="L100250" s="91"/>
      <c r="M100250" s="91"/>
    </row>
    <row r="100251" spans="1:13">
      <c r="A100251" s="91"/>
      <c r="B100251" s="91"/>
      <c r="C100251" s="91"/>
      <c r="D100251" s="91"/>
      <c r="E100251" s="91"/>
      <c r="F100251" s="91"/>
      <c r="G100251" s="91"/>
      <c r="H100251" s="91"/>
      <c r="I100251" s="91"/>
      <c r="J100251" s="91"/>
      <c r="K100251" s="91"/>
      <c r="L100251" s="91"/>
      <c r="M100251" s="91"/>
    </row>
    <row r="100252" spans="1:13">
      <c r="A100252" s="91"/>
      <c r="B100252" s="91"/>
      <c r="C100252" s="91"/>
      <c r="D100252" s="91"/>
      <c r="E100252" s="91"/>
      <c r="F100252" s="91"/>
      <c r="G100252" s="91"/>
      <c r="H100252" s="91"/>
      <c r="I100252" s="91"/>
      <c r="J100252" s="91"/>
      <c r="K100252" s="91"/>
      <c r="L100252" s="91"/>
      <c r="M100252" s="91"/>
    </row>
    <row r="100253" spans="1:13">
      <c r="A100253" s="91"/>
      <c r="B100253" s="91"/>
      <c r="C100253" s="91"/>
      <c r="D100253" s="91"/>
      <c r="E100253" s="91"/>
      <c r="F100253" s="91"/>
      <c r="G100253" s="91"/>
      <c r="H100253" s="91"/>
      <c r="I100253" s="91"/>
      <c r="J100253" s="91"/>
      <c r="K100253" s="91"/>
      <c r="L100253" s="91"/>
      <c r="M100253" s="91"/>
    </row>
    <row r="100254" spans="1:13">
      <c r="A100254" s="91"/>
      <c r="B100254" s="91"/>
      <c r="C100254" s="91"/>
      <c r="D100254" s="91"/>
      <c r="E100254" s="91"/>
      <c r="F100254" s="91"/>
      <c r="G100254" s="91"/>
      <c r="H100254" s="91"/>
      <c r="I100254" s="91"/>
      <c r="J100254" s="91"/>
      <c r="K100254" s="91"/>
      <c r="L100254" s="91"/>
      <c r="M100254" s="91"/>
    </row>
    <row r="100255" spans="1:13">
      <c r="A100255" s="91"/>
      <c r="B100255" s="91"/>
      <c r="C100255" s="91"/>
      <c r="D100255" s="91"/>
      <c r="E100255" s="91"/>
      <c r="F100255" s="91"/>
      <c r="G100255" s="91"/>
      <c r="H100255" s="91"/>
      <c r="I100255" s="91"/>
      <c r="J100255" s="91"/>
      <c r="K100255" s="91"/>
      <c r="L100255" s="91"/>
      <c r="M100255" s="91"/>
    </row>
    <row r="100256" spans="1:13">
      <c r="A100256" s="91"/>
      <c r="B100256" s="91"/>
      <c r="C100256" s="91"/>
      <c r="D100256" s="91"/>
      <c r="E100256" s="91"/>
      <c r="F100256" s="91"/>
      <c r="G100256" s="91"/>
      <c r="H100256" s="91"/>
      <c r="I100256" s="91"/>
      <c r="J100256" s="91"/>
      <c r="K100256" s="91"/>
      <c r="L100256" s="91"/>
      <c r="M100256" s="91"/>
    </row>
    <row r="100257" spans="1:13">
      <c r="A100257" s="91"/>
      <c r="B100257" s="91"/>
      <c r="C100257" s="91"/>
      <c r="D100257" s="91"/>
      <c r="E100257" s="91"/>
      <c r="F100257" s="91"/>
      <c r="G100257" s="91"/>
      <c r="H100257" s="91"/>
      <c r="I100257" s="91"/>
      <c r="J100257" s="91"/>
      <c r="K100257" s="91"/>
      <c r="L100257" s="91"/>
      <c r="M100257" s="91"/>
    </row>
    <row r="100258" spans="1:13">
      <c r="A100258" s="91"/>
      <c r="B100258" s="91"/>
      <c r="C100258" s="91"/>
      <c r="D100258" s="91"/>
      <c r="E100258" s="91"/>
      <c r="F100258" s="91"/>
      <c r="G100258" s="91"/>
      <c r="H100258" s="91"/>
      <c r="I100258" s="91"/>
      <c r="J100258" s="91"/>
      <c r="K100258" s="91"/>
      <c r="L100258" s="91"/>
      <c r="M100258" s="91"/>
    </row>
    <row r="100259" spans="1:13">
      <c r="A100259" s="91"/>
      <c r="B100259" s="91"/>
      <c r="C100259" s="91"/>
      <c r="D100259" s="91"/>
      <c r="E100259" s="91"/>
      <c r="F100259" s="91"/>
      <c r="G100259" s="91"/>
      <c r="H100259" s="91"/>
      <c r="I100259" s="91"/>
      <c r="J100259" s="91"/>
      <c r="K100259" s="91"/>
      <c r="L100259" s="91"/>
      <c r="M100259" s="91"/>
    </row>
    <row r="100260" spans="1:13">
      <c r="A100260" s="91"/>
      <c r="B100260" s="91"/>
      <c r="C100260" s="91"/>
      <c r="D100260" s="91"/>
      <c r="E100260" s="91"/>
      <c r="F100260" s="91"/>
      <c r="G100260" s="91"/>
      <c r="H100260" s="91"/>
      <c r="I100260" s="91"/>
      <c r="J100260" s="91"/>
      <c r="K100260" s="91"/>
      <c r="L100260" s="91"/>
      <c r="M100260" s="91"/>
    </row>
    <row r="100261" spans="1:13">
      <c r="A100261" s="91"/>
      <c r="B100261" s="91"/>
      <c r="C100261" s="91"/>
      <c r="D100261" s="91"/>
      <c r="E100261" s="91"/>
      <c r="F100261" s="91"/>
      <c r="G100261" s="91"/>
      <c r="H100261" s="91"/>
      <c r="I100261" s="91"/>
      <c r="J100261" s="91"/>
      <c r="K100261" s="91"/>
      <c r="L100261" s="91"/>
      <c r="M100261" s="91"/>
    </row>
    <row r="100262" spans="1:13">
      <c r="A100262" s="91"/>
      <c r="B100262" s="91"/>
      <c r="C100262" s="91"/>
      <c r="D100262" s="91"/>
      <c r="E100262" s="91"/>
      <c r="F100262" s="91"/>
      <c r="G100262" s="91"/>
      <c r="H100262" s="91"/>
      <c r="I100262" s="91"/>
      <c r="J100262" s="91"/>
      <c r="K100262" s="91"/>
      <c r="L100262" s="91"/>
      <c r="M100262" s="91"/>
    </row>
    <row r="100263" spans="1:13">
      <c r="A100263" s="91"/>
      <c r="B100263" s="91"/>
      <c r="C100263" s="91"/>
      <c r="D100263" s="91"/>
      <c r="E100263" s="91"/>
      <c r="F100263" s="91"/>
      <c r="G100263" s="91"/>
      <c r="H100263" s="91"/>
      <c r="I100263" s="91"/>
      <c r="J100263" s="91"/>
      <c r="K100263" s="91"/>
      <c r="L100263" s="91"/>
      <c r="M100263" s="91"/>
    </row>
    <row r="100264" spans="1:13">
      <c r="A100264" s="91"/>
      <c r="B100264" s="91"/>
      <c r="C100264" s="91"/>
      <c r="D100264" s="91"/>
      <c r="E100264" s="91"/>
      <c r="F100264" s="91"/>
      <c r="G100264" s="91"/>
      <c r="H100264" s="91"/>
      <c r="I100264" s="91"/>
      <c r="J100264" s="91"/>
      <c r="K100264" s="91"/>
      <c r="L100264" s="91"/>
      <c r="M100264" s="91"/>
    </row>
    <row r="100265" spans="1:13">
      <c r="A100265" s="91"/>
      <c r="B100265" s="91"/>
      <c r="C100265" s="91"/>
      <c r="D100265" s="91"/>
      <c r="E100265" s="91"/>
      <c r="F100265" s="91"/>
      <c r="G100265" s="91"/>
      <c r="H100265" s="91"/>
      <c r="I100265" s="91"/>
      <c r="J100265" s="91"/>
      <c r="K100265" s="91"/>
      <c r="L100265" s="91"/>
      <c r="M100265" s="91"/>
    </row>
    <row r="100266" spans="1:13">
      <c r="A100266" s="91"/>
      <c r="B100266" s="91"/>
      <c r="C100266" s="91"/>
      <c r="D100266" s="91"/>
      <c r="E100266" s="91"/>
      <c r="F100266" s="91"/>
      <c r="G100266" s="91"/>
      <c r="H100266" s="91"/>
      <c r="I100266" s="91"/>
      <c r="J100266" s="91"/>
      <c r="K100266" s="91"/>
      <c r="L100266" s="91"/>
      <c r="M100266" s="91"/>
    </row>
    <row r="100267" spans="1:13">
      <c r="A100267" s="91"/>
      <c r="B100267" s="91"/>
      <c r="C100267" s="91"/>
      <c r="D100267" s="91"/>
      <c r="E100267" s="91"/>
      <c r="F100267" s="91"/>
      <c r="G100267" s="91"/>
      <c r="H100267" s="91"/>
      <c r="I100267" s="91"/>
      <c r="J100267" s="91"/>
      <c r="K100267" s="91"/>
      <c r="L100267" s="91"/>
      <c r="M100267" s="91"/>
    </row>
    <row r="100268" spans="1:13">
      <c r="A100268" s="91"/>
      <c r="B100268" s="91"/>
      <c r="C100268" s="91"/>
      <c r="D100268" s="91"/>
      <c r="E100268" s="91"/>
      <c r="F100268" s="91"/>
      <c r="G100268" s="91"/>
      <c r="H100268" s="91"/>
      <c r="I100268" s="91"/>
      <c r="J100268" s="91"/>
      <c r="K100268" s="91"/>
      <c r="L100268" s="91"/>
      <c r="M100268" s="91"/>
    </row>
    <row r="100269" spans="1:13">
      <c r="A100269" s="91"/>
      <c r="B100269" s="91"/>
      <c r="C100269" s="91"/>
      <c r="D100269" s="91"/>
      <c r="E100269" s="91"/>
      <c r="F100269" s="91"/>
      <c r="G100269" s="91"/>
      <c r="H100269" s="91"/>
      <c r="I100269" s="91"/>
      <c r="J100269" s="91"/>
      <c r="K100269" s="91"/>
      <c r="L100269" s="91"/>
      <c r="M100269" s="91"/>
    </row>
    <row r="100270" spans="1:13">
      <c r="A100270" s="91"/>
      <c r="B100270" s="91"/>
      <c r="C100270" s="91"/>
      <c r="D100270" s="91"/>
      <c r="E100270" s="91"/>
      <c r="F100270" s="91"/>
      <c r="G100270" s="91"/>
      <c r="H100270" s="91"/>
      <c r="I100270" s="91"/>
      <c r="J100270" s="91"/>
      <c r="K100270" s="91"/>
      <c r="L100270" s="91"/>
      <c r="M100270" s="91"/>
    </row>
    <row r="100271" spans="1:13">
      <c r="A100271" s="91"/>
      <c r="B100271" s="91"/>
      <c r="C100271" s="91"/>
      <c r="D100271" s="91"/>
      <c r="E100271" s="91"/>
      <c r="F100271" s="91"/>
      <c r="G100271" s="91"/>
      <c r="H100271" s="91"/>
      <c r="I100271" s="91"/>
      <c r="J100271" s="91"/>
      <c r="K100271" s="91"/>
      <c r="L100271" s="91"/>
      <c r="M100271" s="91"/>
    </row>
    <row r="100272" spans="1:13">
      <c r="A100272" s="91"/>
      <c r="B100272" s="91"/>
      <c r="C100272" s="91"/>
      <c r="D100272" s="91"/>
      <c r="E100272" s="91"/>
      <c r="F100272" s="91"/>
      <c r="G100272" s="91"/>
      <c r="H100272" s="91"/>
      <c r="I100272" s="91"/>
      <c r="J100272" s="91"/>
      <c r="K100272" s="91"/>
      <c r="L100272" s="91"/>
      <c r="M100272" s="91"/>
    </row>
    <row r="100273" spans="1:13">
      <c r="A100273" s="91"/>
      <c r="B100273" s="91"/>
      <c r="C100273" s="91"/>
      <c r="D100273" s="91"/>
      <c r="E100273" s="91"/>
      <c r="F100273" s="91"/>
      <c r="G100273" s="91"/>
      <c r="H100273" s="91"/>
      <c r="I100273" s="91"/>
      <c r="J100273" s="91"/>
      <c r="K100273" s="91"/>
      <c r="L100273" s="91"/>
      <c r="M100273" s="91"/>
    </row>
    <row r="100274" spans="1:13">
      <c r="A100274" s="91"/>
      <c r="B100274" s="91"/>
      <c r="C100274" s="91"/>
      <c r="D100274" s="91"/>
      <c r="E100274" s="91"/>
      <c r="F100274" s="91"/>
      <c r="G100274" s="91"/>
      <c r="H100274" s="91"/>
      <c r="I100274" s="91"/>
      <c r="J100274" s="91"/>
      <c r="K100274" s="91"/>
      <c r="L100274" s="91"/>
      <c r="M100274" s="91"/>
    </row>
    <row r="100275" spans="1:13">
      <c r="A100275" s="91"/>
      <c r="B100275" s="91"/>
      <c r="C100275" s="91"/>
      <c r="D100275" s="91"/>
      <c r="E100275" s="91"/>
      <c r="F100275" s="91"/>
      <c r="G100275" s="91"/>
      <c r="H100275" s="91"/>
      <c r="I100275" s="91"/>
      <c r="J100275" s="91"/>
      <c r="K100275" s="91"/>
      <c r="L100275" s="91"/>
      <c r="M100275" s="91"/>
    </row>
    <row r="100276" spans="1:13">
      <c r="A100276" s="91"/>
      <c r="B100276" s="91"/>
      <c r="C100276" s="91"/>
      <c r="D100276" s="91"/>
      <c r="E100276" s="91"/>
      <c r="F100276" s="91"/>
      <c r="G100276" s="91"/>
      <c r="H100276" s="91"/>
      <c r="I100276" s="91"/>
      <c r="J100276" s="91"/>
      <c r="K100276" s="91"/>
      <c r="L100276" s="91"/>
      <c r="M100276" s="91"/>
    </row>
    <row r="100277" spans="1:13">
      <c r="A100277" s="91"/>
      <c r="B100277" s="91"/>
      <c r="C100277" s="91"/>
      <c r="D100277" s="91"/>
      <c r="E100277" s="91"/>
      <c r="F100277" s="91"/>
      <c r="G100277" s="91"/>
      <c r="H100277" s="91"/>
      <c r="I100277" s="91"/>
      <c r="J100277" s="91"/>
      <c r="K100277" s="91"/>
      <c r="L100277" s="91"/>
      <c r="M100277" s="91"/>
    </row>
    <row r="100278" spans="1:13">
      <c r="A100278" s="91"/>
      <c r="B100278" s="91"/>
      <c r="C100278" s="91"/>
      <c r="D100278" s="91"/>
      <c r="E100278" s="91"/>
      <c r="F100278" s="91"/>
      <c r="G100278" s="91"/>
      <c r="H100278" s="91"/>
      <c r="I100278" s="91"/>
      <c r="J100278" s="91"/>
      <c r="K100278" s="91"/>
      <c r="L100278" s="91"/>
      <c r="M100278" s="91"/>
    </row>
    <row r="100279" spans="1:13">
      <c r="A100279" s="91"/>
      <c r="B100279" s="91"/>
      <c r="C100279" s="91"/>
      <c r="D100279" s="91"/>
      <c r="E100279" s="91"/>
      <c r="F100279" s="91"/>
      <c r="G100279" s="91"/>
      <c r="H100279" s="91"/>
      <c r="I100279" s="91"/>
      <c r="J100279" s="91"/>
      <c r="K100279" s="91"/>
      <c r="L100279" s="91"/>
      <c r="M100279" s="91"/>
    </row>
    <row r="100280" spans="1:13">
      <c r="A100280" s="91"/>
      <c r="B100280" s="91"/>
      <c r="C100280" s="91"/>
      <c r="D100280" s="91"/>
      <c r="E100280" s="91"/>
      <c r="F100280" s="91"/>
      <c r="G100280" s="91"/>
      <c r="H100280" s="91"/>
      <c r="I100280" s="91"/>
      <c r="J100280" s="91"/>
      <c r="K100280" s="91"/>
      <c r="L100280" s="91"/>
      <c r="M100280" s="91"/>
    </row>
    <row r="100281" spans="1:13">
      <c r="A100281" s="91"/>
      <c r="B100281" s="91"/>
      <c r="C100281" s="91"/>
      <c r="D100281" s="91"/>
      <c r="E100281" s="91"/>
      <c r="F100281" s="91"/>
      <c r="G100281" s="91"/>
      <c r="H100281" s="91"/>
      <c r="I100281" s="91"/>
      <c r="J100281" s="91"/>
      <c r="K100281" s="91"/>
      <c r="L100281" s="91"/>
      <c r="M100281" s="91"/>
    </row>
    <row r="100282" spans="1:13">
      <c r="A100282" s="91"/>
      <c r="B100282" s="91"/>
      <c r="C100282" s="91"/>
      <c r="D100282" s="91"/>
      <c r="E100282" s="91"/>
      <c r="F100282" s="91"/>
      <c r="G100282" s="91"/>
      <c r="H100282" s="91"/>
      <c r="I100282" s="91"/>
      <c r="J100282" s="91"/>
      <c r="K100282" s="91"/>
      <c r="L100282" s="91"/>
      <c r="M100282" s="91"/>
    </row>
    <row r="100283" spans="1:13">
      <c r="A100283" s="91"/>
      <c r="B100283" s="91"/>
      <c r="C100283" s="91"/>
      <c r="D100283" s="91"/>
      <c r="E100283" s="91"/>
      <c r="F100283" s="91"/>
      <c r="G100283" s="91"/>
      <c r="H100283" s="91"/>
      <c r="I100283" s="91"/>
      <c r="J100283" s="91"/>
      <c r="K100283" s="91"/>
      <c r="L100283" s="91"/>
      <c r="M100283" s="91"/>
    </row>
    <row r="100284" spans="1:13">
      <c r="A100284" s="91"/>
      <c r="B100284" s="91"/>
      <c r="C100284" s="91"/>
      <c r="D100284" s="91"/>
      <c r="E100284" s="91"/>
      <c r="F100284" s="91"/>
      <c r="G100284" s="91"/>
      <c r="H100284" s="91"/>
      <c r="I100284" s="91"/>
      <c r="J100284" s="91"/>
      <c r="K100284" s="91"/>
      <c r="L100284" s="91"/>
      <c r="M100284" s="91"/>
    </row>
    <row r="100285" spans="1:13">
      <c r="A100285" s="91"/>
      <c r="B100285" s="91"/>
      <c r="C100285" s="91"/>
      <c r="D100285" s="91"/>
      <c r="E100285" s="91"/>
      <c r="F100285" s="91"/>
      <c r="G100285" s="91"/>
      <c r="H100285" s="91"/>
      <c r="I100285" s="91"/>
      <c r="J100285" s="91"/>
      <c r="K100285" s="91"/>
      <c r="L100285" s="91"/>
      <c r="M100285" s="91"/>
    </row>
    <row r="100286" spans="1:13">
      <c r="A100286" s="91"/>
      <c r="B100286" s="91"/>
      <c r="C100286" s="91"/>
      <c r="D100286" s="91"/>
      <c r="E100286" s="91"/>
      <c r="F100286" s="91"/>
      <c r="G100286" s="91"/>
      <c r="H100286" s="91"/>
      <c r="I100286" s="91"/>
      <c r="J100286" s="91"/>
      <c r="K100286" s="91"/>
      <c r="L100286" s="91"/>
      <c r="M100286" s="91"/>
    </row>
    <row r="100287" spans="1:13">
      <c r="A100287" s="91"/>
      <c r="B100287" s="91"/>
      <c r="C100287" s="91"/>
      <c r="D100287" s="91"/>
      <c r="E100287" s="91"/>
      <c r="F100287" s="91"/>
      <c r="G100287" s="91"/>
      <c r="H100287" s="91"/>
      <c r="I100287" s="91"/>
      <c r="J100287" s="91"/>
      <c r="K100287" s="91"/>
      <c r="L100287" s="91"/>
      <c r="M100287" s="91"/>
    </row>
    <row r="100288" spans="1:13">
      <c r="A100288" s="91"/>
      <c r="B100288" s="91"/>
      <c r="C100288" s="91"/>
      <c r="D100288" s="91"/>
      <c r="E100288" s="91"/>
      <c r="F100288" s="91"/>
      <c r="G100288" s="91"/>
      <c r="H100288" s="91"/>
      <c r="I100288" s="91"/>
      <c r="J100288" s="91"/>
      <c r="K100288" s="91"/>
      <c r="L100288" s="91"/>
      <c r="M100288" s="91"/>
    </row>
    <row r="100289" spans="1:13">
      <c r="A100289" s="91"/>
      <c r="B100289" s="91"/>
      <c r="C100289" s="91"/>
      <c r="D100289" s="91"/>
      <c r="E100289" s="91"/>
      <c r="F100289" s="91"/>
      <c r="G100289" s="91"/>
      <c r="H100289" s="91"/>
      <c r="I100289" s="91"/>
      <c r="J100289" s="91"/>
      <c r="K100289" s="91"/>
      <c r="L100289" s="91"/>
      <c r="M100289" s="91"/>
    </row>
    <row r="100290" spans="1:13">
      <c r="A100290" s="91"/>
      <c r="B100290" s="91"/>
      <c r="C100290" s="91"/>
      <c r="D100290" s="91"/>
      <c r="E100290" s="91"/>
      <c r="F100290" s="91"/>
      <c r="G100290" s="91"/>
      <c r="H100290" s="91"/>
      <c r="I100290" s="91"/>
      <c r="J100290" s="91"/>
      <c r="K100290" s="91"/>
      <c r="L100290" s="91"/>
      <c r="M100290" s="91"/>
    </row>
    <row r="100291" spans="1:13">
      <c r="A100291" s="91"/>
      <c r="B100291" s="91"/>
      <c r="C100291" s="91"/>
      <c r="D100291" s="91"/>
      <c r="E100291" s="91"/>
      <c r="F100291" s="91"/>
      <c r="G100291" s="91"/>
      <c r="H100291" s="91"/>
      <c r="I100291" s="91"/>
      <c r="J100291" s="91"/>
      <c r="K100291" s="91"/>
      <c r="L100291" s="91"/>
      <c r="M100291" s="91"/>
    </row>
    <row r="100292" spans="1:13">
      <c r="A100292" s="91"/>
      <c r="B100292" s="91"/>
      <c r="C100292" s="91"/>
      <c r="D100292" s="91"/>
      <c r="E100292" s="91"/>
      <c r="F100292" s="91"/>
      <c r="G100292" s="91"/>
      <c r="H100292" s="91"/>
      <c r="I100292" s="91"/>
      <c r="J100292" s="91"/>
      <c r="K100292" s="91"/>
      <c r="L100292" s="91"/>
      <c r="M100292" s="91"/>
    </row>
    <row r="100293" spans="1:13">
      <c r="A100293" s="91"/>
      <c r="B100293" s="91"/>
      <c r="C100293" s="91"/>
      <c r="D100293" s="91"/>
      <c r="E100293" s="91"/>
      <c r="F100293" s="91"/>
      <c r="G100293" s="91"/>
      <c r="H100293" s="91"/>
      <c r="I100293" s="91"/>
      <c r="J100293" s="91"/>
      <c r="K100293" s="91"/>
      <c r="L100293" s="91"/>
      <c r="M100293" s="91"/>
    </row>
    <row r="100294" spans="1:13">
      <c r="A100294" s="91"/>
      <c r="B100294" s="91"/>
      <c r="C100294" s="91"/>
      <c r="D100294" s="91"/>
      <c r="E100294" s="91"/>
      <c r="F100294" s="91"/>
      <c r="G100294" s="91"/>
      <c r="H100294" s="91"/>
      <c r="I100294" s="91"/>
      <c r="J100294" s="91"/>
      <c r="K100294" s="91"/>
      <c r="L100294" s="91"/>
      <c r="M100294" s="91"/>
    </row>
    <row r="100295" spans="1:13">
      <c r="A100295" s="91"/>
      <c r="B100295" s="91"/>
      <c r="C100295" s="91"/>
      <c r="D100295" s="91"/>
      <c r="E100295" s="91"/>
      <c r="F100295" s="91"/>
      <c r="G100295" s="91"/>
      <c r="H100295" s="91"/>
      <c r="I100295" s="91"/>
      <c r="J100295" s="91"/>
      <c r="K100295" s="91"/>
      <c r="L100295" s="91"/>
      <c r="M100295" s="91"/>
    </row>
    <row r="100296" spans="1:13">
      <c r="A100296" s="91"/>
      <c r="B100296" s="91"/>
      <c r="C100296" s="91"/>
      <c r="D100296" s="91"/>
      <c r="E100296" s="91"/>
      <c r="F100296" s="91"/>
      <c r="G100296" s="91"/>
      <c r="H100296" s="91"/>
      <c r="I100296" s="91"/>
      <c r="J100296" s="91"/>
      <c r="K100296" s="91"/>
      <c r="L100296" s="91"/>
      <c r="M100296" s="91"/>
    </row>
    <row r="100297" spans="1:13">
      <c r="A100297" s="91"/>
      <c r="B100297" s="91"/>
      <c r="C100297" s="91"/>
      <c r="D100297" s="91"/>
      <c r="E100297" s="91"/>
      <c r="F100297" s="91"/>
      <c r="G100297" s="91"/>
      <c r="H100297" s="91"/>
      <c r="I100297" s="91"/>
      <c r="J100297" s="91"/>
      <c r="K100297" s="91"/>
      <c r="L100297" s="91"/>
      <c r="M100297" s="91"/>
    </row>
    <row r="100298" spans="1:13">
      <c r="A100298" s="91"/>
      <c r="B100298" s="91"/>
      <c r="C100298" s="91"/>
      <c r="D100298" s="91"/>
      <c r="E100298" s="91"/>
      <c r="F100298" s="91"/>
      <c r="G100298" s="91"/>
      <c r="H100298" s="91"/>
      <c r="I100298" s="91"/>
      <c r="J100298" s="91"/>
      <c r="K100298" s="91"/>
      <c r="L100298" s="91"/>
      <c r="M100298" s="91"/>
    </row>
    <row r="100299" spans="1:13">
      <c r="A100299" s="91"/>
      <c r="B100299" s="91"/>
      <c r="C100299" s="91"/>
      <c r="D100299" s="91"/>
      <c r="E100299" s="91"/>
      <c r="F100299" s="91"/>
      <c r="G100299" s="91"/>
      <c r="H100299" s="91"/>
      <c r="I100299" s="91"/>
      <c r="J100299" s="91"/>
      <c r="K100299" s="91"/>
      <c r="L100299" s="91"/>
      <c r="M100299" s="91"/>
    </row>
    <row r="100300" spans="1:13">
      <c r="A100300" s="91"/>
      <c r="B100300" s="91"/>
      <c r="C100300" s="91"/>
      <c r="D100300" s="91"/>
      <c r="E100300" s="91"/>
      <c r="F100300" s="91"/>
      <c r="G100300" s="91"/>
      <c r="H100300" s="91"/>
      <c r="I100300" s="91"/>
      <c r="J100300" s="91"/>
      <c r="K100300" s="91"/>
      <c r="L100300" s="91"/>
      <c r="M100300" s="91"/>
    </row>
    <row r="100301" spans="1:13">
      <c r="A100301" s="91"/>
      <c r="B100301" s="91"/>
      <c r="C100301" s="91"/>
      <c r="D100301" s="91"/>
      <c r="E100301" s="91"/>
      <c r="F100301" s="91"/>
      <c r="G100301" s="91"/>
      <c r="H100301" s="91"/>
      <c r="I100301" s="91"/>
      <c r="J100301" s="91"/>
      <c r="K100301" s="91"/>
      <c r="L100301" s="91"/>
      <c r="M100301" s="91"/>
    </row>
    <row r="100302" spans="1:13">
      <c r="A100302" s="91"/>
      <c r="B100302" s="91"/>
      <c r="C100302" s="91"/>
      <c r="D100302" s="91"/>
      <c r="E100302" s="91"/>
      <c r="F100302" s="91"/>
      <c r="G100302" s="91"/>
      <c r="H100302" s="91"/>
      <c r="I100302" s="91"/>
      <c r="J100302" s="91"/>
      <c r="K100302" s="91"/>
      <c r="L100302" s="91"/>
      <c r="M100302" s="91"/>
    </row>
    <row r="100303" spans="1:13">
      <c r="A100303" s="91"/>
      <c r="B100303" s="91"/>
      <c r="C100303" s="91"/>
      <c r="D100303" s="91"/>
      <c r="E100303" s="91"/>
      <c r="F100303" s="91"/>
      <c r="G100303" s="91"/>
      <c r="H100303" s="91"/>
      <c r="I100303" s="91"/>
      <c r="J100303" s="91"/>
      <c r="K100303" s="91"/>
      <c r="L100303" s="91"/>
      <c r="M100303" s="91"/>
    </row>
    <row r="100304" spans="1:13">
      <c r="A100304" s="91"/>
      <c r="B100304" s="91"/>
      <c r="C100304" s="91"/>
      <c r="D100304" s="91"/>
      <c r="E100304" s="91"/>
      <c r="F100304" s="91"/>
      <c r="G100304" s="91"/>
      <c r="H100304" s="91"/>
      <c r="I100304" s="91"/>
      <c r="J100304" s="91"/>
      <c r="K100304" s="91"/>
      <c r="L100304" s="91"/>
      <c r="M100304" s="91"/>
    </row>
    <row r="100305" spans="1:13">
      <c r="A100305" s="91"/>
      <c r="B100305" s="91"/>
      <c r="C100305" s="91"/>
      <c r="D100305" s="91"/>
      <c r="E100305" s="91"/>
      <c r="F100305" s="91"/>
      <c r="G100305" s="91"/>
      <c r="H100305" s="91"/>
      <c r="I100305" s="91"/>
      <c r="J100305" s="91"/>
      <c r="K100305" s="91"/>
      <c r="L100305" s="91"/>
      <c r="M100305" s="91"/>
    </row>
    <row r="100306" spans="1:13">
      <c r="A100306" s="91"/>
      <c r="B100306" s="91"/>
      <c r="C100306" s="91"/>
      <c r="D100306" s="91"/>
      <c r="E100306" s="91"/>
      <c r="F100306" s="91"/>
      <c r="G100306" s="91"/>
      <c r="H100306" s="91"/>
      <c r="I100306" s="91"/>
      <c r="J100306" s="91"/>
      <c r="K100306" s="91"/>
      <c r="L100306" s="91"/>
      <c r="M100306" s="91"/>
    </row>
    <row r="100307" spans="1:13">
      <c r="A100307" s="91"/>
      <c r="B100307" s="91"/>
      <c r="C100307" s="91"/>
      <c r="D100307" s="91"/>
      <c r="E100307" s="91"/>
      <c r="F100307" s="91"/>
      <c r="G100307" s="91"/>
      <c r="H100307" s="91"/>
      <c r="I100307" s="91"/>
      <c r="J100307" s="91"/>
      <c r="K100307" s="91"/>
      <c r="L100307" s="91"/>
      <c r="M100307" s="91"/>
    </row>
    <row r="100308" spans="1:13">
      <c r="A100308" s="91"/>
      <c r="B100308" s="91"/>
      <c r="C100308" s="91"/>
      <c r="D100308" s="91"/>
      <c r="E100308" s="91"/>
      <c r="F100308" s="91"/>
      <c r="G100308" s="91"/>
      <c r="H100308" s="91"/>
      <c r="I100308" s="91"/>
      <c r="J100308" s="91"/>
      <c r="K100308" s="91"/>
      <c r="L100308" s="91"/>
      <c r="M100308" s="91"/>
    </row>
    <row r="100309" spans="1:13">
      <c r="A100309" s="91"/>
      <c r="B100309" s="91"/>
      <c r="C100309" s="91"/>
      <c r="D100309" s="91"/>
      <c r="E100309" s="91"/>
      <c r="F100309" s="91"/>
      <c r="G100309" s="91"/>
      <c r="H100309" s="91"/>
      <c r="I100309" s="91"/>
      <c r="J100309" s="91"/>
      <c r="K100309" s="91"/>
      <c r="L100309" s="91"/>
      <c r="M100309" s="91"/>
    </row>
    <row r="100310" spans="1:13">
      <c r="A100310" s="91"/>
      <c r="B100310" s="91"/>
      <c r="C100310" s="91"/>
      <c r="D100310" s="91"/>
      <c r="E100310" s="91"/>
      <c r="F100310" s="91"/>
      <c r="G100310" s="91"/>
      <c r="H100310" s="91"/>
      <c r="I100310" s="91"/>
      <c r="J100310" s="91"/>
      <c r="K100310" s="91"/>
      <c r="L100310" s="91"/>
      <c r="M100310" s="91"/>
    </row>
    <row r="100311" spans="1:13">
      <c r="A100311" s="91"/>
      <c r="B100311" s="91"/>
      <c r="C100311" s="91"/>
      <c r="D100311" s="91"/>
      <c r="E100311" s="91"/>
      <c r="F100311" s="91"/>
      <c r="G100311" s="91"/>
      <c r="H100311" s="91"/>
      <c r="I100311" s="91"/>
      <c r="J100311" s="91"/>
      <c r="K100311" s="91"/>
      <c r="L100311" s="91"/>
      <c r="M100311" s="91"/>
    </row>
    <row r="100312" spans="1:13">
      <c r="A100312" s="91"/>
      <c r="B100312" s="91"/>
      <c r="C100312" s="91"/>
      <c r="D100312" s="91"/>
      <c r="E100312" s="91"/>
      <c r="F100312" s="91"/>
      <c r="G100312" s="91"/>
      <c r="H100312" s="91"/>
      <c r="I100312" s="91"/>
      <c r="J100312" s="91"/>
      <c r="K100312" s="91"/>
      <c r="L100312" s="91"/>
      <c r="M100312" s="91"/>
    </row>
    <row r="100313" spans="1:13">
      <c r="A100313" s="91"/>
      <c r="B100313" s="91"/>
      <c r="C100313" s="91"/>
      <c r="D100313" s="91"/>
      <c r="E100313" s="91"/>
      <c r="F100313" s="91"/>
      <c r="G100313" s="91"/>
      <c r="H100313" s="91"/>
      <c r="I100313" s="91"/>
      <c r="J100313" s="91"/>
      <c r="K100313" s="91"/>
      <c r="L100313" s="91"/>
      <c r="M100313" s="91"/>
    </row>
    <row r="100314" spans="1:13">
      <c r="A100314" s="91"/>
      <c r="B100314" s="91"/>
      <c r="C100314" s="91"/>
      <c r="D100314" s="91"/>
      <c r="E100314" s="91"/>
      <c r="F100314" s="91"/>
      <c r="G100314" s="91"/>
      <c r="H100314" s="91"/>
      <c r="I100314" s="91"/>
      <c r="J100314" s="91"/>
      <c r="K100314" s="91"/>
      <c r="L100314" s="91"/>
      <c r="M100314" s="91"/>
    </row>
    <row r="100315" spans="1:13">
      <c r="A100315" s="91"/>
      <c r="B100315" s="91"/>
      <c r="C100315" s="91"/>
      <c r="D100315" s="91"/>
      <c r="E100315" s="91"/>
      <c r="F100315" s="91"/>
      <c r="G100315" s="91"/>
      <c r="H100315" s="91"/>
      <c r="I100315" s="91"/>
      <c r="J100315" s="91"/>
      <c r="K100315" s="91"/>
      <c r="L100315" s="91"/>
      <c r="M100315" s="91"/>
    </row>
    <row r="100316" spans="1:13">
      <c r="A100316" s="91"/>
      <c r="B100316" s="91"/>
      <c r="C100316" s="91"/>
      <c r="D100316" s="91"/>
      <c r="E100316" s="91"/>
      <c r="F100316" s="91"/>
      <c r="G100316" s="91"/>
      <c r="H100316" s="91"/>
      <c r="I100316" s="91"/>
      <c r="J100316" s="91"/>
      <c r="K100316" s="91"/>
      <c r="L100316" s="91"/>
      <c r="M100316" s="91"/>
    </row>
    <row r="100317" spans="1:13">
      <c r="A100317" s="91"/>
      <c r="B100317" s="91"/>
      <c r="C100317" s="91"/>
      <c r="D100317" s="91"/>
      <c r="E100317" s="91"/>
      <c r="F100317" s="91"/>
      <c r="G100317" s="91"/>
      <c r="H100317" s="91"/>
      <c r="I100317" s="91"/>
      <c r="J100317" s="91"/>
      <c r="K100317" s="91"/>
      <c r="L100317" s="91"/>
      <c r="M100317" s="91"/>
    </row>
    <row r="100318" spans="1:13">
      <c r="A100318" s="91"/>
      <c r="B100318" s="91"/>
      <c r="C100318" s="91"/>
      <c r="D100318" s="91"/>
      <c r="E100318" s="91"/>
      <c r="F100318" s="91"/>
      <c r="G100318" s="91"/>
      <c r="H100318" s="91"/>
      <c r="I100318" s="91"/>
      <c r="J100318" s="91"/>
      <c r="K100318" s="91"/>
      <c r="L100318" s="91"/>
      <c r="M100318" s="91"/>
    </row>
    <row r="100319" spans="1:13">
      <c r="A100319" s="91"/>
      <c r="B100319" s="91"/>
      <c r="C100319" s="91"/>
      <c r="D100319" s="91"/>
      <c r="E100319" s="91"/>
      <c r="F100319" s="91"/>
      <c r="G100319" s="91"/>
      <c r="H100319" s="91"/>
      <c r="I100319" s="91"/>
      <c r="J100319" s="91"/>
      <c r="K100319" s="91"/>
      <c r="L100319" s="91"/>
      <c r="M100319" s="91"/>
    </row>
    <row r="100320" spans="1:13">
      <c r="A100320" s="91"/>
      <c r="B100320" s="91"/>
      <c r="C100320" s="91"/>
      <c r="D100320" s="91"/>
      <c r="E100320" s="91"/>
      <c r="F100320" s="91"/>
      <c r="G100320" s="91"/>
      <c r="H100320" s="91"/>
      <c r="I100320" s="91"/>
      <c r="J100320" s="91"/>
      <c r="K100320" s="91"/>
      <c r="L100320" s="91"/>
      <c r="M100320" s="91"/>
    </row>
    <row r="100321" spans="1:13">
      <c r="A100321" s="91"/>
      <c r="B100321" s="91"/>
      <c r="C100321" s="91"/>
      <c r="D100321" s="91"/>
      <c r="E100321" s="91"/>
      <c r="F100321" s="91"/>
      <c r="G100321" s="91"/>
      <c r="H100321" s="91"/>
      <c r="I100321" s="91"/>
      <c r="J100321" s="91"/>
      <c r="K100321" s="91"/>
      <c r="L100321" s="91"/>
      <c r="M100321" s="91"/>
    </row>
    <row r="100322" spans="1:13">
      <c r="A100322" s="91"/>
      <c r="B100322" s="91"/>
      <c r="C100322" s="91"/>
      <c r="D100322" s="91"/>
      <c r="E100322" s="91"/>
      <c r="F100322" s="91"/>
      <c r="G100322" s="91"/>
      <c r="H100322" s="91"/>
      <c r="I100322" s="91"/>
      <c r="J100322" s="91"/>
      <c r="K100322" s="91"/>
      <c r="L100322" s="91"/>
      <c r="M100322" s="91"/>
    </row>
    <row r="100323" spans="1:13">
      <c r="A100323" s="91"/>
      <c r="B100323" s="91"/>
      <c r="C100323" s="91"/>
      <c r="D100323" s="91"/>
      <c r="E100323" s="91"/>
      <c r="F100323" s="91"/>
      <c r="G100323" s="91"/>
      <c r="H100323" s="91"/>
      <c r="I100323" s="91"/>
      <c r="J100323" s="91"/>
      <c r="K100323" s="91"/>
      <c r="L100323" s="91"/>
      <c r="M100323" s="91"/>
    </row>
    <row r="100324" spans="1:13">
      <c r="A100324" s="91"/>
      <c r="B100324" s="91"/>
      <c r="C100324" s="91"/>
      <c r="D100324" s="91"/>
      <c r="E100324" s="91"/>
      <c r="F100324" s="91"/>
      <c r="G100324" s="91"/>
      <c r="H100324" s="91"/>
      <c r="I100324" s="91"/>
      <c r="J100324" s="91"/>
      <c r="K100324" s="91"/>
      <c r="L100324" s="91"/>
      <c r="M100324" s="91"/>
    </row>
    <row r="100325" spans="1:13">
      <c r="A100325" s="91"/>
      <c r="B100325" s="91"/>
      <c r="C100325" s="91"/>
      <c r="D100325" s="91"/>
      <c r="E100325" s="91"/>
      <c r="F100325" s="91"/>
      <c r="G100325" s="91"/>
      <c r="H100325" s="91"/>
      <c r="I100325" s="91"/>
      <c r="J100325" s="91"/>
      <c r="K100325" s="91"/>
      <c r="L100325" s="91"/>
      <c r="M100325" s="91"/>
    </row>
    <row r="100326" spans="1:13">
      <c r="A100326" s="91"/>
      <c r="B100326" s="91"/>
      <c r="C100326" s="91"/>
      <c r="D100326" s="91"/>
      <c r="E100326" s="91"/>
      <c r="F100326" s="91"/>
      <c r="G100326" s="91"/>
      <c r="H100326" s="91"/>
      <c r="I100326" s="91"/>
      <c r="J100326" s="91"/>
      <c r="K100326" s="91"/>
      <c r="L100326" s="91"/>
      <c r="M100326" s="91"/>
    </row>
    <row r="100327" spans="1:13">
      <c r="A100327" s="91"/>
      <c r="B100327" s="91"/>
      <c r="C100327" s="91"/>
      <c r="D100327" s="91"/>
      <c r="E100327" s="91"/>
      <c r="F100327" s="91"/>
      <c r="G100327" s="91"/>
      <c r="H100327" s="91"/>
      <c r="I100327" s="91"/>
      <c r="J100327" s="91"/>
      <c r="K100327" s="91"/>
      <c r="L100327" s="91"/>
      <c r="M100327" s="91"/>
    </row>
    <row r="100328" spans="1:13">
      <c r="A100328" s="91"/>
      <c r="B100328" s="91"/>
      <c r="C100328" s="91"/>
      <c r="D100328" s="91"/>
      <c r="E100328" s="91"/>
      <c r="F100328" s="91"/>
      <c r="G100328" s="91"/>
      <c r="H100328" s="91"/>
      <c r="I100328" s="91"/>
      <c r="J100328" s="91"/>
      <c r="K100328" s="91"/>
      <c r="L100328" s="91"/>
      <c r="M100328" s="91"/>
    </row>
    <row r="100329" spans="1:13">
      <c r="A100329" s="91"/>
      <c r="B100329" s="91"/>
      <c r="C100329" s="91"/>
      <c r="D100329" s="91"/>
      <c r="E100329" s="91"/>
      <c r="F100329" s="91"/>
      <c r="G100329" s="91"/>
      <c r="H100329" s="91"/>
      <c r="I100329" s="91"/>
      <c r="J100329" s="91"/>
      <c r="K100329" s="91"/>
      <c r="L100329" s="91"/>
      <c r="M100329" s="91"/>
    </row>
    <row r="100330" spans="1:13">
      <c r="A100330" s="91"/>
      <c r="B100330" s="91"/>
      <c r="C100330" s="91"/>
      <c r="D100330" s="91"/>
      <c r="E100330" s="91"/>
      <c r="F100330" s="91"/>
      <c r="G100330" s="91"/>
      <c r="H100330" s="91"/>
      <c r="I100330" s="91"/>
      <c r="J100330" s="91"/>
      <c r="K100330" s="91"/>
      <c r="L100330" s="91"/>
      <c r="M100330" s="91"/>
    </row>
    <row r="100331" spans="1:13">
      <c r="A100331" s="91"/>
      <c r="B100331" s="91"/>
      <c r="C100331" s="91"/>
      <c r="D100331" s="91"/>
      <c r="E100331" s="91"/>
      <c r="F100331" s="91"/>
      <c r="G100331" s="91"/>
      <c r="H100331" s="91"/>
      <c r="I100331" s="91"/>
      <c r="J100331" s="91"/>
      <c r="K100331" s="91"/>
      <c r="L100331" s="91"/>
      <c r="M100331" s="91"/>
    </row>
    <row r="100332" spans="1:13">
      <c r="A100332" s="91"/>
      <c r="B100332" s="91"/>
      <c r="C100332" s="91"/>
      <c r="D100332" s="91"/>
      <c r="E100332" s="91"/>
      <c r="F100332" s="91"/>
      <c r="G100332" s="91"/>
      <c r="H100332" s="91"/>
      <c r="I100332" s="91"/>
      <c r="J100332" s="91"/>
      <c r="K100332" s="91"/>
      <c r="L100332" s="91"/>
      <c r="M100332" s="91"/>
    </row>
    <row r="100333" spans="1:13">
      <c r="A100333" s="91"/>
      <c r="B100333" s="91"/>
      <c r="C100333" s="91"/>
      <c r="D100333" s="91"/>
      <c r="E100333" s="91"/>
      <c r="F100333" s="91"/>
      <c r="G100333" s="91"/>
      <c r="H100333" s="91"/>
      <c r="I100333" s="91"/>
      <c r="J100333" s="91"/>
      <c r="K100333" s="91"/>
      <c r="L100333" s="91"/>
      <c r="M100333" s="91"/>
    </row>
    <row r="100334" spans="1:13">
      <c r="A100334" s="91"/>
      <c r="B100334" s="91"/>
      <c r="C100334" s="91"/>
      <c r="D100334" s="91"/>
      <c r="E100334" s="91"/>
      <c r="F100334" s="91"/>
      <c r="G100334" s="91"/>
      <c r="H100334" s="91"/>
      <c r="I100334" s="91"/>
      <c r="J100334" s="91"/>
      <c r="K100334" s="91"/>
      <c r="L100334" s="91"/>
      <c r="M100334" s="91"/>
    </row>
    <row r="100335" spans="1:13">
      <c r="A100335" s="91"/>
      <c r="B100335" s="91"/>
      <c r="C100335" s="91"/>
      <c r="D100335" s="91"/>
      <c r="E100335" s="91"/>
      <c r="F100335" s="91"/>
      <c r="G100335" s="91"/>
      <c r="H100335" s="91"/>
      <c r="I100335" s="91"/>
      <c r="J100335" s="91"/>
      <c r="K100335" s="91"/>
      <c r="L100335" s="91"/>
      <c r="M100335" s="91"/>
    </row>
    <row r="100336" spans="1:13">
      <c r="A100336" s="91"/>
      <c r="B100336" s="91"/>
      <c r="C100336" s="91"/>
      <c r="D100336" s="91"/>
      <c r="E100336" s="91"/>
      <c r="F100336" s="91"/>
      <c r="G100336" s="91"/>
      <c r="H100336" s="91"/>
      <c r="I100336" s="91"/>
      <c r="J100336" s="91"/>
      <c r="K100336" s="91"/>
      <c r="L100336" s="91"/>
      <c r="M100336" s="91"/>
    </row>
    <row r="100337" spans="1:13">
      <c r="A100337" s="91"/>
      <c r="B100337" s="91"/>
      <c r="C100337" s="91"/>
      <c r="D100337" s="91"/>
      <c r="E100337" s="91"/>
      <c r="F100337" s="91"/>
      <c r="G100337" s="91"/>
      <c r="H100337" s="91"/>
      <c r="I100337" s="91"/>
      <c r="J100337" s="91"/>
      <c r="K100337" s="91"/>
      <c r="L100337" s="91"/>
      <c r="M100337" s="91"/>
    </row>
    <row r="100338" spans="1:13">
      <c r="A100338" s="91"/>
      <c r="B100338" s="91"/>
      <c r="C100338" s="91"/>
      <c r="D100338" s="91"/>
      <c r="E100338" s="91"/>
      <c r="F100338" s="91"/>
      <c r="G100338" s="91"/>
      <c r="H100338" s="91"/>
      <c r="I100338" s="91"/>
      <c r="J100338" s="91"/>
      <c r="K100338" s="91"/>
      <c r="L100338" s="91"/>
      <c r="M100338" s="91"/>
    </row>
    <row r="100339" spans="1:13">
      <c r="A100339" s="91"/>
      <c r="B100339" s="91"/>
      <c r="C100339" s="91"/>
      <c r="D100339" s="91"/>
      <c r="E100339" s="91"/>
      <c r="F100339" s="91"/>
      <c r="G100339" s="91"/>
      <c r="H100339" s="91"/>
      <c r="I100339" s="91"/>
      <c r="J100339" s="91"/>
      <c r="K100339" s="91"/>
      <c r="L100339" s="91"/>
      <c r="M100339" s="91"/>
    </row>
    <row r="100340" spans="1:13">
      <c r="A100340" s="91"/>
      <c r="B100340" s="91"/>
      <c r="C100340" s="91"/>
      <c r="D100340" s="91"/>
      <c r="E100340" s="91"/>
      <c r="F100340" s="91"/>
      <c r="G100340" s="91"/>
      <c r="H100340" s="91"/>
      <c r="I100340" s="91"/>
      <c r="J100340" s="91"/>
      <c r="K100340" s="91"/>
      <c r="L100340" s="91"/>
      <c r="M100340" s="91"/>
    </row>
    <row r="100341" spans="1:13">
      <c r="A100341" s="91"/>
      <c r="B100341" s="91"/>
      <c r="C100341" s="91"/>
      <c r="D100341" s="91"/>
      <c r="E100341" s="91"/>
      <c r="F100341" s="91"/>
      <c r="G100341" s="91"/>
      <c r="H100341" s="91"/>
      <c r="I100341" s="91"/>
      <c r="J100341" s="91"/>
      <c r="K100341" s="91"/>
      <c r="L100341" s="91"/>
      <c r="M100341" s="91"/>
    </row>
    <row r="100342" spans="1:13">
      <c r="A100342" s="91"/>
      <c r="B100342" s="91"/>
      <c r="C100342" s="91"/>
      <c r="D100342" s="91"/>
      <c r="E100342" s="91"/>
      <c r="F100342" s="91"/>
      <c r="G100342" s="91"/>
      <c r="H100342" s="91"/>
      <c r="I100342" s="91"/>
      <c r="J100342" s="91"/>
      <c r="K100342" s="91"/>
      <c r="L100342" s="91"/>
      <c r="M100342" s="91"/>
    </row>
    <row r="100343" spans="1:13">
      <c r="A100343" s="91"/>
      <c r="B100343" s="91"/>
      <c r="C100343" s="91"/>
      <c r="D100343" s="91"/>
      <c r="E100343" s="91"/>
      <c r="F100343" s="91"/>
      <c r="G100343" s="91"/>
      <c r="H100343" s="91"/>
      <c r="I100343" s="91"/>
      <c r="J100343" s="91"/>
      <c r="K100343" s="91"/>
      <c r="L100343" s="91"/>
      <c r="M100343" s="91"/>
    </row>
    <row r="100344" spans="1:13">
      <c r="A100344" s="91"/>
      <c r="B100344" s="91"/>
      <c r="C100344" s="91"/>
      <c r="D100344" s="91"/>
      <c r="E100344" s="91"/>
      <c r="F100344" s="91"/>
      <c r="G100344" s="91"/>
      <c r="H100344" s="91"/>
      <c r="I100344" s="91"/>
      <c r="J100344" s="91"/>
      <c r="K100344" s="91"/>
      <c r="L100344" s="91"/>
      <c r="M100344" s="91"/>
    </row>
    <row r="100345" spans="1:13">
      <c r="A100345" s="91"/>
      <c r="B100345" s="91"/>
      <c r="C100345" s="91"/>
      <c r="D100345" s="91"/>
      <c r="E100345" s="91"/>
      <c r="F100345" s="91"/>
      <c r="G100345" s="91"/>
      <c r="H100345" s="91"/>
      <c r="I100345" s="91"/>
      <c r="J100345" s="91"/>
      <c r="K100345" s="91"/>
      <c r="L100345" s="91"/>
      <c r="M100345" s="91"/>
    </row>
    <row r="100346" spans="1:13">
      <c r="A100346" s="91"/>
      <c r="B100346" s="91"/>
      <c r="C100346" s="91"/>
      <c r="D100346" s="91"/>
      <c r="E100346" s="91"/>
      <c r="F100346" s="91"/>
      <c r="G100346" s="91"/>
      <c r="H100346" s="91"/>
      <c r="I100346" s="91"/>
      <c r="J100346" s="91"/>
      <c r="K100346" s="91"/>
      <c r="L100346" s="91"/>
      <c r="M100346" s="91"/>
    </row>
    <row r="100347" spans="1:13">
      <c r="A100347" s="91"/>
      <c r="B100347" s="91"/>
      <c r="C100347" s="91"/>
      <c r="D100347" s="91"/>
      <c r="E100347" s="91"/>
      <c r="F100347" s="91"/>
      <c r="G100347" s="91"/>
      <c r="H100347" s="91"/>
      <c r="I100347" s="91"/>
      <c r="J100347" s="91"/>
      <c r="K100347" s="91"/>
      <c r="L100347" s="91"/>
      <c r="M100347" s="91"/>
    </row>
    <row r="100348" spans="1:13">
      <c r="A100348" s="91"/>
      <c r="B100348" s="91"/>
      <c r="C100348" s="91"/>
      <c r="D100348" s="91"/>
      <c r="E100348" s="91"/>
      <c r="F100348" s="91"/>
      <c r="G100348" s="91"/>
      <c r="H100348" s="91"/>
      <c r="I100348" s="91"/>
      <c r="J100348" s="91"/>
      <c r="K100348" s="91"/>
      <c r="L100348" s="91"/>
      <c r="M100348" s="91"/>
    </row>
    <row r="100349" spans="1:13">
      <c r="A100349" s="91"/>
      <c r="B100349" s="91"/>
      <c r="C100349" s="91"/>
      <c r="D100349" s="91"/>
      <c r="E100349" s="91"/>
      <c r="F100349" s="91"/>
      <c r="G100349" s="91"/>
      <c r="H100349" s="91"/>
      <c r="I100349" s="91"/>
      <c r="J100349" s="91"/>
      <c r="K100349" s="91"/>
      <c r="L100349" s="91"/>
      <c r="M100349" s="91"/>
    </row>
    <row r="100350" spans="1:13">
      <c r="A100350" s="91"/>
      <c r="B100350" s="91"/>
      <c r="C100350" s="91"/>
      <c r="D100350" s="91"/>
      <c r="E100350" s="91"/>
      <c r="F100350" s="91"/>
      <c r="G100350" s="91"/>
      <c r="H100350" s="91"/>
      <c r="I100350" s="91"/>
      <c r="J100350" s="91"/>
      <c r="K100350" s="91"/>
      <c r="L100350" s="91"/>
      <c r="M100350" s="91"/>
    </row>
    <row r="100351" spans="1:13">
      <c r="A100351" s="91"/>
      <c r="B100351" s="91"/>
      <c r="C100351" s="91"/>
      <c r="D100351" s="91"/>
      <c r="E100351" s="91"/>
      <c r="F100351" s="91"/>
      <c r="G100351" s="91"/>
      <c r="H100351" s="91"/>
      <c r="I100351" s="91"/>
      <c r="J100351" s="91"/>
      <c r="K100351" s="91"/>
      <c r="L100351" s="91"/>
      <c r="M100351" s="91"/>
    </row>
    <row r="100352" spans="1:13">
      <c r="A100352" s="91"/>
      <c r="B100352" s="91"/>
      <c r="C100352" s="91"/>
      <c r="D100352" s="91"/>
      <c r="E100352" s="91"/>
      <c r="F100352" s="91"/>
      <c r="G100352" s="91"/>
      <c r="H100352" s="91"/>
      <c r="I100352" s="91"/>
      <c r="J100352" s="91"/>
      <c r="K100352" s="91"/>
      <c r="L100352" s="91"/>
      <c r="M100352" s="91"/>
    </row>
    <row r="100353" spans="1:13">
      <c r="A100353" s="91"/>
      <c r="B100353" s="91"/>
      <c r="C100353" s="91"/>
      <c r="D100353" s="91"/>
      <c r="E100353" s="91"/>
      <c r="F100353" s="91"/>
      <c r="G100353" s="91"/>
      <c r="H100353" s="91"/>
      <c r="I100353" s="91"/>
      <c r="J100353" s="91"/>
      <c r="K100353" s="91"/>
      <c r="L100353" s="91"/>
      <c r="M100353" s="91"/>
    </row>
    <row r="100354" spans="1:13">
      <c r="A100354" s="91"/>
      <c r="B100354" s="91"/>
      <c r="C100354" s="91"/>
      <c r="D100354" s="91"/>
      <c r="E100354" s="91"/>
      <c r="F100354" s="91"/>
      <c r="G100354" s="91"/>
      <c r="H100354" s="91"/>
      <c r="I100354" s="91"/>
      <c r="J100354" s="91"/>
      <c r="K100354" s="91"/>
      <c r="L100354" s="91"/>
      <c r="M100354" s="91"/>
    </row>
    <row r="100355" spans="1:13">
      <c r="A100355" s="91"/>
      <c r="B100355" s="91"/>
      <c r="C100355" s="91"/>
      <c r="D100355" s="91"/>
      <c r="E100355" s="91"/>
      <c r="F100355" s="91"/>
      <c r="G100355" s="91"/>
      <c r="H100355" s="91"/>
      <c r="I100355" s="91"/>
      <c r="J100355" s="91"/>
      <c r="K100355" s="91"/>
      <c r="L100355" s="91"/>
      <c r="M100355" s="91"/>
    </row>
    <row r="100356" spans="1:13">
      <c r="A100356" s="91"/>
      <c r="B100356" s="91"/>
      <c r="C100356" s="91"/>
      <c r="D100356" s="91"/>
      <c r="E100356" s="91"/>
      <c r="F100356" s="91"/>
      <c r="G100356" s="91"/>
      <c r="H100356" s="91"/>
      <c r="I100356" s="91"/>
      <c r="J100356" s="91"/>
      <c r="K100356" s="91"/>
      <c r="L100356" s="91"/>
      <c r="M100356" s="91"/>
    </row>
    <row r="100357" spans="1:13">
      <c r="A100357" s="91"/>
      <c r="B100357" s="91"/>
      <c r="C100357" s="91"/>
      <c r="D100357" s="91"/>
      <c r="E100357" s="91"/>
      <c r="F100357" s="91"/>
      <c r="G100357" s="91"/>
      <c r="H100357" s="91"/>
      <c r="I100357" s="91"/>
      <c r="J100357" s="91"/>
      <c r="K100357" s="91"/>
      <c r="L100357" s="91"/>
      <c r="M100357" s="91"/>
    </row>
    <row r="100358" spans="1:13">
      <c r="A100358" s="91"/>
      <c r="B100358" s="91"/>
      <c r="C100358" s="91"/>
      <c r="D100358" s="91"/>
      <c r="E100358" s="91"/>
      <c r="F100358" s="91"/>
      <c r="G100358" s="91"/>
      <c r="H100358" s="91"/>
      <c r="I100358" s="91"/>
      <c r="J100358" s="91"/>
      <c r="K100358" s="91"/>
      <c r="L100358" s="91"/>
      <c r="M100358" s="91"/>
    </row>
    <row r="100359" spans="1:13">
      <c r="A100359" s="91"/>
      <c r="B100359" s="91"/>
      <c r="C100359" s="91"/>
      <c r="D100359" s="91"/>
      <c r="E100359" s="91"/>
      <c r="F100359" s="91"/>
      <c r="G100359" s="91"/>
      <c r="H100359" s="91"/>
      <c r="I100359" s="91"/>
      <c r="J100359" s="91"/>
      <c r="K100359" s="91"/>
      <c r="L100359" s="91"/>
      <c r="M100359" s="91"/>
    </row>
    <row r="100360" spans="1:13">
      <c r="A100360" s="91"/>
      <c r="B100360" s="91"/>
      <c r="C100360" s="91"/>
      <c r="D100360" s="91"/>
      <c r="E100360" s="91"/>
      <c r="F100360" s="91"/>
      <c r="G100360" s="91"/>
      <c r="H100360" s="91"/>
      <c r="I100360" s="91"/>
      <c r="J100360" s="91"/>
      <c r="K100360" s="91"/>
      <c r="L100360" s="91"/>
      <c r="M100360" s="91"/>
    </row>
    <row r="100361" spans="1:13">
      <c r="A100361" s="91"/>
      <c r="B100361" s="91"/>
      <c r="C100361" s="91"/>
      <c r="D100361" s="91"/>
      <c r="E100361" s="91"/>
      <c r="F100361" s="91"/>
      <c r="G100361" s="91"/>
      <c r="H100361" s="91"/>
      <c r="I100361" s="91"/>
      <c r="J100361" s="91"/>
      <c r="K100361" s="91"/>
      <c r="L100361" s="91"/>
      <c r="M100361" s="91"/>
    </row>
    <row r="100362" spans="1:13">
      <c r="A100362" s="91"/>
      <c r="B100362" s="91"/>
      <c r="C100362" s="91"/>
      <c r="D100362" s="91"/>
      <c r="E100362" s="91"/>
      <c r="F100362" s="91"/>
      <c r="G100362" s="91"/>
      <c r="H100362" s="91"/>
      <c r="I100362" s="91"/>
      <c r="J100362" s="91"/>
      <c r="K100362" s="91"/>
      <c r="L100362" s="91"/>
      <c r="M100362" s="91"/>
    </row>
    <row r="100363" spans="1:13">
      <c r="A100363" s="91"/>
      <c r="B100363" s="91"/>
      <c r="C100363" s="91"/>
      <c r="D100363" s="91"/>
      <c r="E100363" s="91"/>
      <c r="F100363" s="91"/>
      <c r="G100363" s="91"/>
      <c r="H100363" s="91"/>
      <c r="I100363" s="91"/>
      <c r="J100363" s="91"/>
      <c r="K100363" s="91"/>
      <c r="L100363" s="91"/>
      <c r="M100363" s="91"/>
    </row>
    <row r="100364" spans="1:13">
      <c r="A100364" s="91"/>
      <c r="B100364" s="91"/>
      <c r="C100364" s="91"/>
      <c r="D100364" s="91"/>
      <c r="E100364" s="91"/>
      <c r="F100364" s="91"/>
      <c r="G100364" s="91"/>
      <c r="H100364" s="91"/>
      <c r="I100364" s="91"/>
      <c r="J100364" s="91"/>
      <c r="K100364" s="91"/>
      <c r="L100364" s="91"/>
      <c r="M100364" s="91"/>
    </row>
    <row r="100365" spans="1:13">
      <c r="A100365" s="91"/>
      <c r="B100365" s="91"/>
      <c r="C100365" s="91"/>
      <c r="D100365" s="91"/>
      <c r="E100365" s="91"/>
      <c r="F100365" s="91"/>
      <c r="G100365" s="91"/>
      <c r="H100365" s="91"/>
      <c r="I100365" s="91"/>
      <c r="J100365" s="91"/>
      <c r="K100365" s="91"/>
      <c r="L100365" s="91"/>
      <c r="M100365" s="91"/>
    </row>
    <row r="100366" spans="1:13">
      <c r="A100366" s="91"/>
      <c r="B100366" s="91"/>
      <c r="C100366" s="91"/>
      <c r="D100366" s="91"/>
      <c r="E100366" s="91"/>
      <c r="F100366" s="91"/>
      <c r="G100366" s="91"/>
      <c r="H100366" s="91"/>
      <c r="I100366" s="91"/>
      <c r="J100366" s="91"/>
      <c r="K100366" s="91"/>
      <c r="L100366" s="91"/>
      <c r="M100366" s="91"/>
    </row>
    <row r="100367" spans="1:13">
      <c r="A100367" s="91"/>
      <c r="B100367" s="91"/>
      <c r="C100367" s="91"/>
      <c r="D100367" s="91"/>
      <c r="E100367" s="91"/>
      <c r="F100367" s="91"/>
      <c r="G100367" s="91"/>
      <c r="H100367" s="91"/>
      <c r="I100367" s="91"/>
      <c r="J100367" s="91"/>
      <c r="K100367" s="91"/>
      <c r="L100367" s="91"/>
      <c r="M100367" s="91"/>
    </row>
    <row r="100368" spans="1:13">
      <c r="A100368" s="91"/>
      <c r="B100368" s="91"/>
      <c r="C100368" s="91"/>
      <c r="D100368" s="91"/>
      <c r="E100368" s="91"/>
      <c r="F100368" s="91"/>
      <c r="G100368" s="91"/>
      <c r="H100368" s="91"/>
      <c r="I100368" s="91"/>
      <c r="J100368" s="91"/>
      <c r="K100368" s="91"/>
      <c r="L100368" s="91"/>
      <c r="M100368" s="91"/>
    </row>
    <row r="100369" spans="1:13">
      <c r="A100369" s="91"/>
      <c r="B100369" s="91"/>
      <c r="C100369" s="91"/>
      <c r="D100369" s="91"/>
      <c r="E100369" s="91"/>
      <c r="F100369" s="91"/>
      <c r="G100369" s="91"/>
      <c r="H100369" s="91"/>
      <c r="I100369" s="91"/>
      <c r="J100369" s="91"/>
      <c r="K100369" s="91"/>
      <c r="L100369" s="91"/>
      <c r="M100369" s="91"/>
    </row>
    <row r="100370" spans="1:13">
      <c r="A100370" s="91"/>
      <c r="B100370" s="91"/>
      <c r="C100370" s="91"/>
      <c r="D100370" s="91"/>
      <c r="E100370" s="91"/>
      <c r="F100370" s="91"/>
      <c r="G100370" s="91"/>
      <c r="H100370" s="91"/>
      <c r="I100370" s="91"/>
      <c r="J100370" s="91"/>
      <c r="K100370" s="91"/>
      <c r="L100370" s="91"/>
      <c r="M100370" s="91"/>
    </row>
    <row r="100371" spans="1:13">
      <c r="A100371" s="91"/>
      <c r="B100371" s="91"/>
      <c r="C100371" s="91"/>
      <c r="D100371" s="91"/>
      <c r="E100371" s="91"/>
      <c r="F100371" s="91"/>
      <c r="G100371" s="91"/>
      <c r="H100371" s="91"/>
      <c r="I100371" s="91"/>
      <c r="J100371" s="91"/>
      <c r="K100371" s="91"/>
      <c r="L100371" s="91"/>
      <c r="M100371" s="91"/>
    </row>
    <row r="100372" spans="1:13">
      <c r="A100372" s="91"/>
      <c r="B100372" s="91"/>
      <c r="C100372" s="91"/>
      <c r="D100372" s="91"/>
      <c r="E100372" s="91"/>
      <c r="F100372" s="91"/>
      <c r="G100372" s="91"/>
      <c r="H100372" s="91"/>
      <c r="I100372" s="91"/>
      <c r="J100372" s="91"/>
      <c r="K100372" s="91"/>
      <c r="L100372" s="91"/>
      <c r="M100372" s="91"/>
    </row>
    <row r="100373" spans="1:13">
      <c r="A100373" s="91"/>
      <c r="B100373" s="91"/>
      <c r="C100373" s="91"/>
      <c r="D100373" s="91"/>
      <c r="E100373" s="91"/>
      <c r="F100373" s="91"/>
      <c r="G100373" s="91"/>
      <c r="H100373" s="91"/>
      <c r="I100373" s="91"/>
      <c r="J100373" s="91"/>
      <c r="K100373" s="91"/>
      <c r="L100373" s="91"/>
      <c r="M100373" s="91"/>
    </row>
    <row r="100374" spans="1:13">
      <c r="A100374" s="91"/>
      <c r="B100374" s="91"/>
      <c r="C100374" s="91"/>
      <c r="D100374" s="91"/>
      <c r="E100374" s="91"/>
      <c r="F100374" s="91"/>
      <c r="G100374" s="91"/>
      <c r="H100374" s="91"/>
      <c r="I100374" s="91"/>
      <c r="J100374" s="91"/>
      <c r="K100374" s="91"/>
      <c r="L100374" s="91"/>
      <c r="M100374" s="91"/>
    </row>
    <row r="100375" spans="1:13">
      <c r="A100375" s="91"/>
      <c r="B100375" s="91"/>
      <c r="C100375" s="91"/>
      <c r="D100375" s="91"/>
      <c r="E100375" s="91"/>
      <c r="F100375" s="91"/>
      <c r="G100375" s="91"/>
      <c r="H100375" s="91"/>
      <c r="I100375" s="91"/>
      <c r="J100375" s="91"/>
      <c r="K100375" s="91"/>
      <c r="L100375" s="91"/>
      <c r="M100375" s="91"/>
    </row>
    <row r="100376" spans="1:13">
      <c r="A100376" s="91"/>
      <c r="B100376" s="91"/>
      <c r="C100376" s="91"/>
      <c r="D100376" s="91"/>
      <c r="E100376" s="91"/>
      <c r="F100376" s="91"/>
      <c r="G100376" s="91"/>
      <c r="H100376" s="91"/>
      <c r="I100376" s="91"/>
      <c r="J100376" s="91"/>
      <c r="K100376" s="91"/>
      <c r="L100376" s="91"/>
      <c r="M100376" s="91"/>
    </row>
    <row r="100377" spans="1:13">
      <c r="A100377" s="91"/>
      <c r="B100377" s="91"/>
      <c r="C100377" s="91"/>
      <c r="D100377" s="91"/>
      <c r="E100377" s="91"/>
      <c r="F100377" s="91"/>
      <c r="G100377" s="91"/>
      <c r="H100377" s="91"/>
      <c r="I100377" s="91"/>
      <c r="J100377" s="91"/>
      <c r="K100377" s="91"/>
      <c r="L100377" s="91"/>
      <c r="M100377" s="91"/>
    </row>
    <row r="100378" spans="1:13">
      <c r="A100378" s="91"/>
      <c r="B100378" s="91"/>
      <c r="C100378" s="91"/>
      <c r="D100378" s="91"/>
      <c r="E100378" s="91"/>
      <c r="F100378" s="91"/>
      <c r="G100378" s="91"/>
      <c r="H100378" s="91"/>
      <c r="I100378" s="91"/>
      <c r="J100378" s="91"/>
      <c r="K100378" s="91"/>
      <c r="L100378" s="91"/>
      <c r="M100378" s="91"/>
    </row>
    <row r="100379" spans="1:13">
      <c r="A100379" s="91"/>
      <c r="B100379" s="91"/>
      <c r="C100379" s="91"/>
      <c r="D100379" s="91"/>
      <c r="E100379" s="91"/>
      <c r="F100379" s="91"/>
      <c r="G100379" s="91"/>
      <c r="H100379" s="91"/>
      <c r="I100379" s="91"/>
      <c r="J100379" s="91"/>
      <c r="K100379" s="91"/>
      <c r="L100379" s="91"/>
      <c r="M100379" s="91"/>
    </row>
    <row r="100380" spans="1:13">
      <c r="A100380" s="91"/>
      <c r="B100380" s="91"/>
      <c r="C100380" s="91"/>
      <c r="D100380" s="91"/>
      <c r="E100380" s="91"/>
      <c r="F100380" s="91"/>
      <c r="G100380" s="91"/>
      <c r="H100380" s="91"/>
      <c r="I100380" s="91"/>
      <c r="J100380" s="91"/>
      <c r="K100380" s="91"/>
      <c r="L100380" s="91"/>
      <c r="M100380" s="91"/>
    </row>
    <row r="100381" spans="1:13">
      <c r="A100381" s="91"/>
      <c r="B100381" s="91"/>
      <c r="C100381" s="91"/>
      <c r="D100381" s="91"/>
      <c r="E100381" s="91"/>
      <c r="F100381" s="91"/>
      <c r="G100381" s="91"/>
      <c r="H100381" s="91"/>
      <c r="I100381" s="91"/>
      <c r="J100381" s="91"/>
      <c r="K100381" s="91"/>
      <c r="L100381" s="91"/>
      <c r="M100381" s="91"/>
    </row>
    <row r="100382" spans="1:13">
      <c r="A100382" s="91"/>
      <c r="B100382" s="91"/>
      <c r="C100382" s="91"/>
      <c r="D100382" s="91"/>
      <c r="E100382" s="91"/>
      <c r="F100382" s="91"/>
      <c r="G100382" s="91"/>
      <c r="H100382" s="91"/>
      <c r="I100382" s="91"/>
      <c r="J100382" s="91"/>
      <c r="K100382" s="91"/>
      <c r="L100382" s="91"/>
      <c r="M100382" s="91"/>
    </row>
    <row r="100383" spans="1:13">
      <c r="A100383" s="91"/>
      <c r="B100383" s="91"/>
      <c r="C100383" s="91"/>
      <c r="D100383" s="91"/>
      <c r="E100383" s="91"/>
      <c r="F100383" s="91"/>
      <c r="G100383" s="91"/>
      <c r="H100383" s="91"/>
      <c r="I100383" s="91"/>
      <c r="J100383" s="91"/>
      <c r="K100383" s="91"/>
      <c r="L100383" s="91"/>
      <c r="M100383" s="91"/>
    </row>
    <row r="100384" spans="1:13">
      <c r="A100384" s="91"/>
      <c r="B100384" s="91"/>
      <c r="C100384" s="91"/>
      <c r="D100384" s="91"/>
      <c r="E100384" s="91"/>
      <c r="F100384" s="91"/>
      <c r="G100384" s="91"/>
      <c r="H100384" s="91"/>
      <c r="I100384" s="91"/>
      <c r="J100384" s="91"/>
      <c r="K100384" s="91"/>
      <c r="L100384" s="91"/>
      <c r="M100384" s="91"/>
    </row>
    <row r="100385" spans="1:13">
      <c r="A100385" s="91"/>
      <c r="B100385" s="91"/>
      <c r="C100385" s="91"/>
      <c r="D100385" s="91"/>
      <c r="E100385" s="91"/>
      <c r="F100385" s="91"/>
      <c r="G100385" s="91"/>
      <c r="H100385" s="91"/>
      <c r="I100385" s="91"/>
      <c r="J100385" s="91"/>
      <c r="K100385" s="91"/>
      <c r="L100385" s="91"/>
      <c r="M100385" s="91"/>
    </row>
    <row r="100386" spans="1:13">
      <c r="A100386" s="91"/>
      <c r="B100386" s="91"/>
      <c r="C100386" s="91"/>
      <c r="D100386" s="91"/>
      <c r="E100386" s="91"/>
      <c r="F100386" s="91"/>
      <c r="G100386" s="91"/>
      <c r="H100386" s="91"/>
      <c r="I100386" s="91"/>
      <c r="J100386" s="91"/>
      <c r="K100386" s="91"/>
      <c r="L100386" s="91"/>
      <c r="M100386" s="91"/>
    </row>
    <row r="100387" spans="1:13">
      <c r="A100387" s="91"/>
      <c r="B100387" s="91"/>
      <c r="C100387" s="91"/>
      <c r="D100387" s="91"/>
      <c r="E100387" s="91"/>
      <c r="F100387" s="91"/>
      <c r="G100387" s="91"/>
      <c r="H100387" s="91"/>
      <c r="I100387" s="91"/>
      <c r="J100387" s="91"/>
      <c r="K100387" s="91"/>
      <c r="L100387" s="91"/>
      <c r="M100387" s="91"/>
    </row>
    <row r="100388" spans="1:13">
      <c r="A100388" s="91"/>
      <c r="B100388" s="91"/>
      <c r="C100388" s="91"/>
      <c r="D100388" s="91"/>
      <c r="E100388" s="91"/>
      <c r="F100388" s="91"/>
      <c r="G100388" s="91"/>
      <c r="H100388" s="91"/>
      <c r="I100388" s="91"/>
      <c r="J100388" s="91"/>
      <c r="K100388" s="91"/>
      <c r="L100388" s="91"/>
      <c r="M100388" s="91"/>
    </row>
    <row r="100389" spans="1:13">
      <c r="A100389" s="91"/>
      <c r="B100389" s="91"/>
      <c r="C100389" s="91"/>
      <c r="D100389" s="91"/>
      <c r="E100389" s="91"/>
      <c r="F100389" s="91"/>
      <c r="G100389" s="91"/>
      <c r="H100389" s="91"/>
      <c r="I100389" s="91"/>
      <c r="J100389" s="91"/>
      <c r="K100389" s="91"/>
      <c r="L100389" s="91"/>
      <c r="M100389" s="91"/>
    </row>
    <row r="100390" spans="1:13">
      <c r="A100390" s="91"/>
      <c r="B100390" s="91"/>
      <c r="C100390" s="91"/>
      <c r="D100390" s="91"/>
      <c r="E100390" s="91"/>
      <c r="F100390" s="91"/>
      <c r="G100390" s="91"/>
      <c r="H100390" s="91"/>
      <c r="I100390" s="91"/>
      <c r="J100390" s="91"/>
      <c r="K100390" s="91"/>
      <c r="L100390" s="91"/>
      <c r="M100390" s="91"/>
    </row>
    <row r="100391" spans="1:13">
      <c r="A100391" s="91"/>
      <c r="B100391" s="91"/>
      <c r="C100391" s="91"/>
      <c r="D100391" s="91"/>
      <c r="E100391" s="91"/>
      <c r="F100391" s="91"/>
      <c r="G100391" s="91"/>
      <c r="H100391" s="91"/>
      <c r="I100391" s="91"/>
      <c r="J100391" s="91"/>
      <c r="K100391" s="91"/>
      <c r="L100391" s="91"/>
      <c r="M100391" s="91"/>
    </row>
    <row r="100392" spans="1:13">
      <c r="A100392" s="91"/>
      <c r="B100392" s="91"/>
      <c r="C100392" s="91"/>
      <c r="D100392" s="91"/>
      <c r="E100392" s="91"/>
      <c r="F100392" s="91"/>
      <c r="G100392" s="91"/>
      <c r="H100392" s="91"/>
      <c r="I100392" s="91"/>
      <c r="J100392" s="91"/>
      <c r="K100392" s="91"/>
      <c r="L100392" s="91"/>
      <c r="M100392" s="91"/>
    </row>
    <row r="100393" spans="1:13">
      <c r="A100393" s="91"/>
      <c r="B100393" s="91"/>
      <c r="C100393" s="91"/>
      <c r="D100393" s="91"/>
      <c r="E100393" s="91"/>
      <c r="F100393" s="91"/>
      <c r="G100393" s="91"/>
      <c r="H100393" s="91"/>
      <c r="I100393" s="91"/>
      <c r="J100393" s="91"/>
      <c r="K100393" s="91"/>
      <c r="L100393" s="91"/>
      <c r="M100393" s="91"/>
    </row>
    <row r="100394" spans="1:13">
      <c r="A100394" s="91"/>
      <c r="B100394" s="91"/>
      <c r="C100394" s="91"/>
      <c r="D100394" s="91"/>
      <c r="E100394" s="91"/>
      <c r="F100394" s="91"/>
      <c r="G100394" s="91"/>
      <c r="H100394" s="91"/>
      <c r="I100394" s="91"/>
      <c r="J100394" s="91"/>
      <c r="K100394" s="91"/>
      <c r="L100394" s="91"/>
      <c r="M100394" s="91"/>
    </row>
    <row r="100395" spans="1:13">
      <c r="A100395" s="91"/>
      <c r="B100395" s="91"/>
      <c r="C100395" s="91"/>
      <c r="D100395" s="91"/>
      <c r="E100395" s="91"/>
      <c r="F100395" s="91"/>
      <c r="G100395" s="91"/>
      <c r="H100395" s="91"/>
      <c r="I100395" s="91"/>
      <c r="J100395" s="91"/>
      <c r="K100395" s="91"/>
      <c r="L100395" s="91"/>
      <c r="M100395" s="91"/>
    </row>
    <row r="100396" spans="1:13">
      <c r="A100396" s="91"/>
      <c r="B100396" s="91"/>
      <c r="C100396" s="91"/>
      <c r="D100396" s="91"/>
      <c r="E100396" s="91"/>
      <c r="F100396" s="91"/>
      <c r="G100396" s="91"/>
      <c r="H100396" s="91"/>
      <c r="I100396" s="91"/>
      <c r="J100396" s="91"/>
      <c r="K100396" s="91"/>
      <c r="L100396" s="91"/>
      <c r="M100396" s="91"/>
    </row>
    <row r="100397" spans="1:13">
      <c r="A100397" s="91"/>
      <c r="B100397" s="91"/>
      <c r="C100397" s="91"/>
      <c r="D100397" s="91"/>
      <c r="E100397" s="91"/>
      <c r="F100397" s="91"/>
      <c r="G100397" s="91"/>
      <c r="H100397" s="91"/>
      <c r="I100397" s="91"/>
      <c r="J100397" s="91"/>
      <c r="K100397" s="91"/>
      <c r="L100397" s="91"/>
      <c r="M100397" s="91"/>
    </row>
    <row r="100398" spans="1:13">
      <c r="A100398" s="91"/>
      <c r="B100398" s="91"/>
      <c r="C100398" s="91"/>
      <c r="D100398" s="91"/>
      <c r="E100398" s="91"/>
      <c r="F100398" s="91"/>
      <c r="G100398" s="91"/>
      <c r="H100398" s="91"/>
      <c r="I100398" s="91"/>
      <c r="J100398" s="91"/>
      <c r="K100398" s="91"/>
      <c r="L100398" s="91"/>
      <c r="M100398" s="91"/>
    </row>
    <row r="100399" spans="1:13">
      <c r="A100399" s="91"/>
      <c r="B100399" s="91"/>
      <c r="C100399" s="91"/>
      <c r="D100399" s="91"/>
      <c r="E100399" s="91"/>
      <c r="F100399" s="91"/>
      <c r="G100399" s="91"/>
      <c r="H100399" s="91"/>
      <c r="I100399" s="91"/>
      <c r="J100399" s="91"/>
      <c r="K100399" s="91"/>
      <c r="L100399" s="91"/>
      <c r="M100399" s="91"/>
    </row>
    <row r="100400" spans="1:13">
      <c r="A100400" s="91"/>
      <c r="B100400" s="91"/>
      <c r="C100400" s="91"/>
      <c r="D100400" s="91"/>
      <c r="E100400" s="91"/>
      <c r="F100400" s="91"/>
      <c r="G100400" s="91"/>
      <c r="H100400" s="91"/>
      <c r="I100400" s="91"/>
      <c r="J100400" s="91"/>
      <c r="K100400" s="91"/>
      <c r="L100400" s="91"/>
      <c r="M100400" s="91"/>
    </row>
    <row r="100401" spans="1:13">
      <c r="A100401" s="91"/>
      <c r="B100401" s="91"/>
      <c r="C100401" s="91"/>
      <c r="D100401" s="91"/>
      <c r="E100401" s="91"/>
      <c r="F100401" s="91"/>
      <c r="G100401" s="91"/>
      <c r="H100401" s="91"/>
      <c r="I100401" s="91"/>
      <c r="J100401" s="91"/>
      <c r="K100401" s="91"/>
      <c r="L100401" s="91"/>
      <c r="M100401" s="91"/>
    </row>
    <row r="100402" spans="1:13">
      <c r="A100402" s="91"/>
      <c r="B100402" s="91"/>
      <c r="C100402" s="91"/>
      <c r="D100402" s="91"/>
      <c r="E100402" s="91"/>
      <c r="F100402" s="91"/>
      <c r="G100402" s="91"/>
      <c r="H100402" s="91"/>
      <c r="I100402" s="91"/>
      <c r="J100402" s="91"/>
      <c r="K100402" s="91"/>
      <c r="L100402" s="91"/>
      <c r="M100402" s="91"/>
    </row>
    <row r="100403" spans="1:13">
      <c r="A100403" s="91"/>
      <c r="B100403" s="91"/>
      <c r="C100403" s="91"/>
      <c r="D100403" s="91"/>
      <c r="E100403" s="91"/>
      <c r="F100403" s="91"/>
      <c r="G100403" s="91"/>
      <c r="H100403" s="91"/>
      <c r="I100403" s="91"/>
      <c r="J100403" s="91"/>
      <c r="K100403" s="91"/>
      <c r="L100403" s="91"/>
      <c r="M100403" s="91"/>
    </row>
    <row r="100404" spans="1:13">
      <c r="A100404" s="91"/>
      <c r="B100404" s="91"/>
      <c r="C100404" s="91"/>
      <c r="D100404" s="91"/>
      <c r="E100404" s="91"/>
      <c r="F100404" s="91"/>
      <c r="G100404" s="91"/>
      <c r="H100404" s="91"/>
      <c r="I100404" s="91"/>
      <c r="J100404" s="91"/>
      <c r="K100404" s="91"/>
      <c r="L100404" s="91"/>
      <c r="M100404" s="91"/>
    </row>
    <row r="100405" spans="1:13">
      <c r="A100405" s="91"/>
      <c r="B100405" s="91"/>
      <c r="C100405" s="91"/>
      <c r="D100405" s="91"/>
      <c r="E100405" s="91"/>
      <c r="F100405" s="91"/>
      <c r="G100405" s="91"/>
      <c r="H100405" s="91"/>
      <c r="I100405" s="91"/>
      <c r="J100405" s="91"/>
      <c r="K100405" s="91"/>
      <c r="L100405" s="91"/>
      <c r="M100405" s="91"/>
    </row>
    <row r="100406" spans="1:13">
      <c r="A100406" s="91"/>
      <c r="B100406" s="91"/>
      <c r="C100406" s="91"/>
      <c r="D100406" s="91"/>
      <c r="E100406" s="91"/>
      <c r="F100406" s="91"/>
      <c r="G100406" s="91"/>
      <c r="H100406" s="91"/>
      <c r="I100406" s="91"/>
      <c r="J100406" s="91"/>
      <c r="K100406" s="91"/>
      <c r="L100406" s="91"/>
      <c r="M100406" s="91"/>
    </row>
    <row r="100407" spans="1:13">
      <c r="A100407" s="91"/>
      <c r="B100407" s="91"/>
      <c r="C100407" s="91"/>
      <c r="D100407" s="91"/>
      <c r="E100407" s="91"/>
      <c r="F100407" s="91"/>
      <c r="G100407" s="91"/>
      <c r="H100407" s="91"/>
      <c r="I100407" s="91"/>
      <c r="J100407" s="91"/>
      <c r="K100407" s="91"/>
      <c r="L100407" s="91"/>
      <c r="M100407" s="91"/>
    </row>
    <row r="100408" spans="1:13">
      <c r="A100408" s="91"/>
      <c r="B100408" s="91"/>
      <c r="C100408" s="91"/>
      <c r="D100408" s="91"/>
      <c r="E100408" s="91"/>
      <c r="F100408" s="91"/>
      <c r="G100408" s="91"/>
      <c r="H100408" s="91"/>
      <c r="I100408" s="91"/>
      <c r="J100408" s="91"/>
      <c r="K100408" s="91"/>
      <c r="L100408" s="91"/>
      <c r="M100408" s="91"/>
    </row>
    <row r="100409" spans="1:13">
      <c r="A100409" s="91"/>
      <c r="B100409" s="91"/>
      <c r="C100409" s="91"/>
      <c r="D100409" s="91"/>
      <c r="E100409" s="91"/>
      <c r="F100409" s="91"/>
      <c r="G100409" s="91"/>
      <c r="H100409" s="91"/>
      <c r="I100409" s="91"/>
      <c r="J100409" s="91"/>
      <c r="K100409" s="91"/>
      <c r="L100409" s="91"/>
      <c r="M100409" s="91"/>
    </row>
    <row r="100410" spans="1:13">
      <c r="A100410" s="91"/>
      <c r="B100410" s="91"/>
      <c r="C100410" s="91"/>
      <c r="D100410" s="91"/>
      <c r="E100410" s="91"/>
      <c r="F100410" s="91"/>
      <c r="G100410" s="91"/>
      <c r="H100410" s="91"/>
      <c r="I100410" s="91"/>
      <c r="J100410" s="91"/>
      <c r="K100410" s="91"/>
      <c r="L100410" s="91"/>
      <c r="M100410" s="91"/>
    </row>
    <row r="100411" spans="1:13">
      <c r="A100411" s="91"/>
      <c r="B100411" s="91"/>
      <c r="C100411" s="91"/>
      <c r="D100411" s="91"/>
      <c r="E100411" s="91"/>
      <c r="F100411" s="91"/>
      <c r="G100411" s="91"/>
      <c r="H100411" s="91"/>
      <c r="I100411" s="91"/>
      <c r="J100411" s="91"/>
      <c r="K100411" s="91"/>
      <c r="L100411" s="91"/>
      <c r="M100411" s="91"/>
    </row>
    <row r="100412" spans="1:13">
      <c r="A100412" s="91"/>
      <c r="B100412" s="91"/>
      <c r="C100412" s="91"/>
      <c r="D100412" s="91"/>
      <c r="E100412" s="91"/>
      <c r="F100412" s="91"/>
      <c r="G100412" s="91"/>
      <c r="H100412" s="91"/>
      <c r="I100412" s="91"/>
      <c r="J100412" s="91"/>
      <c r="K100412" s="91"/>
      <c r="L100412" s="91"/>
      <c r="M100412" s="91"/>
    </row>
    <row r="100413" spans="1:13">
      <c r="A100413" s="91"/>
      <c r="B100413" s="91"/>
      <c r="C100413" s="91"/>
      <c r="D100413" s="91"/>
      <c r="E100413" s="91"/>
      <c r="F100413" s="91"/>
      <c r="G100413" s="91"/>
      <c r="H100413" s="91"/>
      <c r="I100413" s="91"/>
      <c r="J100413" s="91"/>
      <c r="K100413" s="91"/>
      <c r="L100413" s="91"/>
      <c r="M100413" s="91"/>
    </row>
    <row r="100414" spans="1:13">
      <c r="A100414" s="91"/>
      <c r="B100414" s="91"/>
      <c r="C100414" s="91"/>
      <c r="D100414" s="91"/>
      <c r="E100414" s="91"/>
      <c r="F100414" s="91"/>
      <c r="G100414" s="91"/>
      <c r="H100414" s="91"/>
      <c r="I100414" s="91"/>
      <c r="J100414" s="91"/>
      <c r="K100414" s="91"/>
      <c r="L100414" s="91"/>
      <c r="M100414" s="91"/>
    </row>
    <row r="100415" spans="1:13">
      <c r="A100415" s="91"/>
      <c r="B100415" s="91"/>
      <c r="C100415" s="91"/>
      <c r="D100415" s="91"/>
      <c r="E100415" s="91"/>
      <c r="F100415" s="91"/>
      <c r="G100415" s="91"/>
      <c r="H100415" s="91"/>
      <c r="I100415" s="91"/>
      <c r="J100415" s="91"/>
      <c r="K100415" s="91"/>
      <c r="L100415" s="91"/>
      <c r="M100415" s="91"/>
    </row>
    <row r="100416" spans="1:13">
      <c r="A100416" s="91"/>
      <c r="B100416" s="91"/>
      <c r="C100416" s="91"/>
      <c r="D100416" s="91"/>
      <c r="E100416" s="91"/>
      <c r="F100416" s="91"/>
      <c r="G100416" s="91"/>
      <c r="H100416" s="91"/>
      <c r="I100416" s="91"/>
      <c r="J100416" s="91"/>
      <c r="K100416" s="91"/>
      <c r="L100416" s="91"/>
      <c r="M100416" s="91"/>
    </row>
    <row r="100417" spans="1:13">
      <c r="A100417" s="91"/>
      <c r="B100417" s="91"/>
      <c r="C100417" s="91"/>
      <c r="D100417" s="91"/>
      <c r="E100417" s="91"/>
      <c r="F100417" s="91"/>
      <c r="G100417" s="91"/>
      <c r="H100417" s="91"/>
      <c r="I100417" s="91"/>
      <c r="J100417" s="91"/>
      <c r="K100417" s="91"/>
      <c r="L100417" s="91"/>
      <c r="M100417" s="91"/>
    </row>
    <row r="100418" spans="1:13">
      <c r="A100418" s="91"/>
      <c r="B100418" s="91"/>
      <c r="C100418" s="91"/>
      <c r="D100418" s="91"/>
      <c r="E100418" s="91"/>
      <c r="F100418" s="91"/>
      <c r="G100418" s="91"/>
      <c r="H100418" s="91"/>
      <c r="I100418" s="91"/>
      <c r="J100418" s="91"/>
      <c r="K100418" s="91"/>
      <c r="L100418" s="91"/>
      <c r="M100418" s="91"/>
    </row>
    <row r="100419" spans="1:13">
      <c r="A100419" s="91"/>
      <c r="B100419" s="91"/>
      <c r="C100419" s="91"/>
      <c r="D100419" s="91"/>
      <c r="E100419" s="91"/>
      <c r="F100419" s="91"/>
      <c r="G100419" s="91"/>
      <c r="H100419" s="91"/>
      <c r="I100419" s="91"/>
      <c r="J100419" s="91"/>
      <c r="K100419" s="91"/>
      <c r="L100419" s="91"/>
      <c r="M100419" s="91"/>
    </row>
    <row r="100420" spans="1:13">
      <c r="A100420" s="91"/>
      <c r="B100420" s="91"/>
      <c r="C100420" s="91"/>
      <c r="D100420" s="91"/>
      <c r="E100420" s="91"/>
      <c r="F100420" s="91"/>
      <c r="G100420" s="91"/>
      <c r="H100420" s="91"/>
      <c r="I100420" s="91"/>
      <c r="J100420" s="91"/>
      <c r="K100420" s="91"/>
      <c r="L100420" s="91"/>
      <c r="M100420" s="91"/>
    </row>
    <row r="100421" spans="1:13">
      <c r="A100421" s="91"/>
      <c r="B100421" s="91"/>
      <c r="C100421" s="91"/>
      <c r="D100421" s="91"/>
      <c r="E100421" s="91"/>
      <c r="F100421" s="91"/>
      <c r="G100421" s="91"/>
      <c r="H100421" s="91"/>
      <c r="I100421" s="91"/>
      <c r="J100421" s="91"/>
      <c r="K100421" s="91"/>
      <c r="L100421" s="91"/>
      <c r="M100421" s="91"/>
    </row>
    <row r="100422" spans="1:13">
      <c r="A100422" s="91"/>
      <c r="B100422" s="91"/>
      <c r="C100422" s="91"/>
      <c r="D100422" s="91"/>
      <c r="E100422" s="91"/>
      <c r="F100422" s="91"/>
      <c r="G100422" s="91"/>
      <c r="H100422" s="91"/>
      <c r="I100422" s="91"/>
      <c r="J100422" s="91"/>
      <c r="K100422" s="91"/>
      <c r="L100422" s="91"/>
      <c r="M100422" s="91"/>
    </row>
    <row r="100423" spans="1:13">
      <c r="A100423" s="91"/>
      <c r="B100423" s="91"/>
      <c r="C100423" s="91"/>
      <c r="D100423" s="91"/>
      <c r="E100423" s="91"/>
      <c r="F100423" s="91"/>
      <c r="G100423" s="91"/>
      <c r="H100423" s="91"/>
      <c r="I100423" s="91"/>
      <c r="J100423" s="91"/>
      <c r="K100423" s="91"/>
      <c r="L100423" s="91"/>
      <c r="M100423" s="91"/>
    </row>
    <row r="100424" spans="1:13">
      <c r="A100424" s="91"/>
      <c r="B100424" s="91"/>
      <c r="C100424" s="91"/>
      <c r="D100424" s="91"/>
      <c r="E100424" s="91"/>
      <c r="F100424" s="91"/>
      <c r="G100424" s="91"/>
      <c r="H100424" s="91"/>
      <c r="I100424" s="91"/>
      <c r="J100424" s="91"/>
      <c r="K100424" s="91"/>
      <c r="L100424" s="91"/>
      <c r="M100424" s="91"/>
    </row>
    <row r="100425" spans="1:13">
      <c r="A100425" s="91"/>
      <c r="B100425" s="91"/>
      <c r="C100425" s="91"/>
      <c r="D100425" s="91"/>
      <c r="E100425" s="91"/>
      <c r="F100425" s="91"/>
      <c r="G100425" s="91"/>
      <c r="H100425" s="91"/>
      <c r="I100425" s="91"/>
      <c r="J100425" s="91"/>
      <c r="K100425" s="91"/>
      <c r="L100425" s="91"/>
      <c r="M100425" s="91"/>
    </row>
    <row r="100426" spans="1:13">
      <c r="A100426" s="91"/>
      <c r="B100426" s="91"/>
      <c r="C100426" s="91"/>
      <c r="D100426" s="91"/>
      <c r="E100426" s="91"/>
      <c r="F100426" s="91"/>
      <c r="G100426" s="91"/>
      <c r="H100426" s="91"/>
      <c r="I100426" s="91"/>
      <c r="J100426" s="91"/>
      <c r="K100426" s="91"/>
      <c r="L100426" s="91"/>
      <c r="M100426" s="91"/>
    </row>
    <row r="100427" spans="1:13">
      <c r="A100427" s="91"/>
      <c r="B100427" s="91"/>
      <c r="C100427" s="91"/>
      <c r="D100427" s="91"/>
      <c r="E100427" s="91"/>
      <c r="F100427" s="91"/>
      <c r="G100427" s="91"/>
      <c r="H100427" s="91"/>
      <c r="I100427" s="91"/>
      <c r="J100427" s="91"/>
      <c r="K100427" s="91"/>
      <c r="L100427" s="91"/>
      <c r="M100427" s="91"/>
    </row>
    <row r="100428" spans="1:13">
      <c r="A100428" s="91"/>
      <c r="B100428" s="91"/>
      <c r="C100428" s="91"/>
      <c r="D100428" s="91"/>
      <c r="E100428" s="91"/>
      <c r="F100428" s="91"/>
      <c r="G100428" s="91"/>
      <c r="H100428" s="91"/>
      <c r="I100428" s="91"/>
      <c r="J100428" s="91"/>
      <c r="K100428" s="91"/>
      <c r="L100428" s="91"/>
      <c r="M100428" s="91"/>
    </row>
    <row r="100429" spans="1:13">
      <c r="A100429" s="91"/>
      <c r="B100429" s="91"/>
      <c r="C100429" s="91"/>
      <c r="D100429" s="91"/>
      <c r="E100429" s="91"/>
      <c r="F100429" s="91"/>
      <c r="G100429" s="91"/>
      <c r="H100429" s="91"/>
      <c r="I100429" s="91"/>
      <c r="J100429" s="91"/>
      <c r="K100429" s="91"/>
      <c r="L100429" s="91"/>
      <c r="M100429" s="91"/>
    </row>
    <row r="100430" spans="1:13">
      <c r="A100430" s="91"/>
      <c r="B100430" s="91"/>
      <c r="C100430" s="91"/>
      <c r="D100430" s="91"/>
      <c r="E100430" s="91"/>
      <c r="F100430" s="91"/>
      <c r="G100430" s="91"/>
      <c r="H100430" s="91"/>
      <c r="I100430" s="91"/>
      <c r="J100430" s="91"/>
      <c r="K100430" s="91"/>
      <c r="L100430" s="91"/>
      <c r="M100430" s="91"/>
    </row>
    <row r="100431" spans="1:13">
      <c r="A100431" s="91"/>
      <c r="B100431" s="91"/>
      <c r="C100431" s="91"/>
      <c r="D100431" s="91"/>
      <c r="E100431" s="91"/>
      <c r="F100431" s="91"/>
      <c r="G100431" s="91"/>
      <c r="H100431" s="91"/>
      <c r="I100431" s="91"/>
      <c r="J100431" s="91"/>
      <c r="K100431" s="91"/>
      <c r="L100431" s="91"/>
      <c r="M100431" s="91"/>
    </row>
    <row r="100432" spans="1:13">
      <c r="A100432" s="91"/>
      <c r="B100432" s="91"/>
      <c r="C100432" s="91"/>
      <c r="D100432" s="91"/>
      <c r="E100432" s="91"/>
      <c r="F100432" s="91"/>
      <c r="G100432" s="91"/>
      <c r="H100432" s="91"/>
      <c r="I100432" s="91"/>
      <c r="J100432" s="91"/>
      <c r="K100432" s="91"/>
      <c r="L100432" s="91"/>
      <c r="M100432" s="91"/>
    </row>
    <row r="100433" spans="1:13">
      <c r="A100433" s="91"/>
      <c r="B100433" s="91"/>
      <c r="C100433" s="91"/>
      <c r="D100433" s="91"/>
      <c r="E100433" s="91"/>
      <c r="F100433" s="91"/>
      <c r="G100433" s="91"/>
      <c r="H100433" s="91"/>
      <c r="I100433" s="91"/>
      <c r="J100433" s="91"/>
      <c r="K100433" s="91"/>
      <c r="L100433" s="91"/>
      <c r="M100433" s="91"/>
    </row>
    <row r="100434" spans="1:13">
      <c r="A100434" s="91"/>
      <c r="B100434" s="91"/>
      <c r="C100434" s="91"/>
      <c r="D100434" s="91"/>
      <c r="E100434" s="91"/>
      <c r="F100434" s="91"/>
      <c r="G100434" s="91"/>
      <c r="H100434" s="91"/>
      <c r="I100434" s="91"/>
      <c r="J100434" s="91"/>
      <c r="K100434" s="91"/>
      <c r="L100434" s="91"/>
      <c r="M100434" s="91"/>
    </row>
    <row r="100435" spans="1:13">
      <c r="A100435" s="91"/>
      <c r="B100435" s="91"/>
      <c r="C100435" s="91"/>
      <c r="D100435" s="91"/>
      <c r="E100435" s="91"/>
      <c r="F100435" s="91"/>
      <c r="G100435" s="91"/>
      <c r="H100435" s="91"/>
      <c r="I100435" s="91"/>
      <c r="J100435" s="91"/>
      <c r="K100435" s="91"/>
      <c r="L100435" s="91"/>
      <c r="M100435" s="91"/>
    </row>
    <row r="100436" spans="1:13">
      <c r="A100436" s="91"/>
      <c r="B100436" s="91"/>
      <c r="C100436" s="91"/>
      <c r="D100436" s="91"/>
      <c r="E100436" s="91"/>
      <c r="F100436" s="91"/>
      <c r="G100436" s="91"/>
      <c r="H100436" s="91"/>
      <c r="I100436" s="91"/>
      <c r="J100436" s="91"/>
      <c r="K100436" s="91"/>
      <c r="L100436" s="91"/>
      <c r="M100436" s="91"/>
    </row>
    <row r="100437" spans="1:13">
      <c r="A100437" s="91"/>
      <c r="B100437" s="91"/>
      <c r="C100437" s="91"/>
      <c r="D100437" s="91"/>
      <c r="E100437" s="91"/>
      <c r="F100437" s="91"/>
      <c r="G100437" s="91"/>
      <c r="H100437" s="91"/>
      <c r="I100437" s="91"/>
      <c r="J100437" s="91"/>
      <c r="K100437" s="91"/>
      <c r="L100437" s="91"/>
      <c r="M100437" s="91"/>
    </row>
    <row r="100438" spans="1:13">
      <c r="A100438" s="91"/>
      <c r="B100438" s="91"/>
      <c r="C100438" s="91"/>
      <c r="D100438" s="91"/>
      <c r="E100438" s="91"/>
      <c r="F100438" s="91"/>
      <c r="G100438" s="91"/>
      <c r="H100438" s="91"/>
      <c r="I100438" s="91"/>
      <c r="J100438" s="91"/>
      <c r="K100438" s="91"/>
      <c r="L100438" s="91"/>
      <c r="M100438" s="91"/>
    </row>
    <row r="100439" spans="1:13">
      <c r="A100439" s="91"/>
      <c r="B100439" s="91"/>
      <c r="C100439" s="91"/>
      <c r="D100439" s="91"/>
      <c r="E100439" s="91"/>
      <c r="F100439" s="91"/>
      <c r="G100439" s="91"/>
      <c r="H100439" s="91"/>
      <c r="I100439" s="91"/>
      <c r="J100439" s="91"/>
      <c r="K100439" s="91"/>
      <c r="L100439" s="91"/>
      <c r="M100439" s="91"/>
    </row>
    <row r="100440" spans="1:13">
      <c r="A100440" s="91"/>
      <c r="B100440" s="91"/>
      <c r="C100440" s="91"/>
      <c r="D100440" s="91"/>
      <c r="E100440" s="91"/>
      <c r="F100440" s="91"/>
      <c r="G100440" s="91"/>
      <c r="H100440" s="91"/>
      <c r="I100440" s="91"/>
      <c r="J100440" s="91"/>
      <c r="K100440" s="91"/>
      <c r="L100440" s="91"/>
      <c r="M100440" s="91"/>
    </row>
    <row r="100441" spans="1:13">
      <c r="A100441" s="91"/>
      <c r="B100441" s="91"/>
      <c r="C100441" s="91"/>
      <c r="D100441" s="91"/>
      <c r="E100441" s="91"/>
      <c r="F100441" s="91"/>
      <c r="G100441" s="91"/>
      <c r="H100441" s="91"/>
      <c r="I100441" s="91"/>
      <c r="J100441" s="91"/>
      <c r="K100441" s="91"/>
      <c r="L100441" s="91"/>
      <c r="M100441" s="91"/>
    </row>
    <row r="100442" spans="1:13">
      <c r="A100442" s="91"/>
      <c r="B100442" s="91"/>
      <c r="C100442" s="91"/>
      <c r="D100442" s="91"/>
      <c r="E100442" s="91"/>
      <c r="F100442" s="91"/>
      <c r="G100442" s="91"/>
      <c r="H100442" s="91"/>
      <c r="I100442" s="91"/>
      <c r="J100442" s="91"/>
      <c r="K100442" s="91"/>
      <c r="L100442" s="91"/>
      <c r="M100442" s="91"/>
    </row>
    <row r="100443" spans="1:13">
      <c r="A100443" s="91"/>
      <c r="B100443" s="91"/>
      <c r="C100443" s="91"/>
      <c r="D100443" s="91"/>
      <c r="E100443" s="91"/>
      <c r="F100443" s="91"/>
      <c r="G100443" s="91"/>
      <c r="H100443" s="91"/>
      <c r="I100443" s="91"/>
      <c r="J100443" s="91"/>
      <c r="K100443" s="91"/>
      <c r="L100443" s="91"/>
      <c r="M100443" s="91"/>
    </row>
    <row r="100444" spans="1:13">
      <c r="A100444" s="91"/>
      <c r="B100444" s="91"/>
      <c r="C100444" s="91"/>
      <c r="D100444" s="91"/>
      <c r="E100444" s="91"/>
      <c r="F100444" s="91"/>
      <c r="G100444" s="91"/>
      <c r="H100444" s="91"/>
      <c r="I100444" s="91"/>
      <c r="J100444" s="91"/>
      <c r="K100444" s="91"/>
      <c r="L100444" s="91"/>
      <c r="M100444" s="91"/>
    </row>
    <row r="100445" spans="1:13">
      <c r="A100445" s="91"/>
      <c r="B100445" s="91"/>
      <c r="C100445" s="91"/>
      <c r="D100445" s="91"/>
      <c r="E100445" s="91"/>
      <c r="F100445" s="91"/>
      <c r="G100445" s="91"/>
      <c r="H100445" s="91"/>
      <c r="I100445" s="91"/>
      <c r="J100445" s="91"/>
      <c r="K100445" s="91"/>
      <c r="L100445" s="91"/>
      <c r="M100445" s="91"/>
    </row>
    <row r="100446" spans="1:13">
      <c r="A100446" s="91"/>
      <c r="B100446" s="91"/>
      <c r="C100446" s="91"/>
      <c r="D100446" s="91"/>
      <c r="E100446" s="91"/>
      <c r="F100446" s="91"/>
      <c r="G100446" s="91"/>
      <c r="H100446" s="91"/>
      <c r="I100446" s="91"/>
      <c r="J100446" s="91"/>
      <c r="K100446" s="91"/>
      <c r="L100446" s="91"/>
      <c r="M100446" s="91"/>
    </row>
    <row r="100447" spans="1:13">
      <c r="A100447" s="91"/>
      <c r="B100447" s="91"/>
      <c r="C100447" s="91"/>
      <c r="D100447" s="91"/>
      <c r="E100447" s="91"/>
      <c r="F100447" s="91"/>
      <c r="G100447" s="91"/>
      <c r="H100447" s="91"/>
      <c r="I100447" s="91"/>
      <c r="J100447" s="91"/>
      <c r="K100447" s="91"/>
      <c r="L100447" s="91"/>
      <c r="M100447" s="91"/>
    </row>
    <row r="100448" spans="1:13">
      <c r="A100448" s="91"/>
      <c r="B100448" s="91"/>
      <c r="C100448" s="91"/>
      <c r="D100448" s="91"/>
      <c r="E100448" s="91"/>
      <c r="F100448" s="91"/>
      <c r="G100448" s="91"/>
      <c r="H100448" s="91"/>
      <c r="I100448" s="91"/>
      <c r="J100448" s="91"/>
      <c r="K100448" s="91"/>
      <c r="L100448" s="91"/>
      <c r="M100448" s="91"/>
    </row>
    <row r="100449" spans="1:13">
      <c r="A100449" s="91"/>
      <c r="B100449" s="91"/>
      <c r="C100449" s="91"/>
      <c r="D100449" s="91"/>
      <c r="E100449" s="91"/>
      <c r="F100449" s="91"/>
      <c r="G100449" s="91"/>
      <c r="H100449" s="91"/>
      <c r="I100449" s="91"/>
      <c r="J100449" s="91"/>
      <c r="K100449" s="91"/>
      <c r="L100449" s="91"/>
      <c r="M100449" s="91"/>
    </row>
    <row r="100450" spans="1:13">
      <c r="A100450" s="91"/>
      <c r="B100450" s="91"/>
      <c r="C100450" s="91"/>
      <c r="D100450" s="91"/>
      <c r="E100450" s="91"/>
      <c r="F100450" s="91"/>
      <c r="G100450" s="91"/>
      <c r="H100450" s="91"/>
      <c r="I100450" s="91"/>
      <c r="J100450" s="91"/>
      <c r="K100450" s="91"/>
      <c r="L100450" s="91"/>
      <c r="M100450" s="91"/>
    </row>
    <row r="100451" spans="1:13">
      <c r="A100451" s="91"/>
      <c r="B100451" s="91"/>
      <c r="C100451" s="91"/>
      <c r="D100451" s="91"/>
      <c r="E100451" s="91"/>
      <c r="F100451" s="91"/>
      <c r="G100451" s="91"/>
      <c r="H100451" s="91"/>
      <c r="I100451" s="91"/>
      <c r="J100451" s="91"/>
      <c r="K100451" s="91"/>
      <c r="L100451" s="91"/>
      <c r="M100451" s="91"/>
    </row>
    <row r="100452" spans="1:13">
      <c r="A100452" s="91"/>
      <c r="B100452" s="91"/>
      <c r="C100452" s="91"/>
      <c r="D100452" s="91"/>
      <c r="E100452" s="91"/>
      <c r="F100452" s="91"/>
      <c r="G100452" s="91"/>
      <c r="H100452" s="91"/>
      <c r="I100452" s="91"/>
      <c r="J100452" s="91"/>
      <c r="K100452" s="91"/>
      <c r="L100452" s="91"/>
      <c r="M100452" s="91"/>
    </row>
    <row r="100453" spans="1:13">
      <c r="A100453" s="91"/>
      <c r="B100453" s="91"/>
      <c r="C100453" s="91"/>
      <c r="D100453" s="91"/>
      <c r="E100453" s="91"/>
      <c r="F100453" s="91"/>
      <c r="G100453" s="91"/>
      <c r="H100453" s="91"/>
      <c r="I100453" s="91"/>
      <c r="J100453" s="91"/>
      <c r="K100453" s="91"/>
      <c r="L100453" s="91"/>
      <c r="M100453" s="91"/>
    </row>
    <row r="100454" spans="1:13">
      <c r="A100454" s="91"/>
      <c r="B100454" s="91"/>
      <c r="C100454" s="91"/>
      <c r="D100454" s="91"/>
      <c r="E100454" s="91"/>
      <c r="F100454" s="91"/>
      <c r="G100454" s="91"/>
      <c r="H100454" s="91"/>
      <c r="I100454" s="91"/>
      <c r="J100454" s="91"/>
      <c r="K100454" s="91"/>
      <c r="L100454" s="91"/>
      <c r="M100454" s="91"/>
    </row>
    <row r="100455" spans="1:13">
      <c r="A100455" s="91"/>
      <c r="B100455" s="91"/>
      <c r="C100455" s="91"/>
      <c r="D100455" s="91"/>
      <c r="E100455" s="91"/>
      <c r="F100455" s="91"/>
      <c r="G100455" s="91"/>
      <c r="H100455" s="91"/>
      <c r="I100455" s="91"/>
      <c r="J100455" s="91"/>
      <c r="K100455" s="91"/>
      <c r="L100455" s="91"/>
      <c r="M100455" s="91"/>
    </row>
    <row r="100456" spans="1:13">
      <c r="A100456" s="91"/>
      <c r="B100456" s="91"/>
      <c r="C100456" s="91"/>
      <c r="D100456" s="91"/>
      <c r="E100456" s="91"/>
      <c r="F100456" s="91"/>
      <c r="G100456" s="91"/>
      <c r="H100456" s="91"/>
      <c r="I100456" s="91"/>
      <c r="J100456" s="91"/>
      <c r="K100456" s="91"/>
      <c r="L100456" s="91"/>
      <c r="M100456" s="91"/>
    </row>
    <row r="100457" spans="1:13">
      <c r="A100457" s="91"/>
      <c r="B100457" s="91"/>
      <c r="C100457" s="91"/>
      <c r="D100457" s="91"/>
      <c r="E100457" s="91"/>
      <c r="F100457" s="91"/>
      <c r="G100457" s="91"/>
      <c r="H100457" s="91"/>
      <c r="I100457" s="91"/>
      <c r="J100457" s="91"/>
      <c r="K100457" s="91"/>
      <c r="L100457" s="91"/>
      <c r="M100457" s="91"/>
    </row>
    <row r="100458" spans="1:13">
      <c r="A100458" s="91"/>
      <c r="B100458" s="91"/>
      <c r="C100458" s="91"/>
      <c r="D100458" s="91"/>
      <c r="E100458" s="91"/>
      <c r="F100458" s="91"/>
      <c r="G100458" s="91"/>
      <c r="H100458" s="91"/>
      <c r="I100458" s="91"/>
      <c r="J100458" s="91"/>
      <c r="K100458" s="91"/>
      <c r="L100458" s="91"/>
      <c r="M100458" s="91"/>
    </row>
    <row r="100459" spans="1:13">
      <c r="A100459" s="91"/>
      <c r="B100459" s="91"/>
      <c r="C100459" s="91"/>
      <c r="D100459" s="91"/>
      <c r="E100459" s="91"/>
      <c r="F100459" s="91"/>
      <c r="G100459" s="91"/>
      <c r="H100459" s="91"/>
      <c r="I100459" s="91"/>
      <c r="J100459" s="91"/>
      <c r="K100459" s="91"/>
      <c r="L100459" s="91"/>
      <c r="M100459" s="91"/>
    </row>
    <row r="100460" spans="1:13">
      <c r="A100460" s="91"/>
      <c r="B100460" s="91"/>
      <c r="C100460" s="91"/>
      <c r="D100460" s="91"/>
      <c r="E100460" s="91"/>
      <c r="F100460" s="91"/>
      <c r="G100460" s="91"/>
      <c r="H100460" s="91"/>
      <c r="I100460" s="91"/>
      <c r="J100460" s="91"/>
      <c r="K100460" s="91"/>
      <c r="L100460" s="91"/>
      <c r="M100460" s="91"/>
    </row>
    <row r="100461" spans="1:13">
      <c r="A100461" s="91"/>
      <c r="B100461" s="91"/>
      <c r="C100461" s="91"/>
      <c r="D100461" s="91"/>
      <c r="E100461" s="91"/>
      <c r="F100461" s="91"/>
      <c r="G100461" s="91"/>
      <c r="H100461" s="91"/>
      <c r="I100461" s="91"/>
      <c r="J100461" s="91"/>
      <c r="K100461" s="91"/>
      <c r="L100461" s="91"/>
      <c r="M100461" s="91"/>
    </row>
    <row r="100462" spans="1:13">
      <c r="A100462" s="91"/>
      <c r="B100462" s="91"/>
      <c r="C100462" s="91"/>
      <c r="D100462" s="91"/>
      <c r="E100462" s="91"/>
      <c r="F100462" s="91"/>
      <c r="G100462" s="91"/>
      <c r="H100462" s="91"/>
      <c r="I100462" s="91"/>
      <c r="J100462" s="91"/>
      <c r="K100462" s="91"/>
      <c r="L100462" s="91"/>
      <c r="M100462" s="91"/>
    </row>
    <row r="100463" spans="1:13">
      <c r="A100463" s="91"/>
      <c r="B100463" s="91"/>
      <c r="C100463" s="91"/>
      <c r="D100463" s="91"/>
      <c r="E100463" s="91"/>
      <c r="F100463" s="91"/>
      <c r="G100463" s="91"/>
      <c r="H100463" s="91"/>
      <c r="I100463" s="91"/>
      <c r="J100463" s="91"/>
      <c r="K100463" s="91"/>
      <c r="L100463" s="91"/>
      <c r="M100463" s="91"/>
    </row>
    <row r="100464" spans="1:13">
      <c r="A100464" s="91"/>
      <c r="B100464" s="91"/>
      <c r="C100464" s="91"/>
      <c r="D100464" s="91"/>
      <c r="E100464" s="91"/>
      <c r="F100464" s="91"/>
      <c r="G100464" s="91"/>
      <c r="H100464" s="91"/>
      <c r="I100464" s="91"/>
      <c r="J100464" s="91"/>
      <c r="K100464" s="91"/>
      <c r="L100464" s="91"/>
      <c r="M100464" s="91"/>
    </row>
    <row r="100465" spans="1:13">
      <c r="A100465" s="91"/>
      <c r="B100465" s="91"/>
      <c r="C100465" s="91"/>
      <c r="D100465" s="91"/>
      <c r="E100465" s="91"/>
      <c r="F100465" s="91"/>
      <c r="G100465" s="91"/>
      <c r="H100465" s="91"/>
      <c r="I100465" s="91"/>
      <c r="J100465" s="91"/>
      <c r="K100465" s="91"/>
      <c r="L100465" s="91"/>
      <c r="M100465" s="91"/>
    </row>
    <row r="100466" spans="1:13">
      <c r="A100466" s="91"/>
      <c r="B100466" s="91"/>
      <c r="C100466" s="91"/>
      <c r="D100466" s="91"/>
      <c r="E100466" s="91"/>
      <c r="F100466" s="91"/>
      <c r="G100466" s="91"/>
      <c r="H100466" s="91"/>
      <c r="I100466" s="91"/>
      <c r="J100466" s="91"/>
      <c r="K100466" s="91"/>
      <c r="L100466" s="91"/>
      <c r="M100466" s="91"/>
    </row>
    <row r="100467" spans="1:13">
      <c r="A100467" s="91"/>
      <c r="B100467" s="91"/>
      <c r="C100467" s="91"/>
      <c r="D100467" s="91"/>
      <c r="E100467" s="91"/>
      <c r="F100467" s="91"/>
      <c r="G100467" s="91"/>
      <c r="H100467" s="91"/>
      <c r="I100467" s="91"/>
      <c r="J100467" s="91"/>
      <c r="K100467" s="91"/>
      <c r="L100467" s="91"/>
      <c r="M100467" s="91"/>
    </row>
    <row r="100468" spans="1:13">
      <c r="A100468" s="91"/>
      <c r="B100468" s="91"/>
      <c r="C100468" s="91"/>
      <c r="D100468" s="91"/>
      <c r="E100468" s="91"/>
      <c r="F100468" s="91"/>
      <c r="G100468" s="91"/>
      <c r="H100468" s="91"/>
      <c r="I100468" s="91"/>
      <c r="J100468" s="91"/>
      <c r="K100468" s="91"/>
      <c r="L100468" s="91"/>
      <c r="M100468" s="91"/>
    </row>
    <row r="100469" spans="1:13">
      <c r="A100469" s="91"/>
      <c r="B100469" s="91"/>
      <c r="C100469" s="91"/>
      <c r="D100469" s="91"/>
      <c r="E100469" s="91"/>
      <c r="F100469" s="91"/>
      <c r="G100469" s="91"/>
      <c r="H100469" s="91"/>
      <c r="I100469" s="91"/>
      <c r="J100469" s="91"/>
      <c r="K100469" s="91"/>
      <c r="L100469" s="91"/>
      <c r="M100469" s="91"/>
    </row>
    <row r="100470" spans="1:13">
      <c r="A100470" s="91"/>
      <c r="B100470" s="91"/>
      <c r="C100470" s="91"/>
      <c r="D100470" s="91"/>
      <c r="E100470" s="91"/>
      <c r="F100470" s="91"/>
      <c r="G100470" s="91"/>
      <c r="H100470" s="91"/>
      <c r="I100470" s="91"/>
      <c r="J100470" s="91"/>
      <c r="K100470" s="91"/>
      <c r="L100470" s="91"/>
      <c r="M100470" s="91"/>
    </row>
    <row r="100471" spans="1:13">
      <c r="A100471" s="91"/>
      <c r="B100471" s="91"/>
      <c r="C100471" s="91"/>
      <c r="D100471" s="91"/>
      <c r="E100471" s="91"/>
      <c r="F100471" s="91"/>
      <c r="G100471" s="91"/>
      <c r="H100471" s="91"/>
      <c r="I100471" s="91"/>
      <c r="J100471" s="91"/>
      <c r="K100471" s="91"/>
      <c r="L100471" s="91"/>
      <c r="M100471" s="91"/>
    </row>
    <row r="100472" spans="1:13">
      <c r="A100472" s="91"/>
      <c r="B100472" s="91"/>
      <c r="C100472" s="91"/>
      <c r="D100472" s="91"/>
      <c r="E100472" s="91"/>
      <c r="F100472" s="91"/>
      <c r="G100472" s="91"/>
      <c r="H100472" s="91"/>
      <c r="I100472" s="91"/>
      <c r="J100472" s="91"/>
      <c r="K100472" s="91"/>
      <c r="L100472" s="91"/>
      <c r="M100472" s="91"/>
    </row>
    <row r="100473" spans="1:13">
      <c r="A100473" s="91"/>
      <c r="B100473" s="91"/>
      <c r="C100473" s="91"/>
      <c r="D100473" s="91"/>
      <c r="E100473" s="91"/>
      <c r="F100473" s="91"/>
      <c r="G100473" s="91"/>
      <c r="H100473" s="91"/>
      <c r="I100473" s="91"/>
      <c r="J100473" s="91"/>
      <c r="K100473" s="91"/>
      <c r="L100473" s="91"/>
      <c r="M100473" s="91"/>
    </row>
    <row r="100474" spans="1:13">
      <c r="A100474" s="91"/>
      <c r="B100474" s="91"/>
      <c r="C100474" s="91"/>
      <c r="D100474" s="91"/>
      <c r="E100474" s="91"/>
      <c r="F100474" s="91"/>
      <c r="G100474" s="91"/>
      <c r="H100474" s="91"/>
      <c r="I100474" s="91"/>
      <c r="J100474" s="91"/>
      <c r="K100474" s="91"/>
      <c r="L100474" s="91"/>
      <c r="M100474" s="91"/>
    </row>
    <row r="100475" spans="1:13">
      <c r="A100475" s="91"/>
      <c r="B100475" s="91"/>
      <c r="C100475" s="91"/>
      <c r="D100475" s="91"/>
      <c r="E100475" s="91"/>
      <c r="F100475" s="91"/>
      <c r="G100475" s="91"/>
      <c r="H100475" s="91"/>
      <c r="I100475" s="91"/>
      <c r="J100475" s="91"/>
      <c r="K100475" s="91"/>
      <c r="L100475" s="91"/>
      <c r="M100475" s="91"/>
    </row>
    <row r="100476" spans="1:13">
      <c r="A100476" s="91"/>
      <c r="B100476" s="91"/>
      <c r="C100476" s="91"/>
      <c r="D100476" s="91"/>
      <c r="E100476" s="91"/>
      <c r="F100476" s="91"/>
      <c r="G100476" s="91"/>
      <c r="H100476" s="91"/>
      <c r="I100476" s="91"/>
      <c r="J100476" s="91"/>
      <c r="K100476" s="91"/>
      <c r="L100476" s="91"/>
      <c r="M100476" s="91"/>
    </row>
    <row r="100477" spans="1:13">
      <c r="A100477" s="91"/>
      <c r="B100477" s="91"/>
      <c r="C100477" s="91"/>
      <c r="D100477" s="91"/>
      <c r="E100477" s="91"/>
      <c r="F100477" s="91"/>
      <c r="G100477" s="91"/>
      <c r="H100477" s="91"/>
      <c r="I100477" s="91"/>
      <c r="J100477" s="91"/>
      <c r="K100477" s="91"/>
      <c r="L100477" s="91"/>
      <c r="M100477" s="91"/>
    </row>
    <row r="100478" spans="1:13">
      <c r="A100478" s="91"/>
      <c r="B100478" s="91"/>
      <c r="C100478" s="91"/>
      <c r="D100478" s="91"/>
      <c r="E100478" s="91"/>
      <c r="F100478" s="91"/>
      <c r="G100478" s="91"/>
      <c r="H100478" s="91"/>
      <c r="I100478" s="91"/>
      <c r="J100478" s="91"/>
      <c r="K100478" s="91"/>
      <c r="L100478" s="91"/>
      <c r="M100478" s="91"/>
    </row>
    <row r="100479" spans="1:13">
      <c r="A100479" s="91"/>
      <c r="B100479" s="91"/>
      <c r="C100479" s="91"/>
      <c r="D100479" s="91"/>
      <c r="E100479" s="91"/>
      <c r="F100479" s="91"/>
      <c r="G100479" s="91"/>
      <c r="H100479" s="91"/>
      <c r="I100479" s="91"/>
      <c r="J100479" s="91"/>
      <c r="K100479" s="91"/>
      <c r="L100479" s="91"/>
      <c r="M100479" s="91"/>
    </row>
    <row r="100480" spans="1:13">
      <c r="A100480" s="91"/>
      <c r="B100480" s="91"/>
      <c r="C100480" s="91"/>
      <c r="D100480" s="91"/>
      <c r="E100480" s="91"/>
      <c r="F100480" s="91"/>
      <c r="G100480" s="91"/>
      <c r="H100480" s="91"/>
      <c r="I100480" s="91"/>
      <c r="J100480" s="91"/>
      <c r="K100480" s="91"/>
      <c r="L100480" s="91"/>
      <c r="M100480" s="91"/>
    </row>
    <row r="100481" spans="1:13">
      <c r="A100481" s="91"/>
      <c r="B100481" s="91"/>
      <c r="C100481" s="91"/>
      <c r="D100481" s="91"/>
      <c r="E100481" s="91"/>
      <c r="F100481" s="91"/>
      <c r="G100481" s="91"/>
      <c r="H100481" s="91"/>
      <c r="I100481" s="91"/>
      <c r="J100481" s="91"/>
      <c r="K100481" s="91"/>
      <c r="L100481" s="91"/>
      <c r="M100481" s="91"/>
    </row>
    <row r="100482" spans="1:13">
      <c r="A100482" s="91"/>
      <c r="B100482" s="91"/>
      <c r="C100482" s="91"/>
      <c r="D100482" s="91"/>
      <c r="E100482" s="91"/>
      <c r="F100482" s="91"/>
      <c r="G100482" s="91"/>
      <c r="H100482" s="91"/>
      <c r="I100482" s="91"/>
      <c r="J100482" s="91"/>
      <c r="K100482" s="91"/>
      <c r="L100482" s="91"/>
      <c r="M100482" s="91"/>
    </row>
    <row r="100483" spans="1:13">
      <c r="A100483" s="91"/>
      <c r="B100483" s="91"/>
      <c r="C100483" s="91"/>
      <c r="D100483" s="91"/>
      <c r="E100483" s="91"/>
      <c r="F100483" s="91"/>
      <c r="G100483" s="91"/>
      <c r="H100483" s="91"/>
      <c r="I100483" s="91"/>
      <c r="J100483" s="91"/>
      <c r="K100483" s="91"/>
      <c r="L100483" s="91"/>
      <c r="M100483" s="91"/>
    </row>
    <row r="100484" spans="1:13">
      <c r="A100484" s="91"/>
      <c r="B100484" s="91"/>
      <c r="C100484" s="91"/>
      <c r="D100484" s="91"/>
      <c r="E100484" s="91"/>
      <c r="F100484" s="91"/>
      <c r="G100484" s="91"/>
      <c r="H100484" s="91"/>
      <c r="I100484" s="91"/>
      <c r="J100484" s="91"/>
      <c r="K100484" s="91"/>
      <c r="L100484" s="91"/>
      <c r="M100484" s="91"/>
    </row>
    <row r="100485" spans="1:13">
      <c r="A100485" s="91"/>
      <c r="B100485" s="91"/>
      <c r="C100485" s="91"/>
      <c r="D100485" s="91"/>
      <c r="E100485" s="91"/>
      <c r="F100485" s="91"/>
      <c r="G100485" s="91"/>
      <c r="H100485" s="91"/>
      <c r="I100485" s="91"/>
      <c r="J100485" s="91"/>
      <c r="K100485" s="91"/>
      <c r="L100485" s="91"/>
      <c r="M100485" s="91"/>
    </row>
    <row r="100486" spans="1:13">
      <c r="A100486" s="91"/>
      <c r="B100486" s="91"/>
      <c r="C100486" s="91"/>
      <c r="D100486" s="91"/>
      <c r="E100486" s="91"/>
      <c r="F100486" s="91"/>
      <c r="G100486" s="91"/>
      <c r="H100486" s="91"/>
      <c r="I100486" s="91"/>
      <c r="J100486" s="91"/>
      <c r="K100486" s="91"/>
      <c r="L100486" s="91"/>
      <c r="M100486" s="91"/>
    </row>
    <row r="100487" spans="1:13">
      <c r="A100487" s="91"/>
      <c r="B100487" s="91"/>
      <c r="C100487" s="91"/>
      <c r="D100487" s="91"/>
      <c r="E100487" s="91"/>
      <c r="F100487" s="91"/>
      <c r="G100487" s="91"/>
      <c r="H100487" s="91"/>
      <c r="I100487" s="91"/>
      <c r="J100487" s="91"/>
      <c r="K100487" s="91"/>
      <c r="L100487" s="91"/>
      <c r="M100487" s="91"/>
    </row>
    <row r="100488" spans="1:13">
      <c r="A100488" s="91"/>
      <c r="B100488" s="91"/>
      <c r="C100488" s="91"/>
      <c r="D100488" s="91"/>
      <c r="E100488" s="91"/>
      <c r="F100488" s="91"/>
      <c r="G100488" s="91"/>
      <c r="H100488" s="91"/>
      <c r="I100488" s="91"/>
      <c r="J100488" s="91"/>
      <c r="K100488" s="91"/>
      <c r="L100488" s="91"/>
      <c r="M100488" s="91"/>
    </row>
    <row r="100489" spans="1:13">
      <c r="A100489" s="91"/>
      <c r="B100489" s="91"/>
      <c r="C100489" s="91"/>
      <c r="D100489" s="91"/>
      <c r="E100489" s="91"/>
      <c r="F100489" s="91"/>
      <c r="G100489" s="91"/>
      <c r="H100489" s="91"/>
      <c r="I100489" s="91"/>
      <c r="J100489" s="91"/>
      <c r="K100489" s="91"/>
      <c r="L100489" s="91"/>
      <c r="M100489" s="91"/>
    </row>
    <row r="100490" spans="1:13">
      <c r="A100490" s="91"/>
      <c r="B100490" s="91"/>
      <c r="C100490" s="91"/>
      <c r="D100490" s="91"/>
      <c r="E100490" s="91"/>
      <c r="F100490" s="91"/>
      <c r="G100490" s="91"/>
      <c r="H100490" s="91"/>
      <c r="I100490" s="91"/>
      <c r="J100490" s="91"/>
      <c r="K100490" s="91"/>
      <c r="L100490" s="91"/>
      <c r="M100490" s="91"/>
    </row>
    <row r="100491" spans="1:13">
      <c r="A100491" s="91"/>
      <c r="B100491" s="91"/>
      <c r="C100491" s="91"/>
      <c r="D100491" s="91"/>
      <c r="E100491" s="91"/>
      <c r="F100491" s="91"/>
      <c r="G100491" s="91"/>
      <c r="H100491" s="91"/>
      <c r="I100491" s="91"/>
      <c r="J100491" s="91"/>
      <c r="K100491" s="91"/>
      <c r="L100491" s="91"/>
      <c r="M100491" s="91"/>
    </row>
    <row r="100492" spans="1:13">
      <c r="A100492" s="91"/>
      <c r="B100492" s="91"/>
      <c r="C100492" s="91"/>
      <c r="D100492" s="91"/>
      <c r="E100492" s="91"/>
      <c r="F100492" s="91"/>
      <c r="G100492" s="91"/>
      <c r="H100492" s="91"/>
      <c r="I100492" s="91"/>
      <c r="J100492" s="91"/>
      <c r="K100492" s="91"/>
      <c r="L100492" s="91"/>
      <c r="M100492" s="91"/>
    </row>
    <row r="100493" spans="1:13">
      <c r="A100493" s="91"/>
      <c r="B100493" s="91"/>
      <c r="C100493" s="91"/>
      <c r="D100493" s="91"/>
      <c r="E100493" s="91"/>
      <c r="F100493" s="91"/>
      <c r="G100493" s="91"/>
      <c r="H100493" s="91"/>
      <c r="I100493" s="91"/>
      <c r="J100493" s="91"/>
      <c r="K100493" s="91"/>
      <c r="L100493" s="91"/>
      <c r="M100493" s="91"/>
    </row>
    <row r="100494" spans="1:13">
      <c r="A100494" s="91"/>
      <c r="B100494" s="91"/>
      <c r="C100494" s="91"/>
      <c r="D100494" s="91"/>
      <c r="E100494" s="91"/>
      <c r="F100494" s="91"/>
      <c r="G100494" s="91"/>
      <c r="H100494" s="91"/>
      <c r="I100494" s="91"/>
      <c r="J100494" s="91"/>
      <c r="K100494" s="91"/>
      <c r="L100494" s="91"/>
      <c r="M100494" s="91"/>
    </row>
    <row r="100495" spans="1:13">
      <c r="A100495" s="91"/>
      <c r="B100495" s="91"/>
      <c r="C100495" s="91"/>
      <c r="D100495" s="91"/>
      <c r="E100495" s="91"/>
      <c r="F100495" s="91"/>
      <c r="G100495" s="91"/>
      <c r="H100495" s="91"/>
      <c r="I100495" s="91"/>
      <c r="J100495" s="91"/>
      <c r="K100495" s="91"/>
      <c r="L100495" s="91"/>
      <c r="M100495" s="91"/>
    </row>
    <row r="100496" spans="1:13">
      <c r="A100496" s="91"/>
      <c r="B100496" s="91"/>
      <c r="C100496" s="91"/>
      <c r="D100496" s="91"/>
      <c r="E100496" s="91"/>
      <c r="F100496" s="91"/>
      <c r="G100496" s="91"/>
      <c r="H100496" s="91"/>
      <c r="I100496" s="91"/>
      <c r="J100496" s="91"/>
      <c r="K100496" s="91"/>
      <c r="L100496" s="91"/>
      <c r="M100496" s="91"/>
    </row>
    <row r="100497" spans="1:13">
      <c r="A100497" s="91"/>
      <c r="B100497" s="91"/>
      <c r="C100497" s="91"/>
      <c r="D100497" s="91"/>
      <c r="E100497" s="91"/>
      <c r="F100497" s="91"/>
      <c r="G100497" s="91"/>
      <c r="H100497" s="91"/>
      <c r="I100497" s="91"/>
      <c r="J100497" s="91"/>
      <c r="K100497" s="91"/>
      <c r="L100497" s="91"/>
      <c r="M100497" s="91"/>
    </row>
    <row r="100498" spans="1:13">
      <c r="A100498" s="91"/>
      <c r="B100498" s="91"/>
      <c r="C100498" s="91"/>
      <c r="D100498" s="91"/>
      <c r="E100498" s="91"/>
      <c r="F100498" s="91"/>
      <c r="G100498" s="91"/>
      <c r="H100498" s="91"/>
      <c r="I100498" s="91"/>
      <c r="J100498" s="91"/>
      <c r="K100498" s="91"/>
      <c r="L100498" s="91"/>
      <c r="M100498" s="91"/>
    </row>
    <row r="100499" spans="1:13">
      <c r="A100499" s="91"/>
      <c r="B100499" s="91"/>
      <c r="C100499" s="91"/>
      <c r="D100499" s="91"/>
      <c r="E100499" s="91"/>
      <c r="F100499" s="91"/>
      <c r="G100499" s="91"/>
      <c r="H100499" s="91"/>
      <c r="I100499" s="91"/>
      <c r="J100499" s="91"/>
      <c r="K100499" s="91"/>
      <c r="L100499" s="91"/>
      <c r="M100499" s="91"/>
    </row>
    <row r="100500" spans="1:13">
      <c r="A100500" s="91"/>
      <c r="B100500" s="91"/>
      <c r="C100500" s="91"/>
      <c r="D100500" s="91"/>
      <c r="E100500" s="91"/>
      <c r="F100500" s="91"/>
      <c r="G100500" s="91"/>
      <c r="H100500" s="91"/>
      <c r="I100500" s="91"/>
      <c r="J100500" s="91"/>
      <c r="K100500" s="91"/>
      <c r="L100500" s="91"/>
      <c r="M100500" s="91"/>
    </row>
    <row r="100501" spans="1:13">
      <c r="A100501" s="91"/>
      <c r="B100501" s="91"/>
      <c r="C100501" s="91"/>
      <c r="D100501" s="91"/>
      <c r="E100501" s="91"/>
      <c r="F100501" s="91"/>
      <c r="G100501" s="91"/>
      <c r="H100501" s="91"/>
      <c r="I100501" s="91"/>
      <c r="J100501" s="91"/>
      <c r="K100501" s="91"/>
      <c r="L100501" s="91"/>
      <c r="M100501" s="91"/>
    </row>
    <row r="100502" spans="1:13">
      <c r="A100502" s="91"/>
      <c r="B100502" s="91"/>
      <c r="C100502" s="91"/>
      <c r="D100502" s="91"/>
      <c r="E100502" s="91"/>
      <c r="F100502" s="91"/>
      <c r="G100502" s="91"/>
      <c r="H100502" s="91"/>
      <c r="I100502" s="91"/>
      <c r="J100502" s="91"/>
      <c r="K100502" s="91"/>
      <c r="L100502" s="91"/>
      <c r="M100502" s="91"/>
    </row>
    <row r="100503" spans="1:13">
      <c r="A100503" s="91"/>
      <c r="B100503" s="91"/>
      <c r="C100503" s="91"/>
      <c r="D100503" s="91"/>
      <c r="E100503" s="91"/>
      <c r="F100503" s="91"/>
      <c r="G100503" s="91"/>
      <c r="H100503" s="91"/>
      <c r="I100503" s="91"/>
      <c r="J100503" s="91"/>
      <c r="K100503" s="91"/>
      <c r="L100503" s="91"/>
      <c r="M100503" s="91"/>
    </row>
    <row r="100504" spans="1:13">
      <c r="A100504" s="91"/>
      <c r="B100504" s="91"/>
      <c r="C100504" s="91"/>
      <c r="D100504" s="91"/>
      <c r="E100504" s="91"/>
      <c r="F100504" s="91"/>
      <c r="G100504" s="91"/>
      <c r="H100504" s="91"/>
      <c r="I100504" s="91"/>
      <c r="J100504" s="91"/>
      <c r="K100504" s="91"/>
      <c r="L100504" s="91"/>
      <c r="M100504" s="91"/>
    </row>
    <row r="100505" spans="1:13">
      <c r="A100505" s="91"/>
      <c r="B100505" s="91"/>
      <c r="C100505" s="91"/>
      <c r="D100505" s="91"/>
      <c r="E100505" s="91"/>
      <c r="F100505" s="91"/>
      <c r="G100505" s="91"/>
      <c r="H100505" s="91"/>
      <c r="I100505" s="91"/>
      <c r="J100505" s="91"/>
      <c r="K100505" s="91"/>
      <c r="L100505" s="91"/>
      <c r="M100505" s="91"/>
    </row>
    <row r="100506" spans="1:13">
      <c r="A100506" s="91"/>
      <c r="B100506" s="91"/>
      <c r="C100506" s="91"/>
      <c r="D100506" s="91"/>
      <c r="E100506" s="91"/>
      <c r="F100506" s="91"/>
      <c r="G100506" s="91"/>
      <c r="H100506" s="91"/>
      <c r="I100506" s="91"/>
      <c r="J100506" s="91"/>
      <c r="K100506" s="91"/>
      <c r="L100506" s="91"/>
      <c r="M100506" s="91"/>
    </row>
    <row r="100507" spans="1:13">
      <c r="A100507" s="91"/>
      <c r="B100507" s="91"/>
      <c r="C100507" s="91"/>
      <c r="D100507" s="91"/>
      <c r="E100507" s="91"/>
      <c r="F100507" s="91"/>
      <c r="G100507" s="91"/>
      <c r="H100507" s="91"/>
      <c r="I100507" s="91"/>
      <c r="J100507" s="91"/>
      <c r="K100507" s="91"/>
      <c r="L100507" s="91"/>
      <c r="M100507" s="91"/>
    </row>
    <row r="100508" spans="1:13">
      <c r="A100508" s="91"/>
      <c r="B100508" s="91"/>
      <c r="C100508" s="91"/>
      <c r="D100508" s="91"/>
      <c r="E100508" s="91"/>
      <c r="F100508" s="91"/>
      <c r="G100508" s="91"/>
      <c r="H100508" s="91"/>
      <c r="I100508" s="91"/>
      <c r="J100508" s="91"/>
      <c r="K100508" s="91"/>
      <c r="L100508" s="91"/>
      <c r="M100508" s="91"/>
    </row>
    <row r="100509" spans="1:13">
      <c r="A100509" s="91"/>
      <c r="B100509" s="91"/>
      <c r="C100509" s="91"/>
      <c r="D100509" s="91"/>
      <c r="E100509" s="91"/>
      <c r="F100509" s="91"/>
      <c r="G100509" s="91"/>
      <c r="H100509" s="91"/>
      <c r="I100509" s="91"/>
      <c r="J100509" s="91"/>
      <c r="K100509" s="91"/>
      <c r="L100509" s="91"/>
      <c r="M100509" s="91"/>
    </row>
    <row r="100510" spans="1:13">
      <c r="A100510" s="91"/>
      <c r="B100510" s="91"/>
      <c r="C100510" s="91"/>
      <c r="D100510" s="91"/>
      <c r="E100510" s="91"/>
      <c r="F100510" s="91"/>
      <c r="G100510" s="91"/>
      <c r="H100510" s="91"/>
      <c r="I100510" s="91"/>
      <c r="J100510" s="91"/>
      <c r="K100510" s="91"/>
      <c r="L100510" s="91"/>
      <c r="M100510" s="91"/>
    </row>
    <row r="100511" spans="1:13">
      <c r="A100511" s="91"/>
      <c r="B100511" s="91"/>
      <c r="C100511" s="91"/>
      <c r="D100511" s="91"/>
      <c r="E100511" s="91"/>
      <c r="F100511" s="91"/>
      <c r="G100511" s="91"/>
      <c r="H100511" s="91"/>
      <c r="I100511" s="91"/>
      <c r="J100511" s="91"/>
      <c r="K100511" s="91"/>
      <c r="L100511" s="91"/>
      <c r="M100511" s="91"/>
    </row>
    <row r="100512" spans="1:13">
      <c r="A100512" s="91"/>
      <c r="B100512" s="91"/>
      <c r="C100512" s="91"/>
      <c r="D100512" s="91"/>
      <c r="E100512" s="91"/>
      <c r="F100512" s="91"/>
      <c r="G100512" s="91"/>
      <c r="H100512" s="91"/>
      <c r="I100512" s="91"/>
      <c r="J100512" s="91"/>
      <c r="K100512" s="91"/>
      <c r="L100512" s="91"/>
      <c r="M100512" s="91"/>
    </row>
    <row r="100513" spans="1:13">
      <c r="A100513" s="91"/>
      <c r="B100513" s="91"/>
      <c r="C100513" s="91"/>
      <c r="D100513" s="91"/>
      <c r="E100513" s="91"/>
      <c r="F100513" s="91"/>
      <c r="G100513" s="91"/>
      <c r="H100513" s="91"/>
      <c r="I100513" s="91"/>
      <c r="J100513" s="91"/>
      <c r="K100513" s="91"/>
      <c r="L100513" s="91"/>
      <c r="M100513" s="91"/>
    </row>
    <row r="100514" spans="1:13">
      <c r="A100514" s="91"/>
      <c r="B100514" s="91"/>
      <c r="C100514" s="91"/>
      <c r="D100514" s="91"/>
      <c r="E100514" s="91"/>
      <c r="F100514" s="91"/>
      <c r="G100514" s="91"/>
      <c r="H100514" s="91"/>
      <c r="I100514" s="91"/>
      <c r="J100514" s="91"/>
      <c r="K100514" s="91"/>
      <c r="L100514" s="91"/>
      <c r="M100514" s="91"/>
    </row>
    <row r="100515" spans="1:13">
      <c r="A100515" s="91"/>
      <c r="B100515" s="91"/>
      <c r="C100515" s="91"/>
      <c r="D100515" s="91"/>
      <c r="E100515" s="91"/>
      <c r="F100515" s="91"/>
      <c r="G100515" s="91"/>
      <c r="H100515" s="91"/>
      <c r="I100515" s="91"/>
      <c r="J100515" s="91"/>
      <c r="K100515" s="91"/>
      <c r="L100515" s="91"/>
      <c r="M100515" s="91"/>
    </row>
    <row r="100516" spans="1:13">
      <c r="A100516" s="91"/>
      <c r="B100516" s="91"/>
      <c r="C100516" s="91"/>
      <c r="D100516" s="91"/>
      <c r="E100516" s="91"/>
      <c r="F100516" s="91"/>
      <c r="G100516" s="91"/>
      <c r="H100516" s="91"/>
      <c r="I100516" s="91"/>
      <c r="J100516" s="91"/>
      <c r="K100516" s="91"/>
      <c r="L100516" s="91"/>
      <c r="M100516" s="91"/>
    </row>
    <row r="100517" spans="1:13">
      <c r="A100517" s="91"/>
      <c r="B100517" s="91"/>
      <c r="C100517" s="91"/>
      <c r="D100517" s="91"/>
      <c r="E100517" s="91"/>
      <c r="F100517" s="91"/>
      <c r="G100517" s="91"/>
      <c r="H100517" s="91"/>
      <c r="I100517" s="91"/>
      <c r="J100517" s="91"/>
      <c r="K100517" s="91"/>
      <c r="L100517" s="91"/>
      <c r="M100517" s="91"/>
    </row>
    <row r="100518" spans="1:13">
      <c r="A100518" s="91"/>
      <c r="B100518" s="91"/>
      <c r="C100518" s="91"/>
      <c r="D100518" s="91"/>
      <c r="E100518" s="91"/>
      <c r="F100518" s="91"/>
      <c r="G100518" s="91"/>
      <c r="H100518" s="91"/>
      <c r="I100518" s="91"/>
      <c r="J100518" s="91"/>
      <c r="K100518" s="91"/>
      <c r="L100518" s="91"/>
      <c r="M100518" s="91"/>
    </row>
    <row r="100519" spans="1:13">
      <c r="A100519" s="91"/>
      <c r="B100519" s="91"/>
      <c r="C100519" s="91"/>
      <c r="D100519" s="91"/>
      <c r="E100519" s="91"/>
      <c r="F100519" s="91"/>
      <c r="G100519" s="91"/>
      <c r="H100519" s="91"/>
      <c r="I100519" s="91"/>
      <c r="J100519" s="91"/>
      <c r="K100519" s="91"/>
      <c r="L100519" s="91"/>
      <c r="M100519" s="91"/>
    </row>
    <row r="100520" spans="1:13">
      <c r="A100520" s="91"/>
      <c r="B100520" s="91"/>
      <c r="C100520" s="91"/>
      <c r="D100520" s="91"/>
      <c r="E100520" s="91"/>
      <c r="F100520" s="91"/>
      <c r="G100520" s="91"/>
      <c r="H100520" s="91"/>
      <c r="I100520" s="91"/>
      <c r="J100520" s="91"/>
      <c r="K100520" s="91"/>
      <c r="L100520" s="91"/>
      <c r="M100520" s="91"/>
    </row>
    <row r="100521" spans="1:13">
      <c r="A100521" s="91"/>
      <c r="B100521" s="91"/>
      <c r="C100521" s="91"/>
      <c r="D100521" s="91"/>
      <c r="E100521" s="91"/>
      <c r="F100521" s="91"/>
      <c r="G100521" s="91"/>
      <c r="H100521" s="91"/>
      <c r="I100521" s="91"/>
      <c r="J100521" s="91"/>
      <c r="K100521" s="91"/>
      <c r="L100521" s="91"/>
      <c r="M100521" s="91"/>
    </row>
    <row r="100522" spans="1:13">
      <c r="A100522" s="91"/>
      <c r="B100522" s="91"/>
      <c r="C100522" s="91"/>
      <c r="D100522" s="91"/>
      <c r="E100522" s="91"/>
      <c r="F100522" s="91"/>
      <c r="G100522" s="91"/>
      <c r="H100522" s="91"/>
      <c r="I100522" s="91"/>
      <c r="J100522" s="91"/>
      <c r="K100522" s="91"/>
      <c r="L100522" s="91"/>
      <c r="M100522" s="91"/>
    </row>
    <row r="100523" spans="1:13">
      <c r="A100523" s="91"/>
      <c r="B100523" s="91"/>
      <c r="C100523" s="91"/>
      <c r="D100523" s="91"/>
      <c r="E100523" s="91"/>
      <c r="F100523" s="91"/>
      <c r="G100523" s="91"/>
      <c r="H100523" s="91"/>
      <c r="I100523" s="91"/>
      <c r="J100523" s="91"/>
      <c r="K100523" s="91"/>
      <c r="L100523" s="91"/>
      <c r="M100523" s="91"/>
    </row>
    <row r="100524" spans="1:13">
      <c r="A100524" s="91"/>
      <c r="B100524" s="91"/>
      <c r="C100524" s="91"/>
      <c r="D100524" s="91"/>
      <c r="E100524" s="91"/>
      <c r="F100524" s="91"/>
      <c r="G100524" s="91"/>
      <c r="H100524" s="91"/>
      <c r="I100524" s="91"/>
      <c r="J100524" s="91"/>
      <c r="K100524" s="91"/>
      <c r="L100524" s="91"/>
      <c r="M100524" s="91"/>
    </row>
    <row r="100525" spans="1:13">
      <c r="A100525" s="91"/>
      <c r="B100525" s="91"/>
      <c r="C100525" s="91"/>
      <c r="D100525" s="91"/>
      <c r="E100525" s="91"/>
      <c r="F100525" s="91"/>
      <c r="G100525" s="91"/>
      <c r="H100525" s="91"/>
      <c r="I100525" s="91"/>
      <c r="J100525" s="91"/>
      <c r="K100525" s="91"/>
      <c r="L100525" s="91"/>
      <c r="M100525" s="91"/>
    </row>
    <row r="100526" spans="1:13">
      <c r="A100526" s="91"/>
      <c r="B100526" s="91"/>
      <c r="C100526" s="91"/>
      <c r="D100526" s="91"/>
      <c r="E100526" s="91"/>
      <c r="F100526" s="91"/>
      <c r="G100526" s="91"/>
      <c r="H100526" s="91"/>
      <c r="I100526" s="91"/>
      <c r="J100526" s="91"/>
      <c r="K100526" s="91"/>
      <c r="L100526" s="91"/>
      <c r="M100526" s="91"/>
    </row>
    <row r="100527" spans="1:13">
      <c r="A100527" s="91"/>
      <c r="B100527" s="91"/>
      <c r="C100527" s="91"/>
      <c r="D100527" s="91"/>
      <c r="E100527" s="91"/>
      <c r="F100527" s="91"/>
      <c r="G100527" s="91"/>
      <c r="H100527" s="91"/>
      <c r="I100527" s="91"/>
      <c r="J100527" s="91"/>
      <c r="K100527" s="91"/>
      <c r="L100527" s="91"/>
      <c r="M100527" s="91"/>
    </row>
    <row r="100528" spans="1:13">
      <c r="A100528" s="91"/>
      <c r="B100528" s="91"/>
      <c r="C100528" s="91"/>
      <c r="D100528" s="91"/>
      <c r="E100528" s="91"/>
      <c r="F100528" s="91"/>
      <c r="G100528" s="91"/>
      <c r="H100528" s="91"/>
      <c r="I100528" s="91"/>
      <c r="J100528" s="91"/>
      <c r="K100528" s="91"/>
      <c r="L100528" s="91"/>
      <c r="M100528" s="91"/>
    </row>
    <row r="100529" spans="1:13">
      <c r="A100529" s="91"/>
      <c r="B100529" s="91"/>
      <c r="C100529" s="91"/>
      <c r="D100529" s="91"/>
      <c r="E100529" s="91"/>
      <c r="F100529" s="91"/>
      <c r="G100529" s="91"/>
      <c r="H100529" s="91"/>
      <c r="I100529" s="91"/>
      <c r="J100529" s="91"/>
      <c r="K100529" s="91"/>
      <c r="L100529" s="91"/>
      <c r="M100529" s="91"/>
    </row>
    <row r="100530" spans="1:13">
      <c r="A100530" s="91"/>
      <c r="B100530" s="91"/>
      <c r="C100530" s="91"/>
      <c r="D100530" s="91"/>
      <c r="E100530" s="91"/>
      <c r="F100530" s="91"/>
      <c r="G100530" s="91"/>
      <c r="H100530" s="91"/>
      <c r="I100530" s="91"/>
      <c r="J100530" s="91"/>
      <c r="K100530" s="91"/>
      <c r="L100530" s="91"/>
      <c r="M100530" s="91"/>
    </row>
    <row r="100531" spans="1:13">
      <c r="A100531" s="91"/>
      <c r="B100531" s="91"/>
      <c r="C100531" s="91"/>
      <c r="D100531" s="91"/>
      <c r="E100531" s="91"/>
      <c r="F100531" s="91"/>
      <c r="G100531" s="91"/>
      <c r="H100531" s="91"/>
      <c r="I100531" s="91"/>
      <c r="J100531" s="91"/>
      <c r="K100531" s="91"/>
      <c r="L100531" s="91"/>
      <c r="M100531" s="91"/>
    </row>
    <row r="100532" spans="1:13">
      <c r="A100532" s="91"/>
      <c r="B100532" s="91"/>
      <c r="C100532" s="91"/>
      <c r="D100532" s="91"/>
      <c r="E100532" s="91"/>
      <c r="F100532" s="91"/>
      <c r="G100532" s="91"/>
      <c r="H100532" s="91"/>
      <c r="I100532" s="91"/>
      <c r="J100532" s="91"/>
      <c r="K100532" s="91"/>
      <c r="L100532" s="91"/>
      <c r="M100532" s="91"/>
    </row>
    <row r="100533" spans="1:13">
      <c r="A100533" s="91"/>
      <c r="B100533" s="91"/>
      <c r="C100533" s="91"/>
      <c r="D100533" s="91"/>
      <c r="E100533" s="91"/>
      <c r="F100533" s="91"/>
      <c r="G100533" s="91"/>
      <c r="H100533" s="91"/>
      <c r="I100533" s="91"/>
      <c r="J100533" s="91"/>
      <c r="K100533" s="91"/>
      <c r="L100533" s="91"/>
      <c r="M100533" s="91"/>
    </row>
    <row r="100534" spans="1:13">
      <c r="A100534" s="91"/>
      <c r="B100534" s="91"/>
      <c r="C100534" s="91"/>
      <c r="D100534" s="91"/>
      <c r="E100534" s="91"/>
      <c r="F100534" s="91"/>
      <c r="G100534" s="91"/>
      <c r="H100534" s="91"/>
      <c r="I100534" s="91"/>
      <c r="J100534" s="91"/>
      <c r="K100534" s="91"/>
      <c r="L100534" s="91"/>
      <c r="M100534" s="91"/>
    </row>
    <row r="100535" spans="1:13">
      <c r="A100535" s="91"/>
      <c r="B100535" s="91"/>
      <c r="C100535" s="91"/>
      <c r="D100535" s="91"/>
      <c r="E100535" s="91"/>
      <c r="F100535" s="91"/>
      <c r="G100535" s="91"/>
      <c r="H100535" s="91"/>
      <c r="I100535" s="91"/>
      <c r="J100535" s="91"/>
      <c r="K100535" s="91"/>
      <c r="L100535" s="91"/>
      <c r="M100535" s="91"/>
    </row>
    <row r="100536" spans="1:13">
      <c r="A100536" s="91"/>
      <c r="B100536" s="91"/>
      <c r="C100536" s="91"/>
      <c r="D100536" s="91"/>
      <c r="E100536" s="91"/>
      <c r="F100536" s="91"/>
      <c r="G100536" s="91"/>
      <c r="H100536" s="91"/>
      <c r="I100536" s="91"/>
      <c r="J100536" s="91"/>
      <c r="K100536" s="91"/>
      <c r="L100536" s="91"/>
      <c r="M100536" s="91"/>
    </row>
    <row r="100537" spans="1:13">
      <c r="A100537" s="91"/>
      <c r="B100537" s="91"/>
      <c r="C100537" s="91"/>
      <c r="D100537" s="91"/>
      <c r="E100537" s="91"/>
      <c r="F100537" s="91"/>
      <c r="G100537" s="91"/>
      <c r="H100537" s="91"/>
      <c r="I100537" s="91"/>
      <c r="J100537" s="91"/>
      <c r="K100537" s="91"/>
      <c r="L100537" s="91"/>
      <c r="M100537" s="91"/>
    </row>
    <row r="100538" spans="1:13">
      <c r="A100538" s="91"/>
      <c r="B100538" s="91"/>
      <c r="C100538" s="91"/>
      <c r="D100538" s="91"/>
      <c r="E100538" s="91"/>
      <c r="F100538" s="91"/>
      <c r="G100538" s="91"/>
      <c r="H100538" s="91"/>
      <c r="I100538" s="91"/>
      <c r="J100538" s="91"/>
      <c r="K100538" s="91"/>
      <c r="L100538" s="91"/>
      <c r="M100538" s="91"/>
    </row>
    <row r="100539" spans="1:13">
      <c r="A100539" s="91"/>
      <c r="B100539" s="91"/>
      <c r="C100539" s="91"/>
      <c r="D100539" s="91"/>
      <c r="E100539" s="91"/>
      <c r="F100539" s="91"/>
      <c r="G100539" s="91"/>
      <c r="H100539" s="91"/>
      <c r="I100539" s="91"/>
      <c r="J100539" s="91"/>
      <c r="K100539" s="91"/>
      <c r="L100539" s="91"/>
      <c r="M100539" s="91"/>
    </row>
    <row r="100540" spans="1:13">
      <c r="A100540" s="91"/>
      <c r="B100540" s="91"/>
      <c r="C100540" s="91"/>
      <c r="D100540" s="91"/>
      <c r="E100540" s="91"/>
      <c r="F100540" s="91"/>
      <c r="G100540" s="91"/>
      <c r="H100540" s="91"/>
      <c r="I100540" s="91"/>
      <c r="J100540" s="91"/>
      <c r="K100540" s="91"/>
      <c r="L100540" s="91"/>
      <c r="M100540" s="91"/>
    </row>
    <row r="100541" spans="1:13">
      <c r="A100541" s="91"/>
      <c r="B100541" s="91"/>
      <c r="C100541" s="91"/>
      <c r="D100541" s="91"/>
      <c r="E100541" s="91"/>
      <c r="F100541" s="91"/>
      <c r="G100541" s="91"/>
      <c r="H100541" s="91"/>
      <c r="I100541" s="91"/>
      <c r="J100541" s="91"/>
      <c r="K100541" s="91"/>
      <c r="L100541" s="91"/>
      <c r="M100541" s="91"/>
    </row>
    <row r="100542" spans="1:13">
      <c r="A100542" s="91"/>
      <c r="B100542" s="91"/>
      <c r="C100542" s="91"/>
      <c r="D100542" s="91"/>
      <c r="E100542" s="91"/>
      <c r="F100542" s="91"/>
      <c r="G100542" s="91"/>
      <c r="H100542" s="91"/>
      <c r="I100542" s="91"/>
      <c r="J100542" s="91"/>
      <c r="K100542" s="91"/>
      <c r="L100542" s="91"/>
      <c r="M100542" s="91"/>
    </row>
    <row r="100543" spans="1:13">
      <c r="A100543" s="91"/>
      <c r="B100543" s="91"/>
      <c r="C100543" s="91"/>
      <c r="D100543" s="91"/>
      <c r="E100543" s="91"/>
      <c r="F100543" s="91"/>
      <c r="G100543" s="91"/>
      <c r="H100543" s="91"/>
      <c r="I100543" s="91"/>
      <c r="J100543" s="91"/>
      <c r="K100543" s="91"/>
      <c r="L100543" s="91"/>
      <c r="M100543" s="91"/>
    </row>
    <row r="100544" spans="1:13">
      <c r="A100544" s="91"/>
      <c r="B100544" s="91"/>
      <c r="C100544" s="91"/>
      <c r="D100544" s="91"/>
      <c r="E100544" s="91"/>
      <c r="F100544" s="91"/>
      <c r="G100544" s="91"/>
      <c r="H100544" s="91"/>
      <c r="I100544" s="91"/>
      <c r="J100544" s="91"/>
      <c r="K100544" s="91"/>
      <c r="L100544" s="91"/>
      <c r="M100544" s="91"/>
    </row>
    <row r="100545" spans="1:13">
      <c r="A100545" s="91"/>
      <c r="B100545" s="91"/>
      <c r="C100545" s="91"/>
      <c r="D100545" s="91"/>
      <c r="E100545" s="91"/>
      <c r="F100545" s="91"/>
      <c r="G100545" s="91"/>
      <c r="H100545" s="91"/>
      <c r="I100545" s="91"/>
      <c r="J100545" s="91"/>
      <c r="K100545" s="91"/>
      <c r="L100545" s="91"/>
      <c r="M100545" s="91"/>
    </row>
    <row r="100546" spans="1:13">
      <c r="A100546" s="91"/>
      <c r="B100546" s="91"/>
      <c r="C100546" s="91"/>
      <c r="D100546" s="91"/>
      <c r="E100546" s="91"/>
      <c r="F100546" s="91"/>
      <c r="G100546" s="91"/>
      <c r="H100546" s="91"/>
      <c r="I100546" s="91"/>
      <c r="J100546" s="91"/>
      <c r="K100546" s="91"/>
      <c r="L100546" s="91"/>
      <c r="M100546" s="91"/>
    </row>
    <row r="100547" spans="1:13">
      <c r="A100547" s="91"/>
      <c r="B100547" s="91"/>
      <c r="C100547" s="91"/>
      <c r="D100547" s="91"/>
      <c r="E100547" s="91"/>
      <c r="F100547" s="91"/>
      <c r="G100547" s="91"/>
      <c r="H100547" s="91"/>
      <c r="I100547" s="91"/>
      <c r="J100547" s="91"/>
      <c r="K100547" s="91"/>
      <c r="L100547" s="91"/>
      <c r="M100547" s="91"/>
    </row>
    <row r="100548" spans="1:13">
      <c r="A100548" s="91"/>
      <c r="B100548" s="91"/>
      <c r="C100548" s="91"/>
      <c r="D100548" s="91"/>
      <c r="E100548" s="91"/>
      <c r="F100548" s="91"/>
      <c r="G100548" s="91"/>
      <c r="H100548" s="91"/>
      <c r="I100548" s="91"/>
      <c r="J100548" s="91"/>
      <c r="K100548" s="91"/>
      <c r="L100548" s="91"/>
      <c r="M100548" s="91"/>
    </row>
    <row r="100549" spans="1:13">
      <c r="A100549" s="91"/>
      <c r="B100549" s="91"/>
      <c r="C100549" s="91"/>
      <c r="D100549" s="91"/>
      <c r="E100549" s="91"/>
      <c r="F100549" s="91"/>
      <c r="G100549" s="91"/>
      <c r="H100549" s="91"/>
      <c r="I100549" s="91"/>
      <c r="J100549" s="91"/>
      <c r="K100549" s="91"/>
      <c r="L100549" s="91"/>
      <c r="M100549" s="91"/>
    </row>
    <row r="100550" spans="1:13">
      <c r="A100550" s="91"/>
      <c r="B100550" s="91"/>
      <c r="C100550" s="91"/>
      <c r="D100550" s="91"/>
      <c r="E100550" s="91"/>
      <c r="F100550" s="91"/>
      <c r="G100550" s="91"/>
      <c r="H100550" s="91"/>
      <c r="I100550" s="91"/>
      <c r="J100550" s="91"/>
      <c r="K100550" s="91"/>
      <c r="L100550" s="91"/>
      <c r="M100550" s="91"/>
    </row>
    <row r="100551" spans="1:13">
      <c r="A100551" s="91"/>
      <c r="B100551" s="91"/>
      <c r="C100551" s="91"/>
      <c r="D100551" s="91"/>
      <c r="E100551" s="91"/>
      <c r="F100551" s="91"/>
      <c r="G100551" s="91"/>
      <c r="H100551" s="91"/>
      <c r="I100551" s="91"/>
      <c r="J100551" s="91"/>
      <c r="K100551" s="91"/>
      <c r="L100551" s="91"/>
      <c r="M100551" s="91"/>
    </row>
    <row r="100552" spans="1:13">
      <c r="A100552" s="91"/>
      <c r="B100552" s="91"/>
      <c r="C100552" s="91"/>
      <c r="D100552" s="91"/>
      <c r="E100552" s="91"/>
      <c r="F100552" s="91"/>
      <c r="G100552" s="91"/>
      <c r="H100552" s="91"/>
      <c r="I100552" s="91"/>
      <c r="J100552" s="91"/>
      <c r="K100552" s="91"/>
      <c r="L100552" s="91"/>
      <c r="M100552" s="91"/>
    </row>
    <row r="100553" spans="1:13">
      <c r="A100553" s="91"/>
      <c r="B100553" s="91"/>
      <c r="C100553" s="91"/>
      <c r="D100553" s="91"/>
      <c r="E100553" s="91"/>
      <c r="F100553" s="91"/>
      <c r="G100553" s="91"/>
      <c r="H100553" s="91"/>
      <c r="I100553" s="91"/>
      <c r="J100553" s="91"/>
      <c r="K100553" s="91"/>
      <c r="L100553" s="91"/>
      <c r="M100553" s="91"/>
    </row>
    <row r="100554" spans="1:13">
      <c r="A100554" s="91"/>
      <c r="B100554" s="91"/>
      <c r="C100554" s="91"/>
      <c r="D100554" s="91"/>
      <c r="E100554" s="91"/>
      <c r="F100554" s="91"/>
      <c r="G100554" s="91"/>
      <c r="H100554" s="91"/>
      <c r="I100554" s="91"/>
      <c r="J100554" s="91"/>
      <c r="K100554" s="91"/>
      <c r="L100554" s="91"/>
      <c r="M100554" s="91"/>
    </row>
    <row r="100555" spans="1:13">
      <c r="A100555" s="91"/>
      <c r="B100555" s="91"/>
      <c r="C100555" s="91"/>
      <c r="D100555" s="91"/>
      <c r="E100555" s="91"/>
      <c r="F100555" s="91"/>
      <c r="G100555" s="91"/>
      <c r="H100555" s="91"/>
      <c r="I100555" s="91"/>
      <c r="J100555" s="91"/>
      <c r="K100555" s="91"/>
      <c r="L100555" s="91"/>
      <c r="M100555" s="91"/>
    </row>
    <row r="100556" spans="1:13">
      <c r="A100556" s="91"/>
      <c r="B100556" s="91"/>
      <c r="C100556" s="91"/>
      <c r="D100556" s="91"/>
      <c r="E100556" s="91"/>
      <c r="F100556" s="91"/>
      <c r="G100556" s="91"/>
      <c r="H100556" s="91"/>
      <c r="I100556" s="91"/>
      <c r="J100556" s="91"/>
      <c r="K100556" s="91"/>
      <c r="L100556" s="91"/>
      <c r="M100556" s="91"/>
    </row>
    <row r="100557" spans="1:13">
      <c r="A100557" s="91"/>
      <c r="B100557" s="91"/>
      <c r="C100557" s="91"/>
      <c r="D100557" s="91"/>
      <c r="E100557" s="91"/>
      <c r="F100557" s="91"/>
      <c r="G100557" s="91"/>
      <c r="H100557" s="91"/>
      <c r="I100557" s="91"/>
      <c r="J100557" s="91"/>
      <c r="K100557" s="91"/>
      <c r="L100557" s="91"/>
      <c r="M100557" s="91"/>
    </row>
    <row r="100558" spans="1:13">
      <c r="A100558" s="91"/>
      <c r="B100558" s="91"/>
      <c r="C100558" s="91"/>
      <c r="D100558" s="91"/>
      <c r="E100558" s="91"/>
      <c r="F100558" s="91"/>
      <c r="G100558" s="91"/>
      <c r="H100558" s="91"/>
      <c r="I100558" s="91"/>
      <c r="J100558" s="91"/>
      <c r="K100558" s="91"/>
      <c r="L100558" s="91"/>
      <c r="M100558" s="91"/>
    </row>
    <row r="100559" spans="1:13">
      <c r="A100559" s="91"/>
      <c r="B100559" s="91"/>
      <c r="C100559" s="91"/>
      <c r="D100559" s="91"/>
      <c r="E100559" s="91"/>
      <c r="F100559" s="91"/>
      <c r="G100559" s="91"/>
      <c r="H100559" s="91"/>
      <c r="I100559" s="91"/>
      <c r="J100559" s="91"/>
      <c r="K100559" s="91"/>
      <c r="L100559" s="91"/>
      <c r="M100559" s="91"/>
    </row>
    <row r="100560" spans="1:13">
      <c r="A100560" s="91"/>
      <c r="B100560" s="91"/>
      <c r="C100560" s="91"/>
      <c r="D100560" s="91"/>
      <c r="E100560" s="91"/>
      <c r="F100560" s="91"/>
      <c r="G100560" s="91"/>
      <c r="H100560" s="91"/>
      <c r="I100560" s="91"/>
      <c r="J100560" s="91"/>
      <c r="K100560" s="91"/>
      <c r="L100560" s="91"/>
      <c r="M100560" s="91"/>
    </row>
    <row r="100561" spans="1:13">
      <c r="A100561" s="91"/>
      <c r="B100561" s="91"/>
      <c r="C100561" s="91"/>
      <c r="D100561" s="91"/>
      <c r="E100561" s="91"/>
      <c r="F100561" s="91"/>
      <c r="G100561" s="91"/>
      <c r="H100561" s="91"/>
      <c r="I100561" s="91"/>
      <c r="J100561" s="91"/>
      <c r="K100561" s="91"/>
      <c r="L100561" s="91"/>
      <c r="M100561" s="91"/>
    </row>
    <row r="100562" spans="1:13">
      <c r="A100562" s="91"/>
      <c r="B100562" s="91"/>
      <c r="C100562" s="91"/>
      <c r="D100562" s="91"/>
      <c r="E100562" s="91"/>
      <c r="F100562" s="91"/>
      <c r="G100562" s="91"/>
      <c r="H100562" s="91"/>
      <c r="I100562" s="91"/>
      <c r="J100562" s="91"/>
      <c r="K100562" s="91"/>
      <c r="L100562" s="91"/>
      <c r="M100562" s="91"/>
    </row>
    <row r="100563" spans="1:13">
      <c r="A100563" s="91"/>
      <c r="B100563" s="91"/>
      <c r="C100563" s="91"/>
      <c r="D100563" s="91"/>
      <c r="E100563" s="91"/>
      <c r="F100563" s="91"/>
      <c r="G100563" s="91"/>
      <c r="H100563" s="91"/>
      <c r="I100563" s="91"/>
      <c r="J100563" s="91"/>
      <c r="K100563" s="91"/>
      <c r="L100563" s="91"/>
      <c r="M100563" s="91"/>
    </row>
    <row r="100564" spans="1:13">
      <c r="A100564" s="91"/>
      <c r="B100564" s="91"/>
      <c r="C100564" s="91"/>
      <c r="D100564" s="91"/>
      <c r="E100564" s="91"/>
      <c r="F100564" s="91"/>
      <c r="G100564" s="91"/>
      <c r="H100564" s="91"/>
      <c r="I100564" s="91"/>
      <c r="J100564" s="91"/>
      <c r="K100564" s="91"/>
      <c r="L100564" s="91"/>
      <c r="M100564" s="91"/>
    </row>
    <row r="100565" spans="1:13">
      <c r="A100565" s="91"/>
      <c r="B100565" s="91"/>
      <c r="C100565" s="91"/>
      <c r="D100565" s="91"/>
      <c r="E100565" s="91"/>
      <c r="F100565" s="91"/>
      <c r="G100565" s="91"/>
      <c r="H100565" s="91"/>
      <c r="I100565" s="91"/>
      <c r="J100565" s="91"/>
      <c r="K100565" s="91"/>
      <c r="L100565" s="91"/>
      <c r="M100565" s="91"/>
    </row>
    <row r="100566" spans="1:13">
      <c r="A100566" s="91"/>
      <c r="B100566" s="91"/>
      <c r="C100566" s="91"/>
      <c r="D100566" s="91"/>
      <c r="E100566" s="91"/>
      <c r="F100566" s="91"/>
      <c r="G100566" s="91"/>
      <c r="H100566" s="91"/>
      <c r="I100566" s="91"/>
      <c r="J100566" s="91"/>
      <c r="K100566" s="91"/>
      <c r="L100566" s="91"/>
      <c r="M100566" s="91"/>
    </row>
    <row r="100567" spans="1:13">
      <c r="A100567" s="91"/>
      <c r="B100567" s="91"/>
      <c r="C100567" s="91"/>
      <c r="D100567" s="91"/>
      <c r="E100567" s="91"/>
      <c r="F100567" s="91"/>
      <c r="G100567" s="91"/>
      <c r="H100567" s="91"/>
      <c r="I100567" s="91"/>
      <c r="J100567" s="91"/>
      <c r="K100567" s="91"/>
      <c r="L100567" s="91"/>
      <c r="M100567" s="91"/>
    </row>
    <row r="100568" spans="1:13">
      <c r="A100568" s="91"/>
      <c r="B100568" s="91"/>
      <c r="C100568" s="91"/>
      <c r="D100568" s="91"/>
      <c r="E100568" s="91"/>
      <c r="F100568" s="91"/>
      <c r="G100568" s="91"/>
      <c r="H100568" s="91"/>
      <c r="I100568" s="91"/>
      <c r="J100568" s="91"/>
      <c r="K100568" s="91"/>
      <c r="L100568" s="91"/>
      <c r="M100568" s="91"/>
    </row>
    <row r="100569" spans="1:13">
      <c r="A100569" s="91"/>
      <c r="B100569" s="91"/>
      <c r="C100569" s="91"/>
      <c r="D100569" s="91"/>
      <c r="E100569" s="91"/>
      <c r="F100569" s="91"/>
      <c r="G100569" s="91"/>
      <c r="H100569" s="91"/>
      <c r="I100569" s="91"/>
      <c r="J100569" s="91"/>
      <c r="K100569" s="91"/>
      <c r="L100569" s="91"/>
      <c r="M100569" s="91"/>
    </row>
    <row r="100570" spans="1:13">
      <c r="A100570" s="91"/>
      <c r="B100570" s="91"/>
      <c r="C100570" s="91"/>
      <c r="D100570" s="91"/>
      <c r="E100570" s="91"/>
      <c r="F100570" s="91"/>
      <c r="G100570" s="91"/>
      <c r="H100570" s="91"/>
      <c r="I100570" s="91"/>
      <c r="J100570" s="91"/>
      <c r="K100570" s="91"/>
      <c r="L100570" s="91"/>
      <c r="M100570" s="91"/>
    </row>
    <row r="100571" spans="1:13">
      <c r="A100571" s="91"/>
      <c r="B100571" s="91"/>
      <c r="C100571" s="91"/>
      <c r="D100571" s="91"/>
      <c r="E100571" s="91"/>
      <c r="F100571" s="91"/>
      <c r="G100571" s="91"/>
      <c r="H100571" s="91"/>
      <c r="I100571" s="91"/>
      <c r="J100571" s="91"/>
      <c r="K100571" s="91"/>
      <c r="L100571" s="91"/>
      <c r="M100571" s="91"/>
    </row>
    <row r="100572" spans="1:13">
      <c r="A100572" s="91"/>
      <c r="B100572" s="91"/>
      <c r="C100572" s="91"/>
      <c r="D100572" s="91"/>
      <c r="E100572" s="91"/>
      <c r="F100572" s="91"/>
      <c r="G100572" s="91"/>
      <c r="H100572" s="91"/>
      <c r="I100572" s="91"/>
      <c r="J100572" s="91"/>
      <c r="K100572" s="91"/>
      <c r="L100572" s="91"/>
      <c r="M100572" s="91"/>
    </row>
    <row r="100573" spans="1:13">
      <c r="A100573" s="91"/>
      <c r="B100573" s="91"/>
      <c r="C100573" s="91"/>
      <c r="D100573" s="91"/>
      <c r="E100573" s="91"/>
      <c r="F100573" s="91"/>
      <c r="G100573" s="91"/>
      <c r="H100573" s="91"/>
      <c r="I100573" s="91"/>
      <c r="J100573" s="91"/>
      <c r="K100573" s="91"/>
      <c r="L100573" s="91"/>
      <c r="M100573" s="91"/>
    </row>
    <row r="100574" spans="1:13">
      <c r="A100574" s="91"/>
      <c r="B100574" s="91"/>
      <c r="C100574" s="91"/>
      <c r="D100574" s="91"/>
      <c r="E100574" s="91"/>
      <c r="F100574" s="91"/>
      <c r="G100574" s="91"/>
      <c r="H100574" s="91"/>
      <c r="I100574" s="91"/>
      <c r="J100574" s="91"/>
      <c r="K100574" s="91"/>
      <c r="L100574" s="91"/>
      <c r="M100574" s="91"/>
    </row>
    <row r="100575" spans="1:13">
      <c r="A100575" s="91"/>
      <c r="B100575" s="91"/>
      <c r="C100575" s="91"/>
      <c r="D100575" s="91"/>
      <c r="E100575" s="91"/>
      <c r="F100575" s="91"/>
      <c r="G100575" s="91"/>
      <c r="H100575" s="91"/>
      <c r="I100575" s="91"/>
      <c r="J100575" s="91"/>
      <c r="K100575" s="91"/>
      <c r="L100575" s="91"/>
      <c r="M100575" s="91"/>
    </row>
    <row r="100576" spans="1:13">
      <c r="A100576" s="91"/>
      <c r="B100576" s="91"/>
      <c r="C100576" s="91"/>
      <c r="D100576" s="91"/>
      <c r="E100576" s="91"/>
      <c r="F100576" s="91"/>
      <c r="G100576" s="91"/>
      <c r="H100576" s="91"/>
      <c r="I100576" s="91"/>
      <c r="J100576" s="91"/>
      <c r="K100576" s="91"/>
      <c r="L100576" s="91"/>
      <c r="M100576" s="91"/>
    </row>
    <row r="100577" spans="1:13">
      <c r="A100577" s="91"/>
      <c r="B100577" s="91"/>
      <c r="C100577" s="91"/>
      <c r="D100577" s="91"/>
      <c r="E100577" s="91"/>
      <c r="F100577" s="91"/>
      <c r="G100577" s="91"/>
      <c r="H100577" s="91"/>
      <c r="I100577" s="91"/>
      <c r="J100577" s="91"/>
      <c r="K100577" s="91"/>
      <c r="L100577" s="91"/>
      <c r="M100577" s="91"/>
    </row>
    <row r="100578" spans="1:13">
      <c r="A100578" s="91"/>
      <c r="B100578" s="91"/>
      <c r="C100578" s="91"/>
      <c r="D100578" s="91"/>
      <c r="E100578" s="91"/>
      <c r="F100578" s="91"/>
      <c r="G100578" s="91"/>
      <c r="H100578" s="91"/>
      <c r="I100578" s="91"/>
      <c r="J100578" s="91"/>
      <c r="K100578" s="91"/>
      <c r="L100578" s="91"/>
      <c r="M100578" s="91"/>
    </row>
    <row r="100579" spans="1:13">
      <c r="A100579" s="91"/>
      <c r="B100579" s="91"/>
      <c r="C100579" s="91"/>
      <c r="D100579" s="91"/>
      <c r="E100579" s="91"/>
      <c r="F100579" s="91"/>
      <c r="G100579" s="91"/>
      <c r="H100579" s="91"/>
      <c r="I100579" s="91"/>
      <c r="J100579" s="91"/>
      <c r="K100579" s="91"/>
      <c r="L100579" s="91"/>
      <c r="M100579" s="91"/>
    </row>
    <row r="100580" spans="1:13">
      <c r="A100580" s="91"/>
      <c r="B100580" s="91"/>
      <c r="C100580" s="91"/>
      <c r="D100580" s="91"/>
      <c r="E100580" s="91"/>
      <c r="F100580" s="91"/>
      <c r="G100580" s="91"/>
      <c r="H100580" s="91"/>
      <c r="I100580" s="91"/>
      <c r="J100580" s="91"/>
      <c r="K100580" s="91"/>
      <c r="L100580" s="91"/>
      <c r="M100580" s="91"/>
    </row>
    <row r="100581" spans="1:13">
      <c r="A100581" s="91"/>
      <c r="B100581" s="91"/>
      <c r="C100581" s="91"/>
      <c r="D100581" s="91"/>
      <c r="E100581" s="91"/>
      <c r="F100581" s="91"/>
      <c r="G100581" s="91"/>
      <c r="H100581" s="91"/>
      <c r="I100581" s="91"/>
      <c r="J100581" s="91"/>
      <c r="K100581" s="91"/>
      <c r="L100581" s="91"/>
      <c r="M100581" s="91"/>
    </row>
    <row r="100582" spans="1:13">
      <c r="A100582" s="91"/>
      <c r="B100582" s="91"/>
      <c r="C100582" s="91"/>
      <c r="D100582" s="91"/>
      <c r="E100582" s="91"/>
      <c r="F100582" s="91"/>
      <c r="G100582" s="91"/>
      <c r="H100582" s="91"/>
      <c r="I100582" s="91"/>
      <c r="J100582" s="91"/>
      <c r="K100582" s="91"/>
      <c r="L100582" s="91"/>
      <c r="M100582" s="91"/>
    </row>
    <row r="100583" spans="1:13">
      <c r="A100583" s="91"/>
      <c r="B100583" s="91"/>
      <c r="C100583" s="91"/>
      <c r="D100583" s="91"/>
      <c r="E100583" s="91"/>
      <c r="F100583" s="91"/>
      <c r="G100583" s="91"/>
      <c r="H100583" s="91"/>
      <c r="I100583" s="91"/>
      <c r="J100583" s="91"/>
      <c r="K100583" s="91"/>
      <c r="L100583" s="91"/>
      <c r="M100583" s="91"/>
    </row>
    <row r="100584" spans="1:13">
      <c r="A100584" s="91"/>
      <c r="B100584" s="91"/>
      <c r="C100584" s="91"/>
      <c r="D100584" s="91"/>
      <c r="E100584" s="91"/>
      <c r="F100584" s="91"/>
      <c r="G100584" s="91"/>
      <c r="H100584" s="91"/>
      <c r="I100584" s="91"/>
      <c r="J100584" s="91"/>
      <c r="K100584" s="91"/>
      <c r="L100584" s="91"/>
      <c r="M100584" s="91"/>
    </row>
    <row r="100585" spans="1:13">
      <c r="A100585" s="91"/>
      <c r="B100585" s="91"/>
      <c r="C100585" s="91"/>
      <c r="D100585" s="91"/>
      <c r="E100585" s="91"/>
      <c r="F100585" s="91"/>
      <c r="G100585" s="91"/>
      <c r="H100585" s="91"/>
      <c r="I100585" s="91"/>
      <c r="J100585" s="91"/>
      <c r="K100585" s="91"/>
      <c r="L100585" s="91"/>
      <c r="M100585" s="91"/>
    </row>
    <row r="100586" spans="1:13">
      <c r="A100586" s="91"/>
      <c r="B100586" s="91"/>
      <c r="C100586" s="91"/>
      <c r="D100586" s="91"/>
      <c r="E100586" s="91"/>
      <c r="F100586" s="91"/>
      <c r="G100586" s="91"/>
      <c r="H100586" s="91"/>
      <c r="I100586" s="91"/>
      <c r="J100586" s="91"/>
      <c r="K100586" s="91"/>
      <c r="L100586" s="91"/>
      <c r="M100586" s="91"/>
    </row>
    <row r="100587" spans="1:13">
      <c r="A100587" s="91"/>
      <c r="B100587" s="91"/>
      <c r="C100587" s="91"/>
      <c r="D100587" s="91"/>
      <c r="E100587" s="91"/>
      <c r="F100587" s="91"/>
      <c r="G100587" s="91"/>
      <c r="H100587" s="91"/>
      <c r="I100587" s="91"/>
      <c r="J100587" s="91"/>
      <c r="K100587" s="91"/>
      <c r="L100587" s="91"/>
      <c r="M100587" s="91"/>
    </row>
    <row r="100588" spans="1:13">
      <c r="A100588" s="91"/>
      <c r="B100588" s="91"/>
      <c r="C100588" s="91"/>
      <c r="D100588" s="91"/>
      <c r="E100588" s="91"/>
      <c r="F100588" s="91"/>
      <c r="G100588" s="91"/>
      <c r="H100588" s="91"/>
      <c r="I100588" s="91"/>
      <c r="J100588" s="91"/>
      <c r="K100588" s="91"/>
      <c r="L100588" s="91"/>
      <c r="M100588" s="91"/>
    </row>
    <row r="100589" spans="1:13">
      <c r="A100589" s="91"/>
      <c r="B100589" s="91"/>
      <c r="C100589" s="91"/>
      <c r="D100589" s="91"/>
      <c r="E100589" s="91"/>
      <c r="F100589" s="91"/>
      <c r="G100589" s="91"/>
      <c r="H100589" s="91"/>
      <c r="I100589" s="91"/>
      <c r="J100589" s="91"/>
      <c r="K100589" s="91"/>
      <c r="L100589" s="91"/>
      <c r="M100589" s="91"/>
    </row>
    <row r="100590" spans="1:13">
      <c r="A100590" s="91"/>
      <c r="B100590" s="91"/>
      <c r="C100590" s="91"/>
      <c r="D100590" s="91"/>
      <c r="E100590" s="91"/>
      <c r="F100590" s="91"/>
      <c r="G100590" s="91"/>
      <c r="H100590" s="91"/>
      <c r="I100590" s="91"/>
      <c r="J100590" s="91"/>
      <c r="K100590" s="91"/>
      <c r="L100590" s="91"/>
      <c r="M100590" s="91"/>
    </row>
    <row r="100591" spans="1:13">
      <c r="A100591" s="91"/>
      <c r="B100591" s="91"/>
      <c r="C100591" s="91"/>
      <c r="D100591" s="91"/>
      <c r="E100591" s="91"/>
      <c r="F100591" s="91"/>
      <c r="G100591" s="91"/>
      <c r="H100591" s="91"/>
      <c r="I100591" s="91"/>
      <c r="J100591" s="91"/>
      <c r="K100591" s="91"/>
      <c r="L100591" s="91"/>
      <c r="M100591" s="91"/>
    </row>
    <row r="100592" spans="1:13">
      <c r="A100592" s="91"/>
      <c r="B100592" s="91"/>
      <c r="C100592" s="91"/>
      <c r="D100592" s="91"/>
      <c r="E100592" s="91"/>
      <c r="F100592" s="91"/>
      <c r="G100592" s="91"/>
      <c r="H100592" s="91"/>
      <c r="I100592" s="91"/>
      <c r="J100592" s="91"/>
      <c r="K100592" s="91"/>
      <c r="L100592" s="91"/>
      <c r="M100592" s="91"/>
    </row>
    <row r="100593" spans="1:13">
      <c r="A100593" s="91"/>
      <c r="B100593" s="91"/>
      <c r="C100593" s="91"/>
      <c r="D100593" s="91"/>
      <c r="E100593" s="91"/>
      <c r="F100593" s="91"/>
      <c r="G100593" s="91"/>
      <c r="H100593" s="91"/>
      <c r="I100593" s="91"/>
      <c r="J100593" s="91"/>
      <c r="K100593" s="91"/>
      <c r="L100593" s="91"/>
      <c r="M100593" s="91"/>
    </row>
    <row r="100594" spans="1:13">
      <c r="A100594" s="91"/>
      <c r="B100594" s="91"/>
      <c r="C100594" s="91"/>
      <c r="D100594" s="91"/>
      <c r="E100594" s="91"/>
      <c r="F100594" s="91"/>
      <c r="G100594" s="91"/>
      <c r="H100594" s="91"/>
      <c r="I100594" s="91"/>
      <c r="J100594" s="91"/>
      <c r="K100594" s="91"/>
      <c r="L100594" s="91"/>
      <c r="M100594" s="91"/>
    </row>
    <row r="100595" spans="1:13">
      <c r="A100595" s="91"/>
      <c r="B100595" s="91"/>
      <c r="C100595" s="91"/>
      <c r="D100595" s="91"/>
      <c r="E100595" s="91"/>
      <c r="F100595" s="91"/>
      <c r="G100595" s="91"/>
      <c r="H100595" s="91"/>
      <c r="I100595" s="91"/>
      <c r="J100595" s="91"/>
      <c r="K100595" s="91"/>
      <c r="L100595" s="91"/>
      <c r="M100595" s="91"/>
    </row>
    <row r="100596" spans="1:13">
      <c r="A100596" s="91"/>
      <c r="B100596" s="91"/>
      <c r="C100596" s="91"/>
      <c r="D100596" s="91"/>
      <c r="E100596" s="91"/>
      <c r="F100596" s="91"/>
      <c r="G100596" s="91"/>
      <c r="H100596" s="91"/>
      <c r="I100596" s="91"/>
      <c r="J100596" s="91"/>
      <c r="K100596" s="91"/>
      <c r="L100596" s="91"/>
      <c r="M100596" s="91"/>
    </row>
    <row r="100597" spans="1:13">
      <c r="A100597" s="91"/>
      <c r="B100597" s="91"/>
      <c r="C100597" s="91"/>
      <c r="D100597" s="91"/>
      <c r="E100597" s="91"/>
      <c r="F100597" s="91"/>
      <c r="G100597" s="91"/>
      <c r="H100597" s="91"/>
      <c r="I100597" s="91"/>
      <c r="J100597" s="91"/>
      <c r="K100597" s="91"/>
      <c r="L100597" s="91"/>
      <c r="M100597" s="91"/>
    </row>
    <row r="100598" spans="1:13">
      <c r="A100598" s="91"/>
      <c r="B100598" s="91"/>
      <c r="C100598" s="91"/>
      <c r="D100598" s="91"/>
      <c r="E100598" s="91"/>
      <c r="F100598" s="91"/>
      <c r="G100598" s="91"/>
      <c r="H100598" s="91"/>
      <c r="I100598" s="91"/>
      <c r="J100598" s="91"/>
      <c r="K100598" s="91"/>
      <c r="L100598" s="91"/>
      <c r="M100598" s="91"/>
    </row>
    <row r="100599" spans="1:13">
      <c r="A100599" s="91"/>
      <c r="B100599" s="91"/>
      <c r="C100599" s="91"/>
      <c r="D100599" s="91"/>
      <c r="E100599" s="91"/>
      <c r="F100599" s="91"/>
      <c r="G100599" s="91"/>
      <c r="H100599" s="91"/>
      <c r="I100599" s="91"/>
      <c r="J100599" s="91"/>
      <c r="K100599" s="91"/>
      <c r="L100599" s="91"/>
      <c r="M100599" s="91"/>
    </row>
    <row r="100600" spans="1:13">
      <c r="A100600" s="91"/>
      <c r="B100600" s="91"/>
      <c r="C100600" s="91"/>
      <c r="D100600" s="91"/>
      <c r="E100600" s="91"/>
      <c r="F100600" s="91"/>
      <c r="G100600" s="91"/>
      <c r="H100600" s="91"/>
      <c r="I100600" s="91"/>
      <c r="J100600" s="91"/>
      <c r="K100600" s="91"/>
      <c r="L100600" s="91"/>
      <c r="M100600" s="91"/>
    </row>
    <row r="100601" spans="1:13">
      <c r="A100601" s="91"/>
      <c r="B100601" s="91"/>
      <c r="C100601" s="91"/>
      <c r="D100601" s="91"/>
      <c r="E100601" s="91"/>
      <c r="F100601" s="91"/>
      <c r="G100601" s="91"/>
      <c r="H100601" s="91"/>
      <c r="I100601" s="91"/>
      <c r="J100601" s="91"/>
      <c r="K100601" s="91"/>
      <c r="L100601" s="91"/>
      <c r="M100601" s="91"/>
    </row>
    <row r="100602" spans="1:13">
      <c r="A100602" s="91"/>
      <c r="B100602" s="91"/>
      <c r="C100602" s="91"/>
      <c r="D100602" s="91"/>
      <c r="E100602" s="91"/>
      <c r="F100602" s="91"/>
      <c r="G100602" s="91"/>
      <c r="H100602" s="91"/>
      <c r="I100602" s="91"/>
      <c r="J100602" s="91"/>
      <c r="K100602" s="91"/>
      <c r="L100602" s="91"/>
      <c r="M100602" s="91"/>
    </row>
    <row r="100603" spans="1:13">
      <c r="A100603" s="91"/>
      <c r="B100603" s="91"/>
      <c r="C100603" s="91"/>
      <c r="D100603" s="91"/>
      <c r="E100603" s="91"/>
      <c r="F100603" s="91"/>
      <c r="G100603" s="91"/>
      <c r="H100603" s="91"/>
      <c r="I100603" s="91"/>
      <c r="J100603" s="91"/>
      <c r="K100603" s="91"/>
      <c r="L100603" s="91"/>
      <c r="M100603" s="91"/>
    </row>
    <row r="100604" spans="1:13">
      <c r="A100604" s="91"/>
      <c r="B100604" s="91"/>
      <c r="C100604" s="91"/>
      <c r="D100604" s="91"/>
      <c r="E100604" s="91"/>
      <c r="F100604" s="91"/>
      <c r="G100604" s="91"/>
      <c r="H100604" s="91"/>
      <c r="I100604" s="91"/>
      <c r="J100604" s="91"/>
      <c r="K100604" s="91"/>
      <c r="L100604" s="91"/>
      <c r="M100604" s="91"/>
    </row>
    <row r="100605" spans="1:13">
      <c r="A100605" s="91"/>
      <c r="B100605" s="91"/>
      <c r="C100605" s="91"/>
      <c r="D100605" s="91"/>
      <c r="E100605" s="91"/>
      <c r="F100605" s="91"/>
      <c r="G100605" s="91"/>
      <c r="H100605" s="91"/>
      <c r="I100605" s="91"/>
      <c r="J100605" s="91"/>
      <c r="K100605" s="91"/>
      <c r="L100605" s="91"/>
      <c r="M100605" s="91"/>
    </row>
    <row r="100606" spans="1:13">
      <c r="A100606" s="91"/>
      <c r="B100606" s="91"/>
      <c r="C100606" s="91"/>
      <c r="D100606" s="91"/>
      <c r="E100606" s="91"/>
      <c r="F100606" s="91"/>
      <c r="G100606" s="91"/>
      <c r="H100606" s="91"/>
      <c r="I100606" s="91"/>
      <c r="J100606" s="91"/>
      <c r="K100606" s="91"/>
      <c r="L100606" s="91"/>
      <c r="M100606" s="91"/>
    </row>
    <row r="100607" spans="1:13">
      <c r="A100607" s="91"/>
      <c r="B100607" s="91"/>
      <c r="C100607" s="91"/>
      <c r="D100607" s="91"/>
      <c r="E100607" s="91"/>
      <c r="F100607" s="91"/>
      <c r="G100607" s="91"/>
      <c r="H100607" s="91"/>
      <c r="I100607" s="91"/>
      <c r="J100607" s="91"/>
      <c r="K100607" s="91"/>
      <c r="L100607" s="91"/>
      <c r="M100607" s="91"/>
    </row>
    <row r="100608" spans="1:13">
      <c r="A100608" s="91"/>
      <c r="B100608" s="91"/>
      <c r="C100608" s="91"/>
      <c r="D100608" s="91"/>
      <c r="E100608" s="91"/>
      <c r="F100608" s="91"/>
      <c r="G100608" s="91"/>
      <c r="H100608" s="91"/>
      <c r="I100608" s="91"/>
      <c r="J100608" s="91"/>
      <c r="K100608" s="91"/>
      <c r="L100608" s="91"/>
      <c r="M100608" s="91"/>
    </row>
    <row r="100609" spans="1:13">
      <c r="A100609" s="91"/>
      <c r="B100609" s="91"/>
      <c r="C100609" s="91"/>
      <c r="D100609" s="91"/>
      <c r="E100609" s="91"/>
      <c r="F100609" s="91"/>
      <c r="G100609" s="91"/>
      <c r="H100609" s="91"/>
      <c r="I100609" s="91"/>
      <c r="J100609" s="91"/>
      <c r="K100609" s="91"/>
      <c r="L100609" s="91"/>
      <c r="M100609" s="91"/>
    </row>
    <row r="100610" spans="1:13">
      <c r="A100610" s="91"/>
      <c r="B100610" s="91"/>
      <c r="C100610" s="91"/>
      <c r="D100610" s="91"/>
      <c r="E100610" s="91"/>
      <c r="F100610" s="91"/>
      <c r="G100610" s="91"/>
      <c r="H100610" s="91"/>
      <c r="I100610" s="91"/>
      <c r="J100610" s="91"/>
      <c r="K100610" s="91"/>
      <c r="L100610" s="91"/>
      <c r="M100610" s="91"/>
    </row>
    <row r="100611" spans="1:13">
      <c r="A100611" s="91"/>
      <c r="B100611" s="91"/>
      <c r="C100611" s="91"/>
      <c r="D100611" s="91"/>
      <c r="E100611" s="91"/>
      <c r="F100611" s="91"/>
      <c r="G100611" s="91"/>
      <c r="H100611" s="91"/>
      <c r="I100611" s="91"/>
      <c r="J100611" s="91"/>
      <c r="K100611" s="91"/>
      <c r="L100611" s="91"/>
      <c r="M100611" s="91"/>
    </row>
    <row r="100612" spans="1:13">
      <c r="A100612" s="91"/>
      <c r="B100612" s="91"/>
      <c r="C100612" s="91"/>
      <c r="D100612" s="91"/>
      <c r="E100612" s="91"/>
      <c r="F100612" s="91"/>
      <c r="G100612" s="91"/>
      <c r="H100612" s="91"/>
      <c r="I100612" s="91"/>
      <c r="J100612" s="91"/>
      <c r="K100612" s="91"/>
      <c r="L100612" s="91"/>
      <c r="M100612" s="91"/>
    </row>
    <row r="100613" spans="1:13">
      <c r="A100613" s="91"/>
      <c r="B100613" s="91"/>
      <c r="C100613" s="91"/>
      <c r="D100613" s="91"/>
      <c r="E100613" s="91"/>
      <c r="F100613" s="91"/>
      <c r="G100613" s="91"/>
      <c r="H100613" s="91"/>
      <c r="I100613" s="91"/>
      <c r="J100613" s="91"/>
      <c r="K100613" s="91"/>
      <c r="L100613" s="91"/>
      <c r="M100613" s="91"/>
    </row>
    <row r="100614" spans="1:13">
      <c r="A100614" s="91"/>
      <c r="B100614" s="91"/>
      <c r="C100614" s="91"/>
      <c r="D100614" s="91"/>
      <c r="E100614" s="91"/>
      <c r="F100614" s="91"/>
      <c r="G100614" s="91"/>
      <c r="H100614" s="91"/>
      <c r="I100614" s="91"/>
      <c r="J100614" s="91"/>
      <c r="K100614" s="91"/>
      <c r="L100614" s="91"/>
      <c r="M100614" s="91"/>
    </row>
    <row r="100615" spans="1:13">
      <c r="A100615" s="91"/>
      <c r="B100615" s="91"/>
      <c r="C100615" s="91"/>
      <c r="D100615" s="91"/>
      <c r="E100615" s="91"/>
      <c r="F100615" s="91"/>
      <c r="G100615" s="91"/>
      <c r="H100615" s="91"/>
      <c r="I100615" s="91"/>
      <c r="J100615" s="91"/>
      <c r="K100615" s="91"/>
      <c r="L100615" s="91"/>
      <c r="M100615" s="91"/>
    </row>
    <row r="100616" spans="1:13">
      <c r="A100616" s="91"/>
      <c r="B100616" s="91"/>
      <c r="C100616" s="91"/>
      <c r="D100616" s="91"/>
      <c r="E100616" s="91"/>
      <c r="F100616" s="91"/>
      <c r="G100616" s="91"/>
      <c r="H100616" s="91"/>
      <c r="I100616" s="91"/>
      <c r="J100616" s="91"/>
      <c r="K100616" s="91"/>
      <c r="L100616" s="91"/>
      <c r="M100616" s="91"/>
    </row>
    <row r="100617" spans="1:13">
      <c r="A100617" s="91"/>
      <c r="B100617" s="91"/>
      <c r="C100617" s="91"/>
      <c r="D100617" s="91"/>
      <c r="E100617" s="91"/>
      <c r="F100617" s="91"/>
      <c r="G100617" s="91"/>
      <c r="H100617" s="91"/>
      <c r="I100617" s="91"/>
      <c r="J100617" s="91"/>
      <c r="K100617" s="91"/>
      <c r="L100617" s="91"/>
      <c r="M100617" s="91"/>
    </row>
    <row r="100618" spans="1:13">
      <c r="A100618" s="91"/>
      <c r="B100618" s="91"/>
      <c r="C100618" s="91"/>
      <c r="D100618" s="91"/>
      <c r="E100618" s="91"/>
      <c r="F100618" s="91"/>
      <c r="G100618" s="91"/>
      <c r="H100618" s="91"/>
      <c r="I100618" s="91"/>
      <c r="J100618" s="91"/>
      <c r="K100618" s="91"/>
      <c r="L100618" s="91"/>
      <c r="M100618" s="91"/>
    </row>
    <row r="100619" spans="1:13">
      <c r="A100619" s="91"/>
      <c r="B100619" s="91"/>
      <c r="C100619" s="91"/>
      <c r="D100619" s="91"/>
      <c r="E100619" s="91"/>
      <c r="F100619" s="91"/>
      <c r="G100619" s="91"/>
      <c r="H100619" s="91"/>
      <c r="I100619" s="91"/>
      <c r="J100619" s="91"/>
      <c r="K100619" s="91"/>
      <c r="L100619" s="91"/>
      <c r="M100619" s="91"/>
    </row>
    <row r="100620" spans="1:13">
      <c r="A100620" s="91"/>
      <c r="B100620" s="91"/>
      <c r="C100620" s="91"/>
      <c r="D100620" s="91"/>
      <c r="E100620" s="91"/>
      <c r="F100620" s="91"/>
      <c r="G100620" s="91"/>
      <c r="H100620" s="91"/>
      <c r="I100620" s="91"/>
      <c r="J100620" s="91"/>
      <c r="K100620" s="91"/>
      <c r="L100620" s="91"/>
      <c r="M100620" s="91"/>
    </row>
    <row r="100621" spans="1:13">
      <c r="A100621" s="91"/>
      <c r="B100621" s="91"/>
      <c r="C100621" s="91"/>
      <c r="D100621" s="91"/>
      <c r="E100621" s="91"/>
      <c r="F100621" s="91"/>
      <c r="G100621" s="91"/>
      <c r="H100621" s="91"/>
      <c r="I100621" s="91"/>
      <c r="J100621" s="91"/>
      <c r="K100621" s="91"/>
      <c r="L100621" s="91"/>
      <c r="M100621" s="91"/>
    </row>
    <row r="100622" spans="1:13">
      <c r="A100622" s="91"/>
      <c r="B100622" s="91"/>
      <c r="C100622" s="91"/>
      <c r="D100622" s="91"/>
      <c r="E100622" s="91"/>
      <c r="F100622" s="91"/>
      <c r="G100622" s="91"/>
      <c r="H100622" s="91"/>
      <c r="I100622" s="91"/>
      <c r="J100622" s="91"/>
      <c r="K100622" s="91"/>
      <c r="L100622" s="91"/>
      <c r="M100622" s="91"/>
    </row>
    <row r="100623" spans="1:13">
      <c r="A100623" s="91"/>
      <c r="B100623" s="91"/>
      <c r="C100623" s="91"/>
      <c r="D100623" s="91"/>
      <c r="E100623" s="91"/>
      <c r="F100623" s="91"/>
      <c r="G100623" s="91"/>
      <c r="H100623" s="91"/>
      <c r="I100623" s="91"/>
      <c r="J100623" s="91"/>
      <c r="K100623" s="91"/>
      <c r="L100623" s="91"/>
      <c r="M100623" s="91"/>
    </row>
    <row r="100624" spans="1:13">
      <c r="A100624" s="91"/>
      <c r="B100624" s="91"/>
      <c r="C100624" s="91"/>
      <c r="D100624" s="91"/>
      <c r="E100624" s="91"/>
      <c r="F100624" s="91"/>
      <c r="G100624" s="91"/>
      <c r="H100624" s="91"/>
      <c r="I100624" s="91"/>
      <c r="J100624" s="91"/>
      <c r="K100624" s="91"/>
      <c r="L100624" s="91"/>
      <c r="M100624" s="91"/>
    </row>
    <row r="100625" spans="1:13">
      <c r="A100625" s="91"/>
      <c r="B100625" s="91"/>
      <c r="C100625" s="91"/>
      <c r="D100625" s="91"/>
      <c r="E100625" s="91"/>
      <c r="F100625" s="91"/>
      <c r="G100625" s="91"/>
      <c r="H100625" s="91"/>
      <c r="I100625" s="91"/>
      <c r="J100625" s="91"/>
      <c r="K100625" s="91"/>
      <c r="L100625" s="91"/>
      <c r="M100625" s="91"/>
    </row>
    <row r="100626" spans="1:13">
      <c r="A100626" s="91"/>
      <c r="B100626" s="91"/>
      <c r="C100626" s="91"/>
      <c r="D100626" s="91"/>
      <c r="E100626" s="91"/>
      <c r="F100626" s="91"/>
      <c r="G100626" s="91"/>
      <c r="H100626" s="91"/>
      <c r="I100626" s="91"/>
      <c r="J100626" s="91"/>
      <c r="K100626" s="91"/>
      <c r="L100626" s="91"/>
      <c r="M100626" s="91"/>
    </row>
    <row r="100627" spans="1:13">
      <c r="A100627" s="91"/>
      <c r="B100627" s="91"/>
      <c r="C100627" s="91"/>
      <c r="D100627" s="91"/>
      <c r="E100627" s="91"/>
      <c r="F100627" s="91"/>
      <c r="G100627" s="91"/>
      <c r="H100627" s="91"/>
      <c r="I100627" s="91"/>
      <c r="J100627" s="91"/>
      <c r="K100627" s="91"/>
      <c r="L100627" s="91"/>
      <c r="M100627" s="91"/>
    </row>
    <row r="100628" spans="1:13">
      <c r="A100628" s="91"/>
      <c r="B100628" s="91"/>
      <c r="C100628" s="91"/>
      <c r="D100628" s="91"/>
      <c r="E100628" s="91"/>
      <c r="F100628" s="91"/>
      <c r="G100628" s="91"/>
      <c r="H100628" s="91"/>
      <c r="I100628" s="91"/>
      <c r="J100628" s="91"/>
      <c r="K100628" s="91"/>
      <c r="L100628" s="91"/>
      <c r="M100628" s="91"/>
    </row>
    <row r="100629" spans="1:13">
      <c r="A100629" s="91"/>
      <c r="B100629" s="91"/>
      <c r="C100629" s="91"/>
      <c r="D100629" s="91"/>
      <c r="E100629" s="91"/>
      <c r="F100629" s="91"/>
      <c r="G100629" s="91"/>
      <c r="H100629" s="91"/>
      <c r="I100629" s="91"/>
      <c r="J100629" s="91"/>
      <c r="K100629" s="91"/>
      <c r="L100629" s="91"/>
      <c r="M100629" s="91"/>
    </row>
    <row r="100630" spans="1:13">
      <c r="A100630" s="91"/>
      <c r="B100630" s="91"/>
      <c r="C100630" s="91"/>
      <c r="D100630" s="91"/>
      <c r="E100630" s="91"/>
      <c r="F100630" s="91"/>
      <c r="G100630" s="91"/>
      <c r="H100630" s="91"/>
      <c r="I100630" s="91"/>
      <c r="J100630" s="91"/>
      <c r="K100630" s="91"/>
      <c r="L100630" s="91"/>
      <c r="M100630" s="91"/>
    </row>
    <row r="100631" spans="1:13">
      <c r="A100631" s="91"/>
      <c r="B100631" s="91"/>
      <c r="C100631" s="91"/>
      <c r="D100631" s="91"/>
      <c r="E100631" s="91"/>
      <c r="F100631" s="91"/>
      <c r="G100631" s="91"/>
      <c r="H100631" s="91"/>
      <c r="I100631" s="91"/>
      <c r="J100631" s="91"/>
      <c r="K100631" s="91"/>
      <c r="L100631" s="91"/>
      <c r="M100631" s="91"/>
    </row>
    <row r="100632" spans="1:13">
      <c r="A100632" s="91"/>
      <c r="B100632" s="91"/>
      <c r="C100632" s="91"/>
      <c r="D100632" s="91"/>
      <c r="E100632" s="91"/>
      <c r="F100632" s="91"/>
      <c r="G100632" s="91"/>
      <c r="H100632" s="91"/>
      <c r="I100632" s="91"/>
      <c r="J100632" s="91"/>
      <c r="K100632" s="91"/>
      <c r="L100632" s="91"/>
      <c r="M100632" s="91"/>
    </row>
    <row r="100633" spans="1:13">
      <c r="A100633" s="91"/>
      <c r="B100633" s="91"/>
      <c r="C100633" s="91"/>
      <c r="D100633" s="91"/>
      <c r="E100633" s="91"/>
      <c r="F100633" s="91"/>
      <c r="G100633" s="91"/>
      <c r="H100633" s="91"/>
      <c r="I100633" s="91"/>
      <c r="J100633" s="91"/>
      <c r="K100633" s="91"/>
      <c r="L100633" s="91"/>
      <c r="M100633" s="91"/>
    </row>
    <row r="100634" spans="1:13">
      <c r="A100634" s="91"/>
      <c r="B100634" s="91"/>
      <c r="C100634" s="91"/>
      <c r="D100634" s="91"/>
      <c r="E100634" s="91"/>
      <c r="F100634" s="91"/>
      <c r="G100634" s="91"/>
      <c r="H100634" s="91"/>
      <c r="I100634" s="91"/>
      <c r="J100634" s="91"/>
      <c r="K100634" s="91"/>
      <c r="L100634" s="91"/>
      <c r="M100634" s="91"/>
    </row>
    <row r="100635" spans="1:13">
      <c r="A100635" s="91"/>
      <c r="B100635" s="91"/>
      <c r="C100635" s="91"/>
      <c r="D100635" s="91"/>
      <c r="E100635" s="91"/>
      <c r="F100635" s="91"/>
      <c r="G100635" s="91"/>
      <c r="H100635" s="91"/>
      <c r="I100635" s="91"/>
      <c r="J100635" s="91"/>
      <c r="K100635" s="91"/>
      <c r="L100635" s="91"/>
      <c r="M100635" s="91"/>
    </row>
    <row r="100636" spans="1:13">
      <c r="A100636" s="91"/>
      <c r="B100636" s="91"/>
      <c r="C100636" s="91"/>
      <c r="D100636" s="91"/>
      <c r="E100636" s="91"/>
      <c r="F100636" s="91"/>
      <c r="G100636" s="91"/>
      <c r="H100636" s="91"/>
      <c r="I100636" s="91"/>
      <c r="J100636" s="91"/>
      <c r="K100636" s="91"/>
      <c r="L100636" s="91"/>
      <c r="M100636" s="91"/>
    </row>
    <row r="100637" spans="1:13">
      <c r="A100637" s="91"/>
      <c r="B100637" s="91"/>
      <c r="C100637" s="91"/>
      <c r="D100637" s="91"/>
      <c r="E100637" s="91"/>
      <c r="F100637" s="91"/>
      <c r="G100637" s="91"/>
      <c r="H100637" s="91"/>
      <c r="I100637" s="91"/>
      <c r="J100637" s="91"/>
      <c r="K100637" s="91"/>
      <c r="L100637" s="91"/>
      <c r="M100637" s="91"/>
    </row>
    <row r="100638" spans="1:13">
      <c r="A100638" s="91"/>
      <c r="B100638" s="91"/>
      <c r="C100638" s="91"/>
      <c r="D100638" s="91"/>
      <c r="E100638" s="91"/>
      <c r="F100638" s="91"/>
      <c r="G100638" s="91"/>
      <c r="H100638" s="91"/>
      <c r="I100638" s="91"/>
      <c r="J100638" s="91"/>
      <c r="K100638" s="91"/>
      <c r="L100638" s="91"/>
      <c r="M100638" s="91"/>
    </row>
    <row r="100639" spans="1:13">
      <c r="A100639" s="91"/>
      <c r="B100639" s="91"/>
      <c r="C100639" s="91"/>
      <c r="D100639" s="91"/>
      <c r="E100639" s="91"/>
      <c r="F100639" s="91"/>
      <c r="G100639" s="91"/>
      <c r="H100639" s="91"/>
      <c r="I100639" s="91"/>
      <c r="J100639" s="91"/>
      <c r="K100639" s="91"/>
      <c r="L100639" s="91"/>
      <c r="M100639" s="91"/>
    </row>
    <row r="100640" spans="1:13">
      <c r="A100640" s="91"/>
      <c r="B100640" s="91"/>
      <c r="C100640" s="91"/>
      <c r="D100640" s="91"/>
      <c r="E100640" s="91"/>
      <c r="F100640" s="91"/>
      <c r="G100640" s="91"/>
      <c r="H100640" s="91"/>
      <c r="I100640" s="91"/>
      <c r="J100640" s="91"/>
      <c r="K100640" s="91"/>
      <c r="L100640" s="91"/>
      <c r="M100640" s="91"/>
    </row>
    <row r="100641" spans="1:13">
      <c r="A100641" s="91"/>
      <c r="B100641" s="91"/>
      <c r="C100641" s="91"/>
      <c r="D100641" s="91"/>
      <c r="E100641" s="91"/>
      <c r="F100641" s="91"/>
      <c r="G100641" s="91"/>
      <c r="H100641" s="91"/>
      <c r="I100641" s="91"/>
      <c r="J100641" s="91"/>
      <c r="K100641" s="91"/>
      <c r="L100641" s="91"/>
      <c r="M100641" s="91"/>
    </row>
    <row r="100642" spans="1:13">
      <c r="A100642" s="91"/>
      <c r="B100642" s="91"/>
      <c r="C100642" s="91"/>
      <c r="D100642" s="91"/>
      <c r="E100642" s="91"/>
      <c r="F100642" s="91"/>
      <c r="G100642" s="91"/>
      <c r="H100642" s="91"/>
      <c r="I100642" s="91"/>
      <c r="J100642" s="91"/>
      <c r="K100642" s="91"/>
      <c r="L100642" s="91"/>
      <c r="M100642" s="91"/>
    </row>
    <row r="100643" spans="1:13">
      <c r="A100643" s="91"/>
      <c r="B100643" s="91"/>
      <c r="C100643" s="91"/>
      <c r="D100643" s="91"/>
      <c r="E100643" s="91"/>
      <c r="F100643" s="91"/>
      <c r="G100643" s="91"/>
      <c r="H100643" s="91"/>
      <c r="I100643" s="91"/>
      <c r="J100643" s="91"/>
      <c r="K100643" s="91"/>
      <c r="L100643" s="91"/>
      <c r="M100643" s="91"/>
    </row>
    <row r="100644" spans="1:13">
      <c r="A100644" s="91"/>
      <c r="B100644" s="91"/>
      <c r="C100644" s="91"/>
      <c r="D100644" s="91"/>
      <c r="E100644" s="91"/>
      <c r="F100644" s="91"/>
      <c r="G100644" s="91"/>
      <c r="H100644" s="91"/>
      <c r="I100644" s="91"/>
      <c r="J100644" s="91"/>
      <c r="K100644" s="91"/>
      <c r="L100644" s="91"/>
      <c r="M100644" s="91"/>
    </row>
    <row r="100645" spans="1:13">
      <c r="A100645" s="91"/>
      <c r="B100645" s="91"/>
      <c r="C100645" s="91"/>
      <c r="D100645" s="91"/>
      <c r="E100645" s="91"/>
      <c r="F100645" s="91"/>
      <c r="G100645" s="91"/>
      <c r="H100645" s="91"/>
      <c r="I100645" s="91"/>
      <c r="J100645" s="91"/>
      <c r="K100645" s="91"/>
      <c r="L100645" s="91"/>
      <c r="M100645" s="91"/>
    </row>
    <row r="100646" spans="1:13">
      <c r="A100646" s="91"/>
      <c r="B100646" s="91"/>
      <c r="C100646" s="91"/>
      <c r="D100646" s="91"/>
      <c r="E100646" s="91"/>
      <c r="F100646" s="91"/>
      <c r="G100646" s="91"/>
      <c r="H100646" s="91"/>
      <c r="I100646" s="91"/>
      <c r="J100646" s="91"/>
      <c r="K100646" s="91"/>
      <c r="L100646" s="91"/>
      <c r="M100646" s="91"/>
    </row>
    <row r="100647" spans="1:13">
      <c r="A100647" s="91"/>
      <c r="B100647" s="91"/>
      <c r="C100647" s="91"/>
      <c r="D100647" s="91"/>
      <c r="E100647" s="91"/>
      <c r="F100647" s="91"/>
      <c r="G100647" s="91"/>
      <c r="H100647" s="91"/>
      <c r="I100647" s="91"/>
      <c r="J100647" s="91"/>
      <c r="K100647" s="91"/>
      <c r="L100647" s="91"/>
      <c r="M100647" s="91"/>
    </row>
    <row r="100648" spans="1:13">
      <c r="A100648" s="91"/>
      <c r="B100648" s="91"/>
      <c r="C100648" s="91"/>
      <c r="D100648" s="91"/>
      <c r="E100648" s="91"/>
      <c r="F100648" s="91"/>
      <c r="G100648" s="91"/>
      <c r="H100648" s="91"/>
      <c r="I100648" s="91"/>
      <c r="J100648" s="91"/>
      <c r="K100648" s="91"/>
      <c r="L100648" s="91"/>
      <c r="M100648" s="91"/>
    </row>
    <row r="100649" spans="1:13">
      <c r="A100649" s="91"/>
      <c r="B100649" s="91"/>
      <c r="C100649" s="91"/>
      <c r="D100649" s="91"/>
      <c r="E100649" s="91"/>
      <c r="F100649" s="91"/>
      <c r="G100649" s="91"/>
      <c r="H100649" s="91"/>
      <c r="I100649" s="91"/>
      <c r="J100649" s="91"/>
      <c r="K100649" s="91"/>
      <c r="L100649" s="91"/>
      <c r="M100649" s="91"/>
    </row>
    <row r="100650" spans="1:13">
      <c r="A100650" s="91"/>
      <c r="B100650" s="91"/>
      <c r="C100650" s="91"/>
      <c r="D100650" s="91"/>
      <c r="E100650" s="91"/>
      <c r="F100650" s="91"/>
      <c r="G100650" s="91"/>
      <c r="H100650" s="91"/>
      <c r="I100650" s="91"/>
      <c r="J100650" s="91"/>
      <c r="K100650" s="91"/>
      <c r="L100650" s="91"/>
      <c r="M100650" s="91"/>
    </row>
    <row r="100651" spans="1:13">
      <c r="A100651" s="91"/>
      <c r="B100651" s="91"/>
      <c r="C100651" s="91"/>
      <c r="D100651" s="91"/>
      <c r="E100651" s="91"/>
      <c r="F100651" s="91"/>
      <c r="G100651" s="91"/>
      <c r="H100651" s="91"/>
      <c r="I100651" s="91"/>
      <c r="J100651" s="91"/>
      <c r="K100651" s="91"/>
      <c r="L100651" s="91"/>
      <c r="M100651" s="91"/>
    </row>
    <row r="100652" spans="1:13">
      <c r="A100652" s="91"/>
      <c r="B100652" s="91"/>
      <c r="C100652" s="91"/>
      <c r="D100652" s="91"/>
      <c r="E100652" s="91"/>
      <c r="F100652" s="91"/>
      <c r="G100652" s="91"/>
      <c r="H100652" s="91"/>
      <c r="I100652" s="91"/>
      <c r="J100652" s="91"/>
      <c r="K100652" s="91"/>
      <c r="L100652" s="91"/>
      <c r="M100652" s="91"/>
    </row>
    <row r="100653" spans="1:13">
      <c r="A100653" s="91"/>
      <c r="B100653" s="91"/>
      <c r="C100653" s="91"/>
      <c r="D100653" s="91"/>
      <c r="E100653" s="91"/>
      <c r="F100653" s="91"/>
      <c r="G100653" s="91"/>
      <c r="H100653" s="91"/>
      <c r="I100653" s="91"/>
      <c r="J100653" s="91"/>
      <c r="K100653" s="91"/>
      <c r="L100653" s="91"/>
      <c r="M100653" s="91"/>
    </row>
    <row r="100654" spans="1:13">
      <c r="A100654" s="91"/>
      <c r="B100654" s="91"/>
      <c r="C100654" s="91"/>
      <c r="D100654" s="91"/>
      <c r="E100654" s="91"/>
      <c r="F100654" s="91"/>
      <c r="G100654" s="91"/>
      <c r="H100654" s="91"/>
      <c r="I100654" s="91"/>
      <c r="J100654" s="91"/>
      <c r="K100654" s="91"/>
      <c r="L100654" s="91"/>
      <c r="M100654" s="91"/>
    </row>
    <row r="100655" spans="1:13">
      <c r="A100655" s="91"/>
      <c r="B100655" s="91"/>
      <c r="C100655" s="91"/>
      <c r="D100655" s="91"/>
      <c r="E100655" s="91"/>
      <c r="F100655" s="91"/>
      <c r="G100655" s="91"/>
      <c r="H100655" s="91"/>
      <c r="I100655" s="91"/>
      <c r="J100655" s="91"/>
      <c r="K100655" s="91"/>
      <c r="L100655" s="91"/>
      <c r="M100655" s="91"/>
    </row>
    <row r="100656" spans="1:13">
      <c r="A100656" s="91"/>
      <c r="B100656" s="91"/>
      <c r="C100656" s="91"/>
      <c r="D100656" s="91"/>
      <c r="E100656" s="91"/>
      <c r="F100656" s="91"/>
      <c r="G100656" s="91"/>
      <c r="H100656" s="91"/>
      <c r="I100656" s="91"/>
      <c r="J100656" s="91"/>
      <c r="K100656" s="91"/>
      <c r="L100656" s="91"/>
      <c r="M100656" s="91"/>
    </row>
    <row r="100657" spans="1:13">
      <c r="A100657" s="91"/>
      <c r="B100657" s="91"/>
      <c r="C100657" s="91"/>
      <c r="D100657" s="91"/>
      <c r="E100657" s="91"/>
      <c r="F100657" s="91"/>
      <c r="G100657" s="91"/>
      <c r="H100657" s="91"/>
      <c r="I100657" s="91"/>
      <c r="J100657" s="91"/>
      <c r="K100657" s="91"/>
      <c r="L100657" s="91"/>
      <c r="M100657" s="91"/>
    </row>
    <row r="100658" spans="1:13">
      <c r="A100658" s="91"/>
      <c r="B100658" s="91"/>
      <c r="C100658" s="91"/>
      <c r="D100658" s="91"/>
      <c r="E100658" s="91"/>
      <c r="F100658" s="91"/>
      <c r="G100658" s="91"/>
      <c r="H100658" s="91"/>
      <c r="I100658" s="91"/>
      <c r="J100658" s="91"/>
      <c r="K100658" s="91"/>
      <c r="L100658" s="91"/>
      <c r="M100658" s="91"/>
    </row>
    <row r="100659" spans="1:13">
      <c r="A100659" s="91"/>
      <c r="B100659" s="91"/>
      <c r="C100659" s="91"/>
      <c r="D100659" s="91"/>
      <c r="E100659" s="91"/>
      <c r="F100659" s="91"/>
      <c r="G100659" s="91"/>
      <c r="H100659" s="91"/>
      <c r="I100659" s="91"/>
      <c r="J100659" s="91"/>
      <c r="K100659" s="91"/>
      <c r="L100659" s="91"/>
      <c r="M100659" s="91"/>
    </row>
    <row r="100660" spans="1:13">
      <c r="A100660" s="91"/>
      <c r="B100660" s="91"/>
      <c r="C100660" s="91"/>
      <c r="D100660" s="91"/>
      <c r="E100660" s="91"/>
      <c r="F100660" s="91"/>
      <c r="G100660" s="91"/>
      <c r="H100660" s="91"/>
      <c r="I100660" s="91"/>
      <c r="J100660" s="91"/>
      <c r="K100660" s="91"/>
      <c r="L100660" s="91"/>
      <c r="M100660" s="91"/>
    </row>
    <row r="100661" spans="1:13">
      <c r="A100661" s="91"/>
      <c r="B100661" s="91"/>
      <c r="C100661" s="91"/>
      <c r="D100661" s="91"/>
      <c r="E100661" s="91"/>
      <c r="F100661" s="91"/>
      <c r="G100661" s="91"/>
      <c r="H100661" s="91"/>
      <c r="I100661" s="91"/>
      <c r="J100661" s="91"/>
      <c r="K100661" s="91"/>
      <c r="L100661" s="91"/>
      <c r="M100661" s="91"/>
    </row>
    <row r="100662" spans="1:13">
      <c r="A100662" s="91"/>
      <c r="B100662" s="91"/>
      <c r="C100662" s="91"/>
      <c r="D100662" s="91"/>
      <c r="E100662" s="91"/>
      <c r="F100662" s="91"/>
      <c r="G100662" s="91"/>
      <c r="H100662" s="91"/>
      <c r="I100662" s="91"/>
      <c r="J100662" s="91"/>
      <c r="K100662" s="91"/>
      <c r="L100662" s="91"/>
      <c r="M100662" s="91"/>
    </row>
    <row r="100663" spans="1:13">
      <c r="A100663" s="91"/>
      <c r="B100663" s="91"/>
      <c r="C100663" s="91"/>
      <c r="D100663" s="91"/>
      <c r="E100663" s="91"/>
      <c r="F100663" s="91"/>
      <c r="G100663" s="91"/>
      <c r="H100663" s="91"/>
      <c r="I100663" s="91"/>
      <c r="J100663" s="91"/>
      <c r="K100663" s="91"/>
      <c r="L100663" s="91"/>
      <c r="M100663" s="91"/>
    </row>
    <row r="100664" spans="1:13">
      <c r="A100664" s="91"/>
      <c r="B100664" s="91"/>
      <c r="C100664" s="91"/>
      <c r="D100664" s="91"/>
      <c r="E100664" s="91"/>
      <c r="F100664" s="91"/>
      <c r="G100664" s="91"/>
      <c r="H100664" s="91"/>
      <c r="I100664" s="91"/>
      <c r="J100664" s="91"/>
      <c r="K100664" s="91"/>
      <c r="L100664" s="91"/>
      <c r="M100664" s="91"/>
    </row>
    <row r="100665" spans="1:13">
      <c r="A100665" s="91"/>
      <c r="B100665" s="91"/>
      <c r="C100665" s="91"/>
      <c r="D100665" s="91"/>
      <c r="E100665" s="91"/>
      <c r="F100665" s="91"/>
      <c r="G100665" s="91"/>
      <c r="H100665" s="91"/>
      <c r="I100665" s="91"/>
      <c r="J100665" s="91"/>
      <c r="K100665" s="91"/>
      <c r="L100665" s="91"/>
      <c r="M100665" s="91"/>
    </row>
    <row r="100666" spans="1:13">
      <c r="A100666" s="91"/>
      <c r="B100666" s="91"/>
      <c r="C100666" s="91"/>
      <c r="D100666" s="91"/>
      <c r="E100666" s="91"/>
      <c r="F100666" s="91"/>
      <c r="G100666" s="91"/>
      <c r="H100666" s="91"/>
      <c r="I100666" s="91"/>
      <c r="J100666" s="91"/>
      <c r="K100666" s="91"/>
      <c r="L100666" s="91"/>
      <c r="M100666" s="91"/>
    </row>
    <row r="100667" spans="1:13">
      <c r="A100667" s="91"/>
      <c r="B100667" s="91"/>
      <c r="C100667" s="91"/>
      <c r="D100667" s="91"/>
      <c r="E100667" s="91"/>
      <c r="F100667" s="91"/>
      <c r="G100667" s="91"/>
      <c r="H100667" s="91"/>
      <c r="I100667" s="91"/>
      <c r="J100667" s="91"/>
      <c r="K100667" s="91"/>
      <c r="L100667" s="91"/>
      <c r="M100667" s="91"/>
    </row>
    <row r="100668" spans="1:13">
      <c r="A100668" s="91"/>
      <c r="B100668" s="91"/>
      <c r="C100668" s="91"/>
      <c r="D100668" s="91"/>
      <c r="E100668" s="91"/>
      <c r="F100668" s="91"/>
      <c r="G100668" s="91"/>
      <c r="H100668" s="91"/>
      <c r="I100668" s="91"/>
      <c r="J100668" s="91"/>
      <c r="K100668" s="91"/>
      <c r="L100668" s="91"/>
      <c r="M100668" s="91"/>
    </row>
    <row r="100669" spans="1:13">
      <c r="A100669" s="91"/>
      <c r="B100669" s="91"/>
      <c r="C100669" s="91"/>
      <c r="D100669" s="91"/>
      <c r="E100669" s="91"/>
      <c r="F100669" s="91"/>
      <c r="G100669" s="91"/>
      <c r="H100669" s="91"/>
      <c r="I100669" s="91"/>
      <c r="J100669" s="91"/>
      <c r="K100669" s="91"/>
      <c r="L100669" s="91"/>
      <c r="M100669" s="91"/>
    </row>
    <row r="100670" spans="1:13">
      <c r="A100670" s="91"/>
      <c r="B100670" s="91"/>
      <c r="C100670" s="91"/>
      <c r="D100670" s="91"/>
      <c r="E100670" s="91"/>
      <c r="F100670" s="91"/>
      <c r="G100670" s="91"/>
      <c r="H100670" s="91"/>
      <c r="I100670" s="91"/>
      <c r="J100670" s="91"/>
      <c r="K100670" s="91"/>
      <c r="L100670" s="91"/>
      <c r="M100670" s="91"/>
    </row>
    <row r="100671" spans="1:13">
      <c r="A100671" s="91"/>
      <c r="B100671" s="91"/>
      <c r="C100671" s="91"/>
      <c r="D100671" s="91"/>
      <c r="E100671" s="91"/>
      <c r="F100671" s="91"/>
      <c r="G100671" s="91"/>
      <c r="H100671" s="91"/>
      <c r="I100671" s="91"/>
      <c r="J100671" s="91"/>
      <c r="K100671" s="91"/>
      <c r="L100671" s="91"/>
      <c r="M100671" s="91"/>
    </row>
    <row r="100672" spans="1:13">
      <c r="A100672" s="91"/>
      <c r="B100672" s="91"/>
      <c r="C100672" s="91"/>
      <c r="D100672" s="91"/>
      <c r="E100672" s="91"/>
      <c r="F100672" s="91"/>
      <c r="G100672" s="91"/>
      <c r="H100672" s="91"/>
      <c r="I100672" s="91"/>
      <c r="J100672" s="91"/>
      <c r="K100672" s="91"/>
      <c r="L100672" s="91"/>
      <c r="M100672" s="91"/>
    </row>
    <row r="100673" spans="1:13">
      <c r="A100673" s="91"/>
      <c r="B100673" s="91"/>
      <c r="C100673" s="91"/>
      <c r="D100673" s="91"/>
      <c r="E100673" s="91"/>
      <c r="F100673" s="91"/>
      <c r="G100673" s="91"/>
      <c r="H100673" s="91"/>
      <c r="I100673" s="91"/>
      <c r="J100673" s="91"/>
      <c r="K100673" s="91"/>
      <c r="L100673" s="91"/>
      <c r="M100673" s="91"/>
    </row>
    <row r="100674" spans="1:13">
      <c r="A100674" s="91"/>
      <c r="B100674" s="91"/>
      <c r="C100674" s="91"/>
      <c r="D100674" s="91"/>
      <c r="E100674" s="91"/>
      <c r="F100674" s="91"/>
      <c r="G100674" s="91"/>
      <c r="H100674" s="91"/>
      <c r="I100674" s="91"/>
      <c r="J100674" s="91"/>
      <c r="K100674" s="91"/>
      <c r="L100674" s="91"/>
      <c r="M100674" s="91"/>
    </row>
    <row r="100675" spans="1:13">
      <c r="A100675" s="91"/>
      <c r="B100675" s="91"/>
      <c r="C100675" s="91"/>
      <c r="D100675" s="91"/>
      <c r="E100675" s="91"/>
      <c r="F100675" s="91"/>
      <c r="G100675" s="91"/>
      <c r="H100675" s="91"/>
      <c r="I100675" s="91"/>
      <c r="J100675" s="91"/>
      <c r="K100675" s="91"/>
      <c r="L100675" s="91"/>
      <c r="M100675" s="91"/>
    </row>
    <row r="100676" spans="1:13">
      <c r="A100676" s="91"/>
      <c r="B100676" s="91"/>
      <c r="C100676" s="91"/>
      <c r="D100676" s="91"/>
      <c r="E100676" s="91"/>
      <c r="F100676" s="91"/>
      <c r="G100676" s="91"/>
      <c r="H100676" s="91"/>
      <c r="I100676" s="91"/>
      <c r="J100676" s="91"/>
      <c r="K100676" s="91"/>
      <c r="L100676" s="91"/>
      <c r="M100676" s="91"/>
    </row>
    <row r="100677" spans="1:13">
      <c r="A100677" s="91"/>
      <c r="B100677" s="91"/>
      <c r="C100677" s="91"/>
      <c r="D100677" s="91"/>
      <c r="E100677" s="91"/>
      <c r="F100677" s="91"/>
      <c r="G100677" s="91"/>
      <c r="H100677" s="91"/>
      <c r="I100677" s="91"/>
      <c r="J100677" s="91"/>
      <c r="K100677" s="91"/>
      <c r="L100677" s="91"/>
      <c r="M100677" s="91"/>
    </row>
    <row r="100678" spans="1:13">
      <c r="A100678" s="91"/>
      <c r="B100678" s="91"/>
      <c r="C100678" s="91"/>
      <c r="D100678" s="91"/>
      <c r="E100678" s="91"/>
      <c r="F100678" s="91"/>
      <c r="G100678" s="91"/>
      <c r="H100678" s="91"/>
      <c r="I100678" s="91"/>
      <c r="J100678" s="91"/>
      <c r="K100678" s="91"/>
      <c r="L100678" s="91"/>
      <c r="M100678" s="91"/>
    </row>
    <row r="100679" spans="1:13">
      <c r="A100679" s="91"/>
      <c r="B100679" s="91"/>
      <c r="C100679" s="91"/>
      <c r="D100679" s="91"/>
      <c r="E100679" s="91"/>
      <c r="F100679" s="91"/>
      <c r="G100679" s="91"/>
      <c r="H100679" s="91"/>
      <c r="I100679" s="91"/>
      <c r="J100679" s="91"/>
      <c r="K100679" s="91"/>
      <c r="L100679" s="91"/>
      <c r="M100679" s="91"/>
    </row>
    <row r="100680" spans="1:13">
      <c r="A100680" s="91"/>
      <c r="B100680" s="91"/>
      <c r="C100680" s="91"/>
      <c r="D100680" s="91"/>
      <c r="E100680" s="91"/>
      <c r="F100680" s="91"/>
      <c r="G100680" s="91"/>
      <c r="H100680" s="91"/>
      <c r="I100680" s="91"/>
      <c r="J100680" s="91"/>
      <c r="K100680" s="91"/>
      <c r="L100680" s="91"/>
      <c r="M100680" s="91"/>
    </row>
    <row r="100681" spans="1:13">
      <c r="A100681" s="91"/>
      <c r="B100681" s="91"/>
      <c r="C100681" s="91"/>
      <c r="D100681" s="91"/>
      <c r="E100681" s="91"/>
      <c r="F100681" s="91"/>
      <c r="G100681" s="91"/>
      <c r="H100681" s="91"/>
      <c r="I100681" s="91"/>
      <c r="J100681" s="91"/>
      <c r="K100681" s="91"/>
      <c r="L100681" s="91"/>
      <c r="M100681" s="91"/>
    </row>
    <row r="100682" spans="1:13">
      <c r="A100682" s="91"/>
      <c r="B100682" s="91"/>
      <c r="C100682" s="91"/>
      <c r="D100682" s="91"/>
      <c r="E100682" s="91"/>
      <c r="F100682" s="91"/>
      <c r="G100682" s="91"/>
      <c r="H100682" s="91"/>
      <c r="I100682" s="91"/>
      <c r="J100682" s="91"/>
      <c r="K100682" s="91"/>
      <c r="L100682" s="91"/>
      <c r="M100682" s="91"/>
    </row>
    <row r="100683" spans="1:13">
      <c r="A100683" s="91"/>
      <c r="B100683" s="91"/>
      <c r="C100683" s="91"/>
      <c r="D100683" s="91"/>
      <c r="E100683" s="91"/>
      <c r="F100683" s="91"/>
      <c r="G100683" s="91"/>
      <c r="H100683" s="91"/>
      <c r="I100683" s="91"/>
      <c r="J100683" s="91"/>
      <c r="K100683" s="91"/>
      <c r="L100683" s="91"/>
      <c r="M100683" s="91"/>
    </row>
    <row r="100684" spans="1:13">
      <c r="A100684" s="91"/>
      <c r="B100684" s="91"/>
      <c r="C100684" s="91"/>
      <c r="D100684" s="91"/>
      <c r="E100684" s="91"/>
      <c r="F100684" s="91"/>
      <c r="G100684" s="91"/>
      <c r="H100684" s="91"/>
      <c r="I100684" s="91"/>
      <c r="J100684" s="91"/>
      <c r="K100684" s="91"/>
      <c r="L100684" s="91"/>
      <c r="M100684" s="91"/>
    </row>
    <row r="100685" spans="1:13">
      <c r="A100685" s="91"/>
      <c r="B100685" s="91"/>
      <c r="C100685" s="91"/>
      <c r="D100685" s="91"/>
      <c r="E100685" s="91"/>
      <c r="F100685" s="91"/>
      <c r="G100685" s="91"/>
      <c r="H100685" s="91"/>
      <c r="I100685" s="91"/>
      <c r="J100685" s="91"/>
      <c r="K100685" s="91"/>
      <c r="L100685" s="91"/>
      <c r="M100685" s="91"/>
    </row>
    <row r="100686" spans="1:13">
      <c r="A100686" s="91"/>
      <c r="B100686" s="91"/>
      <c r="C100686" s="91"/>
      <c r="D100686" s="91"/>
      <c r="E100686" s="91"/>
      <c r="F100686" s="91"/>
      <c r="G100686" s="91"/>
      <c r="H100686" s="91"/>
      <c r="I100686" s="91"/>
      <c r="J100686" s="91"/>
      <c r="K100686" s="91"/>
      <c r="L100686" s="91"/>
      <c r="M100686" s="91"/>
    </row>
    <row r="100687" spans="1:13">
      <c r="A100687" s="91"/>
      <c r="B100687" s="91"/>
      <c r="C100687" s="91"/>
      <c r="D100687" s="91"/>
      <c r="E100687" s="91"/>
      <c r="F100687" s="91"/>
      <c r="G100687" s="91"/>
      <c r="H100687" s="91"/>
      <c r="I100687" s="91"/>
      <c r="J100687" s="91"/>
      <c r="K100687" s="91"/>
      <c r="L100687" s="91"/>
      <c r="M100687" s="91"/>
    </row>
    <row r="100688" spans="1:13">
      <c r="A100688" s="91"/>
      <c r="B100688" s="91"/>
      <c r="C100688" s="91"/>
      <c r="D100688" s="91"/>
      <c r="E100688" s="91"/>
      <c r="F100688" s="91"/>
      <c r="G100688" s="91"/>
      <c r="H100688" s="91"/>
      <c r="I100688" s="91"/>
      <c r="J100688" s="91"/>
      <c r="K100688" s="91"/>
      <c r="L100688" s="91"/>
      <c r="M100688" s="91"/>
    </row>
    <row r="100689" spans="1:13">
      <c r="A100689" s="91"/>
      <c r="B100689" s="91"/>
      <c r="C100689" s="91"/>
      <c r="D100689" s="91"/>
      <c r="E100689" s="91"/>
      <c r="F100689" s="91"/>
      <c r="G100689" s="91"/>
      <c r="H100689" s="91"/>
      <c r="I100689" s="91"/>
      <c r="J100689" s="91"/>
      <c r="K100689" s="91"/>
      <c r="L100689" s="91"/>
      <c r="M100689" s="91"/>
    </row>
    <row r="100690" spans="1:13">
      <c r="A100690" s="91"/>
      <c r="B100690" s="91"/>
      <c r="C100690" s="91"/>
      <c r="D100690" s="91"/>
      <c r="E100690" s="91"/>
      <c r="F100690" s="91"/>
      <c r="G100690" s="91"/>
      <c r="H100690" s="91"/>
      <c r="I100690" s="91"/>
      <c r="J100690" s="91"/>
      <c r="K100690" s="91"/>
      <c r="L100690" s="91"/>
      <c r="M100690" s="91"/>
    </row>
    <row r="100691" spans="1:13">
      <c r="A100691" s="91"/>
      <c r="B100691" s="91"/>
      <c r="C100691" s="91"/>
      <c r="D100691" s="91"/>
      <c r="E100691" s="91"/>
      <c r="F100691" s="91"/>
      <c r="G100691" s="91"/>
      <c r="H100691" s="91"/>
      <c r="I100691" s="91"/>
      <c r="J100691" s="91"/>
      <c r="K100691" s="91"/>
      <c r="L100691" s="91"/>
      <c r="M100691" s="91"/>
    </row>
    <row r="100692" spans="1:13">
      <c r="A100692" s="91"/>
      <c r="B100692" s="91"/>
      <c r="C100692" s="91"/>
      <c r="D100692" s="91"/>
      <c r="E100692" s="91"/>
      <c r="F100692" s="91"/>
      <c r="G100692" s="91"/>
      <c r="H100692" s="91"/>
      <c r="I100692" s="91"/>
      <c r="J100692" s="91"/>
      <c r="K100692" s="91"/>
      <c r="L100692" s="91"/>
      <c r="M100692" s="91"/>
    </row>
    <row r="100693" spans="1:13">
      <c r="A100693" s="91"/>
      <c r="B100693" s="91"/>
      <c r="C100693" s="91"/>
      <c r="D100693" s="91"/>
      <c r="E100693" s="91"/>
      <c r="F100693" s="91"/>
      <c r="G100693" s="91"/>
      <c r="H100693" s="91"/>
      <c r="I100693" s="91"/>
      <c r="J100693" s="91"/>
      <c r="K100693" s="91"/>
      <c r="L100693" s="91"/>
      <c r="M100693" s="91"/>
    </row>
    <row r="100694" spans="1:13">
      <c r="A100694" s="91"/>
      <c r="B100694" s="91"/>
      <c r="C100694" s="91"/>
      <c r="D100694" s="91"/>
      <c r="E100694" s="91"/>
      <c r="F100694" s="91"/>
      <c r="G100694" s="91"/>
      <c r="H100694" s="91"/>
      <c r="I100694" s="91"/>
      <c r="J100694" s="91"/>
      <c r="K100694" s="91"/>
      <c r="L100694" s="91"/>
      <c r="M100694" s="91"/>
    </row>
    <row r="100695" spans="1:13">
      <c r="A100695" s="91"/>
      <c r="B100695" s="91"/>
      <c r="C100695" s="91"/>
      <c r="D100695" s="91"/>
      <c r="E100695" s="91"/>
      <c r="F100695" s="91"/>
      <c r="G100695" s="91"/>
      <c r="H100695" s="91"/>
      <c r="I100695" s="91"/>
      <c r="J100695" s="91"/>
      <c r="K100695" s="91"/>
      <c r="L100695" s="91"/>
      <c r="M100695" s="91"/>
    </row>
    <row r="100696" spans="1:13">
      <c r="A100696" s="91"/>
      <c r="B100696" s="91"/>
      <c r="C100696" s="91"/>
      <c r="D100696" s="91"/>
      <c r="E100696" s="91"/>
      <c r="F100696" s="91"/>
      <c r="G100696" s="91"/>
      <c r="H100696" s="91"/>
      <c r="I100696" s="91"/>
      <c r="J100696" s="91"/>
      <c r="K100696" s="91"/>
      <c r="L100696" s="91"/>
      <c r="M100696" s="91"/>
    </row>
    <row r="100697" spans="1:13">
      <c r="A100697" s="91"/>
      <c r="B100697" s="91"/>
      <c r="C100697" s="91"/>
      <c r="D100697" s="91"/>
      <c r="E100697" s="91"/>
      <c r="F100697" s="91"/>
      <c r="G100697" s="91"/>
      <c r="H100697" s="91"/>
      <c r="I100697" s="91"/>
      <c r="J100697" s="91"/>
      <c r="K100697" s="91"/>
      <c r="L100697" s="91"/>
      <c r="M100697" s="91"/>
    </row>
    <row r="100698" spans="1:13">
      <c r="A100698" s="91"/>
      <c r="B100698" s="91"/>
      <c r="C100698" s="91"/>
      <c r="D100698" s="91"/>
      <c r="E100698" s="91"/>
      <c r="F100698" s="91"/>
      <c r="G100698" s="91"/>
      <c r="H100698" s="91"/>
      <c r="I100698" s="91"/>
      <c r="J100698" s="91"/>
      <c r="K100698" s="91"/>
      <c r="L100698" s="91"/>
      <c r="M100698" s="91"/>
    </row>
    <row r="100699" spans="1:13">
      <c r="A100699" s="91"/>
      <c r="B100699" s="91"/>
      <c r="C100699" s="91"/>
      <c r="D100699" s="91"/>
      <c r="E100699" s="91"/>
      <c r="F100699" s="91"/>
      <c r="G100699" s="91"/>
      <c r="H100699" s="91"/>
      <c r="I100699" s="91"/>
      <c r="J100699" s="91"/>
      <c r="K100699" s="91"/>
      <c r="L100699" s="91"/>
      <c r="M100699" s="91"/>
    </row>
    <row r="100700" spans="1:13">
      <c r="A100700" s="91"/>
      <c r="B100700" s="91"/>
      <c r="C100700" s="91"/>
      <c r="D100700" s="91"/>
      <c r="E100700" s="91"/>
      <c r="F100700" s="91"/>
      <c r="G100700" s="91"/>
      <c r="H100700" s="91"/>
      <c r="I100700" s="91"/>
      <c r="J100700" s="91"/>
      <c r="K100700" s="91"/>
      <c r="L100700" s="91"/>
      <c r="M100700" s="91"/>
    </row>
    <row r="100701" spans="1:13">
      <c r="A100701" s="91"/>
      <c r="B100701" s="91"/>
      <c r="C100701" s="91"/>
      <c r="D100701" s="91"/>
      <c r="E100701" s="91"/>
      <c r="F100701" s="91"/>
      <c r="G100701" s="91"/>
      <c r="H100701" s="91"/>
      <c r="I100701" s="91"/>
      <c r="J100701" s="91"/>
      <c r="K100701" s="91"/>
      <c r="L100701" s="91"/>
      <c r="M100701" s="91"/>
    </row>
    <row r="100702" spans="1:13">
      <c r="A100702" s="91"/>
      <c r="B100702" s="91"/>
      <c r="C100702" s="91"/>
      <c r="D100702" s="91"/>
      <c r="E100702" s="91"/>
      <c r="F100702" s="91"/>
      <c r="G100702" s="91"/>
      <c r="H100702" s="91"/>
      <c r="I100702" s="91"/>
      <c r="J100702" s="91"/>
      <c r="K100702" s="91"/>
      <c r="L100702" s="91"/>
      <c r="M100702" s="91"/>
    </row>
    <row r="100703" spans="1:13">
      <c r="A100703" s="91"/>
      <c r="B100703" s="91"/>
      <c r="C100703" s="91"/>
      <c r="D100703" s="91"/>
      <c r="E100703" s="91"/>
      <c r="F100703" s="91"/>
      <c r="G100703" s="91"/>
      <c r="H100703" s="91"/>
      <c r="I100703" s="91"/>
      <c r="J100703" s="91"/>
      <c r="K100703" s="91"/>
      <c r="L100703" s="91"/>
      <c r="M100703" s="91"/>
    </row>
    <row r="100704" spans="1:13">
      <c r="A100704" s="91"/>
      <c r="B100704" s="91"/>
      <c r="C100704" s="91"/>
      <c r="D100704" s="91"/>
      <c r="E100704" s="91"/>
      <c r="F100704" s="91"/>
      <c r="G100704" s="91"/>
      <c r="H100704" s="91"/>
      <c r="I100704" s="91"/>
      <c r="J100704" s="91"/>
      <c r="K100704" s="91"/>
      <c r="L100704" s="91"/>
      <c r="M100704" s="91"/>
    </row>
    <row r="100705" spans="1:13">
      <c r="A100705" s="91"/>
      <c r="B100705" s="91"/>
      <c r="C100705" s="91"/>
      <c r="D100705" s="91"/>
      <c r="E100705" s="91"/>
      <c r="F100705" s="91"/>
      <c r="G100705" s="91"/>
      <c r="H100705" s="91"/>
      <c r="I100705" s="91"/>
      <c r="J100705" s="91"/>
      <c r="K100705" s="91"/>
      <c r="L100705" s="91"/>
      <c r="M100705" s="91"/>
    </row>
    <row r="100706" spans="1:13">
      <c r="A100706" s="91"/>
      <c r="B100706" s="91"/>
      <c r="C100706" s="91"/>
      <c r="D100706" s="91"/>
      <c r="E100706" s="91"/>
      <c r="F100706" s="91"/>
      <c r="G100706" s="91"/>
      <c r="H100706" s="91"/>
      <c r="I100706" s="91"/>
      <c r="J100706" s="91"/>
      <c r="K100706" s="91"/>
      <c r="L100706" s="91"/>
      <c r="M100706" s="91"/>
    </row>
    <row r="100707" spans="1:13">
      <c r="A100707" s="91"/>
      <c r="B100707" s="91"/>
      <c r="C100707" s="91"/>
      <c r="D100707" s="91"/>
      <c r="E100707" s="91"/>
      <c r="F100707" s="91"/>
      <c r="G100707" s="91"/>
      <c r="H100707" s="91"/>
      <c r="I100707" s="91"/>
      <c r="J100707" s="91"/>
      <c r="K100707" s="91"/>
      <c r="L100707" s="91"/>
      <c r="M100707" s="91"/>
    </row>
    <row r="100708" spans="1:13">
      <c r="A100708" s="91"/>
      <c r="B100708" s="91"/>
      <c r="C100708" s="91"/>
      <c r="D100708" s="91"/>
      <c r="E100708" s="91"/>
      <c r="F100708" s="91"/>
      <c r="G100708" s="91"/>
      <c r="H100708" s="91"/>
      <c r="I100708" s="91"/>
      <c r="J100708" s="91"/>
      <c r="K100708" s="91"/>
      <c r="L100708" s="91"/>
      <c r="M100708" s="91"/>
    </row>
    <row r="100709" spans="1:13">
      <c r="A100709" s="91"/>
      <c r="B100709" s="91"/>
      <c r="C100709" s="91"/>
      <c r="D100709" s="91"/>
      <c r="E100709" s="91"/>
      <c r="F100709" s="91"/>
      <c r="G100709" s="91"/>
      <c r="H100709" s="91"/>
      <c r="I100709" s="91"/>
      <c r="J100709" s="91"/>
      <c r="K100709" s="91"/>
      <c r="L100709" s="91"/>
      <c r="M100709" s="91"/>
    </row>
    <row r="100710" spans="1:13">
      <c r="A100710" s="91"/>
      <c r="B100710" s="91"/>
      <c r="C100710" s="91"/>
      <c r="D100710" s="91"/>
      <c r="E100710" s="91"/>
      <c r="F100710" s="91"/>
      <c r="G100710" s="91"/>
      <c r="H100710" s="91"/>
      <c r="I100710" s="91"/>
      <c r="J100710" s="91"/>
      <c r="K100710" s="91"/>
      <c r="L100710" s="91"/>
      <c r="M100710" s="91"/>
    </row>
    <row r="100711" spans="1:13">
      <c r="A100711" s="91"/>
      <c r="B100711" s="91"/>
      <c r="C100711" s="91"/>
      <c r="D100711" s="91"/>
      <c r="E100711" s="91"/>
      <c r="F100711" s="91"/>
      <c r="G100711" s="91"/>
      <c r="H100711" s="91"/>
      <c r="I100711" s="91"/>
      <c r="J100711" s="91"/>
      <c r="K100711" s="91"/>
      <c r="L100711" s="91"/>
      <c r="M100711" s="91"/>
    </row>
    <row r="100712" spans="1:13">
      <c r="A100712" s="91"/>
      <c r="B100712" s="91"/>
      <c r="C100712" s="91"/>
      <c r="D100712" s="91"/>
      <c r="E100712" s="91"/>
      <c r="F100712" s="91"/>
      <c r="G100712" s="91"/>
      <c r="H100712" s="91"/>
      <c r="I100712" s="91"/>
      <c r="J100712" s="91"/>
      <c r="K100712" s="91"/>
      <c r="L100712" s="91"/>
      <c r="M100712" s="91"/>
    </row>
    <row r="100713" spans="1:13">
      <c r="A100713" s="91"/>
      <c r="B100713" s="91"/>
      <c r="C100713" s="91"/>
      <c r="D100713" s="91"/>
      <c r="E100713" s="91"/>
      <c r="F100713" s="91"/>
      <c r="G100713" s="91"/>
      <c r="H100713" s="91"/>
      <c r="I100713" s="91"/>
      <c r="J100713" s="91"/>
      <c r="K100713" s="91"/>
      <c r="L100713" s="91"/>
      <c r="M100713" s="91"/>
    </row>
    <row r="100714" spans="1:13">
      <c r="A100714" s="91"/>
      <c r="B100714" s="91"/>
      <c r="C100714" s="91"/>
      <c r="D100714" s="91"/>
      <c r="E100714" s="91"/>
      <c r="F100714" s="91"/>
      <c r="G100714" s="91"/>
      <c r="H100714" s="91"/>
      <c r="I100714" s="91"/>
      <c r="J100714" s="91"/>
      <c r="K100714" s="91"/>
      <c r="L100714" s="91"/>
      <c r="M100714" s="91"/>
    </row>
    <row r="100715" spans="1:13">
      <c r="A100715" s="91"/>
      <c r="B100715" s="91"/>
      <c r="C100715" s="91"/>
      <c r="D100715" s="91"/>
      <c r="E100715" s="91"/>
      <c r="F100715" s="91"/>
      <c r="G100715" s="91"/>
      <c r="H100715" s="91"/>
      <c r="I100715" s="91"/>
      <c r="J100715" s="91"/>
      <c r="K100715" s="91"/>
      <c r="L100715" s="91"/>
      <c r="M100715" s="91"/>
    </row>
    <row r="100716" spans="1:13">
      <c r="A100716" s="91"/>
      <c r="B100716" s="91"/>
      <c r="C100716" s="91"/>
      <c r="D100716" s="91"/>
      <c r="E100716" s="91"/>
      <c r="F100716" s="91"/>
      <c r="G100716" s="91"/>
      <c r="H100716" s="91"/>
      <c r="I100716" s="91"/>
      <c r="J100716" s="91"/>
      <c r="K100716" s="91"/>
      <c r="L100716" s="91"/>
      <c r="M100716" s="91"/>
    </row>
    <row r="100717" spans="1:13">
      <c r="A100717" s="91"/>
      <c r="B100717" s="91"/>
      <c r="C100717" s="91"/>
      <c r="D100717" s="91"/>
      <c r="E100717" s="91"/>
      <c r="F100717" s="91"/>
      <c r="G100717" s="91"/>
      <c r="H100717" s="91"/>
      <c r="I100717" s="91"/>
      <c r="J100717" s="91"/>
      <c r="K100717" s="91"/>
      <c r="L100717" s="91"/>
      <c r="M100717" s="91"/>
    </row>
    <row r="100718" spans="1:13">
      <c r="A100718" s="91"/>
      <c r="B100718" s="91"/>
      <c r="C100718" s="91"/>
      <c r="D100718" s="91"/>
      <c r="E100718" s="91"/>
      <c r="F100718" s="91"/>
      <c r="G100718" s="91"/>
      <c r="H100718" s="91"/>
      <c r="I100718" s="91"/>
      <c r="J100718" s="91"/>
      <c r="K100718" s="91"/>
      <c r="L100718" s="91"/>
      <c r="M100718" s="91"/>
    </row>
    <row r="100719" spans="1:13">
      <c r="A100719" s="91"/>
      <c r="B100719" s="91"/>
      <c r="C100719" s="91"/>
      <c r="D100719" s="91"/>
      <c r="E100719" s="91"/>
      <c r="F100719" s="91"/>
      <c r="G100719" s="91"/>
      <c r="H100719" s="91"/>
      <c r="I100719" s="91"/>
      <c r="J100719" s="91"/>
      <c r="K100719" s="91"/>
      <c r="L100719" s="91"/>
      <c r="M100719" s="91"/>
    </row>
    <row r="100720" spans="1:13">
      <c r="A100720" s="91"/>
      <c r="B100720" s="91"/>
      <c r="C100720" s="91"/>
      <c r="D100720" s="91"/>
      <c r="E100720" s="91"/>
      <c r="F100720" s="91"/>
      <c r="G100720" s="91"/>
      <c r="H100720" s="91"/>
      <c r="I100720" s="91"/>
      <c r="J100720" s="91"/>
      <c r="K100720" s="91"/>
      <c r="L100720" s="91"/>
      <c r="M100720" s="91"/>
    </row>
    <row r="100721" spans="1:13">
      <c r="A100721" s="91"/>
      <c r="B100721" s="91"/>
      <c r="C100721" s="91"/>
      <c r="D100721" s="91"/>
      <c r="E100721" s="91"/>
      <c r="F100721" s="91"/>
      <c r="G100721" s="91"/>
      <c r="H100721" s="91"/>
      <c r="I100721" s="91"/>
      <c r="J100721" s="91"/>
      <c r="K100721" s="91"/>
      <c r="L100721" s="91"/>
      <c r="M100721" s="91"/>
    </row>
    <row r="100722" spans="1:13">
      <c r="A100722" s="91"/>
      <c r="B100722" s="91"/>
      <c r="C100722" s="91"/>
      <c r="D100722" s="91"/>
      <c r="E100722" s="91"/>
      <c r="F100722" s="91"/>
      <c r="G100722" s="91"/>
      <c r="H100722" s="91"/>
      <c r="I100722" s="91"/>
      <c r="J100722" s="91"/>
      <c r="K100722" s="91"/>
      <c r="L100722" s="91"/>
      <c r="M100722" s="91"/>
    </row>
    <row r="100723" spans="1:13">
      <c r="A100723" s="91"/>
      <c r="B100723" s="91"/>
      <c r="C100723" s="91"/>
      <c r="D100723" s="91"/>
      <c r="E100723" s="91"/>
      <c r="F100723" s="91"/>
      <c r="G100723" s="91"/>
      <c r="H100723" s="91"/>
      <c r="I100723" s="91"/>
      <c r="J100723" s="91"/>
      <c r="K100723" s="91"/>
      <c r="L100723" s="91"/>
      <c r="M100723" s="91"/>
    </row>
    <row r="100724" spans="1:13">
      <c r="A100724" s="91"/>
      <c r="B100724" s="91"/>
      <c r="C100724" s="91"/>
      <c r="D100724" s="91"/>
      <c r="E100724" s="91"/>
      <c r="F100724" s="91"/>
      <c r="G100724" s="91"/>
      <c r="H100724" s="91"/>
      <c r="I100724" s="91"/>
      <c r="J100724" s="91"/>
      <c r="K100724" s="91"/>
      <c r="L100724" s="91"/>
      <c r="M100724" s="91"/>
    </row>
    <row r="100725" spans="1:13">
      <c r="A100725" s="91"/>
      <c r="B100725" s="91"/>
      <c r="C100725" s="91"/>
      <c r="D100725" s="91"/>
      <c r="E100725" s="91"/>
      <c r="F100725" s="91"/>
      <c r="G100725" s="91"/>
      <c r="H100725" s="91"/>
      <c r="I100725" s="91"/>
      <c r="J100725" s="91"/>
      <c r="K100725" s="91"/>
      <c r="L100725" s="91"/>
      <c r="M100725" s="91"/>
    </row>
    <row r="100726" spans="1:13">
      <c r="A100726" s="91"/>
      <c r="B100726" s="91"/>
      <c r="C100726" s="91"/>
      <c r="D100726" s="91"/>
      <c r="E100726" s="91"/>
      <c r="F100726" s="91"/>
      <c r="G100726" s="91"/>
      <c r="H100726" s="91"/>
      <c r="I100726" s="91"/>
      <c r="J100726" s="91"/>
      <c r="K100726" s="91"/>
      <c r="L100726" s="91"/>
      <c r="M100726" s="91"/>
    </row>
    <row r="100727" spans="1:13">
      <c r="A100727" s="91"/>
      <c r="B100727" s="91"/>
      <c r="C100727" s="91"/>
      <c r="D100727" s="91"/>
      <c r="E100727" s="91"/>
      <c r="F100727" s="91"/>
      <c r="G100727" s="91"/>
      <c r="H100727" s="91"/>
      <c r="I100727" s="91"/>
      <c r="J100727" s="91"/>
      <c r="K100727" s="91"/>
      <c r="L100727" s="91"/>
      <c r="M100727" s="91"/>
    </row>
    <row r="100728" spans="1:13">
      <c r="A100728" s="91"/>
      <c r="B100728" s="91"/>
      <c r="C100728" s="91"/>
      <c r="D100728" s="91"/>
      <c r="E100728" s="91"/>
      <c r="F100728" s="91"/>
      <c r="G100728" s="91"/>
      <c r="H100728" s="91"/>
      <c r="I100728" s="91"/>
      <c r="J100728" s="91"/>
      <c r="K100728" s="91"/>
      <c r="L100728" s="91"/>
      <c r="M100728" s="91"/>
    </row>
    <row r="100729" spans="1:13">
      <c r="A100729" s="91"/>
      <c r="B100729" s="91"/>
      <c r="C100729" s="91"/>
      <c r="D100729" s="91"/>
      <c r="E100729" s="91"/>
      <c r="F100729" s="91"/>
      <c r="G100729" s="91"/>
      <c r="H100729" s="91"/>
      <c r="I100729" s="91"/>
      <c r="J100729" s="91"/>
      <c r="K100729" s="91"/>
      <c r="L100729" s="91"/>
      <c r="M100729" s="91"/>
    </row>
    <row r="100730" spans="1:13">
      <c r="A100730" s="91"/>
      <c r="B100730" s="91"/>
      <c r="C100730" s="91"/>
      <c r="D100730" s="91"/>
      <c r="E100730" s="91"/>
      <c r="F100730" s="91"/>
      <c r="G100730" s="91"/>
      <c r="H100730" s="91"/>
      <c r="I100730" s="91"/>
      <c r="J100730" s="91"/>
      <c r="K100730" s="91"/>
      <c r="L100730" s="91"/>
      <c r="M100730" s="91"/>
    </row>
    <row r="100731" spans="1:13">
      <c r="A100731" s="91"/>
      <c r="B100731" s="91"/>
      <c r="C100731" s="91"/>
      <c r="D100731" s="91"/>
      <c r="E100731" s="91"/>
      <c r="F100731" s="91"/>
      <c r="G100731" s="91"/>
      <c r="H100731" s="91"/>
      <c r="I100731" s="91"/>
      <c r="J100731" s="91"/>
      <c r="K100731" s="91"/>
      <c r="L100731" s="91"/>
      <c r="M100731" s="91"/>
    </row>
    <row r="100732" spans="1:13">
      <c r="A100732" s="91"/>
      <c r="B100732" s="91"/>
      <c r="C100732" s="91"/>
      <c r="D100732" s="91"/>
      <c r="E100732" s="91"/>
      <c r="F100732" s="91"/>
      <c r="G100732" s="91"/>
      <c r="H100732" s="91"/>
      <c r="I100732" s="91"/>
      <c r="J100732" s="91"/>
      <c r="K100732" s="91"/>
      <c r="L100732" s="91"/>
      <c r="M100732" s="91"/>
    </row>
    <row r="100733" spans="1:13">
      <c r="A100733" s="91"/>
      <c r="B100733" s="91"/>
      <c r="C100733" s="91"/>
      <c r="D100733" s="91"/>
      <c r="E100733" s="91"/>
      <c r="F100733" s="91"/>
      <c r="G100733" s="91"/>
      <c r="H100733" s="91"/>
      <c r="I100733" s="91"/>
      <c r="J100733" s="91"/>
      <c r="K100733" s="91"/>
      <c r="L100733" s="91"/>
      <c r="M100733" s="91"/>
    </row>
    <row r="100734" spans="1:13">
      <c r="A100734" s="91"/>
      <c r="B100734" s="91"/>
      <c r="C100734" s="91"/>
      <c r="D100734" s="91"/>
      <c r="E100734" s="91"/>
      <c r="F100734" s="91"/>
      <c r="G100734" s="91"/>
      <c r="H100734" s="91"/>
      <c r="I100734" s="91"/>
      <c r="J100734" s="91"/>
      <c r="K100734" s="91"/>
      <c r="L100734" s="91"/>
      <c r="M100734" s="91"/>
    </row>
    <row r="100735" spans="1:13">
      <c r="A100735" s="91"/>
      <c r="B100735" s="91"/>
      <c r="C100735" s="91"/>
      <c r="D100735" s="91"/>
      <c r="E100735" s="91"/>
      <c r="F100735" s="91"/>
      <c r="G100735" s="91"/>
      <c r="H100735" s="91"/>
      <c r="I100735" s="91"/>
      <c r="J100735" s="91"/>
      <c r="K100735" s="91"/>
      <c r="L100735" s="91"/>
      <c r="M100735" s="91"/>
    </row>
    <row r="100736" spans="1:13">
      <c r="A100736" s="91"/>
      <c r="B100736" s="91"/>
      <c r="C100736" s="91"/>
      <c r="D100736" s="91"/>
      <c r="E100736" s="91"/>
      <c r="F100736" s="91"/>
      <c r="G100736" s="91"/>
      <c r="H100736" s="91"/>
      <c r="I100736" s="91"/>
      <c r="J100736" s="91"/>
      <c r="K100736" s="91"/>
      <c r="L100736" s="91"/>
      <c r="M100736" s="91"/>
    </row>
    <row r="100737" spans="1:13">
      <c r="A100737" s="91"/>
      <c r="B100737" s="91"/>
      <c r="C100737" s="91"/>
      <c r="D100737" s="91"/>
      <c r="E100737" s="91"/>
      <c r="F100737" s="91"/>
      <c r="G100737" s="91"/>
      <c r="H100737" s="91"/>
      <c r="I100737" s="91"/>
      <c r="J100737" s="91"/>
      <c r="K100737" s="91"/>
      <c r="L100737" s="91"/>
      <c r="M100737" s="91"/>
    </row>
    <row r="100738" spans="1:13">
      <c r="A100738" s="91"/>
      <c r="B100738" s="91"/>
      <c r="C100738" s="91"/>
      <c r="D100738" s="91"/>
      <c r="E100738" s="91"/>
      <c r="F100738" s="91"/>
      <c r="G100738" s="91"/>
      <c r="H100738" s="91"/>
      <c r="I100738" s="91"/>
      <c r="J100738" s="91"/>
      <c r="K100738" s="91"/>
      <c r="L100738" s="91"/>
      <c r="M100738" s="91"/>
    </row>
    <row r="100739" spans="1:13">
      <c r="A100739" s="91"/>
      <c r="B100739" s="91"/>
      <c r="C100739" s="91"/>
      <c r="D100739" s="91"/>
      <c r="E100739" s="91"/>
      <c r="F100739" s="91"/>
      <c r="G100739" s="91"/>
      <c r="H100739" s="91"/>
      <c r="I100739" s="91"/>
      <c r="J100739" s="91"/>
      <c r="K100739" s="91"/>
      <c r="L100739" s="91"/>
      <c r="M100739" s="91"/>
    </row>
    <row r="100740" spans="1:13">
      <c r="A100740" s="91"/>
      <c r="B100740" s="91"/>
      <c r="C100740" s="91"/>
      <c r="D100740" s="91"/>
      <c r="E100740" s="91"/>
      <c r="F100740" s="91"/>
      <c r="G100740" s="91"/>
      <c r="H100740" s="91"/>
      <c r="I100740" s="91"/>
      <c r="J100740" s="91"/>
      <c r="K100740" s="91"/>
      <c r="L100740" s="91"/>
      <c r="M100740" s="91"/>
    </row>
    <row r="100741" spans="1:13">
      <c r="A100741" s="91"/>
      <c r="B100741" s="91"/>
      <c r="C100741" s="91"/>
      <c r="D100741" s="91"/>
      <c r="E100741" s="91"/>
      <c r="F100741" s="91"/>
      <c r="G100741" s="91"/>
      <c r="H100741" s="91"/>
      <c r="I100741" s="91"/>
      <c r="J100741" s="91"/>
      <c r="K100741" s="91"/>
      <c r="L100741" s="91"/>
      <c r="M100741" s="91"/>
    </row>
    <row r="100742" spans="1:13">
      <c r="A100742" s="91"/>
      <c r="B100742" s="91"/>
      <c r="C100742" s="91"/>
      <c r="D100742" s="91"/>
      <c r="E100742" s="91"/>
      <c r="F100742" s="91"/>
      <c r="G100742" s="91"/>
      <c r="H100742" s="91"/>
      <c r="I100742" s="91"/>
      <c r="J100742" s="91"/>
      <c r="K100742" s="91"/>
      <c r="L100742" s="91"/>
      <c r="M100742" s="91"/>
    </row>
    <row r="100743" spans="1:13">
      <c r="A100743" s="91"/>
      <c r="B100743" s="91"/>
      <c r="C100743" s="91"/>
      <c r="D100743" s="91"/>
      <c r="E100743" s="91"/>
      <c r="F100743" s="91"/>
      <c r="G100743" s="91"/>
      <c r="H100743" s="91"/>
      <c r="I100743" s="91"/>
      <c r="J100743" s="91"/>
      <c r="K100743" s="91"/>
      <c r="L100743" s="91"/>
      <c r="M100743" s="91"/>
    </row>
    <row r="100744" spans="1:13">
      <c r="A100744" s="91"/>
      <c r="B100744" s="91"/>
      <c r="C100744" s="91"/>
      <c r="D100744" s="91"/>
      <c r="E100744" s="91"/>
      <c r="F100744" s="91"/>
      <c r="G100744" s="91"/>
      <c r="H100744" s="91"/>
      <c r="I100744" s="91"/>
      <c r="J100744" s="91"/>
      <c r="K100744" s="91"/>
      <c r="L100744" s="91"/>
      <c r="M100744" s="91"/>
    </row>
    <row r="100745" spans="1:13">
      <c r="A100745" s="91"/>
      <c r="B100745" s="91"/>
      <c r="C100745" s="91"/>
      <c r="D100745" s="91"/>
      <c r="E100745" s="91"/>
      <c r="F100745" s="91"/>
      <c r="G100745" s="91"/>
      <c r="H100745" s="91"/>
      <c r="I100745" s="91"/>
      <c r="J100745" s="91"/>
      <c r="K100745" s="91"/>
      <c r="L100745" s="91"/>
      <c r="M100745" s="91"/>
    </row>
    <row r="100746" spans="1:13">
      <c r="A100746" s="91"/>
      <c r="B100746" s="91"/>
      <c r="C100746" s="91"/>
      <c r="D100746" s="91"/>
      <c r="E100746" s="91"/>
      <c r="F100746" s="91"/>
      <c r="G100746" s="91"/>
      <c r="H100746" s="91"/>
      <c r="I100746" s="91"/>
      <c r="J100746" s="91"/>
      <c r="K100746" s="91"/>
      <c r="L100746" s="91"/>
      <c r="M100746" s="91"/>
    </row>
    <row r="100747" spans="1:13">
      <c r="A100747" s="91"/>
      <c r="B100747" s="91"/>
      <c r="C100747" s="91"/>
      <c r="D100747" s="91"/>
      <c r="E100747" s="91"/>
      <c r="F100747" s="91"/>
      <c r="G100747" s="91"/>
      <c r="H100747" s="91"/>
      <c r="I100747" s="91"/>
      <c r="J100747" s="91"/>
      <c r="K100747" s="91"/>
      <c r="L100747" s="91"/>
      <c r="M100747" s="91"/>
    </row>
    <row r="100748" spans="1:13">
      <c r="A100748" s="91"/>
      <c r="B100748" s="91"/>
      <c r="C100748" s="91"/>
      <c r="D100748" s="91"/>
      <c r="E100748" s="91"/>
      <c r="F100748" s="91"/>
      <c r="G100748" s="91"/>
      <c r="H100748" s="91"/>
      <c r="I100748" s="91"/>
      <c r="J100748" s="91"/>
      <c r="K100748" s="91"/>
      <c r="L100748" s="91"/>
      <c r="M100748" s="91"/>
    </row>
    <row r="100749" spans="1:13">
      <c r="A100749" s="91"/>
      <c r="B100749" s="91"/>
      <c r="C100749" s="91"/>
      <c r="D100749" s="91"/>
      <c r="E100749" s="91"/>
      <c r="F100749" s="91"/>
      <c r="G100749" s="91"/>
      <c r="H100749" s="91"/>
      <c r="I100749" s="91"/>
      <c r="J100749" s="91"/>
      <c r="K100749" s="91"/>
      <c r="L100749" s="91"/>
      <c r="M100749" s="91"/>
    </row>
    <row r="100750" spans="1:13">
      <c r="A100750" s="91"/>
      <c r="B100750" s="91"/>
      <c r="C100750" s="91"/>
      <c r="D100750" s="91"/>
      <c r="E100750" s="91"/>
      <c r="F100750" s="91"/>
      <c r="G100750" s="91"/>
      <c r="H100750" s="91"/>
      <c r="I100750" s="91"/>
      <c r="J100750" s="91"/>
      <c r="K100750" s="91"/>
      <c r="L100750" s="91"/>
      <c r="M100750" s="91"/>
    </row>
    <row r="100751" spans="1:13">
      <c r="A100751" s="91"/>
      <c r="B100751" s="91"/>
      <c r="C100751" s="91"/>
      <c r="D100751" s="91"/>
      <c r="E100751" s="91"/>
      <c r="F100751" s="91"/>
      <c r="G100751" s="91"/>
      <c r="H100751" s="91"/>
      <c r="I100751" s="91"/>
      <c r="J100751" s="91"/>
      <c r="K100751" s="91"/>
      <c r="L100751" s="91"/>
      <c r="M100751" s="91"/>
    </row>
    <row r="100752" spans="1:13">
      <c r="A100752" s="91"/>
      <c r="B100752" s="91"/>
      <c r="C100752" s="91"/>
      <c r="D100752" s="91"/>
      <c r="E100752" s="91"/>
      <c r="F100752" s="91"/>
      <c r="G100752" s="91"/>
      <c r="H100752" s="91"/>
      <c r="I100752" s="91"/>
      <c r="J100752" s="91"/>
      <c r="K100752" s="91"/>
      <c r="L100752" s="91"/>
      <c r="M100752" s="91"/>
    </row>
    <row r="100753" spans="1:13">
      <c r="A100753" s="91"/>
      <c r="B100753" s="91"/>
      <c r="C100753" s="91"/>
      <c r="D100753" s="91"/>
      <c r="E100753" s="91"/>
      <c r="F100753" s="91"/>
      <c r="G100753" s="91"/>
      <c r="H100753" s="91"/>
      <c r="I100753" s="91"/>
      <c r="J100753" s="91"/>
      <c r="K100753" s="91"/>
      <c r="L100753" s="91"/>
      <c r="M100753" s="91"/>
    </row>
    <row r="100754" spans="1:13">
      <c r="A100754" s="91"/>
      <c r="B100754" s="91"/>
      <c r="C100754" s="91"/>
      <c r="D100754" s="91"/>
      <c r="E100754" s="91"/>
      <c r="F100754" s="91"/>
      <c r="G100754" s="91"/>
      <c r="H100754" s="91"/>
      <c r="I100754" s="91"/>
      <c r="J100754" s="91"/>
      <c r="K100754" s="91"/>
      <c r="L100754" s="91"/>
      <c r="M100754" s="91"/>
    </row>
    <row r="100755" spans="1:13">
      <c r="A100755" s="91"/>
      <c r="B100755" s="91"/>
      <c r="C100755" s="91"/>
      <c r="D100755" s="91"/>
      <c r="E100755" s="91"/>
      <c r="F100755" s="91"/>
      <c r="G100755" s="91"/>
      <c r="H100755" s="91"/>
      <c r="I100755" s="91"/>
      <c r="J100755" s="91"/>
      <c r="K100755" s="91"/>
      <c r="L100755" s="91"/>
      <c r="M100755" s="91"/>
    </row>
    <row r="100756" spans="1:13">
      <c r="A100756" s="91"/>
      <c r="B100756" s="91"/>
      <c r="C100756" s="91"/>
      <c r="D100756" s="91"/>
      <c r="E100756" s="91"/>
      <c r="F100756" s="91"/>
      <c r="G100756" s="91"/>
      <c r="H100756" s="91"/>
      <c r="I100756" s="91"/>
      <c r="J100756" s="91"/>
      <c r="K100756" s="91"/>
      <c r="L100756" s="91"/>
      <c r="M100756" s="91"/>
    </row>
    <row r="100757" spans="1:13">
      <c r="A100757" s="91"/>
      <c r="B100757" s="91"/>
      <c r="C100757" s="91"/>
      <c r="D100757" s="91"/>
      <c r="E100757" s="91"/>
      <c r="F100757" s="91"/>
      <c r="G100757" s="91"/>
      <c r="H100757" s="91"/>
      <c r="I100757" s="91"/>
      <c r="J100757" s="91"/>
      <c r="K100757" s="91"/>
      <c r="L100757" s="91"/>
      <c r="M100757" s="91"/>
    </row>
    <row r="100758" spans="1:13">
      <c r="A100758" s="91"/>
      <c r="B100758" s="91"/>
      <c r="C100758" s="91"/>
      <c r="D100758" s="91"/>
      <c r="E100758" s="91"/>
      <c r="F100758" s="91"/>
      <c r="G100758" s="91"/>
      <c r="H100758" s="91"/>
      <c r="I100758" s="91"/>
      <c r="J100758" s="91"/>
      <c r="K100758" s="91"/>
      <c r="L100758" s="91"/>
      <c r="M100758" s="91"/>
    </row>
    <row r="100759" spans="1:13">
      <c r="A100759" s="91"/>
      <c r="B100759" s="91"/>
      <c r="C100759" s="91"/>
      <c r="D100759" s="91"/>
      <c r="E100759" s="91"/>
      <c r="F100759" s="91"/>
      <c r="G100759" s="91"/>
      <c r="H100759" s="91"/>
      <c r="I100759" s="91"/>
      <c r="J100759" s="91"/>
      <c r="K100759" s="91"/>
      <c r="L100759" s="91"/>
      <c r="M100759" s="91"/>
    </row>
    <row r="100760" spans="1:13">
      <c r="A100760" s="91"/>
      <c r="B100760" s="91"/>
      <c r="C100760" s="91"/>
      <c r="D100760" s="91"/>
      <c r="E100760" s="91"/>
      <c r="F100760" s="91"/>
      <c r="G100760" s="91"/>
      <c r="H100760" s="91"/>
      <c r="I100760" s="91"/>
      <c r="J100760" s="91"/>
      <c r="K100760" s="91"/>
      <c r="L100760" s="91"/>
      <c r="M100760" s="91"/>
    </row>
    <row r="100761" spans="1:13">
      <c r="A100761" s="91"/>
      <c r="B100761" s="91"/>
      <c r="C100761" s="91"/>
      <c r="D100761" s="91"/>
      <c r="E100761" s="91"/>
      <c r="F100761" s="91"/>
      <c r="G100761" s="91"/>
      <c r="H100761" s="91"/>
      <c r="I100761" s="91"/>
      <c r="J100761" s="91"/>
      <c r="K100761" s="91"/>
      <c r="L100761" s="91"/>
      <c r="M100761" s="91"/>
    </row>
    <row r="100762" spans="1:13">
      <c r="A100762" s="91"/>
      <c r="B100762" s="91"/>
      <c r="C100762" s="91"/>
      <c r="D100762" s="91"/>
      <c r="E100762" s="91"/>
      <c r="F100762" s="91"/>
      <c r="G100762" s="91"/>
      <c r="H100762" s="91"/>
      <c r="I100762" s="91"/>
      <c r="J100762" s="91"/>
      <c r="K100762" s="91"/>
      <c r="L100762" s="91"/>
      <c r="M100762" s="91"/>
    </row>
    <row r="100763" spans="1:13">
      <c r="A100763" s="91"/>
      <c r="B100763" s="91"/>
      <c r="C100763" s="91"/>
      <c r="D100763" s="91"/>
      <c r="E100763" s="91"/>
      <c r="F100763" s="91"/>
      <c r="G100763" s="91"/>
      <c r="H100763" s="91"/>
      <c r="I100763" s="91"/>
      <c r="J100763" s="91"/>
      <c r="K100763" s="91"/>
      <c r="L100763" s="91"/>
      <c r="M100763" s="91"/>
    </row>
    <row r="100764" spans="1:13">
      <c r="A100764" s="91"/>
      <c r="B100764" s="91"/>
      <c r="C100764" s="91"/>
      <c r="D100764" s="91"/>
      <c r="E100764" s="91"/>
      <c r="F100764" s="91"/>
      <c r="G100764" s="91"/>
      <c r="H100764" s="91"/>
      <c r="I100764" s="91"/>
      <c r="J100764" s="91"/>
      <c r="K100764" s="91"/>
      <c r="L100764" s="91"/>
      <c r="M100764" s="91"/>
    </row>
    <row r="100765" spans="1:13">
      <c r="A100765" s="91"/>
      <c r="B100765" s="91"/>
      <c r="C100765" s="91"/>
      <c r="D100765" s="91"/>
      <c r="E100765" s="91"/>
      <c r="F100765" s="91"/>
      <c r="G100765" s="91"/>
      <c r="H100765" s="91"/>
      <c r="I100765" s="91"/>
      <c r="J100765" s="91"/>
      <c r="K100765" s="91"/>
      <c r="L100765" s="91"/>
      <c r="M100765" s="91"/>
    </row>
    <row r="100766" spans="1:13">
      <c r="A100766" s="91"/>
      <c r="B100766" s="91"/>
      <c r="C100766" s="91"/>
      <c r="D100766" s="91"/>
      <c r="E100766" s="91"/>
      <c r="F100766" s="91"/>
      <c r="G100766" s="91"/>
      <c r="H100766" s="91"/>
      <c r="I100766" s="91"/>
      <c r="J100766" s="91"/>
      <c r="K100766" s="91"/>
      <c r="L100766" s="91"/>
      <c r="M100766" s="91"/>
    </row>
    <row r="100767" spans="1:13">
      <c r="A100767" s="91"/>
      <c r="B100767" s="91"/>
      <c r="C100767" s="91"/>
      <c r="D100767" s="91"/>
      <c r="E100767" s="91"/>
      <c r="F100767" s="91"/>
      <c r="G100767" s="91"/>
      <c r="H100767" s="91"/>
      <c r="I100767" s="91"/>
      <c r="J100767" s="91"/>
      <c r="K100767" s="91"/>
      <c r="L100767" s="91"/>
      <c r="M100767" s="91"/>
    </row>
    <row r="100768" spans="1:13">
      <c r="A100768" s="91"/>
      <c r="B100768" s="91"/>
      <c r="C100768" s="91"/>
      <c r="D100768" s="91"/>
      <c r="E100768" s="91"/>
      <c r="F100768" s="91"/>
      <c r="G100768" s="91"/>
      <c r="H100768" s="91"/>
      <c r="I100768" s="91"/>
      <c r="J100768" s="91"/>
      <c r="K100768" s="91"/>
      <c r="L100768" s="91"/>
      <c r="M100768" s="91"/>
    </row>
    <row r="100769" spans="1:13">
      <c r="A100769" s="91"/>
      <c r="B100769" s="91"/>
      <c r="C100769" s="91"/>
      <c r="D100769" s="91"/>
      <c r="E100769" s="91"/>
      <c r="F100769" s="91"/>
      <c r="G100769" s="91"/>
      <c r="H100769" s="91"/>
      <c r="I100769" s="91"/>
      <c r="J100769" s="91"/>
      <c r="K100769" s="91"/>
      <c r="L100769" s="91"/>
      <c r="M100769" s="91"/>
    </row>
    <row r="100770" spans="1:13">
      <c r="A100770" s="91"/>
      <c r="B100770" s="91"/>
      <c r="C100770" s="91"/>
      <c r="D100770" s="91"/>
      <c r="E100770" s="91"/>
      <c r="F100770" s="91"/>
      <c r="G100770" s="91"/>
      <c r="H100770" s="91"/>
      <c r="I100770" s="91"/>
      <c r="J100770" s="91"/>
      <c r="K100770" s="91"/>
      <c r="L100770" s="91"/>
      <c r="M100770" s="91"/>
    </row>
    <row r="100771" spans="1:13">
      <c r="A100771" s="91"/>
      <c r="B100771" s="91"/>
      <c r="C100771" s="91"/>
      <c r="D100771" s="91"/>
      <c r="E100771" s="91"/>
      <c r="F100771" s="91"/>
      <c r="G100771" s="91"/>
      <c r="H100771" s="91"/>
      <c r="I100771" s="91"/>
      <c r="J100771" s="91"/>
      <c r="K100771" s="91"/>
      <c r="L100771" s="91"/>
      <c r="M100771" s="91"/>
    </row>
    <row r="100772" spans="1:13">
      <c r="A100772" s="91"/>
      <c r="B100772" s="91"/>
      <c r="C100772" s="91"/>
      <c r="D100772" s="91"/>
      <c r="E100772" s="91"/>
      <c r="F100772" s="91"/>
      <c r="G100772" s="91"/>
      <c r="H100772" s="91"/>
      <c r="I100772" s="91"/>
      <c r="J100772" s="91"/>
      <c r="K100772" s="91"/>
      <c r="L100772" s="91"/>
      <c r="M100772" s="91"/>
    </row>
    <row r="100773" spans="1:13">
      <c r="A100773" s="91"/>
      <c r="B100773" s="91"/>
      <c r="C100773" s="91"/>
      <c r="D100773" s="91"/>
      <c r="E100773" s="91"/>
      <c r="F100773" s="91"/>
      <c r="G100773" s="91"/>
      <c r="H100773" s="91"/>
      <c r="I100773" s="91"/>
      <c r="J100773" s="91"/>
      <c r="K100773" s="91"/>
      <c r="L100773" s="91"/>
      <c r="M100773" s="91"/>
    </row>
    <row r="100774" spans="1:13">
      <c r="A100774" s="91"/>
      <c r="B100774" s="91"/>
      <c r="C100774" s="91"/>
      <c r="D100774" s="91"/>
      <c r="E100774" s="91"/>
      <c r="F100774" s="91"/>
      <c r="G100774" s="91"/>
      <c r="H100774" s="91"/>
      <c r="I100774" s="91"/>
      <c r="J100774" s="91"/>
      <c r="K100774" s="91"/>
      <c r="L100774" s="91"/>
      <c r="M100774" s="91"/>
    </row>
    <row r="100775" spans="1:13">
      <c r="A100775" s="91"/>
      <c r="B100775" s="91"/>
      <c r="C100775" s="91"/>
      <c r="D100775" s="91"/>
      <c r="E100775" s="91"/>
      <c r="F100775" s="91"/>
      <c r="G100775" s="91"/>
      <c r="H100775" s="91"/>
      <c r="I100775" s="91"/>
      <c r="J100775" s="91"/>
      <c r="K100775" s="91"/>
      <c r="L100775" s="91"/>
      <c r="M100775" s="91"/>
    </row>
    <row r="100776" spans="1:13">
      <c r="A100776" s="91"/>
      <c r="B100776" s="91"/>
      <c r="C100776" s="91"/>
      <c r="D100776" s="91"/>
      <c r="E100776" s="91"/>
      <c r="F100776" s="91"/>
      <c r="G100776" s="91"/>
      <c r="H100776" s="91"/>
      <c r="I100776" s="91"/>
      <c r="J100776" s="91"/>
      <c r="K100776" s="91"/>
      <c r="L100776" s="91"/>
      <c r="M100776" s="91"/>
    </row>
    <row r="100777" spans="1:13">
      <c r="A100777" s="91"/>
      <c r="B100777" s="91"/>
      <c r="C100777" s="91"/>
      <c r="D100777" s="91"/>
      <c r="E100777" s="91"/>
      <c r="F100777" s="91"/>
      <c r="G100777" s="91"/>
      <c r="H100777" s="91"/>
      <c r="I100777" s="91"/>
      <c r="J100777" s="91"/>
      <c r="K100777" s="91"/>
      <c r="L100777" s="91"/>
      <c r="M100777" s="91"/>
    </row>
    <row r="100778" spans="1:13">
      <c r="A100778" s="91"/>
      <c r="B100778" s="91"/>
      <c r="C100778" s="91"/>
      <c r="D100778" s="91"/>
      <c r="E100778" s="91"/>
      <c r="F100778" s="91"/>
      <c r="G100778" s="91"/>
      <c r="H100778" s="91"/>
      <c r="I100778" s="91"/>
      <c r="J100778" s="91"/>
      <c r="K100778" s="91"/>
      <c r="L100778" s="91"/>
      <c r="M100778" s="91"/>
    </row>
    <row r="100779" spans="1:13">
      <c r="A100779" s="91"/>
      <c r="B100779" s="91"/>
      <c r="C100779" s="91"/>
      <c r="D100779" s="91"/>
      <c r="E100779" s="91"/>
      <c r="F100779" s="91"/>
      <c r="G100779" s="91"/>
      <c r="H100779" s="91"/>
      <c r="I100779" s="91"/>
      <c r="J100779" s="91"/>
      <c r="K100779" s="91"/>
      <c r="L100779" s="91"/>
      <c r="M100779" s="91"/>
    </row>
    <row r="100780" spans="1:13">
      <c r="A100780" s="91"/>
      <c r="B100780" s="91"/>
      <c r="C100780" s="91"/>
      <c r="D100780" s="91"/>
      <c r="E100780" s="91"/>
      <c r="F100780" s="91"/>
      <c r="G100780" s="91"/>
      <c r="H100780" s="91"/>
      <c r="I100780" s="91"/>
      <c r="J100780" s="91"/>
      <c r="K100780" s="91"/>
      <c r="L100780" s="91"/>
      <c r="M100780" s="91"/>
    </row>
    <row r="100781" spans="1:13">
      <c r="A100781" s="91"/>
      <c r="B100781" s="91"/>
      <c r="C100781" s="91"/>
      <c r="D100781" s="91"/>
      <c r="E100781" s="91"/>
      <c r="F100781" s="91"/>
      <c r="G100781" s="91"/>
      <c r="H100781" s="91"/>
      <c r="I100781" s="91"/>
      <c r="J100781" s="91"/>
      <c r="K100781" s="91"/>
      <c r="L100781" s="91"/>
      <c r="M100781" s="91"/>
    </row>
    <row r="100782" spans="1:13">
      <c r="A100782" s="91"/>
      <c r="B100782" s="91"/>
      <c r="C100782" s="91"/>
      <c r="D100782" s="91"/>
      <c r="E100782" s="91"/>
      <c r="F100782" s="91"/>
      <c r="G100782" s="91"/>
      <c r="H100782" s="91"/>
      <c r="I100782" s="91"/>
      <c r="J100782" s="91"/>
      <c r="K100782" s="91"/>
      <c r="L100782" s="91"/>
      <c r="M100782" s="91"/>
    </row>
    <row r="100783" spans="1:13">
      <c r="A100783" s="91"/>
      <c r="B100783" s="91"/>
      <c r="C100783" s="91"/>
      <c r="D100783" s="91"/>
      <c r="E100783" s="91"/>
      <c r="F100783" s="91"/>
      <c r="G100783" s="91"/>
      <c r="H100783" s="91"/>
      <c r="I100783" s="91"/>
      <c r="J100783" s="91"/>
      <c r="K100783" s="91"/>
      <c r="L100783" s="91"/>
      <c r="M100783" s="91"/>
    </row>
    <row r="100784" spans="1:13">
      <c r="A100784" s="91"/>
      <c r="B100784" s="91"/>
      <c r="C100784" s="91"/>
      <c r="D100784" s="91"/>
      <c r="E100784" s="91"/>
      <c r="F100784" s="91"/>
      <c r="G100784" s="91"/>
      <c r="H100784" s="91"/>
      <c r="I100784" s="91"/>
      <c r="J100784" s="91"/>
      <c r="K100784" s="91"/>
      <c r="L100784" s="91"/>
      <c r="M100784" s="91"/>
    </row>
    <row r="100785" spans="1:13">
      <c r="A100785" s="91"/>
      <c r="B100785" s="91"/>
      <c r="C100785" s="91"/>
      <c r="D100785" s="91"/>
      <c r="E100785" s="91"/>
      <c r="F100785" s="91"/>
      <c r="G100785" s="91"/>
      <c r="H100785" s="91"/>
      <c r="I100785" s="91"/>
      <c r="J100785" s="91"/>
      <c r="K100785" s="91"/>
      <c r="L100785" s="91"/>
      <c r="M100785" s="91"/>
    </row>
    <row r="100786" spans="1:13">
      <c r="A100786" s="91"/>
      <c r="B100786" s="91"/>
      <c r="C100786" s="91"/>
      <c r="D100786" s="91"/>
      <c r="E100786" s="91"/>
      <c r="F100786" s="91"/>
      <c r="G100786" s="91"/>
      <c r="H100786" s="91"/>
      <c r="I100786" s="91"/>
      <c r="J100786" s="91"/>
      <c r="K100786" s="91"/>
      <c r="L100786" s="91"/>
      <c r="M100786" s="91"/>
    </row>
    <row r="100787" spans="1:13">
      <c r="A100787" s="91"/>
      <c r="B100787" s="91"/>
      <c r="C100787" s="91"/>
      <c r="D100787" s="91"/>
      <c r="E100787" s="91"/>
      <c r="F100787" s="91"/>
      <c r="G100787" s="91"/>
      <c r="H100787" s="91"/>
      <c r="I100787" s="91"/>
      <c r="J100787" s="91"/>
      <c r="K100787" s="91"/>
      <c r="L100787" s="91"/>
      <c r="M100787" s="91"/>
    </row>
    <row r="100788" spans="1:13">
      <c r="A100788" s="91"/>
      <c r="B100788" s="91"/>
      <c r="C100788" s="91"/>
      <c r="D100788" s="91"/>
      <c r="E100788" s="91"/>
      <c r="F100788" s="91"/>
      <c r="G100788" s="91"/>
      <c r="H100788" s="91"/>
      <c r="I100788" s="91"/>
      <c r="J100788" s="91"/>
      <c r="K100788" s="91"/>
      <c r="L100788" s="91"/>
      <c r="M100788" s="91"/>
    </row>
    <row r="100789" spans="1:13">
      <c r="A100789" s="91"/>
      <c r="B100789" s="91"/>
      <c r="C100789" s="91"/>
      <c r="D100789" s="91"/>
      <c r="E100789" s="91"/>
      <c r="F100789" s="91"/>
      <c r="G100789" s="91"/>
      <c r="H100789" s="91"/>
      <c r="I100789" s="91"/>
      <c r="J100789" s="91"/>
      <c r="K100789" s="91"/>
      <c r="L100789" s="91"/>
      <c r="M100789" s="91"/>
    </row>
    <row r="100790" spans="1:13">
      <c r="A100790" s="91"/>
      <c r="B100790" s="91"/>
      <c r="C100790" s="91"/>
      <c r="D100790" s="91"/>
      <c r="E100790" s="91"/>
      <c r="F100790" s="91"/>
      <c r="G100790" s="91"/>
      <c r="H100790" s="91"/>
      <c r="I100790" s="91"/>
      <c r="J100790" s="91"/>
      <c r="K100790" s="91"/>
      <c r="L100790" s="91"/>
      <c r="M100790" s="91"/>
    </row>
    <row r="100791" spans="1:13">
      <c r="A100791" s="91"/>
      <c r="B100791" s="91"/>
      <c r="C100791" s="91"/>
      <c r="D100791" s="91"/>
      <c r="E100791" s="91"/>
      <c r="F100791" s="91"/>
      <c r="G100791" s="91"/>
      <c r="H100791" s="91"/>
      <c r="I100791" s="91"/>
      <c r="J100791" s="91"/>
      <c r="K100791" s="91"/>
      <c r="L100791" s="91"/>
      <c r="M100791" s="91"/>
    </row>
    <row r="100792" spans="1:13">
      <c r="A100792" s="91"/>
      <c r="B100792" s="91"/>
      <c r="C100792" s="91"/>
      <c r="D100792" s="91"/>
      <c r="E100792" s="91"/>
      <c r="F100792" s="91"/>
      <c r="G100792" s="91"/>
      <c r="H100792" s="91"/>
      <c r="I100792" s="91"/>
      <c r="J100792" s="91"/>
      <c r="K100792" s="91"/>
      <c r="L100792" s="91"/>
      <c r="M100792" s="91"/>
    </row>
    <row r="100793" spans="1:13">
      <c r="A100793" s="91"/>
      <c r="B100793" s="91"/>
      <c r="C100793" s="91"/>
      <c r="D100793" s="91"/>
      <c r="E100793" s="91"/>
      <c r="F100793" s="91"/>
      <c r="G100793" s="91"/>
      <c r="H100793" s="91"/>
      <c r="I100793" s="91"/>
      <c r="J100793" s="91"/>
      <c r="K100793" s="91"/>
      <c r="L100793" s="91"/>
      <c r="M100793" s="91"/>
    </row>
    <row r="100794" spans="1:13">
      <c r="A100794" s="91"/>
      <c r="B100794" s="91"/>
      <c r="C100794" s="91"/>
      <c r="D100794" s="91"/>
      <c r="E100794" s="91"/>
      <c r="F100794" s="91"/>
      <c r="G100794" s="91"/>
      <c r="H100794" s="91"/>
      <c r="I100794" s="91"/>
      <c r="J100794" s="91"/>
      <c r="K100794" s="91"/>
      <c r="L100794" s="91"/>
      <c r="M100794" s="91"/>
    </row>
    <row r="100795" spans="1:13">
      <c r="A100795" s="91"/>
      <c r="B100795" s="91"/>
      <c r="C100795" s="91"/>
      <c r="D100795" s="91"/>
      <c r="E100795" s="91"/>
      <c r="F100795" s="91"/>
      <c r="G100795" s="91"/>
      <c r="H100795" s="91"/>
      <c r="I100795" s="91"/>
      <c r="J100795" s="91"/>
      <c r="K100795" s="91"/>
      <c r="L100795" s="91"/>
      <c r="M100795" s="91"/>
    </row>
    <row r="100796" spans="1:13">
      <c r="A100796" s="91"/>
      <c r="B100796" s="91"/>
      <c r="C100796" s="91"/>
      <c r="D100796" s="91"/>
      <c r="E100796" s="91"/>
      <c r="F100796" s="91"/>
      <c r="G100796" s="91"/>
      <c r="H100796" s="91"/>
      <c r="I100796" s="91"/>
      <c r="J100796" s="91"/>
      <c r="K100796" s="91"/>
      <c r="L100796" s="91"/>
      <c r="M100796" s="91"/>
    </row>
    <row r="100797" spans="1:13">
      <c r="A100797" s="91"/>
      <c r="B100797" s="91"/>
      <c r="C100797" s="91"/>
      <c r="D100797" s="91"/>
      <c r="E100797" s="91"/>
      <c r="F100797" s="91"/>
      <c r="G100797" s="91"/>
      <c r="H100797" s="91"/>
      <c r="I100797" s="91"/>
      <c r="J100797" s="91"/>
      <c r="K100797" s="91"/>
      <c r="L100797" s="91"/>
      <c r="M100797" s="91"/>
    </row>
    <row r="100798" spans="1:13">
      <c r="A100798" s="91"/>
      <c r="B100798" s="91"/>
      <c r="C100798" s="91"/>
      <c r="D100798" s="91"/>
      <c r="E100798" s="91"/>
      <c r="F100798" s="91"/>
      <c r="G100798" s="91"/>
      <c r="H100798" s="91"/>
      <c r="I100798" s="91"/>
      <c r="J100798" s="91"/>
      <c r="K100798" s="91"/>
      <c r="L100798" s="91"/>
      <c r="M100798" s="91"/>
    </row>
    <row r="100799" spans="1:13">
      <c r="A100799" s="91"/>
      <c r="B100799" s="91"/>
      <c r="C100799" s="91"/>
      <c r="D100799" s="91"/>
      <c r="E100799" s="91"/>
      <c r="F100799" s="91"/>
      <c r="G100799" s="91"/>
      <c r="H100799" s="91"/>
      <c r="I100799" s="91"/>
      <c r="J100799" s="91"/>
      <c r="K100799" s="91"/>
      <c r="L100799" s="91"/>
      <c r="M100799" s="91"/>
    </row>
    <row r="100800" spans="1:13">
      <c r="A100800" s="91"/>
      <c r="B100800" s="91"/>
      <c r="C100800" s="91"/>
      <c r="D100800" s="91"/>
      <c r="E100800" s="91"/>
      <c r="F100800" s="91"/>
      <c r="G100800" s="91"/>
      <c r="H100800" s="91"/>
      <c r="I100800" s="91"/>
      <c r="J100800" s="91"/>
      <c r="K100800" s="91"/>
      <c r="L100800" s="91"/>
      <c r="M100800" s="91"/>
    </row>
    <row r="100801" spans="1:13">
      <c r="A100801" s="91"/>
      <c r="B100801" s="91"/>
      <c r="C100801" s="91"/>
      <c r="D100801" s="91"/>
      <c r="E100801" s="91"/>
      <c r="F100801" s="91"/>
      <c r="G100801" s="91"/>
      <c r="H100801" s="91"/>
      <c r="I100801" s="91"/>
      <c r="J100801" s="91"/>
      <c r="K100801" s="91"/>
      <c r="L100801" s="91"/>
      <c r="M100801" s="91"/>
    </row>
    <row r="100802" spans="1:13">
      <c r="A100802" s="91"/>
      <c r="B100802" s="91"/>
      <c r="C100802" s="91"/>
      <c r="D100802" s="91"/>
      <c r="E100802" s="91"/>
      <c r="F100802" s="91"/>
      <c r="G100802" s="91"/>
      <c r="H100802" s="91"/>
      <c r="I100802" s="91"/>
      <c r="J100802" s="91"/>
      <c r="K100802" s="91"/>
      <c r="L100802" s="91"/>
      <c r="M100802" s="91"/>
    </row>
    <row r="100803" spans="1:13">
      <c r="A100803" s="91"/>
      <c r="B100803" s="91"/>
      <c r="C100803" s="91"/>
      <c r="D100803" s="91"/>
      <c r="E100803" s="91"/>
      <c r="F100803" s="91"/>
      <c r="G100803" s="91"/>
      <c r="H100803" s="91"/>
      <c r="I100803" s="91"/>
      <c r="J100803" s="91"/>
      <c r="K100803" s="91"/>
      <c r="L100803" s="91"/>
      <c r="M100803" s="91"/>
    </row>
    <row r="100804" spans="1:13">
      <c r="A100804" s="91"/>
      <c r="B100804" s="91"/>
      <c r="C100804" s="91"/>
      <c r="D100804" s="91"/>
      <c r="E100804" s="91"/>
      <c r="F100804" s="91"/>
      <c r="G100804" s="91"/>
      <c r="H100804" s="91"/>
      <c r="I100804" s="91"/>
      <c r="J100804" s="91"/>
      <c r="K100804" s="91"/>
      <c r="L100804" s="91"/>
      <c r="M100804" s="91"/>
    </row>
    <row r="100805" spans="1:13">
      <c r="A100805" s="91"/>
      <c r="B100805" s="91"/>
      <c r="C100805" s="91"/>
      <c r="D100805" s="91"/>
      <c r="E100805" s="91"/>
      <c r="F100805" s="91"/>
      <c r="G100805" s="91"/>
      <c r="H100805" s="91"/>
      <c r="I100805" s="91"/>
      <c r="J100805" s="91"/>
      <c r="K100805" s="91"/>
      <c r="L100805" s="91"/>
      <c r="M100805" s="91"/>
    </row>
    <row r="100806" spans="1:13">
      <c r="A100806" s="91"/>
      <c r="B100806" s="91"/>
      <c r="C100806" s="91"/>
      <c r="D100806" s="91"/>
      <c r="E100806" s="91"/>
      <c r="F100806" s="91"/>
      <c r="G100806" s="91"/>
      <c r="H100806" s="91"/>
      <c r="I100806" s="91"/>
      <c r="J100806" s="91"/>
      <c r="K100806" s="91"/>
      <c r="L100806" s="91"/>
      <c r="M100806" s="91"/>
    </row>
    <row r="100807" spans="1:13">
      <c r="A100807" s="91"/>
      <c r="B100807" s="91"/>
      <c r="C100807" s="91"/>
      <c r="D100807" s="91"/>
      <c r="E100807" s="91"/>
      <c r="F100807" s="91"/>
      <c r="G100807" s="91"/>
      <c r="H100807" s="91"/>
      <c r="I100807" s="91"/>
      <c r="J100807" s="91"/>
      <c r="K100807" s="91"/>
      <c r="L100807" s="91"/>
      <c r="M100807" s="91"/>
    </row>
    <row r="100808" spans="1:13">
      <c r="A100808" s="91"/>
      <c r="B100808" s="91"/>
      <c r="C100808" s="91"/>
      <c r="D100808" s="91"/>
      <c r="E100808" s="91"/>
      <c r="F100808" s="91"/>
      <c r="G100808" s="91"/>
      <c r="H100808" s="91"/>
      <c r="I100808" s="91"/>
      <c r="J100808" s="91"/>
      <c r="K100808" s="91"/>
      <c r="L100808" s="91"/>
      <c r="M100808" s="91"/>
    </row>
    <row r="100809" spans="1:13">
      <c r="A100809" s="91"/>
      <c r="B100809" s="91"/>
      <c r="C100809" s="91"/>
      <c r="D100809" s="91"/>
      <c r="E100809" s="91"/>
      <c r="F100809" s="91"/>
      <c r="G100809" s="91"/>
      <c r="H100809" s="91"/>
      <c r="I100809" s="91"/>
      <c r="J100809" s="91"/>
      <c r="K100809" s="91"/>
      <c r="L100809" s="91"/>
      <c r="M100809" s="91"/>
    </row>
    <row r="100810" spans="1:13">
      <c r="A100810" s="91"/>
      <c r="B100810" s="91"/>
      <c r="C100810" s="91"/>
      <c r="D100810" s="91"/>
      <c r="E100810" s="91"/>
      <c r="F100810" s="91"/>
      <c r="G100810" s="91"/>
      <c r="H100810" s="91"/>
      <c r="I100810" s="91"/>
      <c r="J100810" s="91"/>
      <c r="K100810" s="91"/>
      <c r="L100810" s="91"/>
      <c r="M100810" s="91"/>
    </row>
    <row r="100811" spans="1:13">
      <c r="A100811" s="91"/>
      <c r="B100811" s="91"/>
      <c r="C100811" s="91"/>
      <c r="D100811" s="91"/>
      <c r="E100811" s="91"/>
      <c r="F100811" s="91"/>
      <c r="G100811" s="91"/>
      <c r="H100811" s="91"/>
      <c r="I100811" s="91"/>
      <c r="J100811" s="91"/>
      <c r="K100811" s="91"/>
      <c r="L100811" s="91"/>
      <c r="M100811" s="91"/>
    </row>
    <row r="100812" spans="1:13">
      <c r="A100812" s="91"/>
      <c r="B100812" s="91"/>
      <c r="C100812" s="91"/>
      <c r="D100812" s="91"/>
      <c r="E100812" s="91"/>
      <c r="F100812" s="91"/>
      <c r="G100812" s="91"/>
      <c r="H100812" s="91"/>
      <c r="I100812" s="91"/>
      <c r="J100812" s="91"/>
      <c r="K100812" s="91"/>
      <c r="L100812" s="91"/>
      <c r="M100812" s="91"/>
    </row>
    <row r="100813" spans="1:13">
      <c r="A100813" s="91"/>
      <c r="B100813" s="91"/>
      <c r="C100813" s="91"/>
      <c r="D100813" s="91"/>
      <c r="E100813" s="91"/>
      <c r="F100813" s="91"/>
      <c r="G100813" s="91"/>
      <c r="H100813" s="91"/>
      <c r="I100813" s="91"/>
      <c r="J100813" s="91"/>
      <c r="K100813" s="91"/>
      <c r="L100813" s="91"/>
      <c r="M100813" s="91"/>
    </row>
    <row r="100814" spans="1:13">
      <c r="A100814" s="91"/>
      <c r="B100814" s="91"/>
      <c r="C100814" s="91"/>
      <c r="D100814" s="91"/>
      <c r="E100814" s="91"/>
      <c r="F100814" s="91"/>
      <c r="G100814" s="91"/>
      <c r="H100814" s="91"/>
      <c r="I100814" s="91"/>
      <c r="J100814" s="91"/>
      <c r="K100814" s="91"/>
      <c r="L100814" s="91"/>
      <c r="M100814" s="91"/>
    </row>
    <row r="100815" spans="1:13">
      <c r="A100815" s="91"/>
      <c r="B100815" s="91"/>
      <c r="C100815" s="91"/>
      <c r="D100815" s="91"/>
      <c r="E100815" s="91"/>
      <c r="F100815" s="91"/>
      <c r="G100815" s="91"/>
      <c r="H100815" s="91"/>
      <c r="I100815" s="91"/>
      <c r="J100815" s="91"/>
      <c r="K100815" s="91"/>
      <c r="L100815" s="91"/>
      <c r="M100815" s="91"/>
    </row>
    <row r="100816" spans="1:13">
      <c r="A100816" s="91"/>
      <c r="B100816" s="91"/>
      <c r="C100816" s="91"/>
      <c r="D100816" s="91"/>
      <c r="E100816" s="91"/>
      <c r="F100816" s="91"/>
      <c r="G100816" s="91"/>
      <c r="H100816" s="91"/>
      <c r="I100816" s="91"/>
      <c r="J100816" s="91"/>
      <c r="K100816" s="91"/>
      <c r="L100816" s="91"/>
      <c r="M100816" s="91"/>
    </row>
    <row r="100817" spans="1:13">
      <c r="A100817" s="91"/>
      <c r="B100817" s="91"/>
      <c r="C100817" s="91"/>
      <c r="D100817" s="91"/>
      <c r="E100817" s="91"/>
      <c r="F100817" s="91"/>
      <c r="G100817" s="91"/>
      <c r="H100817" s="91"/>
      <c r="I100817" s="91"/>
      <c r="J100817" s="91"/>
      <c r="K100817" s="91"/>
      <c r="L100817" s="91"/>
      <c r="M100817" s="91"/>
    </row>
    <row r="100818" spans="1:13">
      <c r="A100818" s="91"/>
      <c r="B100818" s="91"/>
      <c r="C100818" s="91"/>
      <c r="D100818" s="91"/>
      <c r="E100818" s="91"/>
      <c r="F100818" s="91"/>
      <c r="G100818" s="91"/>
      <c r="H100818" s="91"/>
      <c r="I100818" s="91"/>
      <c r="J100818" s="91"/>
      <c r="K100818" s="91"/>
      <c r="L100818" s="91"/>
      <c r="M100818" s="91"/>
    </row>
    <row r="100819" spans="1:13">
      <c r="A100819" s="91"/>
      <c r="B100819" s="91"/>
      <c r="C100819" s="91"/>
      <c r="D100819" s="91"/>
      <c r="E100819" s="91"/>
      <c r="F100819" s="91"/>
      <c r="G100819" s="91"/>
      <c r="H100819" s="91"/>
      <c r="I100819" s="91"/>
      <c r="J100819" s="91"/>
      <c r="K100819" s="91"/>
      <c r="L100819" s="91"/>
      <c r="M100819" s="91"/>
    </row>
    <row r="100820" spans="1:13">
      <c r="A100820" s="91"/>
      <c r="B100820" s="91"/>
      <c r="C100820" s="91"/>
      <c r="D100820" s="91"/>
      <c r="E100820" s="91"/>
      <c r="F100820" s="91"/>
      <c r="G100820" s="91"/>
      <c r="H100820" s="91"/>
      <c r="I100820" s="91"/>
      <c r="J100820" s="91"/>
      <c r="K100820" s="91"/>
      <c r="L100820" s="91"/>
      <c r="M100820" s="91"/>
    </row>
    <row r="100821" spans="1:13">
      <c r="A100821" s="91"/>
      <c r="B100821" s="91"/>
      <c r="C100821" s="91"/>
      <c r="D100821" s="91"/>
      <c r="E100821" s="91"/>
      <c r="F100821" s="91"/>
      <c r="G100821" s="91"/>
      <c r="H100821" s="91"/>
      <c r="I100821" s="91"/>
      <c r="J100821" s="91"/>
      <c r="K100821" s="91"/>
      <c r="L100821" s="91"/>
      <c r="M100821" s="91"/>
    </row>
    <row r="100822" spans="1:13">
      <c r="A100822" s="91"/>
      <c r="B100822" s="91"/>
      <c r="C100822" s="91"/>
      <c r="D100822" s="91"/>
      <c r="E100822" s="91"/>
      <c r="F100822" s="91"/>
      <c r="G100822" s="91"/>
      <c r="H100822" s="91"/>
      <c r="I100822" s="91"/>
      <c r="J100822" s="91"/>
      <c r="K100822" s="91"/>
      <c r="L100822" s="91"/>
      <c r="M100822" s="91"/>
    </row>
    <row r="100823" spans="1:13">
      <c r="A100823" s="91"/>
      <c r="B100823" s="91"/>
      <c r="C100823" s="91"/>
      <c r="D100823" s="91"/>
      <c r="E100823" s="91"/>
      <c r="F100823" s="91"/>
      <c r="G100823" s="91"/>
      <c r="H100823" s="91"/>
      <c r="I100823" s="91"/>
      <c r="J100823" s="91"/>
      <c r="K100823" s="91"/>
      <c r="L100823" s="91"/>
      <c r="M100823" s="91"/>
    </row>
    <row r="100824" spans="1:13">
      <c r="A100824" s="91"/>
      <c r="B100824" s="91"/>
      <c r="C100824" s="91"/>
      <c r="D100824" s="91"/>
      <c r="E100824" s="91"/>
      <c r="F100824" s="91"/>
      <c r="G100824" s="91"/>
      <c r="H100824" s="91"/>
      <c r="I100824" s="91"/>
      <c r="J100824" s="91"/>
      <c r="K100824" s="91"/>
      <c r="L100824" s="91"/>
      <c r="M100824" s="91"/>
    </row>
    <row r="100825" spans="1:13">
      <c r="A100825" s="91"/>
      <c r="B100825" s="91"/>
      <c r="C100825" s="91"/>
      <c r="D100825" s="91"/>
      <c r="E100825" s="91"/>
      <c r="F100825" s="91"/>
      <c r="G100825" s="91"/>
      <c r="H100825" s="91"/>
      <c r="I100825" s="91"/>
      <c r="J100825" s="91"/>
      <c r="K100825" s="91"/>
      <c r="L100825" s="91"/>
      <c r="M100825" s="91"/>
    </row>
    <row r="100826" spans="1:13">
      <c r="A100826" s="91"/>
      <c r="B100826" s="91"/>
      <c r="C100826" s="91"/>
      <c r="D100826" s="91"/>
      <c r="E100826" s="91"/>
      <c r="F100826" s="91"/>
      <c r="G100826" s="91"/>
      <c r="H100826" s="91"/>
      <c r="I100826" s="91"/>
      <c r="J100826" s="91"/>
      <c r="K100826" s="91"/>
      <c r="L100826" s="91"/>
      <c r="M100826" s="91"/>
    </row>
    <row r="100827" spans="1:13">
      <c r="A100827" s="91"/>
      <c r="B100827" s="91"/>
      <c r="C100827" s="91"/>
      <c r="D100827" s="91"/>
      <c r="E100827" s="91"/>
      <c r="F100827" s="91"/>
      <c r="G100827" s="91"/>
      <c r="H100827" s="91"/>
      <c r="I100827" s="91"/>
      <c r="J100827" s="91"/>
      <c r="K100827" s="91"/>
      <c r="L100827" s="91"/>
      <c r="M100827" s="91"/>
    </row>
    <row r="100828" spans="1:13">
      <c r="A100828" s="91"/>
      <c r="B100828" s="91"/>
      <c r="C100828" s="91"/>
      <c r="D100828" s="91"/>
      <c r="E100828" s="91"/>
      <c r="F100828" s="91"/>
      <c r="G100828" s="91"/>
      <c r="H100828" s="91"/>
      <c r="I100828" s="91"/>
      <c r="J100828" s="91"/>
      <c r="K100828" s="91"/>
      <c r="L100828" s="91"/>
      <c r="M100828" s="91"/>
    </row>
    <row r="100829" spans="1:13">
      <c r="A100829" s="91"/>
      <c r="B100829" s="91"/>
      <c r="C100829" s="91"/>
      <c r="D100829" s="91"/>
      <c r="E100829" s="91"/>
      <c r="F100829" s="91"/>
      <c r="G100829" s="91"/>
      <c r="H100829" s="91"/>
      <c r="I100829" s="91"/>
      <c r="J100829" s="91"/>
      <c r="K100829" s="91"/>
      <c r="L100829" s="91"/>
      <c r="M100829" s="91"/>
    </row>
    <row r="100830" spans="1:13">
      <c r="A100830" s="91"/>
      <c r="B100830" s="91"/>
      <c r="C100830" s="91"/>
      <c r="D100830" s="91"/>
      <c r="E100830" s="91"/>
      <c r="F100830" s="91"/>
      <c r="G100830" s="91"/>
      <c r="H100830" s="91"/>
      <c r="I100830" s="91"/>
      <c r="J100830" s="91"/>
      <c r="K100830" s="91"/>
      <c r="L100830" s="91"/>
      <c r="M100830" s="91"/>
    </row>
    <row r="100831" spans="1:13">
      <c r="A100831" s="91"/>
      <c r="B100831" s="91"/>
      <c r="C100831" s="91"/>
      <c r="D100831" s="91"/>
      <c r="E100831" s="91"/>
      <c r="F100831" s="91"/>
      <c r="G100831" s="91"/>
      <c r="H100831" s="91"/>
      <c r="I100831" s="91"/>
      <c r="J100831" s="91"/>
      <c r="K100831" s="91"/>
      <c r="L100831" s="91"/>
      <c r="M100831" s="91"/>
    </row>
    <row r="100832" spans="1:13">
      <c r="A100832" s="91"/>
      <c r="B100832" s="91"/>
      <c r="C100832" s="91"/>
      <c r="D100832" s="91"/>
      <c r="E100832" s="91"/>
      <c r="F100832" s="91"/>
      <c r="G100832" s="91"/>
      <c r="H100832" s="91"/>
      <c r="I100832" s="91"/>
      <c r="J100832" s="91"/>
      <c r="K100832" s="91"/>
      <c r="L100832" s="91"/>
      <c r="M100832" s="91"/>
    </row>
    <row r="100833" spans="1:13">
      <c r="A100833" s="91"/>
      <c r="B100833" s="91"/>
      <c r="C100833" s="91"/>
      <c r="D100833" s="91"/>
      <c r="E100833" s="91"/>
      <c r="F100833" s="91"/>
      <c r="G100833" s="91"/>
      <c r="H100833" s="91"/>
      <c r="I100833" s="91"/>
      <c r="J100833" s="91"/>
      <c r="K100833" s="91"/>
      <c r="L100833" s="91"/>
      <c r="M100833" s="91"/>
    </row>
    <row r="100834" spans="1:13">
      <c r="A100834" s="91"/>
      <c r="B100834" s="91"/>
      <c r="C100834" s="91"/>
      <c r="D100834" s="91"/>
      <c r="E100834" s="91"/>
      <c r="F100834" s="91"/>
      <c r="G100834" s="91"/>
      <c r="H100834" s="91"/>
      <c r="I100834" s="91"/>
      <c r="J100834" s="91"/>
      <c r="K100834" s="91"/>
      <c r="L100834" s="91"/>
      <c r="M100834" s="91"/>
    </row>
    <row r="100835" spans="1:13">
      <c r="A100835" s="91"/>
      <c r="B100835" s="91"/>
      <c r="C100835" s="91"/>
      <c r="D100835" s="91"/>
      <c r="E100835" s="91"/>
      <c r="F100835" s="91"/>
      <c r="G100835" s="91"/>
      <c r="H100835" s="91"/>
      <c r="I100835" s="91"/>
      <c r="J100835" s="91"/>
      <c r="K100835" s="91"/>
      <c r="L100835" s="91"/>
      <c r="M100835" s="91"/>
    </row>
    <row r="100836" spans="1:13">
      <c r="A100836" s="91"/>
      <c r="B100836" s="91"/>
      <c r="C100836" s="91"/>
      <c r="D100836" s="91"/>
      <c r="E100836" s="91"/>
      <c r="F100836" s="91"/>
      <c r="G100836" s="91"/>
      <c r="H100836" s="91"/>
      <c r="I100836" s="91"/>
      <c r="J100836" s="91"/>
      <c r="K100836" s="91"/>
      <c r="L100836" s="91"/>
      <c r="M100836" s="91"/>
    </row>
    <row r="100837" spans="1:13">
      <c r="A100837" s="91"/>
      <c r="B100837" s="91"/>
      <c r="C100837" s="91"/>
      <c r="D100837" s="91"/>
      <c r="E100837" s="91"/>
      <c r="F100837" s="91"/>
      <c r="G100837" s="91"/>
      <c r="H100837" s="91"/>
      <c r="I100837" s="91"/>
      <c r="J100837" s="91"/>
      <c r="K100837" s="91"/>
      <c r="L100837" s="91"/>
      <c r="M100837" s="91"/>
    </row>
    <row r="100838" spans="1:13">
      <c r="A100838" s="91"/>
      <c r="B100838" s="91"/>
      <c r="C100838" s="91"/>
      <c r="D100838" s="91"/>
      <c r="E100838" s="91"/>
      <c r="F100838" s="91"/>
      <c r="G100838" s="91"/>
      <c r="H100838" s="91"/>
      <c r="I100838" s="91"/>
      <c r="J100838" s="91"/>
      <c r="K100838" s="91"/>
      <c r="L100838" s="91"/>
      <c r="M100838" s="91"/>
    </row>
    <row r="100839" spans="1:13">
      <c r="A100839" s="91"/>
      <c r="B100839" s="91"/>
      <c r="C100839" s="91"/>
      <c r="D100839" s="91"/>
      <c r="E100839" s="91"/>
      <c r="F100839" s="91"/>
      <c r="G100839" s="91"/>
      <c r="H100839" s="91"/>
      <c r="I100839" s="91"/>
      <c r="J100839" s="91"/>
      <c r="K100839" s="91"/>
      <c r="L100839" s="91"/>
      <c r="M100839" s="91"/>
    </row>
    <row r="100840" spans="1:13">
      <c r="A100840" s="91"/>
      <c r="B100840" s="91"/>
      <c r="C100840" s="91"/>
      <c r="D100840" s="91"/>
      <c r="E100840" s="91"/>
      <c r="F100840" s="91"/>
      <c r="G100840" s="91"/>
      <c r="H100840" s="91"/>
      <c r="I100840" s="91"/>
      <c r="J100840" s="91"/>
      <c r="K100840" s="91"/>
      <c r="L100840" s="91"/>
      <c r="M100840" s="91"/>
    </row>
    <row r="100841" spans="1:13">
      <c r="A100841" s="91"/>
      <c r="B100841" s="91"/>
      <c r="C100841" s="91"/>
      <c r="D100841" s="91"/>
      <c r="E100841" s="91"/>
      <c r="F100841" s="91"/>
      <c r="G100841" s="91"/>
      <c r="H100841" s="91"/>
      <c r="I100841" s="91"/>
      <c r="J100841" s="91"/>
      <c r="K100841" s="91"/>
      <c r="L100841" s="91"/>
      <c r="M100841" s="91"/>
    </row>
    <row r="100842" spans="1:13">
      <c r="A100842" s="91"/>
      <c r="B100842" s="91"/>
      <c r="C100842" s="91"/>
      <c r="D100842" s="91"/>
      <c r="E100842" s="91"/>
      <c r="F100842" s="91"/>
      <c r="G100842" s="91"/>
      <c r="H100842" s="91"/>
      <c r="I100842" s="91"/>
      <c r="J100842" s="91"/>
      <c r="K100842" s="91"/>
      <c r="L100842" s="91"/>
      <c r="M100842" s="91"/>
    </row>
    <row r="100843" spans="1:13">
      <c r="A100843" s="91"/>
      <c r="B100843" s="91"/>
      <c r="C100843" s="91"/>
      <c r="D100843" s="91"/>
      <c r="E100843" s="91"/>
      <c r="F100843" s="91"/>
      <c r="G100843" s="91"/>
      <c r="H100843" s="91"/>
      <c r="I100843" s="91"/>
      <c r="J100843" s="91"/>
      <c r="K100843" s="91"/>
      <c r="L100843" s="91"/>
      <c r="M100843" s="91"/>
    </row>
    <row r="100844" spans="1:13">
      <c r="A100844" s="91"/>
      <c r="B100844" s="91"/>
      <c r="C100844" s="91"/>
      <c r="D100844" s="91"/>
      <c r="E100844" s="91"/>
      <c r="F100844" s="91"/>
      <c r="G100844" s="91"/>
      <c r="H100844" s="91"/>
      <c r="I100844" s="91"/>
      <c r="J100844" s="91"/>
      <c r="K100844" s="91"/>
      <c r="L100844" s="91"/>
      <c r="M100844" s="91"/>
    </row>
    <row r="100845" spans="1:13">
      <c r="A100845" s="91"/>
      <c r="B100845" s="91"/>
      <c r="C100845" s="91"/>
      <c r="D100845" s="91"/>
      <c r="E100845" s="91"/>
      <c r="F100845" s="91"/>
      <c r="G100845" s="91"/>
      <c r="H100845" s="91"/>
      <c r="I100845" s="91"/>
      <c r="J100845" s="91"/>
      <c r="K100845" s="91"/>
      <c r="L100845" s="91"/>
      <c r="M100845" s="91"/>
    </row>
    <row r="100846" spans="1:13">
      <c r="A100846" s="91"/>
      <c r="B100846" s="91"/>
      <c r="C100846" s="91"/>
      <c r="D100846" s="91"/>
      <c r="E100846" s="91"/>
      <c r="F100846" s="91"/>
      <c r="G100846" s="91"/>
      <c r="H100846" s="91"/>
      <c r="I100846" s="91"/>
      <c r="J100846" s="91"/>
      <c r="K100846" s="91"/>
      <c r="L100846" s="91"/>
      <c r="M100846" s="91"/>
    </row>
    <row r="100847" spans="1:13">
      <c r="A100847" s="91"/>
      <c r="B100847" s="91"/>
      <c r="C100847" s="91"/>
      <c r="D100847" s="91"/>
      <c r="E100847" s="91"/>
      <c r="F100847" s="91"/>
      <c r="G100847" s="91"/>
      <c r="H100847" s="91"/>
      <c r="I100847" s="91"/>
      <c r="J100847" s="91"/>
      <c r="K100847" s="91"/>
      <c r="L100847" s="91"/>
      <c r="M100847" s="91"/>
    </row>
    <row r="100848" spans="1:13">
      <c r="A100848" s="91"/>
      <c r="B100848" s="91"/>
      <c r="C100848" s="91"/>
      <c r="D100848" s="91"/>
      <c r="E100848" s="91"/>
      <c r="F100848" s="91"/>
      <c r="G100848" s="91"/>
      <c r="H100848" s="91"/>
      <c r="I100848" s="91"/>
      <c r="J100848" s="91"/>
      <c r="K100848" s="91"/>
      <c r="L100848" s="91"/>
      <c r="M100848" s="91"/>
    </row>
    <row r="100849" spans="1:13">
      <c r="A100849" s="91"/>
      <c r="B100849" s="91"/>
      <c r="C100849" s="91"/>
      <c r="D100849" s="91"/>
      <c r="E100849" s="91"/>
      <c r="F100849" s="91"/>
      <c r="G100849" s="91"/>
      <c r="H100849" s="91"/>
      <c r="I100849" s="91"/>
      <c r="J100849" s="91"/>
      <c r="K100849" s="91"/>
      <c r="L100849" s="91"/>
      <c r="M100849" s="91"/>
    </row>
    <row r="100850" spans="1:13">
      <c r="A100850" s="91"/>
      <c r="B100850" s="91"/>
      <c r="C100850" s="91"/>
      <c r="D100850" s="91"/>
      <c r="E100850" s="91"/>
      <c r="F100850" s="91"/>
      <c r="G100850" s="91"/>
      <c r="H100850" s="91"/>
      <c r="I100850" s="91"/>
      <c r="J100850" s="91"/>
      <c r="K100850" s="91"/>
      <c r="L100850" s="91"/>
      <c r="M100850" s="91"/>
    </row>
    <row r="100851" spans="1:13">
      <c r="A100851" s="91"/>
      <c r="B100851" s="91"/>
      <c r="C100851" s="91"/>
      <c r="D100851" s="91"/>
      <c r="E100851" s="91"/>
      <c r="F100851" s="91"/>
      <c r="G100851" s="91"/>
      <c r="H100851" s="91"/>
      <c r="I100851" s="91"/>
      <c r="J100851" s="91"/>
      <c r="K100851" s="91"/>
      <c r="L100851" s="91"/>
      <c r="M100851" s="91"/>
    </row>
    <row r="100852" spans="1:13">
      <c r="A100852" s="91"/>
      <c r="B100852" s="91"/>
      <c r="C100852" s="91"/>
      <c r="D100852" s="91"/>
      <c r="E100852" s="91"/>
      <c r="F100852" s="91"/>
      <c r="G100852" s="91"/>
      <c r="H100852" s="91"/>
      <c r="I100852" s="91"/>
      <c r="J100852" s="91"/>
      <c r="K100852" s="91"/>
      <c r="L100852" s="91"/>
      <c r="M100852" s="91"/>
    </row>
    <row r="100853" spans="1:13">
      <c r="A100853" s="91"/>
      <c r="B100853" s="91"/>
      <c r="C100853" s="91"/>
      <c r="D100853" s="91"/>
      <c r="E100853" s="91"/>
      <c r="F100853" s="91"/>
      <c r="G100853" s="91"/>
      <c r="H100853" s="91"/>
      <c r="I100853" s="91"/>
      <c r="J100853" s="91"/>
      <c r="K100853" s="91"/>
      <c r="L100853" s="91"/>
      <c r="M100853" s="91"/>
    </row>
    <row r="100854" spans="1:13">
      <c r="A100854" s="91"/>
      <c r="B100854" s="91"/>
      <c r="C100854" s="91"/>
      <c r="D100854" s="91"/>
      <c r="E100854" s="91"/>
      <c r="F100854" s="91"/>
      <c r="G100854" s="91"/>
      <c r="H100854" s="91"/>
      <c r="I100854" s="91"/>
      <c r="J100854" s="91"/>
      <c r="K100854" s="91"/>
      <c r="L100854" s="91"/>
      <c r="M100854" s="91"/>
    </row>
    <row r="100855" spans="1:13">
      <c r="A100855" s="91"/>
      <c r="B100855" s="91"/>
      <c r="C100855" s="91"/>
      <c r="D100855" s="91"/>
      <c r="E100855" s="91"/>
      <c r="F100855" s="91"/>
      <c r="G100855" s="91"/>
      <c r="H100855" s="91"/>
      <c r="I100855" s="91"/>
      <c r="J100855" s="91"/>
      <c r="K100855" s="91"/>
      <c r="L100855" s="91"/>
      <c r="M100855" s="91"/>
    </row>
    <row r="100856" spans="1:13">
      <c r="A100856" s="91"/>
      <c r="B100856" s="91"/>
      <c r="C100856" s="91"/>
      <c r="D100856" s="91"/>
      <c r="E100856" s="91"/>
      <c r="F100856" s="91"/>
      <c r="G100856" s="91"/>
      <c r="H100856" s="91"/>
      <c r="I100856" s="91"/>
      <c r="J100856" s="91"/>
      <c r="K100856" s="91"/>
      <c r="L100856" s="91"/>
      <c r="M100856" s="91"/>
    </row>
    <row r="100857" spans="1:13">
      <c r="A100857" s="91"/>
      <c r="B100857" s="91"/>
      <c r="C100857" s="91"/>
      <c r="D100857" s="91"/>
      <c r="E100857" s="91"/>
      <c r="F100857" s="91"/>
      <c r="G100857" s="91"/>
      <c r="H100857" s="91"/>
      <c r="I100857" s="91"/>
      <c r="J100857" s="91"/>
      <c r="K100857" s="91"/>
      <c r="L100857" s="91"/>
      <c r="M100857" s="91"/>
    </row>
    <row r="100858" spans="1:13">
      <c r="A100858" s="91"/>
      <c r="B100858" s="91"/>
      <c r="C100858" s="91"/>
      <c r="D100858" s="91"/>
      <c r="E100858" s="91"/>
      <c r="F100858" s="91"/>
      <c r="G100858" s="91"/>
      <c r="H100858" s="91"/>
      <c r="I100858" s="91"/>
      <c r="J100858" s="91"/>
      <c r="K100858" s="91"/>
      <c r="L100858" s="91"/>
      <c r="M100858" s="91"/>
    </row>
    <row r="100859" spans="1:13">
      <c r="A100859" s="91"/>
      <c r="B100859" s="91"/>
      <c r="C100859" s="91"/>
      <c r="D100859" s="91"/>
      <c r="E100859" s="91"/>
      <c r="F100859" s="91"/>
      <c r="G100859" s="91"/>
      <c r="H100859" s="91"/>
      <c r="I100859" s="91"/>
      <c r="J100859" s="91"/>
      <c r="K100859" s="91"/>
      <c r="L100859" s="91"/>
      <c r="M100859" s="91"/>
    </row>
    <row r="100860" spans="1:13">
      <c r="A100860" s="91"/>
      <c r="B100860" s="91"/>
      <c r="C100860" s="91"/>
      <c r="D100860" s="91"/>
      <c r="E100860" s="91"/>
      <c r="F100860" s="91"/>
      <c r="G100860" s="91"/>
      <c r="H100860" s="91"/>
      <c r="I100860" s="91"/>
      <c r="J100860" s="91"/>
      <c r="K100860" s="91"/>
      <c r="L100860" s="91"/>
      <c r="M100860" s="91"/>
    </row>
    <row r="100861" spans="1:13">
      <c r="A100861" s="91"/>
      <c r="B100861" s="91"/>
      <c r="C100861" s="91"/>
      <c r="D100861" s="91"/>
      <c r="E100861" s="91"/>
      <c r="F100861" s="91"/>
      <c r="G100861" s="91"/>
      <c r="H100861" s="91"/>
      <c r="I100861" s="91"/>
      <c r="J100861" s="91"/>
      <c r="K100861" s="91"/>
      <c r="L100861" s="91"/>
      <c r="M100861" s="91"/>
    </row>
    <row r="100862" spans="1:13">
      <c r="A100862" s="91"/>
      <c r="B100862" s="91"/>
      <c r="C100862" s="91"/>
      <c r="D100862" s="91"/>
      <c r="E100862" s="91"/>
      <c r="F100862" s="91"/>
      <c r="G100862" s="91"/>
      <c r="H100862" s="91"/>
      <c r="I100862" s="91"/>
      <c r="J100862" s="91"/>
      <c r="K100862" s="91"/>
      <c r="L100862" s="91"/>
      <c r="M100862" s="91"/>
    </row>
    <row r="100863" spans="1:13">
      <c r="A100863" s="91"/>
      <c r="B100863" s="91"/>
      <c r="C100863" s="91"/>
      <c r="D100863" s="91"/>
      <c r="E100863" s="91"/>
      <c r="F100863" s="91"/>
      <c r="G100863" s="91"/>
      <c r="H100863" s="91"/>
      <c r="I100863" s="91"/>
      <c r="J100863" s="91"/>
      <c r="K100863" s="91"/>
      <c r="L100863" s="91"/>
      <c r="M100863" s="91"/>
    </row>
    <row r="100864" spans="1:13">
      <c r="A100864" s="91"/>
      <c r="B100864" s="91"/>
      <c r="C100864" s="91"/>
      <c r="D100864" s="91"/>
      <c r="E100864" s="91"/>
      <c r="F100864" s="91"/>
      <c r="G100864" s="91"/>
      <c r="H100864" s="91"/>
      <c r="I100864" s="91"/>
      <c r="J100864" s="91"/>
      <c r="K100864" s="91"/>
      <c r="L100864" s="91"/>
      <c r="M100864" s="91"/>
    </row>
    <row r="100865" spans="1:13">
      <c r="A100865" s="91"/>
      <c r="B100865" s="91"/>
      <c r="C100865" s="91"/>
      <c r="D100865" s="91"/>
      <c r="E100865" s="91"/>
      <c r="F100865" s="91"/>
      <c r="G100865" s="91"/>
      <c r="H100865" s="91"/>
      <c r="I100865" s="91"/>
      <c r="J100865" s="91"/>
      <c r="K100865" s="91"/>
      <c r="L100865" s="91"/>
      <c r="M100865" s="91"/>
    </row>
    <row r="100866" spans="1:13">
      <c r="A100866" s="91"/>
      <c r="B100866" s="91"/>
      <c r="C100866" s="91"/>
      <c r="D100866" s="91"/>
      <c r="E100866" s="91"/>
      <c r="F100866" s="91"/>
      <c r="G100866" s="91"/>
      <c r="H100866" s="91"/>
      <c r="I100866" s="91"/>
      <c r="J100866" s="91"/>
      <c r="K100866" s="91"/>
      <c r="L100866" s="91"/>
      <c r="M100866" s="91"/>
    </row>
    <row r="100867" spans="1:13">
      <c r="A100867" s="91"/>
      <c r="B100867" s="91"/>
      <c r="C100867" s="91"/>
      <c r="D100867" s="91"/>
      <c r="E100867" s="91"/>
      <c r="F100867" s="91"/>
      <c r="G100867" s="91"/>
      <c r="H100867" s="91"/>
      <c r="I100867" s="91"/>
      <c r="J100867" s="91"/>
      <c r="K100867" s="91"/>
      <c r="L100867" s="91"/>
      <c r="M100867" s="91"/>
    </row>
    <row r="100868" spans="1:13">
      <c r="A100868" s="91"/>
      <c r="B100868" s="91"/>
      <c r="C100868" s="91"/>
      <c r="D100868" s="91"/>
      <c r="E100868" s="91"/>
      <c r="F100868" s="91"/>
      <c r="G100868" s="91"/>
      <c r="H100868" s="91"/>
      <c r="I100868" s="91"/>
      <c r="J100868" s="91"/>
      <c r="K100868" s="91"/>
      <c r="L100868" s="91"/>
      <c r="M100868" s="91"/>
    </row>
    <row r="100869" spans="1:13">
      <c r="A100869" s="91"/>
      <c r="B100869" s="91"/>
      <c r="C100869" s="91"/>
      <c r="D100869" s="91"/>
      <c r="E100869" s="91"/>
      <c r="F100869" s="91"/>
      <c r="G100869" s="91"/>
      <c r="H100869" s="91"/>
      <c r="I100869" s="91"/>
      <c r="J100869" s="91"/>
      <c r="K100869" s="91"/>
      <c r="L100869" s="91"/>
      <c r="M100869" s="91"/>
    </row>
    <row r="100870" spans="1:13">
      <c r="A100870" s="91"/>
      <c r="B100870" s="91"/>
      <c r="C100870" s="91"/>
      <c r="D100870" s="91"/>
      <c r="E100870" s="91"/>
      <c r="F100870" s="91"/>
      <c r="G100870" s="91"/>
      <c r="H100870" s="91"/>
      <c r="I100870" s="91"/>
      <c r="J100870" s="91"/>
      <c r="K100870" s="91"/>
      <c r="L100870" s="91"/>
      <c r="M100870" s="91"/>
    </row>
    <row r="100871" spans="1:13">
      <c r="A100871" s="91"/>
      <c r="B100871" s="91"/>
      <c r="C100871" s="91"/>
      <c r="D100871" s="91"/>
      <c r="E100871" s="91"/>
      <c r="F100871" s="91"/>
      <c r="G100871" s="91"/>
      <c r="H100871" s="91"/>
      <c r="I100871" s="91"/>
      <c r="J100871" s="91"/>
      <c r="K100871" s="91"/>
      <c r="L100871" s="91"/>
      <c r="M100871" s="91"/>
    </row>
    <row r="100872" spans="1:13">
      <c r="A100872" s="91"/>
      <c r="B100872" s="91"/>
      <c r="C100872" s="91"/>
      <c r="D100872" s="91"/>
      <c r="E100872" s="91"/>
      <c r="F100872" s="91"/>
      <c r="G100872" s="91"/>
      <c r="H100872" s="91"/>
      <c r="I100872" s="91"/>
      <c r="J100872" s="91"/>
      <c r="K100872" s="91"/>
      <c r="L100872" s="91"/>
      <c r="M100872" s="91"/>
    </row>
    <row r="100873" spans="1:13">
      <c r="A100873" s="91"/>
      <c r="B100873" s="91"/>
      <c r="C100873" s="91"/>
      <c r="D100873" s="91"/>
      <c r="E100873" s="91"/>
      <c r="F100873" s="91"/>
      <c r="G100873" s="91"/>
      <c r="H100873" s="91"/>
      <c r="I100873" s="91"/>
      <c r="J100873" s="91"/>
      <c r="K100873" s="91"/>
      <c r="L100873" s="91"/>
      <c r="M100873" s="91"/>
    </row>
    <row r="100874" spans="1:13">
      <c r="A100874" s="91"/>
      <c r="B100874" s="91"/>
      <c r="C100874" s="91"/>
      <c r="D100874" s="91"/>
      <c r="E100874" s="91"/>
      <c r="F100874" s="91"/>
      <c r="G100874" s="91"/>
      <c r="H100874" s="91"/>
      <c r="I100874" s="91"/>
      <c r="J100874" s="91"/>
      <c r="K100874" s="91"/>
      <c r="L100874" s="91"/>
      <c r="M100874" s="91"/>
    </row>
    <row r="100875" spans="1:13">
      <c r="A100875" s="91"/>
      <c r="B100875" s="91"/>
      <c r="C100875" s="91"/>
      <c r="D100875" s="91"/>
      <c r="E100875" s="91"/>
      <c r="F100875" s="91"/>
      <c r="G100875" s="91"/>
      <c r="H100875" s="91"/>
      <c r="I100875" s="91"/>
      <c r="J100875" s="91"/>
      <c r="K100875" s="91"/>
      <c r="L100875" s="91"/>
      <c r="M100875" s="91"/>
    </row>
    <row r="100876" spans="1:13">
      <c r="A100876" s="91"/>
      <c r="B100876" s="91"/>
      <c r="C100876" s="91"/>
      <c r="D100876" s="91"/>
      <c r="E100876" s="91"/>
      <c r="F100876" s="91"/>
      <c r="G100876" s="91"/>
      <c r="H100876" s="91"/>
      <c r="I100876" s="91"/>
      <c r="J100876" s="91"/>
      <c r="K100876" s="91"/>
      <c r="L100876" s="91"/>
      <c r="M100876" s="91"/>
    </row>
    <row r="100877" spans="1:13">
      <c r="A100877" s="91"/>
      <c r="B100877" s="91"/>
      <c r="C100877" s="91"/>
      <c r="D100877" s="91"/>
      <c r="E100877" s="91"/>
      <c r="F100877" s="91"/>
      <c r="G100877" s="91"/>
      <c r="H100877" s="91"/>
      <c r="I100877" s="91"/>
      <c r="J100877" s="91"/>
      <c r="K100877" s="91"/>
      <c r="L100877" s="91"/>
      <c r="M100877" s="91"/>
    </row>
    <row r="100878" spans="1:13">
      <c r="A100878" s="91"/>
      <c r="B100878" s="91"/>
      <c r="C100878" s="91"/>
      <c r="D100878" s="91"/>
      <c r="E100878" s="91"/>
      <c r="F100878" s="91"/>
      <c r="G100878" s="91"/>
      <c r="H100878" s="91"/>
      <c r="I100878" s="91"/>
      <c r="J100878" s="91"/>
      <c r="K100878" s="91"/>
      <c r="L100878" s="91"/>
      <c r="M100878" s="91"/>
    </row>
    <row r="100879" spans="1:13">
      <c r="A100879" s="91"/>
      <c r="B100879" s="91"/>
      <c r="C100879" s="91"/>
      <c r="D100879" s="91"/>
      <c r="E100879" s="91"/>
      <c r="F100879" s="91"/>
      <c r="G100879" s="91"/>
      <c r="H100879" s="91"/>
      <c r="I100879" s="91"/>
      <c r="J100879" s="91"/>
      <c r="K100879" s="91"/>
      <c r="L100879" s="91"/>
      <c r="M100879" s="91"/>
    </row>
    <row r="100880" spans="1:13">
      <c r="A100880" s="91"/>
      <c r="B100880" s="91"/>
      <c r="C100880" s="91"/>
      <c r="D100880" s="91"/>
      <c r="E100880" s="91"/>
      <c r="F100880" s="91"/>
      <c r="G100880" s="91"/>
      <c r="H100880" s="91"/>
      <c r="I100880" s="91"/>
      <c r="J100880" s="91"/>
      <c r="K100880" s="91"/>
      <c r="L100880" s="91"/>
      <c r="M100880" s="91"/>
    </row>
    <row r="100881" spans="1:13">
      <c r="A100881" s="91"/>
      <c r="B100881" s="91"/>
      <c r="C100881" s="91"/>
      <c r="D100881" s="91"/>
      <c r="E100881" s="91"/>
      <c r="F100881" s="91"/>
      <c r="G100881" s="91"/>
      <c r="H100881" s="91"/>
      <c r="I100881" s="91"/>
      <c r="J100881" s="91"/>
      <c r="K100881" s="91"/>
      <c r="L100881" s="91"/>
      <c r="M100881" s="91"/>
    </row>
    <row r="100882" spans="1:13">
      <c r="A100882" s="91"/>
      <c r="B100882" s="91"/>
      <c r="C100882" s="91"/>
      <c r="D100882" s="91"/>
      <c r="E100882" s="91"/>
      <c r="F100882" s="91"/>
      <c r="G100882" s="91"/>
      <c r="H100882" s="91"/>
      <c r="I100882" s="91"/>
      <c r="J100882" s="91"/>
      <c r="K100882" s="91"/>
      <c r="L100882" s="91"/>
      <c r="M100882" s="91"/>
    </row>
    <row r="100883" spans="1:13">
      <c r="A100883" s="91"/>
      <c r="B100883" s="91"/>
      <c r="C100883" s="91"/>
      <c r="D100883" s="91"/>
      <c r="E100883" s="91"/>
      <c r="F100883" s="91"/>
      <c r="G100883" s="91"/>
      <c r="H100883" s="91"/>
      <c r="I100883" s="91"/>
      <c r="J100883" s="91"/>
      <c r="K100883" s="91"/>
      <c r="L100883" s="91"/>
      <c r="M100883" s="91"/>
    </row>
    <row r="100884" spans="1:13">
      <c r="A100884" s="91"/>
      <c r="B100884" s="91"/>
      <c r="C100884" s="91"/>
      <c r="D100884" s="91"/>
      <c r="E100884" s="91"/>
      <c r="F100884" s="91"/>
      <c r="G100884" s="91"/>
      <c r="H100884" s="91"/>
      <c r="I100884" s="91"/>
      <c r="J100884" s="91"/>
      <c r="K100884" s="91"/>
      <c r="L100884" s="91"/>
      <c r="M100884" s="91"/>
    </row>
    <row r="100885" spans="1:13">
      <c r="A100885" s="91"/>
      <c r="B100885" s="91"/>
      <c r="C100885" s="91"/>
      <c r="D100885" s="91"/>
      <c r="E100885" s="91"/>
      <c r="F100885" s="91"/>
      <c r="G100885" s="91"/>
      <c r="H100885" s="91"/>
      <c r="I100885" s="91"/>
      <c r="J100885" s="91"/>
      <c r="K100885" s="91"/>
      <c r="L100885" s="91"/>
      <c r="M100885" s="91"/>
    </row>
    <row r="100886" spans="1:13">
      <c r="A100886" s="91"/>
      <c r="B100886" s="91"/>
      <c r="C100886" s="91"/>
      <c r="D100886" s="91"/>
      <c r="E100886" s="91"/>
      <c r="F100886" s="91"/>
      <c r="G100886" s="91"/>
      <c r="H100886" s="91"/>
      <c r="I100886" s="91"/>
      <c r="J100886" s="91"/>
      <c r="K100886" s="91"/>
      <c r="L100886" s="91"/>
      <c r="M100886" s="91"/>
    </row>
    <row r="100887" spans="1:13">
      <c r="A100887" s="91"/>
      <c r="B100887" s="91"/>
      <c r="C100887" s="91"/>
      <c r="D100887" s="91"/>
      <c r="E100887" s="91"/>
      <c r="F100887" s="91"/>
      <c r="G100887" s="91"/>
      <c r="H100887" s="91"/>
      <c r="I100887" s="91"/>
      <c r="J100887" s="91"/>
      <c r="K100887" s="91"/>
      <c r="L100887" s="91"/>
      <c r="M100887" s="91"/>
    </row>
    <row r="100888" spans="1:13">
      <c r="A100888" s="91"/>
      <c r="B100888" s="91"/>
      <c r="C100888" s="91"/>
      <c r="D100888" s="91"/>
      <c r="E100888" s="91"/>
      <c r="F100888" s="91"/>
      <c r="G100888" s="91"/>
      <c r="H100888" s="91"/>
      <c r="I100888" s="91"/>
      <c r="J100888" s="91"/>
      <c r="K100888" s="91"/>
      <c r="L100888" s="91"/>
      <c r="M100888" s="91"/>
    </row>
    <row r="100889" spans="1:13">
      <c r="A100889" s="91"/>
      <c r="B100889" s="91"/>
      <c r="C100889" s="91"/>
      <c r="D100889" s="91"/>
      <c r="E100889" s="91"/>
      <c r="F100889" s="91"/>
      <c r="G100889" s="91"/>
      <c r="H100889" s="91"/>
      <c r="I100889" s="91"/>
      <c r="J100889" s="91"/>
      <c r="K100889" s="91"/>
      <c r="L100889" s="91"/>
      <c r="M100889" s="91"/>
    </row>
    <row r="100890" spans="1:13">
      <c r="A100890" s="91"/>
      <c r="B100890" s="91"/>
      <c r="C100890" s="91"/>
      <c r="D100890" s="91"/>
      <c r="E100890" s="91"/>
      <c r="F100890" s="91"/>
      <c r="G100890" s="91"/>
      <c r="H100890" s="91"/>
      <c r="I100890" s="91"/>
      <c r="J100890" s="91"/>
      <c r="K100890" s="91"/>
      <c r="L100890" s="91"/>
      <c r="M100890" s="91"/>
    </row>
    <row r="100891" spans="1:13">
      <c r="A100891" s="91"/>
      <c r="B100891" s="91"/>
      <c r="C100891" s="91"/>
      <c r="D100891" s="91"/>
      <c r="E100891" s="91"/>
      <c r="F100891" s="91"/>
      <c r="G100891" s="91"/>
      <c r="H100891" s="91"/>
      <c r="I100891" s="91"/>
      <c r="J100891" s="91"/>
      <c r="K100891" s="91"/>
      <c r="L100891" s="91"/>
      <c r="M100891" s="91"/>
    </row>
    <row r="100892" spans="1:13">
      <c r="A100892" s="91"/>
      <c r="B100892" s="91"/>
      <c r="C100892" s="91"/>
      <c r="D100892" s="91"/>
      <c r="E100892" s="91"/>
      <c r="F100892" s="91"/>
      <c r="G100892" s="91"/>
      <c r="H100892" s="91"/>
      <c r="I100892" s="91"/>
      <c r="J100892" s="91"/>
      <c r="K100892" s="91"/>
      <c r="L100892" s="91"/>
      <c r="M100892" s="91"/>
    </row>
    <row r="100893" spans="1:13">
      <c r="A100893" s="91"/>
      <c r="B100893" s="91"/>
      <c r="C100893" s="91"/>
      <c r="D100893" s="91"/>
      <c r="E100893" s="91"/>
      <c r="F100893" s="91"/>
      <c r="G100893" s="91"/>
      <c r="H100893" s="91"/>
      <c r="I100893" s="91"/>
      <c r="J100893" s="91"/>
      <c r="K100893" s="91"/>
      <c r="L100893" s="91"/>
      <c r="M100893" s="91"/>
    </row>
    <row r="100894" spans="1:13">
      <c r="A100894" s="91"/>
      <c r="B100894" s="91"/>
      <c r="C100894" s="91"/>
      <c r="D100894" s="91"/>
      <c r="E100894" s="91"/>
      <c r="F100894" s="91"/>
      <c r="G100894" s="91"/>
      <c r="H100894" s="91"/>
      <c r="I100894" s="91"/>
      <c r="J100894" s="91"/>
      <c r="K100894" s="91"/>
      <c r="L100894" s="91"/>
      <c r="M100894" s="91"/>
    </row>
    <row r="100895" spans="1:13">
      <c r="A100895" s="91"/>
      <c r="B100895" s="91"/>
      <c r="C100895" s="91"/>
      <c r="D100895" s="91"/>
      <c r="E100895" s="91"/>
      <c r="F100895" s="91"/>
      <c r="G100895" s="91"/>
      <c r="H100895" s="91"/>
      <c r="I100895" s="91"/>
      <c r="J100895" s="91"/>
      <c r="K100895" s="91"/>
      <c r="L100895" s="91"/>
      <c r="M100895" s="91"/>
    </row>
    <row r="100896" spans="1:13">
      <c r="A100896" s="91"/>
      <c r="B100896" s="91"/>
      <c r="C100896" s="91"/>
      <c r="D100896" s="91"/>
      <c r="E100896" s="91"/>
      <c r="F100896" s="91"/>
      <c r="G100896" s="91"/>
      <c r="H100896" s="91"/>
      <c r="I100896" s="91"/>
      <c r="J100896" s="91"/>
      <c r="K100896" s="91"/>
      <c r="L100896" s="91"/>
      <c r="M100896" s="91"/>
    </row>
    <row r="100897" spans="1:13">
      <c r="A100897" s="91"/>
      <c r="B100897" s="91"/>
      <c r="C100897" s="91"/>
      <c r="D100897" s="91"/>
      <c r="E100897" s="91"/>
      <c r="F100897" s="91"/>
      <c r="G100897" s="91"/>
      <c r="H100897" s="91"/>
      <c r="I100897" s="91"/>
      <c r="J100897" s="91"/>
      <c r="K100897" s="91"/>
      <c r="L100897" s="91"/>
      <c r="M100897" s="91"/>
    </row>
    <row r="100898" spans="1:13">
      <c r="A100898" s="91"/>
      <c r="B100898" s="91"/>
      <c r="C100898" s="91"/>
      <c r="D100898" s="91"/>
      <c r="E100898" s="91"/>
      <c r="F100898" s="91"/>
      <c r="G100898" s="91"/>
      <c r="H100898" s="91"/>
      <c r="I100898" s="91"/>
      <c r="J100898" s="91"/>
      <c r="K100898" s="91"/>
      <c r="L100898" s="91"/>
      <c r="M100898" s="91"/>
    </row>
    <row r="100899" spans="1:13">
      <c r="A100899" s="91"/>
      <c r="B100899" s="91"/>
      <c r="C100899" s="91"/>
      <c r="D100899" s="91"/>
      <c r="E100899" s="91"/>
      <c r="F100899" s="91"/>
      <c r="G100899" s="91"/>
      <c r="H100899" s="91"/>
      <c r="I100899" s="91"/>
      <c r="J100899" s="91"/>
      <c r="K100899" s="91"/>
      <c r="L100899" s="91"/>
      <c r="M100899" s="91"/>
    </row>
    <row r="100900" spans="1:13">
      <c r="A100900" s="91"/>
      <c r="B100900" s="91"/>
      <c r="C100900" s="91"/>
      <c r="D100900" s="91"/>
      <c r="E100900" s="91"/>
      <c r="F100900" s="91"/>
      <c r="G100900" s="91"/>
      <c r="H100900" s="91"/>
      <c r="I100900" s="91"/>
      <c r="J100900" s="91"/>
      <c r="K100900" s="91"/>
      <c r="L100900" s="91"/>
      <c r="M100900" s="91"/>
    </row>
    <row r="100901" spans="1:13">
      <c r="A100901" s="91"/>
      <c r="B100901" s="91"/>
      <c r="C100901" s="91"/>
      <c r="D100901" s="91"/>
      <c r="E100901" s="91"/>
      <c r="F100901" s="91"/>
      <c r="G100901" s="91"/>
      <c r="H100901" s="91"/>
      <c r="I100901" s="91"/>
      <c r="J100901" s="91"/>
      <c r="K100901" s="91"/>
      <c r="L100901" s="91"/>
      <c r="M100901" s="91"/>
    </row>
    <row r="100902" spans="1:13">
      <c r="A100902" s="91"/>
      <c r="B100902" s="91"/>
      <c r="C100902" s="91"/>
      <c r="D100902" s="91"/>
      <c r="E100902" s="91"/>
      <c r="F100902" s="91"/>
      <c r="G100902" s="91"/>
      <c r="H100902" s="91"/>
      <c r="I100902" s="91"/>
      <c r="J100902" s="91"/>
      <c r="K100902" s="91"/>
      <c r="L100902" s="91"/>
      <c r="M100902" s="91"/>
    </row>
    <row r="100903" spans="1:13">
      <c r="A100903" s="91"/>
      <c r="B100903" s="91"/>
      <c r="C100903" s="91"/>
      <c r="D100903" s="91"/>
      <c r="E100903" s="91"/>
      <c r="F100903" s="91"/>
      <c r="G100903" s="91"/>
      <c r="H100903" s="91"/>
      <c r="I100903" s="91"/>
      <c r="J100903" s="91"/>
      <c r="K100903" s="91"/>
      <c r="L100903" s="91"/>
      <c r="M100903" s="91"/>
    </row>
    <row r="100904" spans="1:13">
      <c r="A100904" s="91"/>
      <c r="B100904" s="91"/>
      <c r="C100904" s="91"/>
      <c r="D100904" s="91"/>
      <c r="E100904" s="91"/>
      <c r="F100904" s="91"/>
      <c r="G100904" s="91"/>
      <c r="H100904" s="91"/>
      <c r="I100904" s="91"/>
      <c r="J100904" s="91"/>
      <c r="K100904" s="91"/>
      <c r="L100904" s="91"/>
      <c r="M100904" s="91"/>
    </row>
    <row r="100905" spans="1:13">
      <c r="A100905" s="91"/>
      <c r="B100905" s="91"/>
      <c r="C100905" s="91"/>
      <c r="D100905" s="91"/>
      <c r="E100905" s="91"/>
      <c r="F100905" s="91"/>
      <c r="G100905" s="91"/>
      <c r="H100905" s="91"/>
      <c r="I100905" s="91"/>
      <c r="J100905" s="91"/>
      <c r="K100905" s="91"/>
      <c r="L100905" s="91"/>
      <c r="M100905" s="91"/>
    </row>
    <row r="100906" spans="1:13">
      <c r="A100906" s="91"/>
      <c r="B100906" s="91"/>
      <c r="C100906" s="91"/>
      <c r="D100906" s="91"/>
      <c r="E100906" s="91"/>
      <c r="F100906" s="91"/>
      <c r="G100906" s="91"/>
      <c r="H100906" s="91"/>
      <c r="I100906" s="91"/>
      <c r="J100906" s="91"/>
      <c r="K100906" s="91"/>
      <c r="L100906" s="91"/>
      <c r="M100906" s="91"/>
    </row>
    <row r="100907" spans="1:13">
      <c r="A100907" s="91"/>
      <c r="B100907" s="91"/>
      <c r="C100907" s="91"/>
      <c r="D100907" s="91"/>
      <c r="E100907" s="91"/>
      <c r="F100907" s="91"/>
      <c r="G100907" s="91"/>
      <c r="H100907" s="91"/>
      <c r="I100907" s="91"/>
      <c r="J100907" s="91"/>
      <c r="K100907" s="91"/>
      <c r="L100907" s="91"/>
      <c r="M100907" s="91"/>
    </row>
    <row r="100908" spans="1:13">
      <c r="A100908" s="91"/>
      <c r="B100908" s="91"/>
      <c r="C100908" s="91"/>
      <c r="D100908" s="91"/>
      <c r="E100908" s="91"/>
      <c r="F100908" s="91"/>
      <c r="G100908" s="91"/>
      <c r="H100908" s="91"/>
      <c r="I100908" s="91"/>
      <c r="J100908" s="91"/>
      <c r="K100908" s="91"/>
      <c r="L100908" s="91"/>
      <c r="M100908" s="91"/>
    </row>
    <row r="100909" spans="1:13">
      <c r="A100909" s="91"/>
      <c r="B100909" s="91"/>
      <c r="C100909" s="91"/>
      <c r="D100909" s="91"/>
      <c r="E100909" s="91"/>
      <c r="F100909" s="91"/>
      <c r="G100909" s="91"/>
      <c r="H100909" s="91"/>
      <c r="I100909" s="91"/>
      <c r="J100909" s="91"/>
      <c r="K100909" s="91"/>
      <c r="L100909" s="91"/>
      <c r="M100909" s="91"/>
    </row>
    <row r="100910" spans="1:13">
      <c r="A100910" s="91"/>
      <c r="B100910" s="91"/>
      <c r="C100910" s="91"/>
      <c r="D100910" s="91"/>
      <c r="E100910" s="91"/>
      <c r="F100910" s="91"/>
      <c r="G100910" s="91"/>
      <c r="H100910" s="91"/>
      <c r="I100910" s="91"/>
      <c r="J100910" s="91"/>
      <c r="K100910" s="91"/>
      <c r="L100910" s="91"/>
      <c r="M100910" s="91"/>
    </row>
    <row r="100911" spans="1:13">
      <c r="A100911" s="91"/>
      <c r="B100911" s="91"/>
      <c r="C100911" s="91"/>
      <c r="D100911" s="91"/>
      <c r="E100911" s="91"/>
      <c r="F100911" s="91"/>
      <c r="G100911" s="91"/>
      <c r="H100911" s="91"/>
      <c r="I100911" s="91"/>
      <c r="J100911" s="91"/>
      <c r="K100911" s="91"/>
      <c r="L100911" s="91"/>
      <c r="M100911" s="91"/>
    </row>
    <row r="100912" spans="1:13">
      <c r="A100912" s="91"/>
      <c r="B100912" s="91"/>
      <c r="C100912" s="91"/>
      <c r="D100912" s="91"/>
      <c r="E100912" s="91"/>
      <c r="F100912" s="91"/>
      <c r="G100912" s="91"/>
      <c r="H100912" s="91"/>
      <c r="I100912" s="91"/>
      <c r="J100912" s="91"/>
      <c r="K100912" s="91"/>
      <c r="L100912" s="91"/>
      <c r="M100912" s="91"/>
    </row>
    <row r="100913" spans="1:13">
      <c r="A100913" s="91"/>
      <c r="B100913" s="91"/>
      <c r="C100913" s="91"/>
      <c r="D100913" s="91"/>
      <c r="E100913" s="91"/>
      <c r="F100913" s="91"/>
      <c r="G100913" s="91"/>
      <c r="H100913" s="91"/>
      <c r="I100913" s="91"/>
      <c r="J100913" s="91"/>
      <c r="K100913" s="91"/>
      <c r="L100913" s="91"/>
      <c r="M100913" s="91"/>
    </row>
    <row r="100914" spans="1:13">
      <c r="A100914" s="91"/>
      <c r="B100914" s="91"/>
      <c r="C100914" s="91"/>
      <c r="D100914" s="91"/>
      <c r="E100914" s="91"/>
      <c r="F100914" s="91"/>
      <c r="G100914" s="91"/>
      <c r="H100914" s="91"/>
      <c r="I100914" s="91"/>
      <c r="J100914" s="91"/>
      <c r="K100914" s="91"/>
      <c r="L100914" s="91"/>
      <c r="M100914" s="91"/>
    </row>
    <row r="100915" spans="1:13">
      <c r="A100915" s="91"/>
      <c r="B100915" s="91"/>
      <c r="C100915" s="91"/>
      <c r="D100915" s="91"/>
      <c r="E100915" s="91"/>
      <c r="F100915" s="91"/>
      <c r="G100915" s="91"/>
      <c r="H100915" s="91"/>
      <c r="I100915" s="91"/>
      <c r="J100915" s="91"/>
      <c r="K100915" s="91"/>
      <c r="L100915" s="91"/>
      <c r="M100915" s="91"/>
    </row>
    <row r="100916" spans="1:13">
      <c r="A100916" s="91"/>
      <c r="B100916" s="91"/>
      <c r="C100916" s="91"/>
      <c r="D100916" s="91"/>
      <c r="E100916" s="91"/>
      <c r="F100916" s="91"/>
      <c r="G100916" s="91"/>
      <c r="H100916" s="91"/>
      <c r="I100916" s="91"/>
      <c r="J100916" s="91"/>
      <c r="K100916" s="91"/>
      <c r="L100916" s="91"/>
      <c r="M100916" s="91"/>
    </row>
    <row r="100917" spans="1:13">
      <c r="A100917" s="91"/>
      <c r="B100917" s="91"/>
      <c r="C100917" s="91"/>
      <c r="D100917" s="91"/>
      <c r="E100917" s="91"/>
      <c r="F100917" s="91"/>
      <c r="G100917" s="91"/>
      <c r="H100917" s="91"/>
      <c r="I100917" s="91"/>
      <c r="J100917" s="91"/>
      <c r="K100917" s="91"/>
      <c r="L100917" s="91"/>
      <c r="M100917" s="91"/>
    </row>
    <row r="100918" spans="1:13">
      <c r="A100918" s="91"/>
      <c r="B100918" s="91"/>
      <c r="C100918" s="91"/>
      <c r="D100918" s="91"/>
      <c r="E100918" s="91"/>
      <c r="F100918" s="91"/>
      <c r="G100918" s="91"/>
      <c r="H100918" s="91"/>
      <c r="I100918" s="91"/>
      <c r="J100918" s="91"/>
      <c r="K100918" s="91"/>
      <c r="L100918" s="91"/>
      <c r="M100918" s="91"/>
    </row>
    <row r="100919" spans="1:13">
      <c r="A100919" s="91"/>
      <c r="B100919" s="91"/>
      <c r="C100919" s="91"/>
      <c r="D100919" s="91"/>
      <c r="E100919" s="91"/>
      <c r="F100919" s="91"/>
      <c r="G100919" s="91"/>
      <c r="H100919" s="91"/>
      <c r="I100919" s="91"/>
      <c r="J100919" s="91"/>
      <c r="K100919" s="91"/>
      <c r="L100919" s="91"/>
      <c r="M100919" s="91"/>
    </row>
    <row r="100920" spans="1:13">
      <c r="A100920" s="91"/>
      <c r="B100920" s="91"/>
      <c r="C100920" s="91"/>
      <c r="D100920" s="91"/>
      <c r="E100920" s="91"/>
      <c r="F100920" s="91"/>
      <c r="G100920" s="91"/>
      <c r="H100920" s="91"/>
      <c r="I100920" s="91"/>
      <c r="J100920" s="91"/>
      <c r="K100920" s="91"/>
      <c r="L100920" s="91"/>
      <c r="M100920" s="91"/>
    </row>
    <row r="100921" spans="1:13">
      <c r="A100921" s="91"/>
      <c r="B100921" s="91"/>
      <c r="C100921" s="91"/>
      <c r="D100921" s="91"/>
      <c r="E100921" s="91"/>
      <c r="F100921" s="91"/>
      <c r="G100921" s="91"/>
      <c r="H100921" s="91"/>
      <c r="I100921" s="91"/>
      <c r="J100921" s="91"/>
      <c r="K100921" s="91"/>
      <c r="L100921" s="91"/>
      <c r="M100921" s="91"/>
    </row>
    <row r="100922" spans="1:13">
      <c r="A100922" s="91"/>
      <c r="B100922" s="91"/>
      <c r="C100922" s="91"/>
      <c r="D100922" s="91"/>
      <c r="E100922" s="91"/>
      <c r="F100922" s="91"/>
      <c r="G100922" s="91"/>
      <c r="H100922" s="91"/>
      <c r="I100922" s="91"/>
      <c r="J100922" s="91"/>
      <c r="K100922" s="91"/>
      <c r="L100922" s="91"/>
      <c r="M100922" s="91"/>
    </row>
    <row r="100923" spans="1:13">
      <c r="A100923" s="91"/>
      <c r="B100923" s="91"/>
      <c r="C100923" s="91"/>
      <c r="D100923" s="91"/>
      <c r="E100923" s="91"/>
      <c r="F100923" s="91"/>
      <c r="G100923" s="91"/>
      <c r="H100923" s="91"/>
      <c r="I100923" s="91"/>
      <c r="J100923" s="91"/>
      <c r="K100923" s="91"/>
      <c r="L100923" s="91"/>
      <c r="M100923" s="91"/>
    </row>
    <row r="100924" spans="1:13">
      <c r="A100924" s="91"/>
      <c r="B100924" s="91"/>
      <c r="C100924" s="91"/>
      <c r="D100924" s="91"/>
      <c r="E100924" s="91"/>
      <c r="F100924" s="91"/>
      <c r="G100924" s="91"/>
      <c r="H100924" s="91"/>
      <c r="I100924" s="91"/>
      <c r="J100924" s="91"/>
      <c r="K100924" s="91"/>
      <c r="L100924" s="91"/>
      <c r="M100924" s="91"/>
    </row>
    <row r="100925" spans="1:13">
      <c r="A100925" s="91"/>
      <c r="B100925" s="91"/>
      <c r="C100925" s="91"/>
      <c r="D100925" s="91"/>
      <c r="E100925" s="91"/>
      <c r="F100925" s="91"/>
      <c r="G100925" s="91"/>
      <c r="H100925" s="91"/>
      <c r="I100925" s="91"/>
      <c r="J100925" s="91"/>
      <c r="K100925" s="91"/>
      <c r="L100925" s="91"/>
      <c r="M100925" s="91"/>
    </row>
    <row r="100926" spans="1:13">
      <c r="A100926" s="91"/>
      <c r="B100926" s="91"/>
      <c r="C100926" s="91"/>
      <c r="D100926" s="91"/>
      <c r="E100926" s="91"/>
      <c r="F100926" s="91"/>
      <c r="G100926" s="91"/>
      <c r="H100926" s="91"/>
      <c r="I100926" s="91"/>
      <c r="J100926" s="91"/>
      <c r="K100926" s="91"/>
      <c r="L100926" s="91"/>
      <c r="M100926" s="91"/>
    </row>
    <row r="100927" spans="1:13">
      <c r="A100927" s="91"/>
      <c r="B100927" s="91"/>
      <c r="C100927" s="91"/>
      <c r="D100927" s="91"/>
      <c r="E100927" s="91"/>
      <c r="F100927" s="91"/>
      <c r="G100927" s="91"/>
      <c r="H100927" s="91"/>
      <c r="I100927" s="91"/>
      <c r="J100927" s="91"/>
      <c r="K100927" s="91"/>
      <c r="L100927" s="91"/>
      <c r="M100927" s="91"/>
    </row>
    <row r="100928" spans="1:13">
      <c r="A100928" s="91"/>
      <c r="B100928" s="91"/>
      <c r="C100928" s="91"/>
      <c r="D100928" s="91"/>
      <c r="E100928" s="91"/>
      <c r="F100928" s="91"/>
      <c r="G100928" s="91"/>
      <c r="H100928" s="91"/>
      <c r="I100928" s="91"/>
      <c r="J100928" s="91"/>
      <c r="K100928" s="91"/>
      <c r="L100928" s="91"/>
      <c r="M100928" s="91"/>
    </row>
    <row r="100929" spans="1:13">
      <c r="A100929" s="91"/>
      <c r="B100929" s="91"/>
      <c r="C100929" s="91"/>
      <c r="D100929" s="91"/>
      <c r="E100929" s="91"/>
      <c r="F100929" s="91"/>
      <c r="G100929" s="91"/>
      <c r="H100929" s="91"/>
      <c r="I100929" s="91"/>
      <c r="J100929" s="91"/>
      <c r="K100929" s="91"/>
      <c r="L100929" s="91"/>
      <c r="M100929" s="91"/>
    </row>
    <row r="100930" spans="1:13">
      <c r="A100930" s="91"/>
      <c r="B100930" s="91"/>
      <c r="C100930" s="91"/>
      <c r="D100930" s="91"/>
      <c r="E100930" s="91"/>
      <c r="F100930" s="91"/>
      <c r="G100930" s="91"/>
      <c r="H100930" s="91"/>
      <c r="I100930" s="91"/>
      <c r="J100930" s="91"/>
      <c r="K100930" s="91"/>
      <c r="L100930" s="91"/>
      <c r="M100930" s="91"/>
    </row>
    <row r="100931" spans="1:13">
      <c r="A100931" s="91"/>
      <c r="B100931" s="91"/>
      <c r="C100931" s="91"/>
      <c r="D100931" s="91"/>
      <c r="E100931" s="91"/>
      <c r="F100931" s="91"/>
      <c r="G100931" s="91"/>
      <c r="H100931" s="91"/>
      <c r="I100931" s="91"/>
      <c r="J100931" s="91"/>
      <c r="K100931" s="91"/>
      <c r="L100931" s="91"/>
      <c r="M100931" s="91"/>
    </row>
    <row r="100932" spans="1:13">
      <c r="A100932" s="91"/>
      <c r="B100932" s="91"/>
      <c r="C100932" s="91"/>
      <c r="D100932" s="91"/>
      <c r="E100932" s="91"/>
      <c r="F100932" s="91"/>
      <c r="G100932" s="91"/>
      <c r="H100932" s="91"/>
      <c r="I100932" s="91"/>
      <c r="J100932" s="91"/>
      <c r="K100932" s="91"/>
      <c r="L100932" s="91"/>
      <c r="M100932" s="91"/>
    </row>
    <row r="100933" spans="1:13">
      <c r="A100933" s="91"/>
      <c r="B100933" s="91"/>
      <c r="C100933" s="91"/>
      <c r="D100933" s="91"/>
      <c r="E100933" s="91"/>
      <c r="F100933" s="91"/>
      <c r="G100933" s="91"/>
      <c r="H100933" s="91"/>
      <c r="I100933" s="91"/>
      <c r="J100933" s="91"/>
      <c r="K100933" s="91"/>
      <c r="L100933" s="91"/>
      <c r="M100933" s="91"/>
    </row>
    <row r="100934" spans="1:13">
      <c r="A100934" s="91"/>
      <c r="B100934" s="91"/>
      <c r="C100934" s="91"/>
      <c r="D100934" s="91"/>
      <c r="E100934" s="91"/>
      <c r="F100934" s="91"/>
      <c r="G100934" s="91"/>
      <c r="H100934" s="91"/>
      <c r="I100934" s="91"/>
      <c r="J100934" s="91"/>
      <c r="K100934" s="91"/>
      <c r="L100934" s="91"/>
      <c r="M100934" s="91"/>
    </row>
    <row r="100935" spans="1:13">
      <c r="A100935" s="91"/>
      <c r="B100935" s="91"/>
      <c r="C100935" s="91"/>
      <c r="D100935" s="91"/>
      <c r="E100935" s="91"/>
      <c r="F100935" s="91"/>
      <c r="G100935" s="91"/>
      <c r="H100935" s="91"/>
      <c r="I100935" s="91"/>
      <c r="J100935" s="91"/>
      <c r="K100935" s="91"/>
      <c r="L100935" s="91"/>
      <c r="M100935" s="91"/>
    </row>
    <row r="100936" spans="1:13">
      <c r="A100936" s="91"/>
      <c r="B100936" s="91"/>
      <c r="C100936" s="91"/>
      <c r="D100936" s="91"/>
      <c r="E100936" s="91"/>
      <c r="F100936" s="91"/>
      <c r="G100936" s="91"/>
      <c r="H100936" s="91"/>
      <c r="I100936" s="91"/>
      <c r="J100936" s="91"/>
      <c r="K100936" s="91"/>
      <c r="L100936" s="91"/>
      <c r="M100936" s="91"/>
    </row>
    <row r="100937" spans="1:13">
      <c r="A100937" s="91"/>
      <c r="B100937" s="91"/>
      <c r="C100937" s="91"/>
      <c r="D100937" s="91"/>
      <c r="E100937" s="91"/>
      <c r="F100937" s="91"/>
      <c r="G100937" s="91"/>
      <c r="H100937" s="91"/>
      <c r="I100937" s="91"/>
      <c r="J100937" s="91"/>
      <c r="K100937" s="91"/>
      <c r="L100937" s="91"/>
      <c r="M100937" s="91"/>
    </row>
    <row r="100938" spans="1:13">
      <c r="A100938" s="91"/>
      <c r="B100938" s="91"/>
      <c r="C100938" s="91"/>
      <c r="D100938" s="91"/>
      <c r="E100938" s="91"/>
      <c r="F100938" s="91"/>
      <c r="G100938" s="91"/>
      <c r="H100938" s="91"/>
      <c r="I100938" s="91"/>
      <c r="J100938" s="91"/>
      <c r="K100938" s="91"/>
      <c r="L100938" s="91"/>
      <c r="M100938" s="91"/>
    </row>
    <row r="100939" spans="1:13">
      <c r="A100939" s="91"/>
      <c r="B100939" s="91"/>
      <c r="C100939" s="91"/>
      <c r="D100939" s="91"/>
      <c r="E100939" s="91"/>
      <c r="F100939" s="91"/>
      <c r="G100939" s="91"/>
      <c r="H100939" s="91"/>
      <c r="I100939" s="91"/>
      <c r="J100939" s="91"/>
      <c r="K100939" s="91"/>
      <c r="L100939" s="91"/>
      <c r="M100939" s="91"/>
    </row>
    <row r="100940" spans="1:13">
      <c r="A100940" s="91"/>
      <c r="B100940" s="91"/>
      <c r="C100940" s="91"/>
      <c r="D100940" s="91"/>
      <c r="E100940" s="91"/>
      <c r="F100940" s="91"/>
      <c r="G100940" s="91"/>
      <c r="H100940" s="91"/>
      <c r="I100940" s="91"/>
      <c r="J100940" s="91"/>
      <c r="K100940" s="91"/>
      <c r="L100940" s="91"/>
      <c r="M100940" s="91"/>
    </row>
    <row r="100941" spans="1:13">
      <c r="A100941" s="91"/>
      <c r="B100941" s="91"/>
      <c r="C100941" s="91"/>
      <c r="D100941" s="91"/>
      <c r="E100941" s="91"/>
      <c r="F100941" s="91"/>
      <c r="G100941" s="91"/>
      <c r="H100941" s="91"/>
      <c r="I100941" s="91"/>
      <c r="J100941" s="91"/>
      <c r="K100941" s="91"/>
      <c r="L100941" s="91"/>
      <c r="M100941" s="91"/>
    </row>
    <row r="100942" spans="1:13">
      <c r="A100942" s="91"/>
      <c r="B100942" s="91"/>
      <c r="C100942" s="91"/>
      <c r="D100942" s="91"/>
      <c r="E100942" s="91"/>
      <c r="F100942" s="91"/>
      <c r="G100942" s="91"/>
      <c r="H100942" s="91"/>
      <c r="I100942" s="91"/>
      <c r="J100942" s="91"/>
      <c r="K100942" s="91"/>
      <c r="L100942" s="91"/>
      <c r="M100942" s="91"/>
    </row>
    <row r="100943" spans="1:13">
      <c r="A100943" s="91"/>
      <c r="B100943" s="91"/>
      <c r="C100943" s="91"/>
      <c r="D100943" s="91"/>
      <c r="E100943" s="91"/>
      <c r="F100943" s="91"/>
      <c r="G100943" s="91"/>
      <c r="H100943" s="91"/>
      <c r="I100943" s="91"/>
      <c r="J100943" s="91"/>
      <c r="K100943" s="91"/>
      <c r="L100943" s="91"/>
      <c r="M100943" s="91"/>
    </row>
    <row r="100944" spans="1:13">
      <c r="A100944" s="91"/>
      <c r="B100944" s="91"/>
      <c r="C100944" s="91"/>
      <c r="D100944" s="91"/>
      <c r="E100944" s="91"/>
      <c r="F100944" s="91"/>
      <c r="G100944" s="91"/>
      <c r="H100944" s="91"/>
      <c r="I100944" s="91"/>
      <c r="J100944" s="91"/>
      <c r="K100944" s="91"/>
      <c r="L100944" s="91"/>
      <c r="M100944" s="91"/>
    </row>
    <row r="100945" spans="1:13">
      <c r="A100945" s="91"/>
      <c r="B100945" s="91"/>
      <c r="C100945" s="91"/>
      <c r="D100945" s="91"/>
      <c r="E100945" s="91"/>
      <c r="F100945" s="91"/>
      <c r="G100945" s="91"/>
      <c r="H100945" s="91"/>
      <c r="I100945" s="91"/>
      <c r="J100945" s="91"/>
      <c r="K100945" s="91"/>
      <c r="L100945" s="91"/>
      <c r="M100945" s="91"/>
    </row>
    <row r="100946" spans="1:13">
      <c r="A100946" s="91"/>
      <c r="B100946" s="91"/>
      <c r="C100946" s="91"/>
      <c r="D100946" s="91"/>
      <c r="E100946" s="91"/>
      <c r="F100946" s="91"/>
      <c r="G100946" s="91"/>
      <c r="H100946" s="91"/>
      <c r="I100946" s="91"/>
      <c r="J100946" s="91"/>
      <c r="K100946" s="91"/>
      <c r="L100946" s="91"/>
      <c r="M100946" s="91"/>
    </row>
    <row r="100947" spans="1:13">
      <c r="A100947" s="91"/>
      <c r="B100947" s="91"/>
      <c r="C100947" s="91"/>
      <c r="D100947" s="91"/>
      <c r="E100947" s="91"/>
      <c r="F100947" s="91"/>
      <c r="G100947" s="91"/>
      <c r="H100947" s="91"/>
      <c r="I100947" s="91"/>
      <c r="J100947" s="91"/>
      <c r="K100947" s="91"/>
      <c r="L100947" s="91"/>
      <c r="M100947" s="91"/>
    </row>
    <row r="100948" spans="1:13">
      <c r="A100948" s="91"/>
      <c r="B100948" s="91"/>
      <c r="C100948" s="91"/>
      <c r="D100948" s="91"/>
      <c r="E100948" s="91"/>
      <c r="F100948" s="91"/>
      <c r="G100948" s="91"/>
      <c r="H100948" s="91"/>
      <c r="I100948" s="91"/>
      <c r="J100948" s="91"/>
      <c r="K100948" s="91"/>
      <c r="L100948" s="91"/>
      <c r="M100948" s="91"/>
    </row>
    <row r="100949" spans="1:13">
      <c r="A100949" s="91"/>
      <c r="B100949" s="91"/>
      <c r="C100949" s="91"/>
      <c r="D100949" s="91"/>
      <c r="E100949" s="91"/>
      <c r="F100949" s="91"/>
      <c r="G100949" s="91"/>
      <c r="H100949" s="91"/>
      <c r="I100949" s="91"/>
      <c r="J100949" s="91"/>
      <c r="K100949" s="91"/>
      <c r="L100949" s="91"/>
      <c r="M100949" s="91"/>
    </row>
    <row r="100950" spans="1:13">
      <c r="A100950" s="91"/>
      <c r="B100950" s="91"/>
      <c r="C100950" s="91"/>
      <c r="D100950" s="91"/>
      <c r="E100950" s="91"/>
      <c r="F100950" s="91"/>
      <c r="G100950" s="91"/>
      <c r="H100950" s="91"/>
      <c r="I100950" s="91"/>
      <c r="J100950" s="91"/>
      <c r="K100950" s="91"/>
      <c r="L100950" s="91"/>
      <c r="M100950" s="91"/>
    </row>
    <row r="100951" spans="1:13">
      <c r="A100951" s="91"/>
      <c r="B100951" s="91"/>
      <c r="C100951" s="91"/>
      <c r="D100951" s="91"/>
      <c r="E100951" s="91"/>
      <c r="F100951" s="91"/>
      <c r="G100951" s="91"/>
      <c r="H100951" s="91"/>
      <c r="I100951" s="91"/>
      <c r="J100951" s="91"/>
      <c r="K100951" s="91"/>
      <c r="L100951" s="91"/>
      <c r="M100951" s="91"/>
    </row>
    <row r="100952" spans="1:13">
      <c r="A100952" s="91"/>
      <c r="B100952" s="91"/>
      <c r="C100952" s="91"/>
      <c r="D100952" s="91"/>
      <c r="E100952" s="91"/>
      <c r="F100952" s="91"/>
      <c r="G100952" s="91"/>
      <c r="H100952" s="91"/>
      <c r="I100952" s="91"/>
      <c r="J100952" s="91"/>
      <c r="K100952" s="91"/>
      <c r="L100952" s="91"/>
      <c r="M100952" s="91"/>
    </row>
    <row r="100953" spans="1:13">
      <c r="A100953" s="91"/>
      <c r="B100953" s="91"/>
      <c r="C100953" s="91"/>
      <c r="D100953" s="91"/>
      <c r="E100953" s="91"/>
      <c r="F100953" s="91"/>
      <c r="G100953" s="91"/>
      <c r="H100953" s="91"/>
      <c r="I100953" s="91"/>
      <c r="J100953" s="91"/>
      <c r="K100953" s="91"/>
      <c r="L100953" s="91"/>
      <c r="M100953" s="91"/>
    </row>
    <row r="100954" spans="1:13">
      <c r="A100954" s="91"/>
      <c r="B100954" s="91"/>
      <c r="C100954" s="91"/>
      <c r="D100954" s="91"/>
      <c r="E100954" s="91"/>
      <c r="F100954" s="91"/>
      <c r="G100954" s="91"/>
      <c r="H100954" s="91"/>
      <c r="I100954" s="91"/>
      <c r="J100954" s="91"/>
      <c r="K100954" s="91"/>
      <c r="L100954" s="91"/>
      <c r="M100954" s="91"/>
    </row>
    <row r="100955" spans="1:13">
      <c r="A100955" s="91"/>
      <c r="B100955" s="91"/>
      <c r="C100955" s="91"/>
      <c r="D100955" s="91"/>
      <c r="E100955" s="91"/>
      <c r="F100955" s="91"/>
      <c r="G100955" s="91"/>
      <c r="H100955" s="91"/>
      <c r="I100955" s="91"/>
      <c r="J100955" s="91"/>
      <c r="K100955" s="91"/>
      <c r="L100955" s="91"/>
      <c r="M100955" s="91"/>
    </row>
    <row r="100956" spans="1:13">
      <c r="A100956" s="91"/>
      <c r="B100956" s="91"/>
      <c r="C100956" s="91"/>
      <c r="D100956" s="91"/>
      <c r="E100956" s="91"/>
      <c r="F100956" s="91"/>
      <c r="G100956" s="91"/>
      <c r="H100956" s="91"/>
      <c r="I100956" s="91"/>
      <c r="J100956" s="91"/>
      <c r="K100956" s="91"/>
      <c r="L100956" s="91"/>
      <c r="M100956" s="91"/>
    </row>
    <row r="100957" spans="1:13">
      <c r="A100957" s="91"/>
      <c r="B100957" s="91"/>
      <c r="C100957" s="91"/>
      <c r="D100957" s="91"/>
      <c r="E100957" s="91"/>
      <c r="F100957" s="91"/>
      <c r="G100957" s="91"/>
      <c r="H100957" s="91"/>
      <c r="I100957" s="91"/>
      <c r="J100957" s="91"/>
      <c r="K100957" s="91"/>
      <c r="L100957" s="91"/>
      <c r="M100957" s="91"/>
    </row>
    <row r="100958" spans="1:13">
      <c r="A100958" s="91"/>
      <c r="B100958" s="91"/>
      <c r="C100958" s="91"/>
      <c r="D100958" s="91"/>
      <c r="E100958" s="91"/>
      <c r="F100958" s="91"/>
      <c r="G100958" s="91"/>
      <c r="H100958" s="91"/>
      <c r="I100958" s="91"/>
      <c r="J100958" s="91"/>
      <c r="K100958" s="91"/>
      <c r="L100958" s="91"/>
      <c r="M100958" s="91"/>
    </row>
    <row r="100959" spans="1:13">
      <c r="A100959" s="91"/>
      <c r="B100959" s="91"/>
      <c r="C100959" s="91"/>
      <c r="D100959" s="91"/>
      <c r="E100959" s="91"/>
      <c r="F100959" s="91"/>
      <c r="G100959" s="91"/>
      <c r="H100959" s="91"/>
      <c r="I100959" s="91"/>
      <c r="J100959" s="91"/>
      <c r="K100959" s="91"/>
      <c r="L100959" s="91"/>
      <c r="M100959" s="91"/>
    </row>
    <row r="100960" spans="1:13">
      <c r="A100960" s="91"/>
      <c r="B100960" s="91"/>
      <c r="C100960" s="91"/>
      <c r="D100960" s="91"/>
      <c r="E100960" s="91"/>
      <c r="F100960" s="91"/>
      <c r="G100960" s="91"/>
      <c r="H100960" s="91"/>
      <c r="I100960" s="91"/>
      <c r="J100960" s="91"/>
      <c r="K100960" s="91"/>
      <c r="L100960" s="91"/>
      <c r="M100960" s="91"/>
    </row>
    <row r="100961" spans="1:13">
      <c r="A100961" s="91"/>
      <c r="B100961" s="91"/>
      <c r="C100961" s="91"/>
      <c r="D100961" s="91"/>
      <c r="E100961" s="91"/>
      <c r="F100961" s="91"/>
      <c r="G100961" s="91"/>
      <c r="H100961" s="91"/>
      <c r="I100961" s="91"/>
      <c r="J100961" s="91"/>
      <c r="K100961" s="91"/>
      <c r="L100961" s="91"/>
      <c r="M100961" s="91"/>
    </row>
    <row r="100962" spans="1:13">
      <c r="A100962" s="91"/>
      <c r="B100962" s="91"/>
      <c r="C100962" s="91"/>
      <c r="D100962" s="91"/>
      <c r="E100962" s="91"/>
      <c r="F100962" s="91"/>
      <c r="G100962" s="91"/>
      <c r="H100962" s="91"/>
      <c r="I100962" s="91"/>
      <c r="J100962" s="91"/>
      <c r="K100962" s="91"/>
      <c r="L100962" s="91"/>
      <c r="M100962" s="91"/>
    </row>
    <row r="100963" spans="1:13">
      <c r="A100963" s="91"/>
      <c r="B100963" s="91"/>
      <c r="C100963" s="91"/>
      <c r="D100963" s="91"/>
      <c r="E100963" s="91"/>
      <c r="F100963" s="91"/>
      <c r="G100963" s="91"/>
      <c r="H100963" s="91"/>
      <c r="I100963" s="91"/>
      <c r="J100963" s="91"/>
      <c r="K100963" s="91"/>
      <c r="L100963" s="91"/>
      <c r="M100963" s="91"/>
    </row>
    <row r="100964" spans="1:13">
      <c r="A100964" s="91"/>
      <c r="B100964" s="91"/>
      <c r="C100964" s="91"/>
      <c r="D100964" s="91"/>
      <c r="E100964" s="91"/>
      <c r="F100964" s="91"/>
      <c r="G100964" s="91"/>
      <c r="H100964" s="91"/>
      <c r="I100964" s="91"/>
      <c r="J100964" s="91"/>
      <c r="K100964" s="91"/>
      <c r="L100964" s="91"/>
      <c r="M100964" s="91"/>
    </row>
    <row r="100965" spans="1:13">
      <c r="A100965" s="91"/>
      <c r="B100965" s="91"/>
      <c r="C100965" s="91"/>
      <c r="D100965" s="91"/>
      <c r="E100965" s="91"/>
      <c r="F100965" s="91"/>
      <c r="G100965" s="91"/>
      <c r="H100965" s="91"/>
      <c r="I100965" s="91"/>
      <c r="J100965" s="91"/>
      <c r="K100965" s="91"/>
      <c r="L100965" s="91"/>
      <c r="M100965" s="91"/>
    </row>
    <row r="100966" spans="1:13">
      <c r="A100966" s="91"/>
      <c r="B100966" s="91"/>
      <c r="C100966" s="91"/>
      <c r="D100966" s="91"/>
      <c r="E100966" s="91"/>
      <c r="F100966" s="91"/>
      <c r="G100966" s="91"/>
      <c r="H100966" s="91"/>
      <c r="I100966" s="91"/>
      <c r="J100966" s="91"/>
      <c r="K100966" s="91"/>
      <c r="L100966" s="91"/>
      <c r="M100966" s="91"/>
    </row>
    <row r="100967" spans="1:13">
      <c r="A100967" s="91"/>
      <c r="B100967" s="91"/>
      <c r="C100967" s="91"/>
      <c r="D100967" s="91"/>
      <c r="E100967" s="91"/>
      <c r="F100967" s="91"/>
      <c r="G100967" s="91"/>
      <c r="H100967" s="91"/>
      <c r="I100967" s="91"/>
      <c r="J100967" s="91"/>
      <c r="K100967" s="91"/>
      <c r="L100967" s="91"/>
      <c r="M100967" s="91"/>
    </row>
    <row r="100968" spans="1:13">
      <c r="A100968" s="91"/>
      <c r="B100968" s="91"/>
      <c r="C100968" s="91"/>
      <c r="D100968" s="91"/>
      <c r="E100968" s="91"/>
      <c r="F100968" s="91"/>
      <c r="G100968" s="91"/>
      <c r="H100968" s="91"/>
      <c r="I100968" s="91"/>
      <c r="J100968" s="91"/>
      <c r="K100968" s="91"/>
      <c r="L100968" s="91"/>
      <c r="M100968" s="91"/>
    </row>
    <row r="100969" spans="1:13">
      <c r="A100969" s="91"/>
      <c r="B100969" s="91"/>
      <c r="C100969" s="91"/>
      <c r="D100969" s="91"/>
      <c r="E100969" s="91"/>
      <c r="F100969" s="91"/>
      <c r="G100969" s="91"/>
      <c r="H100969" s="91"/>
      <c r="I100969" s="91"/>
      <c r="J100969" s="91"/>
      <c r="K100969" s="91"/>
      <c r="L100969" s="91"/>
      <c r="M100969" s="91"/>
    </row>
    <row r="100970" spans="1:13">
      <c r="A100970" s="91"/>
      <c r="B100970" s="91"/>
      <c r="C100970" s="91"/>
      <c r="D100970" s="91"/>
      <c r="E100970" s="91"/>
      <c r="F100970" s="91"/>
      <c r="G100970" s="91"/>
      <c r="H100970" s="91"/>
      <c r="I100970" s="91"/>
      <c r="J100970" s="91"/>
      <c r="K100970" s="91"/>
      <c r="L100970" s="91"/>
      <c r="M100970" s="91"/>
    </row>
    <row r="100971" spans="1:13">
      <c r="A100971" s="91"/>
      <c r="B100971" s="91"/>
      <c r="C100971" s="91"/>
      <c r="D100971" s="91"/>
      <c r="E100971" s="91"/>
      <c r="F100971" s="91"/>
      <c r="G100971" s="91"/>
      <c r="H100971" s="91"/>
      <c r="I100971" s="91"/>
      <c r="J100971" s="91"/>
      <c r="K100971" s="91"/>
      <c r="L100971" s="91"/>
      <c r="M100971" s="91"/>
    </row>
    <row r="100972" spans="1:13">
      <c r="A100972" s="91"/>
      <c r="B100972" s="91"/>
      <c r="C100972" s="91"/>
      <c r="D100972" s="91"/>
      <c r="E100972" s="91"/>
      <c r="F100972" s="91"/>
      <c r="G100972" s="91"/>
      <c r="H100972" s="91"/>
      <c r="I100972" s="91"/>
      <c r="J100972" s="91"/>
      <c r="K100972" s="91"/>
      <c r="L100972" s="91"/>
      <c r="M100972" s="91"/>
    </row>
    <row r="100973" spans="1:13">
      <c r="A100973" s="91"/>
      <c r="B100973" s="91"/>
      <c r="C100973" s="91"/>
      <c r="D100973" s="91"/>
      <c r="E100973" s="91"/>
      <c r="F100973" s="91"/>
      <c r="G100973" s="91"/>
      <c r="H100973" s="91"/>
      <c r="I100973" s="91"/>
      <c r="J100973" s="91"/>
      <c r="K100973" s="91"/>
      <c r="L100973" s="91"/>
      <c r="M100973" s="91"/>
    </row>
    <row r="100974" spans="1:13">
      <c r="A100974" s="91"/>
      <c r="B100974" s="91"/>
      <c r="C100974" s="91"/>
      <c r="D100974" s="91"/>
      <c r="E100974" s="91"/>
      <c r="F100974" s="91"/>
      <c r="G100974" s="91"/>
      <c r="H100974" s="91"/>
      <c r="I100974" s="91"/>
      <c r="J100974" s="91"/>
      <c r="K100974" s="91"/>
      <c r="L100974" s="91"/>
      <c r="M100974" s="91"/>
    </row>
    <row r="100975" spans="1:13">
      <c r="A100975" s="91"/>
      <c r="B100975" s="91"/>
      <c r="C100975" s="91"/>
      <c r="D100975" s="91"/>
      <c r="E100975" s="91"/>
      <c r="F100975" s="91"/>
      <c r="G100975" s="91"/>
      <c r="H100975" s="91"/>
      <c r="I100975" s="91"/>
      <c r="J100975" s="91"/>
      <c r="K100975" s="91"/>
      <c r="L100975" s="91"/>
      <c r="M100975" s="91"/>
    </row>
    <row r="100976" spans="1:13">
      <c r="A100976" s="91"/>
      <c r="B100976" s="91"/>
      <c r="C100976" s="91"/>
      <c r="D100976" s="91"/>
      <c r="E100976" s="91"/>
      <c r="F100976" s="91"/>
      <c r="G100976" s="91"/>
      <c r="H100976" s="91"/>
      <c r="I100976" s="91"/>
      <c r="J100976" s="91"/>
      <c r="K100976" s="91"/>
      <c r="L100976" s="91"/>
      <c r="M100976" s="91"/>
    </row>
    <row r="100977" spans="1:13">
      <c r="A100977" s="91"/>
      <c r="B100977" s="91"/>
      <c r="C100977" s="91"/>
      <c r="D100977" s="91"/>
      <c r="E100977" s="91"/>
      <c r="F100977" s="91"/>
      <c r="G100977" s="91"/>
      <c r="H100977" s="91"/>
      <c r="I100977" s="91"/>
      <c r="J100977" s="91"/>
      <c r="K100977" s="91"/>
      <c r="L100977" s="91"/>
      <c r="M100977" s="91"/>
    </row>
    <row r="100978" spans="1:13">
      <c r="A100978" s="91"/>
      <c r="B100978" s="91"/>
      <c r="C100978" s="91"/>
      <c r="D100978" s="91"/>
      <c r="E100978" s="91"/>
      <c r="F100978" s="91"/>
      <c r="G100978" s="91"/>
      <c r="H100978" s="91"/>
      <c r="I100978" s="91"/>
      <c r="J100978" s="91"/>
      <c r="K100978" s="91"/>
      <c r="L100978" s="91"/>
      <c r="M100978" s="91"/>
    </row>
    <row r="100979" spans="1:13">
      <c r="A100979" s="91"/>
      <c r="B100979" s="91"/>
      <c r="C100979" s="91"/>
      <c r="D100979" s="91"/>
      <c r="E100979" s="91"/>
      <c r="F100979" s="91"/>
      <c r="G100979" s="91"/>
      <c r="H100979" s="91"/>
      <c r="I100979" s="91"/>
      <c r="J100979" s="91"/>
      <c r="K100979" s="91"/>
      <c r="L100979" s="91"/>
      <c r="M100979" s="91"/>
    </row>
    <row r="100980" spans="1:13">
      <c r="A100980" s="91"/>
      <c r="B100980" s="91"/>
      <c r="C100980" s="91"/>
      <c r="D100980" s="91"/>
      <c r="E100980" s="91"/>
      <c r="F100980" s="91"/>
      <c r="G100980" s="91"/>
      <c r="H100980" s="91"/>
      <c r="I100980" s="91"/>
      <c r="J100980" s="91"/>
      <c r="K100980" s="91"/>
      <c r="L100980" s="91"/>
      <c r="M100980" s="91"/>
    </row>
    <row r="100981" spans="1:13">
      <c r="A100981" s="91"/>
      <c r="B100981" s="91"/>
      <c r="C100981" s="91"/>
      <c r="D100981" s="91"/>
      <c r="E100981" s="91"/>
      <c r="F100981" s="91"/>
      <c r="G100981" s="91"/>
      <c r="H100981" s="91"/>
      <c r="I100981" s="91"/>
      <c r="J100981" s="91"/>
      <c r="K100981" s="91"/>
      <c r="L100981" s="91"/>
      <c r="M100981" s="91"/>
    </row>
    <row r="100982" spans="1:13">
      <c r="A100982" s="91"/>
      <c r="B100982" s="91"/>
      <c r="C100982" s="91"/>
      <c r="D100982" s="91"/>
      <c r="E100982" s="91"/>
      <c r="F100982" s="91"/>
      <c r="G100982" s="91"/>
      <c r="H100982" s="91"/>
      <c r="I100982" s="91"/>
      <c r="J100982" s="91"/>
      <c r="K100982" s="91"/>
      <c r="L100982" s="91"/>
      <c r="M100982" s="91"/>
    </row>
    <row r="100983" spans="1:13">
      <c r="A100983" s="91"/>
      <c r="B100983" s="91"/>
      <c r="C100983" s="91"/>
      <c r="D100983" s="91"/>
      <c r="E100983" s="91"/>
      <c r="F100983" s="91"/>
      <c r="G100983" s="91"/>
      <c r="H100983" s="91"/>
      <c r="I100983" s="91"/>
      <c r="J100983" s="91"/>
      <c r="K100983" s="91"/>
      <c r="L100983" s="91"/>
      <c r="M100983" s="91"/>
    </row>
    <row r="100984" spans="1:13">
      <c r="A100984" s="91"/>
      <c r="B100984" s="91"/>
      <c r="C100984" s="91"/>
      <c r="D100984" s="91"/>
      <c r="E100984" s="91"/>
      <c r="F100984" s="91"/>
      <c r="G100984" s="91"/>
      <c r="H100984" s="91"/>
      <c r="I100984" s="91"/>
      <c r="J100984" s="91"/>
      <c r="K100984" s="91"/>
      <c r="L100984" s="91"/>
      <c r="M100984" s="91"/>
    </row>
    <row r="100985" spans="1:13">
      <c r="A100985" s="91"/>
      <c r="B100985" s="91"/>
      <c r="C100985" s="91"/>
      <c r="D100985" s="91"/>
      <c r="E100985" s="91"/>
      <c r="F100985" s="91"/>
      <c r="G100985" s="91"/>
      <c r="H100985" s="91"/>
      <c r="I100985" s="91"/>
      <c r="J100985" s="91"/>
      <c r="K100985" s="91"/>
      <c r="L100985" s="91"/>
      <c r="M100985" s="91"/>
    </row>
    <row r="100986" spans="1:13">
      <c r="A100986" s="91"/>
      <c r="B100986" s="91"/>
      <c r="C100986" s="91"/>
      <c r="D100986" s="91"/>
      <c r="E100986" s="91"/>
      <c r="F100986" s="91"/>
      <c r="G100986" s="91"/>
      <c r="H100986" s="91"/>
      <c r="I100986" s="91"/>
      <c r="J100986" s="91"/>
      <c r="K100986" s="91"/>
      <c r="L100986" s="91"/>
      <c r="M100986" s="91"/>
    </row>
    <row r="100987" spans="1:13">
      <c r="A100987" s="91"/>
      <c r="B100987" s="91"/>
      <c r="C100987" s="91"/>
      <c r="D100987" s="91"/>
      <c r="E100987" s="91"/>
      <c r="F100987" s="91"/>
      <c r="G100987" s="91"/>
      <c r="H100987" s="91"/>
      <c r="I100987" s="91"/>
      <c r="J100987" s="91"/>
      <c r="K100987" s="91"/>
      <c r="L100987" s="91"/>
      <c r="M100987" s="91"/>
    </row>
    <row r="100988" spans="1:13">
      <c r="A100988" s="91"/>
      <c r="B100988" s="91"/>
      <c r="C100988" s="91"/>
      <c r="D100988" s="91"/>
      <c r="E100988" s="91"/>
      <c r="F100988" s="91"/>
      <c r="G100988" s="91"/>
      <c r="H100988" s="91"/>
      <c r="I100988" s="91"/>
      <c r="J100988" s="91"/>
      <c r="K100988" s="91"/>
      <c r="L100988" s="91"/>
      <c r="M100988" s="91"/>
    </row>
    <row r="100989" spans="1:13">
      <c r="A100989" s="91"/>
      <c r="B100989" s="91"/>
      <c r="C100989" s="91"/>
      <c r="D100989" s="91"/>
      <c r="E100989" s="91"/>
      <c r="F100989" s="91"/>
      <c r="G100989" s="91"/>
      <c r="H100989" s="91"/>
      <c r="I100989" s="91"/>
      <c r="J100989" s="91"/>
      <c r="K100989" s="91"/>
      <c r="L100989" s="91"/>
      <c r="M100989" s="91"/>
    </row>
    <row r="100990" spans="1:13">
      <c r="A100990" s="91"/>
      <c r="B100990" s="91"/>
      <c r="C100990" s="91"/>
      <c r="D100990" s="91"/>
      <c r="E100990" s="91"/>
      <c r="F100990" s="91"/>
      <c r="G100990" s="91"/>
      <c r="H100990" s="91"/>
      <c r="I100990" s="91"/>
      <c r="J100990" s="91"/>
      <c r="K100990" s="91"/>
      <c r="L100990" s="91"/>
      <c r="M100990" s="91"/>
    </row>
    <row r="100991" spans="1:13">
      <c r="A100991" s="91"/>
      <c r="B100991" s="91"/>
      <c r="C100991" s="91"/>
      <c r="D100991" s="91"/>
      <c r="E100991" s="91"/>
      <c r="F100991" s="91"/>
      <c r="G100991" s="91"/>
      <c r="H100991" s="91"/>
      <c r="I100991" s="91"/>
      <c r="J100991" s="91"/>
      <c r="K100991" s="91"/>
      <c r="L100991" s="91"/>
      <c r="M100991" s="91"/>
    </row>
    <row r="100992" spans="1:13">
      <c r="A100992" s="91"/>
      <c r="B100992" s="91"/>
      <c r="C100992" s="91"/>
      <c r="D100992" s="91"/>
      <c r="E100992" s="91"/>
      <c r="F100992" s="91"/>
      <c r="G100992" s="91"/>
      <c r="H100992" s="91"/>
      <c r="I100992" s="91"/>
      <c r="J100992" s="91"/>
      <c r="K100992" s="91"/>
      <c r="L100992" s="91"/>
      <c r="M100992" s="91"/>
    </row>
    <row r="100993" spans="1:13">
      <c r="A100993" s="91"/>
      <c r="B100993" s="91"/>
      <c r="C100993" s="91"/>
      <c r="D100993" s="91"/>
      <c r="E100993" s="91"/>
      <c r="F100993" s="91"/>
      <c r="G100993" s="91"/>
      <c r="H100993" s="91"/>
      <c r="I100993" s="91"/>
      <c r="J100993" s="91"/>
      <c r="K100993" s="91"/>
      <c r="L100993" s="91"/>
      <c r="M100993" s="91"/>
    </row>
    <row r="100994" spans="1:13">
      <c r="A100994" s="91"/>
      <c r="B100994" s="91"/>
      <c r="C100994" s="91"/>
      <c r="D100994" s="91"/>
      <c r="E100994" s="91"/>
      <c r="F100994" s="91"/>
      <c r="G100994" s="91"/>
      <c r="H100994" s="91"/>
      <c r="I100994" s="91"/>
      <c r="J100994" s="91"/>
      <c r="K100994" s="91"/>
      <c r="L100994" s="91"/>
      <c r="M100994" s="91"/>
    </row>
    <row r="100995" spans="1:13">
      <c r="A100995" s="91"/>
      <c r="B100995" s="91"/>
      <c r="C100995" s="91"/>
      <c r="D100995" s="91"/>
      <c r="E100995" s="91"/>
      <c r="F100995" s="91"/>
      <c r="G100995" s="91"/>
      <c r="H100995" s="91"/>
      <c r="I100995" s="91"/>
      <c r="J100995" s="91"/>
      <c r="K100995" s="91"/>
      <c r="L100995" s="91"/>
      <c r="M100995" s="91"/>
    </row>
    <row r="100996" spans="1:13">
      <c r="A100996" s="91"/>
      <c r="B100996" s="91"/>
      <c r="C100996" s="91"/>
      <c r="D100996" s="91"/>
      <c r="E100996" s="91"/>
      <c r="F100996" s="91"/>
      <c r="G100996" s="91"/>
      <c r="H100996" s="91"/>
      <c r="I100996" s="91"/>
      <c r="J100996" s="91"/>
      <c r="K100996" s="91"/>
      <c r="L100996" s="91"/>
      <c r="M100996" s="91"/>
    </row>
    <row r="100997" spans="1:13">
      <c r="A100997" s="91"/>
      <c r="B100997" s="91"/>
      <c r="C100997" s="91"/>
      <c r="D100997" s="91"/>
      <c r="E100997" s="91"/>
      <c r="F100997" s="91"/>
      <c r="G100997" s="91"/>
      <c r="H100997" s="91"/>
      <c r="I100997" s="91"/>
      <c r="J100997" s="91"/>
      <c r="K100997" s="91"/>
      <c r="L100997" s="91"/>
      <c r="M100997" s="91"/>
    </row>
    <row r="100998" spans="1:13">
      <c r="A100998" s="91"/>
      <c r="B100998" s="91"/>
      <c r="C100998" s="91"/>
      <c r="D100998" s="91"/>
      <c r="E100998" s="91"/>
      <c r="F100998" s="91"/>
      <c r="G100998" s="91"/>
      <c r="H100998" s="91"/>
      <c r="I100998" s="91"/>
      <c r="J100998" s="91"/>
      <c r="K100998" s="91"/>
      <c r="L100998" s="91"/>
      <c r="M100998" s="91"/>
    </row>
    <row r="100999" spans="1:13">
      <c r="A100999" s="91"/>
      <c r="B100999" s="91"/>
      <c r="C100999" s="91"/>
      <c r="D100999" s="91"/>
      <c r="E100999" s="91"/>
      <c r="F100999" s="91"/>
      <c r="G100999" s="91"/>
      <c r="H100999" s="91"/>
      <c r="I100999" s="91"/>
      <c r="J100999" s="91"/>
      <c r="K100999" s="91"/>
      <c r="L100999" s="91"/>
      <c r="M100999" s="91"/>
    </row>
    <row r="101000" spans="1:13">
      <c r="A101000" s="91"/>
      <c r="B101000" s="91"/>
      <c r="C101000" s="91"/>
      <c r="D101000" s="91"/>
      <c r="E101000" s="91"/>
      <c r="F101000" s="91"/>
      <c r="G101000" s="91"/>
      <c r="H101000" s="91"/>
      <c r="I101000" s="91"/>
      <c r="J101000" s="91"/>
      <c r="K101000" s="91"/>
      <c r="L101000" s="91"/>
      <c r="M101000" s="91"/>
    </row>
    <row r="101001" spans="1:13">
      <c r="A101001" s="91"/>
      <c r="B101001" s="91"/>
      <c r="C101001" s="91"/>
      <c r="D101001" s="91"/>
      <c r="E101001" s="91"/>
      <c r="F101001" s="91"/>
      <c r="G101001" s="91"/>
      <c r="H101001" s="91"/>
      <c r="I101001" s="91"/>
      <c r="J101001" s="91"/>
      <c r="K101001" s="91"/>
      <c r="L101001" s="91"/>
      <c r="M101001" s="91"/>
    </row>
    <row r="101002" spans="1:13">
      <c r="A101002" s="91"/>
      <c r="B101002" s="91"/>
      <c r="C101002" s="91"/>
      <c r="D101002" s="91"/>
      <c r="E101002" s="91"/>
      <c r="F101002" s="91"/>
      <c r="G101002" s="91"/>
      <c r="H101002" s="91"/>
      <c r="I101002" s="91"/>
      <c r="J101002" s="91"/>
      <c r="K101002" s="91"/>
      <c r="L101002" s="91"/>
      <c r="M101002" s="91"/>
    </row>
    <row r="101003" spans="1:13">
      <c r="A101003" s="91"/>
      <c r="B101003" s="91"/>
      <c r="C101003" s="91"/>
      <c r="D101003" s="91"/>
      <c r="E101003" s="91"/>
      <c r="F101003" s="91"/>
      <c r="G101003" s="91"/>
      <c r="H101003" s="91"/>
      <c r="I101003" s="91"/>
      <c r="J101003" s="91"/>
      <c r="K101003" s="91"/>
      <c r="L101003" s="91"/>
      <c r="M101003" s="91"/>
    </row>
    <row r="101004" spans="1:13">
      <c r="A101004" s="91"/>
      <c r="B101004" s="91"/>
      <c r="C101004" s="91"/>
      <c r="D101004" s="91"/>
      <c r="E101004" s="91"/>
      <c r="F101004" s="91"/>
      <c r="G101004" s="91"/>
      <c r="H101004" s="91"/>
      <c r="I101004" s="91"/>
      <c r="J101004" s="91"/>
      <c r="K101004" s="91"/>
      <c r="L101004" s="91"/>
      <c r="M101004" s="91"/>
    </row>
    <row r="101005" spans="1:13">
      <c r="A101005" s="91"/>
      <c r="B101005" s="91"/>
      <c r="C101005" s="91"/>
      <c r="D101005" s="91"/>
      <c r="E101005" s="91"/>
      <c r="F101005" s="91"/>
      <c r="G101005" s="91"/>
      <c r="H101005" s="91"/>
      <c r="I101005" s="91"/>
      <c r="J101005" s="91"/>
      <c r="K101005" s="91"/>
      <c r="L101005" s="91"/>
      <c r="M101005" s="91"/>
    </row>
    <row r="101006" spans="1:13">
      <c r="A101006" s="91"/>
      <c r="B101006" s="91"/>
      <c r="C101006" s="91"/>
      <c r="D101006" s="91"/>
      <c r="E101006" s="91"/>
      <c r="F101006" s="91"/>
      <c r="G101006" s="91"/>
      <c r="H101006" s="91"/>
      <c r="I101006" s="91"/>
      <c r="J101006" s="91"/>
      <c r="K101006" s="91"/>
      <c r="L101006" s="91"/>
      <c r="M101006" s="91"/>
    </row>
    <row r="101007" spans="1:13">
      <c r="A101007" s="91"/>
      <c r="B101007" s="91"/>
      <c r="C101007" s="91"/>
      <c r="D101007" s="91"/>
      <c r="E101007" s="91"/>
      <c r="F101007" s="91"/>
      <c r="G101007" s="91"/>
      <c r="H101007" s="91"/>
      <c r="I101007" s="91"/>
      <c r="J101007" s="91"/>
      <c r="K101007" s="91"/>
      <c r="L101007" s="91"/>
      <c r="M101007" s="91"/>
    </row>
    <row r="101008" spans="1:13">
      <c r="A101008" s="91"/>
      <c r="B101008" s="91"/>
      <c r="C101008" s="91"/>
      <c r="D101008" s="91"/>
      <c r="E101008" s="91"/>
      <c r="F101008" s="91"/>
      <c r="G101008" s="91"/>
      <c r="H101008" s="91"/>
      <c r="I101008" s="91"/>
      <c r="J101008" s="91"/>
      <c r="K101008" s="91"/>
      <c r="L101008" s="91"/>
      <c r="M101008" s="91"/>
    </row>
    <row r="101009" spans="1:13">
      <c r="A101009" s="91"/>
      <c r="B101009" s="91"/>
      <c r="C101009" s="91"/>
      <c r="D101009" s="91"/>
      <c r="E101009" s="91"/>
      <c r="F101009" s="91"/>
      <c r="G101009" s="91"/>
      <c r="H101009" s="91"/>
      <c r="I101009" s="91"/>
      <c r="J101009" s="91"/>
      <c r="K101009" s="91"/>
      <c r="L101009" s="91"/>
      <c r="M101009" s="91"/>
    </row>
    <row r="101010" spans="1:13">
      <c r="A101010" s="91"/>
      <c r="B101010" s="91"/>
      <c r="C101010" s="91"/>
      <c r="D101010" s="91"/>
      <c r="E101010" s="91"/>
      <c r="F101010" s="91"/>
      <c r="G101010" s="91"/>
      <c r="H101010" s="91"/>
      <c r="I101010" s="91"/>
      <c r="J101010" s="91"/>
      <c r="K101010" s="91"/>
      <c r="L101010" s="91"/>
      <c r="M101010" s="91"/>
    </row>
    <row r="101011" spans="1:13">
      <c r="A101011" s="91"/>
      <c r="B101011" s="91"/>
      <c r="C101011" s="91"/>
      <c r="D101011" s="91"/>
      <c r="E101011" s="91"/>
      <c r="F101011" s="91"/>
      <c r="G101011" s="91"/>
      <c r="H101011" s="91"/>
      <c r="I101011" s="91"/>
      <c r="J101011" s="91"/>
      <c r="K101011" s="91"/>
      <c r="L101011" s="91"/>
      <c r="M101011" s="91"/>
    </row>
    <row r="101012" spans="1:13">
      <c r="A101012" s="91"/>
      <c r="B101012" s="91"/>
      <c r="C101012" s="91"/>
      <c r="D101012" s="91"/>
      <c r="E101012" s="91"/>
      <c r="F101012" s="91"/>
      <c r="G101012" s="91"/>
      <c r="H101012" s="91"/>
      <c r="I101012" s="91"/>
      <c r="J101012" s="91"/>
      <c r="K101012" s="91"/>
      <c r="L101012" s="91"/>
      <c r="M101012" s="91"/>
    </row>
    <row r="101013" spans="1:13">
      <c r="A101013" s="91"/>
      <c r="B101013" s="91"/>
      <c r="C101013" s="91"/>
      <c r="D101013" s="91"/>
      <c r="E101013" s="91"/>
      <c r="F101013" s="91"/>
      <c r="G101013" s="91"/>
      <c r="H101013" s="91"/>
      <c r="I101013" s="91"/>
      <c r="J101013" s="91"/>
      <c r="K101013" s="91"/>
      <c r="L101013" s="91"/>
      <c r="M101013" s="91"/>
    </row>
    <row r="101014" spans="1:13">
      <c r="A101014" s="91"/>
      <c r="B101014" s="91"/>
      <c r="C101014" s="91"/>
      <c r="D101014" s="91"/>
      <c r="E101014" s="91"/>
      <c r="F101014" s="91"/>
      <c r="G101014" s="91"/>
      <c r="H101014" s="91"/>
      <c r="I101014" s="91"/>
      <c r="J101014" s="91"/>
      <c r="K101014" s="91"/>
      <c r="L101014" s="91"/>
      <c r="M101014" s="91"/>
    </row>
    <row r="101015" spans="1:13">
      <c r="A101015" s="91"/>
      <c r="B101015" s="91"/>
      <c r="C101015" s="91"/>
      <c r="D101015" s="91"/>
      <c r="E101015" s="91"/>
      <c r="F101015" s="91"/>
      <c r="G101015" s="91"/>
      <c r="H101015" s="91"/>
      <c r="I101015" s="91"/>
      <c r="J101015" s="91"/>
      <c r="K101015" s="91"/>
      <c r="L101015" s="91"/>
      <c r="M101015" s="91"/>
    </row>
    <row r="101016" spans="1:13">
      <c r="A101016" s="91"/>
      <c r="B101016" s="91"/>
      <c r="C101016" s="91"/>
      <c r="D101016" s="91"/>
      <c r="E101016" s="91"/>
      <c r="F101016" s="91"/>
      <c r="G101016" s="91"/>
      <c r="H101016" s="91"/>
      <c r="I101016" s="91"/>
      <c r="J101016" s="91"/>
      <c r="K101016" s="91"/>
      <c r="L101016" s="91"/>
      <c r="M101016" s="91"/>
    </row>
    <row r="101017" spans="1:13">
      <c r="A101017" s="91"/>
      <c r="B101017" s="91"/>
      <c r="C101017" s="91"/>
      <c r="D101017" s="91"/>
      <c r="E101017" s="91"/>
      <c r="F101017" s="91"/>
      <c r="G101017" s="91"/>
      <c r="H101017" s="91"/>
      <c r="I101017" s="91"/>
      <c r="J101017" s="91"/>
      <c r="K101017" s="91"/>
      <c r="L101017" s="91"/>
      <c r="M101017" s="91"/>
    </row>
    <row r="101018" spans="1:13">
      <c r="A101018" s="91"/>
      <c r="B101018" s="91"/>
      <c r="C101018" s="91"/>
      <c r="D101018" s="91"/>
      <c r="E101018" s="91"/>
      <c r="F101018" s="91"/>
      <c r="G101018" s="91"/>
      <c r="H101018" s="91"/>
      <c r="I101018" s="91"/>
      <c r="J101018" s="91"/>
      <c r="K101018" s="91"/>
      <c r="L101018" s="91"/>
      <c r="M101018" s="91"/>
    </row>
    <row r="101019" spans="1:13">
      <c r="A101019" s="91"/>
      <c r="B101019" s="91"/>
      <c r="C101019" s="91"/>
      <c r="D101019" s="91"/>
      <c r="E101019" s="91"/>
      <c r="F101019" s="91"/>
      <c r="G101019" s="91"/>
      <c r="H101019" s="91"/>
      <c r="I101019" s="91"/>
      <c r="J101019" s="91"/>
      <c r="K101019" s="91"/>
      <c r="L101019" s="91"/>
      <c r="M101019" s="91"/>
    </row>
    <row r="101020" spans="1:13">
      <c r="A101020" s="91"/>
      <c r="B101020" s="91"/>
      <c r="C101020" s="91"/>
      <c r="D101020" s="91"/>
      <c r="E101020" s="91"/>
      <c r="F101020" s="91"/>
      <c r="G101020" s="91"/>
      <c r="H101020" s="91"/>
      <c r="I101020" s="91"/>
      <c r="J101020" s="91"/>
      <c r="K101020" s="91"/>
      <c r="L101020" s="91"/>
      <c r="M101020" s="91"/>
    </row>
    <row r="101021" spans="1:13">
      <c r="A101021" s="91"/>
      <c r="B101021" s="91"/>
      <c r="C101021" s="91"/>
      <c r="D101021" s="91"/>
      <c r="E101021" s="91"/>
      <c r="F101021" s="91"/>
      <c r="G101021" s="91"/>
      <c r="H101021" s="91"/>
      <c r="I101021" s="91"/>
      <c r="J101021" s="91"/>
      <c r="K101021" s="91"/>
      <c r="L101021" s="91"/>
      <c r="M101021" s="91"/>
    </row>
    <row r="101022" spans="1:13">
      <c r="A101022" s="91"/>
      <c r="B101022" s="91"/>
      <c r="C101022" s="91"/>
      <c r="D101022" s="91"/>
      <c r="E101022" s="91"/>
      <c r="F101022" s="91"/>
      <c r="G101022" s="91"/>
      <c r="H101022" s="91"/>
      <c r="I101022" s="91"/>
      <c r="J101022" s="91"/>
      <c r="K101022" s="91"/>
      <c r="L101022" s="91"/>
      <c r="M101022" s="91"/>
    </row>
    <row r="101023" spans="1:13">
      <c r="A101023" s="91"/>
      <c r="B101023" s="91"/>
      <c r="C101023" s="91"/>
      <c r="D101023" s="91"/>
      <c r="E101023" s="91"/>
      <c r="F101023" s="91"/>
      <c r="G101023" s="91"/>
      <c r="H101023" s="91"/>
      <c r="I101023" s="91"/>
      <c r="J101023" s="91"/>
      <c r="K101023" s="91"/>
      <c r="L101023" s="91"/>
      <c r="M101023" s="91"/>
    </row>
    <row r="101024" spans="1:13">
      <c r="A101024" s="91"/>
      <c r="B101024" s="91"/>
      <c r="C101024" s="91"/>
      <c r="D101024" s="91"/>
      <c r="E101024" s="91"/>
      <c r="F101024" s="91"/>
      <c r="G101024" s="91"/>
      <c r="H101024" s="91"/>
      <c r="I101024" s="91"/>
      <c r="J101024" s="91"/>
      <c r="K101024" s="91"/>
      <c r="L101024" s="91"/>
      <c r="M101024" s="91"/>
    </row>
    <row r="101025" spans="1:13">
      <c r="A101025" s="91"/>
      <c r="B101025" s="91"/>
      <c r="C101025" s="91"/>
      <c r="D101025" s="91"/>
      <c r="E101025" s="91"/>
      <c r="F101025" s="91"/>
      <c r="G101025" s="91"/>
      <c r="H101025" s="91"/>
      <c r="I101025" s="91"/>
      <c r="J101025" s="91"/>
      <c r="K101025" s="91"/>
      <c r="L101025" s="91"/>
      <c r="M101025" s="91"/>
    </row>
    <row r="101026" spans="1:13">
      <c r="A101026" s="91"/>
      <c r="B101026" s="91"/>
      <c r="C101026" s="91"/>
      <c r="D101026" s="91"/>
      <c r="E101026" s="91"/>
      <c r="F101026" s="91"/>
      <c r="G101026" s="91"/>
      <c r="H101026" s="91"/>
      <c r="I101026" s="91"/>
      <c r="J101026" s="91"/>
      <c r="K101026" s="91"/>
      <c r="L101026" s="91"/>
      <c r="M101026" s="91"/>
    </row>
    <row r="101027" spans="1:13">
      <c r="A101027" s="91"/>
      <c r="B101027" s="91"/>
      <c r="C101027" s="91"/>
      <c r="D101027" s="91"/>
      <c r="E101027" s="91"/>
      <c r="F101027" s="91"/>
      <c r="G101027" s="91"/>
      <c r="H101027" s="91"/>
      <c r="I101027" s="91"/>
      <c r="J101027" s="91"/>
      <c r="K101027" s="91"/>
      <c r="L101027" s="91"/>
      <c r="M101027" s="91"/>
    </row>
    <row r="101028" spans="1:13">
      <c r="A101028" s="91"/>
      <c r="B101028" s="91"/>
      <c r="C101028" s="91"/>
      <c r="D101028" s="91"/>
      <c r="E101028" s="91"/>
      <c r="F101028" s="91"/>
      <c r="G101028" s="91"/>
      <c r="H101028" s="91"/>
      <c r="I101028" s="91"/>
      <c r="J101028" s="91"/>
      <c r="K101028" s="91"/>
      <c r="L101028" s="91"/>
      <c r="M101028" s="91"/>
    </row>
    <row r="101029" spans="1:13">
      <c r="A101029" s="91"/>
      <c r="B101029" s="91"/>
      <c r="C101029" s="91"/>
      <c r="D101029" s="91"/>
      <c r="E101029" s="91"/>
      <c r="F101029" s="91"/>
      <c r="G101029" s="91"/>
      <c r="H101029" s="91"/>
      <c r="I101029" s="91"/>
      <c r="J101029" s="91"/>
      <c r="K101029" s="91"/>
      <c r="L101029" s="91"/>
      <c r="M101029" s="91"/>
    </row>
    <row r="101030" spans="1:13">
      <c r="A101030" s="91"/>
      <c r="B101030" s="91"/>
      <c r="C101030" s="91"/>
      <c r="D101030" s="91"/>
      <c r="E101030" s="91"/>
      <c r="F101030" s="91"/>
      <c r="G101030" s="91"/>
      <c r="H101030" s="91"/>
      <c r="I101030" s="91"/>
      <c r="J101030" s="91"/>
      <c r="K101030" s="91"/>
      <c r="L101030" s="91"/>
      <c r="M101030" s="91"/>
    </row>
    <row r="101031" spans="1:13">
      <c r="A101031" s="91"/>
      <c r="B101031" s="91"/>
      <c r="C101031" s="91"/>
      <c r="D101031" s="91"/>
      <c r="E101031" s="91"/>
      <c r="F101031" s="91"/>
      <c r="G101031" s="91"/>
      <c r="H101031" s="91"/>
      <c r="I101031" s="91"/>
      <c r="J101031" s="91"/>
      <c r="K101031" s="91"/>
      <c r="L101031" s="91"/>
      <c r="M101031" s="91"/>
    </row>
    <row r="101032" spans="1:13">
      <c r="A101032" s="91"/>
      <c r="B101032" s="91"/>
      <c r="C101032" s="91"/>
      <c r="D101032" s="91"/>
      <c r="E101032" s="91"/>
      <c r="F101032" s="91"/>
      <c r="G101032" s="91"/>
      <c r="H101032" s="91"/>
      <c r="I101032" s="91"/>
      <c r="J101032" s="91"/>
      <c r="K101032" s="91"/>
      <c r="L101032" s="91"/>
      <c r="M101032" s="91"/>
    </row>
    <row r="101033" spans="1:13">
      <c r="A101033" s="91"/>
      <c r="B101033" s="91"/>
      <c r="C101033" s="91"/>
      <c r="D101033" s="91"/>
      <c r="E101033" s="91"/>
      <c r="F101033" s="91"/>
      <c r="G101033" s="91"/>
      <c r="H101033" s="91"/>
      <c r="I101033" s="91"/>
      <c r="J101033" s="91"/>
      <c r="K101033" s="91"/>
      <c r="L101033" s="91"/>
      <c r="M101033" s="91"/>
    </row>
    <row r="101034" spans="1:13">
      <c r="A101034" s="91"/>
      <c r="B101034" s="91"/>
      <c r="C101034" s="91"/>
      <c r="D101034" s="91"/>
      <c r="E101034" s="91"/>
      <c r="F101034" s="91"/>
      <c r="G101034" s="91"/>
      <c r="H101034" s="91"/>
      <c r="I101034" s="91"/>
      <c r="J101034" s="91"/>
      <c r="K101034" s="91"/>
      <c r="L101034" s="91"/>
      <c r="M101034" s="91"/>
    </row>
    <row r="101035" spans="1:13">
      <c r="A101035" s="91"/>
      <c r="B101035" s="91"/>
      <c r="C101035" s="91"/>
      <c r="D101035" s="91"/>
      <c r="E101035" s="91"/>
      <c r="F101035" s="91"/>
      <c r="G101035" s="91"/>
      <c r="H101035" s="91"/>
      <c r="I101035" s="91"/>
      <c r="J101035" s="91"/>
      <c r="K101035" s="91"/>
      <c r="L101035" s="91"/>
      <c r="M101035" s="91"/>
    </row>
    <row r="101036" spans="1:13">
      <c r="A101036" s="91"/>
      <c r="B101036" s="91"/>
      <c r="C101036" s="91"/>
      <c r="D101036" s="91"/>
      <c r="E101036" s="91"/>
      <c r="F101036" s="91"/>
      <c r="G101036" s="91"/>
      <c r="H101036" s="91"/>
      <c r="I101036" s="91"/>
      <c r="J101036" s="91"/>
      <c r="K101036" s="91"/>
      <c r="L101036" s="91"/>
      <c r="M101036" s="91"/>
    </row>
    <row r="101037" spans="1:13">
      <c r="A101037" s="91"/>
      <c r="B101037" s="91"/>
      <c r="C101037" s="91"/>
      <c r="D101037" s="91"/>
      <c r="E101037" s="91"/>
      <c r="F101037" s="91"/>
      <c r="G101037" s="91"/>
      <c r="H101037" s="91"/>
      <c r="I101037" s="91"/>
      <c r="J101037" s="91"/>
      <c r="K101037" s="91"/>
      <c r="L101037" s="91"/>
      <c r="M101037" s="91"/>
    </row>
    <row r="101038" spans="1:13">
      <c r="A101038" s="91"/>
      <c r="B101038" s="91"/>
      <c r="C101038" s="91"/>
      <c r="D101038" s="91"/>
      <c r="E101038" s="91"/>
      <c r="F101038" s="91"/>
      <c r="G101038" s="91"/>
      <c r="H101038" s="91"/>
      <c r="I101038" s="91"/>
      <c r="J101038" s="91"/>
      <c r="K101038" s="91"/>
      <c r="L101038" s="91"/>
      <c r="M101038" s="91"/>
    </row>
    <row r="101039" spans="1:13">
      <c r="A101039" s="91"/>
      <c r="B101039" s="91"/>
      <c r="C101039" s="91"/>
      <c r="D101039" s="91"/>
      <c r="E101039" s="91"/>
      <c r="F101039" s="91"/>
      <c r="G101039" s="91"/>
      <c r="H101039" s="91"/>
      <c r="I101039" s="91"/>
      <c r="J101039" s="91"/>
      <c r="K101039" s="91"/>
      <c r="L101039" s="91"/>
      <c r="M101039" s="91"/>
    </row>
    <row r="101040" spans="1:13">
      <c r="A101040" s="91"/>
      <c r="B101040" s="91"/>
      <c r="C101040" s="91"/>
      <c r="D101040" s="91"/>
      <c r="E101040" s="91"/>
      <c r="F101040" s="91"/>
      <c r="G101040" s="91"/>
      <c r="H101040" s="91"/>
      <c r="I101040" s="91"/>
      <c r="J101040" s="91"/>
      <c r="K101040" s="91"/>
      <c r="L101040" s="91"/>
      <c r="M101040" s="91"/>
    </row>
    <row r="101041" spans="1:13">
      <c r="A101041" s="91"/>
      <c r="B101041" s="91"/>
      <c r="C101041" s="91"/>
      <c r="D101041" s="91"/>
      <c r="E101041" s="91"/>
      <c r="F101041" s="91"/>
      <c r="G101041" s="91"/>
      <c r="H101041" s="91"/>
      <c r="I101041" s="91"/>
      <c r="J101041" s="91"/>
      <c r="K101041" s="91"/>
      <c r="L101041" s="91"/>
      <c r="M101041" s="91"/>
    </row>
    <row r="101042" spans="1:13">
      <c r="A101042" s="91"/>
      <c r="B101042" s="91"/>
      <c r="C101042" s="91"/>
      <c r="D101042" s="91"/>
      <c r="E101042" s="91"/>
      <c r="F101042" s="91"/>
      <c r="G101042" s="91"/>
      <c r="H101042" s="91"/>
      <c r="I101042" s="91"/>
      <c r="J101042" s="91"/>
      <c r="K101042" s="91"/>
      <c r="L101042" s="91"/>
      <c r="M101042" s="91"/>
    </row>
    <row r="101043" spans="1:13">
      <c r="A101043" s="91"/>
      <c r="B101043" s="91"/>
      <c r="C101043" s="91"/>
      <c r="D101043" s="91"/>
      <c r="E101043" s="91"/>
      <c r="F101043" s="91"/>
      <c r="G101043" s="91"/>
      <c r="H101043" s="91"/>
      <c r="I101043" s="91"/>
      <c r="J101043" s="91"/>
      <c r="K101043" s="91"/>
      <c r="L101043" s="91"/>
      <c r="M101043" s="91"/>
    </row>
    <row r="101044" spans="1:13">
      <c r="A101044" s="91"/>
      <c r="B101044" s="91"/>
      <c r="C101044" s="91"/>
      <c r="D101044" s="91"/>
      <c r="E101044" s="91"/>
      <c r="F101044" s="91"/>
      <c r="G101044" s="91"/>
      <c r="H101044" s="91"/>
      <c r="I101044" s="91"/>
      <c r="J101044" s="91"/>
      <c r="K101044" s="91"/>
      <c r="L101044" s="91"/>
      <c r="M101044" s="91"/>
    </row>
    <row r="101045" spans="1:13">
      <c r="A101045" s="91"/>
      <c r="B101045" s="91"/>
      <c r="C101045" s="91"/>
      <c r="D101045" s="91"/>
      <c r="E101045" s="91"/>
      <c r="F101045" s="91"/>
      <c r="G101045" s="91"/>
      <c r="H101045" s="91"/>
      <c r="I101045" s="91"/>
      <c r="J101045" s="91"/>
      <c r="K101045" s="91"/>
      <c r="L101045" s="91"/>
      <c r="M101045" s="91"/>
    </row>
    <row r="101046" spans="1:13">
      <c r="A101046" s="91"/>
      <c r="B101046" s="91"/>
      <c r="C101046" s="91"/>
      <c r="D101046" s="91"/>
      <c r="E101046" s="91"/>
      <c r="F101046" s="91"/>
      <c r="G101046" s="91"/>
      <c r="H101046" s="91"/>
      <c r="I101046" s="91"/>
      <c r="J101046" s="91"/>
      <c r="K101046" s="91"/>
      <c r="L101046" s="91"/>
      <c r="M101046" s="91"/>
    </row>
    <row r="101047" spans="1:13">
      <c r="A101047" s="91"/>
      <c r="B101047" s="91"/>
      <c r="C101047" s="91"/>
      <c r="D101047" s="91"/>
      <c r="E101047" s="91"/>
      <c r="F101047" s="91"/>
      <c r="G101047" s="91"/>
      <c r="H101047" s="91"/>
      <c r="I101047" s="91"/>
      <c r="J101047" s="91"/>
      <c r="K101047" s="91"/>
      <c r="L101047" s="91"/>
      <c r="M101047" s="91"/>
    </row>
    <row r="101048" spans="1:13">
      <c r="A101048" s="91"/>
      <c r="B101048" s="91"/>
      <c r="C101048" s="91"/>
      <c r="D101048" s="91"/>
      <c r="E101048" s="91"/>
      <c r="F101048" s="91"/>
      <c r="G101048" s="91"/>
      <c r="H101048" s="91"/>
      <c r="I101048" s="91"/>
      <c r="J101048" s="91"/>
      <c r="K101048" s="91"/>
      <c r="L101048" s="91"/>
      <c r="M101048" s="91"/>
    </row>
    <row r="101049" spans="1:13">
      <c r="A101049" s="91"/>
      <c r="B101049" s="91"/>
      <c r="C101049" s="91"/>
      <c r="D101049" s="91"/>
      <c r="E101049" s="91"/>
      <c r="F101049" s="91"/>
      <c r="G101049" s="91"/>
      <c r="H101049" s="91"/>
      <c r="I101049" s="91"/>
      <c r="J101049" s="91"/>
      <c r="K101049" s="91"/>
      <c r="L101049" s="91"/>
      <c r="M101049" s="91"/>
    </row>
    <row r="101050" spans="1:13">
      <c r="A101050" s="91"/>
      <c r="B101050" s="91"/>
      <c r="C101050" s="91"/>
      <c r="D101050" s="91"/>
      <c r="E101050" s="91"/>
      <c r="F101050" s="91"/>
      <c r="G101050" s="91"/>
      <c r="H101050" s="91"/>
      <c r="I101050" s="91"/>
      <c r="J101050" s="91"/>
      <c r="K101050" s="91"/>
      <c r="L101050" s="91"/>
      <c r="M101050" s="91"/>
    </row>
    <row r="101051" spans="1:13">
      <c r="A101051" s="91"/>
      <c r="B101051" s="91"/>
      <c r="C101051" s="91"/>
      <c r="D101051" s="91"/>
      <c r="E101051" s="91"/>
      <c r="F101051" s="91"/>
      <c r="G101051" s="91"/>
      <c r="H101051" s="91"/>
      <c r="I101051" s="91"/>
      <c r="J101051" s="91"/>
      <c r="K101051" s="91"/>
      <c r="L101051" s="91"/>
      <c r="M101051" s="91"/>
    </row>
    <row r="101052" spans="1:13">
      <c r="A101052" s="91"/>
      <c r="B101052" s="91"/>
      <c r="C101052" s="91"/>
      <c r="D101052" s="91"/>
      <c r="E101052" s="91"/>
      <c r="F101052" s="91"/>
      <c r="G101052" s="91"/>
      <c r="H101052" s="91"/>
      <c r="I101052" s="91"/>
      <c r="J101052" s="91"/>
      <c r="K101052" s="91"/>
      <c r="L101052" s="91"/>
      <c r="M101052" s="91"/>
    </row>
    <row r="101053" spans="1:13">
      <c r="A101053" s="91"/>
      <c r="B101053" s="91"/>
      <c r="C101053" s="91"/>
      <c r="D101053" s="91"/>
      <c r="E101053" s="91"/>
      <c r="F101053" s="91"/>
      <c r="G101053" s="91"/>
      <c r="H101053" s="91"/>
      <c r="I101053" s="91"/>
      <c r="J101053" s="91"/>
      <c r="K101053" s="91"/>
      <c r="L101053" s="91"/>
      <c r="M101053" s="91"/>
    </row>
    <row r="101054" spans="1:13">
      <c r="A101054" s="91"/>
      <c r="B101054" s="91"/>
      <c r="C101054" s="91"/>
      <c r="D101054" s="91"/>
      <c r="E101054" s="91"/>
      <c r="F101054" s="91"/>
      <c r="G101054" s="91"/>
      <c r="H101054" s="91"/>
      <c r="I101054" s="91"/>
      <c r="J101054" s="91"/>
      <c r="K101054" s="91"/>
      <c r="L101054" s="91"/>
      <c r="M101054" s="91"/>
    </row>
    <row r="101055" spans="1:13">
      <c r="A101055" s="91"/>
      <c r="B101055" s="91"/>
      <c r="C101055" s="91"/>
      <c r="D101055" s="91"/>
      <c r="E101055" s="91"/>
      <c r="F101055" s="91"/>
      <c r="G101055" s="91"/>
      <c r="H101055" s="91"/>
      <c r="I101055" s="91"/>
      <c r="J101055" s="91"/>
      <c r="K101055" s="91"/>
      <c r="L101055" s="91"/>
      <c r="M101055" s="91"/>
    </row>
    <row r="101056" spans="1:13">
      <c r="A101056" s="91"/>
      <c r="B101056" s="91"/>
      <c r="C101056" s="91"/>
      <c r="D101056" s="91"/>
      <c r="E101056" s="91"/>
      <c r="F101056" s="91"/>
      <c r="G101056" s="91"/>
      <c r="H101056" s="91"/>
      <c r="I101056" s="91"/>
      <c r="J101056" s="91"/>
      <c r="K101056" s="91"/>
      <c r="L101056" s="91"/>
      <c r="M101056" s="91"/>
    </row>
    <row r="101057" spans="1:13">
      <c r="A101057" s="91"/>
      <c r="B101057" s="91"/>
      <c r="C101057" s="91"/>
      <c r="D101057" s="91"/>
      <c r="E101057" s="91"/>
      <c r="F101057" s="91"/>
      <c r="G101057" s="91"/>
      <c r="H101057" s="91"/>
      <c r="I101057" s="91"/>
      <c r="J101057" s="91"/>
      <c r="K101057" s="91"/>
      <c r="L101057" s="91"/>
      <c r="M101057" s="91"/>
    </row>
    <row r="101058" spans="1:13">
      <c r="A101058" s="91"/>
      <c r="B101058" s="91"/>
      <c r="C101058" s="91"/>
      <c r="D101058" s="91"/>
      <c r="E101058" s="91"/>
      <c r="F101058" s="91"/>
      <c r="G101058" s="91"/>
      <c r="H101058" s="91"/>
      <c r="I101058" s="91"/>
      <c r="J101058" s="91"/>
      <c r="K101058" s="91"/>
      <c r="L101058" s="91"/>
      <c r="M101058" s="91"/>
    </row>
    <row r="101059" spans="1:13">
      <c r="A101059" s="91"/>
      <c r="B101059" s="91"/>
      <c r="C101059" s="91"/>
      <c r="D101059" s="91"/>
      <c r="E101059" s="91"/>
      <c r="F101059" s="91"/>
      <c r="G101059" s="91"/>
      <c r="H101059" s="91"/>
      <c r="I101059" s="91"/>
      <c r="J101059" s="91"/>
      <c r="K101059" s="91"/>
      <c r="L101059" s="91"/>
      <c r="M101059" s="91"/>
    </row>
    <row r="101060" spans="1:13">
      <c r="A101060" s="91"/>
      <c r="B101060" s="91"/>
      <c r="C101060" s="91"/>
      <c r="D101060" s="91"/>
      <c r="E101060" s="91"/>
      <c r="F101060" s="91"/>
      <c r="G101060" s="91"/>
      <c r="H101060" s="91"/>
      <c r="I101060" s="91"/>
      <c r="J101060" s="91"/>
      <c r="K101060" s="91"/>
      <c r="L101060" s="91"/>
      <c r="M101060" s="91"/>
    </row>
    <row r="101061" spans="1:13">
      <c r="A101061" s="91"/>
      <c r="B101061" s="91"/>
      <c r="C101061" s="91"/>
      <c r="D101061" s="91"/>
      <c r="E101061" s="91"/>
      <c r="F101061" s="91"/>
      <c r="G101061" s="91"/>
      <c r="H101061" s="91"/>
      <c r="I101061" s="91"/>
      <c r="J101061" s="91"/>
      <c r="K101061" s="91"/>
      <c r="L101061" s="91"/>
      <c r="M101061" s="91"/>
    </row>
    <row r="101062" spans="1:13">
      <c r="A101062" s="91"/>
      <c r="B101062" s="91"/>
      <c r="C101062" s="91"/>
      <c r="D101062" s="91"/>
      <c r="E101062" s="91"/>
      <c r="F101062" s="91"/>
      <c r="G101062" s="91"/>
      <c r="H101062" s="91"/>
      <c r="I101062" s="91"/>
      <c r="J101062" s="91"/>
      <c r="K101062" s="91"/>
      <c r="L101062" s="91"/>
      <c r="M101062" s="91"/>
    </row>
    <row r="101063" spans="1:13">
      <c r="A101063" s="91"/>
      <c r="B101063" s="91"/>
      <c r="C101063" s="91"/>
      <c r="D101063" s="91"/>
      <c r="E101063" s="91"/>
      <c r="F101063" s="91"/>
      <c r="G101063" s="91"/>
      <c r="H101063" s="91"/>
      <c r="I101063" s="91"/>
      <c r="J101063" s="91"/>
      <c r="K101063" s="91"/>
      <c r="L101063" s="91"/>
      <c r="M101063" s="91"/>
    </row>
    <row r="101064" spans="1:13">
      <c r="A101064" s="91"/>
      <c r="B101064" s="91"/>
      <c r="C101064" s="91"/>
      <c r="D101064" s="91"/>
      <c r="E101064" s="91"/>
      <c r="F101064" s="91"/>
      <c r="G101064" s="91"/>
      <c r="H101064" s="91"/>
      <c r="I101064" s="91"/>
      <c r="J101064" s="91"/>
      <c r="K101064" s="91"/>
      <c r="L101064" s="91"/>
      <c r="M101064" s="91"/>
    </row>
    <row r="101065" spans="1:13">
      <c r="A101065" s="91"/>
      <c r="B101065" s="91"/>
      <c r="C101065" s="91"/>
      <c r="D101065" s="91"/>
      <c r="E101065" s="91"/>
      <c r="F101065" s="91"/>
      <c r="G101065" s="91"/>
      <c r="H101065" s="91"/>
      <c r="I101065" s="91"/>
      <c r="J101065" s="91"/>
      <c r="K101065" s="91"/>
      <c r="L101065" s="91"/>
      <c r="M101065" s="91"/>
    </row>
    <row r="101066" spans="1:13">
      <c r="A101066" s="91"/>
      <c r="B101066" s="91"/>
      <c r="C101066" s="91"/>
      <c r="D101066" s="91"/>
      <c r="E101066" s="91"/>
      <c r="F101066" s="91"/>
      <c r="G101066" s="91"/>
      <c r="H101066" s="91"/>
      <c r="I101066" s="91"/>
      <c r="J101066" s="91"/>
      <c r="K101066" s="91"/>
      <c r="L101066" s="91"/>
      <c r="M101066" s="91"/>
    </row>
    <row r="101067" spans="1:13">
      <c r="A101067" s="91"/>
      <c r="B101067" s="91"/>
      <c r="C101067" s="91"/>
      <c r="D101067" s="91"/>
      <c r="E101067" s="91"/>
      <c r="F101067" s="91"/>
      <c r="G101067" s="91"/>
      <c r="H101067" s="91"/>
      <c r="I101067" s="91"/>
      <c r="J101067" s="91"/>
      <c r="K101067" s="91"/>
      <c r="L101067" s="91"/>
      <c r="M101067" s="91"/>
    </row>
    <row r="101068" spans="1:13">
      <c r="A101068" s="91"/>
      <c r="B101068" s="91"/>
      <c r="C101068" s="91"/>
      <c r="D101068" s="91"/>
      <c r="E101068" s="91"/>
      <c r="F101068" s="91"/>
      <c r="G101068" s="91"/>
      <c r="H101068" s="91"/>
      <c r="I101068" s="91"/>
      <c r="J101068" s="91"/>
      <c r="K101068" s="91"/>
      <c r="L101068" s="91"/>
      <c r="M101068" s="91"/>
    </row>
    <row r="101069" spans="1:13">
      <c r="A101069" s="91"/>
      <c r="B101069" s="91"/>
      <c r="C101069" s="91"/>
      <c r="D101069" s="91"/>
      <c r="E101069" s="91"/>
      <c r="F101069" s="91"/>
      <c r="G101069" s="91"/>
      <c r="H101069" s="91"/>
      <c r="I101069" s="91"/>
      <c r="J101069" s="91"/>
      <c r="K101069" s="91"/>
      <c r="L101069" s="91"/>
      <c r="M101069" s="91"/>
    </row>
    <row r="101070" spans="1:13">
      <c r="A101070" s="91"/>
      <c r="B101070" s="91"/>
      <c r="C101070" s="91"/>
      <c r="D101070" s="91"/>
      <c r="E101070" s="91"/>
      <c r="F101070" s="91"/>
      <c r="G101070" s="91"/>
      <c r="H101070" s="91"/>
      <c r="I101070" s="91"/>
      <c r="J101070" s="91"/>
      <c r="K101070" s="91"/>
      <c r="L101070" s="91"/>
      <c r="M101070" s="91"/>
    </row>
    <row r="101071" spans="1:13">
      <c r="A101071" s="91"/>
      <c r="B101071" s="91"/>
      <c r="C101071" s="91"/>
      <c r="D101071" s="91"/>
      <c r="E101071" s="91"/>
      <c r="F101071" s="91"/>
      <c r="G101071" s="91"/>
      <c r="H101071" s="91"/>
      <c r="I101071" s="91"/>
      <c r="J101071" s="91"/>
      <c r="K101071" s="91"/>
      <c r="L101071" s="91"/>
      <c r="M101071" s="91"/>
    </row>
    <row r="101072" spans="1:13">
      <c r="A101072" s="91"/>
      <c r="B101072" s="91"/>
      <c r="C101072" s="91"/>
      <c r="D101072" s="91"/>
      <c r="E101072" s="91"/>
      <c r="F101072" s="91"/>
      <c r="G101072" s="91"/>
      <c r="H101072" s="91"/>
      <c r="I101072" s="91"/>
      <c r="J101072" s="91"/>
      <c r="K101072" s="91"/>
      <c r="L101072" s="91"/>
      <c r="M101072" s="91"/>
    </row>
    <row r="101073" spans="1:13">
      <c r="A101073" s="91"/>
      <c r="B101073" s="91"/>
      <c r="C101073" s="91"/>
      <c r="D101073" s="91"/>
      <c r="E101073" s="91"/>
      <c r="F101073" s="91"/>
      <c r="G101073" s="91"/>
      <c r="H101073" s="91"/>
      <c r="I101073" s="91"/>
      <c r="J101073" s="91"/>
      <c r="K101073" s="91"/>
      <c r="L101073" s="91"/>
      <c r="M101073" s="91"/>
    </row>
    <row r="101074" spans="1:13">
      <c r="A101074" s="91"/>
      <c r="B101074" s="91"/>
      <c r="C101074" s="91"/>
      <c r="D101074" s="91"/>
      <c r="E101074" s="91"/>
      <c r="F101074" s="91"/>
      <c r="G101074" s="91"/>
      <c r="H101074" s="91"/>
      <c r="I101074" s="91"/>
      <c r="J101074" s="91"/>
      <c r="K101074" s="91"/>
      <c r="L101074" s="91"/>
      <c r="M101074" s="91"/>
    </row>
    <row r="101075" spans="1:13">
      <c r="A101075" s="91"/>
      <c r="B101075" s="91"/>
      <c r="C101075" s="91"/>
      <c r="D101075" s="91"/>
      <c r="E101075" s="91"/>
      <c r="F101075" s="91"/>
      <c r="G101075" s="91"/>
      <c r="H101075" s="91"/>
      <c r="I101075" s="91"/>
      <c r="J101075" s="91"/>
      <c r="K101075" s="91"/>
      <c r="L101075" s="91"/>
      <c r="M101075" s="91"/>
    </row>
    <row r="101076" spans="1:13">
      <c r="A101076" s="91"/>
      <c r="B101076" s="91"/>
      <c r="C101076" s="91"/>
      <c r="D101076" s="91"/>
      <c r="E101076" s="91"/>
      <c r="F101076" s="91"/>
      <c r="G101076" s="91"/>
      <c r="H101076" s="91"/>
      <c r="I101076" s="91"/>
      <c r="J101076" s="91"/>
      <c r="K101076" s="91"/>
      <c r="L101076" s="91"/>
      <c r="M101076" s="91"/>
    </row>
    <row r="101077" spans="1:13">
      <c r="A101077" s="91"/>
      <c r="B101077" s="91"/>
      <c r="C101077" s="91"/>
      <c r="D101077" s="91"/>
      <c r="E101077" s="91"/>
      <c r="F101077" s="91"/>
      <c r="G101077" s="91"/>
      <c r="H101077" s="91"/>
      <c r="I101077" s="91"/>
      <c r="J101077" s="91"/>
      <c r="K101077" s="91"/>
      <c r="L101077" s="91"/>
      <c r="M101077" s="91"/>
    </row>
    <row r="101078" spans="1:13">
      <c r="A101078" s="91"/>
      <c r="B101078" s="91"/>
      <c r="C101078" s="91"/>
      <c r="D101078" s="91"/>
      <c r="E101078" s="91"/>
      <c r="F101078" s="91"/>
      <c r="G101078" s="91"/>
      <c r="H101078" s="91"/>
      <c r="I101078" s="91"/>
      <c r="J101078" s="91"/>
      <c r="K101078" s="91"/>
      <c r="L101078" s="91"/>
      <c r="M101078" s="91"/>
    </row>
    <row r="101079" spans="1:13">
      <c r="A101079" s="91"/>
      <c r="B101079" s="91"/>
      <c r="C101079" s="91"/>
      <c r="D101079" s="91"/>
      <c r="E101079" s="91"/>
      <c r="F101079" s="91"/>
      <c r="G101079" s="91"/>
      <c r="H101079" s="91"/>
      <c r="I101079" s="91"/>
      <c r="J101079" s="91"/>
      <c r="K101079" s="91"/>
      <c r="L101079" s="91"/>
      <c r="M101079" s="91"/>
    </row>
    <row r="101080" spans="1:13">
      <c r="A101080" s="91"/>
      <c r="B101080" s="91"/>
      <c r="C101080" s="91"/>
      <c r="D101080" s="91"/>
      <c r="E101080" s="91"/>
      <c r="F101080" s="91"/>
      <c r="G101080" s="91"/>
      <c r="H101080" s="91"/>
      <c r="I101080" s="91"/>
      <c r="J101080" s="91"/>
      <c r="K101080" s="91"/>
      <c r="L101080" s="91"/>
      <c r="M101080" s="91"/>
    </row>
    <row r="101081" spans="1:13">
      <c r="A101081" s="91"/>
      <c r="B101081" s="91"/>
      <c r="C101081" s="91"/>
      <c r="D101081" s="91"/>
      <c r="E101081" s="91"/>
      <c r="F101081" s="91"/>
      <c r="G101081" s="91"/>
      <c r="H101081" s="91"/>
      <c r="I101081" s="91"/>
      <c r="J101081" s="91"/>
      <c r="K101081" s="91"/>
      <c r="L101081" s="91"/>
      <c r="M101081" s="91"/>
    </row>
    <row r="101082" spans="1:13">
      <c r="A101082" s="91"/>
      <c r="B101082" s="91"/>
      <c r="C101082" s="91"/>
      <c r="D101082" s="91"/>
      <c r="E101082" s="91"/>
      <c r="F101082" s="91"/>
      <c r="G101082" s="91"/>
      <c r="H101082" s="91"/>
      <c r="I101082" s="91"/>
      <c r="J101082" s="91"/>
      <c r="K101082" s="91"/>
      <c r="L101082" s="91"/>
      <c r="M101082" s="91"/>
    </row>
    <row r="101083" spans="1:13">
      <c r="A101083" s="91"/>
      <c r="B101083" s="91"/>
      <c r="C101083" s="91"/>
      <c r="D101083" s="91"/>
      <c r="E101083" s="91"/>
      <c r="F101083" s="91"/>
      <c r="G101083" s="91"/>
      <c r="H101083" s="91"/>
      <c r="I101083" s="91"/>
      <c r="J101083" s="91"/>
      <c r="K101083" s="91"/>
      <c r="L101083" s="91"/>
      <c r="M101083" s="91"/>
    </row>
    <row r="101084" spans="1:13">
      <c r="A101084" s="91"/>
      <c r="B101084" s="91"/>
      <c r="C101084" s="91"/>
      <c r="D101084" s="91"/>
      <c r="E101084" s="91"/>
      <c r="F101084" s="91"/>
      <c r="G101084" s="91"/>
      <c r="H101084" s="91"/>
      <c r="I101084" s="91"/>
      <c r="J101084" s="91"/>
      <c r="K101084" s="91"/>
      <c r="L101084" s="91"/>
      <c r="M101084" s="91"/>
    </row>
    <row r="101085" spans="1:13">
      <c r="A101085" s="91"/>
      <c r="B101085" s="91"/>
      <c r="C101085" s="91"/>
      <c r="D101085" s="91"/>
      <c r="E101085" s="91"/>
      <c r="F101085" s="91"/>
      <c r="G101085" s="91"/>
      <c r="H101085" s="91"/>
      <c r="I101085" s="91"/>
      <c r="J101085" s="91"/>
      <c r="K101085" s="91"/>
      <c r="L101085" s="91"/>
      <c r="M101085" s="91"/>
    </row>
    <row r="101086" spans="1:13">
      <c r="A101086" s="91"/>
      <c r="B101086" s="91"/>
      <c r="C101086" s="91"/>
      <c r="D101086" s="91"/>
      <c r="E101086" s="91"/>
      <c r="F101086" s="91"/>
      <c r="G101086" s="91"/>
      <c r="H101086" s="91"/>
      <c r="I101086" s="91"/>
      <c r="J101086" s="91"/>
      <c r="K101086" s="91"/>
      <c r="L101086" s="91"/>
      <c r="M101086" s="91"/>
    </row>
    <row r="101087" spans="1:13">
      <c r="A101087" s="91"/>
      <c r="B101087" s="91"/>
      <c r="C101087" s="91"/>
      <c r="D101087" s="91"/>
      <c r="E101087" s="91"/>
      <c r="F101087" s="91"/>
      <c r="G101087" s="91"/>
      <c r="H101087" s="91"/>
      <c r="I101087" s="91"/>
      <c r="J101087" s="91"/>
      <c r="K101087" s="91"/>
      <c r="L101087" s="91"/>
      <c r="M101087" s="91"/>
    </row>
    <row r="101088" spans="1:13">
      <c r="A101088" s="91"/>
      <c r="B101088" s="91"/>
      <c r="C101088" s="91"/>
      <c r="D101088" s="91"/>
      <c r="E101088" s="91"/>
      <c r="F101088" s="91"/>
      <c r="G101088" s="91"/>
      <c r="H101088" s="91"/>
      <c r="I101088" s="91"/>
      <c r="J101088" s="91"/>
      <c r="K101088" s="91"/>
      <c r="L101088" s="91"/>
      <c r="M101088" s="91"/>
    </row>
    <row r="101089" spans="1:13">
      <c r="A101089" s="91"/>
      <c r="B101089" s="91"/>
      <c r="C101089" s="91"/>
      <c r="D101089" s="91"/>
      <c r="E101089" s="91"/>
      <c r="F101089" s="91"/>
      <c r="G101089" s="91"/>
      <c r="H101089" s="91"/>
      <c r="I101089" s="91"/>
      <c r="J101089" s="91"/>
      <c r="K101089" s="91"/>
      <c r="L101089" s="91"/>
      <c r="M101089" s="91"/>
    </row>
    <row r="101090" spans="1:13">
      <c r="A101090" s="91"/>
      <c r="B101090" s="91"/>
      <c r="C101090" s="91"/>
      <c r="D101090" s="91"/>
      <c r="E101090" s="91"/>
      <c r="F101090" s="91"/>
      <c r="G101090" s="91"/>
      <c r="H101090" s="91"/>
      <c r="I101090" s="91"/>
      <c r="J101090" s="91"/>
      <c r="K101090" s="91"/>
      <c r="L101090" s="91"/>
      <c r="M101090" s="91"/>
    </row>
    <row r="101091" spans="1:13">
      <c r="A101091" s="91"/>
      <c r="B101091" s="91"/>
      <c r="C101091" s="91"/>
      <c r="D101091" s="91"/>
      <c r="E101091" s="91"/>
      <c r="F101091" s="91"/>
      <c r="G101091" s="91"/>
      <c r="H101091" s="91"/>
      <c r="I101091" s="91"/>
      <c r="J101091" s="91"/>
      <c r="K101091" s="91"/>
      <c r="L101091" s="91"/>
      <c r="M101091" s="91"/>
    </row>
    <row r="101092" spans="1:13">
      <c r="A101092" s="91"/>
      <c r="B101092" s="91"/>
      <c r="C101092" s="91"/>
      <c r="D101092" s="91"/>
      <c r="E101092" s="91"/>
      <c r="F101092" s="91"/>
      <c r="G101092" s="91"/>
      <c r="H101092" s="91"/>
      <c r="I101092" s="91"/>
      <c r="J101092" s="91"/>
      <c r="K101092" s="91"/>
      <c r="L101092" s="91"/>
      <c r="M101092" s="91"/>
    </row>
    <row r="101093" spans="1:13">
      <c r="A101093" s="91"/>
      <c r="B101093" s="91"/>
      <c r="C101093" s="91"/>
      <c r="D101093" s="91"/>
      <c r="E101093" s="91"/>
      <c r="F101093" s="91"/>
      <c r="G101093" s="91"/>
      <c r="H101093" s="91"/>
      <c r="I101093" s="91"/>
      <c r="J101093" s="91"/>
      <c r="K101093" s="91"/>
      <c r="L101093" s="91"/>
      <c r="M101093" s="91"/>
    </row>
    <row r="101094" spans="1:13">
      <c r="A101094" s="91"/>
      <c r="B101094" s="91"/>
      <c r="C101094" s="91"/>
      <c r="D101094" s="91"/>
      <c r="E101094" s="91"/>
      <c r="F101094" s="91"/>
      <c r="G101094" s="91"/>
      <c r="H101094" s="91"/>
      <c r="I101094" s="91"/>
      <c r="J101094" s="91"/>
      <c r="K101094" s="91"/>
      <c r="L101094" s="91"/>
      <c r="M101094" s="91"/>
    </row>
    <row r="101095" spans="1:13">
      <c r="A101095" s="91"/>
      <c r="B101095" s="91"/>
      <c r="C101095" s="91"/>
      <c r="D101095" s="91"/>
      <c r="E101095" s="91"/>
      <c r="F101095" s="91"/>
      <c r="G101095" s="91"/>
      <c r="H101095" s="91"/>
      <c r="I101095" s="91"/>
      <c r="J101095" s="91"/>
      <c r="K101095" s="91"/>
      <c r="L101095" s="91"/>
      <c r="M101095" s="91"/>
    </row>
    <row r="101096" spans="1:13">
      <c r="A101096" s="91"/>
      <c r="B101096" s="91"/>
      <c r="C101096" s="91"/>
      <c r="D101096" s="91"/>
      <c r="E101096" s="91"/>
      <c r="F101096" s="91"/>
      <c r="G101096" s="91"/>
      <c r="H101096" s="91"/>
      <c r="I101096" s="91"/>
      <c r="J101096" s="91"/>
      <c r="K101096" s="91"/>
      <c r="L101096" s="91"/>
      <c r="M101096" s="91"/>
    </row>
    <row r="101097" spans="1:13">
      <c r="A101097" s="91"/>
      <c r="B101097" s="91"/>
      <c r="C101097" s="91"/>
      <c r="D101097" s="91"/>
      <c r="E101097" s="91"/>
      <c r="F101097" s="91"/>
      <c r="G101097" s="91"/>
      <c r="H101097" s="91"/>
      <c r="I101097" s="91"/>
      <c r="J101097" s="91"/>
      <c r="K101097" s="91"/>
      <c r="L101097" s="91"/>
      <c r="M101097" s="91"/>
    </row>
    <row r="101098" spans="1:13">
      <c r="A101098" s="91"/>
      <c r="B101098" s="91"/>
      <c r="C101098" s="91"/>
      <c r="D101098" s="91"/>
      <c r="E101098" s="91"/>
      <c r="F101098" s="91"/>
      <c r="G101098" s="91"/>
      <c r="H101098" s="91"/>
      <c r="I101098" s="91"/>
      <c r="J101098" s="91"/>
      <c r="K101098" s="91"/>
      <c r="L101098" s="91"/>
      <c r="M101098" s="91"/>
    </row>
    <row r="101099" spans="1:13">
      <c r="A101099" s="91"/>
      <c r="B101099" s="91"/>
      <c r="C101099" s="91"/>
      <c r="D101099" s="91"/>
      <c r="E101099" s="91"/>
      <c r="F101099" s="91"/>
      <c r="G101099" s="91"/>
      <c r="H101099" s="91"/>
      <c r="I101099" s="91"/>
      <c r="J101099" s="91"/>
      <c r="K101099" s="91"/>
      <c r="L101099" s="91"/>
      <c r="M101099" s="91"/>
    </row>
    <row r="101100" spans="1:13">
      <c r="A101100" s="91"/>
      <c r="B101100" s="91"/>
      <c r="C101100" s="91"/>
      <c r="D101100" s="91"/>
      <c r="E101100" s="91"/>
      <c r="F101100" s="91"/>
      <c r="G101100" s="91"/>
      <c r="H101100" s="91"/>
      <c r="I101100" s="91"/>
      <c r="J101100" s="91"/>
      <c r="K101100" s="91"/>
      <c r="L101100" s="91"/>
      <c r="M101100" s="91"/>
    </row>
    <row r="101101" spans="1:13">
      <c r="A101101" s="91"/>
      <c r="B101101" s="91"/>
      <c r="C101101" s="91"/>
      <c r="D101101" s="91"/>
      <c r="E101101" s="91"/>
      <c r="F101101" s="91"/>
      <c r="G101101" s="91"/>
      <c r="H101101" s="91"/>
      <c r="I101101" s="91"/>
      <c r="J101101" s="91"/>
      <c r="K101101" s="91"/>
      <c r="L101101" s="91"/>
      <c r="M101101" s="91"/>
    </row>
    <row r="101102" spans="1:13">
      <c r="A101102" s="91"/>
      <c r="B101102" s="91"/>
      <c r="C101102" s="91"/>
      <c r="D101102" s="91"/>
      <c r="E101102" s="91"/>
      <c r="F101102" s="91"/>
      <c r="G101102" s="91"/>
      <c r="H101102" s="91"/>
      <c r="I101102" s="91"/>
      <c r="J101102" s="91"/>
      <c r="K101102" s="91"/>
      <c r="L101102" s="91"/>
      <c r="M101102" s="91"/>
    </row>
    <row r="101103" spans="1:13">
      <c r="A101103" s="91"/>
      <c r="B101103" s="91"/>
      <c r="C101103" s="91"/>
      <c r="D101103" s="91"/>
      <c r="E101103" s="91"/>
      <c r="F101103" s="91"/>
      <c r="G101103" s="91"/>
      <c r="H101103" s="91"/>
      <c r="I101103" s="91"/>
      <c r="J101103" s="91"/>
      <c r="K101103" s="91"/>
      <c r="L101103" s="91"/>
      <c r="M101103" s="91"/>
    </row>
    <row r="101104" spans="1:13">
      <c r="A101104" s="91"/>
      <c r="B101104" s="91"/>
      <c r="C101104" s="91"/>
      <c r="D101104" s="91"/>
      <c r="E101104" s="91"/>
      <c r="F101104" s="91"/>
      <c r="G101104" s="91"/>
      <c r="H101104" s="91"/>
      <c r="I101104" s="91"/>
      <c r="J101104" s="91"/>
      <c r="K101104" s="91"/>
      <c r="L101104" s="91"/>
      <c r="M101104" s="91"/>
    </row>
    <row r="101105" spans="1:13">
      <c r="A101105" s="91"/>
      <c r="B101105" s="91"/>
      <c r="C101105" s="91"/>
      <c r="D101105" s="91"/>
      <c r="E101105" s="91"/>
      <c r="F101105" s="91"/>
      <c r="G101105" s="91"/>
      <c r="H101105" s="91"/>
      <c r="I101105" s="91"/>
      <c r="J101105" s="91"/>
      <c r="K101105" s="91"/>
      <c r="L101105" s="91"/>
      <c r="M101105" s="91"/>
    </row>
    <row r="101106" spans="1:13">
      <c r="A101106" s="91"/>
      <c r="B101106" s="91"/>
      <c r="C101106" s="91"/>
      <c r="D101106" s="91"/>
      <c r="E101106" s="91"/>
      <c r="F101106" s="91"/>
      <c r="G101106" s="91"/>
      <c r="H101106" s="91"/>
      <c r="I101106" s="91"/>
      <c r="J101106" s="91"/>
      <c r="K101106" s="91"/>
      <c r="L101106" s="91"/>
      <c r="M101106" s="91"/>
    </row>
    <row r="101107" spans="1:13">
      <c r="A101107" s="91"/>
      <c r="B101107" s="91"/>
      <c r="C101107" s="91"/>
      <c r="D101107" s="91"/>
      <c r="E101107" s="91"/>
      <c r="F101107" s="91"/>
      <c r="G101107" s="91"/>
      <c r="H101107" s="91"/>
      <c r="I101107" s="91"/>
      <c r="J101107" s="91"/>
      <c r="K101107" s="91"/>
      <c r="L101107" s="91"/>
      <c r="M101107" s="91"/>
    </row>
    <row r="101108" spans="1:13">
      <c r="A101108" s="91"/>
      <c r="B101108" s="91"/>
      <c r="C101108" s="91"/>
      <c r="D101108" s="91"/>
      <c r="E101108" s="91"/>
      <c r="F101108" s="91"/>
      <c r="G101108" s="91"/>
      <c r="H101108" s="91"/>
      <c r="I101108" s="91"/>
      <c r="J101108" s="91"/>
      <c r="K101108" s="91"/>
      <c r="L101108" s="91"/>
      <c r="M101108" s="91"/>
    </row>
    <row r="101109" spans="1:13">
      <c r="A101109" s="91"/>
      <c r="B101109" s="91"/>
      <c r="C101109" s="91"/>
      <c r="D101109" s="91"/>
      <c r="E101109" s="91"/>
      <c r="F101109" s="91"/>
      <c r="G101109" s="91"/>
      <c r="H101109" s="91"/>
      <c r="I101109" s="91"/>
      <c r="J101109" s="91"/>
      <c r="K101109" s="91"/>
      <c r="L101109" s="91"/>
      <c r="M101109" s="91"/>
    </row>
    <row r="101110" spans="1:13">
      <c r="A101110" s="91"/>
      <c r="B101110" s="91"/>
      <c r="C101110" s="91"/>
      <c r="D101110" s="91"/>
      <c r="E101110" s="91"/>
      <c r="F101110" s="91"/>
      <c r="G101110" s="91"/>
      <c r="H101110" s="91"/>
      <c r="I101110" s="91"/>
      <c r="J101110" s="91"/>
      <c r="K101110" s="91"/>
      <c r="L101110" s="91"/>
      <c r="M101110" s="91"/>
    </row>
    <row r="101111" spans="1:13">
      <c r="A101111" s="91"/>
      <c r="B101111" s="91"/>
      <c r="C101111" s="91"/>
      <c r="D101111" s="91"/>
      <c r="E101111" s="91"/>
      <c r="F101111" s="91"/>
      <c r="G101111" s="91"/>
      <c r="H101111" s="91"/>
      <c r="I101111" s="91"/>
      <c r="J101111" s="91"/>
      <c r="K101111" s="91"/>
      <c r="L101111" s="91"/>
      <c r="M101111" s="91"/>
    </row>
    <row r="101112" spans="1:13">
      <c r="A101112" s="91"/>
      <c r="B101112" s="91"/>
      <c r="C101112" s="91"/>
      <c r="D101112" s="91"/>
      <c r="E101112" s="91"/>
      <c r="F101112" s="91"/>
      <c r="G101112" s="91"/>
      <c r="H101112" s="91"/>
      <c r="I101112" s="91"/>
      <c r="J101112" s="91"/>
      <c r="K101112" s="91"/>
      <c r="L101112" s="91"/>
      <c r="M101112" s="91"/>
    </row>
    <row r="101113" spans="1:13">
      <c r="A101113" s="91"/>
      <c r="B101113" s="91"/>
      <c r="C101113" s="91"/>
      <c r="D101113" s="91"/>
      <c r="E101113" s="91"/>
      <c r="F101113" s="91"/>
      <c r="G101113" s="91"/>
      <c r="H101113" s="91"/>
      <c r="I101113" s="91"/>
      <c r="J101113" s="91"/>
      <c r="K101113" s="91"/>
      <c r="L101113" s="91"/>
      <c r="M101113" s="91"/>
    </row>
    <row r="101114" spans="1:13">
      <c r="A101114" s="91"/>
      <c r="B101114" s="91"/>
      <c r="C101114" s="91"/>
      <c r="D101114" s="91"/>
      <c r="E101114" s="91"/>
      <c r="F101114" s="91"/>
      <c r="G101114" s="91"/>
      <c r="H101114" s="91"/>
      <c r="I101114" s="91"/>
      <c r="J101114" s="91"/>
      <c r="K101114" s="91"/>
      <c r="L101114" s="91"/>
      <c r="M101114" s="91"/>
    </row>
    <row r="101115" spans="1:13">
      <c r="A101115" s="91"/>
      <c r="B101115" s="91"/>
      <c r="C101115" s="91"/>
      <c r="D101115" s="91"/>
      <c r="E101115" s="91"/>
      <c r="F101115" s="91"/>
      <c r="G101115" s="91"/>
      <c r="H101115" s="91"/>
      <c r="I101115" s="91"/>
      <c r="J101115" s="91"/>
      <c r="K101115" s="91"/>
      <c r="L101115" s="91"/>
      <c r="M101115" s="91"/>
    </row>
    <row r="101116" spans="1:13">
      <c r="A101116" s="91"/>
      <c r="B101116" s="91"/>
      <c r="C101116" s="91"/>
      <c r="D101116" s="91"/>
      <c r="E101116" s="91"/>
      <c r="F101116" s="91"/>
      <c r="G101116" s="91"/>
      <c r="H101116" s="91"/>
      <c r="I101116" s="91"/>
      <c r="J101116" s="91"/>
      <c r="K101116" s="91"/>
      <c r="L101116" s="91"/>
      <c r="M101116" s="91"/>
    </row>
    <row r="101117" spans="1:13">
      <c r="A101117" s="91"/>
      <c r="B101117" s="91"/>
      <c r="C101117" s="91"/>
      <c r="D101117" s="91"/>
      <c r="E101117" s="91"/>
      <c r="F101117" s="91"/>
      <c r="G101117" s="91"/>
      <c r="H101117" s="91"/>
      <c r="I101117" s="91"/>
      <c r="J101117" s="91"/>
      <c r="K101117" s="91"/>
      <c r="L101117" s="91"/>
      <c r="M101117" s="91"/>
    </row>
    <row r="101118" spans="1:13">
      <c r="A101118" s="91"/>
      <c r="B101118" s="91"/>
      <c r="C101118" s="91"/>
      <c r="D101118" s="91"/>
      <c r="E101118" s="91"/>
      <c r="F101118" s="91"/>
      <c r="G101118" s="91"/>
      <c r="H101118" s="91"/>
      <c r="I101118" s="91"/>
      <c r="J101118" s="91"/>
      <c r="K101118" s="91"/>
      <c r="L101118" s="91"/>
      <c r="M101118" s="91"/>
    </row>
    <row r="101119" spans="1:13">
      <c r="A101119" s="91"/>
      <c r="B101119" s="91"/>
      <c r="C101119" s="91"/>
      <c r="D101119" s="91"/>
      <c r="E101119" s="91"/>
      <c r="F101119" s="91"/>
      <c r="G101119" s="91"/>
      <c r="H101119" s="91"/>
      <c r="I101119" s="91"/>
      <c r="J101119" s="91"/>
      <c r="K101119" s="91"/>
      <c r="L101119" s="91"/>
      <c r="M101119" s="91"/>
    </row>
    <row r="101120" spans="1:13">
      <c r="A101120" s="91"/>
      <c r="B101120" s="91"/>
      <c r="C101120" s="91"/>
      <c r="D101120" s="91"/>
      <c r="E101120" s="91"/>
      <c r="F101120" s="91"/>
      <c r="G101120" s="91"/>
      <c r="H101120" s="91"/>
      <c r="I101120" s="91"/>
      <c r="J101120" s="91"/>
      <c r="K101120" s="91"/>
      <c r="L101120" s="91"/>
      <c r="M101120" s="91"/>
    </row>
    <row r="101121" spans="1:13">
      <c r="A101121" s="91"/>
      <c r="B101121" s="91"/>
      <c r="C101121" s="91"/>
      <c r="D101121" s="91"/>
      <c r="E101121" s="91"/>
      <c r="F101121" s="91"/>
      <c r="G101121" s="91"/>
      <c r="H101121" s="91"/>
      <c r="I101121" s="91"/>
      <c r="J101121" s="91"/>
      <c r="K101121" s="91"/>
      <c r="L101121" s="91"/>
      <c r="M101121" s="91"/>
    </row>
    <row r="101122" spans="1:13">
      <c r="A101122" s="91"/>
      <c r="B101122" s="91"/>
      <c r="C101122" s="91"/>
      <c r="D101122" s="91"/>
      <c r="E101122" s="91"/>
      <c r="F101122" s="91"/>
      <c r="G101122" s="91"/>
      <c r="H101122" s="91"/>
      <c r="I101122" s="91"/>
      <c r="J101122" s="91"/>
      <c r="K101122" s="91"/>
      <c r="L101122" s="91"/>
      <c r="M101122" s="91"/>
    </row>
    <row r="101123" spans="1:13">
      <c r="A101123" s="91"/>
      <c r="B101123" s="91"/>
      <c r="C101123" s="91"/>
      <c r="D101123" s="91"/>
      <c r="E101123" s="91"/>
      <c r="F101123" s="91"/>
      <c r="G101123" s="91"/>
      <c r="H101123" s="91"/>
      <c r="I101123" s="91"/>
      <c r="J101123" s="91"/>
      <c r="K101123" s="91"/>
      <c r="L101123" s="91"/>
      <c r="M101123" s="91"/>
    </row>
    <row r="101124" spans="1:13">
      <c r="A101124" s="91"/>
      <c r="B101124" s="91"/>
      <c r="C101124" s="91"/>
      <c r="D101124" s="91"/>
      <c r="E101124" s="91"/>
      <c r="F101124" s="91"/>
      <c r="G101124" s="91"/>
      <c r="H101124" s="91"/>
      <c r="I101124" s="91"/>
      <c r="J101124" s="91"/>
      <c r="K101124" s="91"/>
      <c r="L101124" s="91"/>
      <c r="M101124" s="91"/>
    </row>
    <row r="101125" spans="1:13">
      <c r="A101125" s="91"/>
      <c r="B101125" s="91"/>
      <c r="C101125" s="91"/>
      <c r="D101125" s="91"/>
      <c r="E101125" s="91"/>
      <c r="F101125" s="91"/>
      <c r="G101125" s="91"/>
      <c r="H101125" s="91"/>
      <c r="I101125" s="91"/>
      <c r="J101125" s="91"/>
      <c r="K101125" s="91"/>
      <c r="L101125" s="91"/>
      <c r="M101125" s="91"/>
    </row>
    <row r="101126" spans="1:13">
      <c r="A101126" s="91"/>
      <c r="B101126" s="91"/>
      <c r="C101126" s="91"/>
      <c r="D101126" s="91"/>
      <c r="E101126" s="91"/>
      <c r="F101126" s="91"/>
      <c r="G101126" s="91"/>
      <c r="H101126" s="91"/>
      <c r="I101126" s="91"/>
      <c r="J101126" s="91"/>
      <c r="K101126" s="91"/>
      <c r="L101126" s="91"/>
      <c r="M101126" s="91"/>
    </row>
    <row r="101127" spans="1:13">
      <c r="A101127" s="91"/>
      <c r="B101127" s="91"/>
      <c r="C101127" s="91"/>
      <c r="D101127" s="91"/>
      <c r="E101127" s="91"/>
      <c r="F101127" s="91"/>
      <c r="G101127" s="91"/>
      <c r="H101127" s="91"/>
      <c r="I101127" s="91"/>
      <c r="J101127" s="91"/>
      <c r="K101127" s="91"/>
      <c r="L101127" s="91"/>
      <c r="M101127" s="91"/>
    </row>
    <row r="101128" spans="1:13">
      <c r="A101128" s="91"/>
      <c r="B101128" s="91"/>
      <c r="C101128" s="91"/>
      <c r="D101128" s="91"/>
      <c r="E101128" s="91"/>
      <c r="F101128" s="91"/>
      <c r="G101128" s="91"/>
      <c r="H101128" s="91"/>
      <c r="I101128" s="91"/>
      <c r="J101128" s="91"/>
      <c r="K101128" s="91"/>
      <c r="L101128" s="91"/>
      <c r="M101128" s="91"/>
    </row>
    <row r="101129" spans="1:13">
      <c r="A101129" s="91"/>
      <c r="B101129" s="91"/>
      <c r="C101129" s="91"/>
      <c r="D101129" s="91"/>
      <c r="E101129" s="91"/>
      <c r="F101129" s="91"/>
      <c r="G101129" s="91"/>
      <c r="H101129" s="91"/>
      <c r="I101129" s="91"/>
      <c r="J101129" s="91"/>
      <c r="K101129" s="91"/>
      <c r="L101129" s="91"/>
      <c r="M101129" s="91"/>
    </row>
    <row r="101130" spans="1:13">
      <c r="A101130" s="91"/>
      <c r="B101130" s="91"/>
      <c r="C101130" s="91"/>
      <c r="D101130" s="91"/>
      <c r="E101130" s="91"/>
      <c r="F101130" s="91"/>
      <c r="G101130" s="91"/>
      <c r="H101130" s="91"/>
      <c r="I101130" s="91"/>
      <c r="J101130" s="91"/>
      <c r="K101130" s="91"/>
      <c r="L101130" s="91"/>
      <c r="M101130" s="91"/>
    </row>
    <row r="101131" spans="1:13">
      <c r="A101131" s="91"/>
      <c r="B101131" s="91"/>
      <c r="C101131" s="91"/>
      <c r="D101131" s="91"/>
      <c r="E101131" s="91"/>
      <c r="F101131" s="91"/>
      <c r="G101131" s="91"/>
      <c r="H101131" s="91"/>
      <c r="I101131" s="91"/>
      <c r="J101131" s="91"/>
      <c r="K101131" s="91"/>
      <c r="L101131" s="91"/>
      <c r="M101131" s="91"/>
    </row>
    <row r="101132" spans="1:13">
      <c r="A101132" s="91"/>
      <c r="B101132" s="91"/>
      <c r="C101132" s="91"/>
      <c r="D101132" s="91"/>
      <c r="E101132" s="91"/>
      <c r="F101132" s="91"/>
      <c r="G101132" s="91"/>
      <c r="H101132" s="91"/>
      <c r="I101132" s="91"/>
      <c r="J101132" s="91"/>
      <c r="K101132" s="91"/>
      <c r="L101132" s="91"/>
      <c r="M101132" s="91"/>
    </row>
    <row r="101133" spans="1:13">
      <c r="A101133" s="91"/>
      <c r="B101133" s="91"/>
      <c r="C101133" s="91"/>
      <c r="D101133" s="91"/>
      <c r="E101133" s="91"/>
      <c r="F101133" s="91"/>
      <c r="G101133" s="91"/>
      <c r="H101133" s="91"/>
      <c r="I101133" s="91"/>
      <c r="J101133" s="91"/>
      <c r="K101133" s="91"/>
      <c r="L101133" s="91"/>
      <c r="M101133" s="91"/>
    </row>
    <row r="101134" spans="1:13">
      <c r="A101134" s="91"/>
      <c r="B101134" s="91"/>
      <c r="C101134" s="91"/>
      <c r="D101134" s="91"/>
      <c r="E101134" s="91"/>
      <c r="F101134" s="91"/>
      <c r="G101134" s="91"/>
      <c r="H101134" s="91"/>
      <c r="I101134" s="91"/>
      <c r="J101134" s="91"/>
      <c r="K101134" s="91"/>
      <c r="L101134" s="91"/>
      <c r="M101134" s="91"/>
    </row>
    <row r="101135" spans="1:13">
      <c r="A101135" s="91"/>
      <c r="B101135" s="91"/>
      <c r="C101135" s="91"/>
      <c r="D101135" s="91"/>
      <c r="E101135" s="91"/>
      <c r="F101135" s="91"/>
      <c r="G101135" s="91"/>
      <c r="H101135" s="91"/>
      <c r="I101135" s="91"/>
      <c r="J101135" s="91"/>
      <c r="K101135" s="91"/>
      <c r="L101135" s="91"/>
      <c r="M101135" s="91"/>
    </row>
    <row r="101136" spans="1:13">
      <c r="A101136" s="91"/>
      <c r="B101136" s="91"/>
      <c r="C101136" s="91"/>
      <c r="D101136" s="91"/>
      <c r="E101136" s="91"/>
      <c r="F101136" s="91"/>
      <c r="G101136" s="91"/>
      <c r="H101136" s="91"/>
      <c r="I101136" s="91"/>
      <c r="J101136" s="91"/>
      <c r="K101136" s="91"/>
      <c r="L101136" s="91"/>
      <c r="M101136" s="91"/>
    </row>
    <row r="101137" spans="1:13">
      <c r="A101137" s="91"/>
      <c r="B101137" s="91"/>
      <c r="C101137" s="91"/>
      <c r="D101137" s="91"/>
      <c r="E101137" s="91"/>
      <c r="F101137" s="91"/>
      <c r="G101137" s="91"/>
      <c r="H101137" s="91"/>
      <c r="I101137" s="91"/>
      <c r="J101137" s="91"/>
      <c r="K101137" s="91"/>
      <c r="L101137" s="91"/>
      <c r="M101137" s="91"/>
    </row>
    <row r="101138" spans="1:13">
      <c r="A101138" s="91"/>
      <c r="B101138" s="91"/>
      <c r="C101138" s="91"/>
      <c r="D101138" s="91"/>
      <c r="E101138" s="91"/>
      <c r="F101138" s="91"/>
      <c r="G101138" s="91"/>
      <c r="H101138" s="91"/>
      <c r="I101138" s="91"/>
      <c r="J101138" s="91"/>
      <c r="K101138" s="91"/>
      <c r="L101138" s="91"/>
      <c r="M101138" s="91"/>
    </row>
    <row r="101139" spans="1:13">
      <c r="A101139" s="91"/>
      <c r="B101139" s="91"/>
      <c r="C101139" s="91"/>
      <c r="D101139" s="91"/>
      <c r="E101139" s="91"/>
      <c r="F101139" s="91"/>
      <c r="G101139" s="91"/>
      <c r="H101139" s="91"/>
      <c r="I101139" s="91"/>
      <c r="J101139" s="91"/>
      <c r="K101139" s="91"/>
      <c r="L101139" s="91"/>
      <c r="M101139" s="91"/>
    </row>
    <row r="101140" spans="1:13">
      <c r="A101140" s="91"/>
      <c r="B101140" s="91"/>
      <c r="C101140" s="91"/>
      <c r="D101140" s="91"/>
      <c r="E101140" s="91"/>
      <c r="F101140" s="91"/>
      <c r="G101140" s="91"/>
      <c r="H101140" s="91"/>
      <c r="I101140" s="91"/>
      <c r="J101140" s="91"/>
      <c r="K101140" s="91"/>
      <c r="L101140" s="91"/>
      <c r="M101140" s="91"/>
    </row>
    <row r="101141" spans="1:13">
      <c r="A101141" s="91"/>
      <c r="B101141" s="91"/>
      <c r="C101141" s="91"/>
      <c r="D101141" s="91"/>
      <c r="E101141" s="91"/>
      <c r="F101141" s="91"/>
      <c r="G101141" s="91"/>
      <c r="H101141" s="91"/>
      <c r="I101141" s="91"/>
      <c r="J101141" s="91"/>
      <c r="K101141" s="91"/>
      <c r="L101141" s="91"/>
      <c r="M101141" s="91"/>
    </row>
    <row r="101142" spans="1:13">
      <c r="A101142" s="91"/>
      <c r="B101142" s="91"/>
      <c r="C101142" s="91"/>
      <c r="D101142" s="91"/>
      <c r="E101142" s="91"/>
      <c r="F101142" s="91"/>
      <c r="G101142" s="91"/>
      <c r="H101142" s="91"/>
      <c r="I101142" s="91"/>
      <c r="J101142" s="91"/>
      <c r="K101142" s="91"/>
      <c r="L101142" s="91"/>
      <c r="M101142" s="91"/>
    </row>
    <row r="101143" spans="1:13">
      <c r="A101143" s="91"/>
      <c r="B101143" s="91"/>
      <c r="C101143" s="91"/>
      <c r="D101143" s="91"/>
      <c r="E101143" s="91"/>
      <c r="F101143" s="91"/>
      <c r="G101143" s="91"/>
      <c r="H101143" s="91"/>
      <c r="I101143" s="91"/>
      <c r="J101143" s="91"/>
      <c r="K101143" s="91"/>
      <c r="L101143" s="91"/>
      <c r="M101143" s="91"/>
    </row>
    <row r="101144" spans="1:13">
      <c r="A101144" s="91"/>
      <c r="B101144" s="91"/>
      <c r="C101144" s="91"/>
      <c r="D101144" s="91"/>
      <c r="E101144" s="91"/>
      <c r="F101144" s="91"/>
      <c r="G101144" s="91"/>
      <c r="H101144" s="91"/>
      <c r="I101144" s="91"/>
      <c r="J101144" s="91"/>
      <c r="K101144" s="91"/>
      <c r="L101144" s="91"/>
      <c r="M101144" s="91"/>
    </row>
    <row r="101145" spans="1:13">
      <c r="A101145" s="91"/>
      <c r="B101145" s="91"/>
      <c r="C101145" s="91"/>
      <c r="D101145" s="91"/>
      <c r="E101145" s="91"/>
      <c r="F101145" s="91"/>
      <c r="G101145" s="91"/>
      <c r="H101145" s="91"/>
      <c r="I101145" s="91"/>
      <c r="J101145" s="91"/>
      <c r="K101145" s="91"/>
      <c r="L101145" s="91"/>
      <c r="M101145" s="91"/>
    </row>
    <row r="101146" spans="1:13">
      <c r="A101146" s="91"/>
      <c r="B101146" s="91"/>
      <c r="C101146" s="91"/>
      <c r="D101146" s="91"/>
      <c r="E101146" s="91"/>
      <c r="F101146" s="91"/>
      <c r="G101146" s="91"/>
      <c r="H101146" s="91"/>
      <c r="I101146" s="91"/>
      <c r="J101146" s="91"/>
      <c r="K101146" s="91"/>
      <c r="L101146" s="91"/>
      <c r="M101146" s="91"/>
    </row>
    <row r="101147" spans="1:13">
      <c r="A101147" s="91"/>
      <c r="B101147" s="91"/>
      <c r="C101147" s="91"/>
      <c r="D101147" s="91"/>
      <c r="E101147" s="91"/>
      <c r="F101147" s="91"/>
      <c r="G101147" s="91"/>
      <c r="H101147" s="91"/>
      <c r="I101147" s="91"/>
      <c r="J101147" s="91"/>
      <c r="K101147" s="91"/>
      <c r="L101147" s="91"/>
      <c r="M101147" s="91"/>
    </row>
    <row r="101148" spans="1:13">
      <c r="A101148" s="91"/>
      <c r="B101148" s="91"/>
      <c r="C101148" s="91"/>
      <c r="D101148" s="91"/>
      <c r="E101148" s="91"/>
      <c r="F101148" s="91"/>
      <c r="G101148" s="91"/>
      <c r="H101148" s="91"/>
      <c r="I101148" s="91"/>
      <c r="J101148" s="91"/>
      <c r="K101148" s="91"/>
      <c r="L101148" s="91"/>
      <c r="M101148" s="91"/>
    </row>
    <row r="101149" spans="1:13">
      <c r="A101149" s="91"/>
      <c r="B101149" s="91"/>
      <c r="C101149" s="91"/>
      <c r="D101149" s="91"/>
      <c r="E101149" s="91"/>
      <c r="F101149" s="91"/>
      <c r="G101149" s="91"/>
      <c r="H101149" s="91"/>
      <c r="I101149" s="91"/>
      <c r="J101149" s="91"/>
      <c r="K101149" s="91"/>
      <c r="L101149" s="91"/>
      <c r="M101149" s="91"/>
    </row>
    <row r="101150" spans="1:13">
      <c r="A101150" s="91"/>
      <c r="B101150" s="91"/>
      <c r="C101150" s="91"/>
      <c r="D101150" s="91"/>
      <c r="E101150" s="91"/>
      <c r="F101150" s="91"/>
      <c r="G101150" s="91"/>
      <c r="H101150" s="91"/>
      <c r="I101150" s="91"/>
      <c r="J101150" s="91"/>
      <c r="K101150" s="91"/>
      <c r="L101150" s="91"/>
      <c r="M101150" s="91"/>
    </row>
    <row r="101151" spans="1:13">
      <c r="A101151" s="91"/>
      <c r="B101151" s="91"/>
      <c r="C101151" s="91"/>
      <c r="D101151" s="91"/>
      <c r="E101151" s="91"/>
      <c r="F101151" s="91"/>
      <c r="G101151" s="91"/>
      <c r="H101151" s="91"/>
      <c r="I101151" s="91"/>
      <c r="J101151" s="91"/>
      <c r="K101151" s="91"/>
      <c r="L101151" s="91"/>
      <c r="M101151" s="91"/>
    </row>
    <row r="101152" spans="1:13">
      <c r="A101152" s="91"/>
      <c r="B101152" s="91"/>
      <c r="C101152" s="91"/>
      <c r="D101152" s="91"/>
      <c r="E101152" s="91"/>
      <c r="F101152" s="91"/>
      <c r="G101152" s="91"/>
      <c r="H101152" s="91"/>
      <c r="I101152" s="91"/>
      <c r="J101152" s="91"/>
      <c r="K101152" s="91"/>
      <c r="L101152" s="91"/>
      <c r="M101152" s="91"/>
    </row>
    <row r="101153" spans="1:13">
      <c r="A101153" s="91"/>
      <c r="B101153" s="91"/>
      <c r="C101153" s="91"/>
      <c r="D101153" s="91"/>
      <c r="E101153" s="91"/>
      <c r="F101153" s="91"/>
      <c r="G101153" s="91"/>
      <c r="H101153" s="91"/>
      <c r="I101153" s="91"/>
      <c r="J101153" s="91"/>
      <c r="K101153" s="91"/>
      <c r="L101153" s="91"/>
      <c r="M101153" s="91"/>
    </row>
    <row r="101154" spans="1:13">
      <c r="A101154" s="91"/>
      <c r="B101154" s="91"/>
      <c r="C101154" s="91"/>
      <c r="D101154" s="91"/>
      <c r="E101154" s="91"/>
      <c r="F101154" s="91"/>
      <c r="G101154" s="91"/>
      <c r="H101154" s="91"/>
      <c r="I101154" s="91"/>
      <c r="J101154" s="91"/>
      <c r="K101154" s="91"/>
      <c r="L101154" s="91"/>
      <c r="M101154" s="91"/>
    </row>
    <row r="101155" spans="1:13">
      <c r="A101155" s="91"/>
      <c r="B101155" s="91"/>
      <c r="C101155" s="91"/>
      <c r="D101155" s="91"/>
      <c r="E101155" s="91"/>
      <c r="F101155" s="91"/>
      <c r="G101155" s="91"/>
      <c r="H101155" s="91"/>
      <c r="I101155" s="91"/>
      <c r="J101155" s="91"/>
      <c r="K101155" s="91"/>
      <c r="L101155" s="91"/>
      <c r="M101155" s="91"/>
    </row>
    <row r="101156" spans="1:13">
      <c r="A101156" s="91"/>
      <c r="B101156" s="91"/>
      <c r="C101156" s="91"/>
      <c r="D101156" s="91"/>
      <c r="E101156" s="91"/>
      <c r="F101156" s="91"/>
      <c r="G101156" s="91"/>
      <c r="H101156" s="91"/>
      <c r="I101156" s="91"/>
      <c r="J101156" s="91"/>
      <c r="K101156" s="91"/>
      <c r="L101156" s="91"/>
      <c r="M101156" s="91"/>
    </row>
    <row r="101157" spans="1:13">
      <c r="A101157" s="91"/>
      <c r="B101157" s="91"/>
      <c r="C101157" s="91"/>
      <c r="D101157" s="91"/>
      <c r="E101157" s="91"/>
      <c r="F101157" s="91"/>
      <c r="G101157" s="91"/>
      <c r="H101157" s="91"/>
      <c r="I101157" s="91"/>
      <c r="J101157" s="91"/>
      <c r="K101157" s="91"/>
      <c r="L101157" s="91"/>
      <c r="M101157" s="91"/>
    </row>
    <row r="101158" spans="1:13">
      <c r="A101158" s="91"/>
      <c r="B101158" s="91"/>
      <c r="C101158" s="91"/>
      <c r="D101158" s="91"/>
      <c r="E101158" s="91"/>
      <c r="F101158" s="91"/>
      <c r="G101158" s="91"/>
      <c r="H101158" s="91"/>
      <c r="I101158" s="91"/>
      <c r="J101158" s="91"/>
      <c r="K101158" s="91"/>
      <c r="L101158" s="91"/>
      <c r="M101158" s="91"/>
    </row>
    <row r="101159" spans="1:13">
      <c r="A101159" s="91"/>
      <c r="B101159" s="91"/>
      <c r="C101159" s="91"/>
      <c r="D101159" s="91"/>
      <c r="E101159" s="91"/>
      <c r="F101159" s="91"/>
      <c r="G101159" s="91"/>
      <c r="H101159" s="91"/>
      <c r="I101159" s="91"/>
      <c r="J101159" s="91"/>
      <c r="K101159" s="91"/>
      <c r="L101159" s="91"/>
      <c r="M101159" s="91"/>
    </row>
    <row r="101160" spans="1:13">
      <c r="A101160" s="91"/>
      <c r="B101160" s="91"/>
      <c r="C101160" s="91"/>
      <c r="D101160" s="91"/>
      <c r="E101160" s="91"/>
      <c r="F101160" s="91"/>
      <c r="G101160" s="91"/>
      <c r="H101160" s="91"/>
      <c r="I101160" s="91"/>
      <c r="J101160" s="91"/>
      <c r="K101160" s="91"/>
      <c r="L101160" s="91"/>
      <c r="M101160" s="91"/>
    </row>
    <row r="101161" spans="1:13">
      <c r="A101161" s="91"/>
      <c r="B101161" s="91"/>
      <c r="C101161" s="91"/>
      <c r="D101161" s="91"/>
      <c r="E101161" s="91"/>
      <c r="F101161" s="91"/>
      <c r="G101161" s="91"/>
      <c r="H101161" s="91"/>
      <c r="I101161" s="91"/>
      <c r="J101161" s="91"/>
      <c r="K101161" s="91"/>
      <c r="L101161" s="91"/>
      <c r="M101161" s="91"/>
    </row>
    <row r="101162" spans="1:13">
      <c r="A101162" s="91"/>
      <c r="B101162" s="91"/>
      <c r="C101162" s="91"/>
      <c r="D101162" s="91"/>
      <c r="E101162" s="91"/>
      <c r="F101162" s="91"/>
      <c r="G101162" s="91"/>
      <c r="H101162" s="91"/>
      <c r="I101162" s="91"/>
      <c r="J101162" s="91"/>
      <c r="K101162" s="91"/>
      <c r="L101162" s="91"/>
      <c r="M101162" s="91"/>
    </row>
    <row r="101163" spans="1:13">
      <c r="A101163" s="91"/>
      <c r="B101163" s="91"/>
      <c r="C101163" s="91"/>
      <c r="D101163" s="91"/>
      <c r="E101163" s="91"/>
      <c r="F101163" s="91"/>
      <c r="G101163" s="91"/>
      <c r="H101163" s="91"/>
      <c r="I101163" s="91"/>
      <c r="J101163" s="91"/>
      <c r="K101163" s="91"/>
      <c r="L101163" s="91"/>
      <c r="M101163" s="91"/>
    </row>
    <row r="101164" spans="1:13">
      <c r="A101164" s="91"/>
      <c r="B101164" s="91"/>
      <c r="C101164" s="91"/>
      <c r="D101164" s="91"/>
      <c r="E101164" s="91"/>
      <c r="F101164" s="91"/>
      <c r="G101164" s="91"/>
      <c r="H101164" s="91"/>
      <c r="I101164" s="91"/>
      <c r="J101164" s="91"/>
      <c r="K101164" s="91"/>
      <c r="L101164" s="91"/>
      <c r="M101164" s="91"/>
    </row>
    <row r="101165" spans="1:13">
      <c r="A101165" s="91"/>
      <c r="B101165" s="91"/>
      <c r="C101165" s="91"/>
      <c r="D101165" s="91"/>
      <c r="E101165" s="91"/>
      <c r="F101165" s="91"/>
      <c r="G101165" s="91"/>
      <c r="H101165" s="91"/>
      <c r="I101165" s="91"/>
      <c r="J101165" s="91"/>
      <c r="K101165" s="91"/>
      <c r="L101165" s="91"/>
      <c r="M101165" s="91"/>
    </row>
    <row r="101166" spans="1:13">
      <c r="A101166" s="91"/>
      <c r="B101166" s="91"/>
      <c r="C101166" s="91"/>
      <c r="D101166" s="91"/>
      <c r="E101166" s="91"/>
      <c r="F101166" s="91"/>
      <c r="G101166" s="91"/>
      <c r="H101166" s="91"/>
      <c r="I101166" s="91"/>
      <c r="J101166" s="91"/>
      <c r="K101166" s="91"/>
      <c r="L101166" s="91"/>
      <c r="M101166" s="91"/>
    </row>
    <row r="101167" spans="1:13">
      <c r="A101167" s="91"/>
      <c r="B101167" s="91"/>
      <c r="C101167" s="91"/>
      <c r="D101167" s="91"/>
      <c r="E101167" s="91"/>
      <c r="F101167" s="91"/>
      <c r="G101167" s="91"/>
      <c r="H101167" s="91"/>
      <c r="I101167" s="91"/>
      <c r="J101167" s="91"/>
      <c r="K101167" s="91"/>
      <c r="L101167" s="91"/>
      <c r="M101167" s="91"/>
    </row>
    <row r="101168" spans="1:13">
      <c r="A101168" s="91"/>
      <c r="B101168" s="91"/>
      <c r="C101168" s="91"/>
      <c r="D101168" s="91"/>
      <c r="E101168" s="91"/>
      <c r="F101168" s="91"/>
      <c r="G101168" s="91"/>
      <c r="H101168" s="91"/>
      <c r="I101168" s="91"/>
      <c r="J101168" s="91"/>
      <c r="K101168" s="91"/>
      <c r="L101168" s="91"/>
      <c r="M101168" s="91"/>
    </row>
    <row r="101169" spans="1:13">
      <c r="A101169" s="91"/>
      <c r="B101169" s="91"/>
      <c r="C101169" s="91"/>
      <c r="D101169" s="91"/>
      <c r="E101169" s="91"/>
      <c r="F101169" s="91"/>
      <c r="G101169" s="91"/>
      <c r="H101169" s="91"/>
      <c r="I101169" s="91"/>
      <c r="J101169" s="91"/>
      <c r="K101169" s="91"/>
      <c r="L101169" s="91"/>
      <c r="M101169" s="91"/>
    </row>
    <row r="101170" spans="1:13">
      <c r="A101170" s="91"/>
      <c r="B101170" s="91"/>
      <c r="C101170" s="91"/>
      <c r="D101170" s="91"/>
      <c r="E101170" s="91"/>
      <c r="F101170" s="91"/>
      <c r="G101170" s="91"/>
      <c r="H101170" s="91"/>
      <c r="I101170" s="91"/>
      <c r="J101170" s="91"/>
      <c r="K101170" s="91"/>
      <c r="L101170" s="91"/>
      <c r="M101170" s="91"/>
    </row>
    <row r="101171" spans="1:13">
      <c r="A101171" s="91"/>
      <c r="B101171" s="91"/>
      <c r="C101171" s="91"/>
      <c r="D101171" s="91"/>
      <c r="E101171" s="91"/>
      <c r="F101171" s="91"/>
      <c r="G101171" s="91"/>
      <c r="H101171" s="91"/>
      <c r="I101171" s="91"/>
      <c r="J101171" s="91"/>
      <c r="K101171" s="91"/>
      <c r="L101171" s="91"/>
      <c r="M101171" s="91"/>
    </row>
    <row r="101172" spans="1:13">
      <c r="A101172" s="91"/>
      <c r="B101172" s="91"/>
      <c r="C101172" s="91"/>
      <c r="D101172" s="91"/>
      <c r="E101172" s="91"/>
      <c r="F101172" s="91"/>
      <c r="G101172" s="91"/>
      <c r="H101172" s="91"/>
      <c r="I101172" s="91"/>
      <c r="J101172" s="91"/>
      <c r="K101172" s="91"/>
      <c r="L101172" s="91"/>
      <c r="M101172" s="91"/>
    </row>
    <row r="101173" spans="1:13">
      <c r="A101173" s="91"/>
      <c r="B101173" s="91"/>
      <c r="C101173" s="91"/>
      <c r="D101173" s="91"/>
      <c r="E101173" s="91"/>
      <c r="F101173" s="91"/>
      <c r="G101173" s="91"/>
      <c r="H101173" s="91"/>
      <c r="I101173" s="91"/>
      <c r="J101173" s="91"/>
      <c r="K101173" s="91"/>
      <c r="L101173" s="91"/>
      <c r="M101173" s="91"/>
    </row>
    <row r="101174" spans="1:13">
      <c r="A101174" s="91"/>
      <c r="B101174" s="91"/>
      <c r="C101174" s="91"/>
      <c r="D101174" s="91"/>
      <c r="E101174" s="91"/>
      <c r="F101174" s="91"/>
      <c r="G101174" s="91"/>
      <c r="H101174" s="91"/>
      <c r="I101174" s="91"/>
      <c r="J101174" s="91"/>
      <c r="K101174" s="91"/>
      <c r="L101174" s="91"/>
      <c r="M101174" s="91"/>
    </row>
    <row r="101175" spans="1:13">
      <c r="A101175" s="91"/>
      <c r="B101175" s="91"/>
      <c r="C101175" s="91"/>
      <c r="D101175" s="91"/>
      <c r="E101175" s="91"/>
      <c r="F101175" s="91"/>
      <c r="G101175" s="91"/>
      <c r="H101175" s="91"/>
      <c r="I101175" s="91"/>
      <c r="J101175" s="91"/>
      <c r="K101175" s="91"/>
      <c r="L101175" s="91"/>
      <c r="M101175" s="91"/>
    </row>
    <row r="101176" spans="1:13">
      <c r="A101176" s="91"/>
      <c r="B101176" s="91"/>
      <c r="C101176" s="91"/>
      <c r="D101176" s="91"/>
      <c r="E101176" s="91"/>
      <c r="F101176" s="91"/>
      <c r="G101176" s="91"/>
      <c r="H101176" s="91"/>
      <c r="I101176" s="91"/>
      <c r="J101176" s="91"/>
      <c r="K101176" s="91"/>
      <c r="L101176" s="91"/>
      <c r="M101176" s="91"/>
    </row>
    <row r="101177" spans="1:13">
      <c r="A101177" s="91"/>
      <c r="B101177" s="91"/>
      <c r="C101177" s="91"/>
      <c r="D101177" s="91"/>
      <c r="E101177" s="91"/>
      <c r="F101177" s="91"/>
      <c r="G101177" s="91"/>
      <c r="H101177" s="91"/>
      <c r="I101177" s="91"/>
      <c r="J101177" s="91"/>
      <c r="K101177" s="91"/>
      <c r="L101177" s="91"/>
      <c r="M101177" s="91"/>
    </row>
    <row r="101178" spans="1:13">
      <c r="A101178" s="91"/>
      <c r="B101178" s="91"/>
      <c r="C101178" s="91"/>
      <c r="D101178" s="91"/>
      <c r="E101178" s="91"/>
      <c r="F101178" s="91"/>
      <c r="G101178" s="91"/>
      <c r="H101178" s="91"/>
      <c r="I101178" s="91"/>
      <c r="J101178" s="91"/>
      <c r="K101178" s="91"/>
      <c r="L101178" s="91"/>
      <c r="M101178" s="91"/>
    </row>
    <row r="101179" spans="1:13">
      <c r="A101179" s="91"/>
      <c r="B101179" s="91"/>
      <c r="C101179" s="91"/>
      <c r="D101179" s="91"/>
      <c r="E101179" s="91"/>
      <c r="F101179" s="91"/>
      <c r="G101179" s="91"/>
      <c r="H101179" s="91"/>
      <c r="I101179" s="91"/>
      <c r="J101179" s="91"/>
      <c r="K101179" s="91"/>
      <c r="L101179" s="91"/>
      <c r="M101179" s="91"/>
    </row>
    <row r="101180" spans="1:13">
      <c r="A101180" s="91"/>
      <c r="B101180" s="91"/>
      <c r="C101180" s="91"/>
      <c r="D101180" s="91"/>
      <c r="E101180" s="91"/>
      <c r="F101180" s="91"/>
      <c r="G101180" s="91"/>
      <c r="H101180" s="91"/>
      <c r="I101180" s="91"/>
      <c r="J101180" s="91"/>
      <c r="K101180" s="91"/>
      <c r="L101180" s="91"/>
      <c r="M101180" s="91"/>
    </row>
    <row r="101181" spans="1:13">
      <c r="A101181" s="91"/>
      <c r="B101181" s="91"/>
      <c r="C101181" s="91"/>
      <c r="D101181" s="91"/>
      <c r="E101181" s="91"/>
      <c r="F101181" s="91"/>
      <c r="G101181" s="91"/>
      <c r="H101181" s="91"/>
      <c r="I101181" s="91"/>
      <c r="J101181" s="91"/>
      <c r="K101181" s="91"/>
      <c r="L101181" s="91"/>
      <c r="M101181" s="91"/>
    </row>
    <row r="101182" spans="1:13">
      <c r="A101182" s="91"/>
      <c r="B101182" s="91"/>
      <c r="C101182" s="91"/>
      <c r="D101182" s="91"/>
      <c r="E101182" s="91"/>
      <c r="F101182" s="91"/>
      <c r="G101182" s="91"/>
      <c r="H101182" s="91"/>
      <c r="I101182" s="91"/>
      <c r="J101182" s="91"/>
      <c r="K101182" s="91"/>
      <c r="L101182" s="91"/>
      <c r="M101182" s="91"/>
    </row>
    <row r="101183" spans="1:13">
      <c r="A101183" s="91"/>
      <c r="B101183" s="91"/>
      <c r="C101183" s="91"/>
      <c r="D101183" s="91"/>
      <c r="E101183" s="91"/>
      <c r="F101183" s="91"/>
      <c r="G101183" s="91"/>
      <c r="H101183" s="91"/>
      <c r="I101183" s="91"/>
      <c r="J101183" s="91"/>
      <c r="K101183" s="91"/>
      <c r="L101183" s="91"/>
      <c r="M101183" s="91"/>
    </row>
    <row r="101184" spans="1:13">
      <c r="A101184" s="91"/>
      <c r="B101184" s="91"/>
      <c r="C101184" s="91"/>
      <c r="D101184" s="91"/>
      <c r="E101184" s="91"/>
      <c r="F101184" s="91"/>
      <c r="G101184" s="91"/>
      <c r="H101184" s="91"/>
      <c r="I101184" s="91"/>
      <c r="J101184" s="91"/>
      <c r="K101184" s="91"/>
      <c r="L101184" s="91"/>
      <c r="M101184" s="91"/>
    </row>
    <row r="101185" spans="1:13">
      <c r="A101185" s="91"/>
      <c r="B101185" s="91"/>
      <c r="C101185" s="91"/>
      <c r="D101185" s="91"/>
      <c r="E101185" s="91"/>
      <c r="F101185" s="91"/>
      <c r="G101185" s="91"/>
      <c r="H101185" s="91"/>
      <c r="I101185" s="91"/>
      <c r="J101185" s="91"/>
      <c r="K101185" s="91"/>
      <c r="L101185" s="91"/>
      <c r="M101185" s="91"/>
    </row>
    <row r="101186" spans="1:13">
      <c r="A101186" s="91"/>
      <c r="B101186" s="91"/>
      <c r="C101186" s="91"/>
      <c r="D101186" s="91"/>
      <c r="E101186" s="91"/>
      <c r="F101186" s="91"/>
      <c r="G101186" s="91"/>
      <c r="H101186" s="91"/>
      <c r="I101186" s="91"/>
      <c r="J101186" s="91"/>
      <c r="K101186" s="91"/>
      <c r="L101186" s="91"/>
      <c r="M101186" s="91"/>
    </row>
    <row r="101187" spans="1:13">
      <c r="A101187" s="91"/>
      <c r="B101187" s="91"/>
      <c r="C101187" s="91"/>
      <c r="D101187" s="91"/>
      <c r="E101187" s="91"/>
      <c r="F101187" s="91"/>
      <c r="G101187" s="91"/>
      <c r="H101187" s="91"/>
      <c r="I101187" s="91"/>
      <c r="J101187" s="91"/>
      <c r="K101187" s="91"/>
      <c r="L101187" s="91"/>
      <c r="M101187" s="91"/>
    </row>
    <row r="101188" spans="1:13">
      <c r="A101188" s="91"/>
      <c r="B101188" s="91"/>
      <c r="C101188" s="91"/>
      <c r="D101188" s="91"/>
      <c r="E101188" s="91"/>
      <c r="F101188" s="91"/>
      <c r="G101188" s="91"/>
      <c r="H101188" s="91"/>
      <c r="I101188" s="91"/>
      <c r="J101188" s="91"/>
      <c r="K101188" s="91"/>
      <c r="L101188" s="91"/>
      <c r="M101188" s="91"/>
    </row>
    <row r="101189" spans="1:13">
      <c r="A101189" s="91"/>
      <c r="B101189" s="91"/>
      <c r="C101189" s="91"/>
      <c r="D101189" s="91"/>
      <c r="E101189" s="91"/>
      <c r="F101189" s="91"/>
      <c r="G101189" s="91"/>
      <c r="H101189" s="91"/>
      <c r="I101189" s="91"/>
      <c r="J101189" s="91"/>
      <c r="K101189" s="91"/>
      <c r="L101189" s="91"/>
      <c r="M101189" s="91"/>
    </row>
    <row r="101190" spans="1:13">
      <c r="A101190" s="91"/>
      <c r="B101190" s="91"/>
      <c r="C101190" s="91"/>
      <c r="D101190" s="91"/>
      <c r="E101190" s="91"/>
      <c r="F101190" s="91"/>
      <c r="G101190" s="91"/>
      <c r="H101190" s="91"/>
      <c r="I101190" s="91"/>
      <c r="J101190" s="91"/>
      <c r="K101190" s="91"/>
      <c r="L101190" s="91"/>
      <c r="M101190" s="91"/>
    </row>
    <row r="101191" spans="1:13">
      <c r="A101191" s="91"/>
      <c r="B101191" s="91"/>
      <c r="C101191" s="91"/>
      <c r="D101191" s="91"/>
      <c r="E101191" s="91"/>
      <c r="F101191" s="91"/>
      <c r="G101191" s="91"/>
      <c r="H101191" s="91"/>
      <c r="I101191" s="91"/>
      <c r="J101191" s="91"/>
      <c r="K101191" s="91"/>
      <c r="L101191" s="91"/>
      <c r="M101191" s="91"/>
    </row>
    <row r="101192" spans="1:13">
      <c r="A101192" s="91"/>
      <c r="B101192" s="91"/>
      <c r="C101192" s="91"/>
      <c r="D101192" s="91"/>
      <c r="E101192" s="91"/>
      <c r="F101192" s="91"/>
      <c r="G101192" s="91"/>
      <c r="H101192" s="91"/>
      <c r="I101192" s="91"/>
      <c r="J101192" s="91"/>
      <c r="K101192" s="91"/>
      <c r="L101192" s="91"/>
      <c r="M101192" s="91"/>
    </row>
    <row r="101193" spans="1:13">
      <c r="A101193" s="91"/>
      <c r="B101193" s="91"/>
      <c r="C101193" s="91"/>
      <c r="D101193" s="91"/>
      <c r="E101193" s="91"/>
      <c r="F101193" s="91"/>
      <c r="G101193" s="91"/>
      <c r="H101193" s="91"/>
      <c r="I101193" s="91"/>
      <c r="J101193" s="91"/>
      <c r="K101193" s="91"/>
      <c r="L101193" s="91"/>
      <c r="M101193" s="91"/>
    </row>
    <row r="101194" spans="1:13">
      <c r="A101194" s="91"/>
      <c r="B101194" s="91"/>
      <c r="C101194" s="91"/>
      <c r="D101194" s="91"/>
      <c r="E101194" s="91"/>
      <c r="F101194" s="91"/>
      <c r="G101194" s="91"/>
      <c r="H101194" s="91"/>
      <c r="I101194" s="91"/>
      <c r="J101194" s="91"/>
      <c r="K101194" s="91"/>
      <c r="L101194" s="91"/>
      <c r="M101194" s="91"/>
    </row>
    <row r="101195" spans="1:13">
      <c r="A101195" s="91"/>
      <c r="B101195" s="91"/>
      <c r="C101195" s="91"/>
      <c r="D101195" s="91"/>
      <c r="E101195" s="91"/>
      <c r="F101195" s="91"/>
      <c r="G101195" s="91"/>
      <c r="H101195" s="91"/>
      <c r="I101195" s="91"/>
      <c r="J101195" s="91"/>
      <c r="K101195" s="91"/>
      <c r="L101195" s="91"/>
      <c r="M101195" s="91"/>
    </row>
    <row r="101196" spans="1:13">
      <c r="A101196" s="91"/>
      <c r="B101196" s="91"/>
      <c r="C101196" s="91"/>
      <c r="D101196" s="91"/>
      <c r="E101196" s="91"/>
      <c r="F101196" s="91"/>
      <c r="G101196" s="91"/>
      <c r="H101196" s="91"/>
      <c r="I101196" s="91"/>
      <c r="J101196" s="91"/>
      <c r="K101196" s="91"/>
      <c r="L101196" s="91"/>
      <c r="M101196" s="91"/>
    </row>
    <row r="101197" spans="1:13">
      <c r="A101197" s="91"/>
      <c r="B101197" s="91"/>
      <c r="C101197" s="91"/>
      <c r="D101197" s="91"/>
      <c r="E101197" s="91"/>
      <c r="F101197" s="91"/>
      <c r="G101197" s="91"/>
      <c r="H101197" s="91"/>
      <c r="I101197" s="91"/>
      <c r="J101197" s="91"/>
      <c r="K101197" s="91"/>
      <c r="L101197" s="91"/>
      <c r="M101197" s="91"/>
    </row>
    <row r="101198" spans="1:13">
      <c r="A101198" s="91"/>
      <c r="B101198" s="91"/>
      <c r="C101198" s="91"/>
      <c r="D101198" s="91"/>
      <c r="E101198" s="91"/>
      <c r="F101198" s="91"/>
      <c r="G101198" s="91"/>
      <c r="H101198" s="91"/>
      <c r="I101198" s="91"/>
      <c r="J101198" s="91"/>
      <c r="K101198" s="91"/>
      <c r="L101198" s="91"/>
      <c r="M101198" s="91"/>
    </row>
    <row r="101199" spans="1:13">
      <c r="A101199" s="91"/>
      <c r="B101199" s="91"/>
      <c r="C101199" s="91"/>
      <c r="D101199" s="91"/>
      <c r="E101199" s="91"/>
      <c r="F101199" s="91"/>
      <c r="G101199" s="91"/>
      <c r="H101199" s="91"/>
      <c r="I101199" s="91"/>
      <c r="J101199" s="91"/>
      <c r="K101199" s="91"/>
      <c r="L101199" s="91"/>
      <c r="M101199" s="91"/>
    </row>
    <row r="101200" spans="1:13">
      <c r="A101200" s="91"/>
      <c r="B101200" s="91"/>
      <c r="C101200" s="91"/>
      <c r="D101200" s="91"/>
      <c r="E101200" s="91"/>
      <c r="F101200" s="91"/>
      <c r="G101200" s="91"/>
      <c r="H101200" s="91"/>
      <c r="I101200" s="91"/>
      <c r="J101200" s="91"/>
      <c r="K101200" s="91"/>
      <c r="L101200" s="91"/>
      <c r="M101200" s="91"/>
    </row>
    <row r="101201" spans="1:13">
      <c r="A101201" s="91"/>
      <c r="B101201" s="91"/>
      <c r="C101201" s="91"/>
      <c r="D101201" s="91"/>
      <c r="E101201" s="91"/>
      <c r="F101201" s="91"/>
      <c r="G101201" s="91"/>
      <c r="H101201" s="91"/>
      <c r="I101201" s="91"/>
      <c r="J101201" s="91"/>
      <c r="K101201" s="91"/>
      <c r="L101201" s="91"/>
      <c r="M101201" s="91"/>
    </row>
    <row r="101202" spans="1:13">
      <c r="A101202" s="91"/>
      <c r="B101202" s="91"/>
      <c r="C101202" s="91"/>
      <c r="D101202" s="91"/>
      <c r="E101202" s="91"/>
      <c r="F101202" s="91"/>
      <c r="G101202" s="91"/>
      <c r="H101202" s="91"/>
      <c r="I101202" s="91"/>
      <c r="J101202" s="91"/>
      <c r="K101202" s="91"/>
      <c r="L101202" s="91"/>
      <c r="M101202" s="91"/>
    </row>
    <row r="101203" spans="1:13">
      <c r="A101203" s="91"/>
      <c r="B101203" s="91"/>
      <c r="C101203" s="91"/>
      <c r="D101203" s="91"/>
      <c r="E101203" s="91"/>
      <c r="F101203" s="91"/>
      <c r="G101203" s="91"/>
      <c r="H101203" s="91"/>
      <c r="I101203" s="91"/>
      <c r="J101203" s="91"/>
      <c r="K101203" s="91"/>
      <c r="L101203" s="91"/>
      <c r="M101203" s="91"/>
    </row>
    <row r="101204" spans="1:13">
      <c r="A101204" s="91"/>
      <c r="B101204" s="91"/>
      <c r="C101204" s="91"/>
      <c r="D101204" s="91"/>
      <c r="E101204" s="91"/>
      <c r="F101204" s="91"/>
      <c r="G101204" s="91"/>
      <c r="H101204" s="91"/>
      <c r="I101204" s="91"/>
      <c r="J101204" s="91"/>
      <c r="K101204" s="91"/>
      <c r="L101204" s="91"/>
      <c r="M101204" s="91"/>
    </row>
    <row r="101205" spans="1:13">
      <c r="A101205" s="91"/>
      <c r="B101205" s="91"/>
      <c r="C101205" s="91"/>
      <c r="D101205" s="91"/>
      <c r="E101205" s="91"/>
      <c r="F101205" s="91"/>
      <c r="G101205" s="91"/>
      <c r="H101205" s="91"/>
      <c r="I101205" s="91"/>
      <c r="J101205" s="91"/>
      <c r="K101205" s="91"/>
      <c r="L101205" s="91"/>
      <c r="M101205" s="91"/>
    </row>
    <row r="101206" spans="1:13">
      <c r="A101206" s="91"/>
      <c r="B101206" s="91"/>
      <c r="C101206" s="91"/>
      <c r="D101206" s="91"/>
      <c r="E101206" s="91"/>
      <c r="F101206" s="91"/>
      <c r="G101206" s="91"/>
      <c r="H101206" s="91"/>
      <c r="I101206" s="91"/>
      <c r="J101206" s="91"/>
      <c r="K101206" s="91"/>
      <c r="L101206" s="91"/>
      <c r="M101206" s="91"/>
    </row>
    <row r="101207" spans="1:13">
      <c r="A101207" s="91"/>
      <c r="B101207" s="91"/>
      <c r="C101207" s="91"/>
      <c r="D101207" s="91"/>
      <c r="E101207" s="91"/>
      <c r="F101207" s="91"/>
      <c r="G101207" s="91"/>
      <c r="H101207" s="91"/>
      <c r="I101207" s="91"/>
      <c r="J101207" s="91"/>
      <c r="K101207" s="91"/>
      <c r="L101207" s="91"/>
      <c r="M101207" s="91"/>
    </row>
    <row r="101208" spans="1:13">
      <c r="A101208" s="91"/>
      <c r="B101208" s="91"/>
      <c r="C101208" s="91"/>
      <c r="D101208" s="91"/>
      <c r="E101208" s="91"/>
      <c r="F101208" s="91"/>
      <c r="G101208" s="91"/>
      <c r="H101208" s="91"/>
      <c r="I101208" s="91"/>
      <c r="J101208" s="91"/>
      <c r="K101208" s="91"/>
      <c r="L101208" s="91"/>
      <c r="M101208" s="91"/>
    </row>
    <row r="101209" spans="1:13">
      <c r="A101209" s="91"/>
      <c r="B101209" s="91"/>
      <c r="C101209" s="91"/>
      <c r="D101209" s="91"/>
      <c r="E101209" s="91"/>
      <c r="F101209" s="91"/>
      <c r="G101209" s="91"/>
      <c r="H101209" s="91"/>
      <c r="I101209" s="91"/>
      <c r="J101209" s="91"/>
      <c r="K101209" s="91"/>
      <c r="L101209" s="91"/>
      <c r="M101209" s="91"/>
    </row>
    <row r="101210" spans="1:13">
      <c r="A101210" s="91"/>
      <c r="B101210" s="91"/>
      <c r="C101210" s="91"/>
      <c r="D101210" s="91"/>
      <c r="E101210" s="91"/>
      <c r="F101210" s="91"/>
      <c r="G101210" s="91"/>
      <c r="H101210" s="91"/>
      <c r="I101210" s="91"/>
      <c r="J101210" s="91"/>
      <c r="K101210" s="91"/>
      <c r="L101210" s="91"/>
      <c r="M101210" s="91"/>
    </row>
    <row r="101211" spans="1:13">
      <c r="A101211" s="91"/>
      <c r="B101211" s="91"/>
      <c r="C101211" s="91"/>
      <c r="D101211" s="91"/>
      <c r="E101211" s="91"/>
      <c r="F101211" s="91"/>
      <c r="G101211" s="91"/>
      <c r="H101211" s="91"/>
      <c r="I101211" s="91"/>
      <c r="J101211" s="91"/>
      <c r="K101211" s="91"/>
      <c r="L101211" s="91"/>
      <c r="M101211" s="91"/>
    </row>
    <row r="101212" spans="1:13">
      <c r="A101212" s="91"/>
      <c r="B101212" s="91"/>
      <c r="C101212" s="91"/>
      <c r="D101212" s="91"/>
      <c r="E101212" s="91"/>
      <c r="F101212" s="91"/>
      <c r="G101212" s="91"/>
      <c r="H101212" s="91"/>
      <c r="I101212" s="91"/>
      <c r="J101212" s="91"/>
      <c r="K101212" s="91"/>
      <c r="L101212" s="91"/>
      <c r="M101212" s="91"/>
    </row>
    <row r="101213" spans="1:13">
      <c r="A101213" s="91"/>
      <c r="B101213" s="91"/>
      <c r="C101213" s="91"/>
      <c r="D101213" s="91"/>
      <c r="E101213" s="91"/>
      <c r="F101213" s="91"/>
      <c r="G101213" s="91"/>
      <c r="H101213" s="91"/>
      <c r="I101213" s="91"/>
      <c r="J101213" s="91"/>
      <c r="K101213" s="91"/>
      <c r="L101213" s="91"/>
      <c r="M101213" s="91"/>
    </row>
    <row r="101214" spans="1:13">
      <c r="A101214" s="91"/>
      <c r="B101214" s="91"/>
      <c r="C101214" s="91"/>
      <c r="D101214" s="91"/>
      <c r="E101214" s="91"/>
      <c r="F101214" s="91"/>
      <c r="G101214" s="91"/>
      <c r="H101214" s="91"/>
      <c r="I101214" s="91"/>
      <c r="J101214" s="91"/>
      <c r="K101214" s="91"/>
      <c r="L101214" s="91"/>
      <c r="M101214" s="91"/>
    </row>
    <row r="101215" spans="1:13">
      <c r="A101215" s="91"/>
      <c r="B101215" s="91"/>
      <c r="C101215" s="91"/>
      <c r="D101215" s="91"/>
      <c r="E101215" s="91"/>
      <c r="F101215" s="91"/>
      <c r="G101215" s="91"/>
      <c r="H101215" s="91"/>
      <c r="I101215" s="91"/>
      <c r="J101215" s="91"/>
      <c r="K101215" s="91"/>
      <c r="L101215" s="91"/>
      <c r="M101215" s="91"/>
    </row>
    <row r="101216" spans="1:13">
      <c r="A101216" s="91"/>
      <c r="B101216" s="91"/>
      <c r="C101216" s="91"/>
      <c r="D101216" s="91"/>
      <c r="E101216" s="91"/>
      <c r="F101216" s="91"/>
      <c r="G101216" s="91"/>
      <c r="H101216" s="91"/>
      <c r="I101216" s="91"/>
      <c r="J101216" s="91"/>
      <c r="K101216" s="91"/>
      <c r="L101216" s="91"/>
      <c r="M101216" s="91"/>
    </row>
    <row r="101217" spans="1:13">
      <c r="A101217" s="91"/>
      <c r="B101217" s="91"/>
      <c r="C101217" s="91"/>
      <c r="D101217" s="91"/>
      <c r="E101217" s="91"/>
      <c r="F101217" s="91"/>
      <c r="G101217" s="91"/>
      <c r="H101217" s="91"/>
      <c r="I101217" s="91"/>
      <c r="J101217" s="91"/>
      <c r="K101217" s="91"/>
      <c r="L101217" s="91"/>
      <c r="M101217" s="91"/>
    </row>
    <row r="101218" spans="1:13">
      <c r="A101218" s="91"/>
      <c r="B101218" s="91"/>
      <c r="C101218" s="91"/>
      <c r="D101218" s="91"/>
      <c r="E101218" s="91"/>
      <c r="F101218" s="91"/>
      <c r="G101218" s="91"/>
      <c r="H101218" s="91"/>
      <c r="I101218" s="91"/>
      <c r="J101218" s="91"/>
      <c r="K101218" s="91"/>
      <c r="L101218" s="91"/>
      <c r="M101218" s="91"/>
    </row>
    <row r="101219" spans="1:13">
      <c r="A101219" s="91"/>
      <c r="B101219" s="91"/>
      <c r="C101219" s="91"/>
      <c r="D101219" s="91"/>
      <c r="E101219" s="91"/>
      <c r="F101219" s="91"/>
      <c r="G101219" s="91"/>
      <c r="H101219" s="91"/>
      <c r="I101219" s="91"/>
      <c r="J101219" s="91"/>
      <c r="K101219" s="91"/>
      <c r="L101219" s="91"/>
      <c r="M101219" s="91"/>
    </row>
    <row r="101220" spans="1:13">
      <c r="A101220" s="91"/>
      <c r="B101220" s="91"/>
      <c r="C101220" s="91"/>
      <c r="D101220" s="91"/>
      <c r="E101220" s="91"/>
      <c r="F101220" s="91"/>
      <c r="G101220" s="91"/>
      <c r="H101220" s="91"/>
      <c r="I101220" s="91"/>
      <c r="J101220" s="91"/>
      <c r="K101220" s="91"/>
      <c r="L101220" s="91"/>
      <c r="M101220" s="91"/>
    </row>
    <row r="101221" spans="1:13">
      <c r="A101221" s="91"/>
      <c r="B101221" s="91"/>
      <c r="C101221" s="91"/>
      <c r="D101221" s="91"/>
      <c r="E101221" s="91"/>
      <c r="F101221" s="91"/>
      <c r="G101221" s="91"/>
      <c r="H101221" s="91"/>
      <c r="I101221" s="91"/>
      <c r="J101221" s="91"/>
      <c r="K101221" s="91"/>
      <c r="L101221" s="91"/>
      <c r="M101221" s="91"/>
    </row>
    <row r="101222" spans="1:13">
      <c r="A101222" s="91"/>
      <c r="B101222" s="91"/>
      <c r="C101222" s="91"/>
      <c r="D101222" s="91"/>
      <c r="E101222" s="91"/>
      <c r="F101222" s="91"/>
      <c r="G101222" s="91"/>
      <c r="H101222" s="91"/>
      <c r="I101222" s="91"/>
      <c r="J101222" s="91"/>
      <c r="K101222" s="91"/>
      <c r="L101222" s="91"/>
      <c r="M101222" s="91"/>
    </row>
    <row r="101223" spans="1:13">
      <c r="A101223" s="91"/>
      <c r="B101223" s="91"/>
      <c r="C101223" s="91"/>
      <c r="D101223" s="91"/>
      <c r="E101223" s="91"/>
      <c r="F101223" s="91"/>
      <c r="G101223" s="91"/>
      <c r="H101223" s="91"/>
      <c r="I101223" s="91"/>
      <c r="J101223" s="91"/>
      <c r="K101223" s="91"/>
      <c r="L101223" s="91"/>
      <c r="M101223" s="91"/>
    </row>
    <row r="101224" spans="1:13">
      <c r="A101224" s="91"/>
      <c r="B101224" s="91"/>
      <c r="C101224" s="91"/>
      <c r="D101224" s="91"/>
      <c r="E101224" s="91"/>
      <c r="F101224" s="91"/>
      <c r="G101224" s="91"/>
      <c r="H101224" s="91"/>
      <c r="I101224" s="91"/>
      <c r="J101224" s="91"/>
      <c r="K101224" s="91"/>
      <c r="L101224" s="91"/>
      <c r="M101224" s="91"/>
    </row>
    <row r="101225" spans="1:13">
      <c r="A101225" s="91"/>
      <c r="B101225" s="91"/>
      <c r="C101225" s="91"/>
      <c r="D101225" s="91"/>
      <c r="E101225" s="91"/>
      <c r="F101225" s="91"/>
      <c r="G101225" s="91"/>
      <c r="H101225" s="91"/>
      <c r="I101225" s="91"/>
      <c r="J101225" s="91"/>
      <c r="K101225" s="91"/>
      <c r="L101225" s="91"/>
      <c r="M101225" s="91"/>
    </row>
    <row r="101226" spans="1:13">
      <c r="A101226" s="91"/>
      <c r="B101226" s="91"/>
      <c r="C101226" s="91"/>
      <c r="D101226" s="91"/>
      <c r="E101226" s="91"/>
      <c r="F101226" s="91"/>
      <c r="G101226" s="91"/>
      <c r="H101226" s="91"/>
      <c r="I101226" s="91"/>
      <c r="J101226" s="91"/>
      <c r="K101226" s="91"/>
      <c r="L101226" s="91"/>
      <c r="M101226" s="91"/>
    </row>
    <row r="101227" spans="1:13">
      <c r="A101227" s="91"/>
      <c r="B101227" s="91"/>
      <c r="C101227" s="91"/>
      <c r="D101227" s="91"/>
      <c r="E101227" s="91"/>
      <c r="F101227" s="91"/>
      <c r="G101227" s="91"/>
      <c r="H101227" s="91"/>
      <c r="I101227" s="91"/>
      <c r="J101227" s="91"/>
      <c r="K101227" s="91"/>
      <c r="L101227" s="91"/>
      <c r="M101227" s="91"/>
    </row>
    <row r="101228" spans="1:13">
      <c r="A101228" s="91"/>
      <c r="B101228" s="91"/>
      <c r="C101228" s="91"/>
      <c r="D101228" s="91"/>
      <c r="E101228" s="91"/>
      <c r="F101228" s="91"/>
      <c r="G101228" s="91"/>
      <c r="H101228" s="91"/>
      <c r="I101228" s="91"/>
      <c r="J101228" s="91"/>
      <c r="K101228" s="91"/>
      <c r="L101228" s="91"/>
      <c r="M101228" s="91"/>
    </row>
    <row r="101229" spans="1:13">
      <c r="A101229" s="91"/>
      <c r="B101229" s="91"/>
      <c r="C101229" s="91"/>
      <c r="D101229" s="91"/>
      <c r="E101229" s="91"/>
      <c r="F101229" s="91"/>
      <c r="G101229" s="91"/>
      <c r="H101229" s="91"/>
      <c r="I101229" s="91"/>
      <c r="J101229" s="91"/>
      <c r="K101229" s="91"/>
      <c r="L101229" s="91"/>
      <c r="M101229" s="91"/>
    </row>
    <row r="101230" spans="1:13">
      <c r="A101230" s="91"/>
      <c r="B101230" s="91"/>
      <c r="C101230" s="91"/>
      <c r="D101230" s="91"/>
      <c r="E101230" s="91"/>
      <c r="F101230" s="91"/>
      <c r="G101230" s="91"/>
      <c r="H101230" s="91"/>
      <c r="I101230" s="91"/>
      <c r="J101230" s="91"/>
      <c r="K101230" s="91"/>
      <c r="L101230" s="91"/>
      <c r="M101230" s="91"/>
    </row>
    <row r="101231" spans="1:13">
      <c r="A101231" s="91"/>
      <c r="B101231" s="91"/>
      <c r="C101231" s="91"/>
      <c r="D101231" s="91"/>
      <c r="E101231" s="91"/>
      <c r="F101231" s="91"/>
      <c r="G101231" s="91"/>
      <c r="H101231" s="91"/>
      <c r="I101231" s="91"/>
      <c r="J101231" s="91"/>
      <c r="K101231" s="91"/>
      <c r="L101231" s="91"/>
      <c r="M101231" s="91"/>
    </row>
    <row r="101232" spans="1:13">
      <c r="A101232" s="91"/>
      <c r="B101232" s="91"/>
      <c r="C101232" s="91"/>
      <c r="D101232" s="91"/>
      <c r="E101232" s="91"/>
      <c r="F101232" s="91"/>
      <c r="G101232" s="91"/>
      <c r="H101232" s="91"/>
      <c r="I101232" s="91"/>
      <c r="J101232" s="91"/>
      <c r="K101232" s="91"/>
      <c r="L101232" s="91"/>
      <c r="M101232" s="91"/>
    </row>
    <row r="101233" spans="1:13">
      <c r="A101233" s="91"/>
      <c r="B101233" s="91"/>
      <c r="C101233" s="91"/>
      <c r="D101233" s="91"/>
      <c r="E101233" s="91"/>
      <c r="F101233" s="91"/>
      <c r="G101233" s="91"/>
      <c r="H101233" s="91"/>
      <c r="I101233" s="91"/>
      <c r="J101233" s="91"/>
      <c r="K101233" s="91"/>
      <c r="L101233" s="91"/>
      <c r="M101233" s="91"/>
    </row>
    <row r="101234" spans="1:13">
      <c r="A101234" s="91"/>
      <c r="B101234" s="91"/>
      <c r="C101234" s="91"/>
      <c r="D101234" s="91"/>
      <c r="E101234" s="91"/>
      <c r="F101234" s="91"/>
      <c r="G101234" s="91"/>
      <c r="H101234" s="91"/>
      <c r="I101234" s="91"/>
      <c r="J101234" s="91"/>
      <c r="K101234" s="91"/>
      <c r="L101234" s="91"/>
      <c r="M101234" s="91"/>
    </row>
    <row r="101235" spans="1:13">
      <c r="A101235" s="91"/>
      <c r="B101235" s="91"/>
      <c r="C101235" s="91"/>
      <c r="D101235" s="91"/>
      <c r="E101235" s="91"/>
      <c r="F101235" s="91"/>
      <c r="G101235" s="91"/>
      <c r="H101235" s="91"/>
      <c r="I101235" s="91"/>
      <c r="J101235" s="91"/>
      <c r="K101235" s="91"/>
      <c r="L101235" s="91"/>
      <c r="M101235" s="91"/>
    </row>
    <row r="101236" spans="1:13">
      <c r="A101236" s="91"/>
      <c r="B101236" s="91"/>
      <c r="C101236" s="91"/>
      <c r="D101236" s="91"/>
      <c r="E101236" s="91"/>
      <c r="F101236" s="91"/>
      <c r="G101236" s="91"/>
      <c r="H101236" s="91"/>
      <c r="I101236" s="91"/>
      <c r="J101236" s="91"/>
      <c r="K101236" s="91"/>
      <c r="L101236" s="91"/>
      <c r="M101236" s="91"/>
    </row>
    <row r="101237" spans="1:13">
      <c r="A101237" s="91"/>
      <c r="B101237" s="91"/>
      <c r="C101237" s="91"/>
      <c r="D101237" s="91"/>
      <c r="E101237" s="91"/>
      <c r="F101237" s="91"/>
      <c r="G101237" s="91"/>
      <c r="H101237" s="91"/>
      <c r="I101237" s="91"/>
      <c r="J101237" s="91"/>
      <c r="K101237" s="91"/>
      <c r="L101237" s="91"/>
      <c r="M101237" s="91"/>
    </row>
    <row r="101238" spans="1:13">
      <c r="A101238" s="91"/>
      <c r="B101238" s="91"/>
      <c r="C101238" s="91"/>
      <c r="D101238" s="91"/>
      <c r="E101238" s="91"/>
      <c r="F101238" s="91"/>
      <c r="G101238" s="91"/>
      <c r="H101238" s="91"/>
      <c r="I101238" s="91"/>
      <c r="J101238" s="91"/>
      <c r="K101238" s="91"/>
      <c r="L101238" s="91"/>
      <c r="M101238" s="91"/>
    </row>
    <row r="101239" spans="1:13">
      <c r="A101239" s="91"/>
      <c r="B101239" s="91"/>
      <c r="C101239" s="91"/>
      <c r="D101239" s="91"/>
      <c r="E101239" s="91"/>
      <c r="F101239" s="91"/>
      <c r="G101239" s="91"/>
      <c r="H101239" s="91"/>
      <c r="I101239" s="91"/>
      <c r="J101239" s="91"/>
      <c r="K101239" s="91"/>
      <c r="L101239" s="91"/>
      <c r="M101239" s="91"/>
    </row>
    <row r="101240" spans="1:13">
      <c r="A101240" s="91"/>
      <c r="B101240" s="91"/>
      <c r="C101240" s="91"/>
      <c r="D101240" s="91"/>
      <c r="E101240" s="91"/>
      <c r="F101240" s="91"/>
      <c r="G101240" s="91"/>
      <c r="H101240" s="91"/>
      <c r="I101240" s="91"/>
      <c r="J101240" s="91"/>
      <c r="K101240" s="91"/>
      <c r="L101240" s="91"/>
      <c r="M101240" s="91"/>
    </row>
    <row r="101241" spans="1:13">
      <c r="A101241" s="91"/>
      <c r="B101241" s="91"/>
      <c r="C101241" s="91"/>
      <c r="D101241" s="91"/>
      <c r="E101241" s="91"/>
      <c r="F101241" s="91"/>
      <c r="G101241" s="91"/>
      <c r="H101241" s="91"/>
      <c r="I101241" s="91"/>
      <c r="J101241" s="91"/>
      <c r="K101241" s="91"/>
      <c r="L101241" s="91"/>
      <c r="M101241" s="91"/>
    </row>
    <row r="101242" spans="1:13">
      <c r="A101242" s="91"/>
      <c r="B101242" s="91"/>
      <c r="C101242" s="91"/>
      <c r="D101242" s="91"/>
      <c r="E101242" s="91"/>
      <c r="F101242" s="91"/>
      <c r="G101242" s="91"/>
      <c r="H101242" s="91"/>
      <c r="I101242" s="91"/>
      <c r="J101242" s="91"/>
      <c r="K101242" s="91"/>
      <c r="L101242" s="91"/>
      <c r="M101242" s="91"/>
    </row>
    <row r="101243" spans="1:13">
      <c r="A101243" s="91"/>
      <c r="B101243" s="91"/>
      <c r="C101243" s="91"/>
      <c r="D101243" s="91"/>
      <c r="E101243" s="91"/>
      <c r="F101243" s="91"/>
      <c r="G101243" s="91"/>
      <c r="H101243" s="91"/>
      <c r="I101243" s="91"/>
      <c r="J101243" s="91"/>
      <c r="K101243" s="91"/>
      <c r="L101243" s="91"/>
      <c r="M101243" s="91"/>
    </row>
    <row r="101244" spans="1:13">
      <c r="A101244" s="91"/>
      <c r="B101244" s="91"/>
      <c r="C101244" s="91"/>
      <c r="D101244" s="91"/>
      <c r="E101244" s="91"/>
      <c r="F101244" s="91"/>
      <c r="G101244" s="91"/>
      <c r="H101244" s="91"/>
      <c r="I101244" s="91"/>
      <c r="J101244" s="91"/>
      <c r="K101244" s="91"/>
      <c r="L101244" s="91"/>
      <c r="M101244" s="91"/>
    </row>
    <row r="101245" spans="1:13">
      <c r="A101245" s="91"/>
      <c r="B101245" s="91"/>
      <c r="C101245" s="91"/>
      <c r="D101245" s="91"/>
      <c r="E101245" s="91"/>
      <c r="F101245" s="91"/>
      <c r="G101245" s="91"/>
      <c r="H101245" s="91"/>
      <c r="I101245" s="91"/>
      <c r="J101245" s="91"/>
      <c r="K101245" s="91"/>
      <c r="L101245" s="91"/>
      <c r="M101245" s="91"/>
    </row>
    <row r="101246" spans="1:13">
      <c r="A101246" s="91"/>
      <c r="B101246" s="91"/>
      <c r="C101246" s="91"/>
      <c r="D101246" s="91"/>
      <c r="E101246" s="91"/>
      <c r="F101246" s="91"/>
      <c r="G101246" s="91"/>
      <c r="H101246" s="91"/>
      <c r="I101246" s="91"/>
      <c r="J101246" s="91"/>
      <c r="K101246" s="91"/>
      <c r="L101246" s="91"/>
      <c r="M101246" s="91"/>
    </row>
    <row r="101247" spans="1:13">
      <c r="A101247" s="91"/>
      <c r="B101247" s="91"/>
      <c r="C101247" s="91"/>
      <c r="D101247" s="91"/>
      <c r="E101247" s="91"/>
      <c r="F101247" s="91"/>
      <c r="G101247" s="91"/>
      <c r="H101247" s="91"/>
      <c r="I101247" s="91"/>
      <c r="J101247" s="91"/>
      <c r="K101247" s="91"/>
      <c r="L101247" s="91"/>
      <c r="M101247" s="91"/>
    </row>
    <row r="101248" spans="1:13">
      <c r="A101248" s="91"/>
      <c r="B101248" s="91"/>
      <c r="C101248" s="91"/>
      <c r="D101248" s="91"/>
      <c r="E101248" s="91"/>
      <c r="F101248" s="91"/>
      <c r="G101248" s="91"/>
      <c r="H101248" s="91"/>
      <c r="I101248" s="91"/>
      <c r="J101248" s="91"/>
      <c r="K101248" s="91"/>
      <c r="L101248" s="91"/>
      <c r="M101248" s="91"/>
    </row>
    <row r="101249" spans="1:13">
      <c r="A101249" s="91"/>
      <c r="B101249" s="91"/>
      <c r="C101249" s="91"/>
      <c r="D101249" s="91"/>
      <c r="E101249" s="91"/>
      <c r="F101249" s="91"/>
      <c r="G101249" s="91"/>
      <c r="H101249" s="91"/>
      <c r="I101249" s="91"/>
      <c r="J101249" s="91"/>
      <c r="K101249" s="91"/>
      <c r="L101249" s="91"/>
      <c r="M101249" s="91"/>
    </row>
    <row r="101250" spans="1:13">
      <c r="A101250" s="91"/>
      <c r="B101250" s="91"/>
      <c r="C101250" s="91"/>
      <c r="D101250" s="91"/>
      <c r="E101250" s="91"/>
      <c r="F101250" s="91"/>
      <c r="G101250" s="91"/>
      <c r="H101250" s="91"/>
      <c r="I101250" s="91"/>
      <c r="J101250" s="91"/>
      <c r="K101250" s="91"/>
      <c r="L101250" s="91"/>
      <c r="M101250" s="91"/>
    </row>
    <row r="101251" spans="1:13">
      <c r="A101251" s="91"/>
      <c r="B101251" s="91"/>
      <c r="C101251" s="91"/>
      <c r="D101251" s="91"/>
      <c r="E101251" s="91"/>
      <c r="F101251" s="91"/>
      <c r="G101251" s="91"/>
      <c r="H101251" s="91"/>
      <c r="I101251" s="91"/>
      <c r="J101251" s="91"/>
      <c r="K101251" s="91"/>
      <c r="L101251" s="91"/>
      <c r="M101251" s="91"/>
    </row>
    <row r="101252" spans="1:13">
      <c r="A101252" s="91"/>
      <c r="B101252" s="91"/>
      <c r="C101252" s="91"/>
      <c r="D101252" s="91"/>
      <c r="E101252" s="91"/>
      <c r="F101252" s="91"/>
      <c r="G101252" s="91"/>
      <c r="H101252" s="91"/>
      <c r="I101252" s="91"/>
      <c r="J101252" s="91"/>
      <c r="K101252" s="91"/>
      <c r="L101252" s="91"/>
      <c r="M101252" s="91"/>
    </row>
    <row r="101253" spans="1:13">
      <c r="A101253" s="91"/>
      <c r="B101253" s="91"/>
      <c r="C101253" s="91"/>
      <c r="D101253" s="91"/>
      <c r="E101253" s="91"/>
      <c r="F101253" s="91"/>
      <c r="G101253" s="91"/>
      <c r="H101253" s="91"/>
      <c r="I101253" s="91"/>
      <c r="J101253" s="91"/>
      <c r="K101253" s="91"/>
      <c r="L101253" s="91"/>
      <c r="M101253" s="91"/>
    </row>
    <row r="101254" spans="1:13">
      <c r="A101254" s="91"/>
      <c r="B101254" s="91"/>
      <c r="C101254" s="91"/>
      <c r="D101254" s="91"/>
      <c r="E101254" s="91"/>
      <c r="F101254" s="91"/>
      <c r="G101254" s="91"/>
      <c r="H101254" s="91"/>
      <c r="I101254" s="91"/>
      <c r="J101254" s="91"/>
      <c r="K101254" s="91"/>
      <c r="L101254" s="91"/>
      <c r="M101254" s="91"/>
    </row>
    <row r="101255" spans="1:13">
      <c r="A101255" s="91"/>
      <c r="B101255" s="91"/>
      <c r="C101255" s="91"/>
      <c r="D101255" s="91"/>
      <c r="E101255" s="91"/>
      <c r="F101255" s="91"/>
      <c r="G101255" s="91"/>
      <c r="H101255" s="91"/>
      <c r="I101255" s="91"/>
      <c r="J101255" s="91"/>
      <c r="K101255" s="91"/>
      <c r="L101255" s="91"/>
      <c r="M101255" s="91"/>
    </row>
    <row r="101256" spans="1:13">
      <c r="A101256" s="91"/>
      <c r="B101256" s="91"/>
      <c r="C101256" s="91"/>
      <c r="D101256" s="91"/>
      <c r="E101256" s="91"/>
      <c r="F101256" s="91"/>
      <c r="G101256" s="91"/>
      <c r="H101256" s="91"/>
      <c r="I101256" s="91"/>
      <c r="J101256" s="91"/>
      <c r="K101256" s="91"/>
      <c r="L101256" s="91"/>
      <c r="M101256" s="91"/>
    </row>
    <row r="101257" spans="1:13">
      <c r="A101257" s="91"/>
      <c r="B101257" s="91"/>
      <c r="C101257" s="91"/>
      <c r="D101257" s="91"/>
      <c r="E101257" s="91"/>
      <c r="F101257" s="91"/>
      <c r="G101257" s="91"/>
      <c r="H101257" s="91"/>
      <c r="I101257" s="91"/>
      <c r="J101257" s="91"/>
      <c r="K101257" s="91"/>
      <c r="L101257" s="91"/>
      <c r="M101257" s="91"/>
    </row>
    <row r="101258" spans="1:13">
      <c r="A101258" s="91"/>
      <c r="B101258" s="91"/>
      <c r="C101258" s="91"/>
      <c r="D101258" s="91"/>
      <c r="E101258" s="91"/>
      <c r="F101258" s="91"/>
      <c r="G101258" s="91"/>
      <c r="H101258" s="91"/>
      <c r="I101258" s="91"/>
      <c r="J101258" s="91"/>
      <c r="K101258" s="91"/>
      <c r="L101258" s="91"/>
      <c r="M101258" s="91"/>
    </row>
    <row r="101259" spans="1:13">
      <c r="A101259" s="91"/>
      <c r="B101259" s="91"/>
      <c r="C101259" s="91"/>
      <c r="D101259" s="91"/>
      <c r="E101259" s="91"/>
      <c r="F101259" s="91"/>
      <c r="G101259" s="91"/>
      <c r="H101259" s="91"/>
      <c r="I101259" s="91"/>
      <c r="J101259" s="91"/>
      <c r="K101259" s="91"/>
      <c r="L101259" s="91"/>
      <c r="M101259" s="91"/>
    </row>
    <row r="101260" spans="1:13">
      <c r="A101260" s="91"/>
      <c r="B101260" s="91"/>
      <c r="C101260" s="91"/>
      <c r="D101260" s="91"/>
      <c r="E101260" s="91"/>
      <c r="F101260" s="91"/>
      <c r="G101260" s="91"/>
      <c r="H101260" s="91"/>
      <c r="I101260" s="91"/>
      <c r="J101260" s="91"/>
      <c r="K101260" s="91"/>
      <c r="L101260" s="91"/>
      <c r="M101260" s="91"/>
    </row>
    <row r="101261" spans="1:13">
      <c r="A101261" s="91"/>
      <c r="B101261" s="91"/>
      <c r="C101261" s="91"/>
      <c r="D101261" s="91"/>
      <c r="E101261" s="91"/>
      <c r="F101261" s="91"/>
      <c r="G101261" s="91"/>
      <c r="H101261" s="91"/>
      <c r="I101261" s="91"/>
      <c r="J101261" s="91"/>
      <c r="K101261" s="91"/>
      <c r="L101261" s="91"/>
      <c r="M101261" s="91"/>
    </row>
    <row r="101262" spans="1:13">
      <c r="A101262" s="91"/>
      <c r="B101262" s="91"/>
      <c r="C101262" s="91"/>
      <c r="D101262" s="91"/>
      <c r="E101262" s="91"/>
      <c r="F101262" s="91"/>
      <c r="G101262" s="91"/>
      <c r="H101262" s="91"/>
      <c r="I101262" s="91"/>
      <c r="J101262" s="91"/>
      <c r="K101262" s="91"/>
      <c r="L101262" s="91"/>
      <c r="M101262" s="91"/>
    </row>
    <row r="101263" spans="1:13">
      <c r="A101263" s="91"/>
      <c r="B101263" s="91"/>
      <c r="C101263" s="91"/>
      <c r="D101263" s="91"/>
      <c r="E101263" s="91"/>
      <c r="F101263" s="91"/>
      <c r="G101263" s="91"/>
      <c r="H101263" s="91"/>
      <c r="I101263" s="91"/>
      <c r="J101263" s="91"/>
      <c r="K101263" s="91"/>
      <c r="L101263" s="91"/>
      <c r="M101263" s="91"/>
    </row>
    <row r="101264" spans="1:13">
      <c r="A101264" s="91"/>
      <c r="B101264" s="91"/>
      <c r="C101264" s="91"/>
      <c r="D101264" s="91"/>
      <c r="E101264" s="91"/>
      <c r="F101264" s="91"/>
      <c r="G101264" s="91"/>
      <c r="H101264" s="91"/>
      <c r="I101264" s="91"/>
      <c r="J101264" s="91"/>
      <c r="K101264" s="91"/>
      <c r="L101264" s="91"/>
      <c r="M101264" s="91"/>
    </row>
    <row r="101265" spans="1:13">
      <c r="A101265" s="91"/>
      <c r="B101265" s="91"/>
      <c r="C101265" s="91"/>
      <c r="D101265" s="91"/>
      <c r="E101265" s="91"/>
      <c r="F101265" s="91"/>
      <c r="G101265" s="91"/>
      <c r="H101265" s="91"/>
      <c r="I101265" s="91"/>
      <c r="J101265" s="91"/>
      <c r="K101265" s="91"/>
      <c r="L101265" s="91"/>
      <c r="M101265" s="91"/>
    </row>
    <row r="101266" spans="1:13">
      <c r="A101266" s="91"/>
      <c r="B101266" s="91"/>
      <c r="C101266" s="91"/>
      <c r="D101266" s="91"/>
      <c r="E101266" s="91"/>
      <c r="F101266" s="91"/>
      <c r="G101266" s="91"/>
      <c r="H101266" s="91"/>
      <c r="I101266" s="91"/>
      <c r="J101266" s="91"/>
      <c r="K101266" s="91"/>
      <c r="L101266" s="91"/>
      <c r="M101266" s="91"/>
    </row>
    <row r="101267" spans="1:13">
      <c r="A101267" s="91"/>
      <c r="B101267" s="91"/>
      <c r="C101267" s="91"/>
      <c r="D101267" s="91"/>
      <c r="E101267" s="91"/>
      <c r="F101267" s="91"/>
      <c r="G101267" s="91"/>
      <c r="H101267" s="91"/>
      <c r="I101267" s="91"/>
      <c r="J101267" s="91"/>
      <c r="K101267" s="91"/>
      <c r="L101267" s="91"/>
      <c r="M101267" s="91"/>
    </row>
    <row r="101268" spans="1:13">
      <c r="A101268" s="91"/>
      <c r="B101268" s="91"/>
      <c r="C101268" s="91"/>
      <c r="D101268" s="91"/>
      <c r="E101268" s="91"/>
      <c r="F101268" s="91"/>
      <c r="G101268" s="91"/>
      <c r="H101268" s="91"/>
      <c r="I101268" s="91"/>
      <c r="J101268" s="91"/>
      <c r="K101268" s="91"/>
      <c r="L101268" s="91"/>
      <c r="M101268" s="91"/>
    </row>
    <row r="101269" spans="1:13">
      <c r="A101269" s="91"/>
      <c r="B101269" s="91"/>
      <c r="C101269" s="91"/>
      <c r="D101269" s="91"/>
      <c r="E101269" s="91"/>
      <c r="F101269" s="91"/>
      <c r="G101269" s="91"/>
      <c r="H101269" s="91"/>
      <c r="I101269" s="91"/>
      <c r="J101269" s="91"/>
      <c r="K101269" s="91"/>
      <c r="L101269" s="91"/>
      <c r="M101269" s="91"/>
    </row>
    <row r="101270" spans="1:13">
      <c r="A101270" s="91"/>
      <c r="B101270" s="91"/>
      <c r="C101270" s="91"/>
      <c r="D101270" s="91"/>
      <c r="E101270" s="91"/>
      <c r="F101270" s="91"/>
      <c r="G101270" s="91"/>
      <c r="H101270" s="91"/>
      <c r="I101270" s="91"/>
      <c r="J101270" s="91"/>
      <c r="K101270" s="91"/>
      <c r="L101270" s="91"/>
      <c r="M101270" s="91"/>
    </row>
    <row r="101271" spans="1:13">
      <c r="A101271" s="91"/>
      <c r="B101271" s="91"/>
      <c r="C101271" s="91"/>
      <c r="D101271" s="91"/>
      <c r="E101271" s="91"/>
      <c r="F101271" s="91"/>
      <c r="G101271" s="91"/>
      <c r="H101271" s="91"/>
      <c r="I101271" s="91"/>
      <c r="J101271" s="91"/>
      <c r="K101271" s="91"/>
      <c r="L101271" s="91"/>
      <c r="M101271" s="91"/>
    </row>
    <row r="101272" spans="1:13">
      <c r="A101272" s="91"/>
      <c r="B101272" s="91"/>
      <c r="C101272" s="91"/>
      <c r="D101272" s="91"/>
      <c r="E101272" s="91"/>
      <c r="F101272" s="91"/>
      <c r="G101272" s="91"/>
      <c r="H101272" s="91"/>
      <c r="I101272" s="91"/>
      <c r="J101272" s="91"/>
      <c r="K101272" s="91"/>
      <c r="L101272" s="91"/>
      <c r="M101272" s="91"/>
    </row>
    <row r="101273" spans="1:13">
      <c r="A101273" s="91"/>
      <c r="B101273" s="91"/>
      <c r="C101273" s="91"/>
      <c r="D101273" s="91"/>
      <c r="E101273" s="91"/>
      <c r="F101273" s="91"/>
      <c r="G101273" s="91"/>
      <c r="H101273" s="91"/>
      <c r="I101273" s="91"/>
      <c r="J101273" s="91"/>
      <c r="K101273" s="91"/>
      <c r="L101273" s="91"/>
      <c r="M101273" s="91"/>
    </row>
    <row r="101274" spans="1:13">
      <c r="A101274" s="91"/>
      <c r="B101274" s="91"/>
      <c r="C101274" s="91"/>
      <c r="D101274" s="91"/>
      <c r="E101274" s="91"/>
      <c r="F101274" s="91"/>
      <c r="G101274" s="91"/>
      <c r="H101274" s="91"/>
      <c r="I101274" s="91"/>
      <c r="J101274" s="91"/>
      <c r="K101274" s="91"/>
      <c r="L101274" s="91"/>
      <c r="M101274" s="91"/>
    </row>
    <row r="101275" spans="1:13">
      <c r="A101275" s="91"/>
      <c r="B101275" s="91"/>
      <c r="C101275" s="91"/>
      <c r="D101275" s="91"/>
      <c r="E101275" s="91"/>
      <c r="F101275" s="91"/>
      <c r="G101275" s="91"/>
      <c r="H101275" s="91"/>
      <c r="I101275" s="91"/>
      <c r="J101275" s="91"/>
      <c r="K101275" s="91"/>
      <c r="L101275" s="91"/>
      <c r="M101275" s="91"/>
    </row>
    <row r="101276" spans="1:13">
      <c r="A101276" s="91"/>
      <c r="B101276" s="91"/>
      <c r="C101276" s="91"/>
      <c r="D101276" s="91"/>
      <c r="E101276" s="91"/>
      <c r="F101276" s="91"/>
      <c r="G101276" s="91"/>
      <c r="H101276" s="91"/>
      <c r="I101276" s="91"/>
      <c r="J101276" s="91"/>
      <c r="K101276" s="91"/>
      <c r="L101276" s="91"/>
      <c r="M101276" s="91"/>
    </row>
    <row r="101277" spans="1:13">
      <c r="A101277" s="91"/>
      <c r="B101277" s="91"/>
      <c r="C101277" s="91"/>
      <c r="D101277" s="91"/>
      <c r="E101277" s="91"/>
      <c r="F101277" s="91"/>
      <c r="G101277" s="91"/>
      <c r="H101277" s="91"/>
      <c r="I101277" s="91"/>
      <c r="J101277" s="91"/>
      <c r="K101277" s="91"/>
      <c r="L101277" s="91"/>
      <c r="M101277" s="91"/>
    </row>
    <row r="101278" spans="1:13">
      <c r="A101278" s="91"/>
      <c r="B101278" s="91"/>
      <c r="C101278" s="91"/>
      <c r="D101278" s="91"/>
      <c r="E101278" s="91"/>
      <c r="F101278" s="91"/>
      <c r="G101278" s="91"/>
      <c r="H101278" s="91"/>
      <c r="I101278" s="91"/>
      <c r="J101278" s="91"/>
      <c r="K101278" s="91"/>
      <c r="L101278" s="91"/>
      <c r="M101278" s="91"/>
    </row>
    <row r="101279" spans="1:13">
      <c r="A101279" s="91"/>
      <c r="B101279" s="91"/>
      <c r="C101279" s="91"/>
      <c r="D101279" s="91"/>
      <c r="E101279" s="91"/>
      <c r="F101279" s="91"/>
      <c r="G101279" s="91"/>
      <c r="H101279" s="91"/>
      <c r="I101279" s="91"/>
      <c r="J101279" s="91"/>
      <c r="K101279" s="91"/>
      <c r="L101279" s="91"/>
      <c r="M101279" s="91"/>
    </row>
    <row r="101280" spans="1:13">
      <c r="A101280" s="91"/>
      <c r="B101280" s="91"/>
      <c r="C101280" s="91"/>
      <c r="D101280" s="91"/>
      <c r="E101280" s="91"/>
      <c r="F101280" s="91"/>
      <c r="G101280" s="91"/>
      <c r="H101280" s="91"/>
      <c r="I101280" s="91"/>
      <c r="J101280" s="91"/>
      <c r="K101280" s="91"/>
      <c r="L101280" s="91"/>
      <c r="M101280" s="91"/>
    </row>
    <row r="101281" spans="1:13">
      <c r="A101281" s="91"/>
      <c r="B101281" s="91"/>
      <c r="C101281" s="91"/>
      <c r="D101281" s="91"/>
      <c r="E101281" s="91"/>
      <c r="F101281" s="91"/>
      <c r="G101281" s="91"/>
      <c r="H101281" s="91"/>
      <c r="I101281" s="91"/>
      <c r="J101281" s="91"/>
      <c r="K101281" s="91"/>
      <c r="L101281" s="91"/>
      <c r="M101281" s="91"/>
    </row>
    <row r="101282" spans="1:13">
      <c r="A101282" s="91"/>
      <c r="B101282" s="91"/>
      <c r="C101282" s="91"/>
      <c r="D101282" s="91"/>
      <c r="E101282" s="91"/>
      <c r="F101282" s="91"/>
      <c r="G101282" s="91"/>
      <c r="H101282" s="91"/>
      <c r="I101282" s="91"/>
      <c r="J101282" s="91"/>
      <c r="K101282" s="91"/>
      <c r="L101282" s="91"/>
      <c r="M101282" s="91"/>
    </row>
    <row r="101283" spans="1:13">
      <c r="A101283" s="91"/>
      <c r="B101283" s="91"/>
      <c r="C101283" s="91"/>
      <c r="D101283" s="91"/>
      <c r="E101283" s="91"/>
      <c r="F101283" s="91"/>
      <c r="G101283" s="91"/>
      <c r="H101283" s="91"/>
      <c r="I101283" s="91"/>
      <c r="J101283" s="91"/>
      <c r="K101283" s="91"/>
      <c r="L101283" s="91"/>
      <c r="M101283" s="91"/>
    </row>
    <row r="101284" spans="1:13">
      <c r="A101284" s="91"/>
      <c r="B101284" s="91"/>
      <c r="C101284" s="91"/>
      <c r="D101284" s="91"/>
      <c r="E101284" s="91"/>
      <c r="F101284" s="91"/>
      <c r="G101284" s="91"/>
      <c r="H101284" s="91"/>
      <c r="I101284" s="91"/>
      <c r="J101284" s="91"/>
      <c r="K101284" s="91"/>
      <c r="L101284" s="91"/>
      <c r="M101284" s="91"/>
    </row>
    <row r="101285" spans="1:13">
      <c r="A101285" s="91"/>
      <c r="B101285" s="91"/>
      <c r="C101285" s="91"/>
      <c r="D101285" s="91"/>
      <c r="E101285" s="91"/>
      <c r="F101285" s="91"/>
      <c r="G101285" s="91"/>
      <c r="H101285" s="91"/>
      <c r="I101285" s="91"/>
      <c r="J101285" s="91"/>
      <c r="K101285" s="91"/>
      <c r="L101285" s="91"/>
      <c r="M101285" s="91"/>
    </row>
    <row r="101286" spans="1:13">
      <c r="A101286" s="91"/>
      <c r="B101286" s="91"/>
      <c r="C101286" s="91"/>
      <c r="D101286" s="91"/>
      <c r="E101286" s="91"/>
      <c r="F101286" s="91"/>
      <c r="G101286" s="91"/>
      <c r="H101286" s="91"/>
      <c r="I101286" s="91"/>
      <c r="J101286" s="91"/>
      <c r="K101286" s="91"/>
      <c r="L101286" s="91"/>
      <c r="M101286" s="91"/>
    </row>
    <row r="101287" spans="1:13">
      <c r="A101287" s="91"/>
      <c r="B101287" s="91"/>
      <c r="C101287" s="91"/>
      <c r="D101287" s="91"/>
      <c r="E101287" s="91"/>
      <c r="F101287" s="91"/>
      <c r="G101287" s="91"/>
      <c r="H101287" s="91"/>
      <c r="I101287" s="91"/>
      <c r="J101287" s="91"/>
      <c r="K101287" s="91"/>
      <c r="L101287" s="91"/>
      <c r="M101287" s="91"/>
    </row>
    <row r="101288" spans="1:13">
      <c r="A101288" s="91"/>
      <c r="B101288" s="91"/>
      <c r="C101288" s="91"/>
      <c r="D101288" s="91"/>
      <c r="E101288" s="91"/>
      <c r="F101288" s="91"/>
      <c r="G101288" s="91"/>
      <c r="H101288" s="91"/>
      <c r="I101288" s="91"/>
      <c r="J101288" s="91"/>
      <c r="K101288" s="91"/>
      <c r="L101288" s="91"/>
      <c r="M101288" s="91"/>
    </row>
    <row r="101289" spans="1:13">
      <c r="A101289" s="91"/>
      <c r="B101289" s="91"/>
      <c r="C101289" s="91"/>
      <c r="D101289" s="91"/>
      <c r="E101289" s="91"/>
      <c r="F101289" s="91"/>
      <c r="G101289" s="91"/>
      <c r="H101289" s="91"/>
      <c r="I101289" s="91"/>
      <c r="J101289" s="91"/>
      <c r="K101289" s="91"/>
      <c r="L101289" s="91"/>
      <c r="M101289" s="91"/>
    </row>
    <row r="101290" spans="1:13">
      <c r="A101290" s="91"/>
      <c r="B101290" s="91"/>
      <c r="C101290" s="91"/>
      <c r="D101290" s="91"/>
      <c r="E101290" s="91"/>
      <c r="F101290" s="91"/>
      <c r="G101290" s="91"/>
      <c r="H101290" s="91"/>
      <c r="I101290" s="91"/>
      <c r="J101290" s="91"/>
      <c r="K101290" s="91"/>
      <c r="L101290" s="91"/>
      <c r="M101290" s="91"/>
    </row>
    <row r="101291" spans="1:13">
      <c r="A101291" s="91"/>
      <c r="B101291" s="91"/>
      <c r="C101291" s="91"/>
      <c r="D101291" s="91"/>
      <c r="E101291" s="91"/>
      <c r="F101291" s="91"/>
      <c r="G101291" s="91"/>
      <c r="H101291" s="91"/>
      <c r="I101291" s="91"/>
      <c r="J101291" s="91"/>
      <c r="K101291" s="91"/>
      <c r="L101291" s="91"/>
      <c r="M101291" s="91"/>
    </row>
    <row r="101292" spans="1:13">
      <c r="A101292" s="91"/>
      <c r="B101292" s="91"/>
      <c r="C101292" s="91"/>
      <c r="D101292" s="91"/>
      <c r="E101292" s="91"/>
      <c r="F101292" s="91"/>
      <c r="G101292" s="91"/>
      <c r="H101292" s="91"/>
      <c r="I101292" s="91"/>
      <c r="J101292" s="91"/>
      <c r="K101292" s="91"/>
      <c r="L101292" s="91"/>
      <c r="M101292" s="91"/>
    </row>
    <row r="101293" spans="1:13">
      <c r="A101293" s="91"/>
      <c r="B101293" s="91"/>
      <c r="C101293" s="91"/>
      <c r="D101293" s="91"/>
      <c r="E101293" s="91"/>
      <c r="F101293" s="91"/>
      <c r="G101293" s="91"/>
      <c r="H101293" s="91"/>
      <c r="I101293" s="91"/>
      <c r="J101293" s="91"/>
      <c r="K101293" s="91"/>
      <c r="L101293" s="91"/>
      <c r="M101293" s="91"/>
    </row>
    <row r="101294" spans="1:13">
      <c r="A101294" s="91"/>
      <c r="B101294" s="91"/>
      <c r="C101294" s="91"/>
      <c r="D101294" s="91"/>
      <c r="E101294" s="91"/>
      <c r="F101294" s="91"/>
      <c r="G101294" s="91"/>
      <c r="H101294" s="91"/>
      <c r="I101294" s="91"/>
      <c r="J101294" s="91"/>
      <c r="K101294" s="91"/>
      <c r="L101294" s="91"/>
      <c r="M101294" s="91"/>
    </row>
    <row r="101295" spans="1:13">
      <c r="A101295" s="91"/>
      <c r="B101295" s="91"/>
      <c r="C101295" s="91"/>
      <c r="D101295" s="91"/>
      <c r="E101295" s="91"/>
      <c r="F101295" s="91"/>
      <c r="G101295" s="91"/>
      <c r="H101295" s="91"/>
      <c r="I101295" s="91"/>
      <c r="J101295" s="91"/>
      <c r="K101295" s="91"/>
      <c r="L101295" s="91"/>
      <c r="M101295" s="91"/>
    </row>
    <row r="101296" spans="1:13">
      <c r="A101296" s="91"/>
      <c r="B101296" s="91"/>
      <c r="C101296" s="91"/>
      <c r="D101296" s="91"/>
      <c r="E101296" s="91"/>
      <c r="F101296" s="91"/>
      <c r="G101296" s="91"/>
      <c r="H101296" s="91"/>
      <c r="I101296" s="91"/>
      <c r="J101296" s="91"/>
      <c r="K101296" s="91"/>
      <c r="L101296" s="91"/>
      <c r="M101296" s="91"/>
    </row>
    <row r="101297" spans="1:13">
      <c r="A101297" s="91"/>
      <c r="B101297" s="91"/>
      <c r="C101297" s="91"/>
      <c r="D101297" s="91"/>
      <c r="E101297" s="91"/>
      <c r="F101297" s="91"/>
      <c r="G101297" s="91"/>
      <c r="H101297" s="91"/>
      <c r="I101297" s="91"/>
      <c r="J101297" s="91"/>
      <c r="K101297" s="91"/>
      <c r="L101297" s="91"/>
      <c r="M101297" s="91"/>
    </row>
    <row r="101298" spans="1:13">
      <c r="A101298" s="91"/>
      <c r="B101298" s="91"/>
      <c r="C101298" s="91"/>
      <c r="D101298" s="91"/>
      <c r="E101298" s="91"/>
      <c r="F101298" s="91"/>
      <c r="G101298" s="91"/>
      <c r="H101298" s="91"/>
      <c r="I101298" s="91"/>
      <c r="J101298" s="91"/>
      <c r="K101298" s="91"/>
      <c r="L101298" s="91"/>
      <c r="M101298" s="91"/>
    </row>
    <row r="101299" spans="1:13">
      <c r="A101299" s="91"/>
      <c r="B101299" s="91"/>
      <c r="C101299" s="91"/>
      <c r="D101299" s="91"/>
      <c r="E101299" s="91"/>
      <c r="F101299" s="91"/>
      <c r="G101299" s="91"/>
      <c r="H101299" s="91"/>
      <c r="I101299" s="91"/>
      <c r="J101299" s="91"/>
      <c r="K101299" s="91"/>
      <c r="L101299" s="91"/>
      <c r="M101299" s="91"/>
    </row>
    <row r="101300" spans="1:13">
      <c r="A101300" s="91"/>
      <c r="B101300" s="91"/>
      <c r="C101300" s="91"/>
      <c r="D101300" s="91"/>
      <c r="E101300" s="91"/>
      <c r="F101300" s="91"/>
      <c r="G101300" s="91"/>
      <c r="H101300" s="91"/>
      <c r="I101300" s="91"/>
      <c r="J101300" s="91"/>
      <c r="K101300" s="91"/>
      <c r="L101300" s="91"/>
      <c r="M101300" s="91"/>
    </row>
    <row r="101301" spans="1:13">
      <c r="A101301" s="91"/>
      <c r="B101301" s="91"/>
      <c r="C101301" s="91"/>
      <c r="D101301" s="91"/>
      <c r="E101301" s="91"/>
      <c r="F101301" s="91"/>
      <c r="G101301" s="91"/>
      <c r="H101301" s="91"/>
      <c r="I101301" s="91"/>
      <c r="J101301" s="91"/>
      <c r="K101301" s="91"/>
      <c r="L101301" s="91"/>
      <c r="M101301" s="91"/>
    </row>
    <row r="101302" spans="1:13">
      <c r="A101302" s="91"/>
      <c r="B101302" s="91"/>
      <c r="C101302" s="91"/>
      <c r="D101302" s="91"/>
      <c r="E101302" s="91"/>
      <c r="F101302" s="91"/>
      <c r="G101302" s="91"/>
      <c r="H101302" s="91"/>
      <c r="I101302" s="91"/>
      <c r="J101302" s="91"/>
      <c r="K101302" s="91"/>
      <c r="L101302" s="91"/>
      <c r="M101302" s="91"/>
    </row>
    <row r="101303" spans="1:13">
      <c r="A101303" s="91"/>
      <c r="B101303" s="91"/>
      <c r="C101303" s="91"/>
      <c r="D101303" s="91"/>
      <c r="E101303" s="91"/>
      <c r="F101303" s="91"/>
      <c r="G101303" s="91"/>
      <c r="H101303" s="91"/>
      <c r="I101303" s="91"/>
      <c r="J101303" s="91"/>
      <c r="K101303" s="91"/>
      <c r="L101303" s="91"/>
      <c r="M101303" s="91"/>
    </row>
    <row r="101304" spans="1:13">
      <c r="A101304" s="91"/>
      <c r="B101304" s="91"/>
      <c r="C101304" s="91"/>
      <c r="D101304" s="91"/>
      <c r="E101304" s="91"/>
      <c r="F101304" s="91"/>
      <c r="G101304" s="91"/>
      <c r="H101304" s="91"/>
      <c r="I101304" s="91"/>
      <c r="J101304" s="91"/>
      <c r="K101304" s="91"/>
      <c r="L101304" s="91"/>
      <c r="M101304" s="91"/>
    </row>
    <row r="101305" spans="1:13">
      <c r="A101305" s="91"/>
      <c r="B101305" s="91"/>
      <c r="C101305" s="91"/>
      <c r="D101305" s="91"/>
      <c r="E101305" s="91"/>
      <c r="F101305" s="91"/>
      <c r="G101305" s="91"/>
      <c r="H101305" s="91"/>
      <c r="I101305" s="91"/>
      <c r="J101305" s="91"/>
      <c r="K101305" s="91"/>
      <c r="L101305" s="91"/>
      <c r="M101305" s="91"/>
    </row>
    <row r="101306" spans="1:13">
      <c r="A101306" s="91"/>
      <c r="B101306" s="91"/>
      <c r="C101306" s="91"/>
      <c r="D101306" s="91"/>
      <c r="E101306" s="91"/>
      <c r="F101306" s="91"/>
      <c r="G101306" s="91"/>
      <c r="H101306" s="91"/>
      <c r="I101306" s="91"/>
      <c r="J101306" s="91"/>
      <c r="K101306" s="91"/>
      <c r="L101306" s="91"/>
      <c r="M101306" s="91"/>
    </row>
    <row r="101307" spans="1:13">
      <c r="A101307" s="91"/>
      <c r="B101307" s="91"/>
      <c r="C101307" s="91"/>
      <c r="D101307" s="91"/>
      <c r="E101307" s="91"/>
      <c r="F101307" s="91"/>
      <c r="G101307" s="91"/>
      <c r="H101307" s="91"/>
      <c r="I101307" s="91"/>
      <c r="J101307" s="91"/>
      <c r="K101307" s="91"/>
      <c r="L101307" s="91"/>
      <c r="M101307" s="91"/>
    </row>
    <row r="101308" spans="1:13">
      <c r="A101308" s="91"/>
      <c r="B101308" s="91"/>
      <c r="C101308" s="91"/>
      <c r="D101308" s="91"/>
      <c r="E101308" s="91"/>
      <c r="F101308" s="91"/>
      <c r="G101308" s="91"/>
      <c r="H101308" s="91"/>
      <c r="I101308" s="91"/>
      <c r="J101308" s="91"/>
      <c r="K101308" s="91"/>
      <c r="L101308" s="91"/>
      <c r="M101308" s="91"/>
    </row>
    <row r="101309" spans="1:13">
      <c r="A101309" s="91"/>
      <c r="B101309" s="91"/>
      <c r="C101309" s="91"/>
      <c r="D101309" s="91"/>
      <c r="E101309" s="91"/>
      <c r="F101309" s="91"/>
      <c r="G101309" s="91"/>
      <c r="H101309" s="91"/>
      <c r="I101309" s="91"/>
      <c r="J101309" s="91"/>
      <c r="K101309" s="91"/>
      <c r="L101309" s="91"/>
      <c r="M101309" s="91"/>
    </row>
    <row r="101310" spans="1:13">
      <c r="A101310" s="91"/>
      <c r="B101310" s="91"/>
      <c r="C101310" s="91"/>
      <c r="D101310" s="91"/>
      <c r="E101310" s="91"/>
      <c r="F101310" s="91"/>
      <c r="G101310" s="91"/>
      <c r="H101310" s="91"/>
      <c r="I101310" s="91"/>
      <c r="J101310" s="91"/>
      <c r="K101310" s="91"/>
      <c r="L101310" s="91"/>
      <c r="M101310" s="91"/>
    </row>
    <row r="101311" spans="1:13">
      <c r="A101311" s="91"/>
      <c r="B101311" s="91"/>
      <c r="C101311" s="91"/>
      <c r="D101311" s="91"/>
      <c r="E101311" s="91"/>
      <c r="F101311" s="91"/>
      <c r="G101311" s="91"/>
      <c r="H101311" s="91"/>
      <c r="I101311" s="91"/>
      <c r="J101311" s="91"/>
      <c r="K101311" s="91"/>
      <c r="L101311" s="91"/>
      <c r="M101311" s="91"/>
    </row>
    <row r="101312" spans="1:13">
      <c r="A101312" s="91"/>
      <c r="B101312" s="91"/>
      <c r="C101312" s="91"/>
      <c r="D101312" s="91"/>
      <c r="E101312" s="91"/>
      <c r="F101312" s="91"/>
      <c r="G101312" s="91"/>
      <c r="H101312" s="91"/>
      <c r="I101312" s="91"/>
      <c r="J101312" s="91"/>
      <c r="K101312" s="91"/>
      <c r="L101312" s="91"/>
      <c r="M101312" s="91"/>
    </row>
    <row r="101313" spans="1:13">
      <c r="A101313" s="91"/>
      <c r="B101313" s="91"/>
      <c r="C101313" s="91"/>
      <c r="D101313" s="91"/>
      <c r="E101313" s="91"/>
      <c r="F101313" s="91"/>
      <c r="G101313" s="91"/>
      <c r="H101313" s="91"/>
      <c r="I101313" s="91"/>
      <c r="J101313" s="91"/>
      <c r="K101313" s="91"/>
      <c r="L101313" s="91"/>
      <c r="M101313" s="91"/>
    </row>
    <row r="101314" spans="1:13">
      <c r="A101314" s="91"/>
      <c r="B101314" s="91"/>
      <c r="C101314" s="91"/>
      <c r="D101314" s="91"/>
      <c r="E101314" s="91"/>
      <c r="F101314" s="91"/>
      <c r="G101314" s="91"/>
      <c r="H101314" s="91"/>
      <c r="I101314" s="91"/>
      <c r="J101314" s="91"/>
      <c r="K101314" s="91"/>
      <c r="L101314" s="91"/>
      <c r="M101314" s="91"/>
    </row>
    <row r="101315" spans="1:13">
      <c r="A101315" s="91"/>
      <c r="B101315" s="91"/>
      <c r="C101315" s="91"/>
      <c r="D101315" s="91"/>
      <c r="E101315" s="91"/>
      <c r="F101315" s="91"/>
      <c r="G101315" s="91"/>
      <c r="H101315" s="91"/>
      <c r="I101315" s="91"/>
      <c r="J101315" s="91"/>
      <c r="K101315" s="91"/>
      <c r="L101315" s="91"/>
      <c r="M101315" s="91"/>
    </row>
    <row r="101316" spans="1:13">
      <c r="A101316" s="91"/>
      <c r="B101316" s="91"/>
      <c r="C101316" s="91"/>
      <c r="D101316" s="91"/>
      <c r="E101316" s="91"/>
      <c r="F101316" s="91"/>
      <c r="G101316" s="91"/>
      <c r="H101316" s="91"/>
      <c r="I101316" s="91"/>
      <c r="J101316" s="91"/>
      <c r="K101316" s="91"/>
      <c r="L101316" s="91"/>
      <c r="M101316" s="91"/>
    </row>
    <row r="101317" spans="1:13">
      <c r="A101317" s="91"/>
      <c r="B101317" s="91"/>
      <c r="C101317" s="91"/>
      <c r="D101317" s="91"/>
      <c r="E101317" s="91"/>
      <c r="F101317" s="91"/>
      <c r="G101317" s="91"/>
      <c r="H101317" s="91"/>
      <c r="I101317" s="91"/>
      <c r="J101317" s="91"/>
      <c r="K101317" s="91"/>
      <c r="L101317" s="91"/>
      <c r="M101317" s="91"/>
    </row>
    <row r="101318" spans="1:13">
      <c r="A101318" s="91"/>
      <c r="B101318" s="91"/>
      <c r="C101318" s="91"/>
      <c r="D101318" s="91"/>
      <c r="E101318" s="91"/>
      <c r="F101318" s="91"/>
      <c r="G101318" s="91"/>
      <c r="H101318" s="91"/>
      <c r="I101318" s="91"/>
      <c r="J101318" s="91"/>
      <c r="K101318" s="91"/>
      <c r="L101318" s="91"/>
      <c r="M101318" s="91"/>
    </row>
    <row r="101319" spans="1:13">
      <c r="A101319" s="91"/>
      <c r="B101319" s="91"/>
      <c r="C101319" s="91"/>
      <c r="D101319" s="91"/>
      <c r="E101319" s="91"/>
      <c r="F101319" s="91"/>
      <c r="G101319" s="91"/>
      <c r="H101319" s="91"/>
      <c r="I101319" s="91"/>
      <c r="J101319" s="91"/>
      <c r="K101319" s="91"/>
      <c r="L101319" s="91"/>
      <c r="M101319" s="91"/>
    </row>
    <row r="101320" spans="1:13">
      <c r="A101320" s="91"/>
      <c r="B101320" s="91"/>
      <c r="C101320" s="91"/>
      <c r="D101320" s="91"/>
      <c r="E101320" s="91"/>
      <c r="F101320" s="91"/>
      <c r="G101320" s="91"/>
      <c r="H101320" s="91"/>
      <c r="I101320" s="91"/>
      <c r="J101320" s="91"/>
      <c r="K101320" s="91"/>
      <c r="L101320" s="91"/>
      <c r="M101320" s="91"/>
    </row>
    <row r="101321" spans="1:13">
      <c r="A101321" s="91"/>
      <c r="B101321" s="91"/>
      <c r="C101321" s="91"/>
      <c r="D101321" s="91"/>
      <c r="E101321" s="91"/>
      <c r="F101321" s="91"/>
      <c r="G101321" s="91"/>
      <c r="H101321" s="91"/>
      <c r="I101321" s="91"/>
      <c r="J101321" s="91"/>
      <c r="K101321" s="91"/>
      <c r="L101321" s="91"/>
      <c r="M101321" s="91"/>
    </row>
    <row r="101322" spans="1:13">
      <c r="A101322" s="91"/>
      <c r="B101322" s="91"/>
      <c r="C101322" s="91"/>
      <c r="D101322" s="91"/>
      <c r="E101322" s="91"/>
      <c r="F101322" s="91"/>
      <c r="G101322" s="91"/>
      <c r="H101322" s="91"/>
      <c r="I101322" s="91"/>
      <c r="J101322" s="91"/>
      <c r="K101322" s="91"/>
      <c r="L101322" s="91"/>
      <c r="M101322" s="91"/>
    </row>
    <row r="101323" spans="1:13">
      <c r="A101323" s="91"/>
      <c r="B101323" s="91"/>
      <c r="C101323" s="91"/>
      <c r="D101323" s="91"/>
      <c r="E101323" s="91"/>
      <c r="F101323" s="91"/>
      <c r="G101323" s="91"/>
      <c r="H101323" s="91"/>
      <c r="I101323" s="91"/>
      <c r="J101323" s="91"/>
      <c r="K101323" s="91"/>
      <c r="L101323" s="91"/>
      <c r="M101323" s="91"/>
    </row>
    <row r="101324" spans="1:13">
      <c r="A101324" s="91"/>
      <c r="B101324" s="91"/>
      <c r="C101324" s="91"/>
      <c r="D101324" s="91"/>
      <c r="E101324" s="91"/>
      <c r="F101324" s="91"/>
      <c r="G101324" s="91"/>
      <c r="H101324" s="91"/>
      <c r="I101324" s="91"/>
      <c r="J101324" s="91"/>
      <c r="K101324" s="91"/>
      <c r="L101324" s="91"/>
      <c r="M101324" s="91"/>
    </row>
    <row r="101325" spans="1:13">
      <c r="A101325" s="91"/>
      <c r="B101325" s="91"/>
      <c r="C101325" s="91"/>
      <c r="D101325" s="91"/>
      <c r="E101325" s="91"/>
      <c r="F101325" s="91"/>
      <c r="G101325" s="91"/>
      <c r="H101325" s="91"/>
      <c r="I101325" s="91"/>
      <c r="J101325" s="91"/>
      <c r="K101325" s="91"/>
      <c r="L101325" s="91"/>
      <c r="M101325" s="91"/>
    </row>
    <row r="101326" spans="1:13">
      <c r="A101326" s="91"/>
      <c r="B101326" s="91"/>
      <c r="C101326" s="91"/>
      <c r="D101326" s="91"/>
      <c r="E101326" s="91"/>
      <c r="F101326" s="91"/>
      <c r="G101326" s="91"/>
      <c r="H101326" s="91"/>
      <c r="I101326" s="91"/>
      <c r="J101326" s="91"/>
      <c r="K101326" s="91"/>
      <c r="L101326" s="91"/>
      <c r="M101326" s="91"/>
    </row>
    <row r="101327" spans="1:13">
      <c r="A101327" s="91"/>
      <c r="B101327" s="91"/>
      <c r="C101327" s="91"/>
      <c r="D101327" s="91"/>
      <c r="E101327" s="91"/>
      <c r="F101327" s="91"/>
      <c r="G101327" s="91"/>
      <c r="H101327" s="91"/>
      <c r="I101327" s="91"/>
      <c r="J101327" s="91"/>
      <c r="K101327" s="91"/>
      <c r="L101327" s="91"/>
      <c r="M101327" s="91"/>
    </row>
    <row r="101328" spans="1:13">
      <c r="A101328" s="91"/>
      <c r="B101328" s="91"/>
      <c r="C101328" s="91"/>
      <c r="D101328" s="91"/>
      <c r="E101328" s="91"/>
      <c r="F101328" s="91"/>
      <c r="G101328" s="91"/>
      <c r="H101328" s="91"/>
      <c r="I101328" s="91"/>
      <c r="J101328" s="91"/>
      <c r="K101328" s="91"/>
      <c r="L101328" s="91"/>
      <c r="M101328" s="91"/>
    </row>
    <row r="101329" spans="1:13">
      <c r="A101329" s="91"/>
      <c r="B101329" s="91"/>
      <c r="C101329" s="91"/>
      <c r="D101329" s="91"/>
      <c r="E101329" s="91"/>
      <c r="F101329" s="91"/>
      <c r="G101329" s="91"/>
      <c r="H101329" s="91"/>
      <c r="I101329" s="91"/>
      <c r="J101329" s="91"/>
      <c r="K101329" s="91"/>
      <c r="L101329" s="91"/>
      <c r="M101329" s="91"/>
    </row>
    <row r="101330" spans="1:13">
      <c r="A101330" s="91"/>
      <c r="B101330" s="91"/>
      <c r="C101330" s="91"/>
      <c r="D101330" s="91"/>
      <c r="E101330" s="91"/>
      <c r="F101330" s="91"/>
      <c r="G101330" s="91"/>
      <c r="H101330" s="91"/>
      <c r="I101330" s="91"/>
      <c r="J101330" s="91"/>
      <c r="K101330" s="91"/>
      <c r="L101330" s="91"/>
      <c r="M101330" s="91"/>
    </row>
    <row r="101331" spans="1:13">
      <c r="A101331" s="91"/>
      <c r="B101331" s="91"/>
      <c r="C101331" s="91"/>
      <c r="D101331" s="91"/>
      <c r="E101331" s="91"/>
      <c r="F101331" s="91"/>
      <c r="G101331" s="91"/>
      <c r="H101331" s="91"/>
      <c r="I101331" s="91"/>
      <c r="J101331" s="91"/>
      <c r="K101331" s="91"/>
      <c r="L101331" s="91"/>
      <c r="M101331" s="91"/>
    </row>
    <row r="101332" spans="1:13">
      <c r="A101332" s="91"/>
      <c r="B101332" s="91"/>
      <c r="C101332" s="91"/>
      <c r="D101332" s="91"/>
      <c r="E101332" s="91"/>
      <c r="F101332" s="91"/>
      <c r="G101332" s="91"/>
      <c r="H101332" s="91"/>
      <c r="I101332" s="91"/>
      <c r="J101332" s="91"/>
      <c r="K101332" s="91"/>
      <c r="L101332" s="91"/>
      <c r="M101332" s="91"/>
    </row>
    <row r="101333" spans="1:13">
      <c r="A101333" s="91"/>
      <c r="B101333" s="91"/>
      <c r="C101333" s="91"/>
      <c r="D101333" s="91"/>
      <c r="E101333" s="91"/>
      <c r="F101333" s="91"/>
      <c r="G101333" s="91"/>
      <c r="H101333" s="91"/>
      <c r="I101333" s="91"/>
      <c r="J101333" s="91"/>
      <c r="K101333" s="91"/>
      <c r="L101333" s="91"/>
      <c r="M101333" s="91"/>
    </row>
    <row r="101334" spans="1:13">
      <c r="A101334" s="91"/>
      <c r="B101334" s="91"/>
      <c r="C101334" s="91"/>
      <c r="D101334" s="91"/>
      <c r="E101334" s="91"/>
      <c r="F101334" s="91"/>
      <c r="G101334" s="91"/>
      <c r="H101334" s="91"/>
      <c r="I101334" s="91"/>
      <c r="J101334" s="91"/>
      <c r="K101334" s="91"/>
      <c r="L101334" s="91"/>
      <c r="M101334" s="91"/>
    </row>
    <row r="101335" spans="1:13">
      <c r="A101335" s="91"/>
      <c r="B101335" s="91"/>
      <c r="C101335" s="91"/>
      <c r="D101335" s="91"/>
      <c r="E101335" s="91"/>
      <c r="F101335" s="91"/>
      <c r="G101335" s="91"/>
      <c r="H101335" s="91"/>
      <c r="I101335" s="91"/>
      <c r="J101335" s="91"/>
      <c r="K101335" s="91"/>
      <c r="L101335" s="91"/>
      <c r="M101335" s="91"/>
    </row>
    <row r="101336" spans="1:13">
      <c r="A101336" s="91"/>
      <c r="B101336" s="91"/>
      <c r="C101336" s="91"/>
      <c r="D101336" s="91"/>
      <c r="E101336" s="91"/>
      <c r="F101336" s="91"/>
      <c r="G101336" s="91"/>
      <c r="H101336" s="91"/>
      <c r="I101336" s="91"/>
      <c r="J101336" s="91"/>
      <c r="K101336" s="91"/>
      <c r="L101336" s="91"/>
      <c r="M101336" s="91"/>
    </row>
    <row r="101337" spans="1:13">
      <c r="A101337" s="91"/>
      <c r="B101337" s="91"/>
      <c r="C101337" s="91"/>
      <c r="D101337" s="91"/>
      <c r="E101337" s="91"/>
      <c r="F101337" s="91"/>
      <c r="G101337" s="91"/>
      <c r="H101337" s="91"/>
      <c r="I101337" s="91"/>
      <c r="J101337" s="91"/>
      <c r="K101337" s="91"/>
      <c r="L101337" s="91"/>
      <c r="M101337" s="91"/>
    </row>
    <row r="101338" spans="1:13">
      <c r="A101338" s="91"/>
      <c r="B101338" s="91"/>
      <c r="C101338" s="91"/>
      <c r="D101338" s="91"/>
      <c r="E101338" s="91"/>
      <c r="F101338" s="91"/>
      <c r="G101338" s="91"/>
      <c r="H101338" s="91"/>
      <c r="I101338" s="91"/>
      <c r="J101338" s="91"/>
      <c r="K101338" s="91"/>
      <c r="L101338" s="91"/>
      <c r="M101338" s="91"/>
    </row>
    <row r="101339" spans="1:13">
      <c r="A101339" s="91"/>
      <c r="B101339" s="91"/>
      <c r="C101339" s="91"/>
      <c r="D101339" s="91"/>
      <c r="E101339" s="91"/>
      <c r="F101339" s="91"/>
      <c r="G101339" s="91"/>
      <c r="H101339" s="91"/>
      <c r="I101339" s="91"/>
      <c r="J101339" s="91"/>
      <c r="K101339" s="91"/>
      <c r="L101339" s="91"/>
      <c r="M101339" s="91"/>
    </row>
    <row r="101340" spans="1:13">
      <c r="A101340" s="91"/>
      <c r="B101340" s="91"/>
      <c r="C101340" s="91"/>
      <c r="D101340" s="91"/>
      <c r="E101340" s="91"/>
      <c r="F101340" s="91"/>
      <c r="G101340" s="91"/>
      <c r="H101340" s="91"/>
      <c r="I101340" s="91"/>
      <c r="J101340" s="91"/>
      <c r="K101340" s="91"/>
      <c r="L101340" s="91"/>
      <c r="M101340" s="91"/>
    </row>
    <row r="101341" spans="1:13">
      <c r="A101341" s="91"/>
      <c r="B101341" s="91"/>
      <c r="C101341" s="91"/>
      <c r="D101341" s="91"/>
      <c r="E101341" s="91"/>
      <c r="F101341" s="91"/>
      <c r="G101341" s="91"/>
      <c r="H101341" s="91"/>
      <c r="I101341" s="91"/>
      <c r="J101341" s="91"/>
      <c r="K101341" s="91"/>
      <c r="L101341" s="91"/>
      <c r="M101341" s="91"/>
    </row>
    <row r="101342" spans="1:13">
      <c r="A101342" s="91"/>
      <c r="B101342" s="91"/>
      <c r="C101342" s="91"/>
      <c r="D101342" s="91"/>
      <c r="E101342" s="91"/>
      <c r="F101342" s="91"/>
      <c r="G101342" s="91"/>
      <c r="H101342" s="91"/>
      <c r="I101342" s="91"/>
      <c r="J101342" s="91"/>
      <c r="K101342" s="91"/>
      <c r="L101342" s="91"/>
      <c r="M101342" s="91"/>
    </row>
    <row r="101343" spans="1:13">
      <c r="A101343" s="91"/>
      <c r="B101343" s="91"/>
      <c r="C101343" s="91"/>
      <c r="D101343" s="91"/>
      <c r="E101343" s="91"/>
      <c r="F101343" s="91"/>
      <c r="G101343" s="91"/>
      <c r="H101343" s="91"/>
      <c r="I101343" s="91"/>
      <c r="J101343" s="91"/>
      <c r="K101343" s="91"/>
      <c r="L101343" s="91"/>
      <c r="M101343" s="91"/>
    </row>
    <row r="101344" spans="1:13">
      <c r="A101344" s="91"/>
      <c r="B101344" s="91"/>
      <c r="C101344" s="91"/>
      <c r="D101344" s="91"/>
      <c r="E101344" s="91"/>
      <c r="F101344" s="91"/>
      <c r="G101344" s="91"/>
      <c r="H101344" s="91"/>
      <c r="I101344" s="91"/>
      <c r="J101344" s="91"/>
      <c r="K101344" s="91"/>
      <c r="L101344" s="91"/>
      <c r="M101344" s="91"/>
    </row>
    <row r="101345" spans="1:13">
      <c r="A101345" s="91"/>
      <c r="B101345" s="91"/>
      <c r="C101345" s="91"/>
      <c r="D101345" s="91"/>
      <c r="E101345" s="91"/>
      <c r="F101345" s="91"/>
      <c r="G101345" s="91"/>
      <c r="H101345" s="91"/>
      <c r="I101345" s="91"/>
      <c r="J101345" s="91"/>
      <c r="K101345" s="91"/>
      <c r="L101345" s="91"/>
      <c r="M101345" s="91"/>
    </row>
    <row r="101346" spans="1:13">
      <c r="A101346" s="91"/>
      <c r="B101346" s="91"/>
      <c r="C101346" s="91"/>
      <c r="D101346" s="91"/>
      <c r="E101346" s="91"/>
      <c r="F101346" s="91"/>
      <c r="G101346" s="91"/>
      <c r="H101346" s="91"/>
      <c r="I101346" s="91"/>
      <c r="J101346" s="91"/>
      <c r="K101346" s="91"/>
      <c r="L101346" s="91"/>
      <c r="M101346" s="91"/>
    </row>
    <row r="101347" spans="1:13">
      <c r="A101347" s="91"/>
      <c r="B101347" s="91"/>
      <c r="C101347" s="91"/>
      <c r="D101347" s="91"/>
      <c r="E101347" s="91"/>
      <c r="F101347" s="91"/>
      <c r="G101347" s="91"/>
      <c r="H101347" s="91"/>
      <c r="I101347" s="91"/>
      <c r="J101347" s="91"/>
      <c r="K101347" s="91"/>
      <c r="L101347" s="91"/>
      <c r="M101347" s="91"/>
    </row>
    <row r="101348" spans="1:13">
      <c r="A101348" s="91"/>
      <c r="B101348" s="91"/>
      <c r="C101348" s="91"/>
      <c r="D101348" s="91"/>
      <c r="E101348" s="91"/>
      <c r="F101348" s="91"/>
      <c r="G101348" s="91"/>
      <c r="H101348" s="91"/>
      <c r="I101348" s="91"/>
      <c r="J101348" s="91"/>
      <c r="K101348" s="91"/>
      <c r="L101348" s="91"/>
      <c r="M101348" s="91"/>
    </row>
    <row r="101349" spans="1:13">
      <c r="A101349" s="91"/>
      <c r="B101349" s="91"/>
      <c r="C101349" s="91"/>
      <c r="D101349" s="91"/>
      <c r="E101349" s="91"/>
      <c r="F101349" s="91"/>
      <c r="G101349" s="91"/>
      <c r="H101349" s="91"/>
      <c r="I101349" s="91"/>
      <c r="J101349" s="91"/>
      <c r="K101349" s="91"/>
      <c r="L101349" s="91"/>
      <c r="M101349" s="91"/>
    </row>
    <row r="101350" spans="1:13">
      <c r="A101350" s="91"/>
      <c r="B101350" s="91"/>
      <c r="C101350" s="91"/>
      <c r="D101350" s="91"/>
      <c r="E101350" s="91"/>
      <c r="F101350" s="91"/>
      <c r="G101350" s="91"/>
      <c r="H101350" s="91"/>
      <c r="I101350" s="91"/>
      <c r="J101350" s="91"/>
      <c r="K101350" s="91"/>
      <c r="L101350" s="91"/>
      <c r="M101350" s="91"/>
    </row>
    <row r="101351" spans="1:13">
      <c r="A101351" s="91"/>
      <c r="B101351" s="91"/>
      <c r="C101351" s="91"/>
      <c r="D101351" s="91"/>
      <c r="E101351" s="91"/>
      <c r="F101351" s="91"/>
      <c r="G101351" s="91"/>
      <c r="H101351" s="91"/>
      <c r="I101351" s="91"/>
      <c r="J101351" s="91"/>
      <c r="K101351" s="91"/>
      <c r="L101351" s="91"/>
      <c r="M101351" s="91"/>
    </row>
    <row r="101352" spans="1:13">
      <c r="A101352" s="91"/>
      <c r="B101352" s="91"/>
      <c r="C101352" s="91"/>
      <c r="D101352" s="91"/>
      <c r="E101352" s="91"/>
      <c r="F101352" s="91"/>
      <c r="G101352" s="91"/>
      <c r="H101352" s="91"/>
      <c r="I101352" s="91"/>
      <c r="J101352" s="91"/>
      <c r="K101352" s="91"/>
      <c r="L101352" s="91"/>
      <c r="M101352" s="91"/>
    </row>
    <row r="101353" spans="1:13">
      <c r="A101353" s="91"/>
      <c r="B101353" s="91"/>
      <c r="C101353" s="91"/>
      <c r="D101353" s="91"/>
      <c r="E101353" s="91"/>
      <c r="F101353" s="91"/>
      <c r="G101353" s="91"/>
      <c r="H101353" s="91"/>
      <c r="I101353" s="91"/>
      <c r="J101353" s="91"/>
      <c r="K101353" s="91"/>
      <c r="L101353" s="91"/>
      <c r="M101353" s="91"/>
    </row>
    <row r="101354" spans="1:13">
      <c r="A101354" s="91"/>
      <c r="B101354" s="91"/>
      <c r="C101354" s="91"/>
      <c r="D101354" s="91"/>
      <c r="E101354" s="91"/>
      <c r="F101354" s="91"/>
      <c r="G101354" s="91"/>
      <c r="H101354" s="91"/>
      <c r="I101354" s="91"/>
      <c r="J101354" s="91"/>
      <c r="K101354" s="91"/>
      <c r="L101354" s="91"/>
      <c r="M101354" s="91"/>
    </row>
    <row r="101355" spans="1:13">
      <c r="A101355" s="91"/>
      <c r="B101355" s="91"/>
      <c r="C101355" s="91"/>
      <c r="D101355" s="91"/>
      <c r="E101355" s="91"/>
      <c r="F101355" s="91"/>
      <c r="G101355" s="91"/>
      <c r="H101355" s="91"/>
      <c r="I101355" s="91"/>
      <c r="J101355" s="91"/>
      <c r="K101355" s="91"/>
      <c r="L101355" s="91"/>
      <c r="M101355" s="91"/>
    </row>
    <row r="101356" spans="1:13">
      <c r="A101356" s="91"/>
      <c r="B101356" s="91"/>
      <c r="C101356" s="91"/>
      <c r="D101356" s="91"/>
      <c r="E101356" s="91"/>
      <c r="F101356" s="91"/>
      <c r="G101356" s="91"/>
      <c r="H101356" s="91"/>
      <c r="I101356" s="91"/>
      <c r="J101356" s="91"/>
      <c r="K101356" s="91"/>
      <c r="L101356" s="91"/>
      <c r="M101356" s="91"/>
    </row>
    <row r="101357" spans="1:13">
      <c r="A101357" s="91"/>
      <c r="B101357" s="91"/>
      <c r="C101357" s="91"/>
      <c r="D101357" s="91"/>
      <c r="E101357" s="91"/>
      <c r="F101357" s="91"/>
      <c r="G101357" s="91"/>
      <c r="H101357" s="91"/>
      <c r="I101357" s="91"/>
      <c r="J101357" s="91"/>
      <c r="K101357" s="91"/>
      <c r="L101357" s="91"/>
      <c r="M101357" s="91"/>
    </row>
    <row r="101358" spans="1:13">
      <c r="A101358" s="91"/>
      <c r="B101358" s="91"/>
      <c r="C101358" s="91"/>
      <c r="D101358" s="91"/>
      <c r="E101358" s="91"/>
      <c r="F101358" s="91"/>
      <c r="G101358" s="91"/>
      <c r="H101358" s="91"/>
      <c r="I101358" s="91"/>
      <c r="J101358" s="91"/>
      <c r="K101358" s="91"/>
      <c r="L101358" s="91"/>
      <c r="M101358" s="91"/>
    </row>
    <row r="101359" spans="1:13">
      <c r="A101359" s="91"/>
      <c r="B101359" s="91"/>
      <c r="C101359" s="91"/>
      <c r="D101359" s="91"/>
      <c r="E101359" s="91"/>
      <c r="F101359" s="91"/>
      <c r="G101359" s="91"/>
      <c r="H101359" s="91"/>
      <c r="I101359" s="91"/>
      <c r="J101359" s="91"/>
      <c r="K101359" s="91"/>
      <c r="L101359" s="91"/>
      <c r="M101359" s="91"/>
    </row>
    <row r="101360" spans="1:13">
      <c r="A101360" s="91"/>
      <c r="B101360" s="91"/>
      <c r="C101360" s="91"/>
      <c r="D101360" s="91"/>
      <c r="E101360" s="91"/>
      <c r="F101360" s="91"/>
      <c r="G101360" s="91"/>
      <c r="H101360" s="91"/>
      <c r="I101360" s="91"/>
      <c r="J101360" s="91"/>
      <c r="K101360" s="91"/>
      <c r="L101360" s="91"/>
      <c r="M101360" s="91"/>
    </row>
    <row r="101361" spans="1:13">
      <c r="A101361" s="91"/>
      <c r="B101361" s="91"/>
      <c r="C101361" s="91"/>
      <c r="D101361" s="91"/>
      <c r="E101361" s="91"/>
      <c r="F101361" s="91"/>
      <c r="G101361" s="91"/>
      <c r="H101361" s="91"/>
      <c r="I101361" s="91"/>
      <c r="J101361" s="91"/>
      <c r="K101361" s="91"/>
      <c r="L101361" s="91"/>
      <c r="M101361" s="91"/>
    </row>
    <row r="101362" spans="1:13">
      <c r="A101362" s="91"/>
      <c r="B101362" s="91"/>
      <c r="C101362" s="91"/>
      <c r="D101362" s="91"/>
      <c r="E101362" s="91"/>
      <c r="F101362" s="91"/>
      <c r="G101362" s="91"/>
      <c r="H101362" s="91"/>
      <c r="I101362" s="91"/>
      <c r="J101362" s="91"/>
      <c r="K101362" s="91"/>
      <c r="L101362" s="91"/>
      <c r="M101362" s="91"/>
    </row>
    <row r="101363" spans="1:13">
      <c r="A101363" s="91"/>
      <c r="B101363" s="91"/>
      <c r="C101363" s="91"/>
      <c r="D101363" s="91"/>
      <c r="E101363" s="91"/>
      <c r="F101363" s="91"/>
      <c r="G101363" s="91"/>
      <c r="H101363" s="91"/>
      <c r="I101363" s="91"/>
      <c r="J101363" s="91"/>
      <c r="K101363" s="91"/>
      <c r="L101363" s="91"/>
      <c r="M101363" s="91"/>
    </row>
    <row r="101364" spans="1:13">
      <c r="A101364" s="91"/>
      <c r="B101364" s="91"/>
      <c r="C101364" s="91"/>
      <c r="D101364" s="91"/>
      <c r="E101364" s="91"/>
      <c r="F101364" s="91"/>
      <c r="G101364" s="91"/>
      <c r="H101364" s="91"/>
      <c r="I101364" s="91"/>
      <c r="J101364" s="91"/>
      <c r="K101364" s="91"/>
      <c r="L101364" s="91"/>
      <c r="M101364" s="91"/>
    </row>
    <row r="101365" spans="1:13">
      <c r="A101365" s="91"/>
      <c r="B101365" s="91"/>
      <c r="C101365" s="91"/>
      <c r="D101365" s="91"/>
      <c r="E101365" s="91"/>
      <c r="F101365" s="91"/>
      <c r="G101365" s="91"/>
      <c r="H101365" s="91"/>
      <c r="I101365" s="91"/>
      <c r="J101365" s="91"/>
      <c r="K101365" s="91"/>
      <c r="L101365" s="91"/>
      <c r="M101365" s="91"/>
    </row>
    <row r="101366" spans="1:13">
      <c r="A101366" s="91"/>
      <c r="B101366" s="91"/>
      <c r="C101366" s="91"/>
      <c r="D101366" s="91"/>
      <c r="E101366" s="91"/>
      <c r="F101366" s="91"/>
      <c r="G101366" s="91"/>
      <c r="H101366" s="91"/>
      <c r="I101366" s="91"/>
      <c r="J101366" s="91"/>
      <c r="K101366" s="91"/>
      <c r="L101366" s="91"/>
      <c r="M101366" s="91"/>
    </row>
    <row r="101367" spans="1:13">
      <c r="A101367" s="91"/>
      <c r="B101367" s="91"/>
      <c r="C101367" s="91"/>
      <c r="D101367" s="91"/>
      <c r="E101367" s="91"/>
      <c r="F101367" s="91"/>
      <c r="G101367" s="91"/>
      <c r="H101367" s="91"/>
      <c r="I101367" s="91"/>
      <c r="J101367" s="91"/>
      <c r="K101367" s="91"/>
      <c r="L101367" s="91"/>
      <c r="M101367" s="91"/>
    </row>
    <row r="101368" spans="1:13">
      <c r="A101368" s="91"/>
      <c r="B101368" s="91"/>
      <c r="C101368" s="91"/>
      <c r="D101368" s="91"/>
      <c r="E101368" s="91"/>
      <c r="F101368" s="91"/>
      <c r="G101368" s="91"/>
      <c r="H101368" s="91"/>
      <c r="I101368" s="91"/>
      <c r="J101368" s="91"/>
      <c r="K101368" s="91"/>
      <c r="L101368" s="91"/>
      <c r="M101368" s="91"/>
    </row>
    <row r="101369" spans="1:13">
      <c r="A101369" s="91"/>
      <c r="B101369" s="91"/>
      <c r="C101369" s="91"/>
      <c r="D101369" s="91"/>
      <c r="E101369" s="91"/>
      <c r="F101369" s="91"/>
      <c r="G101369" s="91"/>
      <c r="H101369" s="91"/>
      <c r="I101369" s="91"/>
      <c r="J101369" s="91"/>
      <c r="K101369" s="91"/>
      <c r="L101369" s="91"/>
      <c r="M101369" s="91"/>
    </row>
    <row r="101370" spans="1:13">
      <c r="A101370" s="91"/>
      <c r="B101370" s="91"/>
      <c r="C101370" s="91"/>
      <c r="D101370" s="91"/>
      <c r="E101370" s="91"/>
      <c r="F101370" s="91"/>
      <c r="G101370" s="91"/>
      <c r="H101370" s="91"/>
      <c r="I101370" s="91"/>
      <c r="J101370" s="91"/>
      <c r="K101370" s="91"/>
      <c r="L101370" s="91"/>
      <c r="M101370" s="91"/>
    </row>
    <row r="101371" spans="1:13">
      <c r="A101371" s="91"/>
      <c r="B101371" s="91"/>
      <c r="C101371" s="91"/>
      <c r="D101371" s="91"/>
      <c r="E101371" s="91"/>
      <c r="F101371" s="91"/>
      <c r="G101371" s="91"/>
      <c r="H101371" s="91"/>
      <c r="I101371" s="91"/>
      <c r="J101371" s="91"/>
      <c r="K101371" s="91"/>
      <c r="L101371" s="91"/>
      <c r="M101371" s="91"/>
    </row>
    <row r="101372" spans="1:13">
      <c r="A101372" s="91"/>
      <c r="B101372" s="91"/>
      <c r="C101372" s="91"/>
      <c r="D101372" s="91"/>
      <c r="E101372" s="91"/>
      <c r="F101372" s="91"/>
      <c r="G101372" s="91"/>
      <c r="H101372" s="91"/>
      <c r="I101372" s="91"/>
      <c r="J101372" s="91"/>
      <c r="K101372" s="91"/>
      <c r="L101372" s="91"/>
      <c r="M101372" s="91"/>
    </row>
    <row r="101373" spans="1:13">
      <c r="A101373" s="91"/>
      <c r="B101373" s="91"/>
      <c r="C101373" s="91"/>
      <c r="D101373" s="91"/>
      <c r="E101373" s="91"/>
      <c r="F101373" s="91"/>
      <c r="G101373" s="91"/>
      <c r="H101373" s="91"/>
      <c r="I101373" s="91"/>
      <c r="J101373" s="91"/>
      <c r="K101373" s="91"/>
      <c r="L101373" s="91"/>
      <c r="M101373" s="91"/>
    </row>
    <row r="101374" spans="1:13">
      <c r="A101374" s="91"/>
      <c r="B101374" s="91"/>
      <c r="C101374" s="91"/>
      <c r="D101374" s="91"/>
      <c r="E101374" s="91"/>
      <c r="F101374" s="91"/>
      <c r="G101374" s="91"/>
      <c r="H101374" s="91"/>
      <c r="I101374" s="91"/>
      <c r="J101374" s="91"/>
      <c r="K101374" s="91"/>
      <c r="L101374" s="91"/>
      <c r="M101374" s="91"/>
    </row>
    <row r="101375" spans="1:13">
      <c r="A101375" s="91"/>
      <c r="B101375" s="91"/>
      <c r="C101375" s="91"/>
      <c r="D101375" s="91"/>
      <c r="E101375" s="91"/>
      <c r="F101375" s="91"/>
      <c r="G101375" s="91"/>
      <c r="H101375" s="91"/>
      <c r="I101375" s="91"/>
      <c r="J101375" s="91"/>
      <c r="K101375" s="91"/>
      <c r="L101375" s="91"/>
      <c r="M101375" s="91"/>
    </row>
    <row r="101376" spans="1:13">
      <c r="A101376" s="91"/>
      <c r="B101376" s="91"/>
      <c r="C101376" s="91"/>
      <c r="D101376" s="91"/>
      <c r="E101376" s="91"/>
      <c r="F101376" s="91"/>
      <c r="G101376" s="91"/>
      <c r="H101376" s="91"/>
      <c r="I101376" s="91"/>
      <c r="J101376" s="91"/>
      <c r="K101376" s="91"/>
      <c r="L101376" s="91"/>
      <c r="M101376" s="91"/>
    </row>
    <row r="101377" spans="1:13">
      <c r="A101377" s="91"/>
      <c r="B101377" s="91"/>
      <c r="C101377" s="91"/>
      <c r="D101377" s="91"/>
      <c r="E101377" s="91"/>
      <c r="F101377" s="91"/>
      <c r="G101377" s="91"/>
      <c r="H101377" s="91"/>
      <c r="I101377" s="91"/>
      <c r="J101377" s="91"/>
      <c r="K101377" s="91"/>
      <c r="L101377" s="91"/>
      <c r="M101377" s="91"/>
    </row>
    <row r="101378" spans="1:13">
      <c r="A101378" s="91"/>
      <c r="B101378" s="91"/>
      <c r="C101378" s="91"/>
      <c r="D101378" s="91"/>
      <c r="E101378" s="91"/>
      <c r="F101378" s="91"/>
      <c r="G101378" s="91"/>
      <c r="H101378" s="91"/>
      <c r="I101378" s="91"/>
      <c r="J101378" s="91"/>
      <c r="K101378" s="91"/>
      <c r="L101378" s="91"/>
      <c r="M101378" s="91"/>
    </row>
    <row r="101379" spans="1:13">
      <c r="A101379" s="91"/>
      <c r="B101379" s="91"/>
      <c r="C101379" s="91"/>
      <c r="D101379" s="91"/>
      <c r="E101379" s="91"/>
      <c r="F101379" s="91"/>
      <c r="G101379" s="91"/>
      <c r="H101379" s="91"/>
      <c r="I101379" s="91"/>
      <c r="J101379" s="91"/>
      <c r="K101379" s="91"/>
      <c r="L101379" s="91"/>
      <c r="M101379" s="91"/>
    </row>
    <row r="101380" spans="1:13">
      <c r="A101380" s="91"/>
      <c r="B101380" s="91"/>
      <c r="C101380" s="91"/>
      <c r="D101380" s="91"/>
      <c r="E101380" s="91"/>
      <c r="F101380" s="91"/>
      <c r="G101380" s="91"/>
      <c r="H101380" s="91"/>
      <c r="I101380" s="91"/>
      <c r="J101380" s="91"/>
      <c r="K101380" s="91"/>
      <c r="L101380" s="91"/>
      <c r="M101380" s="91"/>
    </row>
    <row r="101381" spans="1:13">
      <c r="A101381" s="91"/>
      <c r="B101381" s="91"/>
      <c r="C101381" s="91"/>
      <c r="D101381" s="91"/>
      <c r="E101381" s="91"/>
      <c r="F101381" s="91"/>
      <c r="G101381" s="91"/>
      <c r="H101381" s="91"/>
      <c r="I101381" s="91"/>
      <c r="J101381" s="91"/>
      <c r="K101381" s="91"/>
      <c r="L101381" s="91"/>
      <c r="M101381" s="91"/>
    </row>
    <row r="101382" spans="1:13">
      <c r="A101382" s="91"/>
      <c r="B101382" s="91"/>
      <c r="C101382" s="91"/>
      <c r="D101382" s="91"/>
      <c r="E101382" s="91"/>
      <c r="F101382" s="91"/>
      <c r="G101382" s="91"/>
      <c r="H101382" s="91"/>
      <c r="I101382" s="91"/>
      <c r="J101382" s="91"/>
      <c r="K101382" s="91"/>
      <c r="L101382" s="91"/>
      <c r="M101382" s="91"/>
    </row>
    <row r="101383" spans="1:13">
      <c r="A101383" s="91"/>
      <c r="B101383" s="91"/>
      <c r="C101383" s="91"/>
      <c r="D101383" s="91"/>
      <c r="E101383" s="91"/>
      <c r="F101383" s="91"/>
      <c r="G101383" s="91"/>
      <c r="H101383" s="91"/>
      <c r="I101383" s="91"/>
      <c r="J101383" s="91"/>
      <c r="K101383" s="91"/>
      <c r="L101383" s="91"/>
      <c r="M101383" s="91"/>
    </row>
    <row r="101384" spans="1:13">
      <c r="A101384" s="91"/>
      <c r="B101384" s="91"/>
      <c r="C101384" s="91"/>
      <c r="D101384" s="91"/>
      <c r="E101384" s="91"/>
      <c r="F101384" s="91"/>
      <c r="G101384" s="91"/>
      <c r="H101384" s="91"/>
      <c r="I101384" s="91"/>
      <c r="J101384" s="91"/>
      <c r="K101384" s="91"/>
      <c r="L101384" s="91"/>
      <c r="M101384" s="91"/>
    </row>
    <row r="101385" spans="1:13">
      <c r="A101385" s="91"/>
      <c r="B101385" s="91"/>
      <c r="C101385" s="91"/>
      <c r="D101385" s="91"/>
      <c r="E101385" s="91"/>
      <c r="F101385" s="91"/>
      <c r="G101385" s="91"/>
      <c r="H101385" s="91"/>
      <c r="I101385" s="91"/>
      <c r="J101385" s="91"/>
      <c r="K101385" s="91"/>
      <c r="L101385" s="91"/>
      <c r="M101385" s="91"/>
    </row>
    <row r="101386" spans="1:13">
      <c r="A101386" s="91"/>
      <c r="B101386" s="91"/>
      <c r="C101386" s="91"/>
      <c r="D101386" s="91"/>
      <c r="E101386" s="91"/>
      <c r="F101386" s="91"/>
      <c r="G101386" s="91"/>
      <c r="H101386" s="91"/>
      <c r="I101386" s="91"/>
      <c r="J101386" s="91"/>
      <c r="K101386" s="91"/>
      <c r="L101386" s="91"/>
      <c r="M101386" s="91"/>
    </row>
    <row r="101387" spans="1:13">
      <c r="A101387" s="91"/>
      <c r="B101387" s="91"/>
      <c r="C101387" s="91"/>
      <c r="D101387" s="91"/>
      <c r="E101387" s="91"/>
      <c r="F101387" s="91"/>
      <c r="G101387" s="91"/>
      <c r="H101387" s="91"/>
      <c r="I101387" s="91"/>
      <c r="J101387" s="91"/>
      <c r="K101387" s="91"/>
      <c r="L101387" s="91"/>
      <c r="M101387" s="91"/>
    </row>
    <row r="101388" spans="1:13">
      <c r="A101388" s="91"/>
      <c r="B101388" s="91"/>
      <c r="C101388" s="91"/>
      <c r="D101388" s="91"/>
      <c r="E101388" s="91"/>
      <c r="F101388" s="91"/>
      <c r="G101388" s="91"/>
      <c r="H101388" s="91"/>
      <c r="I101388" s="91"/>
      <c r="J101388" s="91"/>
      <c r="K101388" s="91"/>
      <c r="L101388" s="91"/>
      <c r="M101388" s="91"/>
    </row>
    <row r="101389" spans="1:13">
      <c r="A101389" s="91"/>
      <c r="B101389" s="91"/>
      <c r="C101389" s="91"/>
      <c r="D101389" s="91"/>
      <c r="E101389" s="91"/>
      <c r="F101389" s="91"/>
      <c r="G101389" s="91"/>
      <c r="H101389" s="91"/>
      <c r="I101389" s="91"/>
      <c r="J101389" s="91"/>
      <c r="K101389" s="91"/>
      <c r="L101389" s="91"/>
      <c r="M101389" s="91"/>
    </row>
    <row r="101390" spans="1:13">
      <c r="A101390" s="91"/>
      <c r="B101390" s="91"/>
      <c r="C101390" s="91"/>
      <c r="D101390" s="91"/>
      <c r="E101390" s="91"/>
      <c r="F101390" s="91"/>
      <c r="G101390" s="91"/>
      <c r="H101390" s="91"/>
      <c r="I101390" s="91"/>
      <c r="J101390" s="91"/>
      <c r="K101390" s="91"/>
      <c r="L101390" s="91"/>
      <c r="M101390" s="91"/>
    </row>
    <row r="101391" spans="1:13">
      <c r="A101391" s="91"/>
      <c r="B101391" s="91"/>
      <c r="C101391" s="91"/>
      <c r="D101391" s="91"/>
      <c r="E101391" s="91"/>
      <c r="F101391" s="91"/>
      <c r="G101391" s="91"/>
      <c r="H101391" s="91"/>
      <c r="I101391" s="91"/>
      <c r="J101391" s="91"/>
      <c r="K101391" s="91"/>
      <c r="L101391" s="91"/>
      <c r="M101391" s="91"/>
    </row>
    <row r="101392" spans="1:13">
      <c r="A101392" s="91"/>
      <c r="B101392" s="91"/>
      <c r="C101392" s="91"/>
      <c r="D101392" s="91"/>
      <c r="E101392" s="91"/>
      <c r="F101392" s="91"/>
      <c r="G101392" s="91"/>
      <c r="H101392" s="91"/>
      <c r="I101392" s="91"/>
      <c r="J101392" s="91"/>
      <c r="K101392" s="91"/>
      <c r="L101392" s="91"/>
      <c r="M101392" s="91"/>
    </row>
    <row r="101393" spans="1:13">
      <c r="A101393" s="91"/>
      <c r="B101393" s="91"/>
      <c r="C101393" s="91"/>
      <c r="D101393" s="91"/>
      <c r="E101393" s="91"/>
      <c r="F101393" s="91"/>
      <c r="G101393" s="91"/>
      <c r="H101393" s="91"/>
      <c r="I101393" s="91"/>
      <c r="J101393" s="91"/>
      <c r="K101393" s="91"/>
      <c r="L101393" s="91"/>
      <c r="M101393" s="91"/>
    </row>
    <row r="101394" spans="1:13">
      <c r="A101394" s="91"/>
      <c r="B101394" s="91"/>
      <c r="C101394" s="91"/>
      <c r="D101394" s="91"/>
      <c r="E101394" s="91"/>
      <c r="F101394" s="91"/>
      <c r="G101394" s="91"/>
      <c r="H101394" s="91"/>
      <c r="I101394" s="91"/>
      <c r="J101394" s="91"/>
      <c r="K101394" s="91"/>
      <c r="L101394" s="91"/>
      <c r="M101394" s="91"/>
    </row>
    <row r="101395" spans="1:13">
      <c r="A101395" s="91"/>
      <c r="B101395" s="91"/>
      <c r="C101395" s="91"/>
      <c r="D101395" s="91"/>
      <c r="E101395" s="91"/>
      <c r="F101395" s="91"/>
      <c r="G101395" s="91"/>
      <c r="H101395" s="91"/>
      <c r="I101395" s="91"/>
      <c r="J101395" s="91"/>
      <c r="K101395" s="91"/>
      <c r="L101395" s="91"/>
      <c r="M101395" s="91"/>
    </row>
    <row r="101396" spans="1:13">
      <c r="A101396" s="91"/>
      <c r="B101396" s="91"/>
      <c r="C101396" s="91"/>
      <c r="D101396" s="91"/>
      <c r="E101396" s="91"/>
      <c r="F101396" s="91"/>
      <c r="G101396" s="91"/>
      <c r="H101396" s="91"/>
      <c r="I101396" s="91"/>
      <c r="J101396" s="91"/>
      <c r="K101396" s="91"/>
      <c r="L101396" s="91"/>
      <c r="M101396" s="91"/>
    </row>
    <row r="101397" spans="1:13">
      <c r="A101397" s="91"/>
      <c r="B101397" s="91"/>
      <c r="C101397" s="91"/>
      <c r="D101397" s="91"/>
      <c r="E101397" s="91"/>
      <c r="F101397" s="91"/>
      <c r="G101397" s="91"/>
      <c r="H101397" s="91"/>
      <c r="I101397" s="91"/>
      <c r="J101397" s="91"/>
      <c r="K101397" s="91"/>
      <c r="L101397" s="91"/>
      <c r="M101397" s="91"/>
    </row>
    <row r="101398" spans="1:13">
      <c r="A101398" s="91"/>
      <c r="B101398" s="91"/>
      <c r="C101398" s="91"/>
      <c r="D101398" s="91"/>
      <c r="E101398" s="91"/>
      <c r="F101398" s="91"/>
      <c r="G101398" s="91"/>
      <c r="H101398" s="91"/>
      <c r="I101398" s="91"/>
      <c r="J101398" s="91"/>
      <c r="K101398" s="91"/>
      <c r="L101398" s="91"/>
      <c r="M101398" s="91"/>
    </row>
    <row r="101399" spans="1:13">
      <c r="A101399" s="91"/>
      <c r="B101399" s="91"/>
      <c r="C101399" s="91"/>
      <c r="D101399" s="91"/>
      <c r="E101399" s="91"/>
      <c r="F101399" s="91"/>
      <c r="G101399" s="91"/>
      <c r="H101399" s="91"/>
      <c r="I101399" s="91"/>
      <c r="J101399" s="91"/>
      <c r="K101399" s="91"/>
      <c r="L101399" s="91"/>
      <c r="M101399" s="91"/>
    </row>
    <row r="101400" spans="1:13">
      <c r="A101400" s="91"/>
      <c r="B101400" s="91"/>
      <c r="C101400" s="91"/>
      <c r="D101400" s="91"/>
      <c r="E101400" s="91"/>
      <c r="F101400" s="91"/>
      <c r="G101400" s="91"/>
      <c r="H101400" s="91"/>
      <c r="I101400" s="91"/>
      <c r="J101400" s="91"/>
      <c r="K101400" s="91"/>
      <c r="L101400" s="91"/>
      <c r="M101400" s="91"/>
    </row>
    <row r="101401" spans="1:13">
      <c r="A101401" s="91"/>
      <c r="B101401" s="91"/>
      <c r="C101401" s="91"/>
      <c r="D101401" s="91"/>
      <c r="E101401" s="91"/>
      <c r="F101401" s="91"/>
      <c r="G101401" s="91"/>
      <c r="H101401" s="91"/>
      <c r="I101401" s="91"/>
      <c r="J101401" s="91"/>
      <c r="K101401" s="91"/>
      <c r="L101401" s="91"/>
      <c r="M101401" s="91"/>
    </row>
    <row r="101402" spans="1:13">
      <c r="A101402" s="91"/>
      <c r="B101402" s="91"/>
      <c r="C101402" s="91"/>
      <c r="D101402" s="91"/>
      <c r="E101402" s="91"/>
      <c r="F101402" s="91"/>
      <c r="G101402" s="91"/>
      <c r="H101402" s="91"/>
      <c r="I101402" s="91"/>
      <c r="J101402" s="91"/>
      <c r="K101402" s="91"/>
      <c r="L101402" s="91"/>
      <c r="M101402" s="91"/>
    </row>
    <row r="101403" spans="1:13">
      <c r="A101403" s="91"/>
      <c r="B101403" s="91"/>
      <c r="C101403" s="91"/>
      <c r="D101403" s="91"/>
      <c r="E101403" s="91"/>
      <c r="F101403" s="91"/>
      <c r="G101403" s="91"/>
      <c r="H101403" s="91"/>
      <c r="I101403" s="91"/>
      <c r="J101403" s="91"/>
      <c r="K101403" s="91"/>
      <c r="L101403" s="91"/>
      <c r="M101403" s="91"/>
    </row>
    <row r="101404" spans="1:13">
      <c r="A101404" s="91"/>
      <c r="B101404" s="91"/>
      <c r="C101404" s="91"/>
      <c r="D101404" s="91"/>
      <c r="E101404" s="91"/>
      <c r="F101404" s="91"/>
      <c r="G101404" s="91"/>
      <c r="H101404" s="91"/>
      <c r="I101404" s="91"/>
      <c r="J101404" s="91"/>
      <c r="K101404" s="91"/>
      <c r="L101404" s="91"/>
      <c r="M101404" s="91"/>
    </row>
    <row r="101405" spans="1:13">
      <c r="A101405" s="91"/>
      <c r="B101405" s="91"/>
      <c r="C101405" s="91"/>
      <c r="D101405" s="91"/>
      <c r="E101405" s="91"/>
      <c r="F101405" s="91"/>
      <c r="G101405" s="91"/>
      <c r="H101405" s="91"/>
      <c r="I101405" s="91"/>
      <c r="J101405" s="91"/>
      <c r="K101405" s="91"/>
      <c r="L101405" s="91"/>
      <c r="M101405" s="91"/>
    </row>
    <row r="101406" spans="1:13">
      <c r="A101406" s="91"/>
      <c r="B101406" s="91"/>
      <c r="C101406" s="91"/>
      <c r="D101406" s="91"/>
      <c r="E101406" s="91"/>
      <c r="F101406" s="91"/>
      <c r="G101406" s="91"/>
      <c r="H101406" s="91"/>
      <c r="I101406" s="91"/>
      <c r="J101406" s="91"/>
      <c r="K101406" s="91"/>
      <c r="L101406" s="91"/>
      <c r="M101406" s="91"/>
    </row>
    <row r="101407" spans="1:13">
      <c r="A101407" s="91"/>
      <c r="B101407" s="91"/>
      <c r="C101407" s="91"/>
      <c r="D101407" s="91"/>
      <c r="E101407" s="91"/>
      <c r="F101407" s="91"/>
      <c r="G101407" s="91"/>
      <c r="H101407" s="91"/>
      <c r="I101407" s="91"/>
      <c r="J101407" s="91"/>
      <c r="K101407" s="91"/>
      <c r="L101407" s="91"/>
      <c r="M101407" s="91"/>
    </row>
    <row r="101408" spans="1:13">
      <c r="A101408" s="91"/>
      <c r="B101408" s="91"/>
      <c r="C101408" s="91"/>
      <c r="D101408" s="91"/>
      <c r="E101408" s="91"/>
      <c r="F101408" s="91"/>
      <c r="G101408" s="91"/>
      <c r="H101408" s="91"/>
      <c r="I101408" s="91"/>
      <c r="J101408" s="91"/>
      <c r="K101408" s="91"/>
      <c r="L101408" s="91"/>
      <c r="M101408" s="91"/>
    </row>
    <row r="101409" spans="1:13">
      <c r="A101409" s="91"/>
      <c r="B101409" s="91"/>
      <c r="C101409" s="91"/>
      <c r="D101409" s="91"/>
      <c r="E101409" s="91"/>
      <c r="F101409" s="91"/>
      <c r="G101409" s="91"/>
      <c r="H101409" s="91"/>
      <c r="I101409" s="91"/>
      <c r="J101409" s="91"/>
      <c r="K101409" s="91"/>
      <c r="L101409" s="91"/>
      <c r="M101409" s="91"/>
    </row>
    <row r="101410" spans="1:13">
      <c r="A101410" s="91"/>
      <c r="B101410" s="91"/>
      <c r="C101410" s="91"/>
      <c r="D101410" s="91"/>
      <c r="E101410" s="91"/>
      <c r="F101410" s="91"/>
      <c r="G101410" s="91"/>
      <c r="H101410" s="91"/>
      <c r="I101410" s="91"/>
      <c r="J101410" s="91"/>
      <c r="K101410" s="91"/>
      <c r="L101410" s="91"/>
      <c r="M101410" s="91"/>
    </row>
    <row r="101411" spans="1:13">
      <c r="A101411" s="91"/>
      <c r="B101411" s="91"/>
      <c r="C101411" s="91"/>
      <c r="D101411" s="91"/>
      <c r="E101411" s="91"/>
      <c r="F101411" s="91"/>
      <c r="G101411" s="91"/>
      <c r="H101411" s="91"/>
      <c r="I101411" s="91"/>
      <c r="J101411" s="91"/>
      <c r="K101411" s="91"/>
      <c r="L101411" s="91"/>
      <c r="M101411" s="91"/>
    </row>
    <row r="101412" spans="1:13">
      <c r="A101412" s="91"/>
      <c r="B101412" s="91"/>
      <c r="C101412" s="91"/>
      <c r="D101412" s="91"/>
      <c r="E101412" s="91"/>
      <c r="F101412" s="91"/>
      <c r="G101412" s="91"/>
      <c r="H101412" s="91"/>
      <c r="I101412" s="91"/>
      <c r="J101412" s="91"/>
      <c r="K101412" s="91"/>
      <c r="L101412" s="91"/>
      <c r="M101412" s="91"/>
    </row>
    <row r="101413" spans="1:13">
      <c r="A101413" s="91"/>
      <c r="B101413" s="91"/>
      <c r="C101413" s="91"/>
      <c r="D101413" s="91"/>
      <c r="E101413" s="91"/>
      <c r="F101413" s="91"/>
      <c r="G101413" s="91"/>
      <c r="H101413" s="91"/>
      <c r="I101413" s="91"/>
      <c r="J101413" s="91"/>
      <c r="K101413" s="91"/>
      <c r="L101413" s="91"/>
      <c r="M101413" s="91"/>
    </row>
    <row r="101414" spans="1:13">
      <c r="A101414" s="91"/>
      <c r="B101414" s="91"/>
      <c r="C101414" s="91"/>
      <c r="D101414" s="91"/>
      <c r="E101414" s="91"/>
      <c r="F101414" s="91"/>
      <c r="G101414" s="91"/>
      <c r="H101414" s="91"/>
      <c r="I101414" s="91"/>
      <c r="J101414" s="91"/>
      <c r="K101414" s="91"/>
      <c r="L101414" s="91"/>
      <c r="M101414" s="91"/>
    </row>
    <row r="101415" spans="1:13">
      <c r="A101415" s="91"/>
      <c r="B101415" s="91"/>
      <c r="C101415" s="91"/>
      <c r="D101415" s="91"/>
      <c r="E101415" s="91"/>
      <c r="F101415" s="91"/>
      <c r="G101415" s="91"/>
      <c r="H101415" s="91"/>
      <c r="I101415" s="91"/>
      <c r="J101415" s="91"/>
      <c r="K101415" s="91"/>
      <c r="L101415" s="91"/>
      <c r="M101415" s="91"/>
    </row>
    <row r="101416" spans="1:13">
      <c r="A101416" s="91"/>
      <c r="B101416" s="91"/>
      <c r="C101416" s="91"/>
      <c r="D101416" s="91"/>
      <c r="E101416" s="91"/>
      <c r="F101416" s="91"/>
      <c r="G101416" s="91"/>
      <c r="H101416" s="91"/>
      <c r="I101416" s="91"/>
      <c r="J101416" s="91"/>
      <c r="K101416" s="91"/>
      <c r="L101416" s="91"/>
      <c r="M101416" s="91"/>
    </row>
    <row r="101417" spans="1:13">
      <c r="A101417" s="91"/>
      <c r="B101417" s="91"/>
      <c r="C101417" s="91"/>
      <c r="D101417" s="91"/>
      <c r="E101417" s="91"/>
      <c r="F101417" s="91"/>
      <c r="G101417" s="91"/>
      <c r="H101417" s="91"/>
      <c r="I101417" s="91"/>
      <c r="J101417" s="91"/>
      <c r="K101417" s="91"/>
      <c r="L101417" s="91"/>
      <c r="M101417" s="91"/>
    </row>
    <row r="101418" spans="1:13">
      <c r="A101418" s="91"/>
      <c r="B101418" s="91"/>
      <c r="C101418" s="91"/>
      <c r="D101418" s="91"/>
      <c r="E101418" s="91"/>
      <c r="F101418" s="91"/>
      <c r="G101418" s="91"/>
      <c r="H101418" s="91"/>
      <c r="I101418" s="91"/>
      <c r="J101418" s="91"/>
      <c r="K101418" s="91"/>
      <c r="L101418" s="91"/>
      <c r="M101418" s="91"/>
    </row>
    <row r="101419" spans="1:13">
      <c r="A101419" s="91"/>
      <c r="B101419" s="91"/>
      <c r="C101419" s="91"/>
      <c r="D101419" s="91"/>
      <c r="E101419" s="91"/>
      <c r="F101419" s="91"/>
      <c r="G101419" s="91"/>
      <c r="H101419" s="91"/>
      <c r="I101419" s="91"/>
      <c r="J101419" s="91"/>
      <c r="K101419" s="91"/>
      <c r="L101419" s="91"/>
      <c r="M101419" s="91"/>
    </row>
    <row r="101420" spans="1:13">
      <c r="A101420" s="91"/>
      <c r="B101420" s="91"/>
      <c r="C101420" s="91"/>
      <c r="D101420" s="91"/>
      <c r="E101420" s="91"/>
      <c r="F101420" s="91"/>
      <c r="G101420" s="91"/>
      <c r="H101420" s="91"/>
      <c r="I101420" s="91"/>
      <c r="J101420" s="91"/>
      <c r="K101420" s="91"/>
      <c r="L101420" s="91"/>
      <c r="M101420" s="91"/>
    </row>
    <row r="101421" spans="1:13">
      <c r="A101421" s="91"/>
      <c r="B101421" s="91"/>
      <c r="C101421" s="91"/>
      <c r="D101421" s="91"/>
      <c r="E101421" s="91"/>
      <c r="F101421" s="91"/>
      <c r="G101421" s="91"/>
      <c r="H101421" s="91"/>
      <c r="I101421" s="91"/>
      <c r="J101421" s="91"/>
      <c r="K101421" s="91"/>
      <c r="L101421" s="91"/>
      <c r="M101421" s="91"/>
    </row>
    <row r="101422" spans="1:13">
      <c r="A101422" s="91"/>
      <c r="B101422" s="91"/>
      <c r="C101422" s="91"/>
      <c r="D101422" s="91"/>
      <c r="E101422" s="91"/>
      <c r="F101422" s="91"/>
      <c r="G101422" s="91"/>
      <c r="H101422" s="91"/>
      <c r="I101422" s="91"/>
      <c r="J101422" s="91"/>
      <c r="K101422" s="91"/>
      <c r="L101422" s="91"/>
      <c r="M101422" s="91"/>
    </row>
    <row r="101423" spans="1:13">
      <c r="A101423" s="91"/>
      <c r="B101423" s="91"/>
      <c r="C101423" s="91"/>
      <c r="D101423" s="91"/>
      <c r="E101423" s="91"/>
      <c r="F101423" s="91"/>
      <c r="G101423" s="91"/>
      <c r="H101423" s="91"/>
      <c r="I101423" s="91"/>
      <c r="J101423" s="91"/>
      <c r="K101423" s="91"/>
      <c r="L101423" s="91"/>
      <c r="M101423" s="91"/>
    </row>
    <row r="101424" spans="1:13">
      <c r="A101424" s="91"/>
      <c r="B101424" s="91"/>
      <c r="C101424" s="91"/>
      <c r="D101424" s="91"/>
      <c r="E101424" s="91"/>
      <c r="F101424" s="91"/>
      <c r="G101424" s="91"/>
      <c r="H101424" s="91"/>
      <c r="I101424" s="91"/>
      <c r="J101424" s="91"/>
      <c r="K101424" s="91"/>
      <c r="L101424" s="91"/>
      <c r="M101424" s="91"/>
    </row>
    <row r="101425" spans="1:13">
      <c r="A101425" s="91"/>
      <c r="B101425" s="91"/>
      <c r="C101425" s="91"/>
      <c r="D101425" s="91"/>
      <c r="E101425" s="91"/>
      <c r="F101425" s="91"/>
      <c r="G101425" s="91"/>
      <c r="H101425" s="91"/>
      <c r="I101425" s="91"/>
      <c r="J101425" s="91"/>
      <c r="K101425" s="91"/>
      <c r="L101425" s="91"/>
      <c r="M101425" s="91"/>
    </row>
    <row r="101426" spans="1:13">
      <c r="A101426" s="91"/>
      <c r="B101426" s="91"/>
      <c r="C101426" s="91"/>
      <c r="D101426" s="91"/>
      <c r="E101426" s="91"/>
      <c r="F101426" s="91"/>
      <c r="G101426" s="91"/>
      <c r="H101426" s="91"/>
      <c r="I101426" s="91"/>
      <c r="J101426" s="91"/>
      <c r="K101426" s="91"/>
      <c r="L101426" s="91"/>
      <c r="M101426" s="91"/>
    </row>
    <row r="101427" spans="1:13">
      <c r="A101427" s="91"/>
      <c r="B101427" s="91"/>
      <c r="C101427" s="91"/>
      <c r="D101427" s="91"/>
      <c r="E101427" s="91"/>
      <c r="F101427" s="91"/>
      <c r="G101427" s="91"/>
      <c r="H101427" s="91"/>
      <c r="I101427" s="91"/>
      <c r="J101427" s="91"/>
      <c r="K101427" s="91"/>
      <c r="L101427" s="91"/>
      <c r="M101427" s="91"/>
    </row>
    <row r="101428" spans="1:13">
      <c r="A101428" s="91"/>
      <c r="B101428" s="91"/>
      <c r="C101428" s="91"/>
      <c r="D101428" s="91"/>
      <c r="E101428" s="91"/>
      <c r="F101428" s="91"/>
      <c r="G101428" s="91"/>
      <c r="H101428" s="91"/>
      <c r="I101428" s="91"/>
      <c r="J101428" s="91"/>
      <c r="K101428" s="91"/>
      <c r="L101428" s="91"/>
      <c r="M101428" s="91"/>
    </row>
    <row r="101429" spans="1:13">
      <c r="A101429" s="91"/>
      <c r="B101429" s="91"/>
      <c r="C101429" s="91"/>
      <c r="D101429" s="91"/>
      <c r="E101429" s="91"/>
      <c r="F101429" s="91"/>
      <c r="G101429" s="91"/>
      <c r="H101429" s="91"/>
      <c r="I101429" s="91"/>
      <c r="J101429" s="91"/>
      <c r="K101429" s="91"/>
      <c r="L101429" s="91"/>
      <c r="M101429" s="91"/>
    </row>
    <row r="101430" spans="1:13">
      <c r="A101430" s="91"/>
      <c r="B101430" s="91"/>
      <c r="C101430" s="91"/>
      <c r="D101430" s="91"/>
      <c r="E101430" s="91"/>
      <c r="F101430" s="91"/>
      <c r="G101430" s="91"/>
      <c r="H101430" s="91"/>
      <c r="I101430" s="91"/>
      <c r="J101430" s="91"/>
      <c r="K101430" s="91"/>
      <c r="L101430" s="91"/>
      <c r="M101430" s="91"/>
    </row>
    <row r="101431" spans="1:13">
      <c r="A101431" s="91"/>
      <c r="B101431" s="91"/>
      <c r="C101431" s="91"/>
      <c r="D101431" s="91"/>
      <c r="E101431" s="91"/>
      <c r="F101431" s="91"/>
      <c r="G101431" s="91"/>
      <c r="H101431" s="91"/>
      <c r="I101431" s="91"/>
      <c r="J101431" s="91"/>
      <c r="K101431" s="91"/>
      <c r="L101431" s="91"/>
      <c r="M101431" s="91"/>
    </row>
    <row r="101432" spans="1:13">
      <c r="A101432" s="91"/>
      <c r="B101432" s="91"/>
      <c r="C101432" s="91"/>
      <c r="D101432" s="91"/>
      <c r="E101432" s="91"/>
      <c r="F101432" s="91"/>
      <c r="G101432" s="91"/>
      <c r="H101432" s="91"/>
      <c r="I101432" s="91"/>
      <c r="J101432" s="91"/>
      <c r="K101432" s="91"/>
      <c r="L101432" s="91"/>
      <c r="M101432" s="91"/>
    </row>
    <row r="101433" spans="1:13">
      <c r="A101433" s="91"/>
      <c r="B101433" s="91"/>
      <c r="C101433" s="91"/>
      <c r="D101433" s="91"/>
      <c r="E101433" s="91"/>
      <c r="F101433" s="91"/>
      <c r="G101433" s="91"/>
      <c r="H101433" s="91"/>
      <c r="I101433" s="91"/>
      <c r="J101433" s="91"/>
      <c r="K101433" s="91"/>
      <c r="L101433" s="91"/>
      <c r="M101433" s="91"/>
    </row>
    <row r="101434" spans="1:13">
      <c r="A101434" s="91"/>
      <c r="B101434" s="91"/>
      <c r="C101434" s="91"/>
      <c r="D101434" s="91"/>
      <c r="E101434" s="91"/>
      <c r="F101434" s="91"/>
      <c r="G101434" s="91"/>
      <c r="H101434" s="91"/>
      <c r="I101434" s="91"/>
      <c r="J101434" s="91"/>
      <c r="K101434" s="91"/>
      <c r="L101434" s="91"/>
      <c r="M101434" s="91"/>
    </row>
    <row r="101435" spans="1:13">
      <c r="A101435" s="91"/>
      <c r="B101435" s="91"/>
      <c r="C101435" s="91"/>
      <c r="D101435" s="91"/>
      <c r="E101435" s="91"/>
      <c r="F101435" s="91"/>
      <c r="G101435" s="91"/>
      <c r="H101435" s="91"/>
      <c r="I101435" s="91"/>
      <c r="J101435" s="91"/>
      <c r="K101435" s="91"/>
      <c r="L101435" s="91"/>
      <c r="M101435" s="91"/>
    </row>
    <row r="101436" spans="1:13">
      <c r="A101436" s="91"/>
      <c r="B101436" s="91"/>
      <c r="C101436" s="91"/>
      <c r="D101436" s="91"/>
      <c r="E101436" s="91"/>
      <c r="F101436" s="91"/>
      <c r="G101436" s="91"/>
      <c r="H101436" s="91"/>
      <c r="I101436" s="91"/>
      <c r="J101436" s="91"/>
      <c r="K101436" s="91"/>
      <c r="L101436" s="91"/>
      <c r="M101436" s="91"/>
    </row>
    <row r="101437" spans="1:13">
      <c r="A101437" s="91"/>
      <c r="B101437" s="91"/>
      <c r="C101437" s="91"/>
      <c r="D101437" s="91"/>
      <c r="E101437" s="91"/>
      <c r="F101437" s="91"/>
      <c r="G101437" s="91"/>
      <c r="H101437" s="91"/>
      <c r="I101437" s="91"/>
      <c r="J101437" s="91"/>
      <c r="K101437" s="91"/>
      <c r="L101437" s="91"/>
      <c r="M101437" s="91"/>
    </row>
    <row r="101438" spans="1:13">
      <c r="A101438" s="91"/>
      <c r="B101438" s="91"/>
      <c r="C101438" s="91"/>
      <c r="D101438" s="91"/>
      <c r="E101438" s="91"/>
      <c r="F101438" s="91"/>
      <c r="G101438" s="91"/>
      <c r="H101438" s="91"/>
      <c r="I101438" s="91"/>
      <c r="J101438" s="91"/>
      <c r="K101438" s="91"/>
      <c r="L101438" s="91"/>
      <c r="M101438" s="91"/>
    </row>
    <row r="101439" spans="1:13">
      <c r="A101439" s="91"/>
      <c r="B101439" s="91"/>
      <c r="C101439" s="91"/>
      <c r="D101439" s="91"/>
      <c r="E101439" s="91"/>
      <c r="F101439" s="91"/>
      <c r="G101439" s="91"/>
      <c r="H101439" s="91"/>
      <c r="I101439" s="91"/>
      <c r="J101439" s="91"/>
      <c r="K101439" s="91"/>
      <c r="L101439" s="91"/>
      <c r="M101439" s="91"/>
    </row>
    <row r="101440" spans="1:13">
      <c r="A101440" s="91"/>
      <c r="B101440" s="91"/>
      <c r="C101440" s="91"/>
      <c r="D101440" s="91"/>
      <c r="E101440" s="91"/>
      <c r="F101440" s="91"/>
      <c r="G101440" s="91"/>
      <c r="H101440" s="91"/>
      <c r="I101440" s="91"/>
      <c r="J101440" s="91"/>
      <c r="K101440" s="91"/>
      <c r="L101440" s="91"/>
      <c r="M101440" s="91"/>
    </row>
    <row r="101441" spans="1:13">
      <c r="A101441" s="91"/>
      <c r="B101441" s="91"/>
      <c r="C101441" s="91"/>
      <c r="D101441" s="91"/>
      <c r="E101441" s="91"/>
      <c r="F101441" s="91"/>
      <c r="G101441" s="91"/>
      <c r="H101441" s="91"/>
      <c r="I101441" s="91"/>
      <c r="J101441" s="91"/>
      <c r="K101441" s="91"/>
      <c r="L101441" s="91"/>
      <c r="M101441" s="91"/>
    </row>
    <row r="101442" spans="1:13">
      <c r="A101442" s="91"/>
      <c r="B101442" s="91"/>
      <c r="C101442" s="91"/>
      <c r="D101442" s="91"/>
      <c r="E101442" s="91"/>
      <c r="F101442" s="91"/>
      <c r="G101442" s="91"/>
      <c r="H101442" s="91"/>
      <c r="I101442" s="91"/>
      <c r="J101442" s="91"/>
      <c r="K101442" s="91"/>
      <c r="L101442" s="91"/>
      <c r="M101442" s="91"/>
    </row>
    <row r="101443" spans="1:13">
      <c r="A101443" s="91"/>
      <c r="B101443" s="91"/>
      <c r="C101443" s="91"/>
      <c r="D101443" s="91"/>
      <c r="E101443" s="91"/>
      <c r="F101443" s="91"/>
      <c r="G101443" s="91"/>
      <c r="H101443" s="91"/>
      <c r="I101443" s="91"/>
      <c r="J101443" s="91"/>
      <c r="K101443" s="91"/>
      <c r="L101443" s="91"/>
      <c r="M101443" s="91"/>
    </row>
    <row r="101444" spans="1:13">
      <c r="A101444" s="91"/>
      <c r="B101444" s="91"/>
      <c r="C101444" s="91"/>
      <c r="D101444" s="91"/>
      <c r="E101444" s="91"/>
      <c r="F101444" s="91"/>
      <c r="G101444" s="91"/>
      <c r="H101444" s="91"/>
      <c r="I101444" s="91"/>
      <c r="J101444" s="91"/>
      <c r="K101444" s="91"/>
      <c r="L101444" s="91"/>
      <c r="M101444" s="91"/>
    </row>
    <row r="101445" spans="1:13">
      <c r="A101445" s="91"/>
      <c r="B101445" s="91"/>
      <c r="C101445" s="91"/>
      <c r="D101445" s="91"/>
      <c r="E101445" s="91"/>
      <c r="F101445" s="91"/>
      <c r="G101445" s="91"/>
      <c r="H101445" s="91"/>
      <c r="I101445" s="91"/>
      <c r="J101445" s="91"/>
      <c r="K101445" s="91"/>
      <c r="L101445" s="91"/>
      <c r="M101445" s="91"/>
    </row>
    <row r="101446" spans="1:13">
      <c r="A101446" s="91"/>
      <c r="B101446" s="91"/>
      <c r="C101446" s="91"/>
      <c r="D101446" s="91"/>
      <c r="E101446" s="91"/>
      <c r="F101446" s="91"/>
      <c r="G101446" s="91"/>
      <c r="H101446" s="91"/>
      <c r="I101446" s="91"/>
      <c r="J101446" s="91"/>
      <c r="K101446" s="91"/>
      <c r="L101446" s="91"/>
      <c r="M101446" s="91"/>
    </row>
    <row r="101447" spans="1:13">
      <c r="A101447" s="91"/>
      <c r="B101447" s="91"/>
      <c r="C101447" s="91"/>
      <c r="D101447" s="91"/>
      <c r="E101447" s="91"/>
      <c r="F101447" s="91"/>
      <c r="G101447" s="91"/>
      <c r="H101447" s="91"/>
      <c r="I101447" s="91"/>
      <c r="J101447" s="91"/>
      <c r="K101447" s="91"/>
      <c r="L101447" s="91"/>
      <c r="M101447" s="91"/>
    </row>
    <row r="101448" spans="1:13">
      <c r="A101448" s="91"/>
      <c r="B101448" s="91"/>
      <c r="C101448" s="91"/>
      <c r="D101448" s="91"/>
      <c r="E101448" s="91"/>
      <c r="F101448" s="91"/>
      <c r="G101448" s="91"/>
      <c r="H101448" s="91"/>
      <c r="I101448" s="91"/>
      <c r="J101448" s="91"/>
      <c r="K101448" s="91"/>
      <c r="L101448" s="91"/>
      <c r="M101448" s="91"/>
    </row>
    <row r="101449" spans="1:13">
      <c r="A101449" s="91"/>
      <c r="B101449" s="91"/>
      <c r="C101449" s="91"/>
      <c r="D101449" s="91"/>
      <c r="E101449" s="91"/>
      <c r="F101449" s="91"/>
      <c r="G101449" s="91"/>
      <c r="H101449" s="91"/>
      <c r="I101449" s="91"/>
      <c r="J101449" s="91"/>
      <c r="K101449" s="91"/>
      <c r="L101449" s="91"/>
      <c r="M101449" s="91"/>
    </row>
    <row r="101450" spans="1:13">
      <c r="A101450" s="91"/>
      <c r="B101450" s="91"/>
      <c r="C101450" s="91"/>
      <c r="D101450" s="91"/>
      <c r="E101450" s="91"/>
      <c r="F101450" s="91"/>
      <c r="G101450" s="91"/>
      <c r="H101450" s="91"/>
      <c r="I101450" s="91"/>
      <c r="J101450" s="91"/>
      <c r="K101450" s="91"/>
      <c r="L101450" s="91"/>
      <c r="M101450" s="91"/>
    </row>
    <row r="101451" spans="1:13">
      <c r="A101451" s="91"/>
      <c r="B101451" s="91"/>
      <c r="C101451" s="91"/>
      <c r="D101451" s="91"/>
      <c r="E101451" s="91"/>
      <c r="F101451" s="91"/>
      <c r="G101451" s="91"/>
      <c r="H101451" s="91"/>
      <c r="I101451" s="91"/>
      <c r="J101451" s="91"/>
      <c r="K101451" s="91"/>
      <c r="L101451" s="91"/>
      <c r="M101451" s="91"/>
    </row>
    <row r="101452" spans="1:13">
      <c r="A101452" s="91"/>
      <c r="B101452" s="91"/>
      <c r="C101452" s="91"/>
      <c r="D101452" s="91"/>
      <c r="E101452" s="91"/>
      <c r="F101452" s="91"/>
      <c r="G101452" s="91"/>
      <c r="H101452" s="91"/>
      <c r="I101452" s="91"/>
      <c r="J101452" s="91"/>
      <c r="K101452" s="91"/>
      <c r="L101452" s="91"/>
      <c r="M101452" s="91"/>
    </row>
    <row r="101453" spans="1:13">
      <c r="A101453" s="91"/>
      <c r="B101453" s="91"/>
      <c r="C101453" s="91"/>
      <c r="D101453" s="91"/>
      <c r="E101453" s="91"/>
      <c r="F101453" s="91"/>
      <c r="G101453" s="91"/>
      <c r="H101453" s="91"/>
      <c r="I101453" s="91"/>
      <c r="J101453" s="91"/>
      <c r="K101453" s="91"/>
      <c r="L101453" s="91"/>
      <c r="M101453" s="91"/>
    </row>
    <row r="101454" spans="1:13">
      <c r="A101454" s="91"/>
      <c r="B101454" s="91"/>
      <c r="C101454" s="91"/>
      <c r="D101454" s="91"/>
      <c r="E101454" s="91"/>
      <c r="F101454" s="91"/>
      <c r="G101454" s="91"/>
      <c r="H101454" s="91"/>
      <c r="I101454" s="91"/>
      <c r="J101454" s="91"/>
      <c r="K101454" s="91"/>
      <c r="L101454" s="91"/>
      <c r="M101454" s="91"/>
    </row>
    <row r="101455" spans="1:13">
      <c r="A101455" s="91"/>
      <c r="B101455" s="91"/>
      <c r="C101455" s="91"/>
      <c r="D101455" s="91"/>
      <c r="E101455" s="91"/>
      <c r="F101455" s="91"/>
      <c r="G101455" s="91"/>
      <c r="H101455" s="91"/>
      <c r="I101455" s="91"/>
      <c r="J101455" s="91"/>
      <c r="K101455" s="91"/>
      <c r="L101455" s="91"/>
      <c r="M101455" s="91"/>
    </row>
    <row r="101456" spans="1:13">
      <c r="A101456" s="91"/>
      <c r="B101456" s="91"/>
      <c r="C101456" s="91"/>
      <c r="D101456" s="91"/>
      <c r="E101456" s="91"/>
      <c r="F101456" s="91"/>
      <c r="G101456" s="91"/>
      <c r="H101456" s="91"/>
      <c r="I101456" s="91"/>
      <c r="J101456" s="91"/>
      <c r="K101456" s="91"/>
      <c r="L101456" s="91"/>
      <c r="M101456" s="91"/>
    </row>
    <row r="101457" spans="1:13">
      <c r="A101457" s="91"/>
      <c r="B101457" s="91"/>
      <c r="C101457" s="91"/>
      <c r="D101457" s="91"/>
      <c r="E101457" s="91"/>
      <c r="F101457" s="91"/>
      <c r="G101457" s="91"/>
      <c r="H101457" s="91"/>
      <c r="I101457" s="91"/>
      <c r="J101457" s="91"/>
      <c r="K101457" s="91"/>
      <c r="L101457" s="91"/>
      <c r="M101457" s="91"/>
    </row>
    <row r="101458" spans="1:13">
      <c r="A101458" s="91"/>
      <c r="B101458" s="91"/>
      <c r="C101458" s="91"/>
      <c r="D101458" s="91"/>
      <c r="E101458" s="91"/>
      <c r="F101458" s="91"/>
      <c r="G101458" s="91"/>
      <c r="H101458" s="91"/>
      <c r="I101458" s="91"/>
      <c r="J101458" s="91"/>
      <c r="K101458" s="91"/>
      <c r="L101458" s="91"/>
      <c r="M101458" s="91"/>
    </row>
    <row r="101459" spans="1:13">
      <c r="A101459" s="91"/>
      <c r="B101459" s="91"/>
      <c r="C101459" s="91"/>
      <c r="D101459" s="91"/>
      <c r="E101459" s="91"/>
      <c r="F101459" s="91"/>
      <c r="G101459" s="91"/>
      <c r="H101459" s="91"/>
      <c r="I101459" s="91"/>
      <c r="J101459" s="91"/>
      <c r="K101459" s="91"/>
      <c r="L101459" s="91"/>
      <c r="M101459" s="91"/>
    </row>
    <row r="101460" spans="1:13">
      <c r="A101460" s="91"/>
      <c r="B101460" s="91"/>
      <c r="C101460" s="91"/>
      <c r="D101460" s="91"/>
      <c r="E101460" s="91"/>
      <c r="F101460" s="91"/>
      <c r="G101460" s="91"/>
      <c r="H101460" s="91"/>
      <c r="I101460" s="91"/>
      <c r="J101460" s="91"/>
      <c r="K101460" s="91"/>
      <c r="L101460" s="91"/>
      <c r="M101460" s="91"/>
    </row>
    <row r="101461" spans="1:13">
      <c r="A101461" s="91"/>
      <c r="B101461" s="91"/>
      <c r="C101461" s="91"/>
      <c r="D101461" s="91"/>
      <c r="E101461" s="91"/>
      <c r="F101461" s="91"/>
      <c r="G101461" s="91"/>
      <c r="H101461" s="91"/>
      <c r="I101461" s="91"/>
      <c r="J101461" s="91"/>
      <c r="K101461" s="91"/>
      <c r="L101461" s="91"/>
      <c r="M101461" s="91"/>
    </row>
    <row r="101462" spans="1:13">
      <c r="A101462" s="91"/>
      <c r="B101462" s="91"/>
      <c r="C101462" s="91"/>
      <c r="D101462" s="91"/>
      <c r="E101462" s="91"/>
      <c r="F101462" s="91"/>
      <c r="G101462" s="91"/>
      <c r="H101462" s="91"/>
      <c r="I101462" s="91"/>
      <c r="J101462" s="91"/>
      <c r="K101462" s="91"/>
      <c r="L101462" s="91"/>
      <c r="M101462" s="91"/>
    </row>
    <row r="101463" spans="1:13">
      <c r="A101463" s="91"/>
      <c r="B101463" s="91"/>
      <c r="C101463" s="91"/>
      <c r="D101463" s="91"/>
      <c r="E101463" s="91"/>
      <c r="F101463" s="91"/>
      <c r="G101463" s="91"/>
      <c r="H101463" s="91"/>
      <c r="I101463" s="91"/>
      <c r="J101463" s="91"/>
      <c r="K101463" s="91"/>
      <c r="L101463" s="91"/>
      <c r="M101463" s="91"/>
    </row>
    <row r="101464" spans="1:13">
      <c r="A101464" s="91"/>
      <c r="B101464" s="91"/>
      <c r="C101464" s="91"/>
      <c r="D101464" s="91"/>
      <c r="E101464" s="91"/>
      <c r="F101464" s="91"/>
      <c r="G101464" s="91"/>
      <c r="H101464" s="91"/>
      <c r="I101464" s="91"/>
      <c r="J101464" s="91"/>
      <c r="K101464" s="91"/>
      <c r="L101464" s="91"/>
      <c r="M101464" s="91"/>
    </row>
    <row r="101465" spans="1:13">
      <c r="A101465" s="91"/>
      <c r="B101465" s="91"/>
      <c r="C101465" s="91"/>
      <c r="D101465" s="91"/>
      <c r="E101465" s="91"/>
      <c r="F101465" s="91"/>
      <c r="G101465" s="91"/>
      <c r="H101465" s="91"/>
      <c r="I101465" s="91"/>
      <c r="J101465" s="91"/>
      <c r="K101465" s="91"/>
      <c r="L101465" s="91"/>
      <c r="M101465" s="91"/>
    </row>
    <row r="101466" spans="1:13">
      <c r="A101466" s="91"/>
      <c r="B101466" s="91"/>
      <c r="C101466" s="91"/>
      <c r="D101466" s="91"/>
      <c r="E101466" s="91"/>
      <c r="F101466" s="91"/>
      <c r="G101466" s="91"/>
      <c r="H101466" s="91"/>
      <c r="I101466" s="91"/>
      <c r="J101466" s="91"/>
      <c r="K101466" s="91"/>
      <c r="L101466" s="91"/>
      <c r="M101466" s="91"/>
    </row>
    <row r="101467" spans="1:13">
      <c r="A101467" s="91"/>
      <c r="B101467" s="91"/>
      <c r="C101467" s="91"/>
      <c r="D101467" s="91"/>
      <c r="E101467" s="91"/>
      <c r="F101467" s="91"/>
      <c r="G101467" s="91"/>
      <c r="H101467" s="91"/>
      <c r="I101467" s="91"/>
      <c r="J101467" s="91"/>
      <c r="K101467" s="91"/>
      <c r="L101467" s="91"/>
      <c r="M101467" s="91"/>
    </row>
    <row r="101468" spans="1:13">
      <c r="A101468" s="91"/>
      <c r="B101468" s="91"/>
      <c r="C101468" s="91"/>
      <c r="D101468" s="91"/>
      <c r="E101468" s="91"/>
      <c r="F101468" s="91"/>
      <c r="G101468" s="91"/>
      <c r="H101468" s="91"/>
      <c r="I101468" s="91"/>
      <c r="J101468" s="91"/>
      <c r="K101468" s="91"/>
      <c r="L101468" s="91"/>
      <c r="M101468" s="91"/>
    </row>
    <row r="101469" spans="1:13">
      <c r="A101469" s="91"/>
      <c r="B101469" s="91"/>
      <c r="C101469" s="91"/>
      <c r="D101469" s="91"/>
      <c r="E101469" s="91"/>
      <c r="F101469" s="91"/>
      <c r="G101469" s="91"/>
      <c r="H101469" s="91"/>
      <c r="I101469" s="91"/>
      <c r="J101469" s="91"/>
      <c r="K101469" s="91"/>
      <c r="L101469" s="91"/>
      <c r="M101469" s="91"/>
    </row>
    <row r="101470" spans="1:13">
      <c r="A101470" s="91"/>
      <c r="B101470" s="91"/>
      <c r="C101470" s="91"/>
      <c r="D101470" s="91"/>
      <c r="E101470" s="91"/>
      <c r="F101470" s="91"/>
      <c r="G101470" s="91"/>
      <c r="H101470" s="91"/>
      <c r="I101470" s="91"/>
      <c r="J101470" s="91"/>
      <c r="K101470" s="91"/>
      <c r="L101470" s="91"/>
      <c r="M101470" s="91"/>
    </row>
    <row r="101471" spans="1:13">
      <c r="A101471" s="91"/>
      <c r="B101471" s="91"/>
      <c r="C101471" s="91"/>
      <c r="D101471" s="91"/>
      <c r="E101471" s="91"/>
      <c r="F101471" s="91"/>
      <c r="G101471" s="91"/>
      <c r="H101471" s="91"/>
      <c r="I101471" s="91"/>
      <c r="J101471" s="91"/>
      <c r="K101471" s="91"/>
      <c r="L101471" s="91"/>
      <c r="M101471" s="91"/>
    </row>
    <row r="101472" spans="1:13">
      <c r="A101472" s="91"/>
      <c r="B101472" s="91"/>
      <c r="C101472" s="91"/>
      <c r="D101472" s="91"/>
      <c r="E101472" s="91"/>
      <c r="F101472" s="91"/>
      <c r="G101472" s="91"/>
      <c r="H101472" s="91"/>
      <c r="I101472" s="91"/>
      <c r="J101472" s="91"/>
      <c r="K101472" s="91"/>
      <c r="L101472" s="91"/>
      <c r="M101472" s="91"/>
    </row>
    <row r="101473" spans="1:13">
      <c r="A101473" s="91"/>
      <c r="B101473" s="91"/>
      <c r="C101473" s="91"/>
      <c r="D101473" s="91"/>
      <c r="E101473" s="91"/>
      <c r="F101473" s="91"/>
      <c r="G101473" s="91"/>
      <c r="H101473" s="91"/>
      <c r="I101473" s="91"/>
      <c r="J101473" s="91"/>
      <c r="K101473" s="91"/>
      <c r="L101473" s="91"/>
      <c r="M101473" s="91"/>
    </row>
    <row r="101474" spans="1:13">
      <c r="A101474" s="91"/>
      <c r="B101474" s="91"/>
      <c r="C101474" s="91"/>
      <c r="D101474" s="91"/>
      <c r="E101474" s="91"/>
      <c r="F101474" s="91"/>
      <c r="G101474" s="91"/>
      <c r="H101474" s="91"/>
      <c r="I101474" s="91"/>
      <c r="J101474" s="91"/>
      <c r="K101474" s="91"/>
      <c r="L101474" s="91"/>
      <c r="M101474" s="91"/>
    </row>
    <row r="101475" spans="1:13">
      <c r="A101475" s="91"/>
      <c r="B101475" s="91"/>
      <c r="C101475" s="91"/>
      <c r="D101475" s="91"/>
      <c r="E101475" s="91"/>
      <c r="F101475" s="91"/>
      <c r="G101475" s="91"/>
      <c r="H101475" s="91"/>
      <c r="I101475" s="91"/>
      <c r="J101475" s="91"/>
      <c r="K101475" s="91"/>
      <c r="L101475" s="91"/>
      <c r="M101475" s="91"/>
    </row>
    <row r="101476" spans="1:13">
      <c r="A101476" s="91"/>
      <c r="B101476" s="91"/>
      <c r="C101476" s="91"/>
      <c r="D101476" s="91"/>
      <c r="E101476" s="91"/>
      <c r="F101476" s="91"/>
      <c r="G101476" s="91"/>
      <c r="H101476" s="91"/>
      <c r="I101476" s="91"/>
      <c r="J101476" s="91"/>
      <c r="K101476" s="91"/>
      <c r="L101476" s="91"/>
      <c r="M101476" s="91"/>
    </row>
    <row r="101477" spans="1:13">
      <c r="A101477" s="91"/>
      <c r="B101477" s="91"/>
      <c r="C101477" s="91"/>
      <c r="D101477" s="91"/>
      <c r="E101477" s="91"/>
      <c r="F101477" s="91"/>
      <c r="G101477" s="91"/>
      <c r="H101477" s="91"/>
      <c r="I101477" s="91"/>
      <c r="J101477" s="91"/>
      <c r="K101477" s="91"/>
      <c r="L101477" s="91"/>
      <c r="M101477" s="91"/>
    </row>
    <row r="101478" spans="1:13">
      <c r="A101478" s="91"/>
      <c r="B101478" s="91"/>
      <c r="C101478" s="91"/>
      <c r="D101478" s="91"/>
      <c r="E101478" s="91"/>
      <c r="F101478" s="91"/>
      <c r="G101478" s="91"/>
      <c r="H101478" s="91"/>
      <c r="I101478" s="91"/>
      <c r="J101478" s="91"/>
      <c r="K101478" s="91"/>
      <c r="L101478" s="91"/>
      <c r="M101478" s="91"/>
    </row>
    <row r="101479" spans="1:13">
      <c r="A101479" s="91"/>
      <c r="B101479" s="91"/>
      <c r="C101479" s="91"/>
      <c r="D101479" s="91"/>
      <c r="E101479" s="91"/>
      <c r="F101479" s="91"/>
      <c r="G101479" s="91"/>
      <c r="H101479" s="91"/>
      <c r="I101479" s="91"/>
      <c r="J101479" s="91"/>
      <c r="K101479" s="91"/>
      <c r="L101479" s="91"/>
      <c r="M101479" s="91"/>
    </row>
    <row r="101480" spans="1:13">
      <c r="A101480" s="91"/>
      <c r="B101480" s="91"/>
      <c r="C101480" s="91"/>
      <c r="D101480" s="91"/>
      <c r="E101480" s="91"/>
      <c r="F101480" s="91"/>
      <c r="G101480" s="91"/>
      <c r="H101480" s="91"/>
      <c r="I101480" s="91"/>
      <c r="J101480" s="91"/>
      <c r="K101480" s="91"/>
      <c r="L101480" s="91"/>
      <c r="M101480" s="91"/>
    </row>
    <row r="101481" spans="1:13">
      <c r="A101481" s="91"/>
      <c r="B101481" s="91"/>
      <c r="C101481" s="91"/>
      <c r="D101481" s="91"/>
      <c r="E101481" s="91"/>
      <c r="F101481" s="91"/>
      <c r="G101481" s="91"/>
      <c r="H101481" s="91"/>
      <c r="I101481" s="91"/>
      <c r="J101481" s="91"/>
      <c r="K101481" s="91"/>
      <c r="L101481" s="91"/>
      <c r="M101481" s="91"/>
    </row>
    <row r="101482" spans="1:13">
      <c r="A101482" s="91"/>
      <c r="B101482" s="91"/>
      <c r="C101482" s="91"/>
      <c r="D101482" s="91"/>
      <c r="E101482" s="91"/>
      <c r="F101482" s="91"/>
      <c r="G101482" s="91"/>
      <c r="H101482" s="91"/>
      <c r="I101482" s="91"/>
      <c r="J101482" s="91"/>
      <c r="K101482" s="91"/>
      <c r="L101482" s="91"/>
      <c r="M101482" s="91"/>
    </row>
    <row r="101483" spans="1:13">
      <c r="A101483" s="91"/>
      <c r="B101483" s="91"/>
      <c r="C101483" s="91"/>
      <c r="D101483" s="91"/>
      <c r="E101483" s="91"/>
      <c r="F101483" s="91"/>
      <c r="G101483" s="91"/>
      <c r="H101483" s="91"/>
      <c r="I101483" s="91"/>
      <c r="J101483" s="91"/>
      <c r="K101483" s="91"/>
      <c r="L101483" s="91"/>
      <c r="M101483" s="91"/>
    </row>
    <row r="101484" spans="1:13">
      <c r="A101484" s="91"/>
      <c r="B101484" s="91"/>
      <c r="C101484" s="91"/>
      <c r="D101484" s="91"/>
      <c r="E101484" s="91"/>
      <c r="F101484" s="91"/>
      <c r="G101484" s="91"/>
      <c r="H101484" s="91"/>
      <c r="I101484" s="91"/>
      <c r="J101484" s="91"/>
      <c r="K101484" s="91"/>
      <c r="L101484" s="91"/>
      <c r="M101484" s="91"/>
    </row>
    <row r="101485" spans="1:13">
      <c r="A101485" s="91"/>
      <c r="B101485" s="91"/>
      <c r="C101485" s="91"/>
      <c r="D101485" s="91"/>
      <c r="E101485" s="91"/>
      <c r="F101485" s="91"/>
      <c r="G101485" s="91"/>
      <c r="H101485" s="91"/>
      <c r="I101485" s="91"/>
      <c r="J101485" s="91"/>
      <c r="K101485" s="91"/>
      <c r="L101485" s="91"/>
      <c r="M101485" s="91"/>
    </row>
    <row r="101486" spans="1:13">
      <c r="A101486" s="91"/>
      <c r="B101486" s="91"/>
      <c r="C101486" s="91"/>
      <c r="D101486" s="91"/>
      <c r="E101486" s="91"/>
      <c r="F101486" s="91"/>
      <c r="G101486" s="91"/>
      <c r="H101486" s="91"/>
      <c r="I101486" s="91"/>
      <c r="J101486" s="91"/>
      <c r="K101486" s="91"/>
      <c r="L101486" s="91"/>
      <c r="M101486" s="91"/>
    </row>
    <row r="101487" spans="1:13">
      <c r="A101487" s="91"/>
      <c r="B101487" s="91"/>
      <c r="C101487" s="91"/>
      <c r="D101487" s="91"/>
      <c r="E101487" s="91"/>
      <c r="F101487" s="91"/>
      <c r="G101487" s="91"/>
      <c r="H101487" s="91"/>
      <c r="I101487" s="91"/>
      <c r="J101487" s="91"/>
      <c r="K101487" s="91"/>
      <c r="L101487" s="91"/>
      <c r="M101487" s="91"/>
    </row>
    <row r="101488" spans="1:13">
      <c r="A101488" s="91"/>
      <c r="B101488" s="91"/>
      <c r="C101488" s="91"/>
      <c r="D101488" s="91"/>
      <c r="E101488" s="91"/>
      <c r="F101488" s="91"/>
      <c r="G101488" s="91"/>
      <c r="H101488" s="91"/>
      <c r="I101488" s="91"/>
      <c r="J101488" s="91"/>
      <c r="K101488" s="91"/>
      <c r="L101488" s="91"/>
      <c r="M101488" s="91"/>
    </row>
    <row r="101489" spans="1:13">
      <c r="A101489" s="91"/>
      <c r="B101489" s="91"/>
      <c r="C101489" s="91"/>
      <c r="D101489" s="91"/>
      <c r="E101489" s="91"/>
      <c r="F101489" s="91"/>
      <c r="G101489" s="91"/>
      <c r="H101489" s="91"/>
      <c r="I101489" s="91"/>
      <c r="J101489" s="91"/>
      <c r="K101489" s="91"/>
      <c r="L101489" s="91"/>
      <c r="M101489" s="91"/>
    </row>
    <row r="101490" spans="1:13">
      <c r="A101490" s="91"/>
      <c r="B101490" s="91"/>
      <c r="C101490" s="91"/>
      <c r="D101490" s="91"/>
      <c r="E101490" s="91"/>
      <c r="F101490" s="91"/>
      <c r="G101490" s="91"/>
      <c r="H101490" s="91"/>
      <c r="I101490" s="91"/>
      <c r="J101490" s="91"/>
      <c r="K101490" s="91"/>
      <c r="L101490" s="91"/>
      <c r="M101490" s="91"/>
    </row>
    <row r="101491" spans="1:13">
      <c r="A101491" s="91"/>
      <c r="B101491" s="91"/>
      <c r="C101491" s="91"/>
      <c r="D101491" s="91"/>
      <c r="E101491" s="91"/>
      <c r="F101491" s="91"/>
      <c r="G101491" s="91"/>
      <c r="H101491" s="91"/>
      <c r="I101491" s="91"/>
      <c r="J101491" s="91"/>
      <c r="K101491" s="91"/>
      <c r="L101491" s="91"/>
      <c r="M101491" s="91"/>
    </row>
    <row r="101492" spans="1:13">
      <c r="A101492" s="91"/>
      <c r="B101492" s="91"/>
      <c r="C101492" s="91"/>
      <c r="D101492" s="91"/>
      <c r="E101492" s="91"/>
      <c r="F101492" s="91"/>
      <c r="G101492" s="91"/>
      <c r="H101492" s="91"/>
      <c r="I101492" s="91"/>
      <c r="J101492" s="91"/>
      <c r="K101492" s="91"/>
      <c r="L101492" s="91"/>
      <c r="M101492" s="91"/>
    </row>
    <row r="101493" spans="1:13">
      <c r="A101493" s="91"/>
      <c r="B101493" s="91"/>
      <c r="C101493" s="91"/>
      <c r="D101493" s="91"/>
      <c r="E101493" s="91"/>
      <c r="F101493" s="91"/>
      <c r="G101493" s="91"/>
      <c r="H101493" s="91"/>
      <c r="I101493" s="91"/>
      <c r="J101493" s="91"/>
      <c r="K101493" s="91"/>
      <c r="L101493" s="91"/>
      <c r="M101493" s="91"/>
    </row>
    <row r="101494" spans="1:13">
      <c r="A101494" s="91"/>
      <c r="B101494" s="91"/>
      <c r="C101494" s="91"/>
      <c r="D101494" s="91"/>
      <c r="E101494" s="91"/>
      <c r="F101494" s="91"/>
      <c r="G101494" s="91"/>
      <c r="H101494" s="91"/>
      <c r="I101494" s="91"/>
      <c r="J101494" s="91"/>
      <c r="K101494" s="91"/>
      <c r="L101494" s="91"/>
      <c r="M101494" s="91"/>
    </row>
    <row r="101495" spans="1:13">
      <c r="A101495" s="91"/>
      <c r="B101495" s="91"/>
      <c r="C101495" s="91"/>
      <c r="D101495" s="91"/>
      <c r="E101495" s="91"/>
      <c r="F101495" s="91"/>
      <c r="G101495" s="91"/>
      <c r="H101495" s="91"/>
      <c r="I101495" s="91"/>
      <c r="J101495" s="91"/>
      <c r="K101495" s="91"/>
      <c r="L101495" s="91"/>
      <c r="M101495" s="91"/>
    </row>
    <row r="101496" spans="1:13">
      <c r="A101496" s="91"/>
      <c r="B101496" s="91"/>
      <c r="C101496" s="91"/>
      <c r="D101496" s="91"/>
      <c r="E101496" s="91"/>
      <c r="F101496" s="91"/>
      <c r="G101496" s="91"/>
      <c r="H101496" s="91"/>
      <c r="I101496" s="91"/>
      <c r="J101496" s="91"/>
      <c r="K101496" s="91"/>
      <c r="L101496" s="91"/>
      <c r="M101496" s="91"/>
    </row>
    <row r="101497" spans="1:13">
      <c r="A101497" s="91"/>
      <c r="B101497" s="91"/>
      <c r="C101497" s="91"/>
      <c r="D101497" s="91"/>
      <c r="E101497" s="91"/>
      <c r="F101497" s="91"/>
      <c r="G101497" s="91"/>
      <c r="H101497" s="91"/>
      <c r="I101497" s="91"/>
      <c r="J101497" s="91"/>
      <c r="K101497" s="91"/>
      <c r="L101497" s="91"/>
      <c r="M101497" s="91"/>
    </row>
    <row r="101498" spans="1:13">
      <c r="A101498" s="91"/>
      <c r="B101498" s="91"/>
      <c r="C101498" s="91"/>
      <c r="D101498" s="91"/>
      <c r="E101498" s="91"/>
      <c r="F101498" s="91"/>
      <c r="G101498" s="91"/>
      <c r="H101498" s="91"/>
      <c r="I101498" s="91"/>
      <c r="J101498" s="91"/>
      <c r="K101498" s="91"/>
      <c r="L101498" s="91"/>
      <c r="M101498" s="91"/>
    </row>
    <row r="101499" spans="1:13">
      <c r="A101499" s="91"/>
      <c r="B101499" s="91"/>
      <c r="C101499" s="91"/>
      <c r="D101499" s="91"/>
      <c r="E101499" s="91"/>
      <c r="F101499" s="91"/>
      <c r="G101499" s="91"/>
      <c r="H101499" s="91"/>
      <c r="I101499" s="91"/>
      <c r="J101499" s="91"/>
      <c r="K101499" s="91"/>
      <c r="L101499" s="91"/>
      <c r="M101499" s="91"/>
    </row>
    <row r="101500" spans="1:13">
      <c r="A101500" s="91"/>
      <c r="B101500" s="91"/>
      <c r="C101500" s="91"/>
      <c r="D101500" s="91"/>
      <c r="E101500" s="91"/>
      <c r="F101500" s="91"/>
      <c r="G101500" s="91"/>
      <c r="H101500" s="91"/>
      <c r="I101500" s="91"/>
      <c r="J101500" s="91"/>
      <c r="K101500" s="91"/>
      <c r="L101500" s="91"/>
      <c r="M101500" s="91"/>
    </row>
    <row r="101501" spans="1:13">
      <c r="A101501" s="91"/>
      <c r="B101501" s="91"/>
      <c r="C101501" s="91"/>
      <c r="D101501" s="91"/>
      <c r="E101501" s="91"/>
      <c r="F101501" s="91"/>
      <c r="G101501" s="91"/>
      <c r="H101501" s="91"/>
      <c r="I101501" s="91"/>
      <c r="J101501" s="91"/>
      <c r="K101501" s="91"/>
      <c r="L101501" s="91"/>
      <c r="M101501" s="91"/>
    </row>
    <row r="101502" spans="1:13">
      <c r="A101502" s="91"/>
      <c r="B101502" s="91"/>
      <c r="C101502" s="91"/>
      <c r="D101502" s="91"/>
      <c r="E101502" s="91"/>
      <c r="F101502" s="91"/>
      <c r="G101502" s="91"/>
      <c r="H101502" s="91"/>
      <c r="I101502" s="91"/>
      <c r="J101502" s="91"/>
      <c r="K101502" s="91"/>
      <c r="L101502" s="91"/>
      <c r="M101502" s="91"/>
    </row>
    <row r="101503" spans="1:13">
      <c r="A101503" s="91"/>
      <c r="B101503" s="91"/>
      <c r="C101503" s="91"/>
      <c r="D101503" s="91"/>
      <c r="E101503" s="91"/>
      <c r="F101503" s="91"/>
      <c r="G101503" s="91"/>
      <c r="H101503" s="91"/>
      <c r="I101503" s="91"/>
      <c r="J101503" s="91"/>
      <c r="K101503" s="91"/>
      <c r="L101503" s="91"/>
      <c r="M101503" s="91"/>
    </row>
    <row r="101504" spans="1:13">
      <c r="A101504" s="91"/>
      <c r="B101504" s="91"/>
      <c r="C101504" s="91"/>
      <c r="D101504" s="91"/>
      <c r="E101504" s="91"/>
      <c r="F101504" s="91"/>
      <c r="G101504" s="91"/>
      <c r="H101504" s="91"/>
      <c r="I101504" s="91"/>
      <c r="J101504" s="91"/>
      <c r="K101504" s="91"/>
      <c r="L101504" s="91"/>
      <c r="M101504" s="91"/>
    </row>
    <row r="101505" spans="1:13">
      <c r="A101505" s="91"/>
      <c r="B101505" s="91"/>
      <c r="C101505" s="91"/>
      <c r="D101505" s="91"/>
      <c r="E101505" s="91"/>
      <c r="F101505" s="91"/>
      <c r="G101505" s="91"/>
      <c r="H101505" s="91"/>
      <c r="I101505" s="91"/>
      <c r="J101505" s="91"/>
      <c r="K101505" s="91"/>
      <c r="L101505" s="91"/>
      <c r="M101505" s="91"/>
    </row>
    <row r="101506" spans="1:13">
      <c r="A101506" s="91"/>
      <c r="B101506" s="91"/>
      <c r="C101506" s="91"/>
      <c r="D101506" s="91"/>
      <c r="E101506" s="91"/>
      <c r="F101506" s="91"/>
      <c r="G101506" s="91"/>
      <c r="H101506" s="91"/>
      <c r="I101506" s="91"/>
      <c r="J101506" s="91"/>
      <c r="K101506" s="91"/>
      <c r="L101506" s="91"/>
      <c r="M101506" s="91"/>
    </row>
    <row r="101507" spans="1:13">
      <c r="A101507" s="91"/>
      <c r="B101507" s="91"/>
      <c r="C101507" s="91"/>
      <c r="D101507" s="91"/>
      <c r="E101507" s="91"/>
      <c r="F101507" s="91"/>
      <c r="G101507" s="91"/>
      <c r="H101507" s="91"/>
      <c r="I101507" s="91"/>
      <c r="J101507" s="91"/>
      <c r="K101507" s="91"/>
      <c r="L101507" s="91"/>
      <c r="M101507" s="91"/>
    </row>
    <row r="101508" spans="1:13">
      <c r="A101508" s="91"/>
      <c r="B101508" s="91"/>
      <c r="C101508" s="91"/>
      <c r="D101508" s="91"/>
      <c r="E101508" s="91"/>
      <c r="F101508" s="91"/>
      <c r="G101508" s="91"/>
      <c r="H101508" s="91"/>
      <c r="I101508" s="91"/>
      <c r="J101508" s="91"/>
      <c r="K101508" s="91"/>
      <c r="L101508" s="91"/>
      <c r="M101508" s="91"/>
    </row>
    <row r="101509" spans="1:13">
      <c r="A101509" s="91"/>
      <c r="B101509" s="91"/>
      <c r="C101509" s="91"/>
      <c r="D101509" s="91"/>
      <c r="E101509" s="91"/>
      <c r="F101509" s="91"/>
      <c r="G101509" s="91"/>
      <c r="H101509" s="91"/>
      <c r="I101509" s="91"/>
      <c r="J101509" s="91"/>
      <c r="K101509" s="91"/>
      <c r="L101509" s="91"/>
      <c r="M101509" s="91"/>
    </row>
    <row r="101510" spans="1:13">
      <c r="A101510" s="91"/>
      <c r="B101510" s="91"/>
      <c r="C101510" s="91"/>
      <c r="D101510" s="91"/>
      <c r="E101510" s="91"/>
      <c r="F101510" s="91"/>
      <c r="G101510" s="91"/>
      <c r="H101510" s="91"/>
      <c r="I101510" s="91"/>
      <c r="J101510" s="91"/>
      <c r="K101510" s="91"/>
      <c r="L101510" s="91"/>
      <c r="M101510" s="91"/>
    </row>
    <row r="101511" spans="1:13">
      <c r="A101511" s="91"/>
      <c r="B101511" s="91"/>
      <c r="C101511" s="91"/>
      <c r="D101511" s="91"/>
      <c r="E101511" s="91"/>
      <c r="F101511" s="91"/>
      <c r="G101511" s="91"/>
      <c r="H101511" s="91"/>
      <c r="I101511" s="91"/>
      <c r="J101511" s="91"/>
      <c r="K101511" s="91"/>
      <c r="L101511" s="91"/>
      <c r="M101511" s="91"/>
    </row>
    <row r="101512" spans="1:13">
      <c r="A101512" s="91"/>
      <c r="B101512" s="91"/>
      <c r="C101512" s="91"/>
      <c r="D101512" s="91"/>
      <c r="E101512" s="91"/>
      <c r="F101512" s="91"/>
      <c r="G101512" s="91"/>
      <c r="H101512" s="91"/>
      <c r="I101512" s="91"/>
      <c r="J101512" s="91"/>
      <c r="K101512" s="91"/>
      <c r="L101512" s="91"/>
      <c r="M101512" s="91"/>
    </row>
    <row r="101513" spans="1:13">
      <c r="A101513" s="91"/>
      <c r="B101513" s="91"/>
      <c r="C101513" s="91"/>
      <c r="D101513" s="91"/>
      <c r="E101513" s="91"/>
      <c r="F101513" s="91"/>
      <c r="G101513" s="91"/>
      <c r="H101513" s="91"/>
      <c r="I101513" s="91"/>
      <c r="J101513" s="91"/>
      <c r="K101513" s="91"/>
      <c r="L101513" s="91"/>
      <c r="M101513" s="91"/>
    </row>
    <row r="101514" spans="1:13">
      <c r="A101514" s="91"/>
      <c r="B101514" s="91"/>
      <c r="C101514" s="91"/>
      <c r="D101514" s="91"/>
      <c r="E101514" s="91"/>
      <c r="F101514" s="91"/>
      <c r="G101514" s="91"/>
      <c r="H101514" s="91"/>
      <c r="I101514" s="91"/>
      <c r="J101514" s="91"/>
      <c r="K101514" s="91"/>
      <c r="L101514" s="91"/>
      <c r="M101514" s="91"/>
    </row>
    <row r="101515" spans="1:13">
      <c r="A101515" s="91"/>
      <c r="B101515" s="91"/>
      <c r="C101515" s="91"/>
      <c r="D101515" s="91"/>
      <c r="E101515" s="91"/>
      <c r="F101515" s="91"/>
      <c r="G101515" s="91"/>
      <c r="H101515" s="91"/>
      <c r="I101515" s="91"/>
      <c r="J101515" s="91"/>
      <c r="K101515" s="91"/>
      <c r="L101515" s="91"/>
      <c r="M101515" s="91"/>
    </row>
    <row r="101516" spans="1:13">
      <c r="A101516" s="91"/>
      <c r="B101516" s="91"/>
      <c r="C101516" s="91"/>
      <c r="D101516" s="91"/>
      <c r="E101516" s="91"/>
      <c r="F101516" s="91"/>
      <c r="G101516" s="91"/>
      <c r="H101516" s="91"/>
      <c r="I101516" s="91"/>
      <c r="J101516" s="91"/>
      <c r="K101516" s="91"/>
      <c r="L101516" s="91"/>
      <c r="M101516" s="91"/>
    </row>
    <row r="101517" spans="1:13">
      <c r="A101517" s="91"/>
      <c r="B101517" s="91"/>
      <c r="C101517" s="91"/>
      <c r="D101517" s="91"/>
      <c r="E101517" s="91"/>
      <c r="F101517" s="91"/>
      <c r="G101517" s="91"/>
      <c r="H101517" s="91"/>
      <c r="I101517" s="91"/>
      <c r="J101517" s="91"/>
      <c r="K101517" s="91"/>
      <c r="L101517" s="91"/>
      <c r="M101517" s="91"/>
    </row>
    <row r="101518" spans="1:13">
      <c r="A101518" s="91"/>
      <c r="B101518" s="91"/>
      <c r="C101518" s="91"/>
      <c r="D101518" s="91"/>
      <c r="E101518" s="91"/>
      <c r="F101518" s="91"/>
      <c r="G101518" s="91"/>
      <c r="H101518" s="91"/>
      <c r="I101518" s="91"/>
      <c r="J101518" s="91"/>
      <c r="K101518" s="91"/>
      <c r="L101518" s="91"/>
      <c r="M101518" s="91"/>
    </row>
    <row r="101519" spans="1:13">
      <c r="A101519" s="91"/>
      <c r="B101519" s="91"/>
      <c r="C101519" s="91"/>
      <c r="D101519" s="91"/>
      <c r="E101519" s="91"/>
      <c r="F101519" s="91"/>
      <c r="G101519" s="91"/>
      <c r="H101519" s="91"/>
      <c r="I101519" s="91"/>
      <c r="J101519" s="91"/>
      <c r="K101519" s="91"/>
      <c r="L101519" s="91"/>
      <c r="M101519" s="91"/>
    </row>
    <row r="101520" spans="1:13">
      <c r="A101520" s="91"/>
      <c r="B101520" s="91"/>
      <c r="C101520" s="91"/>
      <c r="D101520" s="91"/>
      <c r="E101520" s="91"/>
      <c r="F101520" s="91"/>
      <c r="G101520" s="91"/>
      <c r="H101520" s="91"/>
      <c r="I101520" s="91"/>
      <c r="J101520" s="91"/>
      <c r="K101520" s="91"/>
      <c r="L101520" s="91"/>
      <c r="M101520" s="91"/>
    </row>
    <row r="101521" spans="1:13">
      <c r="A101521" s="91"/>
      <c r="B101521" s="91"/>
      <c r="C101521" s="91"/>
      <c r="D101521" s="91"/>
      <c r="E101521" s="91"/>
      <c r="F101521" s="91"/>
      <c r="G101521" s="91"/>
      <c r="H101521" s="91"/>
      <c r="I101521" s="91"/>
      <c r="J101521" s="91"/>
      <c r="K101521" s="91"/>
      <c r="L101521" s="91"/>
      <c r="M101521" s="91"/>
    </row>
    <row r="101522" spans="1:13">
      <c r="A101522" s="91"/>
      <c r="B101522" s="91"/>
      <c r="C101522" s="91"/>
      <c r="D101522" s="91"/>
      <c r="E101522" s="91"/>
      <c r="F101522" s="91"/>
      <c r="G101522" s="91"/>
      <c r="H101522" s="91"/>
      <c r="I101522" s="91"/>
      <c r="J101522" s="91"/>
      <c r="K101522" s="91"/>
      <c r="L101522" s="91"/>
      <c r="M101522" s="91"/>
    </row>
    <row r="101523" spans="1:13">
      <c r="A101523" s="91"/>
      <c r="B101523" s="91"/>
      <c r="C101523" s="91"/>
      <c r="D101523" s="91"/>
      <c r="E101523" s="91"/>
      <c r="F101523" s="91"/>
      <c r="G101523" s="91"/>
      <c r="H101523" s="91"/>
      <c r="I101523" s="91"/>
      <c r="J101523" s="91"/>
      <c r="K101523" s="91"/>
      <c r="L101523" s="91"/>
      <c r="M101523" s="91"/>
    </row>
    <row r="101524" spans="1:13">
      <c r="A101524" s="91"/>
      <c r="B101524" s="91"/>
      <c r="C101524" s="91"/>
      <c r="D101524" s="91"/>
      <c r="E101524" s="91"/>
      <c r="F101524" s="91"/>
      <c r="G101524" s="91"/>
      <c r="H101524" s="91"/>
      <c r="I101524" s="91"/>
      <c r="J101524" s="91"/>
      <c r="K101524" s="91"/>
      <c r="L101524" s="91"/>
      <c r="M101524" s="91"/>
    </row>
    <row r="101525" spans="1:13">
      <c r="A101525" s="91"/>
      <c r="B101525" s="91"/>
      <c r="C101525" s="91"/>
      <c r="D101525" s="91"/>
      <c r="E101525" s="91"/>
      <c r="F101525" s="91"/>
      <c r="G101525" s="91"/>
      <c r="H101525" s="91"/>
      <c r="I101525" s="91"/>
      <c r="J101525" s="91"/>
      <c r="K101525" s="91"/>
      <c r="L101525" s="91"/>
      <c r="M101525" s="91"/>
    </row>
    <row r="101526" spans="1:13">
      <c r="A101526" s="91"/>
      <c r="B101526" s="91"/>
      <c r="C101526" s="91"/>
      <c r="D101526" s="91"/>
      <c r="E101526" s="91"/>
      <c r="F101526" s="91"/>
      <c r="G101526" s="91"/>
      <c r="H101526" s="91"/>
      <c r="I101526" s="91"/>
      <c r="J101526" s="91"/>
      <c r="K101526" s="91"/>
      <c r="L101526" s="91"/>
      <c r="M101526" s="91"/>
    </row>
    <row r="101527" spans="1:13">
      <c r="A101527" s="91"/>
      <c r="B101527" s="91"/>
      <c r="C101527" s="91"/>
      <c r="D101527" s="91"/>
      <c r="E101527" s="91"/>
      <c r="F101527" s="91"/>
      <c r="G101527" s="91"/>
      <c r="H101527" s="91"/>
      <c r="I101527" s="91"/>
      <c r="J101527" s="91"/>
      <c r="K101527" s="91"/>
      <c r="L101527" s="91"/>
      <c r="M101527" s="91"/>
    </row>
    <row r="101528" spans="1:13">
      <c r="A101528" s="91"/>
      <c r="B101528" s="91"/>
      <c r="C101528" s="91"/>
      <c r="D101528" s="91"/>
      <c r="E101528" s="91"/>
      <c r="F101528" s="91"/>
      <c r="G101528" s="91"/>
      <c r="H101528" s="91"/>
      <c r="I101528" s="91"/>
      <c r="J101528" s="91"/>
      <c r="K101528" s="91"/>
      <c r="L101528" s="91"/>
      <c r="M101528" s="91"/>
    </row>
    <row r="101529" spans="1:13">
      <c r="A101529" s="91"/>
      <c r="B101529" s="91"/>
      <c r="C101529" s="91"/>
      <c r="D101529" s="91"/>
      <c r="E101529" s="91"/>
      <c r="F101529" s="91"/>
      <c r="G101529" s="91"/>
      <c r="H101529" s="91"/>
      <c r="I101529" s="91"/>
      <c r="J101529" s="91"/>
      <c r="K101529" s="91"/>
      <c r="L101529" s="91"/>
      <c r="M101529" s="91"/>
    </row>
    <row r="101530" spans="1:13">
      <c r="A101530" s="91"/>
      <c r="B101530" s="91"/>
      <c r="C101530" s="91"/>
      <c r="D101530" s="91"/>
      <c r="E101530" s="91"/>
      <c r="F101530" s="91"/>
      <c r="G101530" s="91"/>
      <c r="H101530" s="91"/>
      <c r="I101530" s="91"/>
      <c r="J101530" s="91"/>
      <c r="K101530" s="91"/>
      <c r="L101530" s="91"/>
      <c r="M101530" s="91"/>
    </row>
    <row r="101531" spans="1:13">
      <c r="A101531" s="91"/>
      <c r="B101531" s="91"/>
      <c r="C101531" s="91"/>
      <c r="D101531" s="91"/>
      <c r="E101531" s="91"/>
      <c r="F101531" s="91"/>
      <c r="G101531" s="91"/>
      <c r="H101531" s="91"/>
      <c r="I101531" s="91"/>
      <c r="J101531" s="91"/>
      <c r="K101531" s="91"/>
      <c r="L101531" s="91"/>
      <c r="M101531" s="91"/>
    </row>
    <row r="101532" spans="1:13">
      <c r="A101532" s="91"/>
      <c r="B101532" s="91"/>
      <c r="C101532" s="91"/>
      <c r="D101532" s="91"/>
      <c r="E101532" s="91"/>
      <c r="F101532" s="91"/>
      <c r="G101532" s="91"/>
      <c r="H101532" s="91"/>
      <c r="I101532" s="91"/>
      <c r="J101532" s="91"/>
      <c r="K101532" s="91"/>
      <c r="L101532" s="91"/>
      <c r="M101532" s="91"/>
    </row>
    <row r="101533" spans="1:13">
      <c r="A101533" s="91"/>
      <c r="B101533" s="91"/>
      <c r="C101533" s="91"/>
      <c r="D101533" s="91"/>
      <c r="E101533" s="91"/>
      <c r="F101533" s="91"/>
      <c r="G101533" s="91"/>
      <c r="H101533" s="91"/>
      <c r="I101533" s="91"/>
      <c r="J101533" s="91"/>
      <c r="K101533" s="91"/>
      <c r="L101533" s="91"/>
      <c r="M101533" s="91"/>
    </row>
    <row r="101534" spans="1:13">
      <c r="A101534" s="91"/>
      <c r="B101534" s="91"/>
      <c r="C101534" s="91"/>
      <c r="D101534" s="91"/>
      <c r="E101534" s="91"/>
      <c r="F101534" s="91"/>
      <c r="G101534" s="91"/>
      <c r="H101534" s="91"/>
      <c r="I101534" s="91"/>
      <c r="J101534" s="91"/>
      <c r="K101534" s="91"/>
      <c r="L101534" s="91"/>
      <c r="M101534" s="91"/>
    </row>
    <row r="101535" spans="1:13">
      <c r="A101535" s="91"/>
      <c r="B101535" s="91"/>
      <c r="C101535" s="91"/>
      <c r="D101535" s="91"/>
      <c r="E101535" s="91"/>
      <c r="F101535" s="91"/>
      <c r="G101535" s="91"/>
      <c r="H101535" s="91"/>
      <c r="I101535" s="91"/>
      <c r="J101535" s="91"/>
      <c r="K101535" s="91"/>
      <c r="L101535" s="91"/>
      <c r="M101535" s="91"/>
    </row>
    <row r="101536" spans="1:13">
      <c r="A101536" s="91"/>
      <c r="B101536" s="91"/>
      <c r="C101536" s="91"/>
      <c r="D101536" s="91"/>
      <c r="E101536" s="91"/>
      <c r="F101536" s="91"/>
      <c r="G101536" s="91"/>
      <c r="H101536" s="91"/>
      <c r="I101536" s="91"/>
      <c r="J101536" s="91"/>
      <c r="K101536" s="91"/>
      <c r="L101536" s="91"/>
      <c r="M101536" s="91"/>
    </row>
    <row r="101537" spans="1:13">
      <c r="A101537" s="91"/>
      <c r="B101537" s="91"/>
      <c r="C101537" s="91"/>
      <c r="D101537" s="91"/>
      <c r="E101537" s="91"/>
      <c r="F101537" s="91"/>
      <c r="G101537" s="91"/>
      <c r="H101537" s="91"/>
      <c r="I101537" s="91"/>
      <c r="J101537" s="91"/>
      <c r="K101537" s="91"/>
      <c r="L101537" s="91"/>
      <c r="M101537" s="91"/>
    </row>
    <row r="101538" spans="1:13">
      <c r="A101538" s="91"/>
      <c r="B101538" s="91"/>
      <c r="C101538" s="91"/>
      <c r="D101538" s="91"/>
      <c r="E101538" s="91"/>
      <c r="F101538" s="91"/>
      <c r="G101538" s="91"/>
      <c r="H101538" s="91"/>
      <c r="I101538" s="91"/>
      <c r="J101538" s="91"/>
      <c r="K101538" s="91"/>
      <c r="L101538" s="91"/>
      <c r="M101538" s="91"/>
    </row>
    <row r="101539" spans="1:13">
      <c r="A101539" s="91"/>
      <c r="B101539" s="91"/>
      <c r="C101539" s="91"/>
      <c r="D101539" s="91"/>
      <c r="E101539" s="91"/>
      <c r="F101539" s="91"/>
      <c r="G101539" s="91"/>
      <c r="H101539" s="91"/>
      <c r="I101539" s="91"/>
      <c r="J101539" s="91"/>
      <c r="K101539" s="91"/>
      <c r="L101539" s="91"/>
      <c r="M101539" s="91"/>
    </row>
    <row r="101540" spans="1:13">
      <c r="A101540" s="91"/>
      <c r="B101540" s="91"/>
      <c r="C101540" s="91"/>
      <c r="D101540" s="91"/>
      <c r="E101540" s="91"/>
      <c r="F101540" s="91"/>
      <c r="G101540" s="91"/>
      <c r="H101540" s="91"/>
      <c r="I101540" s="91"/>
      <c r="J101540" s="91"/>
      <c r="K101540" s="91"/>
      <c r="L101540" s="91"/>
      <c r="M101540" s="91"/>
    </row>
    <row r="101541" spans="1:13">
      <c r="A101541" s="91"/>
      <c r="B101541" s="91"/>
      <c r="C101541" s="91"/>
      <c r="D101541" s="91"/>
      <c r="E101541" s="91"/>
      <c r="F101541" s="91"/>
      <c r="G101541" s="91"/>
      <c r="H101541" s="91"/>
      <c r="I101541" s="91"/>
      <c r="J101541" s="91"/>
      <c r="K101541" s="91"/>
      <c r="L101541" s="91"/>
      <c r="M101541" s="91"/>
    </row>
    <row r="101542" spans="1:13">
      <c r="A101542" s="91"/>
      <c r="B101542" s="91"/>
      <c r="C101542" s="91"/>
      <c r="D101542" s="91"/>
      <c r="E101542" s="91"/>
      <c r="F101542" s="91"/>
      <c r="G101542" s="91"/>
      <c r="H101542" s="91"/>
      <c r="I101542" s="91"/>
      <c r="J101542" s="91"/>
      <c r="K101542" s="91"/>
      <c r="L101542" s="91"/>
      <c r="M101542" s="91"/>
    </row>
    <row r="101543" spans="1:13">
      <c r="A101543" s="91"/>
      <c r="B101543" s="91"/>
      <c r="C101543" s="91"/>
      <c r="D101543" s="91"/>
      <c r="E101543" s="91"/>
      <c r="F101543" s="91"/>
      <c r="G101543" s="91"/>
      <c r="H101543" s="91"/>
      <c r="I101543" s="91"/>
      <c r="J101543" s="91"/>
      <c r="K101543" s="91"/>
      <c r="L101543" s="91"/>
      <c r="M101543" s="91"/>
    </row>
    <row r="101544" spans="1:13">
      <c r="A101544" s="91"/>
      <c r="B101544" s="91"/>
      <c r="C101544" s="91"/>
      <c r="D101544" s="91"/>
      <c r="E101544" s="91"/>
      <c r="F101544" s="91"/>
      <c r="G101544" s="91"/>
      <c r="H101544" s="91"/>
      <c r="I101544" s="91"/>
      <c r="J101544" s="91"/>
      <c r="K101544" s="91"/>
      <c r="L101544" s="91"/>
      <c r="M101544" s="91"/>
    </row>
    <row r="101545" spans="1:13">
      <c r="A101545" s="91"/>
      <c r="B101545" s="91"/>
      <c r="C101545" s="91"/>
      <c r="D101545" s="91"/>
      <c r="E101545" s="91"/>
      <c r="F101545" s="91"/>
      <c r="G101545" s="91"/>
      <c r="H101545" s="91"/>
      <c r="I101545" s="91"/>
      <c r="J101545" s="91"/>
      <c r="K101545" s="91"/>
      <c r="L101545" s="91"/>
      <c r="M101545" s="91"/>
    </row>
    <row r="101546" spans="1:13">
      <c r="A101546" s="91"/>
      <c r="B101546" s="91"/>
      <c r="C101546" s="91"/>
      <c r="D101546" s="91"/>
      <c r="E101546" s="91"/>
      <c r="F101546" s="91"/>
      <c r="G101546" s="91"/>
      <c r="H101546" s="91"/>
      <c r="I101546" s="91"/>
      <c r="J101546" s="91"/>
      <c r="K101546" s="91"/>
      <c r="L101546" s="91"/>
      <c r="M101546" s="91"/>
    </row>
    <row r="101547" spans="1:13">
      <c r="A101547" s="91"/>
      <c r="B101547" s="91"/>
      <c r="C101547" s="91"/>
      <c r="D101547" s="91"/>
      <c r="E101547" s="91"/>
      <c r="F101547" s="91"/>
      <c r="G101547" s="91"/>
      <c r="H101547" s="91"/>
      <c r="I101547" s="91"/>
      <c r="J101547" s="91"/>
      <c r="K101547" s="91"/>
      <c r="L101547" s="91"/>
      <c r="M101547" s="91"/>
    </row>
    <row r="101548" spans="1:13">
      <c r="A101548" s="91"/>
      <c r="B101548" s="91"/>
      <c r="C101548" s="91"/>
      <c r="D101548" s="91"/>
      <c r="E101548" s="91"/>
      <c r="F101548" s="91"/>
      <c r="G101548" s="91"/>
      <c r="H101548" s="91"/>
      <c r="I101548" s="91"/>
      <c r="J101548" s="91"/>
      <c r="K101548" s="91"/>
      <c r="L101548" s="91"/>
      <c r="M101548" s="91"/>
    </row>
    <row r="101549" spans="1:13">
      <c r="A101549" s="91"/>
      <c r="B101549" s="91"/>
      <c r="C101549" s="91"/>
      <c r="D101549" s="91"/>
      <c r="E101549" s="91"/>
      <c r="F101549" s="91"/>
      <c r="G101549" s="91"/>
      <c r="H101549" s="91"/>
      <c r="I101549" s="91"/>
      <c r="J101549" s="91"/>
      <c r="K101549" s="91"/>
      <c r="L101549" s="91"/>
      <c r="M101549" s="91"/>
    </row>
    <row r="101550" spans="1:13">
      <c r="A101550" s="91"/>
      <c r="B101550" s="91"/>
      <c r="C101550" s="91"/>
      <c r="D101550" s="91"/>
      <c r="E101550" s="91"/>
      <c r="F101550" s="91"/>
      <c r="G101550" s="91"/>
      <c r="H101550" s="91"/>
      <c r="I101550" s="91"/>
      <c r="J101550" s="91"/>
      <c r="K101550" s="91"/>
      <c r="L101550" s="91"/>
      <c r="M101550" s="91"/>
    </row>
    <row r="101551" spans="1:13">
      <c r="A101551" s="91"/>
      <c r="B101551" s="91"/>
      <c r="C101551" s="91"/>
      <c r="D101551" s="91"/>
      <c r="E101551" s="91"/>
      <c r="F101551" s="91"/>
      <c r="G101551" s="91"/>
      <c r="H101551" s="91"/>
      <c r="I101551" s="91"/>
      <c r="J101551" s="91"/>
      <c r="K101551" s="91"/>
      <c r="L101551" s="91"/>
      <c r="M101551" s="91"/>
    </row>
    <row r="101552" spans="1:13">
      <c r="A101552" s="91"/>
      <c r="B101552" s="91"/>
      <c r="C101552" s="91"/>
      <c r="D101552" s="91"/>
      <c r="E101552" s="91"/>
      <c r="F101552" s="91"/>
      <c r="G101552" s="91"/>
      <c r="H101552" s="91"/>
      <c r="I101552" s="91"/>
      <c r="J101552" s="91"/>
      <c r="K101552" s="91"/>
      <c r="L101552" s="91"/>
      <c r="M101552" s="91"/>
    </row>
    <row r="101553" spans="1:13">
      <c r="A101553" s="91"/>
      <c r="B101553" s="91"/>
      <c r="C101553" s="91"/>
      <c r="D101553" s="91"/>
      <c r="E101553" s="91"/>
      <c r="F101553" s="91"/>
      <c r="G101553" s="91"/>
      <c r="H101553" s="91"/>
      <c r="I101553" s="91"/>
      <c r="J101553" s="91"/>
      <c r="K101553" s="91"/>
      <c r="L101553" s="91"/>
      <c r="M101553" s="91"/>
    </row>
    <row r="101554" spans="1:13">
      <c r="A101554" s="91"/>
      <c r="B101554" s="91"/>
      <c r="C101554" s="91"/>
      <c r="D101554" s="91"/>
      <c r="E101554" s="91"/>
      <c r="F101554" s="91"/>
      <c r="G101554" s="91"/>
      <c r="H101554" s="91"/>
      <c r="I101554" s="91"/>
      <c r="J101554" s="91"/>
      <c r="K101554" s="91"/>
      <c r="L101554" s="91"/>
      <c r="M101554" s="91"/>
    </row>
    <row r="101555" spans="1:13">
      <c r="A101555" s="91"/>
      <c r="B101555" s="91"/>
      <c r="C101555" s="91"/>
      <c r="D101555" s="91"/>
      <c r="E101555" s="91"/>
      <c r="F101555" s="91"/>
      <c r="G101555" s="91"/>
      <c r="H101555" s="91"/>
      <c r="I101555" s="91"/>
      <c r="J101555" s="91"/>
      <c r="K101555" s="91"/>
      <c r="L101555" s="91"/>
      <c r="M101555" s="91"/>
    </row>
    <row r="101556" spans="1:13">
      <c r="A101556" s="91"/>
      <c r="B101556" s="91"/>
      <c r="C101556" s="91"/>
      <c r="D101556" s="91"/>
      <c r="E101556" s="91"/>
      <c r="F101556" s="91"/>
      <c r="G101556" s="91"/>
      <c r="H101556" s="91"/>
      <c r="I101556" s="91"/>
      <c r="J101556" s="91"/>
      <c r="K101556" s="91"/>
      <c r="L101556" s="91"/>
      <c r="M101556" s="91"/>
    </row>
    <row r="101557" spans="1:13">
      <c r="A101557" s="91"/>
      <c r="B101557" s="91"/>
      <c r="C101557" s="91"/>
      <c r="D101557" s="91"/>
      <c r="E101557" s="91"/>
      <c r="F101557" s="91"/>
      <c r="G101557" s="91"/>
      <c r="H101557" s="91"/>
      <c r="I101557" s="91"/>
      <c r="J101557" s="91"/>
      <c r="K101557" s="91"/>
      <c r="L101557" s="91"/>
      <c r="M101557" s="91"/>
    </row>
    <row r="101558" spans="1:13">
      <c r="A101558" s="91"/>
      <c r="B101558" s="91"/>
      <c r="C101558" s="91"/>
      <c r="D101558" s="91"/>
      <c r="E101558" s="91"/>
      <c r="F101558" s="91"/>
      <c r="G101558" s="91"/>
      <c r="H101558" s="91"/>
      <c r="I101558" s="91"/>
      <c r="J101558" s="91"/>
      <c r="K101558" s="91"/>
      <c r="L101558" s="91"/>
      <c r="M101558" s="91"/>
    </row>
    <row r="101559" spans="1:13">
      <c r="A101559" s="91"/>
      <c r="B101559" s="91"/>
      <c r="C101559" s="91"/>
      <c r="D101559" s="91"/>
      <c r="E101559" s="91"/>
      <c r="F101559" s="91"/>
      <c r="G101559" s="91"/>
      <c r="H101559" s="91"/>
      <c r="I101559" s="91"/>
      <c r="J101559" s="91"/>
      <c r="K101559" s="91"/>
      <c r="L101559" s="91"/>
      <c r="M101559" s="91"/>
    </row>
    <row r="101560" spans="1:13">
      <c r="A101560" s="91"/>
      <c r="B101560" s="91"/>
      <c r="C101560" s="91"/>
      <c r="D101560" s="91"/>
      <c r="E101560" s="91"/>
      <c r="F101560" s="91"/>
      <c r="G101560" s="91"/>
      <c r="H101560" s="91"/>
      <c r="I101560" s="91"/>
      <c r="J101560" s="91"/>
      <c r="K101560" s="91"/>
      <c r="L101560" s="91"/>
      <c r="M101560" s="91"/>
    </row>
    <row r="101561" spans="1:13">
      <c r="A101561" s="91"/>
      <c r="B101561" s="91"/>
      <c r="C101561" s="91"/>
      <c r="D101561" s="91"/>
      <c r="E101561" s="91"/>
      <c r="F101561" s="91"/>
      <c r="G101561" s="91"/>
      <c r="H101561" s="91"/>
      <c r="I101561" s="91"/>
      <c r="J101561" s="91"/>
      <c r="K101561" s="91"/>
      <c r="L101561" s="91"/>
      <c r="M101561" s="91"/>
    </row>
    <row r="101562" spans="1:13">
      <c r="A101562" s="91"/>
      <c r="B101562" s="91"/>
      <c r="C101562" s="91"/>
      <c r="D101562" s="91"/>
      <c r="E101562" s="91"/>
      <c r="F101562" s="91"/>
      <c r="G101562" s="91"/>
      <c r="H101562" s="91"/>
      <c r="I101562" s="91"/>
      <c r="J101562" s="91"/>
      <c r="K101562" s="91"/>
      <c r="L101562" s="91"/>
      <c r="M101562" s="91"/>
    </row>
    <row r="101563" spans="1:13">
      <c r="A101563" s="91"/>
      <c r="B101563" s="91"/>
      <c r="C101563" s="91"/>
      <c r="D101563" s="91"/>
      <c r="E101563" s="91"/>
      <c r="F101563" s="91"/>
      <c r="G101563" s="91"/>
      <c r="H101563" s="91"/>
      <c r="I101563" s="91"/>
      <c r="J101563" s="91"/>
      <c r="K101563" s="91"/>
      <c r="L101563" s="91"/>
      <c r="M101563" s="91"/>
    </row>
    <row r="101564" spans="1:13">
      <c r="A101564" s="91"/>
      <c r="B101564" s="91"/>
      <c r="C101564" s="91"/>
      <c r="D101564" s="91"/>
      <c r="E101564" s="91"/>
      <c r="F101564" s="91"/>
      <c r="G101564" s="91"/>
      <c r="H101564" s="91"/>
      <c r="I101564" s="91"/>
      <c r="J101564" s="91"/>
      <c r="K101564" s="91"/>
      <c r="L101564" s="91"/>
      <c r="M101564" s="91"/>
    </row>
    <row r="101565" spans="1:13">
      <c r="A101565" s="91"/>
      <c r="B101565" s="91"/>
      <c r="C101565" s="91"/>
      <c r="D101565" s="91"/>
      <c r="E101565" s="91"/>
      <c r="F101565" s="91"/>
      <c r="G101565" s="91"/>
      <c r="H101565" s="91"/>
      <c r="I101565" s="91"/>
      <c r="J101565" s="91"/>
      <c r="K101565" s="91"/>
      <c r="L101565" s="91"/>
      <c r="M101565" s="91"/>
    </row>
    <row r="101566" spans="1:13">
      <c r="A101566" s="91"/>
      <c r="B101566" s="91"/>
      <c r="C101566" s="91"/>
      <c r="D101566" s="91"/>
      <c r="E101566" s="91"/>
      <c r="F101566" s="91"/>
      <c r="G101566" s="91"/>
      <c r="H101566" s="91"/>
      <c r="I101566" s="91"/>
      <c r="J101566" s="91"/>
      <c r="K101566" s="91"/>
      <c r="L101566" s="91"/>
      <c r="M101566" s="91"/>
    </row>
    <row r="101567" spans="1:13">
      <c r="A101567" s="91"/>
      <c r="B101567" s="91"/>
      <c r="C101567" s="91"/>
      <c r="D101567" s="91"/>
      <c r="E101567" s="91"/>
      <c r="F101567" s="91"/>
      <c r="G101567" s="91"/>
      <c r="H101567" s="91"/>
      <c r="I101567" s="91"/>
      <c r="J101567" s="91"/>
      <c r="K101567" s="91"/>
      <c r="L101567" s="91"/>
      <c r="M101567" s="91"/>
    </row>
    <row r="101568" spans="1:13">
      <c r="A101568" s="91"/>
      <c r="B101568" s="91"/>
      <c r="C101568" s="91"/>
      <c r="D101568" s="91"/>
      <c r="E101568" s="91"/>
      <c r="F101568" s="91"/>
      <c r="G101568" s="91"/>
      <c r="H101568" s="91"/>
      <c r="I101568" s="91"/>
      <c r="J101568" s="91"/>
      <c r="K101568" s="91"/>
      <c r="L101568" s="91"/>
      <c r="M101568" s="91"/>
    </row>
    <row r="101569" spans="1:13">
      <c r="A101569" s="91"/>
      <c r="B101569" s="91"/>
      <c r="C101569" s="91"/>
      <c r="D101569" s="91"/>
      <c r="E101569" s="91"/>
      <c r="F101569" s="91"/>
      <c r="G101569" s="91"/>
      <c r="H101569" s="91"/>
      <c r="I101569" s="91"/>
      <c r="J101569" s="91"/>
      <c r="K101569" s="91"/>
      <c r="L101569" s="91"/>
      <c r="M101569" s="91"/>
    </row>
    <row r="101570" spans="1:13">
      <c r="A101570" s="91"/>
      <c r="B101570" s="91"/>
      <c r="C101570" s="91"/>
      <c r="D101570" s="91"/>
      <c r="E101570" s="91"/>
      <c r="F101570" s="91"/>
      <c r="G101570" s="91"/>
      <c r="H101570" s="91"/>
      <c r="I101570" s="91"/>
      <c r="J101570" s="91"/>
      <c r="K101570" s="91"/>
      <c r="L101570" s="91"/>
      <c r="M101570" s="91"/>
    </row>
    <row r="101571" spans="1:13">
      <c r="A101571" s="91"/>
      <c r="B101571" s="91"/>
      <c r="C101571" s="91"/>
      <c r="D101571" s="91"/>
      <c r="E101571" s="91"/>
      <c r="F101571" s="91"/>
      <c r="G101571" s="91"/>
      <c r="H101571" s="91"/>
      <c r="I101571" s="91"/>
      <c r="J101571" s="91"/>
      <c r="K101571" s="91"/>
      <c r="L101571" s="91"/>
      <c r="M101571" s="91"/>
    </row>
    <row r="101572" spans="1:13">
      <c r="A101572" s="91"/>
      <c r="B101572" s="91"/>
      <c r="C101572" s="91"/>
      <c r="D101572" s="91"/>
      <c r="E101572" s="91"/>
      <c r="F101572" s="91"/>
      <c r="G101572" s="91"/>
      <c r="H101572" s="91"/>
      <c r="I101572" s="91"/>
      <c r="J101572" s="91"/>
      <c r="K101572" s="91"/>
      <c r="L101572" s="91"/>
      <c r="M101572" s="91"/>
    </row>
    <row r="101573" spans="1:13">
      <c r="A101573" s="91"/>
      <c r="B101573" s="91"/>
      <c r="C101573" s="91"/>
      <c r="D101573" s="91"/>
      <c r="E101573" s="91"/>
      <c r="F101573" s="91"/>
      <c r="G101573" s="91"/>
      <c r="H101573" s="91"/>
      <c r="I101573" s="91"/>
      <c r="J101573" s="91"/>
      <c r="K101573" s="91"/>
      <c r="L101573" s="91"/>
      <c r="M101573" s="91"/>
    </row>
    <row r="101574" spans="1:13">
      <c r="A101574" s="91"/>
      <c r="B101574" s="91"/>
      <c r="C101574" s="91"/>
      <c r="D101574" s="91"/>
      <c r="E101574" s="91"/>
      <c r="F101574" s="91"/>
      <c r="G101574" s="91"/>
      <c r="H101574" s="91"/>
      <c r="I101574" s="91"/>
      <c r="J101574" s="91"/>
      <c r="K101574" s="91"/>
      <c r="L101574" s="91"/>
      <c r="M101574" s="91"/>
    </row>
    <row r="101575" spans="1:13">
      <c r="A101575" s="91"/>
      <c r="B101575" s="91"/>
      <c r="C101575" s="91"/>
      <c r="D101575" s="91"/>
      <c r="E101575" s="91"/>
      <c r="F101575" s="91"/>
      <c r="G101575" s="91"/>
      <c r="H101575" s="91"/>
      <c r="I101575" s="91"/>
      <c r="J101575" s="91"/>
      <c r="K101575" s="91"/>
      <c r="L101575" s="91"/>
      <c r="M101575" s="91"/>
    </row>
    <row r="101576" spans="1:13">
      <c r="A101576" s="91"/>
      <c r="B101576" s="91"/>
      <c r="C101576" s="91"/>
      <c r="D101576" s="91"/>
      <c r="E101576" s="91"/>
      <c r="F101576" s="91"/>
      <c r="G101576" s="91"/>
      <c r="H101576" s="91"/>
      <c r="I101576" s="91"/>
      <c r="J101576" s="91"/>
      <c r="K101576" s="91"/>
      <c r="L101576" s="91"/>
      <c r="M101576" s="91"/>
    </row>
    <row r="101577" spans="1:13">
      <c r="A101577" s="91"/>
      <c r="B101577" s="91"/>
      <c r="C101577" s="91"/>
      <c r="D101577" s="91"/>
      <c r="E101577" s="91"/>
      <c r="F101577" s="91"/>
      <c r="G101577" s="91"/>
      <c r="H101577" s="91"/>
      <c r="I101577" s="91"/>
      <c r="J101577" s="91"/>
      <c r="K101577" s="91"/>
      <c r="L101577" s="91"/>
      <c r="M101577" s="91"/>
    </row>
    <row r="101578" spans="1:13">
      <c r="A101578" s="91"/>
      <c r="B101578" s="91"/>
      <c r="C101578" s="91"/>
      <c r="D101578" s="91"/>
      <c r="E101578" s="91"/>
      <c r="F101578" s="91"/>
      <c r="G101578" s="91"/>
      <c r="H101578" s="91"/>
      <c r="I101578" s="91"/>
      <c r="J101578" s="91"/>
      <c r="K101578" s="91"/>
      <c r="L101578" s="91"/>
      <c r="M101578" s="91"/>
    </row>
    <row r="101579" spans="1:13">
      <c r="A101579" s="91"/>
      <c r="B101579" s="91"/>
      <c r="C101579" s="91"/>
      <c r="D101579" s="91"/>
      <c r="E101579" s="91"/>
      <c r="F101579" s="91"/>
      <c r="G101579" s="91"/>
      <c r="H101579" s="91"/>
      <c r="I101579" s="91"/>
      <c r="J101579" s="91"/>
      <c r="K101579" s="91"/>
      <c r="L101579" s="91"/>
      <c r="M101579" s="91"/>
    </row>
    <row r="101580" spans="1:13">
      <c r="A101580" s="91"/>
      <c r="B101580" s="91"/>
      <c r="C101580" s="91"/>
      <c r="D101580" s="91"/>
      <c r="E101580" s="91"/>
      <c r="F101580" s="91"/>
      <c r="G101580" s="91"/>
      <c r="H101580" s="91"/>
      <c r="I101580" s="91"/>
      <c r="J101580" s="91"/>
      <c r="K101580" s="91"/>
      <c r="L101580" s="91"/>
      <c r="M101580" s="91"/>
    </row>
    <row r="101581" spans="1:13">
      <c r="A101581" s="91"/>
      <c r="B101581" s="91"/>
      <c r="C101581" s="91"/>
      <c r="D101581" s="91"/>
      <c r="E101581" s="91"/>
      <c r="F101581" s="91"/>
      <c r="G101581" s="91"/>
      <c r="H101581" s="91"/>
      <c r="I101581" s="91"/>
      <c r="J101581" s="91"/>
      <c r="K101581" s="91"/>
      <c r="L101581" s="91"/>
      <c r="M101581" s="91"/>
    </row>
    <row r="101582" spans="1:13">
      <c r="A101582" s="91"/>
      <c r="B101582" s="91"/>
      <c r="C101582" s="91"/>
      <c r="D101582" s="91"/>
      <c r="E101582" s="91"/>
      <c r="F101582" s="91"/>
      <c r="G101582" s="91"/>
      <c r="H101582" s="91"/>
      <c r="I101582" s="91"/>
      <c r="J101582" s="91"/>
      <c r="K101582" s="91"/>
      <c r="L101582" s="91"/>
      <c r="M101582" s="91"/>
    </row>
    <row r="101583" spans="1:13">
      <c r="A101583" s="91"/>
      <c r="B101583" s="91"/>
      <c r="C101583" s="91"/>
      <c r="D101583" s="91"/>
      <c r="E101583" s="91"/>
      <c r="F101583" s="91"/>
      <c r="G101583" s="91"/>
      <c r="H101583" s="91"/>
      <c r="I101583" s="91"/>
      <c r="J101583" s="91"/>
      <c r="K101583" s="91"/>
      <c r="L101583" s="91"/>
      <c r="M101583" s="91"/>
    </row>
    <row r="101584" spans="1:13">
      <c r="A101584" s="91"/>
      <c r="B101584" s="91"/>
      <c r="C101584" s="91"/>
      <c r="D101584" s="91"/>
      <c r="E101584" s="91"/>
      <c r="F101584" s="91"/>
      <c r="G101584" s="91"/>
      <c r="H101584" s="91"/>
      <c r="I101584" s="91"/>
      <c r="J101584" s="91"/>
      <c r="K101584" s="91"/>
      <c r="L101584" s="91"/>
      <c r="M101584" s="91"/>
    </row>
    <row r="101585" spans="1:13">
      <c r="A101585" s="91"/>
      <c r="B101585" s="91"/>
      <c r="C101585" s="91"/>
      <c r="D101585" s="91"/>
      <c r="E101585" s="91"/>
      <c r="F101585" s="91"/>
      <c r="G101585" s="91"/>
      <c r="H101585" s="91"/>
      <c r="I101585" s="91"/>
      <c r="J101585" s="91"/>
      <c r="K101585" s="91"/>
      <c r="L101585" s="91"/>
      <c r="M101585" s="91"/>
    </row>
    <row r="101586" spans="1:13">
      <c r="A101586" s="91"/>
      <c r="B101586" s="91"/>
      <c r="C101586" s="91"/>
      <c r="D101586" s="91"/>
      <c r="E101586" s="91"/>
      <c r="F101586" s="91"/>
      <c r="G101586" s="91"/>
      <c r="H101586" s="91"/>
      <c r="I101586" s="91"/>
      <c r="J101586" s="91"/>
      <c r="K101586" s="91"/>
      <c r="L101586" s="91"/>
      <c r="M101586" s="91"/>
    </row>
    <row r="101587" spans="1:13">
      <c r="A101587" s="91"/>
      <c r="B101587" s="91"/>
      <c r="C101587" s="91"/>
      <c r="D101587" s="91"/>
      <c r="E101587" s="91"/>
      <c r="F101587" s="91"/>
      <c r="G101587" s="91"/>
      <c r="H101587" s="91"/>
      <c r="I101587" s="91"/>
      <c r="J101587" s="91"/>
      <c r="K101587" s="91"/>
      <c r="L101587" s="91"/>
      <c r="M101587" s="91"/>
    </row>
    <row r="101588" spans="1:13">
      <c r="A101588" s="91"/>
      <c r="B101588" s="91"/>
      <c r="C101588" s="91"/>
      <c r="D101588" s="91"/>
      <c r="E101588" s="91"/>
      <c r="F101588" s="91"/>
      <c r="G101588" s="91"/>
      <c r="H101588" s="91"/>
      <c r="I101588" s="91"/>
      <c r="J101588" s="91"/>
      <c r="K101588" s="91"/>
      <c r="L101588" s="91"/>
      <c r="M101588" s="91"/>
    </row>
    <row r="101589" spans="1:13">
      <c r="A101589" s="91"/>
      <c r="B101589" s="91"/>
      <c r="C101589" s="91"/>
      <c r="D101589" s="91"/>
      <c r="E101589" s="91"/>
      <c r="F101589" s="91"/>
      <c r="G101589" s="91"/>
      <c r="H101589" s="91"/>
      <c r="I101589" s="91"/>
      <c r="J101589" s="91"/>
      <c r="K101589" s="91"/>
      <c r="L101589" s="91"/>
      <c r="M101589" s="91"/>
    </row>
    <row r="101590" spans="1:13">
      <c r="A101590" s="91"/>
      <c r="B101590" s="91"/>
      <c r="C101590" s="91"/>
      <c r="D101590" s="91"/>
      <c r="E101590" s="91"/>
      <c r="F101590" s="91"/>
      <c r="G101590" s="91"/>
      <c r="H101590" s="91"/>
      <c r="I101590" s="91"/>
      <c r="J101590" s="91"/>
      <c r="K101590" s="91"/>
      <c r="L101590" s="91"/>
      <c r="M101590" s="91"/>
    </row>
    <row r="101591" spans="1:13">
      <c r="A101591" s="91"/>
      <c r="B101591" s="91"/>
      <c r="C101591" s="91"/>
      <c r="D101591" s="91"/>
      <c r="E101591" s="91"/>
      <c r="F101591" s="91"/>
      <c r="G101591" s="91"/>
      <c r="H101591" s="91"/>
      <c r="I101591" s="91"/>
      <c r="J101591" s="91"/>
      <c r="K101591" s="91"/>
      <c r="L101591" s="91"/>
      <c r="M101591" s="91"/>
    </row>
    <row r="101592" spans="1:13">
      <c r="A101592" s="91"/>
      <c r="B101592" s="91"/>
      <c r="C101592" s="91"/>
      <c r="D101592" s="91"/>
      <c r="E101592" s="91"/>
      <c r="F101592" s="91"/>
      <c r="G101592" s="91"/>
      <c r="H101592" s="91"/>
      <c r="I101592" s="91"/>
      <c r="J101592" s="91"/>
      <c r="K101592" s="91"/>
      <c r="L101592" s="91"/>
      <c r="M101592" s="91"/>
    </row>
    <row r="101593" spans="1:13">
      <c r="A101593" s="91"/>
      <c r="B101593" s="91"/>
      <c r="C101593" s="91"/>
      <c r="D101593" s="91"/>
      <c r="E101593" s="91"/>
      <c r="F101593" s="91"/>
      <c r="G101593" s="91"/>
      <c r="H101593" s="91"/>
      <c r="I101593" s="91"/>
      <c r="J101593" s="91"/>
      <c r="K101593" s="91"/>
      <c r="L101593" s="91"/>
      <c r="M101593" s="91"/>
    </row>
    <row r="101594" spans="1:13">
      <c r="A101594" s="91"/>
      <c r="B101594" s="91"/>
      <c r="C101594" s="91"/>
      <c r="D101594" s="91"/>
      <c r="E101594" s="91"/>
      <c r="F101594" s="91"/>
      <c r="G101594" s="91"/>
      <c r="H101594" s="91"/>
      <c r="I101594" s="91"/>
      <c r="J101594" s="91"/>
      <c r="K101594" s="91"/>
      <c r="L101594" s="91"/>
      <c r="M101594" s="91"/>
    </row>
    <row r="101595" spans="1:13">
      <c r="A101595" s="91"/>
      <c r="B101595" s="91"/>
      <c r="C101595" s="91"/>
      <c r="D101595" s="91"/>
      <c r="E101595" s="91"/>
      <c r="F101595" s="91"/>
      <c r="G101595" s="91"/>
      <c r="H101595" s="91"/>
      <c r="I101595" s="91"/>
      <c r="J101595" s="91"/>
      <c r="K101595" s="91"/>
      <c r="L101595" s="91"/>
      <c r="M101595" s="91"/>
    </row>
    <row r="101596" spans="1:13">
      <c r="A101596" s="91"/>
      <c r="B101596" s="91"/>
      <c r="C101596" s="91"/>
      <c r="D101596" s="91"/>
      <c r="E101596" s="91"/>
      <c r="F101596" s="91"/>
      <c r="G101596" s="91"/>
      <c r="H101596" s="91"/>
      <c r="I101596" s="91"/>
      <c r="J101596" s="91"/>
      <c r="K101596" s="91"/>
      <c r="L101596" s="91"/>
      <c r="M101596" s="91"/>
    </row>
    <row r="101597" spans="1:13">
      <c r="A101597" s="91"/>
      <c r="B101597" s="91"/>
      <c r="C101597" s="91"/>
      <c r="D101597" s="91"/>
      <c r="E101597" s="91"/>
      <c r="F101597" s="91"/>
      <c r="G101597" s="91"/>
      <c r="H101597" s="91"/>
      <c r="I101597" s="91"/>
      <c r="J101597" s="91"/>
      <c r="K101597" s="91"/>
      <c r="L101597" s="91"/>
      <c r="M101597" s="91"/>
    </row>
    <row r="101598" spans="1:13">
      <c r="A101598" s="91"/>
      <c r="B101598" s="91"/>
      <c r="C101598" s="91"/>
      <c r="D101598" s="91"/>
      <c r="E101598" s="91"/>
      <c r="F101598" s="91"/>
      <c r="G101598" s="91"/>
      <c r="H101598" s="91"/>
      <c r="I101598" s="91"/>
      <c r="J101598" s="91"/>
      <c r="K101598" s="91"/>
      <c r="L101598" s="91"/>
      <c r="M101598" s="91"/>
    </row>
    <row r="101599" spans="1:13">
      <c r="A101599" s="91"/>
      <c r="B101599" s="91"/>
      <c r="C101599" s="91"/>
      <c r="D101599" s="91"/>
      <c r="E101599" s="91"/>
      <c r="F101599" s="91"/>
      <c r="G101599" s="91"/>
      <c r="H101599" s="91"/>
      <c r="I101599" s="91"/>
      <c r="J101599" s="91"/>
      <c r="K101599" s="91"/>
      <c r="L101599" s="91"/>
      <c r="M101599" s="91"/>
    </row>
    <row r="101600" spans="1:13">
      <c r="A101600" s="91"/>
      <c r="B101600" s="91"/>
      <c r="C101600" s="91"/>
      <c r="D101600" s="91"/>
      <c r="E101600" s="91"/>
      <c r="F101600" s="91"/>
      <c r="G101600" s="91"/>
      <c r="H101600" s="91"/>
      <c r="I101600" s="91"/>
      <c r="J101600" s="91"/>
      <c r="K101600" s="91"/>
      <c r="L101600" s="91"/>
      <c r="M101600" s="91"/>
    </row>
    <row r="101601" spans="1:13">
      <c r="A101601" s="91"/>
      <c r="B101601" s="91"/>
      <c r="C101601" s="91"/>
      <c r="D101601" s="91"/>
      <c r="E101601" s="91"/>
      <c r="F101601" s="91"/>
      <c r="G101601" s="91"/>
      <c r="H101601" s="91"/>
      <c r="I101601" s="91"/>
      <c r="J101601" s="91"/>
      <c r="K101601" s="91"/>
      <c r="L101601" s="91"/>
      <c r="M101601" s="91"/>
    </row>
    <row r="101602" spans="1:13">
      <c r="A101602" s="91"/>
      <c r="B101602" s="91"/>
      <c r="C101602" s="91"/>
      <c r="D101602" s="91"/>
      <c r="E101602" s="91"/>
      <c r="F101602" s="91"/>
      <c r="G101602" s="91"/>
      <c r="H101602" s="91"/>
      <c r="I101602" s="91"/>
      <c r="J101602" s="91"/>
      <c r="K101602" s="91"/>
      <c r="L101602" s="91"/>
      <c r="M101602" s="91"/>
    </row>
    <row r="101603" spans="1:13">
      <c r="A101603" s="91"/>
      <c r="B101603" s="91"/>
      <c r="C101603" s="91"/>
      <c r="D101603" s="91"/>
      <c r="E101603" s="91"/>
      <c r="F101603" s="91"/>
      <c r="G101603" s="91"/>
      <c r="H101603" s="91"/>
      <c r="I101603" s="91"/>
      <c r="J101603" s="91"/>
      <c r="K101603" s="91"/>
      <c r="L101603" s="91"/>
      <c r="M101603" s="91"/>
    </row>
    <row r="101604" spans="1:13">
      <c r="A101604" s="91"/>
      <c r="B101604" s="91"/>
      <c r="C101604" s="91"/>
      <c r="D101604" s="91"/>
      <c r="E101604" s="91"/>
      <c r="F101604" s="91"/>
      <c r="G101604" s="91"/>
      <c r="H101604" s="91"/>
      <c r="I101604" s="91"/>
      <c r="J101604" s="91"/>
      <c r="K101604" s="91"/>
      <c r="L101604" s="91"/>
      <c r="M101604" s="91"/>
    </row>
    <row r="101605" spans="1:13">
      <c r="A101605" s="91"/>
      <c r="B101605" s="91"/>
      <c r="C101605" s="91"/>
      <c r="D101605" s="91"/>
      <c r="E101605" s="91"/>
      <c r="F101605" s="91"/>
      <c r="G101605" s="91"/>
      <c r="H101605" s="91"/>
      <c r="I101605" s="91"/>
      <c r="J101605" s="91"/>
      <c r="K101605" s="91"/>
      <c r="L101605" s="91"/>
      <c r="M101605" s="91"/>
    </row>
    <row r="101606" spans="1:13">
      <c r="A101606" s="91"/>
      <c r="B101606" s="91"/>
      <c r="C101606" s="91"/>
      <c r="D101606" s="91"/>
      <c r="E101606" s="91"/>
      <c r="F101606" s="91"/>
      <c r="G101606" s="91"/>
      <c r="H101606" s="91"/>
      <c r="I101606" s="91"/>
      <c r="J101606" s="91"/>
      <c r="K101606" s="91"/>
      <c r="L101606" s="91"/>
      <c r="M101606" s="91"/>
    </row>
    <row r="101607" spans="1:13">
      <c r="A101607" s="91"/>
      <c r="B101607" s="91"/>
      <c r="C101607" s="91"/>
      <c r="D101607" s="91"/>
      <c r="E101607" s="91"/>
      <c r="F101607" s="91"/>
      <c r="G101607" s="91"/>
      <c r="H101607" s="91"/>
      <c r="I101607" s="91"/>
      <c r="J101607" s="91"/>
      <c r="K101607" s="91"/>
      <c r="L101607" s="91"/>
      <c r="M101607" s="91"/>
    </row>
    <row r="101608" spans="1:13">
      <c r="A101608" s="91"/>
      <c r="B101608" s="91"/>
      <c r="C101608" s="91"/>
      <c r="D101608" s="91"/>
      <c r="E101608" s="91"/>
      <c r="F101608" s="91"/>
      <c r="G101608" s="91"/>
      <c r="H101608" s="91"/>
      <c r="I101608" s="91"/>
      <c r="J101608" s="91"/>
      <c r="K101608" s="91"/>
      <c r="L101608" s="91"/>
      <c r="M101608" s="91"/>
    </row>
    <row r="101609" spans="1:13">
      <c r="A101609" s="91"/>
      <c r="B101609" s="91"/>
      <c r="C101609" s="91"/>
      <c r="D101609" s="91"/>
      <c r="E101609" s="91"/>
      <c r="F101609" s="91"/>
      <c r="G101609" s="91"/>
      <c r="H101609" s="91"/>
      <c r="I101609" s="91"/>
      <c r="J101609" s="91"/>
      <c r="K101609" s="91"/>
      <c r="L101609" s="91"/>
      <c r="M101609" s="91"/>
    </row>
    <row r="101610" spans="1:13">
      <c r="A101610" s="91"/>
      <c r="B101610" s="91"/>
      <c r="C101610" s="91"/>
      <c r="D101610" s="91"/>
      <c r="E101610" s="91"/>
      <c r="F101610" s="91"/>
      <c r="G101610" s="91"/>
      <c r="H101610" s="91"/>
      <c r="I101610" s="91"/>
      <c r="J101610" s="91"/>
      <c r="K101610" s="91"/>
      <c r="L101610" s="91"/>
      <c r="M101610" s="91"/>
    </row>
    <row r="101611" spans="1:13">
      <c r="A101611" s="91"/>
      <c r="B101611" s="91"/>
      <c r="C101611" s="91"/>
      <c r="D101611" s="91"/>
      <c r="E101611" s="91"/>
      <c r="F101611" s="91"/>
      <c r="G101611" s="91"/>
      <c r="H101611" s="91"/>
      <c r="I101611" s="91"/>
      <c r="J101611" s="91"/>
      <c r="K101611" s="91"/>
      <c r="L101611" s="91"/>
      <c r="M101611" s="91"/>
    </row>
    <row r="101612" spans="1:13">
      <c r="A101612" s="91"/>
      <c r="B101612" s="91"/>
      <c r="C101612" s="91"/>
      <c r="D101612" s="91"/>
      <c r="E101612" s="91"/>
      <c r="F101612" s="91"/>
      <c r="G101612" s="91"/>
      <c r="H101612" s="91"/>
      <c r="I101612" s="91"/>
      <c r="J101612" s="91"/>
      <c r="K101612" s="91"/>
      <c r="L101612" s="91"/>
      <c r="M101612" s="91"/>
    </row>
    <row r="101613" spans="1:13">
      <c r="A101613" s="91"/>
      <c r="B101613" s="91"/>
      <c r="C101613" s="91"/>
      <c r="D101613" s="91"/>
      <c r="E101613" s="91"/>
      <c r="F101613" s="91"/>
      <c r="G101613" s="91"/>
      <c r="H101613" s="91"/>
      <c r="I101613" s="91"/>
      <c r="J101613" s="91"/>
      <c r="K101613" s="91"/>
      <c r="L101613" s="91"/>
      <c r="M101613" s="91"/>
    </row>
    <row r="101614" spans="1:13">
      <c r="A101614" s="91"/>
      <c r="B101614" s="91"/>
      <c r="C101614" s="91"/>
      <c r="D101614" s="91"/>
      <c r="E101614" s="91"/>
      <c r="F101614" s="91"/>
      <c r="G101614" s="91"/>
      <c r="H101614" s="91"/>
      <c r="I101614" s="91"/>
      <c r="J101614" s="91"/>
      <c r="K101614" s="91"/>
      <c r="L101614" s="91"/>
      <c r="M101614" s="91"/>
    </row>
    <row r="101615" spans="1:13">
      <c r="A101615" s="91"/>
      <c r="B101615" s="91"/>
      <c r="C101615" s="91"/>
      <c r="D101615" s="91"/>
      <c r="E101615" s="91"/>
      <c r="F101615" s="91"/>
      <c r="G101615" s="91"/>
      <c r="H101615" s="91"/>
      <c r="I101615" s="91"/>
      <c r="J101615" s="91"/>
      <c r="K101615" s="91"/>
      <c r="L101615" s="91"/>
      <c r="M101615" s="91"/>
    </row>
    <row r="101616" spans="1:13">
      <c r="A101616" s="91"/>
      <c r="B101616" s="91"/>
      <c r="C101616" s="91"/>
      <c r="D101616" s="91"/>
      <c r="E101616" s="91"/>
      <c r="F101616" s="91"/>
      <c r="G101616" s="91"/>
      <c r="H101616" s="91"/>
      <c r="I101616" s="91"/>
      <c r="J101616" s="91"/>
      <c r="K101616" s="91"/>
      <c r="L101616" s="91"/>
      <c r="M101616" s="91"/>
    </row>
    <row r="101617" spans="1:13">
      <c r="A101617" s="91"/>
      <c r="B101617" s="91"/>
      <c r="C101617" s="91"/>
      <c r="D101617" s="91"/>
      <c r="E101617" s="91"/>
      <c r="F101617" s="91"/>
      <c r="G101617" s="91"/>
      <c r="H101617" s="91"/>
      <c r="I101617" s="91"/>
      <c r="J101617" s="91"/>
      <c r="K101617" s="91"/>
      <c r="L101617" s="91"/>
      <c r="M101617" s="91"/>
    </row>
    <row r="101618" spans="1:13">
      <c r="A101618" s="91"/>
      <c r="B101618" s="91"/>
      <c r="C101618" s="91"/>
      <c r="D101618" s="91"/>
      <c r="E101618" s="91"/>
      <c r="F101618" s="91"/>
      <c r="G101618" s="91"/>
      <c r="H101618" s="91"/>
      <c r="I101618" s="91"/>
      <c r="J101618" s="91"/>
      <c r="K101618" s="91"/>
      <c r="L101618" s="91"/>
      <c r="M101618" s="91"/>
    </row>
    <row r="101619" spans="1:13">
      <c r="A101619" s="91"/>
      <c r="B101619" s="91"/>
      <c r="C101619" s="91"/>
      <c r="D101619" s="91"/>
      <c r="E101619" s="91"/>
      <c r="F101619" s="91"/>
      <c r="G101619" s="91"/>
      <c r="H101619" s="91"/>
      <c r="I101619" s="91"/>
      <c r="J101619" s="91"/>
      <c r="K101619" s="91"/>
      <c r="L101619" s="91"/>
      <c r="M101619" s="91"/>
    </row>
    <row r="101620" spans="1:13">
      <c r="A101620" s="91"/>
      <c r="B101620" s="91"/>
      <c r="C101620" s="91"/>
      <c r="D101620" s="91"/>
      <c r="E101620" s="91"/>
      <c r="F101620" s="91"/>
      <c r="G101620" s="91"/>
      <c r="H101620" s="91"/>
      <c r="I101620" s="91"/>
      <c r="J101620" s="91"/>
      <c r="K101620" s="91"/>
      <c r="L101620" s="91"/>
      <c r="M101620" s="91"/>
    </row>
    <row r="101621" spans="1:13">
      <c r="A101621" s="91"/>
      <c r="B101621" s="91"/>
      <c r="C101621" s="91"/>
      <c r="D101621" s="91"/>
      <c r="E101621" s="91"/>
      <c r="F101621" s="91"/>
      <c r="G101621" s="91"/>
      <c r="H101621" s="91"/>
      <c r="I101621" s="91"/>
      <c r="J101621" s="91"/>
      <c r="K101621" s="91"/>
      <c r="L101621" s="91"/>
      <c r="M101621" s="91"/>
    </row>
    <row r="101622" spans="1:13">
      <c r="A101622" s="91"/>
      <c r="B101622" s="91"/>
      <c r="C101622" s="91"/>
      <c r="D101622" s="91"/>
      <c r="E101622" s="91"/>
      <c r="F101622" s="91"/>
      <c r="G101622" s="91"/>
      <c r="H101622" s="91"/>
      <c r="I101622" s="91"/>
      <c r="J101622" s="91"/>
      <c r="K101622" s="91"/>
      <c r="L101622" s="91"/>
      <c r="M101622" s="91"/>
    </row>
    <row r="101623" spans="1:13">
      <c r="A101623" s="91"/>
      <c r="B101623" s="91"/>
      <c r="C101623" s="91"/>
      <c r="D101623" s="91"/>
      <c r="E101623" s="91"/>
      <c r="F101623" s="91"/>
      <c r="G101623" s="91"/>
      <c r="H101623" s="91"/>
      <c r="I101623" s="91"/>
      <c r="J101623" s="91"/>
      <c r="K101623" s="91"/>
      <c r="L101623" s="91"/>
      <c r="M101623" s="91"/>
    </row>
    <row r="101624" spans="1:13">
      <c r="A101624" s="91"/>
      <c r="B101624" s="91"/>
      <c r="C101624" s="91"/>
      <c r="D101624" s="91"/>
      <c r="E101624" s="91"/>
      <c r="F101624" s="91"/>
      <c r="G101624" s="91"/>
      <c r="H101624" s="91"/>
      <c r="I101624" s="91"/>
      <c r="J101624" s="91"/>
      <c r="K101624" s="91"/>
      <c r="L101624" s="91"/>
      <c r="M101624" s="91"/>
    </row>
    <row r="101625" spans="1:13">
      <c r="A101625" s="91"/>
      <c r="B101625" s="91"/>
      <c r="C101625" s="91"/>
      <c r="D101625" s="91"/>
      <c r="E101625" s="91"/>
      <c r="F101625" s="91"/>
      <c r="G101625" s="91"/>
      <c r="H101625" s="91"/>
      <c r="I101625" s="91"/>
      <c r="J101625" s="91"/>
      <c r="K101625" s="91"/>
      <c r="L101625" s="91"/>
      <c r="M101625" s="91"/>
    </row>
    <row r="101626" spans="1:13">
      <c r="A101626" s="91"/>
      <c r="B101626" s="91"/>
      <c r="C101626" s="91"/>
      <c r="D101626" s="91"/>
      <c r="E101626" s="91"/>
      <c r="F101626" s="91"/>
      <c r="G101626" s="91"/>
      <c r="H101626" s="91"/>
      <c r="I101626" s="91"/>
      <c r="J101626" s="91"/>
      <c r="K101626" s="91"/>
      <c r="L101626" s="91"/>
      <c r="M101626" s="91"/>
    </row>
    <row r="101627" spans="1:13">
      <c r="A101627" s="91"/>
      <c r="B101627" s="91"/>
      <c r="C101627" s="91"/>
      <c r="D101627" s="91"/>
      <c r="E101627" s="91"/>
      <c r="F101627" s="91"/>
      <c r="G101627" s="91"/>
      <c r="H101627" s="91"/>
      <c r="I101627" s="91"/>
      <c r="J101627" s="91"/>
      <c r="K101627" s="91"/>
      <c r="L101627" s="91"/>
      <c r="M101627" s="91"/>
    </row>
    <row r="101628" spans="1:13">
      <c r="A101628" s="91"/>
      <c r="B101628" s="91"/>
      <c r="C101628" s="91"/>
      <c r="D101628" s="91"/>
      <c r="E101628" s="91"/>
      <c r="F101628" s="91"/>
      <c r="G101628" s="91"/>
      <c r="H101628" s="91"/>
      <c r="I101628" s="91"/>
      <c r="J101628" s="91"/>
      <c r="K101628" s="91"/>
      <c r="L101628" s="91"/>
      <c r="M101628" s="91"/>
    </row>
    <row r="101629" spans="1:13">
      <c r="A101629" s="91"/>
      <c r="B101629" s="91"/>
      <c r="C101629" s="91"/>
      <c r="D101629" s="91"/>
      <c r="E101629" s="91"/>
      <c r="F101629" s="91"/>
      <c r="G101629" s="91"/>
      <c r="H101629" s="91"/>
      <c r="I101629" s="91"/>
      <c r="J101629" s="91"/>
      <c r="K101629" s="91"/>
      <c r="L101629" s="91"/>
      <c r="M101629" s="91"/>
    </row>
    <row r="101630" spans="1:13">
      <c r="A101630" s="91"/>
      <c r="B101630" s="91"/>
      <c r="C101630" s="91"/>
      <c r="D101630" s="91"/>
      <c r="E101630" s="91"/>
      <c r="F101630" s="91"/>
      <c r="G101630" s="91"/>
      <c r="H101630" s="91"/>
      <c r="I101630" s="91"/>
      <c r="J101630" s="91"/>
      <c r="K101630" s="91"/>
      <c r="L101630" s="91"/>
      <c r="M101630" s="91"/>
    </row>
    <row r="101631" spans="1:13">
      <c r="A101631" s="91"/>
      <c r="B101631" s="91"/>
      <c r="C101631" s="91"/>
      <c r="D101631" s="91"/>
      <c r="E101631" s="91"/>
      <c r="F101631" s="91"/>
      <c r="G101631" s="91"/>
      <c r="H101631" s="91"/>
      <c r="I101631" s="91"/>
      <c r="J101631" s="91"/>
      <c r="K101631" s="91"/>
      <c r="L101631" s="91"/>
      <c r="M101631" s="91"/>
    </row>
    <row r="101632" spans="1:13">
      <c r="A101632" s="91"/>
      <c r="B101632" s="91"/>
      <c r="C101632" s="91"/>
      <c r="D101632" s="91"/>
      <c r="E101632" s="91"/>
      <c r="F101632" s="91"/>
      <c r="G101632" s="91"/>
      <c r="H101632" s="91"/>
      <c r="I101632" s="91"/>
      <c r="J101632" s="91"/>
      <c r="K101632" s="91"/>
      <c r="L101632" s="91"/>
      <c r="M101632" s="91"/>
    </row>
    <row r="101633" spans="1:13">
      <c r="A101633" s="91"/>
      <c r="B101633" s="91"/>
      <c r="C101633" s="91"/>
      <c r="D101633" s="91"/>
      <c r="E101633" s="91"/>
      <c r="F101633" s="91"/>
      <c r="G101633" s="91"/>
      <c r="H101633" s="91"/>
      <c r="I101633" s="91"/>
      <c r="J101633" s="91"/>
      <c r="K101633" s="91"/>
      <c r="L101633" s="91"/>
      <c r="M101633" s="91"/>
    </row>
    <row r="101634" spans="1:13">
      <c r="A101634" s="91"/>
      <c r="B101634" s="91"/>
      <c r="C101634" s="91"/>
      <c r="D101634" s="91"/>
      <c r="E101634" s="91"/>
      <c r="F101634" s="91"/>
      <c r="G101634" s="91"/>
      <c r="H101634" s="91"/>
      <c r="I101634" s="91"/>
      <c r="J101634" s="91"/>
      <c r="K101634" s="91"/>
      <c r="L101634" s="91"/>
      <c r="M101634" s="91"/>
    </row>
    <row r="101635" spans="1:13">
      <c r="A101635" s="91"/>
      <c r="B101635" s="91"/>
      <c r="C101635" s="91"/>
      <c r="D101635" s="91"/>
      <c r="E101635" s="91"/>
      <c r="F101635" s="91"/>
      <c r="G101635" s="91"/>
      <c r="H101635" s="91"/>
      <c r="I101635" s="91"/>
      <c r="J101635" s="91"/>
      <c r="K101635" s="91"/>
      <c r="L101635" s="91"/>
      <c r="M101635" s="91"/>
    </row>
    <row r="101636" spans="1:13">
      <c r="A101636" s="91"/>
      <c r="B101636" s="91"/>
      <c r="C101636" s="91"/>
      <c r="D101636" s="91"/>
      <c r="E101636" s="91"/>
      <c r="F101636" s="91"/>
      <c r="G101636" s="91"/>
      <c r="H101636" s="91"/>
      <c r="I101636" s="91"/>
      <c r="J101636" s="91"/>
      <c r="K101636" s="91"/>
      <c r="L101636" s="91"/>
      <c r="M101636" s="91"/>
    </row>
    <row r="101637" spans="1:13">
      <c r="A101637" s="91"/>
      <c r="B101637" s="91"/>
      <c r="C101637" s="91"/>
      <c r="D101637" s="91"/>
      <c r="E101637" s="91"/>
      <c r="F101637" s="91"/>
      <c r="G101637" s="91"/>
      <c r="H101637" s="91"/>
      <c r="I101637" s="91"/>
      <c r="J101637" s="91"/>
      <c r="K101637" s="91"/>
      <c r="L101637" s="91"/>
      <c r="M101637" s="91"/>
    </row>
    <row r="101638" spans="1:13">
      <c r="A101638" s="91"/>
      <c r="B101638" s="91"/>
      <c r="C101638" s="91"/>
      <c r="D101638" s="91"/>
      <c r="E101638" s="91"/>
      <c r="F101638" s="91"/>
      <c r="G101638" s="91"/>
      <c r="H101638" s="91"/>
      <c r="I101638" s="91"/>
      <c r="J101638" s="91"/>
      <c r="K101638" s="91"/>
      <c r="L101638" s="91"/>
      <c r="M101638" s="91"/>
    </row>
    <row r="101639" spans="1:13">
      <c r="A101639" s="91"/>
      <c r="B101639" s="91"/>
      <c r="C101639" s="91"/>
      <c r="D101639" s="91"/>
      <c r="E101639" s="91"/>
      <c r="F101639" s="91"/>
      <c r="G101639" s="91"/>
      <c r="H101639" s="91"/>
      <c r="I101639" s="91"/>
      <c r="J101639" s="91"/>
      <c r="K101639" s="91"/>
      <c r="L101639" s="91"/>
      <c r="M101639" s="91"/>
    </row>
    <row r="101640" spans="1:13">
      <c r="A101640" s="91"/>
      <c r="B101640" s="91"/>
      <c r="C101640" s="91"/>
      <c r="D101640" s="91"/>
      <c r="E101640" s="91"/>
      <c r="F101640" s="91"/>
      <c r="G101640" s="91"/>
      <c r="H101640" s="91"/>
      <c r="I101640" s="91"/>
      <c r="J101640" s="91"/>
      <c r="K101640" s="91"/>
      <c r="L101640" s="91"/>
      <c r="M101640" s="91"/>
    </row>
    <row r="101641" spans="1:13">
      <c r="A101641" s="91"/>
      <c r="B101641" s="91"/>
      <c r="C101641" s="91"/>
      <c r="D101641" s="91"/>
      <c r="E101641" s="91"/>
      <c r="F101641" s="91"/>
      <c r="G101641" s="91"/>
      <c r="H101641" s="91"/>
      <c r="I101641" s="91"/>
      <c r="J101641" s="91"/>
      <c r="K101641" s="91"/>
      <c r="L101641" s="91"/>
      <c r="M101641" s="91"/>
    </row>
    <row r="101642" spans="1:13">
      <c r="A101642" s="91"/>
      <c r="B101642" s="91"/>
      <c r="C101642" s="91"/>
      <c r="D101642" s="91"/>
      <c r="E101642" s="91"/>
      <c r="F101642" s="91"/>
      <c r="G101642" s="91"/>
      <c r="H101642" s="91"/>
      <c r="I101642" s="91"/>
      <c r="J101642" s="91"/>
      <c r="K101642" s="91"/>
      <c r="L101642" s="91"/>
      <c r="M101642" s="91"/>
    </row>
    <row r="101643" spans="1:13">
      <c r="A101643" s="91"/>
      <c r="B101643" s="91"/>
      <c r="C101643" s="91"/>
      <c r="D101643" s="91"/>
      <c r="E101643" s="91"/>
      <c r="F101643" s="91"/>
      <c r="G101643" s="91"/>
      <c r="H101643" s="91"/>
      <c r="I101643" s="91"/>
      <c r="J101643" s="91"/>
      <c r="K101643" s="91"/>
      <c r="L101643" s="91"/>
      <c r="M101643" s="91"/>
    </row>
    <row r="101644" spans="1:13">
      <c r="A101644" s="91"/>
      <c r="B101644" s="91"/>
      <c r="C101644" s="91"/>
      <c r="D101644" s="91"/>
      <c r="E101644" s="91"/>
      <c r="F101644" s="91"/>
      <c r="G101644" s="91"/>
      <c r="H101644" s="91"/>
      <c r="I101644" s="91"/>
      <c r="J101644" s="91"/>
      <c r="K101644" s="91"/>
      <c r="L101644" s="91"/>
      <c r="M101644" s="91"/>
    </row>
    <row r="101645" spans="1:13">
      <c r="A101645" s="91"/>
      <c r="B101645" s="91"/>
      <c r="C101645" s="91"/>
      <c r="D101645" s="91"/>
      <c r="E101645" s="91"/>
      <c r="F101645" s="91"/>
      <c r="G101645" s="91"/>
      <c r="H101645" s="91"/>
      <c r="I101645" s="91"/>
      <c r="J101645" s="91"/>
      <c r="K101645" s="91"/>
      <c r="L101645" s="91"/>
      <c r="M101645" s="91"/>
    </row>
    <row r="101646" spans="1:13">
      <c r="A101646" s="91"/>
      <c r="B101646" s="91"/>
      <c r="C101646" s="91"/>
      <c r="D101646" s="91"/>
      <c r="E101646" s="91"/>
      <c r="F101646" s="91"/>
      <c r="G101646" s="91"/>
      <c r="H101646" s="91"/>
      <c r="I101646" s="91"/>
      <c r="J101646" s="91"/>
      <c r="K101646" s="91"/>
      <c r="L101646" s="91"/>
      <c r="M101646" s="91"/>
    </row>
    <row r="101647" spans="1:13">
      <c r="A101647" s="91"/>
      <c r="B101647" s="91"/>
      <c r="C101647" s="91"/>
      <c r="D101647" s="91"/>
      <c r="E101647" s="91"/>
      <c r="F101647" s="91"/>
      <c r="G101647" s="91"/>
      <c r="H101647" s="91"/>
      <c r="I101647" s="91"/>
      <c r="J101647" s="91"/>
      <c r="K101647" s="91"/>
      <c r="L101647" s="91"/>
      <c r="M101647" s="91"/>
    </row>
    <row r="101648" spans="1:13">
      <c r="A101648" s="91"/>
      <c r="B101648" s="91"/>
      <c r="C101648" s="91"/>
      <c r="D101648" s="91"/>
      <c r="E101648" s="91"/>
      <c r="F101648" s="91"/>
      <c r="G101648" s="91"/>
      <c r="H101648" s="91"/>
      <c r="I101648" s="91"/>
      <c r="J101648" s="91"/>
      <c r="K101648" s="91"/>
      <c r="L101648" s="91"/>
      <c r="M101648" s="91"/>
    </row>
    <row r="101649" spans="1:13">
      <c r="A101649" s="91"/>
      <c r="B101649" s="91"/>
      <c r="C101649" s="91"/>
      <c r="D101649" s="91"/>
      <c r="E101649" s="91"/>
      <c r="F101649" s="91"/>
      <c r="G101649" s="91"/>
      <c r="H101649" s="91"/>
      <c r="I101649" s="91"/>
      <c r="J101649" s="91"/>
      <c r="K101649" s="91"/>
      <c r="L101649" s="91"/>
      <c r="M101649" s="91"/>
    </row>
    <row r="101650" spans="1:13">
      <c r="A101650" s="91"/>
      <c r="B101650" s="91"/>
      <c r="C101650" s="91"/>
      <c r="D101650" s="91"/>
      <c r="E101650" s="91"/>
      <c r="F101650" s="91"/>
      <c r="G101650" s="91"/>
      <c r="H101650" s="91"/>
      <c r="I101650" s="91"/>
      <c r="J101650" s="91"/>
      <c r="K101650" s="91"/>
      <c r="L101650" s="91"/>
      <c r="M101650" s="91"/>
    </row>
    <row r="101651" spans="1:13">
      <c r="A101651" s="91"/>
      <c r="B101651" s="91"/>
      <c r="C101651" s="91"/>
      <c r="D101651" s="91"/>
      <c r="E101651" s="91"/>
      <c r="F101651" s="91"/>
      <c r="G101651" s="91"/>
      <c r="H101651" s="91"/>
      <c r="I101651" s="91"/>
      <c r="J101651" s="91"/>
      <c r="K101651" s="91"/>
      <c r="L101651" s="91"/>
      <c r="M101651" s="91"/>
    </row>
    <row r="101652" spans="1:13">
      <c r="A101652" s="91"/>
      <c r="B101652" s="91"/>
      <c r="C101652" s="91"/>
      <c r="D101652" s="91"/>
      <c r="E101652" s="91"/>
      <c r="F101652" s="91"/>
      <c r="G101652" s="91"/>
      <c r="H101652" s="91"/>
      <c r="I101652" s="91"/>
      <c r="J101652" s="91"/>
      <c r="K101652" s="91"/>
      <c r="L101652" s="91"/>
      <c r="M101652" s="91"/>
    </row>
    <row r="101653" spans="1:13">
      <c r="A101653" s="91"/>
      <c r="B101653" s="91"/>
      <c r="C101653" s="91"/>
      <c r="D101653" s="91"/>
      <c r="E101653" s="91"/>
      <c r="F101653" s="91"/>
      <c r="G101653" s="91"/>
      <c r="H101653" s="91"/>
      <c r="I101653" s="91"/>
      <c r="J101653" s="91"/>
      <c r="K101653" s="91"/>
      <c r="L101653" s="91"/>
      <c r="M101653" s="91"/>
    </row>
    <row r="101654" spans="1:13">
      <c r="A101654" s="91"/>
      <c r="B101654" s="91"/>
      <c r="C101654" s="91"/>
      <c r="D101654" s="91"/>
      <c r="E101654" s="91"/>
      <c r="F101654" s="91"/>
      <c r="G101654" s="91"/>
      <c r="H101654" s="91"/>
      <c r="I101654" s="91"/>
      <c r="J101654" s="91"/>
      <c r="K101654" s="91"/>
      <c r="L101654" s="91"/>
      <c r="M101654" s="91"/>
    </row>
    <row r="101655" spans="1:13">
      <c r="A101655" s="91"/>
      <c r="B101655" s="91"/>
      <c r="C101655" s="91"/>
      <c r="D101655" s="91"/>
      <c r="E101655" s="91"/>
      <c r="F101655" s="91"/>
      <c r="G101655" s="91"/>
      <c r="H101655" s="91"/>
      <c r="I101655" s="91"/>
      <c r="J101655" s="91"/>
      <c r="K101655" s="91"/>
      <c r="L101655" s="91"/>
      <c r="M101655" s="91"/>
    </row>
    <row r="101656" spans="1:13">
      <c r="A101656" s="91"/>
      <c r="B101656" s="91"/>
      <c r="C101656" s="91"/>
      <c r="D101656" s="91"/>
      <c r="E101656" s="91"/>
      <c r="F101656" s="91"/>
      <c r="G101656" s="91"/>
      <c r="H101656" s="91"/>
      <c r="I101656" s="91"/>
      <c r="J101656" s="91"/>
      <c r="K101656" s="91"/>
      <c r="L101656" s="91"/>
      <c r="M101656" s="91"/>
    </row>
    <row r="101657" spans="1:13">
      <c r="A101657" s="91"/>
      <c r="B101657" s="91"/>
      <c r="C101657" s="91"/>
      <c r="D101657" s="91"/>
      <c r="E101657" s="91"/>
      <c r="F101657" s="91"/>
      <c r="G101657" s="91"/>
      <c r="H101657" s="91"/>
      <c r="I101657" s="91"/>
      <c r="J101657" s="91"/>
      <c r="K101657" s="91"/>
      <c r="L101657" s="91"/>
      <c r="M101657" s="91"/>
    </row>
    <row r="101658" spans="1:13">
      <c r="A101658" s="91"/>
      <c r="B101658" s="91"/>
      <c r="C101658" s="91"/>
      <c r="D101658" s="91"/>
      <c r="E101658" s="91"/>
      <c r="F101658" s="91"/>
      <c r="G101658" s="91"/>
      <c r="H101658" s="91"/>
      <c r="I101658" s="91"/>
      <c r="J101658" s="91"/>
      <c r="K101658" s="91"/>
      <c r="L101658" s="91"/>
      <c r="M101658" s="91"/>
    </row>
    <row r="101659" spans="1:13">
      <c r="A101659" s="91"/>
      <c r="B101659" s="91"/>
      <c r="C101659" s="91"/>
      <c r="D101659" s="91"/>
      <c r="E101659" s="91"/>
      <c r="F101659" s="91"/>
      <c r="G101659" s="91"/>
      <c r="H101659" s="91"/>
      <c r="I101659" s="91"/>
      <c r="J101659" s="91"/>
      <c r="K101659" s="91"/>
      <c r="L101659" s="91"/>
      <c r="M101659" s="91"/>
    </row>
    <row r="101660" spans="1:13">
      <c r="A101660" s="91"/>
      <c r="B101660" s="91"/>
      <c r="C101660" s="91"/>
      <c r="D101660" s="91"/>
      <c r="E101660" s="91"/>
      <c r="F101660" s="91"/>
      <c r="G101660" s="91"/>
      <c r="H101660" s="91"/>
      <c r="I101660" s="91"/>
      <c r="J101660" s="91"/>
      <c r="K101660" s="91"/>
      <c r="L101660" s="91"/>
      <c r="M101660" s="91"/>
    </row>
    <row r="101661" spans="1:13">
      <c r="A101661" s="91"/>
      <c r="B101661" s="91"/>
      <c r="C101661" s="91"/>
      <c r="D101661" s="91"/>
      <c r="E101661" s="91"/>
      <c r="F101661" s="91"/>
      <c r="G101661" s="91"/>
      <c r="H101661" s="91"/>
      <c r="I101661" s="91"/>
      <c r="J101661" s="91"/>
      <c r="K101661" s="91"/>
      <c r="L101661" s="91"/>
      <c r="M101661" s="91"/>
    </row>
    <row r="101662" spans="1:13">
      <c r="A101662" s="91"/>
      <c r="B101662" s="91"/>
      <c r="C101662" s="91"/>
      <c r="D101662" s="91"/>
      <c r="E101662" s="91"/>
      <c r="F101662" s="91"/>
      <c r="G101662" s="91"/>
      <c r="H101662" s="91"/>
      <c r="I101662" s="91"/>
      <c r="J101662" s="91"/>
      <c r="K101662" s="91"/>
      <c r="L101662" s="91"/>
      <c r="M101662" s="91"/>
    </row>
    <row r="101663" spans="1:13">
      <c r="A101663" s="91"/>
      <c r="B101663" s="91"/>
      <c r="C101663" s="91"/>
      <c r="D101663" s="91"/>
      <c r="E101663" s="91"/>
      <c r="F101663" s="91"/>
      <c r="G101663" s="91"/>
      <c r="H101663" s="91"/>
      <c r="I101663" s="91"/>
      <c r="J101663" s="91"/>
      <c r="K101663" s="91"/>
      <c r="L101663" s="91"/>
      <c r="M101663" s="91"/>
    </row>
    <row r="101664" spans="1:13">
      <c r="A101664" s="91"/>
      <c r="B101664" s="91"/>
      <c r="C101664" s="91"/>
      <c r="D101664" s="91"/>
      <c r="E101664" s="91"/>
      <c r="F101664" s="91"/>
      <c r="G101664" s="91"/>
      <c r="H101664" s="91"/>
      <c r="I101664" s="91"/>
      <c r="J101664" s="91"/>
      <c r="K101664" s="91"/>
      <c r="L101664" s="91"/>
      <c r="M101664" s="91"/>
    </row>
    <row r="101665" spans="1:13">
      <c r="A101665" s="91"/>
      <c r="B101665" s="91"/>
      <c r="C101665" s="91"/>
      <c r="D101665" s="91"/>
      <c r="E101665" s="91"/>
      <c r="F101665" s="91"/>
      <c r="G101665" s="91"/>
      <c r="H101665" s="91"/>
      <c r="I101665" s="91"/>
      <c r="J101665" s="91"/>
      <c r="K101665" s="91"/>
      <c r="L101665" s="91"/>
      <c r="M101665" s="91"/>
    </row>
    <row r="101666" spans="1:13">
      <c r="A101666" s="91"/>
      <c r="B101666" s="91"/>
      <c r="C101666" s="91"/>
      <c r="D101666" s="91"/>
      <c r="E101666" s="91"/>
      <c r="F101666" s="91"/>
      <c r="G101666" s="91"/>
      <c r="H101666" s="91"/>
      <c r="I101666" s="91"/>
      <c r="J101666" s="91"/>
      <c r="K101666" s="91"/>
      <c r="L101666" s="91"/>
      <c r="M101666" s="91"/>
    </row>
    <row r="101667" spans="1:13">
      <c r="A101667" s="91"/>
      <c r="B101667" s="91"/>
      <c r="C101667" s="91"/>
      <c r="D101667" s="91"/>
      <c r="E101667" s="91"/>
      <c r="F101667" s="91"/>
      <c r="G101667" s="91"/>
      <c r="H101667" s="91"/>
      <c r="I101667" s="91"/>
      <c r="J101667" s="91"/>
      <c r="K101667" s="91"/>
      <c r="L101667" s="91"/>
      <c r="M101667" s="91"/>
    </row>
    <row r="101668" spans="1:13">
      <c r="A101668" s="91"/>
      <c r="B101668" s="91"/>
      <c r="C101668" s="91"/>
      <c r="D101668" s="91"/>
      <c r="E101668" s="91"/>
      <c r="F101668" s="91"/>
      <c r="G101668" s="91"/>
      <c r="H101668" s="91"/>
      <c r="I101668" s="91"/>
      <c r="J101668" s="91"/>
      <c r="K101668" s="91"/>
      <c r="L101668" s="91"/>
      <c r="M101668" s="91"/>
    </row>
    <row r="101669" spans="1:13">
      <c r="A101669" s="91"/>
      <c r="B101669" s="91"/>
      <c r="C101669" s="91"/>
      <c r="D101669" s="91"/>
      <c r="E101669" s="91"/>
      <c r="F101669" s="91"/>
      <c r="G101669" s="91"/>
      <c r="H101669" s="91"/>
      <c r="I101669" s="91"/>
      <c r="J101669" s="91"/>
      <c r="K101669" s="91"/>
      <c r="L101669" s="91"/>
      <c r="M101669" s="91"/>
    </row>
    <row r="101670" spans="1:13">
      <c r="A101670" s="91"/>
      <c r="B101670" s="91"/>
      <c r="C101670" s="91"/>
      <c r="D101670" s="91"/>
      <c r="E101670" s="91"/>
      <c r="F101670" s="91"/>
      <c r="G101670" s="91"/>
      <c r="H101670" s="91"/>
      <c r="I101670" s="91"/>
      <c r="J101670" s="91"/>
      <c r="K101670" s="91"/>
      <c r="L101670" s="91"/>
      <c r="M101670" s="91"/>
    </row>
    <row r="101671" spans="1:13">
      <c r="A101671" s="91"/>
      <c r="B101671" s="91"/>
      <c r="C101671" s="91"/>
      <c r="D101671" s="91"/>
      <c r="E101671" s="91"/>
      <c r="F101671" s="91"/>
      <c r="G101671" s="91"/>
      <c r="H101671" s="91"/>
      <c r="I101671" s="91"/>
      <c r="J101671" s="91"/>
      <c r="K101671" s="91"/>
      <c r="L101671" s="91"/>
      <c r="M101671" s="91"/>
    </row>
    <row r="101672" spans="1:13">
      <c r="A101672" s="91"/>
      <c r="B101672" s="91"/>
      <c r="C101672" s="91"/>
      <c r="D101672" s="91"/>
      <c r="E101672" s="91"/>
      <c r="F101672" s="91"/>
      <c r="G101672" s="91"/>
      <c r="H101672" s="91"/>
      <c r="I101672" s="91"/>
      <c r="J101672" s="91"/>
      <c r="K101672" s="91"/>
      <c r="L101672" s="91"/>
      <c r="M101672" s="91"/>
    </row>
    <row r="101673" spans="1:13">
      <c r="A101673" s="91"/>
      <c r="B101673" s="91"/>
      <c r="C101673" s="91"/>
      <c r="D101673" s="91"/>
      <c r="E101673" s="91"/>
      <c r="F101673" s="91"/>
      <c r="G101673" s="91"/>
      <c r="H101673" s="91"/>
      <c r="I101673" s="91"/>
      <c r="J101673" s="91"/>
      <c r="K101673" s="91"/>
      <c r="L101673" s="91"/>
      <c r="M101673" s="91"/>
    </row>
    <row r="101674" spans="1:13">
      <c r="A101674" s="91"/>
      <c r="B101674" s="91"/>
      <c r="C101674" s="91"/>
      <c r="D101674" s="91"/>
      <c r="E101674" s="91"/>
      <c r="F101674" s="91"/>
      <c r="G101674" s="91"/>
      <c r="H101674" s="91"/>
      <c r="I101674" s="91"/>
      <c r="J101674" s="91"/>
      <c r="K101674" s="91"/>
      <c r="L101674" s="91"/>
      <c r="M101674" s="91"/>
    </row>
    <row r="101675" spans="1:13">
      <c r="A101675" s="91"/>
      <c r="B101675" s="91"/>
      <c r="C101675" s="91"/>
      <c r="D101675" s="91"/>
      <c r="E101675" s="91"/>
      <c r="F101675" s="91"/>
      <c r="G101675" s="91"/>
      <c r="H101675" s="91"/>
      <c r="I101675" s="91"/>
      <c r="J101675" s="91"/>
      <c r="K101675" s="91"/>
      <c r="L101675" s="91"/>
      <c r="M101675" s="91"/>
    </row>
    <row r="101676" spans="1:13">
      <c r="A101676" s="91"/>
      <c r="B101676" s="91"/>
      <c r="C101676" s="91"/>
      <c r="D101676" s="91"/>
      <c r="E101676" s="91"/>
      <c r="F101676" s="91"/>
      <c r="G101676" s="91"/>
      <c r="H101676" s="91"/>
      <c r="I101676" s="91"/>
      <c r="J101676" s="91"/>
      <c r="K101676" s="91"/>
      <c r="L101676" s="91"/>
      <c r="M101676" s="91"/>
    </row>
    <row r="101677" spans="1:13">
      <c r="A101677" s="91"/>
      <c r="B101677" s="91"/>
      <c r="C101677" s="91"/>
      <c r="D101677" s="91"/>
      <c r="E101677" s="91"/>
      <c r="F101677" s="91"/>
      <c r="G101677" s="91"/>
      <c r="H101677" s="91"/>
      <c r="I101677" s="91"/>
      <c r="J101677" s="91"/>
      <c r="K101677" s="91"/>
      <c r="L101677" s="91"/>
      <c r="M101677" s="91"/>
    </row>
    <row r="101678" spans="1:13">
      <c r="A101678" s="91"/>
      <c r="B101678" s="91"/>
      <c r="C101678" s="91"/>
      <c r="D101678" s="91"/>
      <c r="E101678" s="91"/>
      <c r="F101678" s="91"/>
      <c r="G101678" s="91"/>
      <c r="H101678" s="91"/>
      <c r="I101678" s="91"/>
      <c r="J101678" s="91"/>
      <c r="K101678" s="91"/>
      <c r="L101678" s="91"/>
      <c r="M101678" s="91"/>
    </row>
    <row r="101679" spans="1:13">
      <c r="A101679" s="91"/>
      <c r="B101679" s="91"/>
      <c r="C101679" s="91"/>
      <c r="D101679" s="91"/>
      <c r="E101679" s="91"/>
      <c r="F101679" s="91"/>
      <c r="G101679" s="91"/>
      <c r="H101679" s="91"/>
      <c r="I101679" s="91"/>
      <c r="J101679" s="91"/>
      <c r="K101679" s="91"/>
      <c r="L101679" s="91"/>
      <c r="M101679" s="91"/>
    </row>
    <row r="101680" spans="1:13">
      <c r="A101680" s="91"/>
      <c r="B101680" s="91"/>
      <c r="C101680" s="91"/>
      <c r="D101680" s="91"/>
      <c r="E101680" s="91"/>
      <c r="F101680" s="91"/>
      <c r="G101680" s="91"/>
      <c r="H101680" s="91"/>
      <c r="I101680" s="91"/>
      <c r="J101680" s="91"/>
      <c r="K101680" s="91"/>
      <c r="L101680" s="91"/>
      <c r="M101680" s="91"/>
    </row>
    <row r="101681" spans="1:13">
      <c r="A101681" s="91"/>
      <c r="B101681" s="91"/>
      <c r="C101681" s="91"/>
      <c r="D101681" s="91"/>
      <c r="E101681" s="91"/>
      <c r="F101681" s="91"/>
      <c r="G101681" s="91"/>
      <c r="H101681" s="91"/>
      <c r="I101681" s="91"/>
      <c r="J101681" s="91"/>
      <c r="K101681" s="91"/>
      <c r="L101681" s="91"/>
      <c r="M101681" s="91"/>
    </row>
    <row r="101682" spans="1:13">
      <c r="A101682" s="91"/>
      <c r="B101682" s="91"/>
      <c r="C101682" s="91"/>
      <c r="D101682" s="91"/>
      <c r="E101682" s="91"/>
      <c r="F101682" s="91"/>
      <c r="G101682" s="91"/>
      <c r="H101682" s="91"/>
      <c r="I101682" s="91"/>
      <c r="J101682" s="91"/>
      <c r="K101682" s="91"/>
      <c r="L101682" s="91"/>
      <c r="M101682" s="91"/>
    </row>
    <row r="101683" spans="1:13">
      <c r="A101683" s="91"/>
      <c r="B101683" s="91"/>
      <c r="C101683" s="91"/>
      <c r="D101683" s="91"/>
      <c r="E101683" s="91"/>
      <c r="F101683" s="91"/>
      <c r="G101683" s="91"/>
      <c r="H101683" s="91"/>
      <c r="I101683" s="91"/>
      <c r="J101683" s="91"/>
      <c r="K101683" s="91"/>
      <c r="L101683" s="91"/>
      <c r="M101683" s="91"/>
    </row>
    <row r="101684" spans="1:13">
      <c r="A101684" s="91"/>
      <c r="B101684" s="91"/>
      <c r="C101684" s="91"/>
      <c r="D101684" s="91"/>
      <c r="E101684" s="91"/>
      <c r="F101684" s="91"/>
      <c r="G101684" s="91"/>
      <c r="H101684" s="91"/>
      <c r="I101684" s="91"/>
      <c r="J101684" s="91"/>
      <c r="K101684" s="91"/>
      <c r="L101684" s="91"/>
      <c r="M101684" s="91"/>
    </row>
    <row r="101685" spans="1:13">
      <c r="A101685" s="91"/>
      <c r="B101685" s="91"/>
      <c r="C101685" s="91"/>
      <c r="D101685" s="91"/>
      <c r="E101685" s="91"/>
      <c r="F101685" s="91"/>
      <c r="G101685" s="91"/>
      <c r="H101685" s="91"/>
      <c r="I101685" s="91"/>
      <c r="J101685" s="91"/>
      <c r="K101685" s="91"/>
      <c r="L101685" s="91"/>
      <c r="M101685" s="91"/>
    </row>
    <row r="101686" spans="1:13">
      <c r="A101686" s="91"/>
      <c r="B101686" s="91"/>
      <c r="C101686" s="91"/>
      <c r="D101686" s="91"/>
      <c r="E101686" s="91"/>
      <c r="F101686" s="91"/>
      <c r="G101686" s="91"/>
      <c r="H101686" s="91"/>
      <c r="I101686" s="91"/>
      <c r="J101686" s="91"/>
      <c r="K101686" s="91"/>
      <c r="L101686" s="91"/>
      <c r="M101686" s="91"/>
    </row>
    <row r="101687" spans="1:13">
      <c r="A101687" s="91"/>
      <c r="B101687" s="91"/>
      <c r="C101687" s="91"/>
      <c r="D101687" s="91"/>
      <c r="E101687" s="91"/>
      <c r="F101687" s="91"/>
      <c r="G101687" s="91"/>
      <c r="H101687" s="91"/>
      <c r="I101687" s="91"/>
      <c r="J101687" s="91"/>
      <c r="K101687" s="91"/>
      <c r="L101687" s="91"/>
      <c r="M101687" s="91"/>
    </row>
    <row r="101688" spans="1:13">
      <c r="A101688" s="91"/>
      <c r="B101688" s="91"/>
      <c r="C101688" s="91"/>
      <c r="D101688" s="91"/>
      <c r="E101688" s="91"/>
      <c r="F101688" s="91"/>
      <c r="G101688" s="91"/>
      <c r="H101688" s="91"/>
      <c r="I101688" s="91"/>
      <c r="J101688" s="91"/>
      <c r="K101688" s="91"/>
      <c r="L101688" s="91"/>
      <c r="M101688" s="91"/>
    </row>
    <row r="101689" spans="1:13">
      <c r="A101689" s="91"/>
      <c r="B101689" s="91"/>
      <c r="C101689" s="91"/>
      <c r="D101689" s="91"/>
      <c r="E101689" s="91"/>
      <c r="F101689" s="91"/>
      <c r="G101689" s="91"/>
      <c r="H101689" s="91"/>
      <c r="I101689" s="91"/>
      <c r="J101689" s="91"/>
      <c r="K101689" s="91"/>
      <c r="L101689" s="91"/>
      <c r="M101689" s="91"/>
    </row>
    <row r="101690" spans="1:13">
      <c r="A101690" s="91"/>
      <c r="B101690" s="91"/>
      <c r="C101690" s="91"/>
      <c r="D101690" s="91"/>
      <c r="E101690" s="91"/>
      <c r="F101690" s="91"/>
      <c r="G101690" s="91"/>
      <c r="H101690" s="91"/>
      <c r="I101690" s="91"/>
      <c r="J101690" s="91"/>
      <c r="K101690" s="91"/>
      <c r="L101690" s="91"/>
      <c r="M101690" s="91"/>
    </row>
    <row r="101691" spans="1:13">
      <c r="A101691" s="91"/>
      <c r="B101691" s="91"/>
      <c r="C101691" s="91"/>
      <c r="D101691" s="91"/>
      <c r="E101691" s="91"/>
      <c r="F101691" s="91"/>
      <c r="G101691" s="91"/>
      <c r="H101691" s="91"/>
      <c r="I101691" s="91"/>
      <c r="J101691" s="91"/>
      <c r="K101691" s="91"/>
      <c r="L101691" s="91"/>
      <c r="M101691" s="91"/>
    </row>
    <row r="101692" spans="1:13">
      <c r="A101692" s="91"/>
      <c r="B101692" s="91"/>
      <c r="C101692" s="91"/>
      <c r="D101692" s="91"/>
      <c r="E101692" s="91"/>
      <c r="F101692" s="91"/>
      <c r="G101692" s="91"/>
      <c r="H101692" s="91"/>
      <c r="I101692" s="91"/>
      <c r="J101692" s="91"/>
      <c r="K101692" s="91"/>
      <c r="L101692" s="91"/>
      <c r="M101692" s="91"/>
    </row>
    <row r="101693" spans="1:13">
      <c r="A101693" s="91"/>
      <c r="B101693" s="91"/>
      <c r="C101693" s="91"/>
      <c r="D101693" s="91"/>
      <c r="E101693" s="91"/>
      <c r="F101693" s="91"/>
      <c r="G101693" s="91"/>
      <c r="H101693" s="91"/>
      <c r="I101693" s="91"/>
      <c r="J101693" s="91"/>
      <c r="K101693" s="91"/>
      <c r="L101693" s="91"/>
      <c r="M101693" s="91"/>
    </row>
    <row r="101694" spans="1:13">
      <c r="A101694" s="91"/>
      <c r="B101694" s="91"/>
      <c r="C101694" s="91"/>
      <c r="D101694" s="91"/>
      <c r="E101694" s="91"/>
      <c r="F101694" s="91"/>
      <c r="G101694" s="91"/>
      <c r="H101694" s="91"/>
      <c r="I101694" s="91"/>
      <c r="J101694" s="91"/>
      <c r="K101694" s="91"/>
      <c r="L101694" s="91"/>
      <c r="M101694" s="91"/>
    </row>
    <row r="101695" spans="1:13">
      <c r="A101695" s="91"/>
      <c r="B101695" s="91"/>
      <c r="C101695" s="91"/>
      <c r="D101695" s="91"/>
      <c r="E101695" s="91"/>
      <c r="F101695" s="91"/>
      <c r="G101695" s="91"/>
      <c r="H101695" s="91"/>
      <c r="I101695" s="91"/>
      <c r="J101695" s="91"/>
      <c r="K101695" s="91"/>
      <c r="L101695" s="91"/>
      <c r="M101695" s="91"/>
    </row>
    <row r="101696" spans="1:13">
      <c r="A101696" s="91"/>
      <c r="B101696" s="91"/>
      <c r="C101696" s="91"/>
      <c r="D101696" s="91"/>
      <c r="E101696" s="91"/>
      <c r="F101696" s="91"/>
      <c r="G101696" s="91"/>
      <c r="H101696" s="91"/>
      <c r="I101696" s="91"/>
      <c r="J101696" s="91"/>
      <c r="K101696" s="91"/>
      <c r="L101696" s="91"/>
      <c r="M101696" s="91"/>
    </row>
    <row r="101697" spans="1:13">
      <c r="A101697" s="91"/>
      <c r="B101697" s="91"/>
      <c r="C101697" s="91"/>
      <c r="D101697" s="91"/>
      <c r="E101697" s="91"/>
      <c r="F101697" s="91"/>
      <c r="G101697" s="91"/>
      <c r="H101697" s="91"/>
      <c r="I101697" s="91"/>
      <c r="J101697" s="91"/>
      <c r="K101697" s="91"/>
      <c r="L101697" s="91"/>
      <c r="M101697" s="91"/>
    </row>
    <row r="101698" spans="1:13">
      <c r="A101698" s="91"/>
      <c r="B101698" s="91"/>
      <c r="C101698" s="91"/>
      <c r="D101698" s="91"/>
      <c r="E101698" s="91"/>
      <c r="F101698" s="91"/>
      <c r="G101698" s="91"/>
      <c r="H101698" s="91"/>
      <c r="I101698" s="91"/>
      <c r="J101698" s="91"/>
      <c r="K101698" s="91"/>
      <c r="L101698" s="91"/>
      <c r="M101698" s="91"/>
    </row>
    <row r="101699" spans="1:13">
      <c r="A101699" s="91"/>
      <c r="B101699" s="91"/>
      <c r="C101699" s="91"/>
      <c r="D101699" s="91"/>
      <c r="E101699" s="91"/>
      <c r="F101699" s="91"/>
      <c r="G101699" s="91"/>
      <c r="H101699" s="91"/>
      <c r="I101699" s="91"/>
      <c r="J101699" s="91"/>
      <c r="K101699" s="91"/>
      <c r="L101699" s="91"/>
      <c r="M101699" s="91"/>
    </row>
    <row r="101700" spans="1:13">
      <c r="A101700" s="91"/>
      <c r="B101700" s="91"/>
      <c r="C101700" s="91"/>
      <c r="D101700" s="91"/>
      <c r="E101700" s="91"/>
      <c r="F101700" s="91"/>
      <c r="G101700" s="91"/>
      <c r="H101700" s="91"/>
      <c r="I101700" s="91"/>
      <c r="J101700" s="91"/>
      <c r="K101700" s="91"/>
      <c r="L101700" s="91"/>
      <c r="M101700" s="91"/>
    </row>
    <row r="101701" spans="1:13">
      <c r="A101701" s="91"/>
      <c r="B101701" s="91"/>
      <c r="C101701" s="91"/>
      <c r="D101701" s="91"/>
      <c r="E101701" s="91"/>
      <c r="F101701" s="91"/>
      <c r="G101701" s="91"/>
      <c r="H101701" s="91"/>
      <c r="I101701" s="91"/>
      <c r="J101701" s="91"/>
      <c r="K101701" s="91"/>
      <c r="L101701" s="91"/>
      <c r="M101701" s="91"/>
    </row>
    <row r="101702" spans="1:13">
      <c r="A101702" s="91"/>
      <c r="B101702" s="91"/>
      <c r="C101702" s="91"/>
      <c r="D101702" s="91"/>
      <c r="E101702" s="91"/>
      <c r="F101702" s="91"/>
      <c r="G101702" s="91"/>
      <c r="H101702" s="91"/>
      <c r="I101702" s="91"/>
      <c r="J101702" s="91"/>
      <c r="K101702" s="91"/>
      <c r="L101702" s="91"/>
      <c r="M101702" s="91"/>
    </row>
    <row r="101703" spans="1:13">
      <c r="A101703" s="91"/>
      <c r="B101703" s="91"/>
      <c r="C101703" s="91"/>
      <c r="D101703" s="91"/>
      <c r="E101703" s="91"/>
      <c r="F101703" s="91"/>
      <c r="G101703" s="91"/>
      <c r="H101703" s="91"/>
      <c r="I101703" s="91"/>
      <c r="J101703" s="91"/>
      <c r="K101703" s="91"/>
      <c r="L101703" s="91"/>
      <c r="M101703" s="91"/>
    </row>
    <row r="101704" spans="1:13">
      <c r="A101704" s="91"/>
      <c r="B101704" s="91"/>
      <c r="C101704" s="91"/>
      <c r="D101704" s="91"/>
      <c r="E101704" s="91"/>
      <c r="F101704" s="91"/>
      <c r="G101704" s="91"/>
      <c r="H101704" s="91"/>
      <c r="I101704" s="91"/>
      <c r="J101704" s="91"/>
      <c r="K101704" s="91"/>
      <c r="L101704" s="91"/>
      <c r="M101704" s="91"/>
    </row>
    <row r="101705" spans="1:13">
      <c r="A101705" s="91"/>
      <c r="B101705" s="91"/>
      <c r="C101705" s="91"/>
      <c r="D101705" s="91"/>
      <c r="E101705" s="91"/>
      <c r="F101705" s="91"/>
      <c r="G101705" s="91"/>
      <c r="H101705" s="91"/>
      <c r="I101705" s="91"/>
      <c r="J101705" s="91"/>
      <c r="K101705" s="91"/>
      <c r="L101705" s="91"/>
      <c r="M101705" s="91"/>
    </row>
    <row r="101706" spans="1:13">
      <c r="A101706" s="91"/>
      <c r="B101706" s="91"/>
      <c r="C101706" s="91"/>
      <c r="D101706" s="91"/>
      <c r="E101706" s="91"/>
      <c r="F101706" s="91"/>
      <c r="G101706" s="91"/>
      <c r="H101706" s="91"/>
      <c r="I101706" s="91"/>
      <c r="J101706" s="91"/>
      <c r="K101706" s="91"/>
      <c r="L101706" s="91"/>
      <c r="M101706" s="91"/>
    </row>
    <row r="101707" spans="1:13">
      <c r="A101707" s="91"/>
      <c r="B101707" s="91"/>
      <c r="C101707" s="91"/>
      <c r="D101707" s="91"/>
      <c r="E101707" s="91"/>
      <c r="F101707" s="91"/>
      <c r="G101707" s="91"/>
      <c r="H101707" s="91"/>
      <c r="I101707" s="91"/>
      <c r="J101707" s="91"/>
      <c r="K101707" s="91"/>
      <c r="L101707" s="91"/>
      <c r="M101707" s="91"/>
    </row>
    <row r="101708" spans="1:13">
      <c r="A101708" s="91"/>
      <c r="B101708" s="91"/>
      <c r="C101708" s="91"/>
      <c r="D101708" s="91"/>
      <c r="E101708" s="91"/>
      <c r="F101708" s="91"/>
      <c r="G101708" s="91"/>
      <c r="H101708" s="91"/>
      <c r="I101708" s="91"/>
      <c r="J101708" s="91"/>
      <c r="K101708" s="91"/>
      <c r="L101708" s="91"/>
      <c r="M101708" s="91"/>
    </row>
    <row r="101709" spans="1:13">
      <c r="A101709" s="91"/>
      <c r="B101709" s="91"/>
      <c r="C101709" s="91"/>
      <c r="D101709" s="91"/>
      <c r="E101709" s="91"/>
      <c r="F101709" s="91"/>
      <c r="G101709" s="91"/>
      <c r="H101709" s="91"/>
      <c r="I101709" s="91"/>
      <c r="J101709" s="91"/>
      <c r="K101709" s="91"/>
      <c r="L101709" s="91"/>
      <c r="M101709" s="91"/>
    </row>
    <row r="101710" spans="1:13">
      <c r="A101710" s="91"/>
      <c r="B101710" s="91"/>
      <c r="C101710" s="91"/>
      <c r="D101710" s="91"/>
      <c r="E101710" s="91"/>
      <c r="F101710" s="91"/>
      <c r="G101710" s="91"/>
      <c r="H101710" s="91"/>
      <c r="I101710" s="91"/>
      <c r="J101710" s="91"/>
      <c r="K101710" s="91"/>
      <c r="L101710" s="91"/>
      <c r="M101710" s="91"/>
    </row>
    <row r="101711" spans="1:13">
      <c r="A101711" s="91"/>
      <c r="B101711" s="91"/>
      <c r="C101711" s="91"/>
      <c r="D101711" s="91"/>
      <c r="E101711" s="91"/>
      <c r="F101711" s="91"/>
      <c r="G101711" s="91"/>
      <c r="H101711" s="91"/>
      <c r="I101711" s="91"/>
      <c r="J101711" s="91"/>
      <c r="K101711" s="91"/>
      <c r="L101711" s="91"/>
      <c r="M101711" s="91"/>
    </row>
    <row r="101712" spans="1:13">
      <c r="A101712" s="91"/>
      <c r="B101712" s="91"/>
      <c r="C101712" s="91"/>
      <c r="D101712" s="91"/>
      <c r="E101712" s="91"/>
      <c r="F101712" s="91"/>
      <c r="G101712" s="91"/>
      <c r="H101712" s="91"/>
      <c r="I101712" s="91"/>
      <c r="J101712" s="91"/>
      <c r="K101712" s="91"/>
      <c r="L101712" s="91"/>
      <c r="M101712" s="91"/>
    </row>
    <row r="101713" spans="1:13">
      <c r="A101713" s="91"/>
      <c r="B101713" s="91"/>
      <c r="C101713" s="91"/>
      <c r="D101713" s="91"/>
      <c r="E101713" s="91"/>
      <c r="F101713" s="91"/>
      <c r="G101713" s="91"/>
      <c r="H101713" s="91"/>
      <c r="I101713" s="91"/>
      <c r="J101713" s="91"/>
      <c r="K101713" s="91"/>
      <c r="L101713" s="91"/>
      <c r="M101713" s="91"/>
    </row>
    <row r="101714" spans="1:13">
      <c r="A101714" s="91"/>
      <c r="B101714" s="91"/>
      <c r="C101714" s="91"/>
      <c r="D101714" s="91"/>
      <c r="E101714" s="91"/>
      <c r="F101714" s="91"/>
      <c r="G101714" s="91"/>
      <c r="H101714" s="91"/>
      <c r="I101714" s="91"/>
      <c r="J101714" s="91"/>
      <c r="K101714" s="91"/>
      <c r="L101714" s="91"/>
      <c r="M101714" s="91"/>
    </row>
    <row r="101715" spans="1:13">
      <c r="A101715" s="91"/>
      <c r="B101715" s="91"/>
      <c r="C101715" s="91"/>
      <c r="D101715" s="91"/>
      <c r="E101715" s="91"/>
      <c r="F101715" s="91"/>
      <c r="G101715" s="91"/>
      <c r="H101715" s="91"/>
      <c r="I101715" s="91"/>
      <c r="J101715" s="91"/>
      <c r="K101715" s="91"/>
      <c r="L101715" s="91"/>
      <c r="M101715" s="91"/>
    </row>
    <row r="101716" spans="1:13">
      <c r="A101716" s="91"/>
      <c r="B101716" s="91"/>
      <c r="C101716" s="91"/>
      <c r="D101716" s="91"/>
      <c r="E101716" s="91"/>
      <c r="F101716" s="91"/>
      <c r="G101716" s="91"/>
      <c r="H101716" s="91"/>
      <c r="I101716" s="91"/>
      <c r="J101716" s="91"/>
      <c r="K101716" s="91"/>
      <c r="L101716" s="91"/>
      <c r="M101716" s="91"/>
    </row>
    <row r="101717" spans="1:13">
      <c r="A101717" s="91"/>
      <c r="B101717" s="91"/>
      <c r="C101717" s="91"/>
      <c r="D101717" s="91"/>
      <c r="E101717" s="91"/>
      <c r="F101717" s="91"/>
      <c r="G101717" s="91"/>
      <c r="H101717" s="91"/>
      <c r="I101717" s="91"/>
      <c r="J101717" s="91"/>
      <c r="K101717" s="91"/>
      <c r="L101717" s="91"/>
      <c r="M101717" s="91"/>
    </row>
    <row r="101718" spans="1:13">
      <c r="A101718" s="91"/>
      <c r="B101718" s="91"/>
      <c r="C101718" s="91"/>
      <c r="D101718" s="91"/>
      <c r="E101718" s="91"/>
      <c r="F101718" s="91"/>
      <c r="G101718" s="91"/>
      <c r="H101718" s="91"/>
      <c r="I101718" s="91"/>
      <c r="J101718" s="91"/>
      <c r="K101718" s="91"/>
      <c r="L101718" s="91"/>
      <c r="M101718" s="91"/>
    </row>
    <row r="101719" spans="1:13">
      <c r="A101719" s="91"/>
      <c r="B101719" s="91"/>
      <c r="C101719" s="91"/>
      <c r="D101719" s="91"/>
      <c r="E101719" s="91"/>
      <c r="F101719" s="91"/>
      <c r="G101719" s="91"/>
      <c r="H101719" s="91"/>
      <c r="I101719" s="91"/>
      <c r="J101719" s="91"/>
      <c r="K101719" s="91"/>
      <c r="L101719" s="91"/>
      <c r="M101719" s="91"/>
    </row>
    <row r="101720" spans="1:13">
      <c r="A101720" s="91"/>
      <c r="B101720" s="91"/>
      <c r="C101720" s="91"/>
      <c r="D101720" s="91"/>
      <c r="E101720" s="91"/>
      <c r="F101720" s="91"/>
      <c r="G101720" s="91"/>
      <c r="H101720" s="91"/>
      <c r="I101720" s="91"/>
      <c r="J101720" s="91"/>
      <c r="K101720" s="91"/>
      <c r="L101720" s="91"/>
      <c r="M101720" s="91"/>
    </row>
    <row r="101721" spans="1:13">
      <c r="A101721" s="91"/>
      <c r="B101721" s="91"/>
      <c r="C101721" s="91"/>
      <c r="D101721" s="91"/>
      <c r="E101721" s="91"/>
      <c r="F101721" s="91"/>
      <c r="G101721" s="91"/>
      <c r="H101721" s="91"/>
      <c r="I101721" s="91"/>
      <c r="J101721" s="91"/>
      <c r="K101721" s="91"/>
      <c r="L101721" s="91"/>
      <c r="M101721" s="91"/>
    </row>
    <row r="101722" spans="1:13">
      <c r="A101722" s="91"/>
      <c r="B101722" s="91"/>
      <c r="C101722" s="91"/>
      <c r="D101722" s="91"/>
      <c r="E101722" s="91"/>
      <c r="F101722" s="91"/>
      <c r="G101722" s="91"/>
      <c r="H101722" s="91"/>
      <c r="I101722" s="91"/>
      <c r="J101722" s="91"/>
      <c r="K101722" s="91"/>
      <c r="L101722" s="91"/>
      <c r="M101722" s="91"/>
    </row>
    <row r="101723" spans="1:13">
      <c r="A101723" s="91"/>
      <c r="B101723" s="91"/>
      <c r="C101723" s="91"/>
      <c r="D101723" s="91"/>
      <c r="E101723" s="91"/>
      <c r="F101723" s="91"/>
      <c r="G101723" s="91"/>
      <c r="H101723" s="91"/>
      <c r="I101723" s="91"/>
      <c r="J101723" s="91"/>
      <c r="K101723" s="91"/>
      <c r="L101723" s="91"/>
      <c r="M101723" s="91"/>
    </row>
    <row r="101724" spans="1:13">
      <c r="A101724" s="91"/>
      <c r="B101724" s="91"/>
      <c r="C101724" s="91"/>
      <c r="D101724" s="91"/>
      <c r="E101724" s="91"/>
      <c r="F101724" s="91"/>
      <c r="G101724" s="91"/>
      <c r="H101724" s="91"/>
      <c r="I101724" s="91"/>
      <c r="J101724" s="91"/>
      <c r="K101724" s="91"/>
      <c r="L101724" s="91"/>
      <c r="M101724" s="91"/>
    </row>
    <row r="101725" spans="1:13">
      <c r="A101725" s="91"/>
      <c r="B101725" s="91"/>
      <c r="C101725" s="91"/>
      <c r="D101725" s="91"/>
      <c r="E101725" s="91"/>
      <c r="F101725" s="91"/>
      <c r="G101725" s="91"/>
      <c r="H101725" s="91"/>
      <c r="I101725" s="91"/>
      <c r="J101725" s="91"/>
      <c r="K101725" s="91"/>
      <c r="L101725" s="91"/>
      <c r="M101725" s="91"/>
    </row>
    <row r="101726" spans="1:13">
      <c r="A101726" s="91"/>
      <c r="B101726" s="91"/>
      <c r="C101726" s="91"/>
      <c r="D101726" s="91"/>
      <c r="E101726" s="91"/>
      <c r="F101726" s="91"/>
      <c r="G101726" s="91"/>
      <c r="H101726" s="91"/>
      <c r="I101726" s="91"/>
      <c r="J101726" s="91"/>
      <c r="K101726" s="91"/>
      <c r="L101726" s="91"/>
      <c r="M101726" s="91"/>
    </row>
    <row r="101727" spans="1:13">
      <c r="A101727" s="91"/>
      <c r="B101727" s="91"/>
      <c r="C101727" s="91"/>
      <c r="D101727" s="91"/>
      <c r="E101727" s="91"/>
      <c r="F101727" s="91"/>
      <c r="G101727" s="91"/>
      <c r="H101727" s="91"/>
      <c r="I101727" s="91"/>
      <c r="J101727" s="91"/>
      <c r="K101727" s="91"/>
      <c r="L101727" s="91"/>
      <c r="M101727" s="91"/>
    </row>
    <row r="101728" spans="1:13">
      <c r="A101728" s="91"/>
      <c r="B101728" s="91"/>
      <c r="C101728" s="91"/>
      <c r="D101728" s="91"/>
      <c r="E101728" s="91"/>
      <c r="F101728" s="91"/>
      <c r="G101728" s="91"/>
      <c r="H101728" s="91"/>
      <c r="I101728" s="91"/>
      <c r="J101728" s="91"/>
      <c r="K101728" s="91"/>
      <c r="L101728" s="91"/>
      <c r="M101728" s="91"/>
    </row>
    <row r="101729" spans="1:13">
      <c r="A101729" s="91"/>
      <c r="B101729" s="91"/>
      <c r="C101729" s="91"/>
      <c r="D101729" s="91"/>
      <c r="E101729" s="91"/>
      <c r="F101729" s="91"/>
      <c r="G101729" s="91"/>
      <c r="H101729" s="91"/>
      <c r="I101729" s="91"/>
      <c r="J101729" s="91"/>
      <c r="K101729" s="91"/>
      <c r="L101729" s="91"/>
      <c r="M101729" s="91"/>
    </row>
    <row r="101730" spans="1:13">
      <c r="A101730" s="91"/>
      <c r="B101730" s="91"/>
      <c r="C101730" s="91"/>
      <c r="D101730" s="91"/>
      <c r="E101730" s="91"/>
      <c r="F101730" s="91"/>
      <c r="G101730" s="91"/>
      <c r="H101730" s="91"/>
      <c r="I101730" s="91"/>
      <c r="J101730" s="91"/>
      <c r="K101730" s="91"/>
      <c r="L101730" s="91"/>
      <c r="M101730" s="91"/>
    </row>
    <row r="101731" spans="1:13">
      <c r="A101731" s="91"/>
      <c r="B101731" s="91"/>
      <c r="C101731" s="91"/>
      <c r="D101731" s="91"/>
      <c r="E101731" s="91"/>
      <c r="F101731" s="91"/>
      <c r="G101731" s="91"/>
      <c r="H101731" s="91"/>
      <c r="I101731" s="91"/>
      <c r="J101731" s="91"/>
      <c r="K101731" s="91"/>
      <c r="L101731" s="91"/>
      <c r="M101731" s="91"/>
    </row>
    <row r="101732" spans="1:13">
      <c r="A101732" s="91"/>
      <c r="B101732" s="91"/>
      <c r="C101732" s="91"/>
      <c r="D101732" s="91"/>
      <c r="E101732" s="91"/>
      <c r="F101732" s="91"/>
      <c r="G101732" s="91"/>
      <c r="H101732" s="91"/>
      <c r="I101732" s="91"/>
      <c r="J101732" s="91"/>
      <c r="K101732" s="91"/>
      <c r="L101732" s="91"/>
      <c r="M101732" s="91"/>
    </row>
    <row r="101733" spans="1:13">
      <c r="A101733" s="91"/>
      <c r="B101733" s="91"/>
      <c r="C101733" s="91"/>
      <c r="D101733" s="91"/>
      <c r="E101733" s="91"/>
      <c r="F101733" s="91"/>
      <c r="G101733" s="91"/>
      <c r="H101733" s="91"/>
      <c r="I101733" s="91"/>
      <c r="J101733" s="91"/>
      <c r="K101733" s="91"/>
      <c r="L101733" s="91"/>
      <c r="M101733" s="91"/>
    </row>
    <row r="101734" spans="1:13">
      <c r="A101734" s="91"/>
      <c r="B101734" s="91"/>
      <c r="C101734" s="91"/>
      <c r="D101734" s="91"/>
      <c r="E101734" s="91"/>
      <c r="F101734" s="91"/>
      <c r="G101734" s="91"/>
      <c r="H101734" s="91"/>
      <c r="I101734" s="91"/>
      <c r="J101734" s="91"/>
      <c r="K101734" s="91"/>
      <c r="L101734" s="91"/>
      <c r="M101734" s="91"/>
    </row>
    <row r="101735" spans="1:13">
      <c r="A101735" s="91"/>
      <c r="B101735" s="91"/>
      <c r="C101735" s="91"/>
      <c r="D101735" s="91"/>
      <c r="E101735" s="91"/>
      <c r="F101735" s="91"/>
      <c r="G101735" s="91"/>
      <c r="H101735" s="91"/>
      <c r="I101735" s="91"/>
      <c r="J101735" s="91"/>
      <c r="K101735" s="91"/>
      <c r="L101735" s="91"/>
      <c r="M101735" s="91"/>
    </row>
    <row r="101736" spans="1:13">
      <c r="A101736" s="91"/>
      <c r="B101736" s="91"/>
      <c r="C101736" s="91"/>
      <c r="D101736" s="91"/>
      <c r="E101736" s="91"/>
      <c r="F101736" s="91"/>
      <c r="G101736" s="91"/>
      <c r="H101736" s="91"/>
      <c r="I101736" s="91"/>
      <c r="J101736" s="91"/>
      <c r="K101736" s="91"/>
      <c r="L101736" s="91"/>
      <c r="M101736" s="91"/>
    </row>
    <row r="101737" spans="1:13">
      <c r="A101737" s="91"/>
      <c r="B101737" s="91"/>
      <c r="C101737" s="91"/>
      <c r="D101737" s="91"/>
      <c r="E101737" s="91"/>
      <c r="F101737" s="91"/>
      <c r="G101737" s="91"/>
      <c r="H101737" s="91"/>
      <c r="I101737" s="91"/>
      <c r="J101737" s="91"/>
      <c r="K101737" s="91"/>
      <c r="L101737" s="91"/>
      <c r="M101737" s="91"/>
    </row>
    <row r="101738" spans="1:13">
      <c r="A101738" s="91"/>
      <c r="B101738" s="91"/>
      <c r="C101738" s="91"/>
      <c r="D101738" s="91"/>
      <c r="E101738" s="91"/>
      <c r="F101738" s="91"/>
      <c r="G101738" s="91"/>
      <c r="H101738" s="91"/>
      <c r="I101738" s="91"/>
      <c r="J101738" s="91"/>
      <c r="K101738" s="91"/>
      <c r="L101738" s="91"/>
      <c r="M101738" s="91"/>
    </row>
    <row r="101739" spans="1:13">
      <c r="A101739" s="91"/>
      <c r="B101739" s="91"/>
      <c r="C101739" s="91"/>
      <c r="D101739" s="91"/>
      <c r="E101739" s="91"/>
      <c r="F101739" s="91"/>
      <c r="G101739" s="91"/>
      <c r="H101739" s="91"/>
      <c r="I101739" s="91"/>
      <c r="J101739" s="91"/>
      <c r="K101739" s="91"/>
      <c r="L101739" s="91"/>
      <c r="M101739" s="91"/>
    </row>
    <row r="101740" spans="1:13">
      <c r="A101740" s="91"/>
      <c r="B101740" s="91"/>
      <c r="C101740" s="91"/>
      <c r="D101740" s="91"/>
      <c r="E101740" s="91"/>
      <c r="F101740" s="91"/>
      <c r="G101740" s="91"/>
      <c r="H101740" s="91"/>
      <c r="I101740" s="91"/>
      <c r="J101740" s="91"/>
      <c r="K101740" s="91"/>
      <c r="L101740" s="91"/>
      <c r="M101740" s="91"/>
    </row>
    <row r="101741" spans="1:13">
      <c r="A101741" s="91"/>
      <c r="B101741" s="91"/>
      <c r="C101741" s="91"/>
      <c r="D101741" s="91"/>
      <c r="E101741" s="91"/>
      <c r="F101741" s="91"/>
      <c r="G101741" s="91"/>
      <c r="H101741" s="91"/>
      <c r="I101741" s="91"/>
      <c r="J101741" s="91"/>
      <c r="K101741" s="91"/>
      <c r="L101741" s="91"/>
      <c r="M101741" s="91"/>
    </row>
    <row r="101742" spans="1:13">
      <c r="A101742" s="91"/>
      <c r="B101742" s="91"/>
      <c r="C101742" s="91"/>
      <c r="D101742" s="91"/>
      <c r="E101742" s="91"/>
      <c r="F101742" s="91"/>
      <c r="G101742" s="91"/>
      <c r="H101742" s="91"/>
      <c r="I101742" s="91"/>
      <c r="J101742" s="91"/>
      <c r="K101742" s="91"/>
      <c r="L101742" s="91"/>
      <c r="M101742" s="91"/>
    </row>
    <row r="101743" spans="1:13">
      <c r="A101743" s="91"/>
      <c r="B101743" s="91"/>
      <c r="C101743" s="91"/>
      <c r="D101743" s="91"/>
      <c r="E101743" s="91"/>
      <c r="F101743" s="91"/>
      <c r="G101743" s="91"/>
      <c r="H101743" s="91"/>
      <c r="I101743" s="91"/>
      <c r="J101743" s="91"/>
      <c r="K101743" s="91"/>
      <c r="L101743" s="91"/>
      <c r="M101743" s="91"/>
    </row>
    <row r="101744" spans="1:13">
      <c r="A101744" s="91"/>
      <c r="B101744" s="91"/>
      <c r="C101744" s="91"/>
      <c r="D101744" s="91"/>
      <c r="E101744" s="91"/>
      <c r="F101744" s="91"/>
      <c r="G101744" s="91"/>
      <c r="H101744" s="91"/>
      <c r="I101744" s="91"/>
      <c r="J101744" s="91"/>
      <c r="K101744" s="91"/>
      <c r="L101744" s="91"/>
      <c r="M101744" s="91"/>
    </row>
    <row r="101745" spans="1:13">
      <c r="A101745" s="91"/>
      <c r="B101745" s="91"/>
      <c r="C101745" s="91"/>
      <c r="D101745" s="91"/>
      <c r="E101745" s="91"/>
      <c r="F101745" s="91"/>
      <c r="G101745" s="91"/>
      <c r="H101745" s="91"/>
      <c r="I101745" s="91"/>
      <c r="J101745" s="91"/>
      <c r="K101745" s="91"/>
      <c r="L101745" s="91"/>
      <c r="M101745" s="91"/>
    </row>
    <row r="101746" spans="1:13">
      <c r="A101746" s="91"/>
      <c r="B101746" s="91"/>
      <c r="C101746" s="91"/>
      <c r="D101746" s="91"/>
      <c r="E101746" s="91"/>
      <c r="F101746" s="91"/>
      <c r="G101746" s="91"/>
      <c r="H101746" s="91"/>
      <c r="I101746" s="91"/>
      <c r="J101746" s="91"/>
      <c r="K101746" s="91"/>
      <c r="L101746" s="91"/>
      <c r="M101746" s="91"/>
    </row>
    <row r="101747" spans="1:13">
      <c r="A101747" s="91"/>
      <c r="B101747" s="91"/>
      <c r="C101747" s="91"/>
      <c r="D101747" s="91"/>
      <c r="E101747" s="91"/>
      <c r="F101747" s="91"/>
      <c r="G101747" s="91"/>
      <c r="H101747" s="91"/>
      <c r="I101747" s="91"/>
      <c r="J101747" s="91"/>
      <c r="K101747" s="91"/>
      <c r="L101747" s="91"/>
      <c r="M101747" s="91"/>
    </row>
    <row r="101748" spans="1:13">
      <c r="A101748" s="91"/>
      <c r="B101748" s="91"/>
      <c r="C101748" s="91"/>
      <c r="D101748" s="91"/>
      <c r="E101748" s="91"/>
      <c r="F101748" s="91"/>
      <c r="G101748" s="91"/>
      <c r="H101748" s="91"/>
      <c r="I101748" s="91"/>
      <c r="J101748" s="91"/>
      <c r="K101748" s="91"/>
      <c r="L101748" s="91"/>
      <c r="M101748" s="91"/>
    </row>
    <row r="101749" spans="1:13">
      <c r="A101749" s="91"/>
      <c r="B101749" s="91"/>
      <c r="C101749" s="91"/>
      <c r="D101749" s="91"/>
      <c r="E101749" s="91"/>
      <c r="F101749" s="91"/>
      <c r="G101749" s="91"/>
      <c r="H101749" s="91"/>
      <c r="I101749" s="91"/>
      <c r="J101749" s="91"/>
      <c r="K101749" s="91"/>
      <c r="L101749" s="91"/>
      <c r="M101749" s="91"/>
    </row>
    <row r="101750" spans="1:13">
      <c r="A101750" s="91"/>
      <c r="B101750" s="91"/>
      <c r="C101750" s="91"/>
      <c r="D101750" s="91"/>
      <c r="E101750" s="91"/>
      <c r="F101750" s="91"/>
      <c r="G101750" s="91"/>
      <c r="H101750" s="91"/>
      <c r="I101750" s="91"/>
      <c r="J101750" s="91"/>
      <c r="K101750" s="91"/>
      <c r="L101750" s="91"/>
      <c r="M101750" s="91"/>
    </row>
    <row r="101751" spans="1:13">
      <c r="A101751" s="91"/>
      <c r="B101751" s="91"/>
      <c r="C101751" s="91"/>
      <c r="D101751" s="91"/>
      <c r="E101751" s="91"/>
      <c r="F101751" s="91"/>
      <c r="G101751" s="91"/>
      <c r="H101751" s="91"/>
      <c r="I101751" s="91"/>
      <c r="J101751" s="91"/>
      <c r="K101751" s="91"/>
      <c r="L101751" s="91"/>
      <c r="M101751" s="91"/>
    </row>
    <row r="101752" spans="1:13">
      <c r="A101752" s="91"/>
      <c r="B101752" s="91"/>
      <c r="C101752" s="91"/>
      <c r="D101752" s="91"/>
      <c r="E101752" s="91"/>
      <c r="F101752" s="91"/>
      <c r="G101752" s="91"/>
      <c r="H101752" s="91"/>
      <c r="I101752" s="91"/>
      <c r="J101752" s="91"/>
      <c r="K101752" s="91"/>
      <c r="L101752" s="91"/>
      <c r="M101752" s="91"/>
    </row>
    <row r="101753" spans="1:13">
      <c r="A101753" s="91"/>
      <c r="B101753" s="91"/>
      <c r="C101753" s="91"/>
      <c r="D101753" s="91"/>
      <c r="E101753" s="91"/>
      <c r="F101753" s="91"/>
      <c r="G101753" s="91"/>
      <c r="H101753" s="91"/>
      <c r="I101753" s="91"/>
      <c r="J101753" s="91"/>
      <c r="K101753" s="91"/>
      <c r="L101753" s="91"/>
      <c r="M101753" s="91"/>
    </row>
    <row r="101754" spans="1:13">
      <c r="A101754" s="91"/>
      <c r="B101754" s="91"/>
      <c r="C101754" s="91"/>
      <c r="D101754" s="91"/>
      <c r="E101754" s="91"/>
      <c r="F101754" s="91"/>
      <c r="G101754" s="91"/>
      <c r="H101754" s="91"/>
      <c r="I101754" s="91"/>
      <c r="J101754" s="91"/>
      <c r="K101754" s="91"/>
      <c r="L101754" s="91"/>
      <c r="M101754" s="91"/>
    </row>
    <row r="101755" spans="1:13">
      <c r="A101755" s="91"/>
      <c r="B101755" s="91"/>
      <c r="C101755" s="91"/>
      <c r="D101755" s="91"/>
      <c r="E101755" s="91"/>
      <c r="F101755" s="91"/>
      <c r="G101755" s="91"/>
      <c r="H101755" s="91"/>
      <c r="I101755" s="91"/>
      <c r="J101755" s="91"/>
      <c r="K101755" s="91"/>
      <c r="L101755" s="91"/>
      <c r="M101755" s="91"/>
    </row>
    <row r="101756" spans="1:13">
      <c r="A101756" s="91"/>
      <c r="B101756" s="91"/>
      <c r="C101756" s="91"/>
      <c r="D101756" s="91"/>
      <c r="E101756" s="91"/>
      <c r="F101756" s="91"/>
      <c r="G101756" s="91"/>
      <c r="H101756" s="91"/>
      <c r="I101756" s="91"/>
      <c r="J101756" s="91"/>
      <c r="K101756" s="91"/>
      <c r="L101756" s="91"/>
      <c r="M101756" s="91"/>
    </row>
    <row r="101757" spans="1:13">
      <c r="A101757" s="91"/>
      <c r="B101757" s="91"/>
      <c r="C101757" s="91"/>
      <c r="D101757" s="91"/>
      <c r="E101757" s="91"/>
      <c r="F101757" s="91"/>
      <c r="G101757" s="91"/>
      <c r="H101757" s="91"/>
      <c r="I101757" s="91"/>
      <c r="J101757" s="91"/>
      <c r="K101757" s="91"/>
      <c r="L101757" s="91"/>
      <c r="M101757" s="91"/>
    </row>
    <row r="101758" spans="1:13">
      <c r="A101758" s="91"/>
      <c r="B101758" s="91"/>
      <c r="C101758" s="91"/>
      <c r="D101758" s="91"/>
      <c r="E101758" s="91"/>
      <c r="F101758" s="91"/>
      <c r="G101758" s="91"/>
      <c r="H101758" s="91"/>
      <c r="I101758" s="91"/>
      <c r="J101758" s="91"/>
      <c r="K101758" s="91"/>
      <c r="L101758" s="91"/>
      <c r="M101758" s="91"/>
    </row>
    <row r="101759" spans="1:13">
      <c r="A101759" s="91"/>
      <c r="B101759" s="91"/>
      <c r="C101759" s="91"/>
      <c r="D101759" s="91"/>
      <c r="E101759" s="91"/>
      <c r="F101759" s="91"/>
      <c r="G101759" s="91"/>
      <c r="H101759" s="91"/>
      <c r="I101759" s="91"/>
      <c r="J101759" s="91"/>
      <c r="K101759" s="91"/>
      <c r="L101759" s="91"/>
      <c r="M101759" s="91"/>
    </row>
    <row r="101760" spans="1:13">
      <c r="A101760" s="91"/>
      <c r="B101760" s="91"/>
      <c r="C101760" s="91"/>
      <c r="D101760" s="91"/>
      <c r="E101760" s="91"/>
      <c r="F101760" s="91"/>
      <c r="G101760" s="91"/>
      <c r="H101760" s="91"/>
      <c r="I101760" s="91"/>
      <c r="J101760" s="91"/>
      <c r="K101760" s="91"/>
      <c r="L101760" s="91"/>
      <c r="M101760" s="91"/>
    </row>
    <row r="101761" spans="1:13">
      <c r="A101761" s="91"/>
      <c r="B101761" s="91"/>
      <c r="C101761" s="91"/>
      <c r="D101761" s="91"/>
      <c r="E101761" s="91"/>
      <c r="F101761" s="91"/>
      <c r="G101761" s="91"/>
      <c r="H101761" s="91"/>
      <c r="I101761" s="91"/>
      <c r="J101761" s="91"/>
      <c r="K101761" s="91"/>
      <c r="L101761" s="91"/>
      <c r="M101761" s="91"/>
    </row>
    <row r="101762" spans="1:13">
      <c r="A101762" s="91"/>
      <c r="B101762" s="91"/>
      <c r="C101762" s="91"/>
      <c r="D101762" s="91"/>
      <c r="E101762" s="91"/>
      <c r="F101762" s="91"/>
      <c r="G101762" s="91"/>
      <c r="H101762" s="91"/>
      <c r="I101762" s="91"/>
      <c r="J101762" s="91"/>
      <c r="K101762" s="91"/>
      <c r="L101762" s="91"/>
      <c r="M101762" s="91"/>
    </row>
    <row r="101763" spans="1:13">
      <c r="A101763" s="91"/>
      <c r="B101763" s="91"/>
      <c r="C101763" s="91"/>
      <c r="D101763" s="91"/>
      <c r="E101763" s="91"/>
      <c r="F101763" s="91"/>
      <c r="G101763" s="91"/>
      <c r="H101763" s="91"/>
      <c r="I101763" s="91"/>
      <c r="J101763" s="91"/>
      <c r="K101763" s="91"/>
      <c r="L101763" s="91"/>
      <c r="M101763" s="91"/>
    </row>
    <row r="101764" spans="1:13">
      <c r="A101764" s="91"/>
      <c r="B101764" s="91"/>
      <c r="C101764" s="91"/>
      <c r="D101764" s="91"/>
      <c r="E101764" s="91"/>
      <c r="F101764" s="91"/>
      <c r="G101764" s="91"/>
      <c r="H101764" s="91"/>
      <c r="I101764" s="91"/>
      <c r="J101764" s="91"/>
      <c r="K101764" s="91"/>
      <c r="L101764" s="91"/>
      <c r="M101764" s="91"/>
    </row>
    <row r="101765" spans="1:13">
      <c r="A101765" s="91"/>
      <c r="B101765" s="91"/>
      <c r="C101765" s="91"/>
      <c r="D101765" s="91"/>
      <c r="E101765" s="91"/>
      <c r="F101765" s="91"/>
      <c r="G101765" s="91"/>
      <c r="H101765" s="91"/>
      <c r="I101765" s="91"/>
      <c r="J101765" s="91"/>
      <c r="K101765" s="91"/>
      <c r="L101765" s="91"/>
      <c r="M101765" s="91"/>
    </row>
    <row r="101766" spans="1:13">
      <c r="A101766" s="91"/>
      <c r="B101766" s="91"/>
      <c r="C101766" s="91"/>
      <c r="D101766" s="91"/>
      <c r="E101766" s="91"/>
      <c r="F101766" s="91"/>
      <c r="G101766" s="91"/>
      <c r="H101766" s="91"/>
      <c r="I101766" s="91"/>
      <c r="J101766" s="91"/>
      <c r="K101766" s="91"/>
      <c r="L101766" s="91"/>
      <c r="M101766" s="91"/>
    </row>
    <row r="101767" spans="1:13">
      <c r="A101767" s="91"/>
      <c r="B101767" s="91"/>
      <c r="C101767" s="91"/>
      <c r="D101767" s="91"/>
      <c r="E101767" s="91"/>
      <c r="F101767" s="91"/>
      <c r="G101767" s="91"/>
      <c r="H101767" s="91"/>
      <c r="I101767" s="91"/>
      <c r="J101767" s="91"/>
      <c r="K101767" s="91"/>
      <c r="L101767" s="91"/>
      <c r="M101767" s="91"/>
    </row>
    <row r="101768" spans="1:13">
      <c r="A101768" s="91"/>
      <c r="B101768" s="91"/>
      <c r="C101768" s="91"/>
      <c r="D101768" s="91"/>
      <c r="E101768" s="91"/>
      <c r="F101768" s="91"/>
      <c r="G101768" s="91"/>
      <c r="H101768" s="91"/>
      <c r="I101768" s="91"/>
      <c r="J101768" s="91"/>
      <c r="K101768" s="91"/>
      <c r="L101768" s="91"/>
      <c r="M101768" s="91"/>
    </row>
    <row r="101769" spans="1:13">
      <c r="A101769" s="91"/>
      <c r="B101769" s="91"/>
      <c r="C101769" s="91"/>
      <c r="D101769" s="91"/>
      <c r="E101769" s="91"/>
      <c r="F101769" s="91"/>
      <c r="G101769" s="91"/>
      <c r="H101769" s="91"/>
      <c r="I101769" s="91"/>
      <c r="J101769" s="91"/>
      <c r="K101769" s="91"/>
      <c r="L101769" s="91"/>
      <c r="M101769" s="91"/>
    </row>
    <row r="101770" spans="1:13">
      <c r="A101770" s="91"/>
      <c r="B101770" s="91"/>
      <c r="C101770" s="91"/>
      <c r="D101770" s="91"/>
      <c r="E101770" s="91"/>
      <c r="F101770" s="91"/>
      <c r="G101770" s="91"/>
      <c r="H101770" s="91"/>
      <c r="I101770" s="91"/>
      <c r="J101770" s="91"/>
      <c r="K101770" s="91"/>
      <c r="L101770" s="91"/>
      <c r="M101770" s="91"/>
    </row>
    <row r="101771" spans="1:13">
      <c r="A101771" s="91"/>
      <c r="B101771" s="91"/>
      <c r="C101771" s="91"/>
      <c r="D101771" s="91"/>
      <c r="E101771" s="91"/>
      <c r="F101771" s="91"/>
      <c r="G101771" s="91"/>
      <c r="H101771" s="91"/>
      <c r="I101771" s="91"/>
      <c r="J101771" s="91"/>
      <c r="K101771" s="91"/>
      <c r="L101771" s="91"/>
      <c r="M101771" s="91"/>
    </row>
    <row r="101772" spans="1:13">
      <c r="A101772" s="91"/>
      <c r="B101772" s="91"/>
      <c r="C101772" s="91"/>
      <c r="D101772" s="91"/>
      <c r="E101772" s="91"/>
      <c r="F101772" s="91"/>
      <c r="G101772" s="91"/>
      <c r="H101772" s="91"/>
      <c r="I101772" s="91"/>
      <c r="J101772" s="91"/>
      <c r="K101772" s="91"/>
      <c r="L101772" s="91"/>
      <c r="M101772" s="91"/>
    </row>
    <row r="101773" spans="1:13">
      <c r="A101773" s="91"/>
      <c r="B101773" s="91"/>
      <c r="C101773" s="91"/>
      <c r="D101773" s="91"/>
      <c r="E101773" s="91"/>
      <c r="F101773" s="91"/>
      <c r="G101773" s="91"/>
      <c r="H101773" s="91"/>
      <c r="I101773" s="91"/>
      <c r="J101773" s="91"/>
      <c r="K101773" s="91"/>
      <c r="L101773" s="91"/>
      <c r="M101773" s="91"/>
    </row>
    <row r="101774" spans="1:13">
      <c r="A101774" s="91"/>
      <c r="B101774" s="91"/>
      <c r="C101774" s="91"/>
      <c r="D101774" s="91"/>
      <c r="E101774" s="91"/>
      <c r="F101774" s="91"/>
      <c r="G101774" s="91"/>
      <c r="H101774" s="91"/>
      <c r="I101774" s="91"/>
      <c r="J101774" s="91"/>
      <c r="K101774" s="91"/>
      <c r="L101774" s="91"/>
      <c r="M101774" s="91"/>
    </row>
    <row r="101775" spans="1:13">
      <c r="A101775" s="91"/>
      <c r="B101775" s="91"/>
      <c r="C101775" s="91"/>
      <c r="D101775" s="91"/>
      <c r="E101775" s="91"/>
      <c r="F101775" s="91"/>
      <c r="G101775" s="91"/>
      <c r="H101775" s="91"/>
      <c r="I101775" s="91"/>
      <c r="J101775" s="91"/>
      <c r="K101775" s="91"/>
      <c r="L101775" s="91"/>
      <c r="M101775" s="91"/>
    </row>
    <row r="101776" spans="1:13">
      <c r="A101776" s="91"/>
      <c r="B101776" s="91"/>
      <c r="C101776" s="91"/>
      <c r="D101776" s="91"/>
      <c r="E101776" s="91"/>
      <c r="F101776" s="91"/>
      <c r="G101776" s="91"/>
      <c r="H101776" s="91"/>
      <c r="I101776" s="91"/>
      <c r="J101776" s="91"/>
      <c r="K101776" s="91"/>
      <c r="L101776" s="91"/>
      <c r="M101776" s="91"/>
    </row>
    <row r="101777" spans="1:13">
      <c r="A101777" s="91"/>
      <c r="B101777" s="91"/>
      <c r="C101777" s="91"/>
      <c r="D101777" s="91"/>
      <c r="E101777" s="91"/>
      <c r="F101777" s="91"/>
      <c r="G101777" s="91"/>
      <c r="H101777" s="91"/>
      <c r="I101777" s="91"/>
      <c r="J101777" s="91"/>
      <c r="K101777" s="91"/>
      <c r="L101777" s="91"/>
      <c r="M101777" s="91"/>
    </row>
    <row r="101778" spans="1:13">
      <c r="A101778" s="91"/>
      <c r="B101778" s="91"/>
      <c r="C101778" s="91"/>
      <c r="D101778" s="91"/>
      <c r="E101778" s="91"/>
      <c r="F101778" s="91"/>
      <c r="G101778" s="91"/>
      <c r="H101778" s="91"/>
      <c r="I101778" s="91"/>
      <c r="J101778" s="91"/>
      <c r="K101778" s="91"/>
      <c r="L101778" s="91"/>
      <c r="M101778" s="91"/>
    </row>
    <row r="101779" spans="1:13">
      <c r="A101779" s="91"/>
      <c r="B101779" s="91"/>
      <c r="C101779" s="91"/>
      <c r="D101779" s="91"/>
      <c r="E101779" s="91"/>
      <c r="F101779" s="91"/>
      <c r="G101779" s="91"/>
      <c r="H101779" s="91"/>
      <c r="I101779" s="91"/>
      <c r="J101779" s="91"/>
      <c r="K101779" s="91"/>
      <c r="L101779" s="91"/>
      <c r="M101779" s="91"/>
    </row>
    <row r="101780" spans="1:13">
      <c r="A101780" s="91"/>
      <c r="B101780" s="91"/>
      <c r="C101780" s="91"/>
      <c r="D101780" s="91"/>
      <c r="E101780" s="91"/>
      <c r="F101780" s="91"/>
      <c r="G101780" s="91"/>
      <c r="H101780" s="91"/>
      <c r="I101780" s="91"/>
      <c r="J101780" s="91"/>
      <c r="K101780" s="91"/>
      <c r="L101780" s="91"/>
      <c r="M101780" s="91"/>
    </row>
    <row r="101781" spans="1:13">
      <c r="A101781" s="91"/>
      <c r="B101781" s="91"/>
      <c r="C101781" s="91"/>
      <c r="D101781" s="91"/>
      <c r="E101781" s="91"/>
      <c r="F101781" s="91"/>
      <c r="G101781" s="91"/>
      <c r="H101781" s="91"/>
      <c r="I101781" s="91"/>
      <c r="J101781" s="91"/>
      <c r="K101781" s="91"/>
      <c r="L101781" s="91"/>
      <c r="M101781" s="91"/>
    </row>
    <row r="101782" spans="1:13">
      <c r="A101782" s="91"/>
      <c r="B101782" s="91"/>
      <c r="C101782" s="91"/>
      <c r="D101782" s="91"/>
      <c r="E101782" s="91"/>
      <c r="F101782" s="91"/>
      <c r="G101782" s="91"/>
      <c r="H101782" s="91"/>
      <c r="I101782" s="91"/>
      <c r="J101782" s="91"/>
      <c r="K101782" s="91"/>
      <c r="L101782" s="91"/>
      <c r="M101782" s="91"/>
    </row>
    <row r="101783" spans="1:13">
      <c r="A101783" s="91"/>
      <c r="B101783" s="91"/>
      <c r="C101783" s="91"/>
      <c r="D101783" s="91"/>
      <c r="E101783" s="91"/>
      <c r="F101783" s="91"/>
      <c r="G101783" s="91"/>
      <c r="H101783" s="91"/>
      <c r="I101783" s="91"/>
      <c r="J101783" s="91"/>
      <c r="K101783" s="91"/>
      <c r="L101783" s="91"/>
      <c r="M101783" s="91"/>
    </row>
    <row r="101784" spans="1:13">
      <c r="A101784" s="91"/>
      <c r="B101784" s="91"/>
      <c r="C101784" s="91"/>
      <c r="D101784" s="91"/>
      <c r="E101784" s="91"/>
      <c r="F101784" s="91"/>
      <c r="G101784" s="91"/>
      <c r="H101784" s="91"/>
      <c r="I101784" s="91"/>
      <c r="J101784" s="91"/>
      <c r="K101784" s="91"/>
      <c r="L101784" s="91"/>
      <c r="M101784" s="91"/>
    </row>
    <row r="101785" spans="1:13">
      <c r="A101785" s="91"/>
      <c r="B101785" s="91"/>
      <c r="C101785" s="91"/>
      <c r="D101785" s="91"/>
      <c r="E101785" s="91"/>
      <c r="F101785" s="91"/>
      <c r="G101785" s="91"/>
      <c r="H101785" s="91"/>
      <c r="I101785" s="91"/>
      <c r="J101785" s="91"/>
      <c r="K101785" s="91"/>
      <c r="L101785" s="91"/>
      <c r="M101785" s="91"/>
    </row>
    <row r="101786" spans="1:13">
      <c r="A101786" s="91"/>
      <c r="B101786" s="91"/>
      <c r="C101786" s="91"/>
      <c r="D101786" s="91"/>
      <c r="E101786" s="91"/>
      <c r="F101786" s="91"/>
      <c r="G101786" s="91"/>
      <c r="H101786" s="91"/>
      <c r="I101786" s="91"/>
      <c r="J101786" s="91"/>
      <c r="K101786" s="91"/>
      <c r="L101786" s="91"/>
      <c r="M101786" s="91"/>
    </row>
    <row r="101787" spans="1:13">
      <c r="A101787" s="91"/>
      <c r="B101787" s="91"/>
      <c r="C101787" s="91"/>
      <c r="D101787" s="91"/>
      <c r="E101787" s="91"/>
      <c r="F101787" s="91"/>
      <c r="G101787" s="91"/>
      <c r="H101787" s="91"/>
      <c r="I101787" s="91"/>
      <c r="J101787" s="91"/>
      <c r="K101787" s="91"/>
      <c r="L101787" s="91"/>
      <c r="M101787" s="91"/>
    </row>
    <row r="101788" spans="1:13">
      <c r="A101788" s="91"/>
      <c r="B101788" s="91"/>
      <c r="C101788" s="91"/>
      <c r="D101788" s="91"/>
      <c r="E101788" s="91"/>
      <c r="F101788" s="91"/>
      <c r="G101788" s="91"/>
      <c r="H101788" s="91"/>
      <c r="I101788" s="91"/>
      <c r="J101788" s="91"/>
      <c r="K101788" s="91"/>
      <c r="L101788" s="91"/>
      <c r="M101788" s="91"/>
    </row>
    <row r="101789" spans="1:13">
      <c r="A101789" s="91"/>
      <c r="B101789" s="91"/>
      <c r="C101789" s="91"/>
      <c r="D101789" s="91"/>
      <c r="E101789" s="91"/>
      <c r="F101789" s="91"/>
      <c r="G101789" s="91"/>
      <c r="H101789" s="91"/>
      <c r="I101789" s="91"/>
      <c r="J101789" s="91"/>
      <c r="K101789" s="91"/>
      <c r="L101789" s="91"/>
      <c r="M101789" s="91"/>
    </row>
    <row r="101790" spans="1:13">
      <c r="A101790" s="91"/>
      <c r="B101790" s="91"/>
      <c r="C101790" s="91"/>
      <c r="D101790" s="91"/>
      <c r="E101790" s="91"/>
      <c r="F101790" s="91"/>
      <c r="G101790" s="91"/>
      <c r="H101790" s="91"/>
      <c r="I101790" s="91"/>
      <c r="J101790" s="91"/>
      <c r="K101790" s="91"/>
      <c r="L101790" s="91"/>
      <c r="M101790" s="91"/>
    </row>
    <row r="101791" spans="1:13">
      <c r="A101791" s="91"/>
      <c r="B101791" s="91"/>
      <c r="C101791" s="91"/>
      <c r="D101791" s="91"/>
      <c r="E101791" s="91"/>
      <c r="F101791" s="91"/>
      <c r="G101791" s="91"/>
      <c r="H101791" s="91"/>
      <c r="I101791" s="91"/>
      <c r="J101791" s="91"/>
      <c r="K101791" s="91"/>
      <c r="L101791" s="91"/>
      <c r="M101791" s="91"/>
    </row>
    <row r="101792" spans="1:13">
      <c r="A101792" s="91"/>
      <c r="B101792" s="91"/>
      <c r="C101792" s="91"/>
      <c r="D101792" s="91"/>
      <c r="E101792" s="91"/>
      <c r="F101792" s="91"/>
      <c r="G101792" s="91"/>
      <c r="H101792" s="91"/>
      <c r="I101792" s="91"/>
      <c r="J101792" s="91"/>
      <c r="K101792" s="91"/>
      <c r="L101792" s="91"/>
      <c r="M101792" s="91"/>
    </row>
    <row r="101793" spans="1:13">
      <c r="A101793" s="91"/>
      <c r="B101793" s="91"/>
      <c r="C101793" s="91"/>
      <c r="D101793" s="91"/>
      <c r="E101793" s="91"/>
      <c r="F101793" s="91"/>
      <c r="G101793" s="91"/>
      <c r="H101793" s="91"/>
      <c r="I101793" s="91"/>
      <c r="J101793" s="91"/>
      <c r="K101793" s="91"/>
      <c r="L101793" s="91"/>
      <c r="M101793" s="91"/>
    </row>
    <row r="101794" spans="1:13">
      <c r="A101794" s="91"/>
      <c r="B101794" s="91"/>
      <c r="C101794" s="91"/>
      <c r="D101794" s="91"/>
      <c r="E101794" s="91"/>
      <c r="F101794" s="91"/>
      <c r="G101794" s="91"/>
      <c r="H101794" s="91"/>
      <c r="I101794" s="91"/>
      <c r="J101794" s="91"/>
      <c r="K101794" s="91"/>
      <c r="L101794" s="91"/>
      <c r="M101794" s="91"/>
    </row>
    <row r="101795" spans="1:13">
      <c r="A101795" s="91"/>
      <c r="B101795" s="91"/>
      <c r="C101795" s="91"/>
      <c r="D101795" s="91"/>
      <c r="E101795" s="91"/>
      <c r="F101795" s="91"/>
      <c r="G101795" s="91"/>
      <c r="H101795" s="91"/>
      <c r="I101795" s="91"/>
      <c r="J101795" s="91"/>
      <c r="K101795" s="91"/>
      <c r="L101795" s="91"/>
      <c r="M101795" s="91"/>
    </row>
    <row r="101796" spans="1:13">
      <c r="A101796" s="91"/>
      <c r="B101796" s="91"/>
      <c r="C101796" s="91"/>
      <c r="D101796" s="91"/>
      <c r="E101796" s="91"/>
      <c r="F101796" s="91"/>
      <c r="G101796" s="91"/>
      <c r="H101796" s="91"/>
      <c r="I101796" s="91"/>
      <c r="J101796" s="91"/>
      <c r="K101796" s="91"/>
      <c r="L101796" s="91"/>
      <c r="M101796" s="91"/>
    </row>
    <row r="101797" spans="1:13">
      <c r="A101797" s="91"/>
      <c r="B101797" s="91"/>
      <c r="C101797" s="91"/>
      <c r="D101797" s="91"/>
      <c r="E101797" s="91"/>
      <c r="F101797" s="91"/>
      <c r="G101797" s="91"/>
      <c r="H101797" s="91"/>
      <c r="I101797" s="91"/>
      <c r="J101797" s="91"/>
      <c r="K101797" s="91"/>
      <c r="L101797" s="91"/>
      <c r="M101797" s="91"/>
    </row>
    <row r="101798" spans="1:13">
      <c r="A101798" s="91"/>
      <c r="B101798" s="91"/>
      <c r="C101798" s="91"/>
      <c r="D101798" s="91"/>
      <c r="E101798" s="91"/>
      <c r="F101798" s="91"/>
      <c r="G101798" s="91"/>
      <c r="H101798" s="91"/>
      <c r="I101798" s="91"/>
      <c r="J101798" s="91"/>
      <c r="K101798" s="91"/>
      <c r="L101798" s="91"/>
      <c r="M101798" s="91"/>
    </row>
    <row r="101799" spans="1:13">
      <c r="A101799" s="91"/>
      <c r="B101799" s="91"/>
      <c r="C101799" s="91"/>
      <c r="D101799" s="91"/>
      <c r="E101799" s="91"/>
      <c r="F101799" s="91"/>
      <c r="G101799" s="91"/>
      <c r="H101799" s="91"/>
      <c r="I101799" s="91"/>
      <c r="J101799" s="91"/>
      <c r="K101799" s="91"/>
      <c r="L101799" s="91"/>
      <c r="M101799" s="91"/>
    </row>
    <row r="101800" spans="1:13">
      <c r="A101800" s="91"/>
      <c r="B101800" s="91"/>
      <c r="C101800" s="91"/>
      <c r="D101800" s="91"/>
      <c r="E101800" s="91"/>
      <c r="F101800" s="91"/>
      <c r="G101800" s="91"/>
      <c r="H101800" s="91"/>
      <c r="I101800" s="91"/>
      <c r="J101800" s="91"/>
      <c r="K101800" s="91"/>
      <c r="L101800" s="91"/>
      <c r="M101800" s="91"/>
    </row>
    <row r="101801" spans="1:13">
      <c r="A101801" s="91"/>
      <c r="B101801" s="91"/>
      <c r="C101801" s="91"/>
      <c r="D101801" s="91"/>
      <c r="E101801" s="91"/>
      <c r="F101801" s="91"/>
      <c r="G101801" s="91"/>
      <c r="H101801" s="91"/>
      <c r="I101801" s="91"/>
      <c r="J101801" s="91"/>
      <c r="K101801" s="91"/>
      <c r="L101801" s="91"/>
      <c r="M101801" s="91"/>
    </row>
    <row r="101802" spans="1:13">
      <c r="A101802" s="91"/>
      <c r="B101802" s="91"/>
      <c r="C101802" s="91"/>
      <c r="D101802" s="91"/>
      <c r="E101802" s="91"/>
      <c r="F101802" s="91"/>
      <c r="G101802" s="91"/>
      <c r="H101802" s="91"/>
      <c r="I101802" s="91"/>
      <c r="J101802" s="91"/>
      <c r="K101802" s="91"/>
      <c r="L101802" s="91"/>
      <c r="M101802" s="91"/>
    </row>
    <row r="101803" spans="1:13">
      <c r="A101803" s="91"/>
      <c r="B101803" s="91"/>
      <c r="C101803" s="91"/>
      <c r="D101803" s="91"/>
      <c r="E101803" s="91"/>
      <c r="F101803" s="91"/>
      <c r="G101803" s="91"/>
      <c r="H101803" s="91"/>
      <c r="I101803" s="91"/>
      <c r="J101803" s="91"/>
      <c r="K101803" s="91"/>
      <c r="L101803" s="91"/>
      <c r="M101803" s="91"/>
    </row>
    <row r="101804" spans="1:13">
      <c r="A101804" s="91"/>
      <c r="B101804" s="91"/>
      <c r="C101804" s="91"/>
      <c r="D101804" s="91"/>
      <c r="E101804" s="91"/>
      <c r="F101804" s="91"/>
      <c r="G101804" s="91"/>
      <c r="H101804" s="91"/>
      <c r="I101804" s="91"/>
      <c r="J101804" s="91"/>
      <c r="K101804" s="91"/>
      <c r="L101804" s="91"/>
      <c r="M101804" s="91"/>
    </row>
    <row r="101805" spans="1:13">
      <c r="A101805" s="91"/>
      <c r="B101805" s="91"/>
      <c r="C101805" s="91"/>
      <c r="D101805" s="91"/>
      <c r="E101805" s="91"/>
      <c r="F101805" s="91"/>
      <c r="G101805" s="91"/>
      <c r="H101805" s="91"/>
      <c r="I101805" s="91"/>
      <c r="J101805" s="91"/>
      <c r="K101805" s="91"/>
      <c r="L101805" s="91"/>
      <c r="M101805" s="91"/>
    </row>
    <row r="101806" spans="1:13">
      <c r="A101806" s="91"/>
      <c r="B101806" s="91"/>
      <c r="C101806" s="91"/>
      <c r="D101806" s="91"/>
      <c r="E101806" s="91"/>
      <c r="F101806" s="91"/>
      <c r="G101806" s="91"/>
      <c r="H101806" s="91"/>
      <c r="I101806" s="91"/>
      <c r="J101806" s="91"/>
      <c r="K101806" s="91"/>
      <c r="L101806" s="91"/>
      <c r="M101806" s="91"/>
    </row>
    <row r="101807" spans="1:13">
      <c r="A101807" s="91"/>
      <c r="B101807" s="91"/>
      <c r="C101807" s="91"/>
      <c r="D101807" s="91"/>
      <c r="E101807" s="91"/>
      <c r="F101807" s="91"/>
      <c r="G101807" s="91"/>
      <c r="H101807" s="91"/>
      <c r="I101807" s="91"/>
      <c r="J101807" s="91"/>
      <c r="K101807" s="91"/>
      <c r="L101807" s="91"/>
      <c r="M101807" s="91"/>
    </row>
    <row r="101808" spans="1:13">
      <c r="A101808" s="91"/>
      <c r="B101808" s="91"/>
      <c r="C101808" s="91"/>
      <c r="D101808" s="91"/>
      <c r="E101808" s="91"/>
      <c r="F101808" s="91"/>
      <c r="G101808" s="91"/>
      <c r="H101808" s="91"/>
      <c r="I101808" s="91"/>
      <c r="J101808" s="91"/>
      <c r="K101808" s="91"/>
      <c r="L101808" s="91"/>
      <c r="M101808" s="91"/>
    </row>
    <row r="101809" spans="1:13">
      <c r="A101809" s="91"/>
      <c r="B101809" s="91"/>
      <c r="C101809" s="91"/>
      <c r="D101809" s="91"/>
      <c r="E101809" s="91"/>
      <c r="F101809" s="91"/>
      <c r="G101809" s="91"/>
      <c r="H101809" s="91"/>
      <c r="I101809" s="91"/>
      <c r="J101809" s="91"/>
      <c r="K101809" s="91"/>
      <c r="L101809" s="91"/>
      <c r="M101809" s="91"/>
    </row>
    <row r="101810" spans="1:13">
      <c r="A101810" s="91"/>
      <c r="B101810" s="91"/>
      <c r="C101810" s="91"/>
      <c r="D101810" s="91"/>
      <c r="E101810" s="91"/>
      <c r="F101810" s="91"/>
      <c r="G101810" s="91"/>
      <c r="H101810" s="91"/>
      <c r="I101810" s="91"/>
      <c r="J101810" s="91"/>
      <c r="K101810" s="91"/>
      <c r="L101810" s="91"/>
      <c r="M101810" s="91"/>
    </row>
    <row r="101811" spans="1:13">
      <c r="A101811" s="91"/>
      <c r="B101811" s="91"/>
      <c r="C101811" s="91"/>
      <c r="D101811" s="91"/>
      <c r="E101811" s="91"/>
      <c r="F101811" s="91"/>
      <c r="G101811" s="91"/>
      <c r="H101811" s="91"/>
      <c r="I101811" s="91"/>
      <c r="J101811" s="91"/>
      <c r="K101811" s="91"/>
      <c r="L101811" s="91"/>
      <c r="M101811" s="91"/>
    </row>
    <row r="101812" spans="1:13">
      <c r="A101812" s="91"/>
      <c r="B101812" s="91"/>
      <c r="C101812" s="91"/>
      <c r="D101812" s="91"/>
      <c r="E101812" s="91"/>
      <c r="F101812" s="91"/>
      <c r="G101812" s="91"/>
      <c r="H101812" s="91"/>
      <c r="I101812" s="91"/>
      <c r="J101812" s="91"/>
      <c r="K101812" s="91"/>
      <c r="L101812" s="91"/>
      <c r="M101812" s="91"/>
    </row>
    <row r="101813" spans="1:13">
      <c r="A101813" s="91"/>
      <c r="B101813" s="91"/>
      <c r="C101813" s="91"/>
      <c r="D101813" s="91"/>
      <c r="E101813" s="91"/>
      <c r="F101813" s="91"/>
      <c r="G101813" s="91"/>
      <c r="H101813" s="91"/>
      <c r="I101813" s="91"/>
      <c r="J101813" s="91"/>
      <c r="K101813" s="91"/>
      <c r="L101813" s="91"/>
      <c r="M101813" s="91"/>
    </row>
    <row r="101814" spans="1:13">
      <c r="A101814" s="91"/>
      <c r="B101814" s="91"/>
      <c r="C101814" s="91"/>
      <c r="D101814" s="91"/>
      <c r="E101814" s="91"/>
      <c r="F101814" s="91"/>
      <c r="G101814" s="91"/>
      <c r="H101814" s="91"/>
      <c r="I101814" s="91"/>
      <c r="J101814" s="91"/>
      <c r="K101814" s="91"/>
      <c r="L101814" s="91"/>
      <c r="M101814" s="91"/>
    </row>
    <row r="101815" spans="1:13">
      <c r="A101815" s="91"/>
      <c r="B101815" s="91"/>
      <c r="C101815" s="91"/>
      <c r="D101815" s="91"/>
      <c r="E101815" s="91"/>
      <c r="F101815" s="91"/>
      <c r="G101815" s="91"/>
      <c r="H101815" s="91"/>
      <c r="I101815" s="91"/>
      <c r="J101815" s="91"/>
      <c r="K101815" s="91"/>
      <c r="L101815" s="91"/>
      <c r="M101815" s="91"/>
    </row>
    <row r="101816" spans="1:13">
      <c r="A101816" s="91"/>
      <c r="B101816" s="91"/>
      <c r="C101816" s="91"/>
      <c r="D101816" s="91"/>
      <c r="E101816" s="91"/>
      <c r="F101816" s="91"/>
      <c r="G101816" s="91"/>
      <c r="H101816" s="91"/>
      <c r="I101816" s="91"/>
      <c r="J101816" s="91"/>
      <c r="K101816" s="91"/>
      <c r="L101816" s="91"/>
      <c r="M101816" s="91"/>
    </row>
    <row r="101817" spans="1:13">
      <c r="A101817" s="91"/>
      <c r="B101817" s="91"/>
      <c r="C101817" s="91"/>
      <c r="D101817" s="91"/>
      <c r="E101817" s="91"/>
      <c r="F101817" s="91"/>
      <c r="G101817" s="91"/>
      <c r="H101817" s="91"/>
      <c r="I101817" s="91"/>
      <c r="J101817" s="91"/>
      <c r="K101817" s="91"/>
      <c r="L101817" s="91"/>
      <c r="M101817" s="91"/>
    </row>
    <row r="101818" spans="1:13">
      <c r="A101818" s="91"/>
      <c r="B101818" s="91"/>
      <c r="C101818" s="91"/>
      <c r="D101818" s="91"/>
      <c r="E101818" s="91"/>
      <c r="F101818" s="91"/>
      <c r="G101818" s="91"/>
      <c r="H101818" s="91"/>
      <c r="I101818" s="91"/>
      <c r="J101818" s="91"/>
      <c r="K101818" s="91"/>
      <c r="L101818" s="91"/>
      <c r="M101818" s="91"/>
    </row>
    <row r="101819" spans="1:13">
      <c r="A101819" s="91"/>
      <c r="B101819" s="91"/>
      <c r="C101819" s="91"/>
      <c r="D101819" s="91"/>
      <c r="E101819" s="91"/>
      <c r="F101819" s="91"/>
      <c r="G101819" s="91"/>
      <c r="H101819" s="91"/>
      <c r="I101819" s="91"/>
      <c r="J101819" s="91"/>
      <c r="K101819" s="91"/>
      <c r="L101819" s="91"/>
      <c r="M101819" s="91"/>
    </row>
    <row r="101820" spans="1:13">
      <c r="A101820" s="91"/>
      <c r="B101820" s="91"/>
      <c r="C101820" s="91"/>
      <c r="D101820" s="91"/>
      <c r="E101820" s="91"/>
      <c r="F101820" s="91"/>
      <c r="G101820" s="91"/>
      <c r="H101820" s="91"/>
      <c r="I101820" s="91"/>
      <c r="J101820" s="91"/>
      <c r="K101820" s="91"/>
      <c r="L101820" s="91"/>
      <c r="M101820" s="91"/>
    </row>
    <row r="101821" spans="1:13">
      <c r="A101821" s="91"/>
      <c r="B101821" s="91"/>
      <c r="C101821" s="91"/>
      <c r="D101821" s="91"/>
      <c r="E101821" s="91"/>
      <c r="F101821" s="91"/>
      <c r="G101821" s="91"/>
      <c r="H101821" s="91"/>
      <c r="I101821" s="91"/>
      <c r="J101821" s="91"/>
      <c r="K101821" s="91"/>
      <c r="L101821" s="91"/>
      <c r="M101821" s="91"/>
    </row>
    <row r="101822" spans="1:13">
      <c r="A101822" s="91"/>
      <c r="B101822" s="91"/>
      <c r="C101822" s="91"/>
      <c r="D101822" s="91"/>
      <c r="E101822" s="91"/>
      <c r="F101822" s="91"/>
      <c r="G101822" s="91"/>
      <c r="H101822" s="91"/>
      <c r="I101822" s="91"/>
      <c r="J101822" s="91"/>
      <c r="K101822" s="91"/>
      <c r="L101822" s="91"/>
      <c r="M101822" s="91"/>
    </row>
    <row r="101823" spans="1:13">
      <c r="A101823" s="91"/>
      <c r="B101823" s="91"/>
      <c r="C101823" s="91"/>
      <c r="D101823" s="91"/>
      <c r="E101823" s="91"/>
      <c r="F101823" s="91"/>
      <c r="G101823" s="91"/>
      <c r="H101823" s="91"/>
      <c r="I101823" s="91"/>
      <c r="J101823" s="91"/>
      <c r="K101823" s="91"/>
      <c r="L101823" s="91"/>
      <c r="M101823" s="91"/>
    </row>
    <row r="101824" spans="1:13">
      <c r="A101824" s="91"/>
      <c r="B101824" s="91"/>
      <c r="C101824" s="91"/>
      <c r="D101824" s="91"/>
      <c r="E101824" s="91"/>
      <c r="F101824" s="91"/>
      <c r="G101824" s="91"/>
      <c r="H101824" s="91"/>
      <c r="I101824" s="91"/>
      <c r="J101824" s="91"/>
      <c r="K101824" s="91"/>
      <c r="L101824" s="91"/>
      <c r="M101824" s="91"/>
    </row>
    <row r="101825" spans="1:13">
      <c r="A101825" s="91"/>
      <c r="B101825" s="91"/>
      <c r="C101825" s="91"/>
      <c r="D101825" s="91"/>
      <c r="E101825" s="91"/>
      <c r="F101825" s="91"/>
      <c r="G101825" s="91"/>
      <c r="H101825" s="91"/>
      <c r="I101825" s="91"/>
      <c r="J101825" s="91"/>
      <c r="K101825" s="91"/>
      <c r="L101825" s="91"/>
      <c r="M101825" s="91"/>
    </row>
    <row r="101826" spans="1:13">
      <c r="A101826" s="91"/>
      <c r="B101826" s="91"/>
      <c r="C101826" s="91"/>
      <c r="D101826" s="91"/>
      <c r="E101826" s="91"/>
      <c r="F101826" s="91"/>
      <c r="G101826" s="91"/>
      <c r="H101826" s="91"/>
      <c r="I101826" s="91"/>
      <c r="J101826" s="91"/>
      <c r="K101826" s="91"/>
      <c r="L101826" s="91"/>
      <c r="M101826" s="91"/>
    </row>
    <row r="101827" spans="1:13">
      <c r="A101827" s="91"/>
      <c r="B101827" s="91"/>
      <c r="C101827" s="91"/>
      <c r="D101827" s="91"/>
      <c r="E101827" s="91"/>
      <c r="F101827" s="91"/>
      <c r="G101827" s="91"/>
      <c r="H101827" s="91"/>
      <c r="I101827" s="91"/>
      <c r="J101827" s="91"/>
      <c r="K101827" s="91"/>
      <c r="L101827" s="91"/>
      <c r="M101827" s="91"/>
    </row>
    <row r="101828" spans="1:13">
      <c r="A101828" s="91"/>
      <c r="B101828" s="91"/>
      <c r="C101828" s="91"/>
      <c r="D101828" s="91"/>
      <c r="E101828" s="91"/>
      <c r="F101828" s="91"/>
      <c r="G101828" s="91"/>
      <c r="H101828" s="91"/>
      <c r="I101828" s="91"/>
      <c r="J101828" s="91"/>
      <c r="K101828" s="91"/>
      <c r="L101828" s="91"/>
      <c r="M101828" s="91"/>
    </row>
    <row r="101829" spans="1:13">
      <c r="A101829" s="91"/>
      <c r="B101829" s="91"/>
      <c r="C101829" s="91"/>
      <c r="D101829" s="91"/>
      <c r="E101829" s="91"/>
      <c r="F101829" s="91"/>
      <c r="G101829" s="91"/>
      <c r="H101829" s="91"/>
      <c r="I101829" s="91"/>
      <c r="J101829" s="91"/>
      <c r="K101829" s="91"/>
      <c r="L101829" s="91"/>
      <c r="M101829" s="91"/>
    </row>
    <row r="101830" spans="1:13">
      <c r="A101830" s="91"/>
      <c r="B101830" s="91"/>
      <c r="C101830" s="91"/>
      <c r="D101830" s="91"/>
      <c r="E101830" s="91"/>
      <c r="F101830" s="91"/>
      <c r="G101830" s="91"/>
      <c r="H101830" s="91"/>
      <c r="I101830" s="91"/>
      <c r="J101830" s="91"/>
      <c r="K101830" s="91"/>
      <c r="L101830" s="91"/>
      <c r="M101830" s="91"/>
    </row>
    <row r="101831" spans="1:13">
      <c r="A101831" s="91"/>
      <c r="B101831" s="91"/>
      <c r="C101831" s="91"/>
      <c r="D101831" s="91"/>
      <c r="E101831" s="91"/>
      <c r="F101831" s="91"/>
      <c r="G101831" s="91"/>
      <c r="H101831" s="91"/>
      <c r="I101831" s="91"/>
      <c r="J101831" s="91"/>
      <c r="K101831" s="91"/>
      <c r="L101831" s="91"/>
      <c r="M101831" s="91"/>
    </row>
    <row r="101832" spans="1:13">
      <c r="A101832" s="91"/>
      <c r="B101832" s="91"/>
      <c r="C101832" s="91"/>
      <c r="D101832" s="91"/>
      <c r="E101832" s="91"/>
      <c r="F101832" s="91"/>
      <c r="G101832" s="91"/>
      <c r="H101832" s="91"/>
      <c r="I101832" s="91"/>
      <c r="J101832" s="91"/>
      <c r="K101832" s="91"/>
      <c r="L101832" s="91"/>
      <c r="M101832" s="91"/>
    </row>
    <row r="101833" spans="1:13">
      <c r="A101833" s="91"/>
      <c r="B101833" s="91"/>
      <c r="C101833" s="91"/>
      <c r="D101833" s="91"/>
      <c r="E101833" s="91"/>
      <c r="F101833" s="91"/>
      <c r="G101833" s="91"/>
      <c r="H101833" s="91"/>
      <c r="I101833" s="91"/>
      <c r="J101833" s="91"/>
      <c r="K101833" s="91"/>
      <c r="L101833" s="91"/>
      <c r="M101833" s="91"/>
    </row>
    <row r="101834" spans="1:13">
      <c r="A101834" s="91"/>
      <c r="B101834" s="91"/>
      <c r="C101834" s="91"/>
      <c r="D101834" s="91"/>
      <c r="E101834" s="91"/>
      <c r="F101834" s="91"/>
      <c r="G101834" s="91"/>
      <c r="H101834" s="91"/>
      <c r="I101834" s="91"/>
      <c r="J101834" s="91"/>
      <c r="K101834" s="91"/>
      <c r="L101834" s="91"/>
      <c r="M101834" s="91"/>
    </row>
    <row r="101835" spans="1:13">
      <c r="A101835" s="91"/>
      <c r="B101835" s="91"/>
      <c r="C101835" s="91"/>
      <c r="D101835" s="91"/>
      <c r="E101835" s="91"/>
      <c r="F101835" s="91"/>
      <c r="G101835" s="91"/>
      <c r="H101835" s="91"/>
      <c r="I101835" s="91"/>
      <c r="J101835" s="91"/>
      <c r="K101835" s="91"/>
      <c r="L101835" s="91"/>
      <c r="M101835" s="91"/>
    </row>
    <row r="101836" spans="1:13">
      <c r="A101836" s="91"/>
      <c r="B101836" s="91"/>
      <c r="C101836" s="91"/>
      <c r="D101836" s="91"/>
      <c r="E101836" s="91"/>
      <c r="F101836" s="91"/>
      <c r="G101836" s="91"/>
      <c r="H101836" s="91"/>
      <c r="I101836" s="91"/>
      <c r="J101836" s="91"/>
      <c r="K101836" s="91"/>
      <c r="L101836" s="91"/>
      <c r="M101836" s="91"/>
    </row>
    <row r="101837" spans="1:13">
      <c r="A101837" s="91"/>
      <c r="B101837" s="91"/>
      <c r="C101837" s="91"/>
      <c r="D101837" s="91"/>
      <c r="E101837" s="91"/>
      <c r="F101837" s="91"/>
      <c r="G101837" s="91"/>
      <c r="H101837" s="91"/>
      <c r="I101837" s="91"/>
      <c r="J101837" s="91"/>
      <c r="K101837" s="91"/>
      <c r="L101837" s="91"/>
      <c r="M101837" s="91"/>
    </row>
    <row r="101838" spans="1:13">
      <c r="A101838" s="91"/>
      <c r="B101838" s="91"/>
      <c r="C101838" s="91"/>
      <c r="D101838" s="91"/>
      <c r="E101838" s="91"/>
      <c r="F101838" s="91"/>
      <c r="G101838" s="91"/>
      <c r="H101838" s="91"/>
      <c r="I101838" s="91"/>
      <c r="J101838" s="91"/>
      <c r="K101838" s="91"/>
      <c r="L101838" s="91"/>
      <c r="M101838" s="91"/>
    </row>
    <row r="101839" spans="1:13">
      <c r="A101839" s="91"/>
      <c r="B101839" s="91"/>
      <c r="C101839" s="91"/>
      <c r="D101839" s="91"/>
      <c r="E101839" s="91"/>
      <c r="F101839" s="91"/>
      <c r="G101839" s="91"/>
      <c r="H101839" s="91"/>
      <c r="I101839" s="91"/>
      <c r="J101839" s="91"/>
      <c r="K101839" s="91"/>
      <c r="L101839" s="91"/>
      <c r="M101839" s="91"/>
    </row>
    <row r="101840" spans="1:13">
      <c r="A101840" s="91"/>
      <c r="B101840" s="91"/>
      <c r="C101840" s="91"/>
      <c r="D101840" s="91"/>
      <c r="E101840" s="91"/>
      <c r="F101840" s="91"/>
      <c r="G101840" s="91"/>
      <c r="H101840" s="91"/>
      <c r="I101840" s="91"/>
      <c r="J101840" s="91"/>
      <c r="K101840" s="91"/>
      <c r="L101840" s="91"/>
      <c r="M101840" s="91"/>
    </row>
    <row r="101841" spans="1:13">
      <c r="A101841" s="91"/>
      <c r="B101841" s="91"/>
      <c r="C101841" s="91"/>
      <c r="D101841" s="91"/>
      <c r="E101841" s="91"/>
      <c r="F101841" s="91"/>
      <c r="G101841" s="91"/>
      <c r="H101841" s="91"/>
      <c r="I101841" s="91"/>
      <c r="J101841" s="91"/>
      <c r="K101841" s="91"/>
      <c r="L101841" s="91"/>
      <c r="M101841" s="91"/>
    </row>
    <row r="101842" spans="1:13">
      <c r="A101842" s="91"/>
      <c r="B101842" s="91"/>
      <c r="C101842" s="91"/>
      <c r="D101842" s="91"/>
      <c r="E101842" s="91"/>
      <c r="F101842" s="91"/>
      <c r="G101842" s="91"/>
      <c r="H101842" s="91"/>
      <c r="I101842" s="91"/>
      <c r="J101842" s="91"/>
      <c r="K101842" s="91"/>
      <c r="L101842" s="91"/>
      <c r="M101842" s="91"/>
    </row>
    <row r="101843" spans="1:13">
      <c r="A101843" s="91"/>
      <c r="B101843" s="91"/>
      <c r="C101843" s="91"/>
      <c r="D101843" s="91"/>
      <c r="E101843" s="91"/>
      <c r="F101843" s="91"/>
      <c r="G101843" s="91"/>
      <c r="H101843" s="91"/>
      <c r="I101843" s="91"/>
      <c r="J101843" s="91"/>
      <c r="K101843" s="91"/>
      <c r="L101843" s="91"/>
      <c r="M101843" s="91"/>
    </row>
    <row r="101844" spans="1:13">
      <c r="A101844" s="91"/>
      <c r="B101844" s="91"/>
      <c r="C101844" s="91"/>
      <c r="D101844" s="91"/>
      <c r="E101844" s="91"/>
      <c r="F101844" s="91"/>
      <c r="G101844" s="91"/>
      <c r="H101844" s="91"/>
      <c r="I101844" s="91"/>
      <c r="J101844" s="91"/>
      <c r="K101844" s="91"/>
      <c r="L101844" s="91"/>
      <c r="M101844" s="91"/>
    </row>
    <row r="101845" spans="1:13">
      <c r="A101845" s="91"/>
      <c r="B101845" s="91"/>
      <c r="C101845" s="91"/>
      <c r="D101845" s="91"/>
      <c r="E101845" s="91"/>
      <c r="F101845" s="91"/>
      <c r="G101845" s="91"/>
      <c r="H101845" s="91"/>
      <c r="I101845" s="91"/>
      <c r="J101845" s="91"/>
      <c r="K101845" s="91"/>
      <c r="L101845" s="91"/>
      <c r="M101845" s="91"/>
    </row>
    <row r="101846" spans="1:13">
      <c r="A101846" s="91"/>
      <c r="B101846" s="91"/>
      <c r="C101846" s="91"/>
      <c r="D101846" s="91"/>
      <c r="E101846" s="91"/>
      <c r="F101846" s="91"/>
      <c r="G101846" s="91"/>
      <c r="H101846" s="91"/>
      <c r="I101846" s="91"/>
      <c r="J101846" s="91"/>
      <c r="K101846" s="91"/>
      <c r="L101846" s="91"/>
      <c r="M101846" s="91"/>
    </row>
    <row r="101847" spans="1:13">
      <c r="A101847" s="91"/>
      <c r="B101847" s="91"/>
      <c r="C101847" s="91"/>
      <c r="D101847" s="91"/>
      <c r="E101847" s="91"/>
      <c r="F101847" s="91"/>
      <c r="G101847" s="91"/>
      <c r="H101847" s="91"/>
      <c r="I101847" s="91"/>
      <c r="J101847" s="91"/>
      <c r="K101847" s="91"/>
      <c r="L101847" s="91"/>
      <c r="M101847" s="91"/>
    </row>
    <row r="101848" spans="1:13">
      <c r="A101848" s="91"/>
      <c r="B101848" s="91"/>
      <c r="C101848" s="91"/>
      <c r="D101848" s="91"/>
      <c r="E101848" s="91"/>
      <c r="F101848" s="91"/>
      <c r="G101848" s="91"/>
      <c r="H101848" s="91"/>
      <c r="I101848" s="91"/>
      <c r="J101848" s="91"/>
      <c r="K101848" s="91"/>
      <c r="L101848" s="91"/>
      <c r="M101848" s="91"/>
    </row>
    <row r="101849" spans="1:13">
      <c r="A101849" s="91"/>
      <c r="B101849" s="91"/>
      <c r="C101849" s="91"/>
      <c r="D101849" s="91"/>
      <c r="E101849" s="91"/>
      <c r="F101849" s="91"/>
      <c r="G101849" s="91"/>
      <c r="H101849" s="91"/>
      <c r="I101849" s="91"/>
      <c r="J101849" s="91"/>
      <c r="K101849" s="91"/>
      <c r="L101849" s="91"/>
      <c r="M101849" s="91"/>
    </row>
    <row r="101850" spans="1:13">
      <c r="A101850" s="91"/>
      <c r="B101850" s="91"/>
      <c r="C101850" s="91"/>
      <c r="D101850" s="91"/>
      <c r="E101850" s="91"/>
      <c r="F101850" s="91"/>
      <c r="G101850" s="91"/>
      <c r="H101850" s="91"/>
      <c r="I101850" s="91"/>
      <c r="J101850" s="91"/>
      <c r="K101850" s="91"/>
      <c r="L101850" s="91"/>
      <c r="M101850" s="91"/>
    </row>
    <row r="101851" spans="1:13">
      <c r="A101851" s="91"/>
      <c r="B101851" s="91"/>
      <c r="C101851" s="91"/>
      <c r="D101851" s="91"/>
      <c r="E101851" s="91"/>
      <c r="F101851" s="91"/>
      <c r="G101851" s="91"/>
      <c r="H101851" s="91"/>
      <c r="I101851" s="91"/>
      <c r="J101851" s="91"/>
      <c r="K101851" s="91"/>
      <c r="L101851" s="91"/>
      <c r="M101851" s="91"/>
    </row>
    <row r="101852" spans="1:13">
      <c r="A101852" s="91"/>
      <c r="B101852" s="91"/>
      <c r="C101852" s="91"/>
      <c r="D101852" s="91"/>
      <c r="E101852" s="91"/>
      <c r="F101852" s="91"/>
      <c r="G101852" s="91"/>
      <c r="H101852" s="91"/>
      <c r="I101852" s="91"/>
      <c r="J101852" s="91"/>
      <c r="K101852" s="91"/>
      <c r="L101852" s="91"/>
      <c r="M101852" s="91"/>
    </row>
    <row r="101853" spans="1:13">
      <c r="A101853" s="91"/>
      <c r="B101853" s="91"/>
      <c r="C101853" s="91"/>
      <c r="D101853" s="91"/>
      <c r="E101853" s="91"/>
      <c r="F101853" s="91"/>
      <c r="G101853" s="91"/>
      <c r="H101853" s="91"/>
      <c r="I101853" s="91"/>
      <c r="J101853" s="91"/>
      <c r="K101853" s="91"/>
      <c r="L101853" s="91"/>
      <c r="M101853" s="91"/>
    </row>
    <row r="101854" spans="1:13">
      <c r="A101854" s="91"/>
      <c r="B101854" s="91"/>
      <c r="C101854" s="91"/>
      <c r="D101854" s="91"/>
      <c r="E101854" s="91"/>
      <c r="F101854" s="91"/>
      <c r="G101854" s="91"/>
      <c r="H101854" s="91"/>
      <c r="I101854" s="91"/>
      <c r="J101854" s="91"/>
      <c r="K101854" s="91"/>
      <c r="L101854" s="91"/>
      <c r="M101854" s="91"/>
    </row>
    <row r="101855" spans="1:13">
      <c r="A101855" s="91"/>
      <c r="B101855" s="91"/>
      <c r="C101855" s="91"/>
      <c r="D101855" s="91"/>
      <c r="E101855" s="91"/>
      <c r="F101855" s="91"/>
      <c r="G101855" s="91"/>
      <c r="H101855" s="91"/>
      <c r="I101855" s="91"/>
      <c r="J101855" s="91"/>
      <c r="K101855" s="91"/>
      <c r="L101855" s="91"/>
      <c r="M101855" s="91"/>
    </row>
    <row r="101856" spans="1:13">
      <c r="A101856" s="91"/>
      <c r="B101856" s="91"/>
      <c r="C101856" s="91"/>
      <c r="D101856" s="91"/>
      <c r="E101856" s="91"/>
      <c r="F101856" s="91"/>
      <c r="G101856" s="91"/>
      <c r="H101856" s="91"/>
      <c r="I101856" s="91"/>
      <c r="J101856" s="91"/>
      <c r="K101856" s="91"/>
      <c r="L101856" s="91"/>
      <c r="M101856" s="91"/>
    </row>
    <row r="101857" spans="1:13">
      <c r="A101857" s="91"/>
      <c r="B101857" s="91"/>
      <c r="C101857" s="91"/>
      <c r="D101857" s="91"/>
      <c r="E101857" s="91"/>
      <c r="F101857" s="91"/>
      <c r="G101857" s="91"/>
      <c r="H101857" s="91"/>
      <c r="I101857" s="91"/>
      <c r="J101857" s="91"/>
      <c r="K101857" s="91"/>
      <c r="L101857" s="91"/>
      <c r="M101857" s="91"/>
    </row>
    <row r="101858" spans="1:13">
      <c r="A101858" s="91"/>
      <c r="B101858" s="91"/>
      <c r="C101858" s="91"/>
      <c r="D101858" s="91"/>
      <c r="E101858" s="91"/>
      <c r="F101858" s="91"/>
      <c r="G101858" s="91"/>
      <c r="H101858" s="91"/>
      <c r="I101858" s="91"/>
      <c r="J101858" s="91"/>
      <c r="K101858" s="91"/>
      <c r="L101858" s="91"/>
      <c r="M101858" s="91"/>
    </row>
    <row r="101859" spans="1:13">
      <c r="A101859" s="91"/>
      <c r="B101859" s="91"/>
      <c r="C101859" s="91"/>
      <c r="D101859" s="91"/>
      <c r="E101859" s="91"/>
      <c r="F101859" s="91"/>
      <c r="G101859" s="91"/>
      <c r="H101859" s="91"/>
      <c r="I101859" s="91"/>
      <c r="J101859" s="91"/>
      <c r="K101859" s="91"/>
      <c r="L101859" s="91"/>
      <c r="M101859" s="91"/>
    </row>
    <row r="101860" spans="1:13">
      <c r="A101860" s="91"/>
      <c r="B101860" s="91"/>
      <c r="C101860" s="91"/>
      <c r="D101860" s="91"/>
      <c r="E101860" s="91"/>
      <c r="F101860" s="91"/>
      <c r="G101860" s="91"/>
      <c r="H101860" s="91"/>
      <c r="I101860" s="91"/>
      <c r="J101860" s="91"/>
      <c r="K101860" s="91"/>
      <c r="L101860" s="91"/>
      <c r="M101860" s="91"/>
    </row>
    <row r="101861" spans="1:13">
      <c r="A101861" s="91"/>
      <c r="B101861" s="91"/>
      <c r="C101861" s="91"/>
      <c r="D101861" s="91"/>
      <c r="E101861" s="91"/>
      <c r="F101861" s="91"/>
      <c r="G101861" s="91"/>
      <c r="H101861" s="91"/>
      <c r="I101861" s="91"/>
      <c r="J101861" s="91"/>
      <c r="K101861" s="91"/>
      <c r="L101861" s="91"/>
      <c r="M101861" s="91"/>
    </row>
    <row r="101862" spans="1:13">
      <c r="A101862" s="91"/>
      <c r="B101862" s="91"/>
      <c r="C101862" s="91"/>
      <c r="D101862" s="91"/>
      <c r="E101862" s="91"/>
      <c r="F101862" s="91"/>
      <c r="G101862" s="91"/>
      <c r="H101862" s="91"/>
      <c r="I101862" s="91"/>
      <c r="J101862" s="91"/>
      <c r="K101862" s="91"/>
      <c r="L101862" s="91"/>
      <c r="M101862" s="91"/>
    </row>
    <row r="101863" spans="1:13">
      <c r="A101863" s="91"/>
      <c r="B101863" s="91"/>
      <c r="C101863" s="91"/>
      <c r="D101863" s="91"/>
      <c r="E101863" s="91"/>
      <c r="F101863" s="91"/>
      <c r="G101863" s="91"/>
      <c r="H101863" s="91"/>
      <c r="I101863" s="91"/>
      <c r="J101863" s="91"/>
      <c r="K101863" s="91"/>
      <c r="L101863" s="91"/>
      <c r="M101863" s="91"/>
    </row>
    <row r="101864" spans="1:13">
      <c r="A101864" s="91"/>
      <c r="B101864" s="91"/>
      <c r="C101864" s="91"/>
      <c r="D101864" s="91"/>
      <c r="E101864" s="91"/>
      <c r="F101864" s="91"/>
      <c r="G101864" s="91"/>
      <c r="H101864" s="91"/>
      <c r="I101864" s="91"/>
      <c r="J101864" s="91"/>
      <c r="K101864" s="91"/>
      <c r="L101864" s="91"/>
      <c r="M101864" s="91"/>
    </row>
    <row r="101865" spans="1:13">
      <c r="A101865" s="91"/>
      <c r="B101865" s="91"/>
      <c r="C101865" s="91"/>
      <c r="D101865" s="91"/>
      <c r="E101865" s="91"/>
      <c r="F101865" s="91"/>
      <c r="G101865" s="91"/>
      <c r="H101865" s="91"/>
      <c r="I101865" s="91"/>
      <c r="J101865" s="91"/>
      <c r="K101865" s="91"/>
      <c r="L101865" s="91"/>
      <c r="M101865" s="91"/>
    </row>
    <row r="101866" spans="1:13">
      <c r="A101866" s="91"/>
      <c r="B101866" s="91"/>
      <c r="C101866" s="91"/>
      <c r="D101866" s="91"/>
      <c r="E101866" s="91"/>
      <c r="F101866" s="91"/>
      <c r="G101866" s="91"/>
      <c r="H101866" s="91"/>
      <c r="I101866" s="91"/>
      <c r="J101866" s="91"/>
      <c r="K101866" s="91"/>
      <c r="L101866" s="91"/>
      <c r="M101866" s="91"/>
    </row>
    <row r="101867" spans="1:13">
      <c r="A101867" s="91"/>
      <c r="B101867" s="91"/>
      <c r="C101867" s="91"/>
      <c r="D101867" s="91"/>
      <c r="E101867" s="91"/>
      <c r="F101867" s="91"/>
      <c r="G101867" s="91"/>
      <c r="H101867" s="91"/>
      <c r="I101867" s="91"/>
      <c r="J101867" s="91"/>
      <c r="K101867" s="91"/>
      <c r="L101867" s="91"/>
      <c r="M101867" s="91"/>
    </row>
    <row r="101868" spans="1:13">
      <c r="A101868" s="91"/>
      <c r="B101868" s="91"/>
      <c r="C101868" s="91"/>
      <c r="D101868" s="91"/>
      <c r="E101868" s="91"/>
      <c r="F101868" s="91"/>
      <c r="G101868" s="91"/>
      <c r="H101868" s="91"/>
      <c r="I101868" s="91"/>
      <c r="J101868" s="91"/>
      <c r="K101868" s="91"/>
      <c r="L101868" s="91"/>
      <c r="M101868" s="91"/>
    </row>
    <row r="101869" spans="1:13">
      <c r="A101869" s="91"/>
      <c r="B101869" s="91"/>
      <c r="C101869" s="91"/>
      <c r="D101869" s="91"/>
      <c r="E101869" s="91"/>
      <c r="F101869" s="91"/>
      <c r="G101869" s="91"/>
      <c r="H101869" s="91"/>
      <c r="I101869" s="91"/>
      <c r="J101869" s="91"/>
      <c r="K101869" s="91"/>
      <c r="L101869" s="91"/>
      <c r="M101869" s="91"/>
    </row>
    <row r="101870" spans="1:13">
      <c r="A101870" s="91"/>
      <c r="B101870" s="91"/>
      <c r="C101870" s="91"/>
      <c r="D101870" s="91"/>
      <c r="E101870" s="91"/>
      <c r="F101870" s="91"/>
      <c r="G101870" s="91"/>
      <c r="H101870" s="91"/>
      <c r="I101870" s="91"/>
      <c r="J101870" s="91"/>
      <c r="K101870" s="91"/>
      <c r="L101870" s="91"/>
      <c r="M101870" s="91"/>
    </row>
    <row r="101871" spans="1:13">
      <c r="A101871" s="91"/>
      <c r="B101871" s="91"/>
      <c r="C101871" s="91"/>
      <c r="D101871" s="91"/>
      <c r="E101871" s="91"/>
      <c r="F101871" s="91"/>
      <c r="G101871" s="91"/>
      <c r="H101871" s="91"/>
      <c r="I101871" s="91"/>
      <c r="J101871" s="91"/>
      <c r="K101871" s="91"/>
      <c r="L101871" s="91"/>
      <c r="M101871" s="91"/>
    </row>
    <row r="101872" spans="1:13">
      <c r="A101872" s="91"/>
      <c r="B101872" s="91"/>
      <c r="C101872" s="91"/>
      <c r="D101872" s="91"/>
      <c r="E101872" s="91"/>
      <c r="F101872" s="91"/>
      <c r="G101872" s="91"/>
      <c r="H101872" s="91"/>
      <c r="I101872" s="91"/>
      <c r="J101872" s="91"/>
      <c r="K101872" s="91"/>
      <c r="L101872" s="91"/>
      <c r="M101872" s="91"/>
    </row>
    <row r="101873" spans="1:13">
      <c r="A101873" s="91"/>
      <c r="B101873" s="91"/>
      <c r="C101873" s="91"/>
      <c r="D101873" s="91"/>
      <c r="E101873" s="91"/>
      <c r="F101873" s="91"/>
      <c r="G101873" s="91"/>
      <c r="H101873" s="91"/>
      <c r="I101873" s="91"/>
      <c r="J101873" s="91"/>
      <c r="K101873" s="91"/>
      <c r="L101873" s="91"/>
      <c r="M101873" s="91"/>
    </row>
    <row r="101874" spans="1:13">
      <c r="A101874" s="91"/>
      <c r="B101874" s="91"/>
      <c r="C101874" s="91"/>
      <c r="D101874" s="91"/>
      <c r="E101874" s="91"/>
      <c r="F101874" s="91"/>
      <c r="G101874" s="91"/>
      <c r="H101874" s="91"/>
      <c r="I101874" s="91"/>
      <c r="J101874" s="91"/>
      <c r="K101874" s="91"/>
      <c r="L101874" s="91"/>
      <c r="M101874" s="91"/>
    </row>
    <row r="101875" spans="1:13">
      <c r="A101875" s="91"/>
      <c r="B101875" s="91"/>
      <c r="C101875" s="91"/>
      <c r="D101875" s="91"/>
      <c r="E101875" s="91"/>
      <c r="F101875" s="91"/>
      <c r="G101875" s="91"/>
      <c r="H101875" s="91"/>
      <c r="I101875" s="91"/>
      <c r="J101875" s="91"/>
      <c r="K101875" s="91"/>
      <c r="L101875" s="91"/>
      <c r="M101875" s="91"/>
    </row>
    <row r="101876" spans="1:13">
      <c r="A101876" s="91"/>
      <c r="B101876" s="91"/>
      <c r="C101876" s="91"/>
      <c r="D101876" s="91"/>
      <c r="E101876" s="91"/>
      <c r="F101876" s="91"/>
      <c r="G101876" s="91"/>
      <c r="H101876" s="91"/>
      <c r="I101876" s="91"/>
      <c r="J101876" s="91"/>
      <c r="K101876" s="91"/>
      <c r="L101876" s="91"/>
      <c r="M101876" s="91"/>
    </row>
    <row r="101877" spans="1:13">
      <c r="A101877" s="91"/>
      <c r="B101877" s="91"/>
      <c r="C101877" s="91"/>
      <c r="D101877" s="91"/>
      <c r="E101877" s="91"/>
      <c r="F101877" s="91"/>
      <c r="G101877" s="91"/>
      <c r="H101877" s="91"/>
      <c r="I101877" s="91"/>
      <c r="J101877" s="91"/>
      <c r="K101877" s="91"/>
      <c r="L101877" s="91"/>
      <c r="M101877" s="91"/>
    </row>
    <row r="101878" spans="1:13">
      <c r="A101878" s="91"/>
      <c r="B101878" s="91"/>
      <c r="C101878" s="91"/>
      <c r="D101878" s="91"/>
      <c r="E101878" s="91"/>
      <c r="F101878" s="91"/>
      <c r="G101878" s="91"/>
      <c r="H101878" s="91"/>
      <c r="I101878" s="91"/>
      <c r="J101878" s="91"/>
      <c r="K101878" s="91"/>
      <c r="L101878" s="91"/>
      <c r="M101878" s="91"/>
    </row>
    <row r="101879" spans="1:13">
      <c r="A101879" s="91"/>
      <c r="B101879" s="91"/>
      <c r="C101879" s="91"/>
      <c r="D101879" s="91"/>
      <c r="E101879" s="91"/>
      <c r="F101879" s="91"/>
      <c r="G101879" s="91"/>
      <c r="H101879" s="91"/>
      <c r="I101879" s="91"/>
      <c r="J101879" s="91"/>
      <c r="K101879" s="91"/>
      <c r="L101879" s="91"/>
      <c r="M101879" s="91"/>
    </row>
    <row r="101880" spans="1:13">
      <c r="A101880" s="91"/>
      <c r="B101880" s="91"/>
      <c r="C101880" s="91"/>
      <c r="D101880" s="91"/>
      <c r="E101880" s="91"/>
      <c r="F101880" s="91"/>
      <c r="G101880" s="91"/>
      <c r="H101880" s="91"/>
      <c r="I101880" s="91"/>
      <c r="J101880" s="91"/>
      <c r="K101880" s="91"/>
      <c r="L101880" s="91"/>
      <c r="M101880" s="91"/>
    </row>
    <row r="101881" spans="1:13">
      <c r="A101881" s="91"/>
      <c r="B101881" s="91"/>
      <c r="C101881" s="91"/>
      <c r="D101881" s="91"/>
      <c r="E101881" s="91"/>
      <c r="F101881" s="91"/>
      <c r="G101881" s="91"/>
      <c r="H101881" s="91"/>
      <c r="I101881" s="91"/>
      <c r="J101881" s="91"/>
      <c r="K101881" s="91"/>
      <c r="L101881" s="91"/>
      <c r="M101881" s="91"/>
    </row>
    <row r="101882" spans="1:13">
      <c r="A101882" s="91"/>
      <c r="B101882" s="91"/>
      <c r="C101882" s="91"/>
      <c r="D101882" s="91"/>
      <c r="E101882" s="91"/>
      <c r="F101882" s="91"/>
      <c r="G101882" s="91"/>
      <c r="H101882" s="91"/>
      <c r="I101882" s="91"/>
      <c r="J101882" s="91"/>
      <c r="K101882" s="91"/>
      <c r="L101882" s="91"/>
      <c r="M101882" s="91"/>
    </row>
    <row r="101883" spans="1:13">
      <c r="A101883" s="91"/>
      <c r="B101883" s="91"/>
      <c r="C101883" s="91"/>
      <c r="D101883" s="91"/>
      <c r="E101883" s="91"/>
      <c r="F101883" s="91"/>
      <c r="G101883" s="91"/>
      <c r="H101883" s="91"/>
      <c r="I101883" s="91"/>
      <c r="J101883" s="91"/>
      <c r="K101883" s="91"/>
      <c r="L101883" s="91"/>
      <c r="M101883" s="91"/>
    </row>
    <row r="101884" spans="1:13">
      <c r="A101884" s="91"/>
      <c r="B101884" s="91"/>
      <c r="C101884" s="91"/>
      <c r="D101884" s="91"/>
      <c r="E101884" s="91"/>
      <c r="F101884" s="91"/>
      <c r="G101884" s="91"/>
      <c r="H101884" s="91"/>
      <c r="I101884" s="91"/>
      <c r="J101884" s="91"/>
      <c r="K101884" s="91"/>
      <c r="L101884" s="91"/>
      <c r="M101884" s="91"/>
    </row>
    <row r="101885" spans="1:13">
      <c r="A101885" s="91"/>
      <c r="B101885" s="91"/>
      <c r="C101885" s="91"/>
      <c r="D101885" s="91"/>
      <c r="E101885" s="91"/>
      <c r="F101885" s="91"/>
      <c r="G101885" s="91"/>
      <c r="H101885" s="91"/>
      <c r="I101885" s="91"/>
      <c r="J101885" s="91"/>
      <c r="K101885" s="91"/>
      <c r="L101885" s="91"/>
      <c r="M101885" s="91"/>
    </row>
    <row r="101886" spans="1:13">
      <c r="A101886" s="91"/>
      <c r="B101886" s="91"/>
      <c r="C101886" s="91"/>
      <c r="D101886" s="91"/>
      <c r="E101886" s="91"/>
      <c r="F101886" s="91"/>
      <c r="G101886" s="91"/>
      <c r="H101886" s="91"/>
      <c r="I101886" s="91"/>
      <c r="J101886" s="91"/>
      <c r="K101886" s="91"/>
      <c r="L101886" s="91"/>
      <c r="M101886" s="91"/>
    </row>
    <row r="101887" spans="1:13">
      <c r="A101887" s="91"/>
      <c r="B101887" s="91"/>
      <c r="C101887" s="91"/>
      <c r="D101887" s="91"/>
      <c r="E101887" s="91"/>
      <c r="F101887" s="91"/>
      <c r="G101887" s="91"/>
      <c r="H101887" s="91"/>
      <c r="I101887" s="91"/>
      <c r="J101887" s="91"/>
      <c r="K101887" s="91"/>
      <c r="L101887" s="91"/>
      <c r="M101887" s="91"/>
    </row>
    <row r="101888" spans="1:13">
      <c r="A101888" s="91"/>
      <c r="B101888" s="91"/>
      <c r="C101888" s="91"/>
      <c r="D101888" s="91"/>
      <c r="E101888" s="91"/>
      <c r="F101888" s="91"/>
      <c r="G101888" s="91"/>
      <c r="H101888" s="91"/>
      <c r="I101888" s="91"/>
      <c r="J101888" s="91"/>
      <c r="K101888" s="91"/>
      <c r="L101888" s="91"/>
      <c r="M101888" s="91"/>
    </row>
    <row r="101889" spans="1:13">
      <c r="A101889" s="91"/>
      <c r="B101889" s="91"/>
      <c r="C101889" s="91"/>
      <c r="D101889" s="91"/>
      <c r="E101889" s="91"/>
      <c r="F101889" s="91"/>
      <c r="G101889" s="91"/>
      <c r="H101889" s="91"/>
      <c r="I101889" s="91"/>
      <c r="J101889" s="91"/>
      <c r="K101889" s="91"/>
      <c r="L101889" s="91"/>
      <c r="M101889" s="91"/>
    </row>
    <row r="101890" spans="1:13">
      <c r="A101890" s="91"/>
      <c r="B101890" s="91"/>
      <c r="C101890" s="91"/>
      <c r="D101890" s="91"/>
      <c r="E101890" s="91"/>
      <c r="F101890" s="91"/>
      <c r="G101890" s="91"/>
      <c r="H101890" s="91"/>
      <c r="I101890" s="91"/>
      <c r="J101890" s="91"/>
      <c r="K101890" s="91"/>
      <c r="L101890" s="91"/>
      <c r="M101890" s="91"/>
    </row>
    <row r="101891" spans="1:13">
      <c r="A101891" s="91"/>
      <c r="B101891" s="91"/>
      <c r="C101891" s="91"/>
      <c r="D101891" s="91"/>
      <c r="E101891" s="91"/>
      <c r="F101891" s="91"/>
      <c r="G101891" s="91"/>
      <c r="H101891" s="91"/>
      <c r="I101891" s="91"/>
      <c r="J101891" s="91"/>
      <c r="K101891" s="91"/>
      <c r="L101891" s="91"/>
      <c r="M101891" s="91"/>
    </row>
    <row r="101892" spans="1:13">
      <c r="A101892" s="91"/>
      <c r="B101892" s="91"/>
      <c r="C101892" s="91"/>
      <c r="D101892" s="91"/>
      <c r="E101892" s="91"/>
      <c r="F101892" s="91"/>
      <c r="G101892" s="91"/>
      <c r="H101892" s="91"/>
      <c r="I101892" s="91"/>
      <c r="J101892" s="91"/>
      <c r="K101892" s="91"/>
      <c r="L101892" s="91"/>
      <c r="M101892" s="91"/>
    </row>
    <row r="101893" spans="1:13">
      <c r="A101893" s="91"/>
      <c r="B101893" s="91"/>
      <c r="C101893" s="91"/>
      <c r="D101893" s="91"/>
      <c r="E101893" s="91"/>
      <c r="F101893" s="91"/>
      <c r="G101893" s="91"/>
      <c r="H101893" s="91"/>
      <c r="I101893" s="91"/>
      <c r="J101893" s="91"/>
      <c r="K101893" s="91"/>
      <c r="L101893" s="91"/>
      <c r="M101893" s="91"/>
    </row>
    <row r="101894" spans="1:13">
      <c r="A101894" s="91"/>
      <c r="B101894" s="91"/>
      <c r="C101894" s="91"/>
      <c r="D101894" s="91"/>
      <c r="E101894" s="91"/>
      <c r="F101894" s="91"/>
      <c r="G101894" s="91"/>
      <c r="H101894" s="91"/>
      <c r="I101894" s="91"/>
      <c r="J101894" s="91"/>
      <c r="K101894" s="91"/>
      <c r="L101894" s="91"/>
      <c r="M101894" s="91"/>
    </row>
    <row r="101895" spans="1:13">
      <c r="A101895" s="91"/>
      <c r="B101895" s="91"/>
      <c r="C101895" s="91"/>
      <c r="D101895" s="91"/>
      <c r="E101895" s="91"/>
      <c r="F101895" s="91"/>
      <c r="G101895" s="91"/>
      <c r="H101895" s="91"/>
      <c r="I101895" s="91"/>
      <c r="J101895" s="91"/>
      <c r="K101895" s="91"/>
      <c r="L101895" s="91"/>
      <c r="M101895" s="91"/>
    </row>
    <row r="101896" spans="1:13">
      <c r="A101896" s="91"/>
      <c r="B101896" s="91"/>
      <c r="C101896" s="91"/>
      <c r="D101896" s="91"/>
      <c r="E101896" s="91"/>
      <c r="F101896" s="91"/>
      <c r="G101896" s="91"/>
      <c r="H101896" s="91"/>
      <c r="I101896" s="91"/>
      <c r="J101896" s="91"/>
      <c r="K101896" s="91"/>
      <c r="L101896" s="91"/>
      <c r="M101896" s="91"/>
    </row>
    <row r="101897" spans="1:13">
      <c r="A101897" s="91"/>
      <c r="B101897" s="91"/>
      <c r="C101897" s="91"/>
      <c r="D101897" s="91"/>
      <c r="E101897" s="91"/>
      <c r="F101897" s="91"/>
      <c r="G101897" s="91"/>
      <c r="H101897" s="91"/>
      <c r="I101897" s="91"/>
      <c r="J101897" s="91"/>
      <c r="K101897" s="91"/>
      <c r="L101897" s="91"/>
      <c r="M101897" s="91"/>
    </row>
    <row r="101898" spans="1:13">
      <c r="A101898" s="91"/>
      <c r="B101898" s="91"/>
      <c r="C101898" s="91"/>
      <c r="D101898" s="91"/>
      <c r="E101898" s="91"/>
      <c r="F101898" s="91"/>
      <c r="G101898" s="91"/>
      <c r="H101898" s="91"/>
      <c r="I101898" s="91"/>
      <c r="J101898" s="91"/>
      <c r="K101898" s="91"/>
      <c r="L101898" s="91"/>
      <c r="M101898" s="91"/>
    </row>
    <row r="101899" spans="1:13">
      <c r="A101899" s="91"/>
      <c r="B101899" s="91"/>
      <c r="C101899" s="91"/>
      <c r="D101899" s="91"/>
      <c r="E101899" s="91"/>
      <c r="F101899" s="91"/>
      <c r="G101899" s="91"/>
      <c r="H101899" s="91"/>
      <c r="I101899" s="91"/>
      <c r="J101899" s="91"/>
      <c r="K101899" s="91"/>
      <c r="L101899" s="91"/>
      <c r="M101899" s="91"/>
    </row>
    <row r="101900" spans="1:13">
      <c r="A101900" s="91"/>
      <c r="B101900" s="91"/>
      <c r="C101900" s="91"/>
      <c r="D101900" s="91"/>
      <c r="E101900" s="91"/>
      <c r="F101900" s="91"/>
      <c r="G101900" s="91"/>
      <c r="H101900" s="91"/>
      <c r="I101900" s="91"/>
      <c r="J101900" s="91"/>
      <c r="K101900" s="91"/>
      <c r="L101900" s="91"/>
      <c r="M101900" s="91"/>
    </row>
    <row r="101901" spans="1:13">
      <c r="A101901" s="91"/>
      <c r="B101901" s="91"/>
      <c r="C101901" s="91"/>
      <c r="D101901" s="91"/>
      <c r="E101901" s="91"/>
      <c r="F101901" s="91"/>
      <c r="G101901" s="91"/>
      <c r="H101901" s="91"/>
      <c r="I101901" s="91"/>
      <c r="J101901" s="91"/>
      <c r="K101901" s="91"/>
      <c r="L101901" s="91"/>
      <c r="M101901" s="91"/>
    </row>
    <row r="101902" spans="1:13">
      <c r="A101902" s="91"/>
      <c r="B101902" s="91"/>
      <c r="C101902" s="91"/>
      <c r="D101902" s="91"/>
      <c r="E101902" s="91"/>
      <c r="F101902" s="91"/>
      <c r="G101902" s="91"/>
      <c r="H101902" s="91"/>
      <c r="I101902" s="91"/>
      <c r="J101902" s="91"/>
      <c r="K101902" s="91"/>
      <c r="L101902" s="91"/>
      <c r="M101902" s="91"/>
    </row>
    <row r="101903" spans="1:13">
      <c r="A101903" s="91"/>
      <c r="B101903" s="91"/>
      <c r="C101903" s="91"/>
      <c r="D101903" s="91"/>
      <c r="E101903" s="91"/>
      <c r="F101903" s="91"/>
      <c r="G101903" s="91"/>
      <c r="H101903" s="91"/>
      <c r="I101903" s="91"/>
      <c r="J101903" s="91"/>
      <c r="K101903" s="91"/>
      <c r="L101903" s="91"/>
      <c r="M101903" s="91"/>
    </row>
    <row r="101904" spans="1:13">
      <c r="A101904" s="91"/>
      <c r="B101904" s="91"/>
      <c r="C101904" s="91"/>
      <c r="D101904" s="91"/>
      <c r="E101904" s="91"/>
      <c r="F101904" s="91"/>
      <c r="G101904" s="91"/>
      <c r="H101904" s="91"/>
      <c r="I101904" s="91"/>
      <c r="J101904" s="91"/>
      <c r="K101904" s="91"/>
      <c r="L101904" s="91"/>
      <c r="M101904" s="91"/>
    </row>
    <row r="101905" spans="1:13">
      <c r="A101905" s="91"/>
      <c r="B101905" s="91"/>
      <c r="C101905" s="91"/>
      <c r="D101905" s="91"/>
      <c r="E101905" s="91"/>
      <c r="F101905" s="91"/>
      <c r="G101905" s="91"/>
      <c r="H101905" s="91"/>
      <c r="I101905" s="91"/>
      <c r="J101905" s="91"/>
      <c r="K101905" s="91"/>
      <c r="L101905" s="91"/>
      <c r="M101905" s="91"/>
    </row>
    <row r="101906" spans="1:13">
      <c r="A101906" s="91"/>
      <c r="B101906" s="91"/>
      <c r="C101906" s="91"/>
      <c r="D101906" s="91"/>
      <c r="E101906" s="91"/>
      <c r="F101906" s="91"/>
      <c r="G101906" s="91"/>
      <c r="H101906" s="91"/>
      <c r="I101906" s="91"/>
      <c r="J101906" s="91"/>
      <c r="K101906" s="91"/>
      <c r="L101906" s="91"/>
      <c r="M101906" s="91"/>
    </row>
    <row r="101907" spans="1:13">
      <c r="A101907" s="91"/>
      <c r="B101907" s="91"/>
      <c r="C101907" s="91"/>
      <c r="D101907" s="91"/>
      <c r="E101907" s="91"/>
      <c r="F101907" s="91"/>
      <c r="G101907" s="91"/>
      <c r="H101907" s="91"/>
      <c r="I101907" s="91"/>
      <c r="J101907" s="91"/>
      <c r="K101907" s="91"/>
      <c r="L101907" s="91"/>
      <c r="M101907" s="91"/>
    </row>
    <row r="101908" spans="1:13">
      <c r="A101908" s="91"/>
      <c r="B101908" s="91"/>
      <c r="C101908" s="91"/>
      <c r="D101908" s="91"/>
      <c r="E101908" s="91"/>
      <c r="F101908" s="91"/>
      <c r="G101908" s="91"/>
      <c r="H101908" s="91"/>
      <c r="I101908" s="91"/>
      <c r="J101908" s="91"/>
      <c r="K101908" s="91"/>
      <c r="L101908" s="91"/>
      <c r="M101908" s="91"/>
    </row>
    <row r="101909" spans="1:13">
      <c r="A101909" s="91"/>
      <c r="B101909" s="91"/>
      <c r="C101909" s="91"/>
      <c r="D101909" s="91"/>
      <c r="E101909" s="91"/>
      <c r="F101909" s="91"/>
      <c r="G101909" s="91"/>
      <c r="H101909" s="91"/>
      <c r="I101909" s="91"/>
      <c r="J101909" s="91"/>
      <c r="K101909" s="91"/>
      <c r="L101909" s="91"/>
      <c r="M101909" s="91"/>
    </row>
    <row r="101910" spans="1:13">
      <c r="A101910" s="91"/>
      <c r="B101910" s="91"/>
      <c r="C101910" s="91"/>
      <c r="D101910" s="91"/>
      <c r="E101910" s="91"/>
      <c r="F101910" s="91"/>
      <c r="G101910" s="91"/>
      <c r="H101910" s="91"/>
      <c r="I101910" s="91"/>
      <c r="J101910" s="91"/>
      <c r="K101910" s="91"/>
      <c r="L101910" s="91"/>
      <c r="M101910" s="91"/>
    </row>
    <row r="101911" spans="1:13">
      <c r="A101911" s="91"/>
      <c r="B101911" s="91"/>
      <c r="C101911" s="91"/>
      <c r="D101911" s="91"/>
      <c r="E101911" s="91"/>
      <c r="F101911" s="91"/>
      <c r="G101911" s="91"/>
      <c r="H101911" s="91"/>
      <c r="I101911" s="91"/>
      <c r="J101911" s="91"/>
      <c r="K101911" s="91"/>
      <c r="L101911" s="91"/>
      <c r="M101911" s="91"/>
    </row>
    <row r="101912" spans="1:13">
      <c r="A101912" s="91"/>
      <c r="B101912" s="91"/>
      <c r="C101912" s="91"/>
      <c r="D101912" s="91"/>
      <c r="E101912" s="91"/>
      <c r="F101912" s="91"/>
      <c r="G101912" s="91"/>
      <c r="H101912" s="91"/>
      <c r="I101912" s="91"/>
      <c r="J101912" s="91"/>
      <c r="K101912" s="91"/>
      <c r="L101912" s="91"/>
      <c r="M101912" s="91"/>
    </row>
    <row r="101913" spans="1:13">
      <c r="A101913" s="91"/>
      <c r="B101913" s="91"/>
      <c r="C101913" s="91"/>
      <c r="D101913" s="91"/>
      <c r="E101913" s="91"/>
      <c r="F101913" s="91"/>
      <c r="G101913" s="91"/>
      <c r="H101913" s="91"/>
      <c r="I101913" s="91"/>
      <c r="J101913" s="91"/>
      <c r="K101913" s="91"/>
      <c r="L101913" s="91"/>
      <c r="M101913" s="91"/>
    </row>
    <row r="101914" spans="1:13">
      <c r="A101914" s="91"/>
      <c r="B101914" s="91"/>
      <c r="C101914" s="91"/>
      <c r="D101914" s="91"/>
      <c r="E101914" s="91"/>
      <c r="F101914" s="91"/>
      <c r="G101914" s="91"/>
      <c r="H101914" s="91"/>
      <c r="I101914" s="91"/>
      <c r="J101914" s="91"/>
      <c r="K101914" s="91"/>
      <c r="L101914" s="91"/>
      <c r="M101914" s="91"/>
    </row>
    <row r="101915" spans="1:13">
      <c r="A101915" s="91"/>
      <c r="B101915" s="91"/>
      <c r="C101915" s="91"/>
      <c r="D101915" s="91"/>
      <c r="E101915" s="91"/>
      <c r="F101915" s="91"/>
      <c r="G101915" s="91"/>
      <c r="H101915" s="91"/>
      <c r="I101915" s="91"/>
      <c r="J101915" s="91"/>
      <c r="K101915" s="91"/>
      <c r="L101915" s="91"/>
      <c r="M101915" s="91"/>
    </row>
    <row r="101916" spans="1:13">
      <c r="A101916" s="91"/>
      <c r="B101916" s="91"/>
      <c r="C101916" s="91"/>
      <c r="D101916" s="91"/>
      <c r="E101916" s="91"/>
      <c r="F101916" s="91"/>
      <c r="G101916" s="91"/>
      <c r="H101916" s="91"/>
      <c r="I101916" s="91"/>
      <c r="J101916" s="91"/>
      <c r="K101916" s="91"/>
      <c r="L101916" s="91"/>
      <c r="M101916" s="91"/>
    </row>
    <row r="101917" spans="1:13">
      <c r="A101917" s="91"/>
      <c r="B101917" s="91"/>
      <c r="C101917" s="91"/>
      <c r="D101917" s="91"/>
      <c r="E101917" s="91"/>
      <c r="F101917" s="91"/>
      <c r="G101917" s="91"/>
      <c r="H101917" s="91"/>
      <c r="I101917" s="91"/>
      <c r="J101917" s="91"/>
      <c r="K101917" s="91"/>
      <c r="L101917" s="91"/>
      <c r="M101917" s="91"/>
    </row>
    <row r="101918" spans="1:13">
      <c r="A101918" s="91"/>
      <c r="B101918" s="91"/>
      <c r="C101918" s="91"/>
      <c r="D101918" s="91"/>
      <c r="E101918" s="91"/>
      <c r="F101918" s="91"/>
      <c r="G101918" s="91"/>
      <c r="H101918" s="91"/>
      <c r="I101918" s="91"/>
      <c r="J101918" s="91"/>
      <c r="K101918" s="91"/>
      <c r="L101918" s="91"/>
      <c r="M101918" s="91"/>
    </row>
    <row r="101919" spans="1:13">
      <c r="A101919" s="91"/>
      <c r="B101919" s="91"/>
      <c r="C101919" s="91"/>
      <c r="D101919" s="91"/>
      <c r="E101919" s="91"/>
      <c r="F101919" s="91"/>
      <c r="G101919" s="91"/>
      <c r="H101919" s="91"/>
      <c r="I101919" s="91"/>
      <c r="J101919" s="91"/>
      <c r="K101919" s="91"/>
      <c r="L101919" s="91"/>
      <c r="M101919" s="91"/>
    </row>
    <row r="101920" spans="1:13">
      <c r="A101920" s="91"/>
      <c r="B101920" s="91"/>
      <c r="C101920" s="91"/>
      <c r="D101920" s="91"/>
      <c r="E101920" s="91"/>
      <c r="F101920" s="91"/>
      <c r="G101920" s="91"/>
      <c r="H101920" s="91"/>
      <c r="I101920" s="91"/>
      <c r="J101920" s="91"/>
      <c r="K101920" s="91"/>
      <c r="L101920" s="91"/>
      <c r="M101920" s="91"/>
    </row>
    <row r="101921" spans="1:13">
      <c r="A101921" s="91"/>
      <c r="B101921" s="91"/>
      <c r="C101921" s="91"/>
      <c r="D101921" s="91"/>
      <c r="E101921" s="91"/>
      <c r="F101921" s="91"/>
      <c r="G101921" s="91"/>
      <c r="H101921" s="91"/>
      <c r="I101921" s="91"/>
      <c r="J101921" s="91"/>
      <c r="K101921" s="91"/>
      <c r="L101921" s="91"/>
      <c r="M101921" s="91"/>
    </row>
    <row r="101922" spans="1:13">
      <c r="A101922" s="91"/>
      <c r="B101922" s="91"/>
      <c r="C101922" s="91"/>
      <c r="D101922" s="91"/>
      <c r="E101922" s="91"/>
      <c r="F101922" s="91"/>
      <c r="G101922" s="91"/>
      <c r="H101922" s="91"/>
      <c r="I101922" s="91"/>
      <c r="J101922" s="91"/>
      <c r="K101922" s="91"/>
      <c r="L101922" s="91"/>
      <c r="M101922" s="91"/>
    </row>
    <row r="101923" spans="1:13">
      <c r="A101923" s="91"/>
      <c r="B101923" s="91"/>
      <c r="C101923" s="91"/>
      <c r="D101923" s="91"/>
      <c r="E101923" s="91"/>
      <c r="F101923" s="91"/>
      <c r="G101923" s="91"/>
      <c r="H101923" s="91"/>
      <c r="I101923" s="91"/>
      <c r="J101923" s="91"/>
      <c r="K101923" s="91"/>
      <c r="L101923" s="91"/>
      <c r="M101923" s="91"/>
    </row>
    <row r="101924" spans="1:13">
      <c r="A101924" s="91"/>
      <c r="B101924" s="91"/>
      <c r="C101924" s="91"/>
      <c r="D101924" s="91"/>
      <c r="E101924" s="91"/>
      <c r="F101924" s="91"/>
      <c r="G101924" s="91"/>
      <c r="H101924" s="91"/>
      <c r="I101924" s="91"/>
      <c r="J101924" s="91"/>
      <c r="K101924" s="91"/>
      <c r="L101924" s="91"/>
      <c r="M101924" s="91"/>
    </row>
    <row r="101925" spans="1:13">
      <c r="A101925" s="91"/>
      <c r="B101925" s="91"/>
      <c r="C101925" s="91"/>
      <c r="D101925" s="91"/>
      <c r="E101925" s="91"/>
      <c r="F101925" s="91"/>
      <c r="G101925" s="91"/>
      <c r="H101925" s="91"/>
      <c r="I101925" s="91"/>
      <c r="J101925" s="91"/>
      <c r="K101925" s="91"/>
      <c r="L101925" s="91"/>
      <c r="M101925" s="91"/>
    </row>
    <row r="101926" spans="1:13">
      <c r="A101926" s="91"/>
      <c r="B101926" s="91"/>
      <c r="C101926" s="91"/>
      <c r="D101926" s="91"/>
      <c r="E101926" s="91"/>
      <c r="F101926" s="91"/>
      <c r="G101926" s="91"/>
      <c r="H101926" s="91"/>
      <c r="I101926" s="91"/>
      <c r="J101926" s="91"/>
      <c r="K101926" s="91"/>
      <c r="L101926" s="91"/>
      <c r="M101926" s="91"/>
    </row>
    <row r="101927" spans="1:13">
      <c r="A101927" s="91"/>
      <c r="B101927" s="91"/>
      <c r="C101927" s="91"/>
      <c r="D101927" s="91"/>
      <c r="E101927" s="91"/>
      <c r="F101927" s="91"/>
      <c r="G101927" s="91"/>
      <c r="H101927" s="91"/>
      <c r="I101927" s="91"/>
      <c r="J101927" s="91"/>
      <c r="K101927" s="91"/>
      <c r="L101927" s="91"/>
      <c r="M101927" s="91"/>
    </row>
    <row r="101928" spans="1:13">
      <c r="A101928" s="91"/>
      <c r="B101928" s="91"/>
      <c r="C101928" s="91"/>
      <c r="D101928" s="91"/>
      <c r="E101928" s="91"/>
      <c r="F101928" s="91"/>
      <c r="G101928" s="91"/>
      <c r="H101928" s="91"/>
      <c r="I101928" s="91"/>
      <c r="J101928" s="91"/>
      <c r="K101928" s="91"/>
      <c r="L101928" s="91"/>
      <c r="M101928" s="91"/>
    </row>
    <row r="101929" spans="1:13">
      <c r="A101929" s="91"/>
      <c r="B101929" s="91"/>
      <c r="C101929" s="91"/>
      <c r="D101929" s="91"/>
      <c r="E101929" s="91"/>
      <c r="F101929" s="91"/>
      <c r="G101929" s="91"/>
      <c r="H101929" s="91"/>
      <c r="I101929" s="91"/>
      <c r="J101929" s="91"/>
      <c r="K101929" s="91"/>
      <c r="L101929" s="91"/>
      <c r="M101929" s="91"/>
    </row>
    <row r="101930" spans="1:13">
      <c r="A101930" s="91"/>
      <c r="B101930" s="91"/>
      <c r="C101930" s="91"/>
      <c r="D101930" s="91"/>
      <c r="E101930" s="91"/>
      <c r="F101930" s="91"/>
      <c r="G101930" s="91"/>
      <c r="H101930" s="91"/>
      <c r="I101930" s="91"/>
      <c r="J101930" s="91"/>
      <c r="K101930" s="91"/>
      <c r="L101930" s="91"/>
      <c r="M101930" s="91"/>
    </row>
    <row r="101931" spans="1:13">
      <c r="A101931" s="91"/>
      <c r="B101931" s="91"/>
      <c r="C101931" s="91"/>
      <c r="D101931" s="91"/>
      <c r="E101931" s="91"/>
      <c r="F101931" s="91"/>
      <c r="G101931" s="91"/>
      <c r="H101931" s="91"/>
      <c r="I101931" s="91"/>
      <c r="J101931" s="91"/>
      <c r="K101931" s="91"/>
      <c r="L101931" s="91"/>
      <c r="M101931" s="91"/>
    </row>
    <row r="101932" spans="1:13">
      <c r="A101932" s="91"/>
      <c r="B101932" s="91"/>
      <c r="C101932" s="91"/>
      <c r="D101932" s="91"/>
      <c r="E101932" s="91"/>
      <c r="F101932" s="91"/>
      <c r="G101932" s="91"/>
      <c r="H101932" s="91"/>
      <c r="I101932" s="91"/>
      <c r="J101932" s="91"/>
      <c r="K101932" s="91"/>
      <c r="L101932" s="91"/>
      <c r="M101932" s="91"/>
    </row>
    <row r="101933" spans="1:13">
      <c r="A101933" s="91"/>
      <c r="B101933" s="91"/>
      <c r="C101933" s="91"/>
      <c r="D101933" s="91"/>
      <c r="E101933" s="91"/>
      <c r="F101933" s="91"/>
      <c r="G101933" s="91"/>
      <c r="H101933" s="91"/>
      <c r="I101933" s="91"/>
      <c r="J101933" s="91"/>
      <c r="K101933" s="91"/>
      <c r="L101933" s="91"/>
      <c r="M101933" s="91"/>
    </row>
    <row r="101934" spans="1:13">
      <c r="A101934" s="91"/>
      <c r="B101934" s="91"/>
      <c r="C101934" s="91"/>
      <c r="D101934" s="91"/>
      <c r="E101934" s="91"/>
      <c r="F101934" s="91"/>
      <c r="G101934" s="91"/>
      <c r="H101934" s="91"/>
      <c r="I101934" s="91"/>
      <c r="J101934" s="91"/>
      <c r="K101934" s="91"/>
      <c r="L101934" s="91"/>
      <c r="M101934" s="91"/>
    </row>
    <row r="101935" spans="1:13">
      <c r="A101935" s="91"/>
      <c r="B101935" s="91"/>
      <c r="C101935" s="91"/>
      <c r="D101935" s="91"/>
      <c r="E101935" s="91"/>
      <c r="F101935" s="91"/>
      <c r="G101935" s="91"/>
      <c r="H101935" s="91"/>
      <c r="I101935" s="91"/>
      <c r="J101935" s="91"/>
      <c r="K101935" s="91"/>
      <c r="L101935" s="91"/>
      <c r="M101935" s="91"/>
    </row>
    <row r="101936" spans="1:13">
      <c r="A101936" s="91"/>
      <c r="B101936" s="91"/>
      <c r="C101936" s="91"/>
      <c r="D101936" s="91"/>
      <c r="E101936" s="91"/>
      <c r="F101936" s="91"/>
      <c r="G101936" s="91"/>
      <c r="H101936" s="91"/>
      <c r="I101936" s="91"/>
      <c r="J101936" s="91"/>
      <c r="K101936" s="91"/>
      <c r="L101936" s="91"/>
      <c r="M101936" s="91"/>
    </row>
    <row r="101937" spans="1:13">
      <c r="A101937" s="91"/>
      <c r="B101937" s="91"/>
      <c r="C101937" s="91"/>
      <c r="D101937" s="91"/>
      <c r="E101937" s="91"/>
      <c r="F101937" s="91"/>
      <c r="G101937" s="91"/>
      <c r="H101937" s="91"/>
      <c r="I101937" s="91"/>
      <c r="J101937" s="91"/>
      <c r="K101937" s="91"/>
      <c r="L101937" s="91"/>
      <c r="M101937" s="91"/>
    </row>
    <row r="101938" spans="1:13">
      <c r="A101938" s="91"/>
      <c r="B101938" s="91"/>
      <c r="C101938" s="91"/>
      <c r="D101938" s="91"/>
      <c r="E101938" s="91"/>
      <c r="F101938" s="91"/>
      <c r="G101938" s="91"/>
      <c r="H101938" s="91"/>
      <c r="I101938" s="91"/>
      <c r="J101938" s="91"/>
      <c r="K101938" s="91"/>
      <c r="L101938" s="91"/>
      <c r="M101938" s="91"/>
    </row>
    <row r="101939" spans="1:13">
      <c r="A101939" s="91"/>
      <c r="B101939" s="91"/>
      <c r="C101939" s="91"/>
      <c r="D101939" s="91"/>
      <c r="E101939" s="91"/>
      <c r="F101939" s="91"/>
      <c r="G101939" s="91"/>
      <c r="H101939" s="91"/>
      <c r="I101939" s="91"/>
      <c r="J101939" s="91"/>
      <c r="K101939" s="91"/>
      <c r="L101939" s="91"/>
      <c r="M101939" s="91"/>
    </row>
    <row r="101940" spans="1:13">
      <c r="A101940" s="91"/>
      <c r="B101940" s="91"/>
      <c r="C101940" s="91"/>
      <c r="D101940" s="91"/>
      <c r="E101940" s="91"/>
      <c r="F101940" s="91"/>
      <c r="G101940" s="91"/>
      <c r="H101940" s="91"/>
      <c r="I101940" s="91"/>
      <c r="J101940" s="91"/>
      <c r="K101940" s="91"/>
      <c r="L101940" s="91"/>
      <c r="M101940" s="91"/>
    </row>
    <row r="101941" spans="1:13">
      <c r="A101941" s="91"/>
      <c r="B101941" s="91"/>
      <c r="C101941" s="91"/>
      <c r="D101941" s="91"/>
      <c r="E101941" s="91"/>
      <c r="F101941" s="91"/>
      <c r="G101941" s="91"/>
      <c r="H101941" s="91"/>
      <c r="I101941" s="91"/>
      <c r="J101941" s="91"/>
      <c r="K101941" s="91"/>
      <c r="L101941" s="91"/>
      <c r="M101941" s="91"/>
    </row>
    <row r="101942" spans="1:13">
      <c r="A101942" s="91"/>
      <c r="B101942" s="91"/>
      <c r="C101942" s="91"/>
      <c r="D101942" s="91"/>
      <c r="E101942" s="91"/>
      <c r="F101942" s="91"/>
      <c r="G101942" s="91"/>
      <c r="H101942" s="91"/>
      <c r="I101942" s="91"/>
      <c r="J101942" s="91"/>
      <c r="K101942" s="91"/>
      <c r="L101942" s="91"/>
      <c r="M101942" s="91"/>
    </row>
    <row r="101943" spans="1:13">
      <c r="A101943" s="91"/>
      <c r="B101943" s="91"/>
      <c r="C101943" s="91"/>
      <c r="D101943" s="91"/>
      <c r="E101943" s="91"/>
      <c r="F101943" s="91"/>
      <c r="G101943" s="91"/>
      <c r="H101943" s="91"/>
      <c r="I101943" s="91"/>
      <c r="J101943" s="91"/>
      <c r="K101943" s="91"/>
      <c r="L101943" s="91"/>
      <c r="M101943" s="91"/>
    </row>
    <row r="101944" spans="1:13">
      <c r="A101944" s="91"/>
      <c r="B101944" s="91"/>
      <c r="C101944" s="91"/>
      <c r="D101944" s="91"/>
      <c r="E101944" s="91"/>
      <c r="F101944" s="91"/>
      <c r="G101944" s="91"/>
      <c r="H101944" s="91"/>
      <c r="I101944" s="91"/>
      <c r="J101944" s="91"/>
      <c r="K101944" s="91"/>
      <c r="L101944" s="91"/>
      <c r="M101944" s="91"/>
    </row>
    <row r="101945" spans="1:13">
      <c r="A101945" s="91"/>
      <c r="B101945" s="91"/>
      <c r="C101945" s="91"/>
      <c r="D101945" s="91"/>
      <c r="E101945" s="91"/>
      <c r="F101945" s="91"/>
      <c r="G101945" s="91"/>
      <c r="H101945" s="91"/>
      <c r="I101945" s="91"/>
      <c r="J101945" s="91"/>
      <c r="K101945" s="91"/>
      <c r="L101945" s="91"/>
      <c r="M101945" s="91"/>
    </row>
    <row r="101946" spans="1:13">
      <c r="A101946" s="91"/>
      <c r="B101946" s="91"/>
      <c r="C101946" s="91"/>
      <c r="D101946" s="91"/>
      <c r="E101946" s="91"/>
      <c r="F101946" s="91"/>
      <c r="G101946" s="91"/>
      <c r="H101946" s="91"/>
      <c r="I101946" s="91"/>
      <c r="J101946" s="91"/>
      <c r="K101946" s="91"/>
      <c r="L101946" s="91"/>
      <c r="M101946" s="91"/>
    </row>
    <row r="101947" spans="1:13">
      <c r="A101947" s="91"/>
      <c r="B101947" s="91"/>
      <c r="C101947" s="91"/>
      <c r="D101947" s="91"/>
      <c r="E101947" s="91"/>
      <c r="F101947" s="91"/>
      <c r="G101947" s="91"/>
      <c r="H101947" s="91"/>
      <c r="I101947" s="91"/>
      <c r="J101947" s="91"/>
      <c r="K101947" s="91"/>
      <c r="L101947" s="91"/>
      <c r="M101947" s="91"/>
    </row>
    <row r="101948" spans="1:13">
      <c r="A101948" s="91"/>
      <c r="B101948" s="91"/>
      <c r="C101948" s="91"/>
      <c r="D101948" s="91"/>
      <c r="E101948" s="91"/>
      <c r="F101948" s="91"/>
      <c r="G101948" s="91"/>
      <c r="H101948" s="91"/>
      <c r="I101948" s="91"/>
      <c r="J101948" s="91"/>
      <c r="K101948" s="91"/>
      <c r="L101948" s="91"/>
      <c r="M101948" s="91"/>
    </row>
    <row r="101949" spans="1:13">
      <c r="A101949" s="91"/>
      <c r="B101949" s="91"/>
      <c r="C101949" s="91"/>
      <c r="D101949" s="91"/>
      <c r="E101949" s="91"/>
      <c r="F101949" s="91"/>
      <c r="G101949" s="91"/>
      <c r="H101949" s="91"/>
      <c r="I101949" s="91"/>
      <c r="J101949" s="91"/>
      <c r="K101949" s="91"/>
      <c r="L101949" s="91"/>
      <c r="M101949" s="91"/>
    </row>
    <row r="101950" spans="1:13">
      <c r="A101950" s="91"/>
      <c r="B101950" s="91"/>
      <c r="C101950" s="91"/>
      <c r="D101950" s="91"/>
      <c r="E101950" s="91"/>
      <c r="F101950" s="91"/>
      <c r="G101950" s="91"/>
      <c r="H101950" s="91"/>
      <c r="I101950" s="91"/>
      <c r="J101950" s="91"/>
      <c r="K101950" s="91"/>
      <c r="L101950" s="91"/>
      <c r="M101950" s="91"/>
    </row>
    <row r="101951" spans="1:13">
      <c r="A101951" s="91"/>
      <c r="B101951" s="91"/>
      <c r="C101951" s="91"/>
      <c r="D101951" s="91"/>
      <c r="E101951" s="91"/>
      <c r="F101951" s="91"/>
      <c r="G101951" s="91"/>
      <c r="H101951" s="91"/>
      <c r="I101951" s="91"/>
      <c r="J101951" s="91"/>
      <c r="K101951" s="91"/>
      <c r="L101951" s="91"/>
      <c r="M101951" s="91"/>
    </row>
    <row r="101952" spans="1:13">
      <c r="A101952" s="91"/>
      <c r="B101952" s="91"/>
      <c r="C101952" s="91"/>
      <c r="D101952" s="91"/>
      <c r="E101952" s="91"/>
      <c r="F101952" s="91"/>
      <c r="G101952" s="91"/>
      <c r="H101952" s="91"/>
      <c r="I101952" s="91"/>
      <c r="J101952" s="91"/>
      <c r="K101952" s="91"/>
      <c r="L101952" s="91"/>
      <c r="M101952" s="91"/>
    </row>
    <row r="101953" spans="1:13">
      <c r="A101953" s="91"/>
      <c r="B101953" s="91"/>
      <c r="C101953" s="91"/>
      <c r="D101953" s="91"/>
      <c r="E101953" s="91"/>
      <c r="F101953" s="91"/>
      <c r="G101953" s="91"/>
      <c r="H101953" s="91"/>
      <c r="I101953" s="91"/>
      <c r="J101953" s="91"/>
      <c r="K101953" s="91"/>
      <c r="L101953" s="91"/>
      <c r="M101953" s="91"/>
    </row>
    <row r="101954" spans="1:13">
      <c r="A101954" s="91"/>
      <c r="B101954" s="91"/>
      <c r="C101954" s="91"/>
      <c r="D101954" s="91"/>
      <c r="E101954" s="91"/>
      <c r="F101954" s="91"/>
      <c r="G101954" s="91"/>
      <c r="H101954" s="91"/>
      <c r="I101954" s="91"/>
      <c r="J101954" s="91"/>
      <c r="K101954" s="91"/>
      <c r="L101954" s="91"/>
      <c r="M101954" s="91"/>
    </row>
    <row r="101955" spans="1:13">
      <c r="A101955" s="91"/>
      <c r="B101955" s="91"/>
      <c r="C101955" s="91"/>
      <c r="D101955" s="91"/>
      <c r="E101955" s="91"/>
      <c r="F101955" s="91"/>
      <c r="G101955" s="91"/>
      <c r="H101955" s="91"/>
      <c r="I101955" s="91"/>
      <c r="J101955" s="91"/>
      <c r="K101955" s="91"/>
      <c r="L101955" s="91"/>
      <c r="M101955" s="91"/>
    </row>
    <row r="101956" spans="1:13">
      <c r="A101956" s="91"/>
      <c r="B101956" s="91"/>
      <c r="C101956" s="91"/>
      <c r="D101956" s="91"/>
      <c r="E101956" s="91"/>
      <c r="F101956" s="91"/>
      <c r="G101956" s="91"/>
      <c r="H101956" s="91"/>
      <c r="I101956" s="91"/>
      <c r="J101956" s="91"/>
      <c r="K101956" s="91"/>
      <c r="L101956" s="91"/>
      <c r="M101956" s="91"/>
    </row>
    <row r="101957" spans="1:13">
      <c r="A101957" s="91"/>
      <c r="B101957" s="91"/>
      <c r="C101957" s="91"/>
      <c r="D101957" s="91"/>
      <c r="E101957" s="91"/>
      <c r="F101957" s="91"/>
      <c r="G101957" s="91"/>
      <c r="H101957" s="91"/>
      <c r="I101957" s="91"/>
      <c r="J101957" s="91"/>
      <c r="K101957" s="91"/>
      <c r="L101957" s="91"/>
      <c r="M101957" s="91"/>
    </row>
    <row r="101958" spans="1:13">
      <c r="A101958" s="91"/>
      <c r="B101958" s="91"/>
      <c r="C101958" s="91"/>
      <c r="D101958" s="91"/>
      <c r="E101958" s="91"/>
      <c r="F101958" s="91"/>
      <c r="G101958" s="91"/>
      <c r="H101958" s="91"/>
      <c r="I101958" s="91"/>
      <c r="J101958" s="91"/>
      <c r="K101958" s="91"/>
      <c r="L101958" s="91"/>
      <c r="M101958" s="91"/>
    </row>
    <row r="101959" spans="1:13">
      <c r="A101959" s="91"/>
      <c r="B101959" s="91"/>
      <c r="C101959" s="91"/>
      <c r="D101959" s="91"/>
      <c r="E101959" s="91"/>
      <c r="F101959" s="91"/>
      <c r="G101959" s="91"/>
      <c r="H101959" s="91"/>
      <c r="I101959" s="91"/>
      <c r="J101959" s="91"/>
      <c r="K101959" s="91"/>
      <c r="L101959" s="91"/>
      <c r="M101959" s="91"/>
    </row>
    <row r="101960" spans="1:13">
      <c r="A101960" s="91"/>
      <c r="B101960" s="91"/>
      <c r="C101960" s="91"/>
      <c r="D101960" s="91"/>
      <c r="E101960" s="91"/>
      <c r="F101960" s="91"/>
      <c r="G101960" s="91"/>
      <c r="H101960" s="91"/>
      <c r="I101960" s="91"/>
      <c r="J101960" s="91"/>
      <c r="K101960" s="91"/>
      <c r="L101960" s="91"/>
      <c r="M101960" s="91"/>
    </row>
    <row r="101961" spans="1:13">
      <c r="A101961" s="91"/>
      <c r="B101961" s="91"/>
      <c r="C101961" s="91"/>
      <c r="D101961" s="91"/>
      <c r="E101961" s="91"/>
      <c r="F101961" s="91"/>
      <c r="G101961" s="91"/>
      <c r="H101961" s="91"/>
      <c r="I101961" s="91"/>
      <c r="J101961" s="91"/>
      <c r="K101961" s="91"/>
      <c r="L101961" s="91"/>
      <c r="M101961" s="91"/>
    </row>
    <row r="101962" spans="1:13">
      <c r="A101962" s="91"/>
      <c r="B101962" s="91"/>
      <c r="C101962" s="91"/>
      <c r="D101962" s="91"/>
      <c r="E101962" s="91"/>
      <c r="F101962" s="91"/>
      <c r="G101962" s="91"/>
      <c r="H101962" s="91"/>
      <c r="I101962" s="91"/>
      <c r="J101962" s="91"/>
      <c r="K101962" s="91"/>
      <c r="L101962" s="91"/>
      <c r="M101962" s="91"/>
    </row>
    <row r="101963" spans="1:13">
      <c r="A101963" s="91"/>
      <c r="B101963" s="91"/>
      <c r="C101963" s="91"/>
      <c r="D101963" s="91"/>
      <c r="E101963" s="91"/>
      <c r="F101963" s="91"/>
      <c r="G101963" s="91"/>
      <c r="H101963" s="91"/>
      <c r="I101963" s="91"/>
      <c r="J101963" s="91"/>
      <c r="K101963" s="91"/>
      <c r="L101963" s="91"/>
      <c r="M101963" s="91"/>
    </row>
    <row r="101964" spans="1:13">
      <c r="A101964" s="91"/>
      <c r="B101964" s="91"/>
      <c r="C101964" s="91"/>
      <c r="D101964" s="91"/>
      <c r="E101964" s="91"/>
      <c r="F101964" s="91"/>
      <c r="G101964" s="91"/>
      <c r="H101964" s="91"/>
      <c r="I101964" s="91"/>
      <c r="J101964" s="91"/>
      <c r="K101964" s="91"/>
      <c r="L101964" s="91"/>
      <c r="M101964" s="91"/>
    </row>
    <row r="101965" spans="1:13">
      <c r="A101965" s="91"/>
      <c r="B101965" s="91"/>
      <c r="C101965" s="91"/>
      <c r="D101965" s="91"/>
      <c r="E101965" s="91"/>
      <c r="F101965" s="91"/>
      <c r="G101965" s="91"/>
      <c r="H101965" s="91"/>
      <c r="I101965" s="91"/>
      <c r="J101965" s="91"/>
      <c r="K101965" s="91"/>
      <c r="L101965" s="91"/>
      <c r="M101965" s="91"/>
    </row>
    <row r="101966" spans="1:13">
      <c r="A101966" s="91"/>
      <c r="B101966" s="91"/>
      <c r="C101966" s="91"/>
      <c r="D101966" s="91"/>
      <c r="E101966" s="91"/>
      <c r="F101966" s="91"/>
      <c r="G101966" s="91"/>
      <c r="H101966" s="91"/>
      <c r="I101966" s="91"/>
      <c r="J101966" s="91"/>
      <c r="K101966" s="91"/>
      <c r="L101966" s="91"/>
      <c r="M101966" s="91"/>
    </row>
    <row r="101967" spans="1:13">
      <c r="A101967" s="91"/>
      <c r="B101967" s="91"/>
      <c r="C101967" s="91"/>
      <c r="D101967" s="91"/>
      <c r="E101967" s="91"/>
      <c r="F101967" s="91"/>
      <c r="G101967" s="91"/>
      <c r="H101967" s="91"/>
      <c r="I101967" s="91"/>
      <c r="J101967" s="91"/>
      <c r="K101967" s="91"/>
      <c r="L101967" s="91"/>
      <c r="M101967" s="91"/>
    </row>
    <row r="101968" spans="1:13">
      <c r="A101968" s="91"/>
      <c r="B101968" s="91"/>
      <c r="C101968" s="91"/>
      <c r="D101968" s="91"/>
      <c r="E101968" s="91"/>
      <c r="F101968" s="91"/>
      <c r="G101968" s="91"/>
      <c r="H101968" s="91"/>
      <c r="I101968" s="91"/>
      <c r="J101968" s="91"/>
      <c r="K101968" s="91"/>
      <c r="L101968" s="91"/>
      <c r="M101968" s="91"/>
    </row>
    <row r="101969" spans="1:13">
      <c r="A101969" s="91"/>
      <c r="B101969" s="91"/>
      <c r="C101969" s="91"/>
      <c r="D101969" s="91"/>
      <c r="E101969" s="91"/>
      <c r="F101969" s="91"/>
      <c r="G101969" s="91"/>
      <c r="H101969" s="91"/>
      <c r="I101969" s="91"/>
      <c r="J101969" s="91"/>
      <c r="K101969" s="91"/>
      <c r="L101969" s="91"/>
      <c r="M101969" s="91"/>
    </row>
    <row r="101970" spans="1:13">
      <c r="A101970" s="91"/>
      <c r="B101970" s="91"/>
      <c r="C101970" s="91"/>
      <c r="D101970" s="91"/>
      <c r="E101970" s="91"/>
      <c r="F101970" s="91"/>
      <c r="G101970" s="91"/>
      <c r="H101970" s="91"/>
      <c r="I101970" s="91"/>
      <c r="J101970" s="91"/>
      <c r="K101970" s="91"/>
      <c r="L101970" s="91"/>
      <c r="M101970" s="91"/>
    </row>
    <row r="101971" spans="1:13">
      <c r="A101971" s="91"/>
      <c r="B101971" s="91"/>
      <c r="C101971" s="91"/>
      <c r="D101971" s="91"/>
      <c r="E101971" s="91"/>
      <c r="F101971" s="91"/>
      <c r="G101971" s="91"/>
      <c r="H101971" s="91"/>
      <c r="I101971" s="91"/>
      <c r="J101971" s="91"/>
      <c r="K101971" s="91"/>
      <c r="L101971" s="91"/>
      <c r="M101971" s="91"/>
    </row>
    <row r="101972" spans="1:13">
      <c r="A101972" s="91"/>
      <c r="B101972" s="91"/>
      <c r="C101972" s="91"/>
      <c r="D101972" s="91"/>
      <c r="E101972" s="91"/>
      <c r="F101972" s="91"/>
      <c r="G101972" s="91"/>
      <c r="H101972" s="91"/>
      <c r="I101972" s="91"/>
      <c r="J101972" s="91"/>
      <c r="K101972" s="91"/>
      <c r="L101972" s="91"/>
      <c r="M101972" s="91"/>
    </row>
    <row r="101973" spans="1:13">
      <c r="A101973" s="91"/>
      <c r="B101973" s="91"/>
      <c r="C101973" s="91"/>
      <c r="D101973" s="91"/>
      <c r="E101973" s="91"/>
      <c r="F101973" s="91"/>
      <c r="G101973" s="91"/>
      <c r="H101973" s="91"/>
      <c r="I101973" s="91"/>
      <c r="J101973" s="91"/>
      <c r="K101973" s="91"/>
      <c r="L101973" s="91"/>
      <c r="M101973" s="91"/>
    </row>
    <row r="101974" spans="1:13">
      <c r="A101974" s="91"/>
      <c r="B101974" s="91"/>
      <c r="C101974" s="91"/>
      <c r="D101974" s="91"/>
      <c r="E101974" s="91"/>
      <c r="F101974" s="91"/>
      <c r="G101974" s="91"/>
      <c r="H101974" s="91"/>
      <c r="I101974" s="91"/>
      <c r="J101974" s="91"/>
      <c r="K101974" s="91"/>
      <c r="L101974" s="91"/>
      <c r="M101974" s="91"/>
    </row>
    <row r="101975" spans="1:13">
      <c r="A101975" s="91"/>
      <c r="B101975" s="91"/>
      <c r="C101975" s="91"/>
      <c r="D101975" s="91"/>
      <c r="E101975" s="91"/>
      <c r="F101975" s="91"/>
      <c r="G101975" s="91"/>
      <c r="H101975" s="91"/>
      <c r="I101975" s="91"/>
      <c r="J101975" s="91"/>
      <c r="K101975" s="91"/>
      <c r="L101975" s="91"/>
      <c r="M101975" s="91"/>
    </row>
    <row r="101976" spans="1:13">
      <c r="A101976" s="91"/>
      <c r="B101976" s="91"/>
      <c r="C101976" s="91"/>
      <c r="D101976" s="91"/>
      <c r="E101976" s="91"/>
      <c r="F101976" s="91"/>
      <c r="G101976" s="91"/>
      <c r="H101976" s="91"/>
      <c r="I101976" s="91"/>
      <c r="J101976" s="91"/>
      <c r="K101976" s="91"/>
      <c r="L101976" s="91"/>
      <c r="M101976" s="91"/>
    </row>
    <row r="101977" spans="1:13">
      <c r="A101977" s="91"/>
      <c r="B101977" s="91"/>
      <c r="C101977" s="91"/>
      <c r="D101977" s="91"/>
      <c r="E101977" s="91"/>
      <c r="F101977" s="91"/>
      <c r="G101977" s="91"/>
      <c r="H101977" s="91"/>
      <c r="I101977" s="91"/>
      <c r="J101977" s="91"/>
      <c r="K101977" s="91"/>
      <c r="L101977" s="91"/>
      <c r="M101977" s="91"/>
    </row>
    <row r="101978" spans="1:13">
      <c r="A101978" s="91"/>
      <c r="B101978" s="91"/>
      <c r="C101978" s="91"/>
      <c r="D101978" s="91"/>
      <c r="E101978" s="91"/>
      <c r="F101978" s="91"/>
      <c r="G101978" s="91"/>
      <c r="H101978" s="91"/>
      <c r="I101978" s="91"/>
      <c r="J101978" s="91"/>
      <c r="K101978" s="91"/>
      <c r="L101978" s="91"/>
      <c r="M101978" s="91"/>
    </row>
    <row r="101979" spans="1:13">
      <c r="A101979" s="91"/>
      <c r="B101979" s="91"/>
      <c r="C101979" s="91"/>
      <c r="D101979" s="91"/>
      <c r="E101979" s="91"/>
      <c r="F101979" s="91"/>
      <c r="G101979" s="91"/>
      <c r="H101979" s="91"/>
      <c r="I101979" s="91"/>
      <c r="J101979" s="91"/>
      <c r="K101979" s="91"/>
      <c r="L101979" s="91"/>
      <c r="M101979" s="91"/>
    </row>
    <row r="101980" spans="1:13">
      <c r="A101980" s="91"/>
      <c r="B101980" s="91"/>
      <c r="C101980" s="91"/>
      <c r="D101980" s="91"/>
      <c r="E101980" s="91"/>
      <c r="F101980" s="91"/>
      <c r="G101980" s="91"/>
      <c r="H101980" s="91"/>
      <c r="I101980" s="91"/>
      <c r="J101980" s="91"/>
      <c r="K101980" s="91"/>
      <c r="L101980" s="91"/>
      <c r="M101980" s="91"/>
    </row>
    <row r="101981" spans="1:13">
      <c r="A101981" s="91"/>
      <c r="B101981" s="91"/>
      <c r="C101981" s="91"/>
      <c r="D101981" s="91"/>
      <c r="E101981" s="91"/>
      <c r="F101981" s="91"/>
      <c r="G101981" s="91"/>
      <c r="H101981" s="91"/>
      <c r="I101981" s="91"/>
      <c r="J101981" s="91"/>
      <c r="K101981" s="91"/>
      <c r="L101981" s="91"/>
      <c r="M101981" s="91"/>
    </row>
    <row r="101982" spans="1:13">
      <c r="A101982" s="91"/>
      <c r="B101982" s="91"/>
      <c r="C101982" s="91"/>
      <c r="D101982" s="91"/>
      <c r="E101982" s="91"/>
      <c r="F101982" s="91"/>
      <c r="G101982" s="91"/>
      <c r="H101982" s="91"/>
      <c r="I101982" s="91"/>
      <c r="J101982" s="91"/>
      <c r="K101982" s="91"/>
      <c r="L101982" s="91"/>
      <c r="M101982" s="91"/>
    </row>
    <row r="101983" spans="1:13">
      <c r="A101983" s="91"/>
      <c r="B101983" s="91"/>
      <c r="C101983" s="91"/>
      <c r="D101983" s="91"/>
      <c r="E101983" s="91"/>
      <c r="F101983" s="91"/>
      <c r="G101983" s="91"/>
      <c r="H101983" s="91"/>
      <c r="I101983" s="91"/>
      <c r="J101983" s="91"/>
      <c r="K101983" s="91"/>
      <c r="L101983" s="91"/>
      <c r="M101983" s="91"/>
    </row>
    <row r="101984" spans="1:13">
      <c r="A101984" s="91"/>
      <c r="B101984" s="91"/>
      <c r="C101984" s="91"/>
      <c r="D101984" s="91"/>
      <c r="E101984" s="91"/>
      <c r="F101984" s="91"/>
      <c r="G101984" s="91"/>
      <c r="H101984" s="91"/>
      <c r="I101984" s="91"/>
      <c r="J101984" s="91"/>
      <c r="K101984" s="91"/>
      <c r="L101984" s="91"/>
      <c r="M101984" s="91"/>
    </row>
    <row r="101985" spans="1:13">
      <c r="A101985" s="91"/>
      <c r="B101985" s="91"/>
      <c r="C101985" s="91"/>
      <c r="D101985" s="91"/>
      <c r="E101985" s="91"/>
      <c r="F101985" s="91"/>
      <c r="G101985" s="91"/>
      <c r="H101985" s="91"/>
      <c r="I101985" s="91"/>
      <c r="J101985" s="91"/>
      <c r="K101985" s="91"/>
      <c r="L101985" s="91"/>
      <c r="M101985" s="91"/>
    </row>
    <row r="101986" spans="1:13">
      <c r="A101986" s="91"/>
      <c r="B101986" s="91"/>
      <c r="C101986" s="91"/>
      <c r="D101986" s="91"/>
      <c r="E101986" s="91"/>
      <c r="F101986" s="91"/>
      <c r="G101986" s="91"/>
      <c r="H101986" s="91"/>
      <c r="I101986" s="91"/>
      <c r="J101986" s="91"/>
      <c r="K101986" s="91"/>
      <c r="L101986" s="91"/>
      <c r="M101986" s="91"/>
    </row>
    <row r="101987" spans="1:13">
      <c r="A101987" s="91"/>
      <c r="B101987" s="91"/>
      <c r="C101987" s="91"/>
      <c r="D101987" s="91"/>
      <c r="E101987" s="91"/>
      <c r="F101987" s="91"/>
      <c r="G101987" s="91"/>
      <c r="H101987" s="91"/>
      <c r="I101987" s="91"/>
      <c r="J101987" s="91"/>
      <c r="K101987" s="91"/>
      <c r="L101987" s="91"/>
      <c r="M101987" s="91"/>
    </row>
    <row r="101988" spans="1:13">
      <c r="A101988" s="91"/>
      <c r="B101988" s="91"/>
      <c r="C101988" s="91"/>
      <c r="D101988" s="91"/>
      <c r="E101988" s="91"/>
      <c r="F101988" s="91"/>
      <c r="G101988" s="91"/>
      <c r="H101988" s="91"/>
      <c r="I101988" s="91"/>
      <c r="J101988" s="91"/>
      <c r="K101988" s="91"/>
      <c r="L101988" s="91"/>
      <c r="M101988" s="91"/>
    </row>
    <row r="101989" spans="1:13">
      <c r="A101989" s="91"/>
      <c r="B101989" s="91"/>
      <c r="C101989" s="91"/>
      <c r="D101989" s="91"/>
      <c r="E101989" s="91"/>
      <c r="F101989" s="91"/>
      <c r="G101989" s="91"/>
      <c r="H101989" s="91"/>
      <c r="I101989" s="91"/>
      <c r="J101989" s="91"/>
      <c r="K101989" s="91"/>
      <c r="L101989" s="91"/>
      <c r="M101989" s="91"/>
    </row>
    <row r="101990" spans="1:13">
      <c r="A101990" s="91"/>
      <c r="B101990" s="91"/>
      <c r="C101990" s="91"/>
      <c r="D101990" s="91"/>
      <c r="E101990" s="91"/>
      <c r="F101990" s="91"/>
      <c r="G101990" s="91"/>
      <c r="H101990" s="91"/>
      <c r="I101990" s="91"/>
      <c r="J101990" s="91"/>
      <c r="K101990" s="91"/>
      <c r="L101990" s="91"/>
      <c r="M101990" s="91"/>
    </row>
    <row r="101991" spans="1:13">
      <c r="A101991" s="91"/>
      <c r="B101991" s="91"/>
      <c r="C101991" s="91"/>
      <c r="D101991" s="91"/>
      <c r="E101991" s="91"/>
      <c r="F101991" s="91"/>
      <c r="G101991" s="91"/>
      <c r="H101991" s="91"/>
      <c r="I101991" s="91"/>
      <c r="J101991" s="91"/>
      <c r="K101991" s="91"/>
      <c r="L101991" s="91"/>
      <c r="M101991" s="91"/>
    </row>
    <row r="101992" spans="1:13">
      <c r="A101992" s="91"/>
      <c r="B101992" s="91"/>
      <c r="C101992" s="91"/>
      <c r="D101992" s="91"/>
      <c r="E101992" s="91"/>
      <c r="F101992" s="91"/>
      <c r="G101992" s="91"/>
      <c r="H101992" s="91"/>
      <c r="I101992" s="91"/>
      <c r="J101992" s="91"/>
      <c r="K101992" s="91"/>
      <c r="L101992" s="91"/>
      <c r="M101992" s="91"/>
    </row>
    <row r="101993" spans="1:13">
      <c r="A101993" s="91"/>
      <c r="B101993" s="91"/>
      <c r="C101993" s="91"/>
      <c r="D101993" s="91"/>
      <c r="E101993" s="91"/>
      <c r="F101993" s="91"/>
      <c r="G101993" s="91"/>
      <c r="H101993" s="91"/>
      <c r="I101993" s="91"/>
      <c r="J101993" s="91"/>
      <c r="K101993" s="91"/>
      <c r="L101993" s="91"/>
      <c r="M101993" s="91"/>
    </row>
    <row r="101994" spans="1:13">
      <c r="A101994" s="91"/>
      <c r="B101994" s="91"/>
      <c r="C101994" s="91"/>
      <c r="D101994" s="91"/>
      <c r="E101994" s="91"/>
      <c r="F101994" s="91"/>
      <c r="G101994" s="91"/>
      <c r="H101994" s="91"/>
      <c r="I101994" s="91"/>
      <c r="J101994" s="91"/>
      <c r="K101994" s="91"/>
      <c r="L101994" s="91"/>
      <c r="M101994" s="91"/>
    </row>
    <row r="101995" spans="1:13">
      <c r="A101995" s="91"/>
      <c r="B101995" s="91"/>
      <c r="C101995" s="91"/>
      <c r="D101995" s="91"/>
      <c r="E101995" s="91"/>
      <c r="F101995" s="91"/>
      <c r="G101995" s="91"/>
      <c r="H101995" s="91"/>
      <c r="I101995" s="91"/>
      <c r="J101995" s="91"/>
      <c r="K101995" s="91"/>
      <c r="L101995" s="91"/>
      <c r="M101995" s="91"/>
    </row>
    <row r="101996" spans="1:13">
      <c r="A101996" s="91"/>
      <c r="B101996" s="91"/>
      <c r="C101996" s="91"/>
      <c r="D101996" s="91"/>
      <c r="E101996" s="91"/>
      <c r="F101996" s="91"/>
      <c r="G101996" s="91"/>
      <c r="H101996" s="91"/>
      <c r="I101996" s="91"/>
      <c r="J101996" s="91"/>
      <c r="K101996" s="91"/>
      <c r="L101996" s="91"/>
      <c r="M101996" s="91"/>
    </row>
    <row r="101997" spans="1:13">
      <c r="A101997" s="91"/>
      <c r="B101997" s="91"/>
      <c r="C101997" s="91"/>
      <c r="D101997" s="91"/>
      <c r="E101997" s="91"/>
      <c r="F101997" s="91"/>
      <c r="G101997" s="91"/>
      <c r="H101997" s="91"/>
      <c r="I101997" s="91"/>
      <c r="J101997" s="91"/>
      <c r="K101997" s="91"/>
      <c r="L101997" s="91"/>
      <c r="M101997" s="91"/>
    </row>
    <row r="101998" spans="1:13">
      <c r="A101998" s="91"/>
      <c r="B101998" s="91"/>
      <c r="C101998" s="91"/>
      <c r="D101998" s="91"/>
      <c r="E101998" s="91"/>
      <c r="F101998" s="91"/>
      <c r="G101998" s="91"/>
      <c r="H101998" s="91"/>
      <c r="I101998" s="91"/>
      <c r="J101998" s="91"/>
      <c r="K101998" s="91"/>
      <c r="L101998" s="91"/>
      <c r="M101998" s="91"/>
    </row>
    <row r="101999" spans="1:13">
      <c r="A101999" s="91"/>
      <c r="B101999" s="91"/>
      <c r="C101999" s="91"/>
      <c r="D101999" s="91"/>
      <c r="E101999" s="91"/>
      <c r="F101999" s="91"/>
      <c r="G101999" s="91"/>
      <c r="H101999" s="91"/>
      <c r="I101999" s="91"/>
      <c r="J101999" s="91"/>
      <c r="K101999" s="91"/>
      <c r="L101999" s="91"/>
      <c r="M101999" s="91"/>
    </row>
    <row r="102000" spans="1:13">
      <c r="A102000" s="91"/>
      <c r="B102000" s="91"/>
      <c r="C102000" s="91"/>
      <c r="D102000" s="91"/>
      <c r="E102000" s="91"/>
      <c r="F102000" s="91"/>
      <c r="G102000" s="91"/>
      <c r="H102000" s="91"/>
      <c r="I102000" s="91"/>
      <c r="J102000" s="91"/>
      <c r="K102000" s="91"/>
      <c r="L102000" s="91"/>
      <c r="M102000" s="91"/>
    </row>
    <row r="102001" spans="1:13">
      <c r="A102001" s="91"/>
      <c r="B102001" s="91"/>
      <c r="C102001" s="91"/>
      <c r="D102001" s="91"/>
      <c r="E102001" s="91"/>
      <c r="F102001" s="91"/>
      <c r="G102001" s="91"/>
      <c r="H102001" s="91"/>
      <c r="I102001" s="91"/>
      <c r="J102001" s="91"/>
      <c r="K102001" s="91"/>
      <c r="L102001" s="91"/>
      <c r="M102001" s="91"/>
    </row>
    <row r="102002" spans="1:13">
      <c r="A102002" s="91"/>
      <c r="B102002" s="91"/>
      <c r="C102002" s="91"/>
      <c r="D102002" s="91"/>
      <c r="E102002" s="91"/>
      <c r="F102002" s="91"/>
      <c r="G102002" s="91"/>
      <c r="H102002" s="91"/>
      <c r="I102002" s="91"/>
      <c r="J102002" s="91"/>
      <c r="K102002" s="91"/>
      <c r="L102002" s="91"/>
      <c r="M102002" s="91"/>
    </row>
    <row r="102003" spans="1:13">
      <c r="A102003" s="91"/>
      <c r="B102003" s="91"/>
      <c r="C102003" s="91"/>
      <c r="D102003" s="91"/>
      <c r="E102003" s="91"/>
      <c r="F102003" s="91"/>
      <c r="G102003" s="91"/>
      <c r="H102003" s="91"/>
      <c r="I102003" s="91"/>
      <c r="J102003" s="91"/>
      <c r="K102003" s="91"/>
      <c r="L102003" s="91"/>
      <c r="M102003" s="91"/>
    </row>
    <row r="102004" spans="1:13">
      <c r="A102004" s="91"/>
      <c r="B102004" s="91"/>
      <c r="C102004" s="91"/>
      <c r="D102004" s="91"/>
      <c r="E102004" s="91"/>
      <c r="F102004" s="91"/>
      <c r="G102004" s="91"/>
      <c r="H102004" s="91"/>
      <c r="I102004" s="91"/>
      <c r="J102004" s="91"/>
      <c r="K102004" s="91"/>
      <c r="L102004" s="91"/>
      <c r="M102004" s="91"/>
    </row>
    <row r="102005" spans="1:13">
      <c r="A102005" s="91"/>
      <c r="B102005" s="91"/>
      <c r="C102005" s="91"/>
      <c r="D102005" s="91"/>
      <c r="E102005" s="91"/>
      <c r="F102005" s="91"/>
      <c r="G102005" s="91"/>
      <c r="H102005" s="91"/>
      <c r="I102005" s="91"/>
      <c r="J102005" s="91"/>
      <c r="K102005" s="91"/>
      <c r="L102005" s="91"/>
      <c r="M102005" s="91"/>
    </row>
    <row r="102006" spans="1:13">
      <c r="A102006" s="91"/>
      <c r="B102006" s="91"/>
      <c r="C102006" s="91"/>
      <c r="D102006" s="91"/>
      <c r="E102006" s="91"/>
      <c r="F102006" s="91"/>
      <c r="G102006" s="91"/>
      <c r="H102006" s="91"/>
      <c r="I102006" s="91"/>
      <c r="J102006" s="91"/>
      <c r="K102006" s="91"/>
      <c r="L102006" s="91"/>
      <c r="M102006" s="91"/>
    </row>
    <row r="102007" spans="1:13">
      <c r="A102007" s="91"/>
      <c r="B102007" s="91"/>
      <c r="C102007" s="91"/>
      <c r="D102007" s="91"/>
      <c r="E102007" s="91"/>
      <c r="F102007" s="91"/>
      <c r="G102007" s="91"/>
      <c r="H102007" s="91"/>
      <c r="I102007" s="91"/>
      <c r="J102007" s="91"/>
      <c r="K102007" s="91"/>
      <c r="L102007" s="91"/>
      <c r="M102007" s="91"/>
    </row>
    <row r="102008" spans="1:13">
      <c r="A102008" s="91"/>
      <c r="B102008" s="91"/>
      <c r="C102008" s="91"/>
      <c r="D102008" s="91"/>
      <c r="E102008" s="91"/>
      <c r="F102008" s="91"/>
      <c r="G102008" s="91"/>
      <c r="H102008" s="91"/>
      <c r="I102008" s="91"/>
      <c r="J102008" s="91"/>
      <c r="K102008" s="91"/>
      <c r="L102008" s="91"/>
      <c r="M102008" s="91"/>
    </row>
    <row r="102009" spans="1:13">
      <c r="A102009" s="91"/>
      <c r="B102009" s="91"/>
      <c r="C102009" s="91"/>
      <c r="D102009" s="91"/>
      <c r="E102009" s="91"/>
      <c r="F102009" s="91"/>
      <c r="G102009" s="91"/>
      <c r="H102009" s="91"/>
      <c r="I102009" s="91"/>
      <c r="J102009" s="91"/>
      <c r="K102009" s="91"/>
      <c r="L102009" s="91"/>
      <c r="M102009" s="91"/>
    </row>
    <row r="102010" spans="1:13">
      <c r="A102010" s="91"/>
      <c r="B102010" s="91"/>
      <c r="C102010" s="91"/>
      <c r="D102010" s="91"/>
      <c r="E102010" s="91"/>
      <c r="F102010" s="91"/>
      <c r="G102010" s="91"/>
      <c r="H102010" s="91"/>
      <c r="I102010" s="91"/>
      <c r="J102010" s="91"/>
      <c r="K102010" s="91"/>
      <c r="L102010" s="91"/>
      <c r="M102010" s="91"/>
    </row>
    <row r="102011" spans="1:13">
      <c r="A102011" s="91"/>
      <c r="B102011" s="91"/>
      <c r="C102011" s="91"/>
      <c r="D102011" s="91"/>
      <c r="E102011" s="91"/>
      <c r="F102011" s="91"/>
      <c r="G102011" s="91"/>
      <c r="H102011" s="91"/>
      <c r="I102011" s="91"/>
      <c r="J102011" s="91"/>
      <c r="K102011" s="91"/>
      <c r="L102011" s="91"/>
      <c r="M102011" s="91"/>
    </row>
    <row r="102012" spans="1:13">
      <c r="A102012" s="91"/>
      <c r="B102012" s="91"/>
      <c r="C102012" s="91"/>
      <c r="D102012" s="91"/>
      <c r="E102012" s="91"/>
      <c r="F102012" s="91"/>
      <c r="G102012" s="91"/>
      <c r="H102012" s="91"/>
      <c r="I102012" s="91"/>
      <c r="J102012" s="91"/>
      <c r="K102012" s="91"/>
      <c r="L102012" s="91"/>
      <c r="M102012" s="91"/>
    </row>
    <row r="102013" spans="1:13">
      <c r="A102013" s="91"/>
      <c r="B102013" s="91"/>
      <c r="C102013" s="91"/>
      <c r="D102013" s="91"/>
      <c r="E102013" s="91"/>
      <c r="F102013" s="91"/>
      <c r="G102013" s="91"/>
      <c r="H102013" s="91"/>
      <c r="I102013" s="91"/>
      <c r="J102013" s="91"/>
      <c r="K102013" s="91"/>
      <c r="L102013" s="91"/>
      <c r="M102013" s="91"/>
    </row>
    <row r="102014" spans="1:13">
      <c r="A102014" s="91"/>
      <c r="B102014" s="91"/>
      <c r="C102014" s="91"/>
      <c r="D102014" s="91"/>
      <c r="E102014" s="91"/>
      <c r="F102014" s="91"/>
      <c r="G102014" s="91"/>
      <c r="H102014" s="91"/>
      <c r="I102014" s="91"/>
      <c r="J102014" s="91"/>
      <c r="K102014" s="91"/>
      <c r="L102014" s="91"/>
      <c r="M102014" s="91"/>
    </row>
    <row r="102015" spans="1:13">
      <c r="A102015" s="91"/>
      <c r="B102015" s="91"/>
      <c r="C102015" s="91"/>
      <c r="D102015" s="91"/>
      <c r="E102015" s="91"/>
      <c r="F102015" s="91"/>
      <c r="G102015" s="91"/>
      <c r="H102015" s="91"/>
      <c r="I102015" s="91"/>
      <c r="J102015" s="91"/>
      <c r="K102015" s="91"/>
      <c r="L102015" s="91"/>
      <c r="M102015" s="91"/>
    </row>
    <row r="102016" spans="1:13">
      <c r="A102016" s="91"/>
      <c r="B102016" s="91"/>
      <c r="C102016" s="91"/>
      <c r="D102016" s="91"/>
      <c r="E102016" s="91"/>
      <c r="F102016" s="91"/>
      <c r="G102016" s="91"/>
      <c r="H102016" s="91"/>
      <c r="I102016" s="91"/>
      <c r="J102016" s="91"/>
      <c r="K102016" s="91"/>
      <c r="L102016" s="91"/>
      <c r="M102016" s="91"/>
    </row>
    <row r="102017" spans="1:13">
      <c r="A102017" s="91"/>
      <c r="B102017" s="91"/>
      <c r="C102017" s="91"/>
      <c r="D102017" s="91"/>
      <c r="E102017" s="91"/>
      <c r="F102017" s="91"/>
      <c r="G102017" s="91"/>
      <c r="H102017" s="91"/>
      <c r="I102017" s="91"/>
      <c r="J102017" s="91"/>
      <c r="K102017" s="91"/>
      <c r="L102017" s="91"/>
      <c r="M102017" s="91"/>
    </row>
    <row r="102018" spans="1:13">
      <c r="A102018" s="91"/>
      <c r="B102018" s="91"/>
      <c r="C102018" s="91"/>
      <c r="D102018" s="91"/>
      <c r="E102018" s="91"/>
      <c r="F102018" s="91"/>
      <c r="G102018" s="91"/>
      <c r="H102018" s="91"/>
      <c r="I102018" s="91"/>
      <c r="J102018" s="91"/>
      <c r="K102018" s="91"/>
      <c r="L102018" s="91"/>
      <c r="M102018" s="91"/>
    </row>
    <row r="102019" spans="1:13">
      <c r="A102019" s="91"/>
      <c r="B102019" s="91"/>
      <c r="C102019" s="91"/>
      <c r="D102019" s="91"/>
      <c r="E102019" s="91"/>
      <c r="F102019" s="91"/>
      <c r="G102019" s="91"/>
      <c r="H102019" s="91"/>
      <c r="I102019" s="91"/>
      <c r="J102019" s="91"/>
      <c r="K102019" s="91"/>
      <c r="L102019" s="91"/>
      <c r="M102019" s="91"/>
    </row>
    <row r="102020" spans="1:13">
      <c r="A102020" s="91"/>
      <c r="B102020" s="91"/>
      <c r="C102020" s="91"/>
      <c r="D102020" s="91"/>
      <c r="E102020" s="91"/>
      <c r="F102020" s="91"/>
      <c r="G102020" s="91"/>
      <c r="H102020" s="91"/>
      <c r="I102020" s="91"/>
      <c r="J102020" s="91"/>
      <c r="K102020" s="91"/>
      <c r="L102020" s="91"/>
      <c r="M102020" s="91"/>
    </row>
    <row r="102021" spans="1:13">
      <c r="A102021" s="91"/>
      <c r="B102021" s="91"/>
      <c r="C102021" s="91"/>
      <c r="D102021" s="91"/>
      <c r="E102021" s="91"/>
      <c r="F102021" s="91"/>
      <c r="G102021" s="91"/>
      <c r="H102021" s="91"/>
      <c r="I102021" s="91"/>
      <c r="J102021" s="91"/>
      <c r="K102021" s="91"/>
      <c r="L102021" s="91"/>
      <c r="M102021" s="91"/>
    </row>
    <row r="102022" spans="1:13">
      <c r="A102022" s="91"/>
      <c r="B102022" s="91"/>
      <c r="C102022" s="91"/>
      <c r="D102022" s="91"/>
      <c r="E102022" s="91"/>
      <c r="F102022" s="91"/>
      <c r="G102022" s="91"/>
      <c r="H102022" s="91"/>
      <c r="I102022" s="91"/>
      <c r="J102022" s="91"/>
      <c r="K102022" s="91"/>
      <c r="L102022" s="91"/>
      <c r="M102022" s="91"/>
    </row>
    <row r="102023" spans="1:13">
      <c r="A102023" s="91"/>
      <c r="B102023" s="91"/>
      <c r="C102023" s="91"/>
      <c r="D102023" s="91"/>
      <c r="E102023" s="91"/>
      <c r="F102023" s="91"/>
      <c r="G102023" s="91"/>
      <c r="H102023" s="91"/>
      <c r="I102023" s="91"/>
      <c r="J102023" s="91"/>
      <c r="K102023" s="91"/>
      <c r="L102023" s="91"/>
      <c r="M102023" s="91"/>
    </row>
    <row r="102024" spans="1:13">
      <c r="A102024" s="91"/>
      <c r="B102024" s="91"/>
      <c r="C102024" s="91"/>
      <c r="D102024" s="91"/>
      <c r="E102024" s="91"/>
      <c r="F102024" s="91"/>
      <c r="G102024" s="91"/>
      <c r="H102024" s="91"/>
      <c r="I102024" s="91"/>
      <c r="J102024" s="91"/>
      <c r="K102024" s="91"/>
      <c r="L102024" s="91"/>
      <c r="M102024" s="91"/>
    </row>
    <row r="102025" spans="1:13">
      <c r="A102025" s="91"/>
      <c r="B102025" s="91"/>
      <c r="C102025" s="91"/>
      <c r="D102025" s="91"/>
      <c r="E102025" s="91"/>
      <c r="F102025" s="91"/>
      <c r="G102025" s="91"/>
      <c r="H102025" s="91"/>
      <c r="I102025" s="91"/>
      <c r="J102025" s="91"/>
      <c r="K102025" s="91"/>
      <c r="L102025" s="91"/>
      <c r="M102025" s="91"/>
    </row>
    <row r="102026" spans="1:13">
      <c r="A102026" s="91"/>
      <c r="B102026" s="91"/>
      <c r="C102026" s="91"/>
      <c r="D102026" s="91"/>
      <c r="E102026" s="91"/>
      <c r="F102026" s="91"/>
      <c r="G102026" s="91"/>
      <c r="H102026" s="91"/>
      <c r="I102026" s="91"/>
      <c r="J102026" s="91"/>
      <c r="K102026" s="91"/>
      <c r="L102026" s="91"/>
      <c r="M102026" s="91"/>
    </row>
    <row r="102027" spans="1:13">
      <c r="A102027" s="91"/>
      <c r="B102027" s="91"/>
      <c r="C102027" s="91"/>
      <c r="D102027" s="91"/>
      <c r="E102027" s="91"/>
      <c r="F102027" s="91"/>
      <c r="G102027" s="91"/>
      <c r="H102027" s="91"/>
      <c r="I102027" s="91"/>
      <c r="J102027" s="91"/>
      <c r="K102027" s="91"/>
      <c r="L102027" s="91"/>
      <c r="M102027" s="91"/>
    </row>
    <row r="102028" spans="1:13">
      <c r="A102028" s="91"/>
      <c r="B102028" s="91"/>
      <c r="C102028" s="91"/>
      <c r="D102028" s="91"/>
      <c r="E102028" s="91"/>
      <c r="F102028" s="91"/>
      <c r="G102028" s="91"/>
      <c r="H102028" s="91"/>
      <c r="I102028" s="91"/>
      <c r="J102028" s="91"/>
      <c r="K102028" s="91"/>
      <c r="L102028" s="91"/>
      <c r="M102028" s="91"/>
    </row>
    <row r="102029" spans="1:13">
      <c r="A102029" s="91"/>
      <c r="B102029" s="91"/>
      <c r="C102029" s="91"/>
      <c r="D102029" s="91"/>
      <c r="E102029" s="91"/>
      <c r="F102029" s="91"/>
      <c r="G102029" s="91"/>
      <c r="H102029" s="91"/>
      <c r="I102029" s="91"/>
      <c r="J102029" s="91"/>
      <c r="K102029" s="91"/>
      <c r="L102029" s="91"/>
      <c r="M102029" s="91"/>
    </row>
    <row r="102030" spans="1:13">
      <c r="A102030" s="91"/>
      <c r="B102030" s="91"/>
      <c r="C102030" s="91"/>
      <c r="D102030" s="91"/>
      <c r="E102030" s="91"/>
      <c r="F102030" s="91"/>
      <c r="G102030" s="91"/>
      <c r="H102030" s="91"/>
      <c r="I102030" s="91"/>
      <c r="J102030" s="91"/>
      <c r="K102030" s="91"/>
      <c r="L102030" s="91"/>
      <c r="M102030" s="91"/>
    </row>
    <row r="102031" spans="1:13">
      <c r="A102031" s="91"/>
      <c r="B102031" s="91"/>
      <c r="C102031" s="91"/>
      <c r="D102031" s="91"/>
      <c r="E102031" s="91"/>
      <c r="F102031" s="91"/>
      <c r="G102031" s="91"/>
      <c r="H102031" s="91"/>
      <c r="I102031" s="91"/>
      <c r="J102031" s="91"/>
      <c r="K102031" s="91"/>
      <c r="L102031" s="91"/>
      <c r="M102031" s="91"/>
    </row>
    <row r="102032" spans="1:13">
      <c r="A102032" s="91"/>
      <c r="B102032" s="91"/>
      <c r="C102032" s="91"/>
      <c r="D102032" s="91"/>
      <c r="E102032" s="91"/>
      <c r="F102032" s="91"/>
      <c r="G102032" s="91"/>
      <c r="H102032" s="91"/>
      <c r="I102032" s="91"/>
      <c r="J102032" s="91"/>
      <c r="K102032" s="91"/>
      <c r="L102032" s="91"/>
      <c r="M102032" s="91"/>
    </row>
    <row r="102033" spans="1:13">
      <c r="A102033" s="91"/>
      <c r="B102033" s="91"/>
      <c r="C102033" s="91"/>
      <c r="D102033" s="91"/>
      <c r="E102033" s="91"/>
      <c r="F102033" s="91"/>
      <c r="G102033" s="91"/>
      <c r="H102033" s="91"/>
      <c r="I102033" s="91"/>
      <c r="J102033" s="91"/>
      <c r="K102033" s="91"/>
      <c r="L102033" s="91"/>
      <c r="M102033" s="91"/>
    </row>
    <row r="102034" spans="1:13">
      <c r="A102034" s="91"/>
      <c r="B102034" s="91"/>
      <c r="C102034" s="91"/>
      <c r="D102034" s="91"/>
      <c r="E102034" s="91"/>
      <c r="F102034" s="91"/>
      <c r="G102034" s="91"/>
      <c r="H102034" s="91"/>
      <c r="I102034" s="91"/>
      <c r="J102034" s="91"/>
      <c r="K102034" s="91"/>
      <c r="L102034" s="91"/>
      <c r="M102034" s="91"/>
    </row>
    <row r="102035" spans="1:13">
      <c r="A102035" s="91"/>
      <c r="B102035" s="91"/>
      <c r="C102035" s="91"/>
      <c r="D102035" s="91"/>
      <c r="E102035" s="91"/>
      <c r="F102035" s="91"/>
      <c r="G102035" s="91"/>
      <c r="H102035" s="91"/>
      <c r="I102035" s="91"/>
      <c r="J102035" s="91"/>
      <c r="K102035" s="91"/>
      <c r="L102035" s="91"/>
      <c r="M102035" s="91"/>
    </row>
    <row r="102036" spans="1:13">
      <c r="A102036" s="91"/>
      <c r="B102036" s="91"/>
      <c r="C102036" s="91"/>
      <c r="D102036" s="91"/>
      <c r="E102036" s="91"/>
      <c r="F102036" s="91"/>
      <c r="G102036" s="91"/>
      <c r="H102036" s="91"/>
      <c r="I102036" s="91"/>
      <c r="J102036" s="91"/>
      <c r="K102036" s="91"/>
      <c r="L102036" s="91"/>
      <c r="M102036" s="91"/>
    </row>
    <row r="102037" spans="1:13">
      <c r="A102037" s="91"/>
      <c r="B102037" s="91"/>
      <c r="C102037" s="91"/>
      <c r="D102037" s="91"/>
      <c r="E102037" s="91"/>
      <c r="F102037" s="91"/>
      <c r="G102037" s="91"/>
      <c r="H102037" s="91"/>
      <c r="I102037" s="91"/>
      <c r="J102037" s="91"/>
      <c r="K102037" s="91"/>
      <c r="L102037" s="91"/>
      <c r="M102037" s="91"/>
    </row>
    <row r="102038" spans="1:13">
      <c r="A102038" s="91"/>
      <c r="B102038" s="91"/>
      <c r="C102038" s="91"/>
      <c r="D102038" s="91"/>
      <c r="E102038" s="91"/>
      <c r="F102038" s="91"/>
      <c r="G102038" s="91"/>
      <c r="H102038" s="91"/>
      <c r="I102038" s="91"/>
      <c r="J102038" s="91"/>
      <c r="K102038" s="91"/>
      <c r="L102038" s="91"/>
      <c r="M102038" s="91"/>
    </row>
    <row r="102039" spans="1:13">
      <c r="A102039" s="91"/>
      <c r="B102039" s="91"/>
      <c r="C102039" s="91"/>
      <c r="D102039" s="91"/>
      <c r="E102039" s="91"/>
      <c r="F102039" s="91"/>
      <c r="G102039" s="91"/>
      <c r="H102039" s="91"/>
      <c r="I102039" s="91"/>
      <c r="J102039" s="91"/>
      <c r="K102039" s="91"/>
      <c r="L102039" s="91"/>
      <c r="M102039" s="91"/>
    </row>
    <row r="102040" spans="1:13">
      <c r="A102040" s="91"/>
      <c r="B102040" s="91"/>
      <c r="C102040" s="91"/>
      <c r="D102040" s="91"/>
      <c r="E102040" s="91"/>
      <c r="F102040" s="91"/>
      <c r="G102040" s="91"/>
      <c r="H102040" s="91"/>
      <c r="I102040" s="91"/>
      <c r="J102040" s="91"/>
      <c r="K102040" s="91"/>
      <c r="L102040" s="91"/>
      <c r="M102040" s="91"/>
    </row>
    <row r="102041" spans="1:13">
      <c r="A102041" s="91"/>
      <c r="B102041" s="91"/>
      <c r="C102041" s="91"/>
      <c r="D102041" s="91"/>
      <c r="E102041" s="91"/>
      <c r="F102041" s="91"/>
      <c r="G102041" s="91"/>
      <c r="H102041" s="91"/>
      <c r="I102041" s="91"/>
      <c r="J102041" s="91"/>
      <c r="K102041" s="91"/>
      <c r="L102041" s="91"/>
      <c r="M102041" s="91"/>
    </row>
    <row r="102042" spans="1:13">
      <c r="A102042" s="91"/>
      <c r="B102042" s="91"/>
      <c r="C102042" s="91"/>
      <c r="D102042" s="91"/>
      <c r="E102042" s="91"/>
      <c r="F102042" s="91"/>
      <c r="G102042" s="91"/>
      <c r="H102042" s="91"/>
      <c r="I102042" s="91"/>
      <c r="J102042" s="91"/>
      <c r="K102042" s="91"/>
      <c r="L102042" s="91"/>
      <c r="M102042" s="91"/>
    </row>
    <row r="102043" spans="1:13">
      <c r="A102043" s="91"/>
      <c r="B102043" s="91"/>
      <c r="C102043" s="91"/>
      <c r="D102043" s="91"/>
      <c r="E102043" s="91"/>
      <c r="F102043" s="91"/>
      <c r="G102043" s="91"/>
      <c r="H102043" s="91"/>
      <c r="I102043" s="91"/>
      <c r="J102043" s="91"/>
      <c r="K102043" s="91"/>
      <c r="L102043" s="91"/>
      <c r="M102043" s="91"/>
    </row>
    <row r="102044" spans="1:13">
      <c r="A102044" s="91"/>
      <c r="B102044" s="91"/>
      <c r="C102044" s="91"/>
      <c r="D102044" s="91"/>
      <c r="E102044" s="91"/>
      <c r="F102044" s="91"/>
      <c r="G102044" s="91"/>
      <c r="H102044" s="91"/>
      <c r="I102044" s="91"/>
      <c r="J102044" s="91"/>
      <c r="K102044" s="91"/>
      <c r="L102044" s="91"/>
      <c r="M102044" s="91"/>
    </row>
    <row r="102045" spans="1:13">
      <c r="A102045" s="91"/>
      <c r="B102045" s="91"/>
      <c r="C102045" s="91"/>
      <c r="D102045" s="91"/>
      <c r="E102045" s="91"/>
      <c r="F102045" s="91"/>
      <c r="G102045" s="91"/>
      <c r="H102045" s="91"/>
      <c r="I102045" s="91"/>
      <c r="J102045" s="91"/>
      <c r="K102045" s="91"/>
      <c r="L102045" s="91"/>
      <c r="M102045" s="91"/>
    </row>
    <row r="102046" spans="1:13">
      <c r="A102046" s="91"/>
      <c r="B102046" s="91"/>
      <c r="C102046" s="91"/>
      <c r="D102046" s="91"/>
      <c r="E102046" s="91"/>
      <c r="F102046" s="91"/>
      <c r="G102046" s="91"/>
      <c r="H102046" s="91"/>
      <c r="I102046" s="91"/>
      <c r="J102046" s="91"/>
      <c r="K102046" s="91"/>
      <c r="L102046" s="91"/>
      <c r="M102046" s="91"/>
    </row>
    <row r="102047" spans="1:13">
      <c r="A102047" s="91"/>
      <c r="B102047" s="91"/>
      <c r="C102047" s="91"/>
      <c r="D102047" s="91"/>
      <c r="E102047" s="91"/>
      <c r="F102047" s="91"/>
      <c r="G102047" s="91"/>
      <c r="H102047" s="91"/>
      <c r="I102047" s="91"/>
      <c r="J102047" s="91"/>
      <c r="K102047" s="91"/>
      <c r="L102047" s="91"/>
      <c r="M102047" s="91"/>
    </row>
    <row r="102048" spans="1:13">
      <c r="A102048" s="91"/>
      <c r="B102048" s="91"/>
      <c r="C102048" s="91"/>
      <c r="D102048" s="91"/>
      <c r="E102048" s="91"/>
      <c r="F102048" s="91"/>
      <c r="G102048" s="91"/>
      <c r="H102048" s="91"/>
      <c r="I102048" s="91"/>
      <c r="J102048" s="91"/>
      <c r="K102048" s="91"/>
      <c r="L102048" s="91"/>
      <c r="M102048" s="91"/>
    </row>
    <row r="102049" spans="1:13">
      <c r="A102049" s="91"/>
      <c r="B102049" s="91"/>
      <c r="C102049" s="91"/>
      <c r="D102049" s="91"/>
      <c r="E102049" s="91"/>
      <c r="F102049" s="91"/>
      <c r="G102049" s="91"/>
      <c r="H102049" s="91"/>
      <c r="I102049" s="91"/>
      <c r="J102049" s="91"/>
      <c r="K102049" s="91"/>
      <c r="L102049" s="91"/>
      <c r="M102049" s="91"/>
    </row>
    <row r="102050" spans="1:13">
      <c r="A102050" s="91"/>
      <c r="B102050" s="91"/>
      <c r="C102050" s="91"/>
      <c r="D102050" s="91"/>
      <c r="E102050" s="91"/>
      <c r="F102050" s="91"/>
      <c r="G102050" s="91"/>
      <c r="H102050" s="91"/>
      <c r="I102050" s="91"/>
      <c r="J102050" s="91"/>
      <c r="K102050" s="91"/>
      <c r="L102050" s="91"/>
      <c r="M102050" s="91"/>
    </row>
    <row r="102051" spans="1:13">
      <c r="A102051" s="91"/>
      <c r="B102051" s="91"/>
      <c r="C102051" s="91"/>
      <c r="D102051" s="91"/>
      <c r="E102051" s="91"/>
      <c r="F102051" s="91"/>
      <c r="G102051" s="91"/>
      <c r="H102051" s="91"/>
      <c r="I102051" s="91"/>
      <c r="J102051" s="91"/>
      <c r="K102051" s="91"/>
      <c r="L102051" s="91"/>
      <c r="M102051" s="91"/>
    </row>
    <row r="102052" spans="1:13">
      <c r="A102052" s="91"/>
      <c r="B102052" s="91"/>
      <c r="C102052" s="91"/>
      <c r="D102052" s="91"/>
      <c r="E102052" s="91"/>
      <c r="F102052" s="91"/>
      <c r="G102052" s="91"/>
      <c r="H102052" s="91"/>
      <c r="I102052" s="91"/>
      <c r="J102052" s="91"/>
      <c r="K102052" s="91"/>
      <c r="L102052" s="91"/>
      <c r="M102052" s="91"/>
    </row>
    <row r="102053" spans="1:13">
      <c r="A102053" s="91"/>
      <c r="B102053" s="91"/>
      <c r="C102053" s="91"/>
      <c r="D102053" s="91"/>
      <c r="E102053" s="91"/>
      <c r="F102053" s="91"/>
      <c r="G102053" s="91"/>
      <c r="H102053" s="91"/>
      <c r="I102053" s="91"/>
      <c r="J102053" s="91"/>
      <c r="K102053" s="91"/>
      <c r="L102053" s="91"/>
      <c r="M102053" s="91"/>
    </row>
    <row r="102054" spans="1:13">
      <c r="A102054" s="91"/>
      <c r="B102054" s="91"/>
      <c r="C102054" s="91"/>
      <c r="D102054" s="91"/>
      <c r="E102054" s="91"/>
      <c r="F102054" s="91"/>
      <c r="G102054" s="91"/>
      <c r="H102054" s="91"/>
      <c r="I102054" s="91"/>
      <c r="J102054" s="91"/>
      <c r="K102054" s="91"/>
      <c r="L102054" s="91"/>
      <c r="M102054" s="91"/>
    </row>
    <row r="102055" spans="1:13">
      <c r="A102055" s="91"/>
      <c r="B102055" s="91"/>
      <c r="C102055" s="91"/>
      <c r="D102055" s="91"/>
      <c r="E102055" s="91"/>
      <c r="F102055" s="91"/>
      <c r="G102055" s="91"/>
      <c r="H102055" s="91"/>
      <c r="I102055" s="91"/>
      <c r="J102055" s="91"/>
      <c r="K102055" s="91"/>
      <c r="L102055" s="91"/>
      <c r="M102055" s="91"/>
    </row>
    <row r="102056" spans="1:13">
      <c r="A102056" s="91"/>
      <c r="B102056" s="91"/>
      <c r="C102056" s="91"/>
      <c r="D102056" s="91"/>
      <c r="E102056" s="91"/>
      <c r="F102056" s="91"/>
      <c r="G102056" s="91"/>
      <c r="H102056" s="91"/>
      <c r="I102056" s="91"/>
      <c r="J102056" s="91"/>
      <c r="K102056" s="91"/>
      <c r="L102056" s="91"/>
      <c r="M102056" s="91"/>
    </row>
    <row r="102057" spans="1:13">
      <c r="A102057" s="91"/>
      <c r="B102057" s="91"/>
      <c r="C102057" s="91"/>
      <c r="D102057" s="91"/>
      <c r="E102057" s="91"/>
      <c r="F102057" s="91"/>
      <c r="G102057" s="91"/>
      <c r="H102057" s="91"/>
      <c r="I102057" s="91"/>
      <c r="J102057" s="91"/>
      <c r="K102057" s="91"/>
      <c r="L102057" s="91"/>
      <c r="M102057" s="91"/>
    </row>
    <row r="102058" spans="1:13">
      <c r="A102058" s="91"/>
      <c r="B102058" s="91"/>
      <c r="C102058" s="91"/>
      <c r="D102058" s="91"/>
      <c r="E102058" s="91"/>
      <c r="F102058" s="91"/>
      <c r="G102058" s="91"/>
      <c r="H102058" s="91"/>
      <c r="I102058" s="91"/>
      <c r="J102058" s="91"/>
      <c r="K102058" s="91"/>
      <c r="L102058" s="91"/>
      <c r="M102058" s="91"/>
    </row>
    <row r="102059" spans="1:13">
      <c r="A102059" s="91"/>
      <c r="B102059" s="91"/>
      <c r="C102059" s="91"/>
      <c r="D102059" s="91"/>
      <c r="E102059" s="91"/>
      <c r="F102059" s="91"/>
      <c r="G102059" s="91"/>
      <c r="H102059" s="91"/>
      <c r="I102059" s="91"/>
      <c r="J102059" s="91"/>
      <c r="K102059" s="91"/>
      <c r="L102059" s="91"/>
      <c r="M102059" s="91"/>
    </row>
    <row r="102060" spans="1:13">
      <c r="A102060" s="91"/>
      <c r="B102060" s="91"/>
      <c r="C102060" s="91"/>
      <c r="D102060" s="91"/>
      <c r="E102060" s="91"/>
      <c r="F102060" s="91"/>
      <c r="G102060" s="91"/>
      <c r="H102060" s="91"/>
      <c r="I102060" s="91"/>
      <c r="J102060" s="91"/>
      <c r="K102060" s="91"/>
      <c r="L102060" s="91"/>
      <c r="M102060" s="91"/>
    </row>
    <row r="102061" spans="1:13">
      <c r="A102061" s="91"/>
      <c r="B102061" s="91"/>
      <c r="C102061" s="91"/>
      <c r="D102061" s="91"/>
      <c r="E102061" s="91"/>
      <c r="F102061" s="91"/>
      <c r="G102061" s="91"/>
      <c r="H102061" s="91"/>
      <c r="I102061" s="91"/>
      <c r="J102061" s="91"/>
      <c r="K102061" s="91"/>
      <c r="L102061" s="91"/>
      <c r="M102061" s="91"/>
    </row>
    <row r="102062" spans="1:13">
      <c r="A102062" s="91"/>
      <c r="B102062" s="91"/>
      <c r="C102062" s="91"/>
      <c r="D102062" s="91"/>
      <c r="E102062" s="91"/>
      <c r="F102062" s="91"/>
      <c r="G102062" s="91"/>
      <c r="H102062" s="91"/>
      <c r="I102062" s="91"/>
      <c r="J102062" s="91"/>
      <c r="K102062" s="91"/>
      <c r="L102062" s="91"/>
      <c r="M102062" s="91"/>
    </row>
    <row r="102063" spans="1:13">
      <c r="A102063" s="91"/>
      <c r="B102063" s="91"/>
      <c r="C102063" s="91"/>
      <c r="D102063" s="91"/>
      <c r="E102063" s="91"/>
      <c r="F102063" s="91"/>
      <c r="G102063" s="91"/>
      <c r="H102063" s="91"/>
      <c r="I102063" s="91"/>
      <c r="J102063" s="91"/>
      <c r="K102063" s="91"/>
      <c r="L102063" s="91"/>
      <c r="M102063" s="91"/>
    </row>
    <row r="102064" spans="1:13">
      <c r="A102064" s="91"/>
      <c r="B102064" s="91"/>
      <c r="C102064" s="91"/>
      <c r="D102064" s="91"/>
      <c r="E102064" s="91"/>
      <c r="F102064" s="91"/>
      <c r="G102064" s="91"/>
      <c r="H102064" s="91"/>
      <c r="I102064" s="91"/>
      <c r="J102064" s="91"/>
      <c r="K102064" s="91"/>
      <c r="L102064" s="91"/>
      <c r="M102064" s="91"/>
    </row>
    <row r="102065" spans="1:13">
      <c r="A102065" s="91"/>
      <c r="B102065" s="91"/>
      <c r="C102065" s="91"/>
      <c r="D102065" s="91"/>
      <c r="E102065" s="91"/>
      <c r="F102065" s="91"/>
      <c r="G102065" s="91"/>
      <c r="H102065" s="91"/>
      <c r="I102065" s="91"/>
      <c r="J102065" s="91"/>
      <c r="K102065" s="91"/>
      <c r="L102065" s="91"/>
      <c r="M102065" s="91"/>
    </row>
    <row r="102066" spans="1:13">
      <c r="A102066" s="91"/>
      <c r="B102066" s="91"/>
      <c r="C102066" s="91"/>
      <c r="D102066" s="91"/>
      <c r="E102066" s="91"/>
      <c r="F102066" s="91"/>
      <c r="G102066" s="91"/>
      <c r="H102066" s="91"/>
      <c r="I102066" s="91"/>
      <c r="J102066" s="91"/>
      <c r="K102066" s="91"/>
      <c r="L102066" s="91"/>
      <c r="M102066" s="91"/>
    </row>
    <row r="102067" spans="1:13">
      <c r="A102067" s="91"/>
      <c r="B102067" s="91"/>
      <c r="C102067" s="91"/>
      <c r="D102067" s="91"/>
      <c r="E102067" s="91"/>
      <c r="F102067" s="91"/>
      <c r="G102067" s="91"/>
      <c r="H102067" s="91"/>
      <c r="I102067" s="91"/>
      <c r="J102067" s="91"/>
      <c r="K102067" s="91"/>
      <c r="L102067" s="91"/>
      <c r="M102067" s="91"/>
    </row>
    <row r="102068" spans="1:13">
      <c r="A102068" s="91"/>
      <c r="B102068" s="91"/>
      <c r="C102068" s="91"/>
      <c r="D102068" s="91"/>
      <c r="E102068" s="91"/>
      <c r="F102068" s="91"/>
      <c r="G102068" s="91"/>
      <c r="H102068" s="91"/>
      <c r="I102068" s="91"/>
      <c r="J102068" s="91"/>
      <c r="K102068" s="91"/>
      <c r="L102068" s="91"/>
      <c r="M102068" s="91"/>
    </row>
    <row r="102069" spans="1:13">
      <c r="A102069" s="91"/>
      <c r="B102069" s="91"/>
      <c r="C102069" s="91"/>
      <c r="D102069" s="91"/>
      <c r="E102069" s="91"/>
      <c r="F102069" s="91"/>
      <c r="G102069" s="91"/>
      <c r="H102069" s="91"/>
      <c r="I102069" s="91"/>
      <c r="J102069" s="91"/>
      <c r="K102069" s="91"/>
      <c r="L102069" s="91"/>
      <c r="M102069" s="91"/>
    </row>
    <row r="102070" spans="1:13">
      <c r="A102070" s="91"/>
      <c r="B102070" s="91"/>
      <c r="C102070" s="91"/>
      <c r="D102070" s="91"/>
      <c r="E102070" s="91"/>
      <c r="F102070" s="91"/>
      <c r="G102070" s="91"/>
      <c r="H102070" s="91"/>
      <c r="I102070" s="91"/>
      <c r="J102070" s="91"/>
      <c r="K102070" s="91"/>
      <c r="L102070" s="91"/>
      <c r="M102070" s="91"/>
    </row>
    <row r="102071" spans="1:13">
      <c r="A102071" s="91"/>
      <c r="B102071" s="91"/>
      <c r="C102071" s="91"/>
      <c r="D102071" s="91"/>
      <c r="E102071" s="91"/>
      <c r="F102071" s="91"/>
      <c r="G102071" s="91"/>
      <c r="H102071" s="91"/>
      <c r="I102071" s="91"/>
      <c r="J102071" s="91"/>
      <c r="K102071" s="91"/>
      <c r="L102071" s="91"/>
      <c r="M102071" s="91"/>
    </row>
    <row r="102072" spans="1:13">
      <c r="A102072" s="91"/>
      <c r="B102072" s="91"/>
      <c r="C102072" s="91"/>
      <c r="D102072" s="91"/>
      <c r="E102072" s="91"/>
      <c r="F102072" s="91"/>
      <c r="G102072" s="91"/>
      <c r="H102072" s="91"/>
      <c r="I102072" s="91"/>
      <c r="J102072" s="91"/>
      <c r="K102072" s="91"/>
      <c r="L102072" s="91"/>
      <c r="M102072" s="91"/>
    </row>
    <row r="102073" spans="1:13">
      <c r="A102073" s="91"/>
      <c r="B102073" s="91"/>
      <c r="C102073" s="91"/>
      <c r="D102073" s="91"/>
      <c r="E102073" s="91"/>
      <c r="F102073" s="91"/>
      <c r="G102073" s="91"/>
      <c r="H102073" s="91"/>
      <c r="I102073" s="91"/>
      <c r="J102073" s="91"/>
      <c r="K102073" s="91"/>
      <c r="L102073" s="91"/>
      <c r="M102073" s="91"/>
    </row>
    <row r="102074" spans="1:13">
      <c r="A102074" s="91"/>
      <c r="B102074" s="91"/>
      <c r="C102074" s="91"/>
      <c r="D102074" s="91"/>
      <c r="E102074" s="91"/>
      <c r="F102074" s="91"/>
      <c r="G102074" s="91"/>
      <c r="H102074" s="91"/>
      <c r="I102074" s="91"/>
      <c r="J102074" s="91"/>
      <c r="K102074" s="91"/>
      <c r="L102074" s="91"/>
      <c r="M102074" s="91"/>
    </row>
    <row r="102075" spans="1:13">
      <c r="A102075" s="91"/>
      <c r="B102075" s="91"/>
      <c r="C102075" s="91"/>
      <c r="D102075" s="91"/>
      <c r="E102075" s="91"/>
      <c r="F102075" s="91"/>
      <c r="G102075" s="91"/>
      <c r="H102075" s="91"/>
      <c r="I102075" s="91"/>
      <c r="J102075" s="91"/>
      <c r="K102075" s="91"/>
      <c r="L102075" s="91"/>
      <c r="M102075" s="91"/>
    </row>
    <row r="102076" spans="1:13">
      <c r="A102076" s="91"/>
      <c r="B102076" s="91"/>
      <c r="C102076" s="91"/>
      <c r="D102076" s="91"/>
      <c r="E102076" s="91"/>
      <c r="F102076" s="91"/>
      <c r="G102076" s="91"/>
      <c r="H102076" s="91"/>
      <c r="I102076" s="91"/>
      <c r="J102076" s="91"/>
      <c r="K102076" s="91"/>
      <c r="L102076" s="91"/>
      <c r="M102076" s="91"/>
    </row>
    <row r="102077" spans="1:13">
      <c r="A102077" s="91"/>
      <c r="B102077" s="91"/>
      <c r="C102077" s="91"/>
      <c r="D102077" s="91"/>
      <c r="E102077" s="91"/>
      <c r="F102077" s="91"/>
      <c r="G102077" s="91"/>
      <c r="H102077" s="91"/>
      <c r="I102077" s="91"/>
      <c r="J102077" s="91"/>
      <c r="K102077" s="91"/>
      <c r="L102077" s="91"/>
      <c r="M102077" s="91"/>
    </row>
    <row r="102078" spans="1:13">
      <c r="A102078" s="91"/>
      <c r="B102078" s="91"/>
      <c r="C102078" s="91"/>
      <c r="D102078" s="91"/>
      <c r="E102078" s="91"/>
      <c r="F102078" s="91"/>
      <c r="G102078" s="91"/>
      <c r="H102078" s="91"/>
      <c r="I102078" s="91"/>
      <c r="J102078" s="91"/>
      <c r="K102078" s="91"/>
      <c r="L102078" s="91"/>
      <c r="M102078" s="91"/>
    </row>
    <row r="102079" spans="1:13">
      <c r="A102079" s="91"/>
      <c r="B102079" s="91"/>
      <c r="C102079" s="91"/>
      <c r="D102079" s="91"/>
      <c r="E102079" s="91"/>
      <c r="F102079" s="91"/>
      <c r="G102079" s="91"/>
      <c r="H102079" s="91"/>
      <c r="I102079" s="91"/>
      <c r="J102079" s="91"/>
      <c r="K102079" s="91"/>
      <c r="L102079" s="91"/>
      <c r="M102079" s="91"/>
    </row>
    <row r="102080" spans="1:13">
      <c r="A102080" s="91"/>
      <c r="B102080" s="91"/>
      <c r="C102080" s="91"/>
      <c r="D102080" s="91"/>
      <c r="E102080" s="91"/>
      <c r="F102080" s="91"/>
      <c r="G102080" s="91"/>
      <c r="H102080" s="91"/>
      <c r="I102080" s="91"/>
      <c r="J102080" s="91"/>
      <c r="K102080" s="91"/>
      <c r="L102080" s="91"/>
      <c r="M102080" s="91"/>
    </row>
    <row r="102081" spans="1:13">
      <c r="A102081" s="91"/>
      <c r="B102081" s="91"/>
      <c r="C102081" s="91"/>
      <c r="D102081" s="91"/>
      <c r="E102081" s="91"/>
      <c r="F102081" s="91"/>
      <c r="G102081" s="91"/>
      <c r="H102081" s="91"/>
      <c r="I102081" s="91"/>
      <c r="J102081" s="91"/>
      <c r="K102081" s="91"/>
      <c r="L102081" s="91"/>
      <c r="M102081" s="91"/>
    </row>
    <row r="102082" spans="1:13">
      <c r="A102082" s="91"/>
      <c r="B102082" s="91"/>
      <c r="C102082" s="91"/>
      <c r="D102082" s="91"/>
      <c r="E102082" s="91"/>
      <c r="F102082" s="91"/>
      <c r="G102082" s="91"/>
      <c r="H102082" s="91"/>
      <c r="I102082" s="91"/>
      <c r="J102082" s="91"/>
      <c r="K102082" s="91"/>
      <c r="L102082" s="91"/>
      <c r="M102082" s="91"/>
    </row>
    <row r="102083" spans="1:13">
      <c r="A102083" s="91"/>
      <c r="B102083" s="91"/>
      <c r="C102083" s="91"/>
      <c r="D102083" s="91"/>
      <c r="E102083" s="91"/>
      <c r="F102083" s="91"/>
      <c r="G102083" s="91"/>
      <c r="H102083" s="91"/>
      <c r="I102083" s="91"/>
      <c r="J102083" s="91"/>
      <c r="K102083" s="91"/>
      <c r="L102083" s="91"/>
      <c r="M102083" s="91"/>
    </row>
    <row r="102084" spans="1:13">
      <c r="A102084" s="91"/>
      <c r="B102084" s="91"/>
      <c r="C102084" s="91"/>
      <c r="D102084" s="91"/>
      <c r="E102084" s="91"/>
      <c r="F102084" s="91"/>
      <c r="G102084" s="91"/>
      <c r="H102084" s="91"/>
      <c r="I102084" s="91"/>
      <c r="J102084" s="91"/>
      <c r="K102084" s="91"/>
      <c r="L102084" s="91"/>
      <c r="M102084" s="91"/>
    </row>
    <row r="102085" spans="1:13">
      <c r="A102085" s="91"/>
      <c r="B102085" s="91"/>
      <c r="C102085" s="91"/>
      <c r="D102085" s="91"/>
      <c r="E102085" s="91"/>
      <c r="F102085" s="91"/>
      <c r="G102085" s="91"/>
      <c r="H102085" s="91"/>
      <c r="I102085" s="91"/>
      <c r="J102085" s="91"/>
      <c r="K102085" s="91"/>
      <c r="L102085" s="91"/>
      <c r="M102085" s="91"/>
    </row>
    <row r="102086" spans="1:13">
      <c r="A102086" s="91"/>
      <c r="B102086" s="91"/>
      <c r="C102086" s="91"/>
      <c r="D102086" s="91"/>
      <c r="E102086" s="91"/>
      <c r="F102086" s="91"/>
      <c r="G102086" s="91"/>
      <c r="H102086" s="91"/>
      <c r="I102086" s="91"/>
      <c r="J102086" s="91"/>
      <c r="K102086" s="91"/>
      <c r="L102086" s="91"/>
      <c r="M102086" s="91"/>
    </row>
    <row r="102087" spans="1:13">
      <c r="A102087" s="91"/>
      <c r="B102087" s="91"/>
      <c r="C102087" s="91"/>
      <c r="D102087" s="91"/>
      <c r="E102087" s="91"/>
      <c r="F102087" s="91"/>
      <c r="G102087" s="91"/>
      <c r="H102087" s="91"/>
      <c r="I102087" s="91"/>
      <c r="J102087" s="91"/>
      <c r="K102087" s="91"/>
      <c r="L102087" s="91"/>
      <c r="M102087" s="91"/>
    </row>
    <row r="102088" spans="1:13">
      <c r="A102088" s="91"/>
      <c r="B102088" s="91"/>
      <c r="C102088" s="91"/>
      <c r="D102088" s="91"/>
      <c r="E102088" s="91"/>
      <c r="F102088" s="91"/>
      <c r="G102088" s="91"/>
      <c r="H102088" s="91"/>
      <c r="I102088" s="91"/>
      <c r="J102088" s="91"/>
      <c r="K102088" s="91"/>
      <c r="L102088" s="91"/>
      <c r="M102088" s="91"/>
    </row>
    <row r="102089" spans="1:13">
      <c r="A102089" s="91"/>
      <c r="B102089" s="91"/>
      <c r="C102089" s="91"/>
      <c r="D102089" s="91"/>
      <c r="E102089" s="91"/>
      <c r="F102089" s="91"/>
      <c r="G102089" s="91"/>
      <c r="H102089" s="91"/>
      <c r="I102089" s="91"/>
      <c r="J102089" s="91"/>
      <c r="K102089" s="91"/>
      <c r="L102089" s="91"/>
      <c r="M102089" s="91"/>
    </row>
    <row r="102090" spans="1:13">
      <c r="A102090" s="91"/>
      <c r="B102090" s="91"/>
      <c r="C102090" s="91"/>
      <c r="D102090" s="91"/>
      <c r="E102090" s="91"/>
      <c r="F102090" s="91"/>
      <c r="G102090" s="91"/>
      <c r="H102090" s="91"/>
      <c r="I102090" s="91"/>
      <c r="J102090" s="91"/>
      <c r="K102090" s="91"/>
      <c r="L102090" s="91"/>
      <c r="M102090" s="91"/>
    </row>
    <row r="102091" spans="1:13">
      <c r="A102091" s="91"/>
      <c r="B102091" s="91"/>
      <c r="C102091" s="91"/>
      <c r="D102091" s="91"/>
      <c r="E102091" s="91"/>
      <c r="F102091" s="91"/>
      <c r="G102091" s="91"/>
      <c r="H102091" s="91"/>
      <c r="I102091" s="91"/>
      <c r="J102091" s="91"/>
      <c r="K102091" s="91"/>
      <c r="L102091" s="91"/>
      <c r="M102091" s="91"/>
    </row>
    <row r="102092" spans="1:13">
      <c r="A102092" s="91"/>
      <c r="B102092" s="91"/>
      <c r="C102092" s="91"/>
      <c r="D102092" s="91"/>
      <c r="E102092" s="91"/>
      <c r="F102092" s="91"/>
      <c r="G102092" s="91"/>
      <c r="H102092" s="91"/>
      <c r="I102092" s="91"/>
      <c r="J102092" s="91"/>
      <c r="K102092" s="91"/>
      <c r="L102092" s="91"/>
      <c r="M102092" s="91"/>
    </row>
    <row r="102093" spans="1:13">
      <c r="A102093" s="91"/>
      <c r="B102093" s="91"/>
      <c r="C102093" s="91"/>
      <c r="D102093" s="91"/>
      <c r="E102093" s="91"/>
      <c r="F102093" s="91"/>
      <c r="G102093" s="91"/>
      <c r="H102093" s="91"/>
      <c r="I102093" s="91"/>
      <c r="J102093" s="91"/>
      <c r="K102093" s="91"/>
      <c r="L102093" s="91"/>
      <c r="M102093" s="91"/>
    </row>
    <row r="102094" spans="1:13">
      <c r="A102094" s="91"/>
      <c r="B102094" s="91"/>
      <c r="C102094" s="91"/>
      <c r="D102094" s="91"/>
      <c r="E102094" s="91"/>
      <c r="F102094" s="91"/>
      <c r="G102094" s="91"/>
      <c r="H102094" s="91"/>
      <c r="I102094" s="91"/>
      <c r="J102094" s="91"/>
      <c r="K102094" s="91"/>
      <c r="L102094" s="91"/>
      <c r="M102094" s="91"/>
    </row>
    <row r="102095" spans="1:13">
      <c r="A102095" s="91"/>
      <c r="B102095" s="91"/>
      <c r="C102095" s="91"/>
      <c r="D102095" s="91"/>
      <c r="E102095" s="91"/>
      <c r="F102095" s="91"/>
      <c r="G102095" s="91"/>
      <c r="H102095" s="91"/>
      <c r="I102095" s="91"/>
      <c r="J102095" s="91"/>
      <c r="K102095" s="91"/>
      <c r="L102095" s="91"/>
      <c r="M102095" s="91"/>
    </row>
    <row r="102096" spans="1:13">
      <c r="A102096" s="91"/>
      <c r="B102096" s="91"/>
      <c r="C102096" s="91"/>
      <c r="D102096" s="91"/>
      <c r="E102096" s="91"/>
      <c r="F102096" s="91"/>
      <c r="G102096" s="91"/>
      <c r="H102096" s="91"/>
      <c r="I102096" s="91"/>
      <c r="J102096" s="91"/>
      <c r="K102096" s="91"/>
      <c r="L102096" s="91"/>
      <c r="M102096" s="91"/>
    </row>
    <row r="102097" spans="1:13">
      <c r="A102097" s="91"/>
      <c r="B102097" s="91"/>
      <c r="C102097" s="91"/>
      <c r="D102097" s="91"/>
      <c r="E102097" s="91"/>
      <c r="F102097" s="91"/>
      <c r="G102097" s="91"/>
      <c r="H102097" s="91"/>
      <c r="I102097" s="91"/>
      <c r="J102097" s="91"/>
      <c r="K102097" s="91"/>
      <c r="L102097" s="91"/>
      <c r="M102097" s="91"/>
    </row>
    <row r="102098" spans="1:13">
      <c r="A102098" s="91"/>
      <c r="B102098" s="91"/>
      <c r="C102098" s="91"/>
      <c r="D102098" s="91"/>
      <c r="E102098" s="91"/>
      <c r="F102098" s="91"/>
      <c r="G102098" s="91"/>
      <c r="H102098" s="91"/>
      <c r="I102098" s="91"/>
      <c r="J102098" s="91"/>
      <c r="K102098" s="91"/>
      <c r="L102098" s="91"/>
      <c r="M102098" s="91"/>
    </row>
    <row r="102099" spans="1:13">
      <c r="A102099" s="91"/>
      <c r="B102099" s="91"/>
      <c r="C102099" s="91"/>
      <c r="D102099" s="91"/>
      <c r="E102099" s="91"/>
      <c r="F102099" s="91"/>
      <c r="G102099" s="91"/>
      <c r="H102099" s="91"/>
      <c r="I102099" s="91"/>
      <c r="J102099" s="91"/>
      <c r="K102099" s="91"/>
      <c r="L102099" s="91"/>
      <c r="M102099" s="91"/>
    </row>
    <row r="102100" spans="1:13">
      <c r="A102100" s="91"/>
      <c r="B102100" s="91"/>
      <c r="C102100" s="91"/>
      <c r="D102100" s="91"/>
      <c r="E102100" s="91"/>
      <c r="F102100" s="91"/>
      <c r="G102100" s="91"/>
      <c r="H102100" s="91"/>
      <c r="I102100" s="91"/>
      <c r="J102100" s="91"/>
      <c r="K102100" s="91"/>
      <c r="L102100" s="91"/>
      <c r="M102100" s="91"/>
    </row>
    <row r="102101" spans="1:13">
      <c r="A102101" s="91"/>
      <c r="B102101" s="91"/>
      <c r="C102101" s="91"/>
      <c r="D102101" s="91"/>
      <c r="E102101" s="91"/>
      <c r="F102101" s="91"/>
      <c r="G102101" s="91"/>
      <c r="H102101" s="91"/>
      <c r="I102101" s="91"/>
      <c r="J102101" s="91"/>
      <c r="K102101" s="91"/>
      <c r="L102101" s="91"/>
      <c r="M102101" s="91"/>
    </row>
    <row r="102102" spans="1:13">
      <c r="A102102" s="91"/>
      <c r="B102102" s="91"/>
      <c r="C102102" s="91"/>
      <c r="D102102" s="91"/>
      <c r="E102102" s="91"/>
      <c r="F102102" s="91"/>
      <c r="G102102" s="91"/>
      <c r="H102102" s="91"/>
      <c r="I102102" s="91"/>
      <c r="J102102" s="91"/>
      <c r="K102102" s="91"/>
      <c r="L102102" s="91"/>
      <c r="M102102" s="91"/>
    </row>
    <row r="102103" spans="1:13">
      <c r="A102103" s="91"/>
      <c r="B102103" s="91"/>
      <c r="C102103" s="91"/>
      <c r="D102103" s="91"/>
      <c r="E102103" s="91"/>
      <c r="F102103" s="91"/>
      <c r="G102103" s="91"/>
      <c r="H102103" s="91"/>
      <c r="I102103" s="91"/>
      <c r="J102103" s="91"/>
      <c r="K102103" s="91"/>
      <c r="L102103" s="91"/>
      <c r="M102103" s="91"/>
    </row>
    <row r="102104" spans="1:13">
      <c r="A102104" s="91"/>
      <c r="B102104" s="91"/>
      <c r="C102104" s="91"/>
      <c r="D102104" s="91"/>
      <c r="E102104" s="91"/>
      <c r="F102104" s="91"/>
      <c r="G102104" s="91"/>
      <c r="H102104" s="91"/>
      <c r="I102104" s="91"/>
      <c r="J102104" s="91"/>
      <c r="K102104" s="91"/>
      <c r="L102104" s="91"/>
      <c r="M102104" s="91"/>
    </row>
    <row r="102105" spans="1:13">
      <c r="A102105" s="91"/>
      <c r="B102105" s="91"/>
      <c r="C102105" s="91"/>
      <c r="D102105" s="91"/>
      <c r="E102105" s="91"/>
      <c r="F102105" s="91"/>
      <c r="G102105" s="91"/>
      <c r="H102105" s="91"/>
      <c r="I102105" s="91"/>
      <c r="J102105" s="91"/>
      <c r="K102105" s="91"/>
      <c r="L102105" s="91"/>
      <c r="M102105" s="91"/>
    </row>
    <row r="102106" spans="1:13">
      <c r="A102106" s="91"/>
      <c r="B102106" s="91"/>
      <c r="C102106" s="91"/>
      <c r="D102106" s="91"/>
      <c r="E102106" s="91"/>
      <c r="F102106" s="91"/>
      <c r="G102106" s="91"/>
      <c r="H102106" s="91"/>
      <c r="I102106" s="91"/>
      <c r="J102106" s="91"/>
      <c r="K102106" s="91"/>
      <c r="L102106" s="91"/>
      <c r="M102106" s="91"/>
    </row>
    <row r="102107" spans="1:13">
      <c r="A102107" s="91"/>
      <c r="B102107" s="91"/>
      <c r="C102107" s="91"/>
      <c r="D102107" s="91"/>
      <c r="E102107" s="91"/>
      <c r="F102107" s="91"/>
      <c r="G102107" s="91"/>
      <c r="H102107" s="91"/>
      <c r="I102107" s="91"/>
      <c r="J102107" s="91"/>
      <c r="K102107" s="91"/>
      <c r="L102107" s="91"/>
      <c r="M102107" s="91"/>
    </row>
    <row r="102108" spans="1:13">
      <c r="A102108" s="91"/>
      <c r="B102108" s="91"/>
      <c r="C102108" s="91"/>
      <c r="D102108" s="91"/>
      <c r="E102108" s="91"/>
      <c r="F102108" s="91"/>
      <c r="G102108" s="91"/>
      <c r="H102108" s="91"/>
      <c r="I102108" s="91"/>
      <c r="J102108" s="91"/>
      <c r="K102108" s="91"/>
      <c r="L102108" s="91"/>
      <c r="M102108" s="91"/>
    </row>
    <row r="102109" spans="1:13">
      <c r="A102109" s="91"/>
      <c r="B102109" s="91"/>
      <c r="C102109" s="91"/>
      <c r="D102109" s="91"/>
      <c r="E102109" s="91"/>
      <c r="F102109" s="91"/>
      <c r="G102109" s="91"/>
      <c r="H102109" s="91"/>
      <c r="I102109" s="91"/>
      <c r="J102109" s="91"/>
      <c r="K102109" s="91"/>
      <c r="L102109" s="91"/>
      <c r="M102109" s="91"/>
    </row>
    <row r="102110" spans="1:13">
      <c r="A102110" s="91"/>
      <c r="B102110" s="91"/>
      <c r="C102110" s="91"/>
      <c r="D102110" s="91"/>
      <c r="E102110" s="91"/>
      <c r="F102110" s="91"/>
      <c r="G102110" s="91"/>
      <c r="H102110" s="91"/>
      <c r="I102110" s="91"/>
      <c r="J102110" s="91"/>
      <c r="K102110" s="91"/>
      <c r="L102110" s="91"/>
      <c r="M102110" s="91"/>
    </row>
    <row r="102111" spans="1:13">
      <c r="A102111" s="91"/>
      <c r="B102111" s="91"/>
      <c r="C102111" s="91"/>
      <c r="D102111" s="91"/>
      <c r="E102111" s="91"/>
      <c r="F102111" s="91"/>
      <c r="G102111" s="91"/>
      <c r="H102111" s="91"/>
      <c r="I102111" s="91"/>
      <c r="J102111" s="91"/>
      <c r="K102111" s="91"/>
      <c r="L102111" s="91"/>
      <c r="M102111" s="91"/>
    </row>
    <row r="102112" spans="1:13">
      <c r="A102112" s="91"/>
      <c r="B102112" s="91"/>
      <c r="C102112" s="91"/>
      <c r="D102112" s="91"/>
      <c r="E102112" s="91"/>
      <c r="F102112" s="91"/>
      <c r="G102112" s="91"/>
      <c r="H102112" s="91"/>
      <c r="I102112" s="91"/>
      <c r="J102112" s="91"/>
      <c r="K102112" s="91"/>
      <c r="L102112" s="91"/>
      <c r="M102112" s="91"/>
    </row>
    <row r="102113" spans="1:13">
      <c r="A102113" s="91"/>
      <c r="B102113" s="91"/>
      <c r="C102113" s="91"/>
      <c r="D102113" s="91"/>
      <c r="E102113" s="91"/>
      <c r="F102113" s="91"/>
      <c r="G102113" s="91"/>
      <c r="H102113" s="91"/>
      <c r="I102113" s="91"/>
      <c r="J102113" s="91"/>
      <c r="K102113" s="91"/>
      <c r="L102113" s="91"/>
      <c r="M102113" s="91"/>
    </row>
    <row r="102114" spans="1:13">
      <c r="A102114" s="91"/>
      <c r="B102114" s="91"/>
      <c r="C102114" s="91"/>
      <c r="D102114" s="91"/>
      <c r="E102114" s="91"/>
      <c r="F102114" s="91"/>
      <c r="G102114" s="91"/>
      <c r="H102114" s="91"/>
      <c r="I102114" s="91"/>
      <c r="J102114" s="91"/>
      <c r="K102114" s="91"/>
      <c r="L102114" s="91"/>
      <c r="M102114" s="91"/>
    </row>
    <row r="102115" spans="1:13">
      <c r="A102115" s="91"/>
      <c r="B102115" s="91"/>
      <c r="C102115" s="91"/>
      <c r="D102115" s="91"/>
      <c r="E102115" s="91"/>
      <c r="F102115" s="91"/>
      <c r="G102115" s="91"/>
      <c r="H102115" s="91"/>
      <c r="I102115" s="91"/>
      <c r="J102115" s="91"/>
      <c r="K102115" s="91"/>
      <c r="L102115" s="91"/>
      <c r="M102115" s="91"/>
    </row>
    <row r="102116" spans="1:13">
      <c r="A102116" s="91"/>
      <c r="B102116" s="91"/>
      <c r="C102116" s="91"/>
      <c r="D102116" s="91"/>
      <c r="E102116" s="91"/>
      <c r="F102116" s="91"/>
      <c r="G102116" s="91"/>
      <c r="H102116" s="91"/>
      <c r="I102116" s="91"/>
      <c r="J102116" s="91"/>
      <c r="K102116" s="91"/>
      <c r="L102116" s="91"/>
      <c r="M102116" s="91"/>
    </row>
    <row r="102117" spans="1:13">
      <c r="A102117" s="91"/>
      <c r="B102117" s="91"/>
      <c r="C102117" s="91"/>
      <c r="D102117" s="91"/>
      <c r="E102117" s="91"/>
      <c r="F102117" s="91"/>
      <c r="G102117" s="91"/>
      <c r="H102117" s="91"/>
      <c r="I102117" s="91"/>
      <c r="J102117" s="91"/>
      <c r="K102117" s="91"/>
      <c r="L102117" s="91"/>
      <c r="M102117" s="91"/>
    </row>
    <row r="102118" spans="1:13">
      <c r="A102118" s="91"/>
      <c r="B102118" s="91"/>
      <c r="C102118" s="91"/>
      <c r="D102118" s="91"/>
      <c r="E102118" s="91"/>
      <c r="F102118" s="91"/>
      <c r="G102118" s="91"/>
      <c r="H102118" s="91"/>
      <c r="I102118" s="91"/>
      <c r="J102118" s="91"/>
      <c r="K102118" s="91"/>
      <c r="L102118" s="91"/>
      <c r="M102118" s="91"/>
    </row>
    <row r="102119" spans="1:13">
      <c r="A102119" s="91"/>
      <c r="B102119" s="91"/>
      <c r="C102119" s="91"/>
      <c r="D102119" s="91"/>
      <c r="E102119" s="91"/>
      <c r="F102119" s="91"/>
      <c r="G102119" s="91"/>
      <c r="H102119" s="91"/>
      <c r="I102119" s="91"/>
      <c r="J102119" s="91"/>
      <c r="K102119" s="91"/>
      <c r="L102119" s="91"/>
      <c r="M102119" s="91"/>
    </row>
    <row r="102120" spans="1:13">
      <c r="A102120" s="91"/>
      <c r="B102120" s="91"/>
      <c r="C102120" s="91"/>
      <c r="D102120" s="91"/>
      <c r="E102120" s="91"/>
      <c r="F102120" s="91"/>
      <c r="G102120" s="91"/>
      <c r="H102120" s="91"/>
      <c r="I102120" s="91"/>
      <c r="J102120" s="91"/>
      <c r="K102120" s="91"/>
      <c r="L102120" s="91"/>
      <c r="M102120" s="91"/>
    </row>
    <row r="102121" spans="1:13">
      <c r="A102121" s="91"/>
      <c r="B102121" s="91"/>
      <c r="C102121" s="91"/>
      <c r="D102121" s="91"/>
      <c r="E102121" s="91"/>
      <c r="F102121" s="91"/>
      <c r="G102121" s="91"/>
      <c r="H102121" s="91"/>
      <c r="I102121" s="91"/>
      <c r="J102121" s="91"/>
      <c r="K102121" s="91"/>
      <c r="L102121" s="91"/>
      <c r="M102121" s="91"/>
    </row>
    <row r="102122" spans="1:13">
      <c r="A102122" s="91"/>
      <c r="B102122" s="91"/>
      <c r="C102122" s="91"/>
      <c r="D102122" s="91"/>
      <c r="E102122" s="91"/>
      <c r="F102122" s="91"/>
      <c r="G102122" s="91"/>
      <c r="H102122" s="91"/>
      <c r="I102122" s="91"/>
      <c r="J102122" s="91"/>
      <c r="K102122" s="91"/>
      <c r="L102122" s="91"/>
      <c r="M102122" s="91"/>
    </row>
    <row r="102123" spans="1:13">
      <c r="A102123" s="91"/>
      <c r="B102123" s="91"/>
      <c r="C102123" s="91"/>
      <c r="D102123" s="91"/>
      <c r="E102123" s="91"/>
      <c r="F102123" s="91"/>
      <c r="G102123" s="91"/>
      <c r="H102123" s="91"/>
      <c r="I102123" s="91"/>
      <c r="J102123" s="91"/>
      <c r="K102123" s="91"/>
      <c r="L102123" s="91"/>
      <c r="M102123" s="91"/>
    </row>
    <row r="102124" spans="1:13">
      <c r="A102124" s="91"/>
      <c r="B102124" s="91"/>
      <c r="C102124" s="91"/>
      <c r="D102124" s="91"/>
      <c r="E102124" s="91"/>
      <c r="F102124" s="91"/>
      <c r="G102124" s="91"/>
      <c r="H102124" s="91"/>
      <c r="I102124" s="91"/>
      <c r="J102124" s="91"/>
      <c r="K102124" s="91"/>
      <c r="L102124" s="91"/>
      <c r="M102124" s="91"/>
    </row>
    <row r="102125" spans="1:13">
      <c r="A102125" s="91"/>
      <c r="B102125" s="91"/>
      <c r="C102125" s="91"/>
      <c r="D102125" s="91"/>
      <c r="E102125" s="91"/>
      <c r="F102125" s="91"/>
      <c r="G102125" s="91"/>
      <c r="H102125" s="91"/>
      <c r="I102125" s="91"/>
      <c r="J102125" s="91"/>
      <c r="K102125" s="91"/>
      <c r="L102125" s="91"/>
      <c r="M102125" s="91"/>
    </row>
    <row r="102126" spans="1:13">
      <c r="A102126" s="91"/>
      <c r="B102126" s="91"/>
      <c r="C102126" s="91"/>
      <c r="D102126" s="91"/>
      <c r="E102126" s="91"/>
      <c r="F102126" s="91"/>
      <c r="G102126" s="91"/>
      <c r="H102126" s="91"/>
      <c r="I102126" s="91"/>
      <c r="J102126" s="91"/>
      <c r="K102126" s="91"/>
      <c r="L102126" s="91"/>
      <c r="M102126" s="91"/>
    </row>
    <row r="102127" spans="1:13">
      <c r="A102127" s="91"/>
      <c r="B102127" s="91"/>
      <c r="C102127" s="91"/>
      <c r="D102127" s="91"/>
      <c r="E102127" s="91"/>
      <c r="F102127" s="91"/>
      <c r="G102127" s="91"/>
      <c r="H102127" s="91"/>
      <c r="I102127" s="91"/>
      <c r="J102127" s="91"/>
      <c r="K102127" s="91"/>
      <c r="L102127" s="91"/>
      <c r="M102127" s="91"/>
    </row>
    <row r="102128" spans="1:13">
      <c r="A102128" s="91"/>
      <c r="B102128" s="91"/>
      <c r="C102128" s="91"/>
      <c r="D102128" s="91"/>
      <c r="E102128" s="91"/>
      <c r="F102128" s="91"/>
      <c r="G102128" s="91"/>
      <c r="H102128" s="91"/>
      <c r="I102128" s="91"/>
      <c r="J102128" s="91"/>
      <c r="K102128" s="91"/>
      <c r="L102128" s="91"/>
      <c r="M102128" s="91"/>
    </row>
    <row r="102129" spans="1:13">
      <c r="A102129" s="91"/>
      <c r="B102129" s="91"/>
      <c r="C102129" s="91"/>
      <c r="D102129" s="91"/>
      <c r="E102129" s="91"/>
      <c r="F102129" s="91"/>
      <c r="G102129" s="91"/>
      <c r="H102129" s="91"/>
      <c r="I102129" s="91"/>
      <c r="J102129" s="91"/>
      <c r="K102129" s="91"/>
      <c r="L102129" s="91"/>
      <c r="M102129" s="91"/>
    </row>
    <row r="102130" spans="1:13">
      <c r="A102130" s="91"/>
      <c r="B102130" s="91"/>
      <c r="C102130" s="91"/>
      <c r="D102130" s="91"/>
      <c r="E102130" s="91"/>
      <c r="F102130" s="91"/>
      <c r="G102130" s="91"/>
      <c r="H102130" s="91"/>
      <c r="I102130" s="91"/>
      <c r="J102130" s="91"/>
      <c r="K102130" s="91"/>
      <c r="L102130" s="91"/>
      <c r="M102130" s="91"/>
    </row>
    <row r="102131" spans="1:13">
      <c r="A102131" s="91"/>
      <c r="B102131" s="91"/>
      <c r="C102131" s="91"/>
      <c r="D102131" s="91"/>
      <c r="E102131" s="91"/>
      <c r="F102131" s="91"/>
      <c r="G102131" s="91"/>
      <c r="H102131" s="91"/>
      <c r="I102131" s="91"/>
      <c r="J102131" s="91"/>
      <c r="K102131" s="91"/>
      <c r="L102131" s="91"/>
      <c r="M102131" s="91"/>
    </row>
    <row r="102132" spans="1:13">
      <c r="A102132" s="91"/>
      <c r="B102132" s="91"/>
      <c r="C102132" s="91"/>
      <c r="D102132" s="91"/>
      <c r="E102132" s="91"/>
      <c r="F102132" s="91"/>
      <c r="G102132" s="91"/>
      <c r="H102132" s="91"/>
      <c r="I102132" s="91"/>
      <c r="J102132" s="91"/>
      <c r="K102132" s="91"/>
      <c r="L102132" s="91"/>
      <c r="M102132" s="91"/>
    </row>
    <row r="102133" spans="1:13">
      <c r="A102133" s="91"/>
      <c r="B102133" s="91"/>
      <c r="C102133" s="91"/>
      <c r="D102133" s="91"/>
      <c r="E102133" s="91"/>
      <c r="F102133" s="91"/>
      <c r="G102133" s="91"/>
      <c r="H102133" s="91"/>
      <c r="I102133" s="91"/>
      <c r="J102133" s="91"/>
      <c r="K102133" s="91"/>
      <c r="L102133" s="91"/>
      <c r="M102133" s="91"/>
    </row>
    <row r="102134" spans="1:13">
      <c r="A102134" s="91"/>
      <c r="B102134" s="91"/>
      <c r="C102134" s="91"/>
      <c r="D102134" s="91"/>
      <c r="E102134" s="91"/>
      <c r="F102134" s="91"/>
      <c r="G102134" s="91"/>
      <c r="H102134" s="91"/>
      <c r="I102134" s="91"/>
      <c r="J102134" s="91"/>
      <c r="K102134" s="91"/>
      <c r="L102134" s="91"/>
      <c r="M102134" s="91"/>
    </row>
    <row r="102135" spans="1:13">
      <c r="A102135" s="91"/>
      <c r="B102135" s="91"/>
      <c r="C102135" s="91"/>
      <c r="D102135" s="91"/>
      <c r="E102135" s="91"/>
      <c r="F102135" s="91"/>
      <c r="G102135" s="91"/>
      <c r="H102135" s="91"/>
      <c r="I102135" s="91"/>
      <c r="J102135" s="91"/>
      <c r="K102135" s="91"/>
      <c r="L102135" s="91"/>
      <c r="M102135" s="91"/>
    </row>
    <row r="102136" spans="1:13">
      <c r="A102136" s="91"/>
      <c r="B102136" s="91"/>
      <c r="C102136" s="91"/>
      <c r="D102136" s="91"/>
      <c r="E102136" s="91"/>
      <c r="F102136" s="91"/>
      <c r="G102136" s="91"/>
      <c r="H102136" s="91"/>
      <c r="I102136" s="91"/>
      <c r="J102136" s="91"/>
      <c r="K102136" s="91"/>
      <c r="L102136" s="91"/>
      <c r="M102136" s="91"/>
    </row>
    <row r="102137" spans="1:13">
      <c r="A102137" s="91"/>
      <c r="B102137" s="91"/>
      <c r="C102137" s="91"/>
      <c r="D102137" s="91"/>
      <c r="E102137" s="91"/>
      <c r="F102137" s="91"/>
      <c r="G102137" s="91"/>
      <c r="H102137" s="91"/>
      <c r="I102137" s="91"/>
      <c r="J102137" s="91"/>
      <c r="K102137" s="91"/>
      <c r="L102137" s="91"/>
      <c r="M102137" s="91"/>
    </row>
    <row r="102138" spans="1:13">
      <c r="A102138" s="91"/>
      <c r="B102138" s="91"/>
      <c r="C102138" s="91"/>
      <c r="D102138" s="91"/>
      <c r="E102138" s="91"/>
      <c r="F102138" s="91"/>
      <c r="G102138" s="91"/>
      <c r="H102138" s="91"/>
      <c r="I102138" s="91"/>
      <c r="J102138" s="91"/>
      <c r="K102138" s="91"/>
      <c r="L102138" s="91"/>
      <c r="M102138" s="91"/>
    </row>
    <row r="102139" spans="1:13">
      <c r="A102139" s="91"/>
      <c r="B102139" s="91"/>
      <c r="C102139" s="91"/>
      <c r="D102139" s="91"/>
      <c r="E102139" s="91"/>
      <c r="F102139" s="91"/>
      <c r="G102139" s="91"/>
      <c r="H102139" s="91"/>
      <c r="I102139" s="91"/>
      <c r="J102139" s="91"/>
      <c r="K102139" s="91"/>
      <c r="L102139" s="91"/>
      <c r="M102139" s="91"/>
    </row>
    <row r="102140" spans="1:13">
      <c r="A102140" s="91"/>
      <c r="B102140" s="91"/>
      <c r="C102140" s="91"/>
      <c r="D102140" s="91"/>
      <c r="E102140" s="91"/>
      <c r="F102140" s="91"/>
      <c r="G102140" s="91"/>
      <c r="H102140" s="91"/>
      <c r="I102140" s="91"/>
      <c r="J102140" s="91"/>
      <c r="K102140" s="91"/>
      <c r="L102140" s="91"/>
      <c r="M102140" s="91"/>
    </row>
    <row r="102141" spans="1:13">
      <c r="A102141" s="91"/>
      <c r="B102141" s="91"/>
      <c r="C102141" s="91"/>
      <c r="D102141" s="91"/>
      <c r="E102141" s="91"/>
      <c r="F102141" s="91"/>
      <c r="G102141" s="91"/>
      <c r="H102141" s="91"/>
      <c r="I102141" s="91"/>
      <c r="J102141" s="91"/>
      <c r="K102141" s="91"/>
      <c r="L102141" s="91"/>
      <c r="M102141" s="91"/>
    </row>
    <row r="102142" spans="1:13">
      <c r="A102142" s="91"/>
      <c r="B102142" s="91"/>
      <c r="C102142" s="91"/>
      <c r="D102142" s="91"/>
      <c r="E102142" s="91"/>
      <c r="F102142" s="91"/>
      <c r="G102142" s="91"/>
      <c r="H102142" s="91"/>
      <c r="I102142" s="91"/>
      <c r="J102142" s="91"/>
      <c r="K102142" s="91"/>
      <c r="L102142" s="91"/>
      <c r="M102142" s="91"/>
    </row>
    <row r="102143" spans="1:13">
      <c r="A102143" s="91"/>
      <c r="B102143" s="91"/>
      <c r="C102143" s="91"/>
      <c r="D102143" s="91"/>
      <c r="E102143" s="91"/>
      <c r="F102143" s="91"/>
      <c r="G102143" s="91"/>
      <c r="H102143" s="91"/>
      <c r="I102143" s="91"/>
      <c r="J102143" s="91"/>
      <c r="K102143" s="91"/>
      <c r="L102143" s="91"/>
      <c r="M102143" s="91"/>
    </row>
    <row r="102144" spans="1:13">
      <c r="A102144" s="91"/>
      <c r="B102144" s="91"/>
      <c r="C102144" s="91"/>
      <c r="D102144" s="91"/>
      <c r="E102144" s="91"/>
      <c r="F102144" s="91"/>
      <c r="G102144" s="91"/>
      <c r="H102144" s="91"/>
      <c r="I102144" s="91"/>
      <c r="J102144" s="91"/>
      <c r="K102144" s="91"/>
      <c r="L102144" s="91"/>
      <c r="M102144" s="91"/>
    </row>
    <row r="102145" spans="1:13">
      <c r="A102145" s="91"/>
      <c r="B102145" s="91"/>
      <c r="C102145" s="91"/>
      <c r="D102145" s="91"/>
      <c r="E102145" s="91"/>
      <c r="F102145" s="91"/>
      <c r="G102145" s="91"/>
      <c r="H102145" s="91"/>
      <c r="I102145" s="91"/>
      <c r="J102145" s="91"/>
      <c r="K102145" s="91"/>
      <c r="L102145" s="91"/>
      <c r="M102145" s="91"/>
    </row>
    <row r="102146" spans="1:13">
      <c r="A102146" s="91"/>
      <c r="B102146" s="91"/>
      <c r="C102146" s="91"/>
      <c r="D102146" s="91"/>
      <c r="E102146" s="91"/>
      <c r="F102146" s="91"/>
      <c r="G102146" s="91"/>
      <c r="H102146" s="91"/>
      <c r="I102146" s="91"/>
      <c r="J102146" s="91"/>
      <c r="K102146" s="91"/>
      <c r="L102146" s="91"/>
      <c r="M102146" s="91"/>
    </row>
    <row r="102147" spans="1:13">
      <c r="A102147" s="91"/>
      <c r="B102147" s="91"/>
      <c r="C102147" s="91"/>
      <c r="D102147" s="91"/>
      <c r="E102147" s="91"/>
      <c r="F102147" s="91"/>
      <c r="G102147" s="91"/>
      <c r="H102147" s="91"/>
      <c r="I102147" s="91"/>
      <c r="J102147" s="91"/>
      <c r="K102147" s="91"/>
      <c r="L102147" s="91"/>
      <c r="M102147" s="91"/>
    </row>
    <row r="102148" spans="1:13">
      <c r="A102148" s="91"/>
      <c r="B102148" s="91"/>
      <c r="C102148" s="91"/>
      <c r="D102148" s="91"/>
      <c r="E102148" s="91"/>
      <c r="F102148" s="91"/>
      <c r="G102148" s="91"/>
      <c r="H102148" s="91"/>
      <c r="I102148" s="91"/>
      <c r="J102148" s="91"/>
      <c r="K102148" s="91"/>
      <c r="L102148" s="91"/>
      <c r="M102148" s="91"/>
    </row>
    <row r="102149" spans="1:13">
      <c r="A102149" s="91"/>
      <c r="B102149" s="91"/>
      <c r="C102149" s="91"/>
      <c r="D102149" s="91"/>
      <c r="E102149" s="91"/>
      <c r="F102149" s="91"/>
      <c r="G102149" s="91"/>
      <c r="H102149" s="91"/>
      <c r="I102149" s="91"/>
      <c r="J102149" s="91"/>
      <c r="K102149" s="91"/>
      <c r="L102149" s="91"/>
      <c r="M102149" s="91"/>
    </row>
    <row r="102150" spans="1:13">
      <c r="A102150" s="91"/>
      <c r="B102150" s="91"/>
      <c r="C102150" s="91"/>
      <c r="D102150" s="91"/>
      <c r="E102150" s="91"/>
      <c r="F102150" s="91"/>
      <c r="G102150" s="91"/>
      <c r="H102150" s="91"/>
      <c r="I102150" s="91"/>
      <c r="J102150" s="91"/>
      <c r="K102150" s="91"/>
      <c r="L102150" s="91"/>
      <c r="M102150" s="91"/>
    </row>
    <row r="102151" spans="1:13">
      <c r="A102151" s="91"/>
      <c r="B102151" s="91"/>
      <c r="C102151" s="91"/>
      <c r="D102151" s="91"/>
      <c r="E102151" s="91"/>
      <c r="F102151" s="91"/>
      <c r="G102151" s="91"/>
      <c r="H102151" s="91"/>
      <c r="I102151" s="91"/>
      <c r="J102151" s="91"/>
      <c r="K102151" s="91"/>
      <c r="L102151" s="91"/>
      <c r="M102151" s="91"/>
    </row>
    <row r="102152" spans="1:13">
      <c r="A102152" s="91"/>
      <c r="B102152" s="91"/>
      <c r="C102152" s="91"/>
      <c r="D102152" s="91"/>
      <c r="E102152" s="91"/>
      <c r="F102152" s="91"/>
      <c r="G102152" s="91"/>
      <c r="H102152" s="91"/>
      <c r="I102152" s="91"/>
      <c r="J102152" s="91"/>
      <c r="K102152" s="91"/>
      <c r="L102152" s="91"/>
      <c r="M102152" s="91"/>
    </row>
    <row r="102153" spans="1:13">
      <c r="A102153" s="91"/>
      <c r="B102153" s="91"/>
      <c r="C102153" s="91"/>
      <c r="D102153" s="91"/>
      <c r="E102153" s="91"/>
      <c r="F102153" s="91"/>
      <c r="G102153" s="91"/>
      <c r="H102153" s="91"/>
      <c r="I102153" s="91"/>
      <c r="J102153" s="91"/>
      <c r="K102153" s="91"/>
      <c r="L102153" s="91"/>
      <c r="M102153" s="91"/>
    </row>
    <row r="102154" spans="1:13">
      <c r="A102154" s="91"/>
      <c r="B102154" s="91"/>
      <c r="C102154" s="91"/>
      <c r="D102154" s="91"/>
      <c r="E102154" s="91"/>
      <c r="F102154" s="91"/>
      <c r="G102154" s="91"/>
      <c r="H102154" s="91"/>
      <c r="I102154" s="91"/>
      <c r="J102154" s="91"/>
      <c r="K102154" s="91"/>
      <c r="L102154" s="91"/>
      <c r="M102154" s="91"/>
    </row>
    <row r="102155" spans="1:13">
      <c r="A102155" s="91"/>
      <c r="B102155" s="91"/>
      <c r="C102155" s="91"/>
      <c r="D102155" s="91"/>
      <c r="E102155" s="91"/>
      <c r="F102155" s="91"/>
      <c r="G102155" s="91"/>
      <c r="H102155" s="91"/>
      <c r="I102155" s="91"/>
      <c r="J102155" s="91"/>
      <c r="K102155" s="91"/>
      <c r="L102155" s="91"/>
      <c r="M102155" s="91"/>
    </row>
    <row r="102156" spans="1:13">
      <c r="A102156" s="91"/>
      <c r="B102156" s="91"/>
      <c r="C102156" s="91"/>
      <c r="D102156" s="91"/>
      <c r="E102156" s="91"/>
      <c r="F102156" s="91"/>
      <c r="G102156" s="91"/>
      <c r="H102156" s="91"/>
      <c r="I102156" s="91"/>
      <c r="J102156" s="91"/>
      <c r="K102156" s="91"/>
      <c r="L102156" s="91"/>
      <c r="M102156" s="91"/>
    </row>
    <row r="102157" spans="1:13">
      <c r="A102157" s="91"/>
      <c r="B102157" s="91"/>
      <c r="C102157" s="91"/>
      <c r="D102157" s="91"/>
      <c r="E102157" s="91"/>
      <c r="F102157" s="91"/>
      <c r="G102157" s="91"/>
      <c r="H102157" s="91"/>
      <c r="I102157" s="91"/>
      <c r="J102157" s="91"/>
      <c r="K102157" s="91"/>
      <c r="L102157" s="91"/>
      <c r="M102157" s="91"/>
    </row>
    <row r="102158" spans="1:13">
      <c r="A102158" s="91"/>
      <c r="B102158" s="91"/>
      <c r="C102158" s="91"/>
      <c r="D102158" s="91"/>
      <c r="E102158" s="91"/>
      <c r="F102158" s="91"/>
      <c r="G102158" s="91"/>
      <c r="H102158" s="91"/>
      <c r="I102158" s="91"/>
      <c r="J102158" s="91"/>
      <c r="K102158" s="91"/>
      <c r="L102158" s="91"/>
      <c r="M102158" s="91"/>
    </row>
    <row r="102159" spans="1:13">
      <c r="A102159" s="91"/>
      <c r="B102159" s="91"/>
      <c r="C102159" s="91"/>
      <c r="D102159" s="91"/>
      <c r="E102159" s="91"/>
      <c r="F102159" s="91"/>
      <c r="G102159" s="91"/>
      <c r="H102159" s="91"/>
      <c r="I102159" s="91"/>
      <c r="J102159" s="91"/>
      <c r="K102159" s="91"/>
      <c r="L102159" s="91"/>
      <c r="M102159" s="91"/>
    </row>
    <row r="102160" spans="1:13">
      <c r="A102160" s="91"/>
      <c r="B102160" s="91"/>
      <c r="C102160" s="91"/>
      <c r="D102160" s="91"/>
      <c r="E102160" s="91"/>
      <c r="F102160" s="91"/>
      <c r="G102160" s="91"/>
      <c r="H102160" s="91"/>
      <c r="I102160" s="91"/>
      <c r="J102160" s="91"/>
      <c r="K102160" s="91"/>
      <c r="L102160" s="91"/>
      <c r="M102160" s="91"/>
    </row>
    <row r="102161" spans="1:13">
      <c r="A102161" s="91"/>
      <c r="B102161" s="91"/>
      <c r="C102161" s="91"/>
      <c r="D102161" s="91"/>
      <c r="E102161" s="91"/>
      <c r="F102161" s="91"/>
      <c r="G102161" s="91"/>
      <c r="H102161" s="91"/>
      <c r="I102161" s="91"/>
      <c r="J102161" s="91"/>
      <c r="K102161" s="91"/>
      <c r="L102161" s="91"/>
      <c r="M102161" s="91"/>
    </row>
    <row r="102162" spans="1:13">
      <c r="A102162" s="91"/>
      <c r="B102162" s="91"/>
      <c r="C102162" s="91"/>
      <c r="D102162" s="91"/>
      <c r="E102162" s="91"/>
      <c r="F102162" s="91"/>
      <c r="G102162" s="91"/>
      <c r="H102162" s="91"/>
      <c r="I102162" s="91"/>
      <c r="J102162" s="91"/>
      <c r="K102162" s="91"/>
      <c r="L102162" s="91"/>
      <c r="M102162" s="91"/>
    </row>
    <row r="102163" spans="1:13">
      <c r="A102163" s="91"/>
      <c r="B102163" s="91"/>
      <c r="C102163" s="91"/>
      <c r="D102163" s="91"/>
      <c r="E102163" s="91"/>
      <c r="F102163" s="91"/>
      <c r="G102163" s="91"/>
      <c r="H102163" s="91"/>
      <c r="I102163" s="91"/>
      <c r="J102163" s="91"/>
      <c r="K102163" s="91"/>
      <c r="L102163" s="91"/>
      <c r="M102163" s="91"/>
    </row>
    <row r="102164" spans="1:13">
      <c r="A102164" s="91"/>
      <c r="B102164" s="91"/>
      <c r="C102164" s="91"/>
      <c r="D102164" s="91"/>
      <c r="E102164" s="91"/>
      <c r="F102164" s="91"/>
      <c r="G102164" s="91"/>
      <c r="H102164" s="91"/>
      <c r="I102164" s="91"/>
      <c r="J102164" s="91"/>
      <c r="K102164" s="91"/>
      <c r="L102164" s="91"/>
      <c r="M102164" s="91"/>
    </row>
    <row r="102165" spans="1:13">
      <c r="A102165" s="91"/>
      <c r="B102165" s="91"/>
      <c r="C102165" s="91"/>
      <c r="D102165" s="91"/>
      <c r="E102165" s="91"/>
      <c r="F102165" s="91"/>
      <c r="G102165" s="91"/>
      <c r="H102165" s="91"/>
      <c r="I102165" s="91"/>
      <c r="J102165" s="91"/>
      <c r="K102165" s="91"/>
      <c r="L102165" s="91"/>
      <c r="M102165" s="91"/>
    </row>
    <row r="102166" spans="1:13">
      <c r="A102166" s="91"/>
      <c r="B102166" s="91"/>
      <c r="C102166" s="91"/>
      <c r="D102166" s="91"/>
      <c r="E102166" s="91"/>
      <c r="F102166" s="91"/>
      <c r="G102166" s="91"/>
      <c r="H102166" s="91"/>
      <c r="I102166" s="91"/>
      <c r="J102166" s="91"/>
      <c r="K102166" s="91"/>
      <c r="L102166" s="91"/>
      <c r="M102166" s="91"/>
    </row>
    <row r="102167" spans="1:13">
      <c r="A102167" s="91"/>
      <c r="B102167" s="91"/>
      <c r="C102167" s="91"/>
      <c r="D102167" s="91"/>
      <c r="E102167" s="91"/>
      <c r="F102167" s="91"/>
      <c r="G102167" s="91"/>
      <c r="H102167" s="91"/>
      <c r="I102167" s="91"/>
      <c r="J102167" s="91"/>
      <c r="K102167" s="91"/>
      <c r="L102167" s="91"/>
      <c r="M102167" s="91"/>
    </row>
    <row r="102168" spans="1:13">
      <c r="A102168" s="91"/>
      <c r="B102168" s="91"/>
      <c r="C102168" s="91"/>
      <c r="D102168" s="91"/>
      <c r="E102168" s="91"/>
      <c r="F102168" s="91"/>
      <c r="G102168" s="91"/>
      <c r="H102168" s="91"/>
      <c r="I102168" s="91"/>
      <c r="J102168" s="91"/>
      <c r="K102168" s="91"/>
      <c r="L102168" s="91"/>
      <c r="M102168" s="91"/>
    </row>
    <row r="102169" spans="1:13">
      <c r="A102169" s="91"/>
      <c r="B102169" s="91"/>
      <c r="C102169" s="91"/>
      <c r="D102169" s="91"/>
      <c r="E102169" s="91"/>
      <c r="F102169" s="91"/>
      <c r="G102169" s="91"/>
      <c r="H102169" s="91"/>
      <c r="I102169" s="91"/>
      <c r="J102169" s="91"/>
      <c r="K102169" s="91"/>
      <c r="L102169" s="91"/>
      <c r="M102169" s="91"/>
    </row>
    <row r="102170" spans="1:13">
      <c r="A102170" s="91"/>
      <c r="B102170" s="91"/>
      <c r="C102170" s="91"/>
      <c r="D102170" s="91"/>
      <c r="E102170" s="91"/>
      <c r="F102170" s="91"/>
      <c r="G102170" s="91"/>
      <c r="H102170" s="91"/>
      <c r="I102170" s="91"/>
      <c r="J102170" s="91"/>
      <c r="K102170" s="91"/>
      <c r="L102170" s="91"/>
      <c r="M102170" s="91"/>
    </row>
    <row r="102171" spans="1:13">
      <c r="A102171" s="91"/>
      <c r="B102171" s="91"/>
      <c r="C102171" s="91"/>
      <c r="D102171" s="91"/>
      <c r="E102171" s="91"/>
      <c r="F102171" s="91"/>
      <c r="G102171" s="91"/>
      <c r="H102171" s="91"/>
      <c r="I102171" s="91"/>
      <c r="J102171" s="91"/>
      <c r="K102171" s="91"/>
      <c r="L102171" s="91"/>
      <c r="M102171" s="91"/>
    </row>
    <row r="102172" spans="1:13">
      <c r="A102172" s="91"/>
      <c r="B102172" s="91"/>
      <c r="C102172" s="91"/>
      <c r="D102172" s="91"/>
      <c r="E102172" s="91"/>
      <c r="F102172" s="91"/>
      <c r="G102172" s="91"/>
      <c r="H102172" s="91"/>
      <c r="I102172" s="91"/>
      <c r="J102172" s="91"/>
      <c r="K102172" s="91"/>
      <c r="L102172" s="91"/>
      <c r="M102172" s="91"/>
    </row>
    <row r="102173" spans="1:13">
      <c r="A102173" s="91"/>
      <c r="B102173" s="91"/>
      <c r="C102173" s="91"/>
      <c r="D102173" s="91"/>
      <c r="E102173" s="91"/>
      <c r="F102173" s="91"/>
      <c r="G102173" s="91"/>
      <c r="H102173" s="91"/>
      <c r="I102173" s="91"/>
      <c r="J102173" s="91"/>
      <c r="K102173" s="91"/>
      <c r="L102173" s="91"/>
      <c r="M102173" s="91"/>
    </row>
    <row r="102174" spans="1:13">
      <c r="A102174" s="91"/>
      <c r="B102174" s="91"/>
      <c r="C102174" s="91"/>
      <c r="D102174" s="91"/>
      <c r="E102174" s="91"/>
      <c r="F102174" s="91"/>
      <c r="G102174" s="91"/>
      <c r="H102174" s="91"/>
      <c r="I102174" s="91"/>
      <c r="J102174" s="91"/>
      <c r="K102174" s="91"/>
      <c r="L102174" s="91"/>
      <c r="M102174" s="91"/>
    </row>
    <row r="102175" spans="1:13">
      <c r="A102175" s="91"/>
      <c r="B102175" s="91"/>
      <c r="C102175" s="91"/>
      <c r="D102175" s="91"/>
      <c r="E102175" s="91"/>
      <c r="F102175" s="91"/>
      <c r="G102175" s="91"/>
      <c r="H102175" s="91"/>
      <c r="I102175" s="91"/>
      <c r="J102175" s="91"/>
      <c r="K102175" s="91"/>
      <c r="L102175" s="91"/>
      <c r="M102175" s="91"/>
    </row>
    <row r="102176" spans="1:13">
      <c r="A102176" s="91"/>
      <c r="B102176" s="91"/>
      <c r="C102176" s="91"/>
      <c r="D102176" s="91"/>
      <c r="E102176" s="91"/>
      <c r="F102176" s="91"/>
      <c r="G102176" s="91"/>
      <c r="H102176" s="91"/>
      <c r="I102176" s="91"/>
      <c r="J102176" s="91"/>
      <c r="K102176" s="91"/>
      <c r="L102176" s="91"/>
      <c r="M102176" s="91"/>
    </row>
    <row r="102177" spans="1:13">
      <c r="A102177" s="91"/>
      <c r="B102177" s="91"/>
      <c r="C102177" s="91"/>
      <c r="D102177" s="91"/>
      <c r="E102177" s="91"/>
      <c r="F102177" s="91"/>
      <c r="G102177" s="91"/>
      <c r="H102177" s="91"/>
      <c r="I102177" s="91"/>
      <c r="J102177" s="91"/>
      <c r="K102177" s="91"/>
      <c r="L102177" s="91"/>
      <c r="M102177" s="91"/>
    </row>
    <row r="102178" spans="1:13">
      <c r="A102178" s="91"/>
      <c r="B102178" s="91"/>
      <c r="C102178" s="91"/>
      <c r="D102178" s="91"/>
      <c r="E102178" s="91"/>
      <c r="F102178" s="91"/>
      <c r="G102178" s="91"/>
      <c r="H102178" s="91"/>
      <c r="I102178" s="91"/>
      <c r="J102178" s="91"/>
      <c r="K102178" s="91"/>
      <c r="L102178" s="91"/>
      <c r="M102178" s="91"/>
    </row>
    <row r="102179" spans="1:13">
      <c r="A102179" s="91"/>
      <c r="B102179" s="91"/>
      <c r="C102179" s="91"/>
      <c r="D102179" s="91"/>
      <c r="E102179" s="91"/>
      <c r="F102179" s="91"/>
      <c r="G102179" s="91"/>
      <c r="H102179" s="91"/>
      <c r="I102179" s="91"/>
      <c r="J102179" s="91"/>
      <c r="K102179" s="91"/>
      <c r="L102179" s="91"/>
      <c r="M102179" s="91"/>
    </row>
    <row r="102180" spans="1:13">
      <c r="A102180" s="91"/>
      <c r="B102180" s="91"/>
      <c r="C102180" s="91"/>
      <c r="D102180" s="91"/>
      <c r="E102180" s="91"/>
      <c r="F102180" s="91"/>
      <c r="G102180" s="91"/>
      <c r="H102180" s="91"/>
      <c r="I102180" s="91"/>
      <c r="J102180" s="91"/>
      <c r="K102180" s="91"/>
      <c r="L102180" s="91"/>
      <c r="M102180" s="91"/>
    </row>
    <row r="102181" spans="1:13">
      <c r="A102181" s="91"/>
      <c r="B102181" s="91"/>
      <c r="C102181" s="91"/>
      <c r="D102181" s="91"/>
      <c r="E102181" s="91"/>
      <c r="F102181" s="91"/>
      <c r="G102181" s="91"/>
      <c r="H102181" s="91"/>
      <c r="I102181" s="91"/>
      <c r="J102181" s="91"/>
      <c r="K102181" s="91"/>
      <c r="L102181" s="91"/>
      <c r="M102181" s="91"/>
    </row>
    <row r="102182" spans="1:13">
      <c r="A102182" s="91"/>
      <c r="B102182" s="91"/>
      <c r="C102182" s="91"/>
      <c r="D102182" s="91"/>
      <c r="E102182" s="91"/>
      <c r="F102182" s="91"/>
      <c r="G102182" s="91"/>
      <c r="H102182" s="91"/>
      <c r="I102182" s="91"/>
      <c r="J102182" s="91"/>
      <c r="K102182" s="91"/>
      <c r="L102182" s="91"/>
      <c r="M102182" s="91"/>
    </row>
    <row r="102183" spans="1:13">
      <c r="A102183" s="91"/>
      <c r="B102183" s="91"/>
      <c r="C102183" s="91"/>
      <c r="D102183" s="91"/>
      <c r="E102183" s="91"/>
      <c r="F102183" s="91"/>
      <c r="G102183" s="91"/>
      <c r="H102183" s="91"/>
      <c r="I102183" s="91"/>
      <c r="J102183" s="91"/>
      <c r="K102183" s="91"/>
      <c r="L102183" s="91"/>
      <c r="M102183" s="91"/>
    </row>
    <row r="102184" spans="1:13">
      <c r="A102184" s="91"/>
      <c r="B102184" s="91"/>
      <c r="C102184" s="91"/>
      <c r="D102184" s="91"/>
      <c r="E102184" s="91"/>
      <c r="F102184" s="91"/>
      <c r="G102184" s="91"/>
      <c r="H102184" s="91"/>
      <c r="I102184" s="91"/>
      <c r="J102184" s="91"/>
      <c r="K102184" s="91"/>
      <c r="L102184" s="91"/>
      <c r="M102184" s="91"/>
    </row>
    <row r="102185" spans="1:13">
      <c r="A102185" s="91"/>
      <c r="B102185" s="91"/>
      <c r="C102185" s="91"/>
      <c r="D102185" s="91"/>
      <c r="E102185" s="91"/>
      <c r="F102185" s="91"/>
      <c r="G102185" s="91"/>
      <c r="H102185" s="91"/>
      <c r="I102185" s="91"/>
      <c r="J102185" s="91"/>
      <c r="K102185" s="91"/>
      <c r="L102185" s="91"/>
      <c r="M102185" s="91"/>
    </row>
    <row r="102186" spans="1:13">
      <c r="A102186" s="91"/>
      <c r="B102186" s="91"/>
      <c r="C102186" s="91"/>
      <c r="D102186" s="91"/>
      <c r="E102186" s="91"/>
      <c r="F102186" s="91"/>
      <c r="G102186" s="91"/>
      <c r="H102186" s="91"/>
      <c r="I102186" s="91"/>
      <c r="J102186" s="91"/>
      <c r="K102186" s="91"/>
      <c r="L102186" s="91"/>
      <c r="M102186" s="91"/>
    </row>
    <row r="102187" spans="1:13">
      <c r="A102187" s="91"/>
      <c r="B102187" s="91"/>
      <c r="C102187" s="91"/>
      <c r="D102187" s="91"/>
      <c r="E102187" s="91"/>
      <c r="F102187" s="91"/>
      <c r="G102187" s="91"/>
      <c r="H102187" s="91"/>
      <c r="I102187" s="91"/>
      <c r="J102187" s="91"/>
      <c r="K102187" s="91"/>
      <c r="L102187" s="91"/>
      <c r="M102187" s="91"/>
    </row>
    <row r="102188" spans="1:13">
      <c r="A102188" s="91"/>
      <c r="B102188" s="91"/>
      <c r="C102188" s="91"/>
      <c r="D102188" s="91"/>
      <c r="E102188" s="91"/>
      <c r="F102188" s="91"/>
      <c r="G102188" s="91"/>
      <c r="H102188" s="91"/>
      <c r="I102188" s="91"/>
      <c r="J102188" s="91"/>
      <c r="K102188" s="91"/>
      <c r="L102188" s="91"/>
      <c r="M102188" s="91"/>
    </row>
    <row r="102189" spans="1:13">
      <c r="A102189" s="91"/>
      <c r="B102189" s="91"/>
      <c r="C102189" s="91"/>
      <c r="D102189" s="91"/>
      <c r="E102189" s="91"/>
      <c r="F102189" s="91"/>
      <c r="G102189" s="91"/>
      <c r="H102189" s="91"/>
      <c r="I102189" s="91"/>
      <c r="J102189" s="91"/>
      <c r="K102189" s="91"/>
      <c r="L102189" s="91"/>
      <c r="M102189" s="91"/>
    </row>
    <row r="102190" spans="1:13">
      <c r="A102190" s="91"/>
      <c r="B102190" s="91"/>
      <c r="C102190" s="91"/>
      <c r="D102190" s="91"/>
      <c r="E102190" s="91"/>
      <c r="F102190" s="91"/>
      <c r="G102190" s="91"/>
      <c r="H102190" s="91"/>
      <c r="I102190" s="91"/>
      <c r="J102190" s="91"/>
      <c r="K102190" s="91"/>
      <c r="L102190" s="91"/>
      <c r="M102190" s="91"/>
    </row>
    <row r="102191" spans="1:13">
      <c r="A102191" s="91"/>
      <c r="B102191" s="91"/>
      <c r="C102191" s="91"/>
      <c r="D102191" s="91"/>
      <c r="E102191" s="91"/>
      <c r="F102191" s="91"/>
      <c r="G102191" s="91"/>
      <c r="H102191" s="91"/>
      <c r="I102191" s="91"/>
      <c r="J102191" s="91"/>
      <c r="K102191" s="91"/>
      <c r="L102191" s="91"/>
      <c r="M102191" s="91"/>
    </row>
    <row r="102192" spans="1:13">
      <c r="A102192" s="91"/>
      <c r="B102192" s="91"/>
      <c r="C102192" s="91"/>
      <c r="D102192" s="91"/>
      <c r="E102192" s="91"/>
      <c r="F102192" s="91"/>
      <c r="G102192" s="91"/>
      <c r="H102192" s="91"/>
      <c r="I102192" s="91"/>
      <c r="J102192" s="91"/>
      <c r="K102192" s="91"/>
      <c r="L102192" s="91"/>
      <c r="M102192" s="91"/>
    </row>
    <row r="102193" spans="1:13">
      <c r="A102193" s="91"/>
      <c r="B102193" s="91"/>
      <c r="C102193" s="91"/>
      <c r="D102193" s="91"/>
      <c r="E102193" s="91"/>
      <c r="F102193" s="91"/>
      <c r="G102193" s="91"/>
      <c r="H102193" s="91"/>
      <c r="I102193" s="91"/>
      <c r="J102193" s="91"/>
      <c r="K102193" s="91"/>
      <c r="L102193" s="91"/>
      <c r="M102193" s="91"/>
    </row>
    <row r="102194" spans="1:13">
      <c r="A102194" s="91"/>
      <c r="B102194" s="91"/>
      <c r="C102194" s="91"/>
      <c r="D102194" s="91"/>
      <c r="E102194" s="91"/>
      <c r="F102194" s="91"/>
      <c r="G102194" s="91"/>
      <c r="H102194" s="91"/>
      <c r="I102194" s="91"/>
      <c r="J102194" s="91"/>
      <c r="K102194" s="91"/>
      <c r="L102194" s="91"/>
      <c r="M102194" s="91"/>
    </row>
    <row r="102195" spans="1:13">
      <c r="A102195" s="91"/>
      <c r="B102195" s="91"/>
      <c r="C102195" s="91"/>
      <c r="D102195" s="91"/>
      <c r="E102195" s="91"/>
      <c r="F102195" s="91"/>
      <c r="G102195" s="91"/>
      <c r="H102195" s="91"/>
      <c r="I102195" s="91"/>
      <c r="J102195" s="91"/>
      <c r="K102195" s="91"/>
      <c r="L102195" s="91"/>
      <c r="M102195" s="91"/>
    </row>
    <row r="102196" spans="1:13">
      <c r="A102196" s="91"/>
      <c r="B102196" s="91"/>
      <c r="C102196" s="91"/>
      <c r="D102196" s="91"/>
      <c r="E102196" s="91"/>
      <c r="F102196" s="91"/>
      <c r="G102196" s="91"/>
      <c r="H102196" s="91"/>
      <c r="I102196" s="91"/>
      <c r="J102196" s="91"/>
      <c r="K102196" s="91"/>
      <c r="L102196" s="91"/>
      <c r="M102196" s="91"/>
    </row>
    <row r="102197" spans="1:13">
      <c r="A102197" s="91"/>
      <c r="B102197" s="91"/>
      <c r="C102197" s="91"/>
      <c r="D102197" s="91"/>
      <c r="E102197" s="91"/>
      <c r="F102197" s="91"/>
      <c r="G102197" s="91"/>
      <c r="H102197" s="91"/>
      <c r="I102197" s="91"/>
      <c r="J102197" s="91"/>
      <c r="K102197" s="91"/>
      <c r="L102197" s="91"/>
      <c r="M102197" s="91"/>
    </row>
    <row r="102198" spans="1:13">
      <c r="A102198" s="91"/>
      <c r="B102198" s="91"/>
      <c r="C102198" s="91"/>
      <c r="D102198" s="91"/>
      <c r="E102198" s="91"/>
      <c r="F102198" s="91"/>
      <c r="G102198" s="91"/>
      <c r="H102198" s="91"/>
      <c r="I102198" s="91"/>
      <c r="J102198" s="91"/>
      <c r="K102198" s="91"/>
      <c r="L102198" s="91"/>
      <c r="M102198" s="91"/>
    </row>
    <row r="102199" spans="1:13">
      <c r="A102199" s="91"/>
      <c r="B102199" s="91"/>
      <c r="C102199" s="91"/>
      <c r="D102199" s="91"/>
      <c r="E102199" s="91"/>
      <c r="F102199" s="91"/>
      <c r="G102199" s="91"/>
      <c r="H102199" s="91"/>
      <c r="I102199" s="91"/>
      <c r="J102199" s="91"/>
      <c r="K102199" s="91"/>
      <c r="L102199" s="91"/>
      <c r="M102199" s="91"/>
    </row>
    <row r="102200" spans="1:13">
      <c r="A102200" s="91"/>
      <c r="B102200" s="91"/>
      <c r="C102200" s="91"/>
      <c r="D102200" s="91"/>
      <c r="E102200" s="91"/>
      <c r="F102200" s="91"/>
      <c r="G102200" s="91"/>
      <c r="H102200" s="91"/>
      <c r="I102200" s="91"/>
      <c r="J102200" s="91"/>
      <c r="K102200" s="91"/>
      <c r="L102200" s="91"/>
      <c r="M102200" s="91"/>
    </row>
    <row r="102201" spans="1:13">
      <c r="A102201" s="91"/>
      <c r="B102201" s="91"/>
      <c r="C102201" s="91"/>
      <c r="D102201" s="91"/>
      <c r="E102201" s="91"/>
      <c r="F102201" s="91"/>
      <c r="G102201" s="91"/>
      <c r="H102201" s="91"/>
      <c r="I102201" s="91"/>
      <c r="J102201" s="91"/>
      <c r="K102201" s="91"/>
      <c r="L102201" s="91"/>
      <c r="M102201" s="91"/>
    </row>
    <row r="102202" spans="1:13">
      <c r="A102202" s="91"/>
      <c r="B102202" s="91"/>
      <c r="C102202" s="91"/>
      <c r="D102202" s="91"/>
      <c r="E102202" s="91"/>
      <c r="F102202" s="91"/>
      <c r="G102202" s="91"/>
      <c r="H102202" s="91"/>
      <c r="I102202" s="91"/>
      <c r="J102202" s="91"/>
      <c r="K102202" s="91"/>
      <c r="L102202" s="91"/>
      <c r="M102202" s="91"/>
    </row>
    <row r="102203" spans="1:13">
      <c r="A102203" s="91"/>
      <c r="B102203" s="91"/>
      <c r="C102203" s="91"/>
      <c r="D102203" s="91"/>
      <c r="E102203" s="91"/>
      <c r="F102203" s="91"/>
      <c r="G102203" s="91"/>
      <c r="H102203" s="91"/>
      <c r="I102203" s="91"/>
      <c r="J102203" s="91"/>
      <c r="K102203" s="91"/>
      <c r="L102203" s="91"/>
      <c r="M102203" s="91"/>
    </row>
    <row r="102204" spans="1:13">
      <c r="A102204" s="91"/>
      <c r="B102204" s="91"/>
      <c r="C102204" s="91"/>
      <c r="D102204" s="91"/>
      <c r="E102204" s="91"/>
      <c r="F102204" s="91"/>
      <c r="G102204" s="91"/>
      <c r="H102204" s="91"/>
      <c r="I102204" s="91"/>
      <c r="J102204" s="91"/>
      <c r="K102204" s="91"/>
      <c r="L102204" s="91"/>
      <c r="M102204" s="91"/>
    </row>
    <row r="102205" spans="1:13">
      <c r="A102205" s="91"/>
      <c r="B102205" s="91"/>
      <c r="C102205" s="91"/>
      <c r="D102205" s="91"/>
      <c r="E102205" s="91"/>
      <c r="F102205" s="91"/>
      <c r="G102205" s="91"/>
      <c r="H102205" s="91"/>
      <c r="I102205" s="91"/>
      <c r="J102205" s="91"/>
      <c r="K102205" s="91"/>
      <c r="L102205" s="91"/>
      <c r="M102205" s="91"/>
    </row>
    <row r="102206" spans="1:13">
      <c r="A102206" s="91"/>
      <c r="B102206" s="91"/>
      <c r="C102206" s="91"/>
      <c r="D102206" s="91"/>
      <c r="E102206" s="91"/>
      <c r="F102206" s="91"/>
      <c r="G102206" s="91"/>
      <c r="H102206" s="91"/>
      <c r="I102206" s="91"/>
      <c r="J102206" s="91"/>
      <c r="K102206" s="91"/>
      <c r="L102206" s="91"/>
      <c r="M102206" s="91"/>
    </row>
    <row r="102207" spans="1:13">
      <c r="A102207" s="91"/>
      <c r="B102207" s="91"/>
      <c r="C102207" s="91"/>
      <c r="D102207" s="91"/>
      <c r="E102207" s="91"/>
      <c r="F102207" s="91"/>
      <c r="G102207" s="91"/>
      <c r="H102207" s="91"/>
      <c r="I102207" s="91"/>
      <c r="J102207" s="91"/>
      <c r="K102207" s="91"/>
      <c r="L102207" s="91"/>
      <c r="M102207" s="91"/>
    </row>
    <row r="102208" spans="1:13">
      <c r="A102208" s="91"/>
      <c r="B102208" s="91"/>
      <c r="C102208" s="91"/>
      <c r="D102208" s="91"/>
      <c r="E102208" s="91"/>
      <c r="F102208" s="91"/>
      <c r="G102208" s="91"/>
      <c r="H102208" s="91"/>
      <c r="I102208" s="91"/>
      <c r="J102208" s="91"/>
      <c r="K102208" s="91"/>
      <c r="L102208" s="91"/>
      <c r="M102208" s="91"/>
    </row>
    <row r="102209" spans="1:13">
      <c r="A102209" s="91"/>
      <c r="B102209" s="91"/>
      <c r="C102209" s="91"/>
      <c r="D102209" s="91"/>
      <c r="E102209" s="91"/>
      <c r="F102209" s="91"/>
      <c r="G102209" s="91"/>
      <c r="H102209" s="91"/>
      <c r="I102209" s="91"/>
      <c r="J102209" s="91"/>
      <c r="K102209" s="91"/>
      <c r="L102209" s="91"/>
      <c r="M102209" s="91"/>
    </row>
    <row r="102210" spans="1:13">
      <c r="A102210" s="91"/>
      <c r="B102210" s="91"/>
      <c r="C102210" s="91"/>
      <c r="D102210" s="91"/>
      <c r="E102210" s="91"/>
      <c r="F102210" s="91"/>
      <c r="G102210" s="91"/>
      <c r="H102210" s="91"/>
      <c r="I102210" s="91"/>
      <c r="J102210" s="91"/>
      <c r="K102210" s="91"/>
      <c r="L102210" s="91"/>
      <c r="M102210" s="91"/>
    </row>
    <row r="102211" spans="1:13">
      <c r="A102211" s="91"/>
      <c r="B102211" s="91"/>
      <c r="C102211" s="91"/>
      <c r="D102211" s="91"/>
      <c r="E102211" s="91"/>
      <c r="F102211" s="91"/>
      <c r="G102211" s="91"/>
      <c r="H102211" s="91"/>
      <c r="I102211" s="91"/>
      <c r="J102211" s="91"/>
      <c r="K102211" s="91"/>
      <c r="L102211" s="91"/>
      <c r="M102211" s="91"/>
    </row>
    <row r="102212" spans="1:13">
      <c r="A102212" s="91"/>
      <c r="B102212" s="91"/>
      <c r="C102212" s="91"/>
      <c r="D102212" s="91"/>
      <c r="E102212" s="91"/>
      <c r="F102212" s="91"/>
      <c r="G102212" s="91"/>
      <c r="H102212" s="91"/>
      <c r="I102212" s="91"/>
      <c r="J102212" s="91"/>
      <c r="K102212" s="91"/>
      <c r="L102212" s="91"/>
      <c r="M102212" s="91"/>
    </row>
    <row r="102213" spans="1:13">
      <c r="A102213" s="91"/>
      <c r="B102213" s="91"/>
      <c r="C102213" s="91"/>
      <c r="D102213" s="91"/>
      <c r="E102213" s="91"/>
      <c r="F102213" s="91"/>
      <c r="G102213" s="91"/>
      <c r="H102213" s="91"/>
      <c r="I102213" s="91"/>
      <c r="J102213" s="91"/>
      <c r="K102213" s="91"/>
      <c r="L102213" s="91"/>
      <c r="M102213" s="91"/>
    </row>
    <row r="102214" spans="1:13">
      <c r="A102214" s="91"/>
      <c r="B102214" s="91"/>
      <c r="C102214" s="91"/>
      <c r="D102214" s="91"/>
      <c r="E102214" s="91"/>
      <c r="F102214" s="91"/>
      <c r="G102214" s="91"/>
      <c r="H102214" s="91"/>
      <c r="I102214" s="91"/>
      <c r="J102214" s="91"/>
      <c r="K102214" s="91"/>
      <c r="L102214" s="91"/>
      <c r="M102214" s="91"/>
    </row>
    <row r="102215" spans="1:13">
      <c r="A102215" s="91"/>
      <c r="B102215" s="91"/>
      <c r="C102215" s="91"/>
      <c r="D102215" s="91"/>
      <c r="E102215" s="91"/>
      <c r="F102215" s="91"/>
      <c r="G102215" s="91"/>
      <c r="H102215" s="91"/>
      <c r="I102215" s="91"/>
      <c r="J102215" s="91"/>
      <c r="K102215" s="91"/>
      <c r="L102215" s="91"/>
      <c r="M102215" s="91"/>
    </row>
    <row r="102216" spans="1:13">
      <c r="A102216" s="91"/>
      <c r="B102216" s="91"/>
      <c r="C102216" s="91"/>
      <c r="D102216" s="91"/>
      <c r="E102216" s="91"/>
      <c r="F102216" s="91"/>
      <c r="G102216" s="91"/>
      <c r="H102216" s="91"/>
      <c r="I102216" s="91"/>
      <c r="J102216" s="91"/>
      <c r="K102216" s="91"/>
      <c r="L102216" s="91"/>
      <c r="M102216" s="91"/>
    </row>
    <row r="102217" spans="1:13">
      <c r="A102217" s="91"/>
      <c r="B102217" s="91"/>
      <c r="C102217" s="91"/>
      <c r="D102217" s="91"/>
      <c r="E102217" s="91"/>
      <c r="F102217" s="91"/>
      <c r="G102217" s="91"/>
      <c r="H102217" s="91"/>
      <c r="I102217" s="91"/>
      <c r="J102217" s="91"/>
      <c r="K102217" s="91"/>
      <c r="L102217" s="91"/>
      <c r="M102217" s="91"/>
    </row>
    <row r="102218" spans="1:13">
      <c r="A102218" s="91"/>
      <c r="B102218" s="91"/>
      <c r="C102218" s="91"/>
      <c r="D102218" s="91"/>
      <c r="E102218" s="91"/>
      <c r="F102218" s="91"/>
      <c r="G102218" s="91"/>
      <c r="H102218" s="91"/>
      <c r="I102218" s="91"/>
      <c r="J102218" s="91"/>
      <c r="K102218" s="91"/>
      <c r="L102218" s="91"/>
      <c r="M102218" s="91"/>
    </row>
    <row r="102219" spans="1:13">
      <c r="A102219" s="91"/>
      <c r="B102219" s="91"/>
      <c r="C102219" s="91"/>
      <c r="D102219" s="91"/>
      <c r="E102219" s="91"/>
      <c r="F102219" s="91"/>
      <c r="G102219" s="91"/>
      <c r="H102219" s="91"/>
      <c r="I102219" s="91"/>
      <c r="J102219" s="91"/>
      <c r="K102219" s="91"/>
      <c r="L102219" s="91"/>
      <c r="M102219" s="91"/>
    </row>
    <row r="102220" spans="1:13">
      <c r="A102220" s="91"/>
      <c r="B102220" s="91"/>
      <c r="C102220" s="91"/>
      <c r="D102220" s="91"/>
      <c r="E102220" s="91"/>
      <c r="F102220" s="91"/>
      <c r="G102220" s="91"/>
      <c r="H102220" s="91"/>
      <c r="I102220" s="91"/>
      <c r="J102220" s="91"/>
      <c r="K102220" s="91"/>
      <c r="L102220" s="91"/>
      <c r="M102220" s="91"/>
    </row>
    <row r="102221" spans="1:13">
      <c r="A102221" s="91"/>
      <c r="B102221" s="91"/>
      <c r="C102221" s="91"/>
      <c r="D102221" s="91"/>
      <c r="E102221" s="91"/>
      <c r="F102221" s="91"/>
      <c r="G102221" s="91"/>
      <c r="H102221" s="91"/>
      <c r="I102221" s="91"/>
      <c r="J102221" s="91"/>
      <c r="K102221" s="91"/>
      <c r="L102221" s="91"/>
      <c r="M102221" s="91"/>
    </row>
    <row r="102222" spans="1:13">
      <c r="A102222" s="91"/>
      <c r="B102222" s="91"/>
      <c r="C102222" s="91"/>
      <c r="D102222" s="91"/>
      <c r="E102222" s="91"/>
      <c r="F102222" s="91"/>
      <c r="G102222" s="91"/>
      <c r="H102222" s="91"/>
      <c r="I102222" s="91"/>
      <c r="J102222" s="91"/>
      <c r="K102222" s="91"/>
      <c r="L102222" s="91"/>
      <c r="M102222" s="91"/>
    </row>
    <row r="102223" spans="1:13">
      <c r="A102223" s="91"/>
      <c r="B102223" s="91"/>
      <c r="C102223" s="91"/>
      <c r="D102223" s="91"/>
      <c r="E102223" s="91"/>
      <c r="F102223" s="91"/>
      <c r="G102223" s="91"/>
      <c r="H102223" s="91"/>
      <c r="I102223" s="91"/>
      <c r="J102223" s="91"/>
      <c r="K102223" s="91"/>
      <c r="L102223" s="91"/>
      <c r="M102223" s="91"/>
    </row>
    <row r="102224" spans="1:13">
      <c r="A102224" s="91"/>
      <c r="B102224" s="91"/>
      <c r="C102224" s="91"/>
      <c r="D102224" s="91"/>
      <c r="E102224" s="91"/>
      <c r="F102224" s="91"/>
      <c r="G102224" s="91"/>
      <c r="H102224" s="91"/>
      <c r="I102224" s="91"/>
      <c r="J102224" s="91"/>
      <c r="K102224" s="91"/>
      <c r="L102224" s="91"/>
      <c r="M102224" s="91"/>
    </row>
    <row r="102225" spans="1:13">
      <c r="A102225" s="91"/>
      <c r="B102225" s="91"/>
      <c r="C102225" s="91"/>
      <c r="D102225" s="91"/>
      <c r="E102225" s="91"/>
      <c r="F102225" s="91"/>
      <c r="G102225" s="91"/>
      <c r="H102225" s="91"/>
      <c r="I102225" s="91"/>
      <c r="J102225" s="91"/>
      <c r="K102225" s="91"/>
      <c r="L102225" s="91"/>
      <c r="M102225" s="91"/>
    </row>
    <row r="102226" spans="1:13">
      <c r="A102226" s="91"/>
      <c r="B102226" s="91"/>
      <c r="C102226" s="91"/>
      <c r="D102226" s="91"/>
      <c r="E102226" s="91"/>
      <c r="F102226" s="91"/>
      <c r="G102226" s="91"/>
      <c r="H102226" s="91"/>
      <c r="I102226" s="91"/>
      <c r="J102226" s="91"/>
      <c r="K102226" s="91"/>
      <c r="L102226" s="91"/>
      <c r="M102226" s="91"/>
    </row>
    <row r="102227" spans="1:13">
      <c r="A102227" s="91"/>
      <c r="B102227" s="91"/>
      <c r="C102227" s="91"/>
      <c r="D102227" s="91"/>
      <c r="E102227" s="91"/>
      <c r="F102227" s="91"/>
      <c r="G102227" s="91"/>
      <c r="H102227" s="91"/>
      <c r="I102227" s="91"/>
      <c r="J102227" s="91"/>
      <c r="K102227" s="91"/>
      <c r="L102227" s="91"/>
      <c r="M102227" s="91"/>
    </row>
    <row r="102228" spans="1:13">
      <c r="A102228" s="91"/>
      <c r="B102228" s="91"/>
      <c r="C102228" s="91"/>
      <c r="D102228" s="91"/>
      <c r="E102228" s="91"/>
      <c r="F102228" s="91"/>
      <c r="G102228" s="91"/>
      <c r="H102228" s="91"/>
      <c r="I102228" s="91"/>
      <c r="J102228" s="91"/>
      <c r="K102228" s="91"/>
      <c r="L102228" s="91"/>
      <c r="M102228" s="91"/>
    </row>
    <row r="102229" spans="1:13">
      <c r="A102229" s="91"/>
      <c r="B102229" s="91"/>
      <c r="C102229" s="91"/>
      <c r="D102229" s="91"/>
      <c r="E102229" s="91"/>
      <c r="F102229" s="91"/>
      <c r="G102229" s="91"/>
      <c r="H102229" s="91"/>
      <c r="I102229" s="91"/>
      <c r="J102229" s="91"/>
      <c r="K102229" s="91"/>
      <c r="L102229" s="91"/>
      <c r="M102229" s="91"/>
    </row>
    <row r="102230" spans="1:13">
      <c r="A102230" s="91"/>
      <c r="B102230" s="91"/>
      <c r="C102230" s="91"/>
      <c r="D102230" s="91"/>
      <c r="E102230" s="91"/>
      <c r="F102230" s="91"/>
      <c r="G102230" s="91"/>
      <c r="H102230" s="91"/>
      <c r="I102230" s="91"/>
      <c r="J102230" s="91"/>
      <c r="K102230" s="91"/>
      <c r="L102230" s="91"/>
      <c r="M102230" s="91"/>
    </row>
    <row r="102231" spans="1:13">
      <c r="A102231" s="91"/>
      <c r="B102231" s="91"/>
      <c r="C102231" s="91"/>
      <c r="D102231" s="91"/>
      <c r="E102231" s="91"/>
      <c r="F102231" s="91"/>
      <c r="G102231" s="91"/>
      <c r="H102231" s="91"/>
      <c r="I102231" s="91"/>
      <c r="J102231" s="91"/>
      <c r="K102231" s="91"/>
      <c r="L102231" s="91"/>
      <c r="M102231" s="91"/>
    </row>
    <row r="102232" spans="1:13">
      <c r="A102232" s="91"/>
      <c r="B102232" s="91"/>
      <c r="C102232" s="91"/>
      <c r="D102232" s="91"/>
      <c r="E102232" s="91"/>
      <c r="F102232" s="91"/>
      <c r="G102232" s="91"/>
      <c r="H102232" s="91"/>
      <c r="I102232" s="91"/>
      <c r="J102232" s="91"/>
      <c r="K102232" s="91"/>
      <c r="L102232" s="91"/>
      <c r="M102232" s="91"/>
    </row>
    <row r="102233" spans="1:13">
      <c r="A102233" s="91"/>
      <c r="B102233" s="91"/>
      <c r="C102233" s="91"/>
      <c r="D102233" s="91"/>
      <c r="E102233" s="91"/>
      <c r="F102233" s="91"/>
      <c r="G102233" s="91"/>
      <c r="H102233" s="91"/>
      <c r="I102233" s="91"/>
      <c r="J102233" s="91"/>
      <c r="K102233" s="91"/>
      <c r="L102233" s="91"/>
      <c r="M102233" s="91"/>
    </row>
    <row r="102234" spans="1:13">
      <c r="A102234" s="91"/>
      <c r="B102234" s="91"/>
      <c r="C102234" s="91"/>
      <c r="D102234" s="91"/>
      <c r="E102234" s="91"/>
      <c r="F102234" s="91"/>
      <c r="G102234" s="91"/>
      <c r="H102234" s="91"/>
      <c r="I102234" s="91"/>
      <c r="J102234" s="91"/>
      <c r="K102234" s="91"/>
      <c r="L102234" s="91"/>
      <c r="M102234" s="91"/>
    </row>
    <row r="102235" spans="1:13">
      <c r="A102235" s="91"/>
      <c r="B102235" s="91"/>
      <c r="C102235" s="91"/>
      <c r="D102235" s="91"/>
      <c r="E102235" s="91"/>
      <c r="F102235" s="91"/>
      <c r="G102235" s="91"/>
      <c r="H102235" s="91"/>
      <c r="I102235" s="91"/>
      <c r="J102235" s="91"/>
      <c r="K102235" s="91"/>
      <c r="L102235" s="91"/>
      <c r="M102235" s="91"/>
    </row>
    <row r="102236" spans="1:13">
      <c r="A102236" s="91"/>
      <c r="B102236" s="91"/>
      <c r="C102236" s="91"/>
      <c r="D102236" s="91"/>
      <c r="E102236" s="91"/>
      <c r="F102236" s="91"/>
      <c r="G102236" s="91"/>
      <c r="H102236" s="91"/>
      <c r="I102236" s="91"/>
      <c r="J102236" s="91"/>
      <c r="K102236" s="91"/>
      <c r="L102236" s="91"/>
      <c r="M102236" s="91"/>
    </row>
    <row r="102237" spans="1:13">
      <c r="A102237" s="91"/>
      <c r="B102237" s="91"/>
      <c r="C102237" s="91"/>
      <c r="D102237" s="91"/>
      <c r="E102237" s="91"/>
      <c r="F102237" s="91"/>
      <c r="G102237" s="91"/>
      <c r="H102237" s="91"/>
      <c r="I102237" s="91"/>
      <c r="J102237" s="91"/>
      <c r="K102237" s="91"/>
      <c r="L102237" s="91"/>
      <c r="M102237" s="91"/>
    </row>
    <row r="102238" spans="1:13">
      <c r="A102238" s="91"/>
      <c r="B102238" s="91"/>
      <c r="C102238" s="91"/>
      <c r="D102238" s="91"/>
      <c r="E102238" s="91"/>
      <c r="F102238" s="91"/>
      <c r="G102238" s="91"/>
      <c r="H102238" s="91"/>
      <c r="I102238" s="91"/>
      <c r="J102238" s="91"/>
      <c r="K102238" s="91"/>
      <c r="L102238" s="91"/>
      <c r="M102238" s="91"/>
    </row>
    <row r="102239" spans="1:13">
      <c r="A102239" s="91"/>
      <c r="B102239" s="91"/>
      <c r="C102239" s="91"/>
      <c r="D102239" s="91"/>
      <c r="E102239" s="91"/>
      <c r="F102239" s="91"/>
      <c r="G102239" s="91"/>
      <c r="H102239" s="91"/>
      <c r="I102239" s="91"/>
      <c r="J102239" s="91"/>
      <c r="K102239" s="91"/>
      <c r="L102239" s="91"/>
      <c r="M102239" s="91"/>
    </row>
    <row r="102240" spans="1:13">
      <c r="A102240" s="91"/>
      <c r="B102240" s="91"/>
      <c r="C102240" s="91"/>
      <c r="D102240" s="91"/>
      <c r="E102240" s="91"/>
      <c r="F102240" s="91"/>
      <c r="G102240" s="91"/>
      <c r="H102240" s="91"/>
      <c r="I102240" s="91"/>
      <c r="J102240" s="91"/>
      <c r="K102240" s="91"/>
      <c r="L102240" s="91"/>
      <c r="M102240" s="91"/>
    </row>
    <row r="102241" spans="1:13">
      <c r="A102241" s="91"/>
      <c r="B102241" s="91"/>
      <c r="C102241" s="91"/>
      <c r="D102241" s="91"/>
      <c r="E102241" s="91"/>
      <c r="F102241" s="91"/>
      <c r="G102241" s="91"/>
      <c r="H102241" s="91"/>
      <c r="I102241" s="91"/>
      <c r="J102241" s="91"/>
      <c r="K102241" s="91"/>
      <c r="L102241" s="91"/>
      <c r="M102241" s="91"/>
    </row>
    <row r="102242" spans="1:13">
      <c r="A102242" s="91"/>
      <c r="B102242" s="91"/>
      <c r="C102242" s="91"/>
      <c r="D102242" s="91"/>
      <c r="E102242" s="91"/>
      <c r="F102242" s="91"/>
      <c r="G102242" s="91"/>
      <c r="H102242" s="91"/>
      <c r="I102242" s="91"/>
      <c r="J102242" s="91"/>
      <c r="K102242" s="91"/>
      <c r="L102242" s="91"/>
      <c r="M102242" s="91"/>
    </row>
    <row r="102243" spans="1:13">
      <c r="A102243" s="91"/>
      <c r="B102243" s="91"/>
      <c r="C102243" s="91"/>
      <c r="D102243" s="91"/>
      <c r="E102243" s="91"/>
      <c r="F102243" s="91"/>
      <c r="G102243" s="91"/>
      <c r="H102243" s="91"/>
      <c r="I102243" s="91"/>
      <c r="J102243" s="91"/>
      <c r="K102243" s="91"/>
      <c r="L102243" s="91"/>
      <c r="M102243" s="91"/>
    </row>
    <row r="102244" spans="1:13">
      <c r="A102244" s="91"/>
      <c r="B102244" s="91"/>
      <c r="C102244" s="91"/>
      <c r="D102244" s="91"/>
      <c r="E102244" s="91"/>
      <c r="F102244" s="91"/>
      <c r="G102244" s="91"/>
      <c r="H102244" s="91"/>
      <c r="I102244" s="91"/>
      <c r="J102244" s="91"/>
      <c r="K102244" s="91"/>
      <c r="L102244" s="91"/>
      <c r="M102244" s="91"/>
    </row>
    <row r="102245" spans="1:13">
      <c r="A102245" s="91"/>
      <c r="B102245" s="91"/>
      <c r="C102245" s="91"/>
      <c r="D102245" s="91"/>
      <c r="E102245" s="91"/>
      <c r="F102245" s="91"/>
      <c r="G102245" s="91"/>
      <c r="H102245" s="91"/>
      <c r="I102245" s="91"/>
      <c r="J102245" s="91"/>
      <c r="K102245" s="91"/>
      <c r="L102245" s="91"/>
      <c r="M102245" s="91"/>
    </row>
    <row r="102246" spans="1:13">
      <c r="A102246" s="91"/>
      <c r="B102246" s="91"/>
      <c r="C102246" s="91"/>
      <c r="D102246" s="91"/>
      <c r="E102246" s="91"/>
      <c r="F102246" s="91"/>
      <c r="G102246" s="91"/>
      <c r="H102246" s="91"/>
      <c r="I102246" s="91"/>
      <c r="J102246" s="91"/>
      <c r="K102246" s="91"/>
      <c r="L102246" s="91"/>
      <c r="M102246" s="91"/>
    </row>
    <row r="102247" spans="1:13">
      <c r="A102247" s="91"/>
      <c r="B102247" s="91"/>
      <c r="C102247" s="91"/>
      <c r="D102247" s="91"/>
      <c r="E102247" s="91"/>
      <c r="F102247" s="91"/>
      <c r="G102247" s="91"/>
      <c r="H102247" s="91"/>
      <c r="I102247" s="91"/>
      <c r="J102247" s="91"/>
      <c r="K102247" s="91"/>
      <c r="L102247" s="91"/>
      <c r="M102247" s="91"/>
    </row>
    <row r="102248" spans="1:13">
      <c r="A102248" s="91"/>
      <c r="B102248" s="91"/>
      <c r="C102248" s="91"/>
      <c r="D102248" s="91"/>
      <c r="E102248" s="91"/>
      <c r="F102248" s="91"/>
      <c r="G102248" s="91"/>
      <c r="H102248" s="91"/>
      <c r="I102248" s="91"/>
      <c r="J102248" s="91"/>
      <c r="K102248" s="91"/>
      <c r="L102248" s="91"/>
      <c r="M102248" s="91"/>
    </row>
    <row r="102249" spans="1:13">
      <c r="A102249" s="91"/>
      <c r="B102249" s="91"/>
      <c r="C102249" s="91"/>
      <c r="D102249" s="91"/>
      <c r="E102249" s="91"/>
      <c r="F102249" s="91"/>
      <c r="G102249" s="91"/>
      <c r="H102249" s="91"/>
      <c r="I102249" s="91"/>
      <c r="J102249" s="91"/>
      <c r="K102249" s="91"/>
      <c r="L102249" s="91"/>
      <c r="M102249" s="91"/>
    </row>
    <row r="102250" spans="1:13">
      <c r="A102250" s="91"/>
      <c r="B102250" s="91"/>
      <c r="C102250" s="91"/>
      <c r="D102250" s="91"/>
      <c r="E102250" s="91"/>
      <c r="F102250" s="91"/>
      <c r="G102250" s="91"/>
      <c r="H102250" s="91"/>
      <c r="I102250" s="91"/>
      <c r="J102250" s="91"/>
      <c r="K102250" s="91"/>
      <c r="L102250" s="91"/>
      <c r="M102250" s="91"/>
    </row>
    <row r="102251" spans="1:13">
      <c r="A102251" s="91"/>
      <c r="B102251" s="91"/>
      <c r="C102251" s="91"/>
      <c r="D102251" s="91"/>
      <c r="E102251" s="91"/>
      <c r="F102251" s="91"/>
      <c r="G102251" s="91"/>
      <c r="H102251" s="91"/>
      <c r="I102251" s="91"/>
      <c r="J102251" s="91"/>
      <c r="K102251" s="91"/>
      <c r="L102251" s="91"/>
      <c r="M102251" s="91"/>
    </row>
    <row r="102252" spans="1:13">
      <c r="A102252" s="91"/>
      <c r="B102252" s="91"/>
      <c r="C102252" s="91"/>
      <c r="D102252" s="91"/>
      <c r="E102252" s="91"/>
      <c r="F102252" s="91"/>
      <c r="G102252" s="91"/>
      <c r="H102252" s="91"/>
      <c r="I102252" s="91"/>
      <c r="J102252" s="91"/>
      <c r="K102252" s="91"/>
      <c r="L102252" s="91"/>
      <c r="M102252" s="91"/>
    </row>
    <row r="102253" spans="1:13">
      <c r="A102253" s="91"/>
      <c r="B102253" s="91"/>
      <c r="C102253" s="91"/>
      <c r="D102253" s="91"/>
      <c r="E102253" s="91"/>
      <c r="F102253" s="91"/>
      <c r="G102253" s="91"/>
      <c r="H102253" s="91"/>
      <c r="I102253" s="91"/>
      <c r="J102253" s="91"/>
      <c r="K102253" s="91"/>
      <c r="L102253" s="91"/>
      <c r="M102253" s="91"/>
    </row>
    <row r="102254" spans="1:13">
      <c r="A102254" s="91"/>
      <c r="B102254" s="91"/>
      <c r="C102254" s="91"/>
      <c r="D102254" s="91"/>
      <c r="E102254" s="91"/>
      <c r="F102254" s="91"/>
      <c r="G102254" s="91"/>
      <c r="H102254" s="91"/>
      <c r="I102254" s="91"/>
      <c r="J102254" s="91"/>
      <c r="K102254" s="91"/>
      <c r="L102254" s="91"/>
      <c r="M102254" s="91"/>
    </row>
    <row r="102255" spans="1:13">
      <c r="A102255" s="91"/>
      <c r="B102255" s="91"/>
      <c r="C102255" s="91"/>
      <c r="D102255" s="91"/>
      <c r="E102255" s="91"/>
      <c r="F102255" s="91"/>
      <c r="G102255" s="91"/>
      <c r="H102255" s="91"/>
      <c r="I102255" s="91"/>
      <c r="J102255" s="91"/>
      <c r="K102255" s="91"/>
      <c r="L102255" s="91"/>
      <c r="M102255" s="91"/>
    </row>
    <row r="102256" spans="1:13">
      <c r="A102256" s="91"/>
      <c r="B102256" s="91"/>
      <c r="C102256" s="91"/>
      <c r="D102256" s="91"/>
      <c r="E102256" s="91"/>
      <c r="F102256" s="91"/>
      <c r="G102256" s="91"/>
      <c r="H102256" s="91"/>
      <c r="I102256" s="91"/>
      <c r="J102256" s="91"/>
      <c r="K102256" s="91"/>
      <c r="L102256" s="91"/>
      <c r="M102256" s="91"/>
    </row>
    <row r="102257" spans="1:13">
      <c r="A102257" s="91"/>
      <c r="B102257" s="91"/>
      <c r="C102257" s="91"/>
      <c r="D102257" s="91"/>
      <c r="E102257" s="91"/>
      <c r="F102257" s="91"/>
      <c r="G102257" s="91"/>
      <c r="H102257" s="91"/>
      <c r="I102257" s="91"/>
      <c r="J102257" s="91"/>
      <c r="K102257" s="91"/>
      <c r="L102257" s="91"/>
      <c r="M102257" s="91"/>
    </row>
    <row r="102258" spans="1:13">
      <c r="A102258" s="91"/>
      <c r="B102258" s="91"/>
      <c r="C102258" s="91"/>
      <c r="D102258" s="91"/>
      <c r="E102258" s="91"/>
      <c r="F102258" s="91"/>
      <c r="G102258" s="91"/>
      <c r="H102258" s="91"/>
      <c r="I102258" s="91"/>
      <c r="J102258" s="91"/>
      <c r="K102258" s="91"/>
      <c r="L102258" s="91"/>
      <c r="M102258" s="91"/>
    </row>
    <row r="102259" spans="1:13">
      <c r="A102259" s="91"/>
      <c r="B102259" s="91"/>
      <c r="C102259" s="91"/>
      <c r="D102259" s="91"/>
      <c r="E102259" s="91"/>
      <c r="F102259" s="91"/>
      <c r="G102259" s="91"/>
      <c r="H102259" s="91"/>
      <c r="I102259" s="91"/>
      <c r="J102259" s="91"/>
      <c r="K102259" s="91"/>
      <c r="L102259" s="91"/>
      <c r="M102259" s="91"/>
    </row>
    <row r="102260" spans="1:13">
      <c r="A102260" s="91"/>
      <c r="B102260" s="91"/>
      <c r="C102260" s="91"/>
      <c r="D102260" s="91"/>
      <c r="E102260" s="91"/>
      <c r="F102260" s="91"/>
      <c r="G102260" s="91"/>
      <c r="H102260" s="91"/>
      <c r="I102260" s="91"/>
      <c r="J102260" s="91"/>
      <c r="K102260" s="91"/>
      <c r="L102260" s="91"/>
      <c r="M102260" s="91"/>
    </row>
    <row r="102261" spans="1:13">
      <c r="A102261" s="91"/>
      <c r="B102261" s="91"/>
      <c r="C102261" s="91"/>
      <c r="D102261" s="91"/>
      <c r="E102261" s="91"/>
      <c r="F102261" s="91"/>
      <c r="G102261" s="91"/>
      <c r="H102261" s="91"/>
      <c r="I102261" s="91"/>
      <c r="J102261" s="91"/>
      <c r="K102261" s="91"/>
      <c r="L102261" s="91"/>
      <c r="M102261" s="91"/>
    </row>
    <row r="102262" spans="1:13">
      <c r="A102262" s="91"/>
      <c r="B102262" s="91"/>
      <c r="C102262" s="91"/>
      <c r="D102262" s="91"/>
      <c r="E102262" s="91"/>
      <c r="F102262" s="91"/>
      <c r="G102262" s="91"/>
      <c r="H102262" s="91"/>
      <c r="I102262" s="91"/>
      <c r="J102262" s="91"/>
      <c r="K102262" s="91"/>
      <c r="L102262" s="91"/>
      <c r="M102262" s="91"/>
    </row>
    <row r="102263" spans="1:13">
      <c r="A102263" s="91"/>
      <c r="B102263" s="91"/>
      <c r="C102263" s="91"/>
      <c r="D102263" s="91"/>
      <c r="E102263" s="91"/>
      <c r="F102263" s="91"/>
      <c r="G102263" s="91"/>
      <c r="H102263" s="91"/>
      <c r="I102263" s="91"/>
      <c r="J102263" s="91"/>
      <c r="K102263" s="91"/>
      <c r="L102263" s="91"/>
      <c r="M102263" s="91"/>
    </row>
    <row r="102264" spans="1:13">
      <c r="A102264" s="91"/>
      <c r="B102264" s="91"/>
      <c r="C102264" s="91"/>
      <c r="D102264" s="91"/>
      <c r="E102264" s="91"/>
      <c r="F102264" s="91"/>
      <c r="G102264" s="91"/>
      <c r="H102264" s="91"/>
      <c r="I102264" s="91"/>
      <c r="J102264" s="91"/>
      <c r="K102264" s="91"/>
      <c r="L102264" s="91"/>
      <c r="M102264" s="91"/>
    </row>
    <row r="102265" spans="1:13">
      <c r="A102265" s="91"/>
      <c r="B102265" s="91"/>
      <c r="C102265" s="91"/>
      <c r="D102265" s="91"/>
      <c r="E102265" s="91"/>
      <c r="F102265" s="91"/>
      <c r="G102265" s="91"/>
      <c r="H102265" s="91"/>
      <c r="I102265" s="91"/>
      <c r="J102265" s="91"/>
      <c r="K102265" s="91"/>
      <c r="L102265" s="91"/>
      <c r="M102265" s="91"/>
    </row>
    <row r="102266" spans="1:13">
      <c r="A102266" s="91"/>
      <c r="B102266" s="91"/>
      <c r="C102266" s="91"/>
      <c r="D102266" s="91"/>
      <c r="E102266" s="91"/>
      <c r="F102266" s="91"/>
      <c r="G102266" s="91"/>
      <c r="H102266" s="91"/>
      <c r="I102266" s="91"/>
      <c r="J102266" s="91"/>
      <c r="K102266" s="91"/>
      <c r="L102266" s="91"/>
      <c r="M102266" s="91"/>
    </row>
    <row r="102267" spans="1:13">
      <c r="A102267" s="91"/>
      <c r="B102267" s="91"/>
      <c r="C102267" s="91"/>
      <c r="D102267" s="91"/>
      <c r="E102267" s="91"/>
      <c r="F102267" s="91"/>
      <c r="G102267" s="91"/>
      <c r="H102267" s="91"/>
      <c r="I102267" s="91"/>
      <c r="J102267" s="91"/>
      <c r="K102267" s="91"/>
      <c r="L102267" s="91"/>
      <c r="M102267" s="91"/>
    </row>
    <row r="102268" spans="1:13">
      <c r="A102268" s="91"/>
      <c r="B102268" s="91"/>
      <c r="C102268" s="91"/>
      <c r="D102268" s="91"/>
      <c r="E102268" s="91"/>
      <c r="F102268" s="91"/>
      <c r="G102268" s="91"/>
      <c r="H102268" s="91"/>
      <c r="I102268" s="91"/>
      <c r="J102268" s="91"/>
      <c r="K102268" s="91"/>
      <c r="L102268" s="91"/>
      <c r="M102268" s="91"/>
    </row>
    <row r="102269" spans="1:13">
      <c r="A102269" s="91"/>
      <c r="B102269" s="91"/>
      <c r="C102269" s="91"/>
      <c r="D102269" s="91"/>
      <c r="E102269" s="91"/>
      <c r="F102269" s="91"/>
      <c r="G102269" s="91"/>
      <c r="H102269" s="91"/>
      <c r="I102269" s="91"/>
      <c r="J102269" s="91"/>
      <c r="K102269" s="91"/>
      <c r="L102269" s="91"/>
      <c r="M102269" s="91"/>
    </row>
    <row r="102270" spans="1:13">
      <c r="A102270" s="91"/>
      <c r="B102270" s="91"/>
      <c r="C102270" s="91"/>
      <c r="D102270" s="91"/>
      <c r="E102270" s="91"/>
      <c r="F102270" s="91"/>
      <c r="G102270" s="91"/>
      <c r="H102270" s="91"/>
      <c r="I102270" s="91"/>
      <c r="J102270" s="91"/>
      <c r="K102270" s="91"/>
      <c r="L102270" s="91"/>
      <c r="M102270" s="91"/>
    </row>
    <row r="102271" spans="1:13">
      <c r="A102271" s="91"/>
      <c r="B102271" s="91"/>
      <c r="C102271" s="91"/>
      <c r="D102271" s="91"/>
      <c r="E102271" s="91"/>
      <c r="F102271" s="91"/>
      <c r="G102271" s="91"/>
      <c r="H102271" s="91"/>
      <c r="I102271" s="91"/>
      <c r="J102271" s="91"/>
      <c r="K102271" s="91"/>
      <c r="L102271" s="91"/>
      <c r="M102271" s="91"/>
    </row>
    <row r="102272" spans="1:13">
      <c r="A102272" s="91"/>
      <c r="B102272" s="91"/>
      <c r="C102272" s="91"/>
      <c r="D102272" s="91"/>
      <c r="E102272" s="91"/>
      <c r="F102272" s="91"/>
      <c r="G102272" s="91"/>
      <c r="H102272" s="91"/>
      <c r="I102272" s="91"/>
      <c r="J102272" s="91"/>
      <c r="K102272" s="91"/>
      <c r="L102272" s="91"/>
      <c r="M102272" s="91"/>
    </row>
    <row r="102273" spans="1:13">
      <c r="A102273" s="91"/>
      <c r="B102273" s="91"/>
      <c r="C102273" s="91"/>
      <c r="D102273" s="91"/>
      <c r="E102273" s="91"/>
      <c r="F102273" s="91"/>
      <c r="G102273" s="91"/>
      <c r="H102273" s="91"/>
      <c r="I102273" s="91"/>
      <c r="J102273" s="91"/>
      <c r="K102273" s="91"/>
      <c r="L102273" s="91"/>
      <c r="M102273" s="91"/>
    </row>
    <row r="102274" spans="1:13">
      <c r="A102274" s="91"/>
      <c r="B102274" s="91"/>
      <c r="C102274" s="91"/>
      <c r="D102274" s="91"/>
      <c r="E102274" s="91"/>
      <c r="F102274" s="91"/>
      <c r="G102274" s="91"/>
      <c r="H102274" s="91"/>
      <c r="I102274" s="91"/>
      <c r="J102274" s="91"/>
      <c r="K102274" s="91"/>
      <c r="L102274" s="91"/>
      <c r="M102274" s="91"/>
    </row>
    <row r="102275" spans="1:13">
      <c r="A102275" s="91"/>
      <c r="B102275" s="91"/>
      <c r="C102275" s="91"/>
      <c r="D102275" s="91"/>
      <c r="E102275" s="91"/>
      <c r="F102275" s="91"/>
      <c r="G102275" s="91"/>
      <c r="H102275" s="91"/>
      <c r="I102275" s="91"/>
      <c r="J102275" s="91"/>
      <c r="K102275" s="91"/>
      <c r="L102275" s="91"/>
      <c r="M102275" s="91"/>
    </row>
    <row r="102276" spans="1:13">
      <c r="A102276" s="91"/>
      <c r="B102276" s="91"/>
      <c r="C102276" s="91"/>
      <c r="D102276" s="91"/>
      <c r="E102276" s="91"/>
      <c r="F102276" s="91"/>
      <c r="G102276" s="91"/>
      <c r="H102276" s="91"/>
      <c r="I102276" s="91"/>
      <c r="J102276" s="91"/>
      <c r="K102276" s="91"/>
      <c r="L102276" s="91"/>
      <c r="M102276" s="91"/>
    </row>
    <row r="102277" spans="1:13">
      <c r="A102277" s="91"/>
      <c r="B102277" s="91"/>
      <c r="C102277" s="91"/>
      <c r="D102277" s="91"/>
      <c r="E102277" s="91"/>
      <c r="F102277" s="91"/>
      <c r="G102277" s="91"/>
      <c r="H102277" s="91"/>
      <c r="I102277" s="91"/>
      <c r="J102277" s="91"/>
      <c r="K102277" s="91"/>
      <c r="L102277" s="91"/>
      <c r="M102277" s="91"/>
    </row>
    <row r="102278" spans="1:13">
      <c r="A102278" s="91"/>
      <c r="B102278" s="91"/>
      <c r="C102278" s="91"/>
      <c r="D102278" s="91"/>
      <c r="E102278" s="91"/>
      <c r="F102278" s="91"/>
      <c r="G102278" s="91"/>
      <c r="H102278" s="91"/>
      <c r="I102278" s="91"/>
      <c r="J102278" s="91"/>
      <c r="K102278" s="91"/>
      <c r="L102278" s="91"/>
      <c r="M102278" s="91"/>
    </row>
    <row r="102279" spans="1:13">
      <c r="A102279" s="91"/>
      <c r="B102279" s="91"/>
      <c r="C102279" s="91"/>
      <c r="D102279" s="91"/>
      <c r="E102279" s="91"/>
      <c r="F102279" s="91"/>
      <c r="G102279" s="91"/>
      <c r="H102279" s="91"/>
      <c r="I102279" s="91"/>
      <c r="J102279" s="91"/>
      <c r="K102279" s="91"/>
      <c r="L102279" s="91"/>
      <c r="M102279" s="91"/>
    </row>
    <row r="102280" spans="1:13">
      <c r="A102280" s="91"/>
      <c r="B102280" s="91"/>
      <c r="C102280" s="91"/>
      <c r="D102280" s="91"/>
      <c r="E102280" s="91"/>
      <c r="F102280" s="91"/>
      <c r="G102280" s="91"/>
      <c r="H102280" s="91"/>
      <c r="I102280" s="91"/>
      <c r="J102280" s="91"/>
      <c r="K102280" s="91"/>
      <c r="L102280" s="91"/>
      <c r="M102280" s="91"/>
    </row>
    <row r="102281" spans="1:13">
      <c r="A102281" s="91"/>
      <c r="B102281" s="91"/>
      <c r="C102281" s="91"/>
      <c r="D102281" s="91"/>
      <c r="E102281" s="91"/>
      <c r="F102281" s="91"/>
      <c r="G102281" s="91"/>
      <c r="H102281" s="91"/>
      <c r="I102281" s="91"/>
      <c r="J102281" s="91"/>
      <c r="K102281" s="91"/>
      <c r="L102281" s="91"/>
      <c r="M102281" s="91"/>
    </row>
    <row r="102282" spans="1:13">
      <c r="A102282" s="91"/>
      <c r="B102282" s="91"/>
      <c r="C102282" s="91"/>
      <c r="D102282" s="91"/>
      <c r="E102282" s="91"/>
      <c r="F102282" s="91"/>
      <c r="G102282" s="91"/>
      <c r="H102282" s="91"/>
      <c r="I102282" s="91"/>
      <c r="J102282" s="91"/>
      <c r="K102282" s="91"/>
      <c r="L102282" s="91"/>
      <c r="M102282" s="91"/>
    </row>
    <row r="102283" spans="1:13">
      <c r="A102283" s="91"/>
      <c r="B102283" s="91"/>
      <c r="C102283" s="91"/>
      <c r="D102283" s="91"/>
      <c r="E102283" s="91"/>
      <c r="F102283" s="91"/>
      <c r="G102283" s="91"/>
      <c r="H102283" s="91"/>
      <c r="I102283" s="91"/>
      <c r="J102283" s="91"/>
      <c r="K102283" s="91"/>
      <c r="L102283" s="91"/>
      <c r="M102283" s="91"/>
    </row>
    <row r="102284" spans="1:13">
      <c r="A102284" s="91"/>
      <c r="B102284" s="91"/>
      <c r="C102284" s="91"/>
      <c r="D102284" s="91"/>
      <c r="E102284" s="91"/>
      <c r="F102284" s="91"/>
      <c r="G102284" s="91"/>
      <c r="H102284" s="91"/>
      <c r="I102284" s="91"/>
      <c r="J102284" s="91"/>
      <c r="K102284" s="91"/>
      <c r="L102284" s="91"/>
      <c r="M102284" s="91"/>
    </row>
    <row r="102285" spans="1:13">
      <c r="A102285" s="91"/>
      <c r="B102285" s="91"/>
      <c r="C102285" s="91"/>
      <c r="D102285" s="91"/>
      <c r="E102285" s="91"/>
      <c r="F102285" s="91"/>
      <c r="G102285" s="91"/>
      <c r="H102285" s="91"/>
      <c r="I102285" s="91"/>
      <c r="J102285" s="91"/>
      <c r="K102285" s="91"/>
      <c r="L102285" s="91"/>
      <c r="M102285" s="91"/>
    </row>
    <row r="102286" spans="1:13">
      <c r="A102286" s="91"/>
      <c r="B102286" s="91"/>
      <c r="C102286" s="91"/>
      <c r="D102286" s="91"/>
      <c r="E102286" s="91"/>
      <c r="F102286" s="91"/>
      <c r="G102286" s="91"/>
      <c r="H102286" s="91"/>
      <c r="I102286" s="91"/>
      <c r="J102286" s="91"/>
      <c r="K102286" s="91"/>
      <c r="L102286" s="91"/>
      <c r="M102286" s="91"/>
    </row>
    <row r="102287" spans="1:13">
      <c r="A102287" s="91"/>
      <c r="B102287" s="91"/>
      <c r="C102287" s="91"/>
      <c r="D102287" s="91"/>
      <c r="E102287" s="91"/>
      <c r="F102287" s="91"/>
      <c r="G102287" s="91"/>
      <c r="H102287" s="91"/>
      <c r="I102287" s="91"/>
      <c r="J102287" s="91"/>
      <c r="K102287" s="91"/>
      <c r="L102287" s="91"/>
      <c r="M102287" s="91"/>
    </row>
    <row r="102288" spans="1:13">
      <c r="A102288" s="91"/>
      <c r="B102288" s="91"/>
      <c r="C102288" s="91"/>
      <c r="D102288" s="91"/>
      <c r="E102288" s="91"/>
      <c r="F102288" s="91"/>
      <c r="G102288" s="91"/>
      <c r="H102288" s="91"/>
      <c r="I102288" s="91"/>
      <c r="J102288" s="91"/>
      <c r="K102288" s="91"/>
      <c r="L102288" s="91"/>
      <c r="M102288" s="91"/>
    </row>
    <row r="102289" spans="1:13">
      <c r="A102289" s="91"/>
      <c r="B102289" s="91"/>
      <c r="C102289" s="91"/>
      <c r="D102289" s="91"/>
      <c r="E102289" s="91"/>
      <c r="F102289" s="91"/>
      <c r="G102289" s="91"/>
      <c r="H102289" s="91"/>
      <c r="I102289" s="91"/>
      <c r="J102289" s="91"/>
      <c r="K102289" s="91"/>
      <c r="L102289" s="91"/>
      <c r="M102289" s="91"/>
    </row>
    <row r="102290" spans="1:13">
      <c r="A102290" s="91"/>
      <c r="B102290" s="91"/>
      <c r="C102290" s="91"/>
      <c r="D102290" s="91"/>
      <c r="E102290" s="91"/>
      <c r="F102290" s="91"/>
      <c r="G102290" s="91"/>
      <c r="H102290" s="91"/>
      <c r="I102290" s="91"/>
      <c r="J102290" s="91"/>
      <c r="K102290" s="91"/>
      <c r="L102290" s="91"/>
      <c r="M102290" s="91"/>
    </row>
    <row r="102291" spans="1:13">
      <c r="A102291" s="91"/>
      <c r="B102291" s="91"/>
      <c r="C102291" s="91"/>
      <c r="D102291" s="91"/>
      <c r="E102291" s="91"/>
      <c r="F102291" s="91"/>
      <c r="G102291" s="91"/>
      <c r="H102291" s="91"/>
      <c r="I102291" s="91"/>
      <c r="J102291" s="91"/>
      <c r="K102291" s="91"/>
      <c r="L102291" s="91"/>
      <c r="M102291" s="91"/>
    </row>
    <row r="102292" spans="1:13">
      <c r="A102292" s="91"/>
      <c r="B102292" s="91"/>
      <c r="C102292" s="91"/>
      <c r="D102292" s="91"/>
      <c r="E102292" s="91"/>
      <c r="F102292" s="91"/>
      <c r="G102292" s="91"/>
      <c r="H102292" s="91"/>
      <c r="I102292" s="91"/>
      <c r="J102292" s="91"/>
      <c r="K102292" s="91"/>
      <c r="L102292" s="91"/>
      <c r="M102292" s="91"/>
    </row>
    <row r="102293" spans="1:13">
      <c r="A102293" s="91"/>
      <c r="B102293" s="91"/>
      <c r="C102293" s="91"/>
      <c r="D102293" s="91"/>
      <c r="E102293" s="91"/>
      <c r="F102293" s="91"/>
      <c r="G102293" s="91"/>
      <c r="H102293" s="91"/>
      <c r="I102293" s="91"/>
      <c r="J102293" s="91"/>
      <c r="K102293" s="91"/>
      <c r="L102293" s="91"/>
      <c r="M102293" s="91"/>
    </row>
    <row r="102294" spans="1:13">
      <c r="A102294" s="91"/>
      <c r="B102294" s="91"/>
      <c r="C102294" s="91"/>
      <c r="D102294" s="91"/>
      <c r="E102294" s="91"/>
      <c r="F102294" s="91"/>
      <c r="G102294" s="91"/>
      <c r="H102294" s="91"/>
      <c r="I102294" s="91"/>
      <c r="J102294" s="91"/>
      <c r="K102294" s="91"/>
      <c r="L102294" s="91"/>
      <c r="M102294" s="91"/>
    </row>
    <row r="102295" spans="1:13">
      <c r="A102295" s="91"/>
      <c r="B102295" s="91"/>
      <c r="C102295" s="91"/>
      <c r="D102295" s="91"/>
      <c r="E102295" s="91"/>
      <c r="F102295" s="91"/>
      <c r="G102295" s="91"/>
      <c r="H102295" s="91"/>
      <c r="I102295" s="91"/>
      <c r="J102295" s="91"/>
      <c r="K102295" s="91"/>
      <c r="L102295" s="91"/>
      <c r="M102295" s="91"/>
    </row>
    <row r="102296" spans="1:13">
      <c r="A102296" s="91"/>
      <c r="B102296" s="91"/>
      <c r="C102296" s="91"/>
      <c r="D102296" s="91"/>
      <c r="E102296" s="91"/>
      <c r="F102296" s="91"/>
      <c r="G102296" s="91"/>
      <c r="H102296" s="91"/>
      <c r="I102296" s="91"/>
      <c r="J102296" s="91"/>
      <c r="K102296" s="91"/>
      <c r="L102296" s="91"/>
      <c r="M102296" s="91"/>
    </row>
    <row r="102297" spans="1:13">
      <c r="A102297" s="91"/>
      <c r="B102297" s="91"/>
      <c r="C102297" s="91"/>
      <c r="D102297" s="91"/>
      <c r="E102297" s="91"/>
      <c r="F102297" s="91"/>
      <c r="G102297" s="91"/>
      <c r="H102297" s="91"/>
      <c r="I102297" s="91"/>
      <c r="J102297" s="91"/>
      <c r="K102297" s="91"/>
      <c r="L102297" s="91"/>
      <c r="M102297" s="91"/>
    </row>
    <row r="102298" spans="1:13">
      <c r="A102298" s="91"/>
      <c r="B102298" s="91"/>
      <c r="C102298" s="91"/>
      <c r="D102298" s="91"/>
      <c r="E102298" s="91"/>
      <c r="F102298" s="91"/>
      <c r="G102298" s="91"/>
      <c r="H102298" s="91"/>
      <c r="I102298" s="91"/>
      <c r="J102298" s="91"/>
      <c r="K102298" s="91"/>
      <c r="L102298" s="91"/>
      <c r="M102298" s="91"/>
    </row>
    <row r="102299" spans="1:13">
      <c r="A102299" s="91"/>
      <c r="B102299" s="91"/>
      <c r="C102299" s="91"/>
      <c r="D102299" s="91"/>
      <c r="E102299" s="91"/>
      <c r="F102299" s="91"/>
      <c r="G102299" s="91"/>
      <c r="H102299" s="91"/>
      <c r="I102299" s="91"/>
      <c r="J102299" s="91"/>
      <c r="K102299" s="91"/>
      <c r="L102299" s="91"/>
      <c r="M102299" s="91"/>
    </row>
    <row r="102300" spans="1:13">
      <c r="A102300" s="91"/>
      <c r="B102300" s="91"/>
      <c r="C102300" s="91"/>
      <c r="D102300" s="91"/>
      <c r="E102300" s="91"/>
      <c r="F102300" s="91"/>
      <c r="G102300" s="91"/>
      <c r="H102300" s="91"/>
      <c r="I102300" s="91"/>
      <c r="J102300" s="91"/>
      <c r="K102300" s="91"/>
      <c r="L102300" s="91"/>
      <c r="M102300" s="91"/>
    </row>
    <row r="102301" spans="1:13">
      <c r="A102301" s="91"/>
      <c r="B102301" s="91"/>
      <c r="C102301" s="91"/>
      <c r="D102301" s="91"/>
      <c r="E102301" s="91"/>
      <c r="F102301" s="91"/>
      <c r="G102301" s="91"/>
      <c r="H102301" s="91"/>
      <c r="I102301" s="91"/>
      <c r="J102301" s="91"/>
      <c r="K102301" s="91"/>
      <c r="L102301" s="91"/>
      <c r="M102301" s="91"/>
    </row>
    <row r="102302" spans="1:13">
      <c r="A102302" s="91"/>
      <c r="B102302" s="91"/>
      <c r="C102302" s="91"/>
      <c r="D102302" s="91"/>
      <c r="E102302" s="91"/>
      <c r="F102302" s="91"/>
      <c r="G102302" s="91"/>
      <c r="H102302" s="91"/>
      <c r="I102302" s="91"/>
      <c r="J102302" s="91"/>
      <c r="K102302" s="91"/>
      <c r="L102302" s="91"/>
      <c r="M102302" s="91"/>
    </row>
    <row r="102303" spans="1:13">
      <c r="A102303" s="91"/>
      <c r="B102303" s="91"/>
      <c r="C102303" s="91"/>
      <c r="D102303" s="91"/>
      <c r="E102303" s="91"/>
      <c r="F102303" s="91"/>
      <c r="G102303" s="91"/>
      <c r="H102303" s="91"/>
      <c r="I102303" s="91"/>
      <c r="J102303" s="91"/>
      <c r="K102303" s="91"/>
      <c r="L102303" s="91"/>
      <c r="M102303" s="91"/>
    </row>
    <row r="102304" spans="1:13">
      <c r="A102304" s="91"/>
      <c r="B102304" s="91"/>
      <c r="C102304" s="91"/>
      <c r="D102304" s="91"/>
      <c r="E102304" s="91"/>
      <c r="F102304" s="91"/>
      <c r="G102304" s="91"/>
      <c r="H102304" s="91"/>
      <c r="I102304" s="91"/>
      <c r="J102304" s="91"/>
      <c r="K102304" s="91"/>
      <c r="L102304" s="91"/>
      <c r="M102304" s="91"/>
    </row>
    <row r="102305" spans="1:13">
      <c r="A102305" s="91"/>
      <c r="B102305" s="91"/>
      <c r="C102305" s="91"/>
      <c r="D102305" s="91"/>
      <c r="E102305" s="91"/>
      <c r="F102305" s="91"/>
      <c r="G102305" s="91"/>
      <c r="H102305" s="91"/>
      <c r="I102305" s="91"/>
      <c r="J102305" s="91"/>
      <c r="K102305" s="91"/>
      <c r="L102305" s="91"/>
      <c r="M102305" s="91"/>
    </row>
    <row r="102306" spans="1:13">
      <c r="A102306" s="91"/>
      <c r="B102306" s="91"/>
      <c r="C102306" s="91"/>
      <c r="D102306" s="91"/>
      <c r="E102306" s="91"/>
      <c r="F102306" s="91"/>
      <c r="G102306" s="91"/>
      <c r="H102306" s="91"/>
      <c r="I102306" s="91"/>
      <c r="J102306" s="91"/>
      <c r="K102306" s="91"/>
      <c r="L102306" s="91"/>
      <c r="M102306" s="91"/>
    </row>
    <row r="102307" spans="1:13">
      <c r="A102307" s="91"/>
      <c r="B102307" s="91"/>
      <c r="C102307" s="91"/>
      <c r="D102307" s="91"/>
      <c r="E102307" s="91"/>
      <c r="F102307" s="91"/>
      <c r="G102307" s="91"/>
      <c r="H102307" s="91"/>
      <c r="I102307" s="91"/>
      <c r="J102307" s="91"/>
      <c r="K102307" s="91"/>
      <c r="L102307" s="91"/>
      <c r="M102307" s="91"/>
    </row>
    <row r="102308" spans="1:13">
      <c r="A102308" s="91"/>
      <c r="B102308" s="91"/>
      <c r="C102308" s="91"/>
      <c r="D102308" s="91"/>
      <c r="E102308" s="91"/>
      <c r="F102308" s="91"/>
      <c r="G102308" s="91"/>
      <c r="H102308" s="91"/>
      <c r="I102308" s="91"/>
      <c r="J102308" s="91"/>
      <c r="K102308" s="91"/>
      <c r="L102308" s="91"/>
      <c r="M102308" s="91"/>
    </row>
    <row r="102309" spans="1:13">
      <c r="A102309" s="91"/>
      <c r="B102309" s="91"/>
      <c r="C102309" s="91"/>
      <c r="D102309" s="91"/>
      <c r="E102309" s="91"/>
      <c r="F102309" s="91"/>
      <c r="G102309" s="91"/>
      <c r="H102309" s="91"/>
      <c r="I102309" s="91"/>
      <c r="J102309" s="91"/>
      <c r="K102309" s="91"/>
      <c r="L102309" s="91"/>
      <c r="M102309" s="91"/>
    </row>
    <row r="102310" spans="1:13">
      <c r="A102310" s="91"/>
      <c r="B102310" s="91"/>
      <c r="C102310" s="91"/>
      <c r="D102310" s="91"/>
      <c r="E102310" s="91"/>
      <c r="F102310" s="91"/>
      <c r="G102310" s="91"/>
      <c r="H102310" s="91"/>
      <c r="I102310" s="91"/>
      <c r="J102310" s="91"/>
      <c r="K102310" s="91"/>
      <c r="L102310" s="91"/>
      <c r="M102310" s="91"/>
    </row>
    <row r="102311" spans="1:13">
      <c r="A102311" s="91"/>
      <c r="B102311" s="91"/>
      <c r="C102311" s="91"/>
      <c r="D102311" s="91"/>
      <c r="E102311" s="91"/>
      <c r="F102311" s="91"/>
      <c r="G102311" s="91"/>
      <c r="H102311" s="91"/>
      <c r="I102311" s="91"/>
      <c r="J102311" s="91"/>
      <c r="K102311" s="91"/>
      <c r="L102311" s="91"/>
      <c r="M102311" s="91"/>
    </row>
    <row r="102312" spans="1:13">
      <c r="A102312" s="91"/>
      <c r="B102312" s="91"/>
      <c r="C102312" s="91"/>
      <c r="D102312" s="91"/>
      <c r="E102312" s="91"/>
      <c r="F102312" s="91"/>
      <c r="G102312" s="91"/>
      <c r="H102312" s="91"/>
      <c r="I102312" s="91"/>
      <c r="J102312" s="91"/>
      <c r="K102312" s="91"/>
      <c r="L102312" s="91"/>
      <c r="M102312" s="91"/>
    </row>
    <row r="102313" spans="1:13">
      <c r="A102313" s="91"/>
      <c r="B102313" s="91"/>
      <c r="C102313" s="91"/>
      <c r="D102313" s="91"/>
      <c r="E102313" s="91"/>
      <c r="F102313" s="91"/>
      <c r="G102313" s="91"/>
      <c r="H102313" s="91"/>
      <c r="I102313" s="91"/>
      <c r="J102313" s="91"/>
      <c r="K102313" s="91"/>
      <c r="L102313" s="91"/>
      <c r="M102313" s="91"/>
    </row>
    <row r="102314" spans="1:13">
      <c r="A102314" s="91"/>
      <c r="B102314" s="91"/>
      <c r="C102314" s="91"/>
      <c r="D102314" s="91"/>
      <c r="E102314" s="91"/>
      <c r="F102314" s="91"/>
      <c r="G102314" s="91"/>
      <c r="H102314" s="91"/>
      <c r="I102314" s="91"/>
      <c r="J102314" s="91"/>
      <c r="K102314" s="91"/>
      <c r="L102314" s="91"/>
      <c r="M102314" s="91"/>
    </row>
    <row r="102315" spans="1:13">
      <c r="A102315" s="91"/>
      <c r="B102315" s="91"/>
      <c r="C102315" s="91"/>
      <c r="D102315" s="91"/>
      <c r="E102315" s="91"/>
      <c r="F102315" s="91"/>
      <c r="G102315" s="91"/>
      <c r="H102315" s="91"/>
      <c r="I102315" s="91"/>
      <c r="J102315" s="91"/>
      <c r="K102315" s="91"/>
      <c r="L102315" s="91"/>
      <c r="M102315" s="91"/>
    </row>
    <row r="102316" spans="1:13">
      <c r="A102316" s="91"/>
      <c r="B102316" s="91"/>
      <c r="C102316" s="91"/>
      <c r="D102316" s="91"/>
      <c r="E102316" s="91"/>
      <c r="F102316" s="91"/>
      <c r="G102316" s="91"/>
      <c r="H102316" s="91"/>
      <c r="I102316" s="91"/>
      <c r="J102316" s="91"/>
      <c r="K102316" s="91"/>
      <c r="L102316" s="91"/>
      <c r="M102316" s="91"/>
    </row>
    <row r="102317" spans="1:13">
      <c r="A102317" s="91"/>
      <c r="B102317" s="91"/>
      <c r="C102317" s="91"/>
      <c r="D102317" s="91"/>
      <c r="E102317" s="91"/>
      <c r="F102317" s="91"/>
      <c r="G102317" s="91"/>
      <c r="H102317" s="91"/>
      <c r="I102317" s="91"/>
      <c r="J102317" s="91"/>
      <c r="K102317" s="91"/>
      <c r="L102317" s="91"/>
      <c r="M102317" s="91"/>
    </row>
    <row r="102318" spans="1:13">
      <c r="A102318" s="91"/>
      <c r="B102318" s="91"/>
      <c r="C102318" s="91"/>
      <c r="D102318" s="91"/>
      <c r="E102318" s="91"/>
      <c r="F102318" s="91"/>
      <c r="G102318" s="91"/>
      <c r="H102318" s="91"/>
      <c r="I102318" s="91"/>
      <c r="J102318" s="91"/>
      <c r="K102318" s="91"/>
      <c r="L102318" s="91"/>
      <c r="M102318" s="91"/>
    </row>
    <row r="102319" spans="1:13">
      <c r="A102319" s="91"/>
      <c r="B102319" s="91"/>
      <c r="C102319" s="91"/>
      <c r="D102319" s="91"/>
      <c r="E102319" s="91"/>
      <c r="F102319" s="91"/>
      <c r="G102319" s="91"/>
      <c r="H102319" s="91"/>
      <c r="I102319" s="91"/>
      <c r="J102319" s="91"/>
      <c r="K102319" s="91"/>
      <c r="L102319" s="91"/>
      <c r="M102319" s="91"/>
    </row>
    <row r="102320" spans="1:13">
      <c r="A102320" s="91"/>
      <c r="B102320" s="91"/>
      <c r="C102320" s="91"/>
      <c r="D102320" s="91"/>
      <c r="E102320" s="91"/>
      <c r="F102320" s="91"/>
      <c r="G102320" s="91"/>
      <c r="H102320" s="91"/>
      <c r="I102320" s="91"/>
      <c r="J102320" s="91"/>
      <c r="K102320" s="91"/>
      <c r="L102320" s="91"/>
      <c r="M102320" s="91"/>
    </row>
    <row r="102321" spans="1:13">
      <c r="A102321" s="91"/>
      <c r="B102321" s="91"/>
      <c r="C102321" s="91"/>
      <c r="D102321" s="91"/>
      <c r="E102321" s="91"/>
      <c r="F102321" s="91"/>
      <c r="G102321" s="91"/>
      <c r="H102321" s="91"/>
      <c r="I102321" s="91"/>
      <c r="J102321" s="91"/>
      <c r="K102321" s="91"/>
      <c r="L102321" s="91"/>
      <c r="M102321" s="91"/>
    </row>
    <row r="102322" spans="1:13">
      <c r="A102322" s="91"/>
      <c r="B102322" s="91"/>
      <c r="C102322" s="91"/>
      <c r="D102322" s="91"/>
      <c r="E102322" s="91"/>
      <c r="F102322" s="91"/>
      <c r="G102322" s="91"/>
      <c r="H102322" s="91"/>
      <c r="I102322" s="91"/>
      <c r="J102322" s="91"/>
      <c r="K102322" s="91"/>
      <c r="L102322" s="91"/>
      <c r="M102322" s="91"/>
    </row>
    <row r="102323" spans="1:13">
      <c r="A102323" s="91"/>
      <c r="B102323" s="91"/>
      <c r="C102323" s="91"/>
      <c r="D102323" s="91"/>
      <c r="E102323" s="91"/>
      <c r="F102323" s="91"/>
      <c r="G102323" s="91"/>
      <c r="H102323" s="91"/>
      <c r="I102323" s="91"/>
      <c r="J102323" s="91"/>
      <c r="K102323" s="91"/>
      <c r="L102323" s="91"/>
      <c r="M102323" s="91"/>
    </row>
    <row r="102324" spans="1:13">
      <c r="A102324" s="91"/>
      <c r="B102324" s="91"/>
      <c r="C102324" s="91"/>
      <c r="D102324" s="91"/>
      <c r="E102324" s="91"/>
      <c r="F102324" s="91"/>
      <c r="G102324" s="91"/>
      <c r="H102324" s="91"/>
      <c r="I102324" s="91"/>
      <c r="J102324" s="91"/>
      <c r="K102324" s="91"/>
      <c r="L102324" s="91"/>
      <c r="M102324" s="91"/>
    </row>
    <row r="102325" spans="1:13">
      <c r="A102325" s="91"/>
      <c r="B102325" s="91"/>
      <c r="C102325" s="91"/>
      <c r="D102325" s="91"/>
      <c r="E102325" s="91"/>
      <c r="F102325" s="91"/>
      <c r="G102325" s="91"/>
      <c r="H102325" s="91"/>
      <c r="I102325" s="91"/>
      <c r="J102325" s="91"/>
      <c r="K102325" s="91"/>
      <c r="L102325" s="91"/>
      <c r="M102325" s="91"/>
    </row>
    <row r="102326" spans="1:13">
      <c r="A102326" s="91"/>
      <c r="B102326" s="91"/>
      <c r="C102326" s="91"/>
      <c r="D102326" s="91"/>
      <c r="E102326" s="91"/>
      <c r="F102326" s="91"/>
      <c r="G102326" s="91"/>
      <c r="H102326" s="91"/>
      <c r="I102326" s="91"/>
      <c r="J102326" s="91"/>
      <c r="K102326" s="91"/>
      <c r="L102326" s="91"/>
      <c r="M102326" s="91"/>
    </row>
    <row r="102327" spans="1:13">
      <c r="A102327" s="91"/>
      <c r="B102327" s="91"/>
      <c r="C102327" s="91"/>
      <c r="D102327" s="91"/>
      <c r="E102327" s="91"/>
      <c r="F102327" s="91"/>
      <c r="G102327" s="91"/>
      <c r="H102327" s="91"/>
      <c r="I102327" s="91"/>
      <c r="J102327" s="91"/>
      <c r="K102327" s="91"/>
      <c r="L102327" s="91"/>
      <c r="M102327" s="91"/>
    </row>
    <row r="102328" spans="1:13">
      <c r="A102328" s="91"/>
      <c r="B102328" s="91"/>
      <c r="C102328" s="91"/>
      <c r="D102328" s="91"/>
      <c r="E102328" s="91"/>
      <c r="F102328" s="91"/>
      <c r="G102328" s="91"/>
      <c r="H102328" s="91"/>
      <c r="I102328" s="91"/>
      <c r="J102328" s="91"/>
      <c r="K102328" s="91"/>
      <c r="L102328" s="91"/>
      <c r="M102328" s="91"/>
    </row>
    <row r="102329" spans="1:13">
      <c r="A102329" s="91"/>
      <c r="B102329" s="91"/>
      <c r="C102329" s="91"/>
      <c r="D102329" s="91"/>
      <c r="E102329" s="91"/>
      <c r="F102329" s="91"/>
      <c r="G102329" s="91"/>
      <c r="H102329" s="91"/>
      <c r="I102329" s="91"/>
      <c r="J102329" s="91"/>
      <c r="K102329" s="91"/>
      <c r="L102329" s="91"/>
      <c r="M102329" s="91"/>
    </row>
    <row r="102330" spans="1:13">
      <c r="A102330" s="91"/>
      <c r="B102330" s="91"/>
      <c r="C102330" s="91"/>
      <c r="D102330" s="91"/>
      <c r="E102330" s="91"/>
      <c r="F102330" s="91"/>
      <c r="G102330" s="91"/>
      <c r="H102330" s="91"/>
      <c r="I102330" s="91"/>
      <c r="J102330" s="91"/>
      <c r="K102330" s="91"/>
      <c r="L102330" s="91"/>
      <c r="M102330" s="91"/>
    </row>
    <row r="102331" spans="1:13">
      <c r="A102331" s="91"/>
      <c r="B102331" s="91"/>
      <c r="C102331" s="91"/>
      <c r="D102331" s="91"/>
      <c r="E102331" s="91"/>
      <c r="F102331" s="91"/>
      <c r="G102331" s="91"/>
      <c r="H102331" s="91"/>
      <c r="I102331" s="91"/>
      <c r="J102331" s="91"/>
      <c r="K102331" s="91"/>
      <c r="L102331" s="91"/>
      <c r="M102331" s="91"/>
    </row>
    <row r="102332" spans="1:13">
      <c r="A102332" s="91"/>
      <c r="B102332" s="91"/>
      <c r="C102332" s="91"/>
      <c r="D102332" s="91"/>
      <c r="E102332" s="91"/>
      <c r="F102332" s="91"/>
      <c r="G102332" s="91"/>
      <c r="H102332" s="91"/>
      <c r="I102332" s="91"/>
      <c r="J102332" s="91"/>
      <c r="K102332" s="91"/>
      <c r="L102332" s="91"/>
      <c r="M102332" s="91"/>
    </row>
    <row r="102333" spans="1:13">
      <c r="A102333" s="91"/>
      <c r="B102333" s="91"/>
      <c r="C102333" s="91"/>
      <c r="D102333" s="91"/>
      <c r="E102333" s="91"/>
      <c r="F102333" s="91"/>
      <c r="G102333" s="91"/>
      <c r="H102333" s="91"/>
      <c r="I102333" s="91"/>
      <c r="J102333" s="91"/>
      <c r="K102333" s="91"/>
      <c r="L102333" s="91"/>
      <c r="M102333" s="91"/>
    </row>
    <row r="102334" spans="1:13">
      <c r="A102334" s="91"/>
      <c r="B102334" s="91"/>
      <c r="C102334" s="91"/>
      <c r="D102334" s="91"/>
      <c r="E102334" s="91"/>
      <c r="F102334" s="91"/>
      <c r="G102334" s="91"/>
      <c r="H102334" s="91"/>
      <c r="I102334" s="91"/>
      <c r="J102334" s="91"/>
      <c r="K102334" s="91"/>
      <c r="L102334" s="91"/>
      <c r="M102334" s="91"/>
    </row>
    <row r="102335" spans="1:13">
      <c r="A102335" s="91"/>
      <c r="B102335" s="91"/>
      <c r="C102335" s="91"/>
      <c r="D102335" s="91"/>
      <c r="E102335" s="91"/>
      <c r="F102335" s="91"/>
      <c r="G102335" s="91"/>
      <c r="H102335" s="91"/>
      <c r="I102335" s="91"/>
      <c r="J102335" s="91"/>
      <c r="K102335" s="91"/>
      <c r="L102335" s="91"/>
      <c r="M102335" s="91"/>
    </row>
    <row r="102336" spans="1:13">
      <c r="A102336" s="91"/>
      <c r="B102336" s="91"/>
      <c r="C102336" s="91"/>
      <c r="D102336" s="91"/>
      <c r="E102336" s="91"/>
      <c r="F102336" s="91"/>
      <c r="G102336" s="91"/>
      <c r="H102336" s="91"/>
      <c r="I102336" s="91"/>
      <c r="J102336" s="91"/>
      <c r="K102336" s="91"/>
      <c r="L102336" s="91"/>
      <c r="M102336" s="91"/>
    </row>
    <row r="102337" spans="1:13">
      <c r="A102337" s="91"/>
      <c r="B102337" s="91"/>
      <c r="C102337" s="91"/>
      <c r="D102337" s="91"/>
      <c r="E102337" s="91"/>
      <c r="F102337" s="91"/>
      <c r="G102337" s="91"/>
      <c r="H102337" s="91"/>
      <c r="I102337" s="91"/>
      <c r="J102337" s="91"/>
      <c r="K102337" s="91"/>
      <c r="L102337" s="91"/>
      <c r="M102337" s="91"/>
    </row>
    <row r="102338" spans="1:13">
      <c r="A102338" s="91"/>
      <c r="B102338" s="91"/>
      <c r="C102338" s="91"/>
      <c r="D102338" s="91"/>
      <c r="E102338" s="91"/>
      <c r="F102338" s="91"/>
      <c r="G102338" s="91"/>
      <c r="H102338" s="91"/>
      <c r="I102338" s="91"/>
      <c r="J102338" s="91"/>
      <c r="K102338" s="91"/>
      <c r="L102338" s="91"/>
      <c r="M102338" s="91"/>
    </row>
    <row r="102339" spans="1:13">
      <c r="A102339" s="91"/>
      <c r="B102339" s="91"/>
      <c r="C102339" s="91"/>
      <c r="D102339" s="91"/>
      <c r="E102339" s="91"/>
      <c r="F102339" s="91"/>
      <c r="G102339" s="91"/>
      <c r="H102339" s="91"/>
      <c r="I102339" s="91"/>
      <c r="J102339" s="91"/>
      <c r="K102339" s="91"/>
      <c r="L102339" s="91"/>
      <c r="M102339" s="91"/>
    </row>
    <row r="102340" spans="1:13">
      <c r="A102340" s="91"/>
      <c r="B102340" s="91"/>
      <c r="C102340" s="91"/>
      <c r="D102340" s="91"/>
      <c r="E102340" s="91"/>
      <c r="F102340" s="91"/>
      <c r="G102340" s="91"/>
      <c r="H102340" s="91"/>
      <c r="I102340" s="91"/>
      <c r="J102340" s="91"/>
      <c r="K102340" s="91"/>
      <c r="L102340" s="91"/>
      <c r="M102340" s="91"/>
    </row>
    <row r="102341" spans="1:13">
      <c r="A102341" s="91"/>
      <c r="B102341" s="91"/>
      <c r="C102341" s="91"/>
      <c r="D102341" s="91"/>
      <c r="E102341" s="91"/>
      <c r="F102341" s="91"/>
      <c r="G102341" s="91"/>
      <c r="H102341" s="91"/>
      <c r="I102341" s="91"/>
      <c r="J102341" s="91"/>
      <c r="K102341" s="91"/>
      <c r="L102341" s="91"/>
      <c r="M102341" s="91"/>
    </row>
    <row r="102342" spans="1:13">
      <c r="A102342" s="91"/>
      <c r="B102342" s="91"/>
      <c r="C102342" s="91"/>
      <c r="D102342" s="91"/>
      <c r="E102342" s="91"/>
      <c r="F102342" s="91"/>
      <c r="G102342" s="91"/>
      <c r="H102342" s="91"/>
      <c r="I102342" s="91"/>
      <c r="J102342" s="91"/>
      <c r="K102342" s="91"/>
      <c r="L102342" s="91"/>
      <c r="M102342" s="91"/>
    </row>
    <row r="102343" spans="1:13">
      <c r="A102343" s="91"/>
      <c r="B102343" s="91"/>
      <c r="C102343" s="91"/>
      <c r="D102343" s="91"/>
      <c r="E102343" s="91"/>
      <c r="F102343" s="91"/>
      <c r="G102343" s="91"/>
      <c r="H102343" s="91"/>
      <c r="I102343" s="91"/>
      <c r="J102343" s="91"/>
      <c r="K102343" s="91"/>
      <c r="L102343" s="91"/>
      <c r="M102343" s="91"/>
    </row>
    <row r="102344" spans="1:13">
      <c r="A102344" s="91"/>
      <c r="B102344" s="91"/>
      <c r="C102344" s="91"/>
      <c r="D102344" s="91"/>
      <c r="E102344" s="91"/>
      <c r="F102344" s="91"/>
      <c r="G102344" s="91"/>
      <c r="H102344" s="91"/>
      <c r="I102344" s="91"/>
      <c r="J102344" s="91"/>
      <c r="K102344" s="91"/>
      <c r="L102344" s="91"/>
      <c r="M102344" s="91"/>
    </row>
    <row r="102345" spans="1:13">
      <c r="A102345" s="91"/>
      <c r="B102345" s="91"/>
      <c r="C102345" s="91"/>
      <c r="D102345" s="91"/>
      <c r="E102345" s="91"/>
      <c r="F102345" s="91"/>
      <c r="G102345" s="91"/>
      <c r="H102345" s="91"/>
      <c r="I102345" s="91"/>
      <c r="J102345" s="91"/>
      <c r="K102345" s="91"/>
      <c r="L102345" s="91"/>
      <c r="M102345" s="91"/>
    </row>
    <row r="102346" spans="1:13">
      <c r="A102346" s="91"/>
      <c r="B102346" s="91"/>
      <c r="C102346" s="91"/>
      <c r="D102346" s="91"/>
      <c r="E102346" s="91"/>
      <c r="F102346" s="91"/>
      <c r="G102346" s="91"/>
      <c r="H102346" s="91"/>
      <c r="I102346" s="91"/>
      <c r="J102346" s="91"/>
      <c r="K102346" s="91"/>
      <c r="L102346" s="91"/>
      <c r="M102346" s="91"/>
    </row>
    <row r="102347" spans="1:13">
      <c r="A102347" s="91"/>
      <c r="B102347" s="91"/>
      <c r="C102347" s="91"/>
      <c r="D102347" s="91"/>
      <c r="E102347" s="91"/>
      <c r="F102347" s="91"/>
      <c r="G102347" s="91"/>
      <c r="H102347" s="91"/>
      <c r="I102347" s="91"/>
      <c r="J102347" s="91"/>
      <c r="K102347" s="91"/>
      <c r="L102347" s="91"/>
      <c r="M102347" s="91"/>
    </row>
    <row r="102348" spans="1:13">
      <c r="A102348" s="91"/>
      <c r="B102348" s="91"/>
      <c r="C102348" s="91"/>
      <c r="D102348" s="91"/>
      <c r="E102348" s="91"/>
      <c r="F102348" s="91"/>
      <c r="G102348" s="91"/>
      <c r="H102348" s="91"/>
      <c r="I102348" s="91"/>
      <c r="J102348" s="91"/>
      <c r="K102348" s="91"/>
      <c r="L102348" s="91"/>
      <c r="M102348" s="91"/>
    </row>
    <row r="102349" spans="1:13">
      <c r="A102349" s="91"/>
      <c r="B102349" s="91"/>
      <c r="C102349" s="91"/>
      <c r="D102349" s="91"/>
      <c r="E102349" s="91"/>
      <c r="F102349" s="91"/>
      <c r="G102349" s="91"/>
      <c r="H102349" s="91"/>
      <c r="I102349" s="91"/>
      <c r="J102349" s="91"/>
      <c r="K102349" s="91"/>
      <c r="L102349" s="91"/>
      <c r="M102349" s="91"/>
    </row>
    <row r="102350" spans="1:13">
      <c r="A102350" s="91"/>
      <c r="B102350" s="91"/>
      <c r="C102350" s="91"/>
      <c r="D102350" s="91"/>
      <c r="E102350" s="91"/>
      <c r="F102350" s="91"/>
      <c r="G102350" s="91"/>
      <c r="H102350" s="91"/>
      <c r="I102350" s="91"/>
      <c r="J102350" s="91"/>
      <c r="K102350" s="91"/>
      <c r="L102350" s="91"/>
      <c r="M102350" s="91"/>
    </row>
    <row r="102351" spans="1:13">
      <c r="A102351" s="91"/>
      <c r="B102351" s="91"/>
      <c r="C102351" s="91"/>
      <c r="D102351" s="91"/>
      <c r="E102351" s="91"/>
      <c r="F102351" s="91"/>
      <c r="G102351" s="91"/>
      <c r="H102351" s="91"/>
      <c r="I102351" s="91"/>
      <c r="J102351" s="91"/>
      <c r="K102351" s="91"/>
      <c r="L102351" s="91"/>
      <c r="M102351" s="91"/>
    </row>
    <row r="102352" spans="1:13">
      <c r="A102352" s="91"/>
      <c r="B102352" s="91"/>
      <c r="C102352" s="91"/>
      <c r="D102352" s="91"/>
      <c r="E102352" s="91"/>
      <c r="F102352" s="91"/>
      <c r="G102352" s="91"/>
      <c r="H102352" s="91"/>
      <c r="I102352" s="91"/>
      <c r="J102352" s="91"/>
      <c r="K102352" s="91"/>
      <c r="L102352" s="91"/>
      <c r="M102352" s="91"/>
    </row>
    <row r="102353" spans="1:13">
      <c r="A102353" s="91"/>
      <c r="B102353" s="91"/>
      <c r="C102353" s="91"/>
      <c r="D102353" s="91"/>
      <c r="E102353" s="91"/>
      <c r="F102353" s="91"/>
      <c r="G102353" s="91"/>
      <c r="H102353" s="91"/>
      <c r="I102353" s="91"/>
      <c r="J102353" s="91"/>
      <c r="K102353" s="91"/>
      <c r="L102353" s="91"/>
      <c r="M102353" s="91"/>
    </row>
    <row r="102354" spans="1:13">
      <c r="A102354" s="91"/>
      <c r="B102354" s="91"/>
      <c r="C102354" s="91"/>
      <c r="D102354" s="91"/>
      <c r="E102354" s="91"/>
      <c r="F102354" s="91"/>
      <c r="G102354" s="91"/>
      <c r="H102354" s="91"/>
      <c r="I102354" s="91"/>
      <c r="J102354" s="91"/>
      <c r="K102354" s="91"/>
      <c r="L102354" s="91"/>
      <c r="M102354" s="91"/>
    </row>
    <row r="102355" spans="1:13">
      <c r="A102355" s="91"/>
      <c r="B102355" s="91"/>
      <c r="C102355" s="91"/>
      <c r="D102355" s="91"/>
      <c r="E102355" s="91"/>
      <c r="F102355" s="91"/>
      <c r="G102355" s="91"/>
      <c r="H102355" s="91"/>
      <c r="I102355" s="91"/>
      <c r="J102355" s="91"/>
      <c r="K102355" s="91"/>
      <c r="L102355" s="91"/>
      <c r="M102355" s="91"/>
    </row>
    <row r="102356" spans="1:13">
      <c r="A102356" s="91"/>
      <c r="B102356" s="91"/>
      <c r="C102356" s="91"/>
      <c r="D102356" s="91"/>
      <c r="E102356" s="91"/>
      <c r="F102356" s="91"/>
      <c r="G102356" s="91"/>
      <c r="H102356" s="91"/>
      <c r="I102356" s="91"/>
      <c r="J102356" s="91"/>
      <c r="K102356" s="91"/>
      <c r="L102356" s="91"/>
      <c r="M102356" s="91"/>
    </row>
    <row r="102357" spans="1:13">
      <c r="A102357" s="91"/>
      <c r="B102357" s="91"/>
      <c r="C102357" s="91"/>
      <c r="D102357" s="91"/>
      <c r="E102357" s="91"/>
      <c r="F102357" s="91"/>
      <c r="G102357" s="91"/>
      <c r="H102357" s="91"/>
      <c r="I102357" s="91"/>
      <c r="J102357" s="91"/>
      <c r="K102357" s="91"/>
      <c r="L102357" s="91"/>
      <c r="M102357" s="91"/>
    </row>
    <row r="102358" spans="1:13">
      <c r="A102358" s="91"/>
      <c r="B102358" s="91"/>
      <c r="C102358" s="91"/>
      <c r="D102358" s="91"/>
      <c r="E102358" s="91"/>
      <c r="F102358" s="91"/>
      <c r="G102358" s="91"/>
      <c r="H102358" s="91"/>
      <c r="I102358" s="91"/>
      <c r="J102358" s="91"/>
      <c r="K102358" s="91"/>
      <c r="L102358" s="91"/>
      <c r="M102358" s="91"/>
    </row>
    <row r="102359" spans="1:13">
      <c r="A102359" s="91"/>
      <c r="B102359" s="91"/>
      <c r="C102359" s="91"/>
      <c r="D102359" s="91"/>
      <c r="E102359" s="91"/>
      <c r="F102359" s="91"/>
      <c r="G102359" s="91"/>
      <c r="H102359" s="91"/>
      <c r="I102359" s="91"/>
      <c r="J102359" s="91"/>
      <c r="K102359" s="91"/>
      <c r="L102359" s="91"/>
      <c r="M102359" s="91"/>
    </row>
    <row r="102360" spans="1:13">
      <c r="A102360" s="91"/>
      <c r="B102360" s="91"/>
      <c r="C102360" s="91"/>
      <c r="D102360" s="91"/>
      <c r="E102360" s="91"/>
      <c r="F102360" s="91"/>
      <c r="G102360" s="91"/>
      <c r="H102360" s="91"/>
      <c r="I102360" s="91"/>
      <c r="J102360" s="91"/>
      <c r="K102360" s="91"/>
      <c r="L102360" s="91"/>
      <c r="M102360" s="91"/>
    </row>
    <row r="102361" spans="1:13">
      <c r="A102361" s="91"/>
      <c r="B102361" s="91"/>
      <c r="C102361" s="91"/>
      <c r="D102361" s="91"/>
      <c r="E102361" s="91"/>
      <c r="F102361" s="91"/>
      <c r="G102361" s="91"/>
      <c r="H102361" s="91"/>
      <c r="I102361" s="91"/>
      <c r="J102361" s="91"/>
      <c r="K102361" s="91"/>
      <c r="L102361" s="91"/>
      <c r="M102361" s="91"/>
    </row>
    <row r="102362" spans="1:13">
      <c r="A102362" s="91"/>
      <c r="B102362" s="91"/>
      <c r="C102362" s="91"/>
      <c r="D102362" s="91"/>
      <c r="E102362" s="91"/>
      <c r="F102362" s="91"/>
      <c r="G102362" s="91"/>
      <c r="H102362" s="91"/>
      <c r="I102362" s="91"/>
      <c r="J102362" s="91"/>
      <c r="K102362" s="91"/>
      <c r="L102362" s="91"/>
      <c r="M102362" s="91"/>
    </row>
    <row r="102363" spans="1:13">
      <c r="A102363" s="91"/>
      <c r="B102363" s="91"/>
      <c r="C102363" s="91"/>
      <c r="D102363" s="91"/>
      <c r="E102363" s="91"/>
      <c r="F102363" s="91"/>
      <c r="G102363" s="91"/>
      <c r="H102363" s="91"/>
      <c r="I102363" s="91"/>
      <c r="J102363" s="91"/>
      <c r="K102363" s="91"/>
      <c r="L102363" s="91"/>
      <c r="M102363" s="91"/>
    </row>
    <row r="102364" spans="1:13">
      <c r="A102364" s="91"/>
      <c r="B102364" s="91"/>
      <c r="C102364" s="91"/>
      <c r="D102364" s="91"/>
      <c r="E102364" s="91"/>
      <c r="F102364" s="91"/>
      <c r="G102364" s="91"/>
      <c r="H102364" s="91"/>
      <c r="I102364" s="91"/>
      <c r="J102364" s="91"/>
      <c r="K102364" s="91"/>
      <c r="L102364" s="91"/>
      <c r="M102364" s="91"/>
    </row>
    <row r="102365" spans="1:13">
      <c r="A102365" s="91"/>
      <c r="B102365" s="91"/>
      <c r="C102365" s="91"/>
      <c r="D102365" s="91"/>
      <c r="E102365" s="91"/>
      <c r="F102365" s="91"/>
      <c r="G102365" s="91"/>
      <c r="H102365" s="91"/>
      <c r="I102365" s="91"/>
      <c r="J102365" s="91"/>
      <c r="K102365" s="91"/>
      <c r="L102365" s="91"/>
      <c r="M102365" s="91"/>
    </row>
    <row r="102366" spans="1:13">
      <c r="A102366" s="91"/>
      <c r="B102366" s="91"/>
      <c r="C102366" s="91"/>
      <c r="D102366" s="91"/>
      <c r="E102366" s="91"/>
      <c r="F102366" s="91"/>
      <c r="G102366" s="91"/>
      <c r="H102366" s="91"/>
      <c r="I102366" s="91"/>
      <c r="J102366" s="91"/>
      <c r="K102366" s="91"/>
      <c r="L102366" s="91"/>
      <c r="M102366" s="91"/>
    </row>
    <row r="102367" spans="1:13">
      <c r="A102367" s="91"/>
      <c r="B102367" s="91"/>
      <c r="C102367" s="91"/>
      <c r="D102367" s="91"/>
      <c r="E102367" s="91"/>
      <c r="F102367" s="91"/>
      <c r="G102367" s="91"/>
      <c r="H102367" s="91"/>
      <c r="I102367" s="91"/>
      <c r="J102367" s="91"/>
      <c r="K102367" s="91"/>
      <c r="L102367" s="91"/>
      <c r="M102367" s="91"/>
    </row>
    <row r="102368" spans="1:13">
      <c r="A102368" s="91"/>
      <c r="B102368" s="91"/>
      <c r="C102368" s="91"/>
      <c r="D102368" s="91"/>
      <c r="E102368" s="91"/>
      <c r="F102368" s="91"/>
      <c r="G102368" s="91"/>
      <c r="H102368" s="91"/>
      <c r="I102368" s="91"/>
      <c r="J102368" s="91"/>
      <c r="K102368" s="91"/>
      <c r="L102368" s="91"/>
      <c r="M102368" s="91"/>
    </row>
    <row r="102369" spans="1:13">
      <c r="A102369" s="91"/>
      <c r="B102369" s="91"/>
      <c r="C102369" s="91"/>
      <c r="D102369" s="91"/>
      <c r="E102369" s="91"/>
      <c r="F102369" s="91"/>
      <c r="G102369" s="91"/>
      <c r="H102369" s="91"/>
      <c r="I102369" s="91"/>
      <c r="J102369" s="91"/>
      <c r="K102369" s="91"/>
      <c r="L102369" s="91"/>
      <c r="M102369" s="91"/>
    </row>
    <row r="102370" spans="1:13">
      <c r="A102370" s="91"/>
      <c r="B102370" s="91"/>
      <c r="C102370" s="91"/>
      <c r="D102370" s="91"/>
      <c r="E102370" s="91"/>
      <c r="F102370" s="91"/>
      <c r="G102370" s="91"/>
      <c r="H102370" s="91"/>
      <c r="I102370" s="91"/>
      <c r="J102370" s="91"/>
      <c r="K102370" s="91"/>
      <c r="L102370" s="91"/>
      <c r="M102370" s="91"/>
    </row>
    <row r="102371" spans="1:13">
      <c r="A102371" s="91"/>
      <c r="B102371" s="91"/>
      <c r="C102371" s="91"/>
      <c r="D102371" s="91"/>
      <c r="E102371" s="91"/>
      <c r="F102371" s="91"/>
      <c r="G102371" s="91"/>
      <c r="H102371" s="91"/>
      <c r="I102371" s="91"/>
      <c r="J102371" s="91"/>
      <c r="K102371" s="91"/>
      <c r="L102371" s="91"/>
      <c r="M102371" s="91"/>
    </row>
    <row r="102372" spans="1:13">
      <c r="A102372" s="91"/>
      <c r="B102372" s="91"/>
      <c r="C102372" s="91"/>
      <c r="D102372" s="91"/>
      <c r="E102372" s="91"/>
      <c r="F102372" s="91"/>
      <c r="G102372" s="91"/>
      <c r="H102372" s="91"/>
      <c r="I102372" s="91"/>
      <c r="J102372" s="91"/>
      <c r="K102372" s="91"/>
      <c r="L102372" s="91"/>
      <c r="M102372" s="91"/>
    </row>
    <row r="102373" spans="1:13">
      <c r="A102373" s="91"/>
      <c r="B102373" s="91"/>
      <c r="C102373" s="91"/>
      <c r="D102373" s="91"/>
      <c r="E102373" s="91"/>
      <c r="F102373" s="91"/>
      <c r="G102373" s="91"/>
      <c r="H102373" s="91"/>
      <c r="I102373" s="91"/>
      <c r="J102373" s="91"/>
      <c r="K102373" s="91"/>
      <c r="L102373" s="91"/>
      <c r="M102373" s="91"/>
    </row>
    <row r="102374" spans="1:13">
      <c r="A102374" s="91"/>
      <c r="B102374" s="91"/>
      <c r="C102374" s="91"/>
      <c r="D102374" s="91"/>
      <c r="E102374" s="91"/>
      <c r="F102374" s="91"/>
      <c r="G102374" s="91"/>
      <c r="H102374" s="91"/>
      <c r="I102374" s="91"/>
      <c r="J102374" s="91"/>
      <c r="K102374" s="91"/>
      <c r="L102374" s="91"/>
      <c r="M102374" s="91"/>
    </row>
    <row r="102375" spans="1:13">
      <c r="A102375" s="91"/>
      <c r="B102375" s="91"/>
      <c r="C102375" s="91"/>
      <c r="D102375" s="91"/>
      <c r="E102375" s="91"/>
      <c r="F102375" s="91"/>
      <c r="G102375" s="91"/>
      <c r="H102375" s="91"/>
      <c r="I102375" s="91"/>
      <c r="J102375" s="91"/>
      <c r="K102375" s="91"/>
      <c r="L102375" s="91"/>
      <c r="M102375" s="91"/>
    </row>
    <row r="102376" spans="1:13">
      <c r="A102376" s="91"/>
      <c r="B102376" s="91"/>
      <c r="C102376" s="91"/>
      <c r="D102376" s="91"/>
      <c r="E102376" s="91"/>
      <c r="F102376" s="91"/>
      <c r="G102376" s="91"/>
      <c r="H102376" s="91"/>
      <c r="I102376" s="91"/>
      <c r="J102376" s="91"/>
      <c r="K102376" s="91"/>
      <c r="L102376" s="91"/>
      <c r="M102376" s="91"/>
    </row>
    <row r="102377" spans="1:13">
      <c r="A102377" s="91"/>
      <c r="B102377" s="91"/>
      <c r="C102377" s="91"/>
      <c r="D102377" s="91"/>
      <c r="E102377" s="91"/>
      <c r="F102377" s="91"/>
      <c r="G102377" s="91"/>
      <c r="H102377" s="91"/>
      <c r="I102377" s="91"/>
      <c r="J102377" s="91"/>
      <c r="K102377" s="91"/>
      <c r="L102377" s="91"/>
      <c r="M102377" s="91"/>
    </row>
    <row r="102378" spans="1:13">
      <c r="A102378" s="91"/>
      <c r="B102378" s="91"/>
      <c r="C102378" s="91"/>
      <c r="D102378" s="91"/>
      <c r="E102378" s="91"/>
      <c r="F102378" s="91"/>
      <c r="G102378" s="91"/>
      <c r="H102378" s="91"/>
      <c r="I102378" s="91"/>
      <c r="J102378" s="91"/>
      <c r="K102378" s="91"/>
      <c r="L102378" s="91"/>
      <c r="M102378" s="91"/>
    </row>
    <row r="102379" spans="1:13">
      <c r="A102379" s="91"/>
      <c r="B102379" s="91"/>
      <c r="C102379" s="91"/>
      <c r="D102379" s="91"/>
      <c r="E102379" s="91"/>
      <c r="F102379" s="91"/>
      <c r="G102379" s="91"/>
      <c r="H102379" s="91"/>
      <c r="I102379" s="91"/>
      <c r="J102379" s="91"/>
      <c r="K102379" s="91"/>
      <c r="L102379" s="91"/>
      <c r="M102379" s="91"/>
    </row>
    <row r="102380" spans="1:13">
      <c r="A102380" s="91"/>
      <c r="B102380" s="91"/>
      <c r="C102380" s="91"/>
      <c r="D102380" s="91"/>
      <c r="E102380" s="91"/>
      <c r="F102380" s="91"/>
      <c r="G102380" s="91"/>
      <c r="H102380" s="91"/>
      <c r="I102380" s="91"/>
      <c r="J102380" s="91"/>
      <c r="K102380" s="91"/>
      <c r="L102380" s="91"/>
      <c r="M102380" s="91"/>
    </row>
    <row r="102381" spans="1:13">
      <c r="A102381" s="91"/>
      <c r="B102381" s="91"/>
      <c r="C102381" s="91"/>
      <c r="D102381" s="91"/>
      <c r="E102381" s="91"/>
      <c r="F102381" s="91"/>
      <c r="G102381" s="91"/>
      <c r="H102381" s="91"/>
      <c r="I102381" s="91"/>
      <c r="J102381" s="91"/>
      <c r="K102381" s="91"/>
      <c r="L102381" s="91"/>
      <c r="M102381" s="91"/>
    </row>
    <row r="102382" spans="1:13">
      <c r="A102382" s="91"/>
      <c r="B102382" s="91"/>
      <c r="C102382" s="91"/>
      <c r="D102382" s="91"/>
      <c r="E102382" s="91"/>
      <c r="F102382" s="91"/>
      <c r="G102382" s="91"/>
      <c r="H102382" s="91"/>
      <c r="I102382" s="91"/>
      <c r="J102382" s="91"/>
      <c r="K102382" s="91"/>
      <c r="L102382" s="91"/>
      <c r="M102382" s="91"/>
    </row>
    <row r="102383" spans="1:13">
      <c r="A102383" s="91"/>
      <c r="B102383" s="91"/>
      <c r="C102383" s="91"/>
      <c r="D102383" s="91"/>
      <c r="E102383" s="91"/>
      <c r="F102383" s="91"/>
      <c r="G102383" s="91"/>
      <c r="H102383" s="91"/>
      <c r="I102383" s="91"/>
      <c r="J102383" s="91"/>
      <c r="K102383" s="91"/>
      <c r="L102383" s="91"/>
      <c r="M102383" s="91"/>
    </row>
    <row r="102384" spans="1:13">
      <c r="A102384" s="91"/>
      <c r="B102384" s="91"/>
      <c r="C102384" s="91"/>
      <c r="D102384" s="91"/>
      <c r="E102384" s="91"/>
      <c r="F102384" s="91"/>
      <c r="G102384" s="91"/>
      <c r="H102384" s="91"/>
      <c r="I102384" s="91"/>
      <c r="J102384" s="91"/>
      <c r="K102384" s="91"/>
      <c r="L102384" s="91"/>
      <c r="M102384" s="91"/>
    </row>
    <row r="102385" spans="1:13">
      <c r="A102385" s="91"/>
      <c r="B102385" s="91"/>
      <c r="C102385" s="91"/>
      <c r="D102385" s="91"/>
      <c r="E102385" s="91"/>
      <c r="F102385" s="91"/>
      <c r="G102385" s="91"/>
      <c r="H102385" s="91"/>
      <c r="I102385" s="91"/>
      <c r="J102385" s="91"/>
      <c r="K102385" s="91"/>
      <c r="L102385" s="91"/>
      <c r="M102385" s="91"/>
    </row>
    <row r="102386" spans="1:13">
      <c r="A102386" s="91"/>
      <c r="B102386" s="91"/>
      <c r="C102386" s="91"/>
      <c r="D102386" s="91"/>
      <c r="E102386" s="91"/>
      <c r="F102386" s="91"/>
      <c r="G102386" s="91"/>
      <c r="H102386" s="91"/>
      <c r="I102386" s="91"/>
      <c r="J102386" s="91"/>
      <c r="K102386" s="91"/>
      <c r="L102386" s="91"/>
      <c r="M102386" s="91"/>
    </row>
    <row r="102387" spans="1:13">
      <c r="A102387" s="91"/>
      <c r="B102387" s="91"/>
      <c r="C102387" s="91"/>
      <c r="D102387" s="91"/>
      <c r="E102387" s="91"/>
      <c r="F102387" s="91"/>
      <c r="G102387" s="91"/>
      <c r="H102387" s="91"/>
      <c r="I102387" s="91"/>
      <c r="J102387" s="91"/>
      <c r="K102387" s="91"/>
      <c r="L102387" s="91"/>
      <c r="M102387" s="91"/>
    </row>
    <row r="102388" spans="1:13">
      <c r="A102388" s="91"/>
      <c r="B102388" s="91"/>
      <c r="C102388" s="91"/>
      <c r="D102388" s="91"/>
      <c r="E102388" s="91"/>
      <c r="F102388" s="91"/>
      <c r="G102388" s="91"/>
      <c r="H102388" s="91"/>
      <c r="I102388" s="91"/>
      <c r="J102388" s="91"/>
      <c r="K102388" s="91"/>
      <c r="L102388" s="91"/>
      <c r="M102388" s="91"/>
    </row>
    <row r="102389" spans="1:13">
      <c r="A102389" s="91"/>
      <c r="B102389" s="91"/>
      <c r="C102389" s="91"/>
      <c r="D102389" s="91"/>
      <c r="E102389" s="91"/>
      <c r="F102389" s="91"/>
      <c r="G102389" s="91"/>
      <c r="H102389" s="91"/>
      <c r="I102389" s="91"/>
      <c r="J102389" s="91"/>
      <c r="K102389" s="91"/>
      <c r="L102389" s="91"/>
      <c r="M102389" s="91"/>
    </row>
    <row r="102390" spans="1:13">
      <c r="A102390" s="91"/>
      <c r="B102390" s="91"/>
      <c r="C102390" s="91"/>
      <c r="D102390" s="91"/>
      <c r="E102390" s="91"/>
      <c r="F102390" s="91"/>
      <c r="G102390" s="91"/>
      <c r="H102390" s="91"/>
      <c r="I102390" s="91"/>
      <c r="J102390" s="91"/>
      <c r="K102390" s="91"/>
      <c r="L102390" s="91"/>
      <c r="M102390" s="91"/>
    </row>
    <row r="102391" spans="1:13">
      <c r="A102391" s="91"/>
      <c r="B102391" s="91"/>
      <c r="C102391" s="91"/>
      <c r="D102391" s="91"/>
      <c r="E102391" s="91"/>
      <c r="F102391" s="91"/>
      <c r="G102391" s="91"/>
      <c r="H102391" s="91"/>
      <c r="I102391" s="91"/>
      <c r="J102391" s="91"/>
      <c r="K102391" s="91"/>
      <c r="L102391" s="91"/>
      <c r="M102391" s="91"/>
    </row>
    <row r="102392" spans="1:13">
      <c r="A102392" s="91"/>
      <c r="B102392" s="91"/>
      <c r="C102392" s="91"/>
      <c r="D102392" s="91"/>
      <c r="E102392" s="91"/>
      <c r="F102392" s="91"/>
      <c r="G102392" s="91"/>
      <c r="H102392" s="91"/>
      <c r="I102392" s="91"/>
      <c r="J102392" s="91"/>
      <c r="K102392" s="91"/>
      <c r="L102392" s="91"/>
      <c r="M102392" s="91"/>
    </row>
    <row r="102393" spans="1:13">
      <c r="A102393" s="91"/>
      <c r="B102393" s="91"/>
      <c r="C102393" s="91"/>
      <c r="D102393" s="91"/>
      <c r="E102393" s="91"/>
      <c r="F102393" s="91"/>
      <c r="G102393" s="91"/>
      <c r="H102393" s="91"/>
      <c r="I102393" s="91"/>
      <c r="J102393" s="91"/>
      <c r="K102393" s="91"/>
      <c r="L102393" s="91"/>
      <c r="M102393" s="91"/>
    </row>
    <row r="102394" spans="1:13">
      <c r="A102394" s="91"/>
      <c r="B102394" s="91"/>
      <c r="C102394" s="91"/>
      <c r="D102394" s="91"/>
      <c r="E102394" s="91"/>
      <c r="F102394" s="91"/>
      <c r="G102394" s="91"/>
      <c r="H102394" s="91"/>
      <c r="I102394" s="91"/>
      <c r="J102394" s="91"/>
      <c r="K102394" s="91"/>
      <c r="L102394" s="91"/>
      <c r="M102394" s="91"/>
    </row>
    <row r="102395" spans="1:13">
      <c r="A102395" s="91"/>
      <c r="B102395" s="91"/>
      <c r="C102395" s="91"/>
      <c r="D102395" s="91"/>
      <c r="E102395" s="91"/>
      <c r="F102395" s="91"/>
      <c r="G102395" s="91"/>
      <c r="H102395" s="91"/>
      <c r="I102395" s="91"/>
      <c r="J102395" s="91"/>
      <c r="K102395" s="91"/>
      <c r="L102395" s="91"/>
      <c r="M102395" s="91"/>
    </row>
    <row r="102396" spans="1:13">
      <c r="A102396" s="91"/>
      <c r="B102396" s="91"/>
      <c r="C102396" s="91"/>
      <c r="D102396" s="91"/>
      <c r="E102396" s="91"/>
      <c r="F102396" s="91"/>
      <c r="G102396" s="91"/>
      <c r="H102396" s="91"/>
      <c r="I102396" s="91"/>
      <c r="J102396" s="91"/>
      <c r="K102396" s="91"/>
      <c r="L102396" s="91"/>
      <c r="M102396" s="91"/>
    </row>
    <row r="102397" spans="1:13">
      <c r="A102397" s="91"/>
      <c r="B102397" s="91"/>
      <c r="C102397" s="91"/>
      <c r="D102397" s="91"/>
      <c r="E102397" s="91"/>
      <c r="F102397" s="91"/>
      <c r="G102397" s="91"/>
      <c r="H102397" s="91"/>
      <c r="I102397" s="91"/>
      <c r="J102397" s="91"/>
      <c r="K102397" s="91"/>
      <c r="L102397" s="91"/>
      <c r="M102397" s="91"/>
    </row>
    <row r="102398" spans="1:13">
      <c r="A102398" s="91"/>
      <c r="B102398" s="91"/>
      <c r="C102398" s="91"/>
      <c r="D102398" s="91"/>
      <c r="E102398" s="91"/>
      <c r="F102398" s="91"/>
      <c r="G102398" s="91"/>
      <c r="H102398" s="91"/>
      <c r="I102398" s="91"/>
      <c r="J102398" s="91"/>
      <c r="K102398" s="91"/>
      <c r="L102398" s="91"/>
      <c r="M102398" s="91"/>
    </row>
    <row r="102399" spans="1:13">
      <c r="A102399" s="91"/>
      <c r="B102399" s="91"/>
      <c r="C102399" s="91"/>
      <c r="D102399" s="91"/>
      <c r="E102399" s="91"/>
      <c r="F102399" s="91"/>
      <c r="G102399" s="91"/>
      <c r="H102399" s="91"/>
      <c r="I102399" s="91"/>
      <c r="J102399" s="91"/>
      <c r="K102399" s="91"/>
      <c r="L102399" s="91"/>
      <c r="M102399" s="91"/>
    </row>
    <row r="102400" spans="1:13">
      <c r="A102400" s="91"/>
      <c r="B102400" s="91"/>
      <c r="C102400" s="91"/>
      <c r="D102400" s="91"/>
      <c r="E102400" s="91"/>
      <c r="F102400" s="91"/>
      <c r="G102400" s="91"/>
      <c r="H102400" s="91"/>
      <c r="I102400" s="91"/>
      <c r="J102400" s="91"/>
      <c r="K102400" s="91"/>
      <c r="L102400" s="91"/>
      <c r="M102400" s="91"/>
    </row>
    <row r="102401" spans="1:13">
      <c r="A102401" s="91"/>
      <c r="B102401" s="91"/>
      <c r="C102401" s="91"/>
      <c r="D102401" s="91"/>
      <c r="E102401" s="91"/>
      <c r="F102401" s="91"/>
      <c r="G102401" s="91"/>
      <c r="H102401" s="91"/>
      <c r="I102401" s="91"/>
      <c r="J102401" s="91"/>
      <c r="K102401" s="91"/>
      <c r="L102401" s="91"/>
      <c r="M102401" s="91"/>
    </row>
    <row r="102402" spans="1:13">
      <c r="A102402" s="91"/>
      <c r="B102402" s="91"/>
      <c r="C102402" s="91"/>
      <c r="D102402" s="91"/>
      <c r="E102402" s="91"/>
      <c r="F102402" s="91"/>
      <c r="G102402" s="91"/>
      <c r="H102402" s="91"/>
      <c r="I102402" s="91"/>
      <c r="J102402" s="91"/>
      <c r="K102402" s="91"/>
      <c r="L102402" s="91"/>
      <c r="M102402" s="91"/>
    </row>
    <row r="102403" spans="1:13">
      <c r="A102403" s="91"/>
      <c r="B102403" s="91"/>
      <c r="C102403" s="91"/>
      <c r="D102403" s="91"/>
      <c r="E102403" s="91"/>
      <c r="F102403" s="91"/>
      <c r="G102403" s="91"/>
      <c r="H102403" s="91"/>
      <c r="I102403" s="91"/>
      <c r="J102403" s="91"/>
      <c r="K102403" s="91"/>
      <c r="L102403" s="91"/>
      <c r="M102403" s="91"/>
    </row>
    <row r="102404" spans="1:13">
      <c r="A102404" s="91"/>
      <c r="B102404" s="91"/>
      <c r="C102404" s="91"/>
      <c r="D102404" s="91"/>
      <c r="E102404" s="91"/>
      <c r="F102404" s="91"/>
      <c r="G102404" s="91"/>
      <c r="H102404" s="91"/>
      <c r="I102404" s="91"/>
      <c r="J102404" s="91"/>
      <c r="K102404" s="91"/>
      <c r="L102404" s="91"/>
      <c r="M102404" s="91"/>
    </row>
    <row r="102405" spans="1:13">
      <c r="A102405" s="91"/>
      <c r="B102405" s="91"/>
      <c r="C102405" s="91"/>
      <c r="D102405" s="91"/>
      <c r="E102405" s="91"/>
      <c r="F102405" s="91"/>
      <c r="G102405" s="91"/>
      <c r="H102405" s="91"/>
      <c r="I102405" s="91"/>
      <c r="J102405" s="91"/>
      <c r="K102405" s="91"/>
      <c r="L102405" s="91"/>
      <c r="M102405" s="91"/>
    </row>
    <row r="102406" spans="1:13">
      <c r="A102406" s="91"/>
      <c r="B102406" s="91"/>
      <c r="C102406" s="91"/>
      <c r="D102406" s="91"/>
      <c r="E102406" s="91"/>
      <c r="F102406" s="91"/>
      <c r="G102406" s="91"/>
      <c r="H102406" s="91"/>
      <c r="I102406" s="91"/>
      <c r="J102406" s="91"/>
      <c r="K102406" s="91"/>
      <c r="L102406" s="91"/>
      <c r="M102406" s="91"/>
    </row>
    <row r="102407" spans="1:13">
      <c r="A102407" s="91"/>
      <c r="B102407" s="91"/>
      <c r="C102407" s="91"/>
      <c r="D102407" s="91"/>
      <c r="E102407" s="91"/>
      <c r="F102407" s="91"/>
      <c r="G102407" s="91"/>
      <c r="H102407" s="91"/>
      <c r="I102407" s="91"/>
      <c r="J102407" s="91"/>
      <c r="K102407" s="91"/>
      <c r="L102407" s="91"/>
      <c r="M102407" s="91"/>
    </row>
    <row r="102408" spans="1:13">
      <c r="A102408" s="91"/>
      <c r="B102408" s="91"/>
      <c r="C102408" s="91"/>
      <c r="D102408" s="91"/>
      <c r="E102408" s="91"/>
      <c r="F102408" s="91"/>
      <c r="G102408" s="91"/>
      <c r="H102408" s="91"/>
      <c r="I102408" s="91"/>
      <c r="J102408" s="91"/>
      <c r="K102408" s="91"/>
      <c r="L102408" s="91"/>
      <c r="M102408" s="91"/>
    </row>
    <row r="102409" spans="1:13">
      <c r="A102409" s="91"/>
      <c r="B102409" s="91"/>
      <c r="C102409" s="91"/>
      <c r="D102409" s="91"/>
      <c r="E102409" s="91"/>
      <c r="F102409" s="91"/>
      <c r="G102409" s="91"/>
      <c r="H102409" s="91"/>
      <c r="I102409" s="91"/>
      <c r="J102409" s="91"/>
      <c r="K102409" s="91"/>
      <c r="L102409" s="91"/>
      <c r="M102409" s="91"/>
    </row>
    <row r="102410" spans="1:13">
      <c r="A102410" s="91"/>
      <c r="B102410" s="91"/>
      <c r="C102410" s="91"/>
      <c r="D102410" s="91"/>
      <c r="E102410" s="91"/>
      <c r="F102410" s="91"/>
      <c r="G102410" s="91"/>
      <c r="H102410" s="91"/>
      <c r="I102410" s="91"/>
      <c r="J102410" s="91"/>
      <c r="K102410" s="91"/>
      <c r="L102410" s="91"/>
      <c r="M102410" s="91"/>
    </row>
    <row r="102411" spans="1:13">
      <c r="A102411" s="91"/>
      <c r="B102411" s="91"/>
      <c r="C102411" s="91"/>
      <c r="D102411" s="91"/>
      <c r="E102411" s="91"/>
      <c r="F102411" s="91"/>
      <c r="G102411" s="91"/>
      <c r="H102411" s="91"/>
      <c r="I102411" s="91"/>
      <c r="J102411" s="91"/>
      <c r="K102411" s="91"/>
      <c r="L102411" s="91"/>
      <c r="M102411" s="91"/>
    </row>
    <row r="102412" spans="1:13">
      <c r="A102412" s="91"/>
      <c r="B102412" s="91"/>
      <c r="C102412" s="91"/>
      <c r="D102412" s="91"/>
      <c r="E102412" s="91"/>
      <c r="F102412" s="91"/>
      <c r="G102412" s="91"/>
      <c r="H102412" s="91"/>
      <c r="I102412" s="91"/>
      <c r="J102412" s="91"/>
      <c r="K102412" s="91"/>
      <c r="L102412" s="91"/>
      <c r="M102412" s="91"/>
    </row>
    <row r="102413" spans="1:13">
      <c r="A102413" s="91"/>
      <c r="B102413" s="91"/>
      <c r="C102413" s="91"/>
      <c r="D102413" s="91"/>
      <c r="E102413" s="91"/>
      <c r="F102413" s="91"/>
      <c r="G102413" s="91"/>
      <c r="H102413" s="91"/>
      <c r="I102413" s="91"/>
      <c r="J102413" s="91"/>
      <c r="K102413" s="91"/>
      <c r="L102413" s="91"/>
      <c r="M102413" s="91"/>
    </row>
    <row r="102414" spans="1:13">
      <c r="A102414" s="91"/>
      <c r="B102414" s="91"/>
      <c r="C102414" s="91"/>
      <c r="D102414" s="91"/>
      <c r="E102414" s="91"/>
      <c r="F102414" s="91"/>
      <c r="G102414" s="91"/>
      <c r="H102414" s="91"/>
      <c r="I102414" s="91"/>
      <c r="J102414" s="91"/>
      <c r="K102414" s="91"/>
      <c r="L102414" s="91"/>
      <c r="M102414" s="91"/>
    </row>
    <row r="102415" spans="1:13">
      <c r="A102415" s="91"/>
      <c r="B102415" s="91"/>
      <c r="C102415" s="91"/>
      <c r="D102415" s="91"/>
      <c r="E102415" s="91"/>
      <c r="F102415" s="91"/>
      <c r="G102415" s="91"/>
      <c r="H102415" s="91"/>
      <c r="I102415" s="91"/>
      <c r="J102415" s="91"/>
      <c r="K102415" s="91"/>
      <c r="L102415" s="91"/>
      <c r="M102415" s="91"/>
    </row>
    <row r="102416" spans="1:13">
      <c r="A102416" s="91"/>
      <c r="B102416" s="91"/>
      <c r="C102416" s="91"/>
      <c r="D102416" s="91"/>
      <c r="E102416" s="91"/>
      <c r="F102416" s="91"/>
      <c r="G102416" s="91"/>
      <c r="H102416" s="91"/>
      <c r="I102416" s="91"/>
      <c r="J102416" s="91"/>
      <c r="K102416" s="91"/>
      <c r="L102416" s="91"/>
      <c r="M102416" s="91"/>
    </row>
    <row r="102417" spans="1:13">
      <c r="A102417" s="91"/>
      <c r="B102417" s="91"/>
      <c r="C102417" s="91"/>
      <c r="D102417" s="91"/>
      <c r="E102417" s="91"/>
      <c r="F102417" s="91"/>
      <c r="G102417" s="91"/>
      <c r="H102417" s="91"/>
      <c r="I102417" s="91"/>
      <c r="J102417" s="91"/>
      <c r="K102417" s="91"/>
      <c r="L102417" s="91"/>
      <c r="M102417" s="91"/>
    </row>
    <row r="102418" spans="1:13">
      <c r="A102418" s="91"/>
      <c r="B102418" s="91"/>
      <c r="C102418" s="91"/>
      <c r="D102418" s="91"/>
      <c r="E102418" s="91"/>
      <c r="F102418" s="91"/>
      <c r="G102418" s="91"/>
      <c r="H102418" s="91"/>
      <c r="I102418" s="91"/>
      <c r="J102418" s="91"/>
      <c r="K102418" s="91"/>
      <c r="L102418" s="91"/>
      <c r="M102418" s="91"/>
    </row>
    <row r="102419" spans="1:13">
      <c r="A102419" s="91"/>
      <c r="B102419" s="91"/>
      <c r="C102419" s="91"/>
      <c r="D102419" s="91"/>
      <c r="E102419" s="91"/>
      <c r="F102419" s="91"/>
      <c r="G102419" s="91"/>
      <c r="H102419" s="91"/>
      <c r="I102419" s="91"/>
      <c r="J102419" s="91"/>
      <c r="K102419" s="91"/>
      <c r="L102419" s="91"/>
      <c r="M102419" s="91"/>
    </row>
    <row r="102420" spans="1:13">
      <c r="A102420" s="91"/>
      <c r="B102420" s="91"/>
      <c r="C102420" s="91"/>
      <c r="D102420" s="91"/>
      <c r="E102420" s="91"/>
      <c r="F102420" s="91"/>
      <c r="G102420" s="91"/>
      <c r="H102420" s="91"/>
      <c r="I102420" s="91"/>
      <c r="J102420" s="91"/>
      <c r="K102420" s="91"/>
      <c r="L102420" s="91"/>
      <c r="M102420" s="91"/>
    </row>
    <row r="102421" spans="1:13">
      <c r="A102421" s="91"/>
      <c r="B102421" s="91"/>
      <c r="C102421" s="91"/>
      <c r="D102421" s="91"/>
      <c r="E102421" s="91"/>
      <c r="F102421" s="91"/>
      <c r="G102421" s="91"/>
      <c r="H102421" s="91"/>
      <c r="I102421" s="91"/>
      <c r="J102421" s="91"/>
      <c r="K102421" s="91"/>
      <c r="L102421" s="91"/>
      <c r="M102421" s="91"/>
    </row>
    <row r="102422" spans="1:13">
      <c r="A102422" s="91"/>
      <c r="B102422" s="91"/>
      <c r="C102422" s="91"/>
      <c r="D102422" s="91"/>
      <c r="E102422" s="91"/>
      <c r="F102422" s="91"/>
      <c r="G102422" s="91"/>
      <c r="H102422" s="91"/>
      <c r="I102422" s="91"/>
      <c r="J102422" s="91"/>
      <c r="K102422" s="91"/>
      <c r="L102422" s="91"/>
      <c r="M102422" s="91"/>
    </row>
    <row r="102423" spans="1:13">
      <c r="A102423" s="91"/>
      <c r="B102423" s="91"/>
      <c r="C102423" s="91"/>
      <c r="D102423" s="91"/>
      <c r="E102423" s="91"/>
      <c r="F102423" s="91"/>
      <c r="G102423" s="91"/>
      <c r="H102423" s="91"/>
      <c r="I102423" s="91"/>
      <c r="J102423" s="91"/>
      <c r="K102423" s="91"/>
      <c r="L102423" s="91"/>
      <c r="M102423" s="91"/>
    </row>
    <row r="102424" spans="1:13">
      <c r="A102424" s="91"/>
      <c r="B102424" s="91"/>
      <c r="C102424" s="91"/>
      <c r="D102424" s="91"/>
      <c r="E102424" s="91"/>
      <c r="F102424" s="91"/>
      <c r="G102424" s="91"/>
      <c r="H102424" s="91"/>
      <c r="I102424" s="91"/>
      <c r="J102424" s="91"/>
      <c r="K102424" s="91"/>
      <c r="L102424" s="91"/>
      <c r="M102424" s="91"/>
    </row>
    <row r="102425" spans="1:13">
      <c r="A102425" s="91"/>
      <c r="B102425" s="91"/>
      <c r="C102425" s="91"/>
      <c r="D102425" s="91"/>
      <c r="E102425" s="91"/>
      <c r="F102425" s="91"/>
      <c r="G102425" s="91"/>
      <c r="H102425" s="91"/>
      <c r="I102425" s="91"/>
      <c r="J102425" s="91"/>
      <c r="K102425" s="91"/>
      <c r="L102425" s="91"/>
      <c r="M102425" s="91"/>
    </row>
    <row r="102426" spans="1:13">
      <c r="A102426" s="91"/>
      <c r="B102426" s="91"/>
      <c r="C102426" s="91"/>
      <c r="D102426" s="91"/>
      <c r="E102426" s="91"/>
      <c r="F102426" s="91"/>
      <c r="G102426" s="91"/>
      <c r="H102426" s="91"/>
      <c r="I102426" s="91"/>
      <c r="J102426" s="91"/>
      <c r="K102426" s="91"/>
      <c r="L102426" s="91"/>
      <c r="M102426" s="91"/>
    </row>
    <row r="102427" spans="1:13">
      <c r="A102427" s="91"/>
      <c r="B102427" s="91"/>
      <c r="C102427" s="91"/>
      <c r="D102427" s="91"/>
      <c r="E102427" s="91"/>
      <c r="F102427" s="91"/>
      <c r="G102427" s="91"/>
      <c r="H102427" s="91"/>
      <c r="I102427" s="91"/>
      <c r="J102427" s="91"/>
      <c r="K102427" s="91"/>
      <c r="L102427" s="91"/>
      <c r="M102427" s="91"/>
    </row>
    <row r="102428" spans="1:13">
      <c r="A102428" s="91"/>
      <c r="B102428" s="91"/>
      <c r="C102428" s="91"/>
      <c r="D102428" s="91"/>
      <c r="E102428" s="91"/>
      <c r="F102428" s="91"/>
      <c r="G102428" s="91"/>
      <c r="H102428" s="91"/>
      <c r="I102428" s="91"/>
      <c r="J102428" s="91"/>
      <c r="K102428" s="91"/>
      <c r="L102428" s="91"/>
      <c r="M102428" s="91"/>
    </row>
    <row r="102429" spans="1:13">
      <c r="A102429" s="91"/>
      <c r="B102429" s="91"/>
      <c r="C102429" s="91"/>
      <c r="D102429" s="91"/>
      <c r="E102429" s="91"/>
      <c r="F102429" s="91"/>
      <c r="G102429" s="91"/>
      <c r="H102429" s="91"/>
      <c r="I102429" s="91"/>
      <c r="J102429" s="91"/>
      <c r="K102429" s="91"/>
      <c r="L102429" s="91"/>
      <c r="M102429" s="91"/>
    </row>
    <row r="102430" spans="1:13">
      <c r="A102430" s="91"/>
      <c r="B102430" s="91"/>
      <c r="C102430" s="91"/>
      <c r="D102430" s="91"/>
      <c r="E102430" s="91"/>
      <c r="F102430" s="91"/>
      <c r="G102430" s="91"/>
      <c r="H102430" s="91"/>
      <c r="I102430" s="91"/>
      <c r="J102430" s="91"/>
      <c r="K102430" s="91"/>
      <c r="L102430" s="91"/>
      <c r="M102430" s="91"/>
    </row>
    <row r="102431" spans="1:13">
      <c r="A102431" s="91"/>
      <c r="B102431" s="91"/>
      <c r="C102431" s="91"/>
      <c r="D102431" s="91"/>
      <c r="E102431" s="91"/>
      <c r="F102431" s="91"/>
      <c r="G102431" s="91"/>
      <c r="H102431" s="91"/>
      <c r="I102431" s="91"/>
      <c r="J102431" s="91"/>
      <c r="K102431" s="91"/>
      <c r="L102431" s="91"/>
      <c r="M102431" s="91"/>
    </row>
    <row r="102432" spans="1:13">
      <c r="A102432" s="91"/>
      <c r="B102432" s="91"/>
      <c r="C102432" s="91"/>
      <c r="D102432" s="91"/>
      <c r="E102432" s="91"/>
      <c r="F102432" s="91"/>
      <c r="G102432" s="91"/>
      <c r="H102432" s="91"/>
      <c r="I102432" s="91"/>
      <c r="J102432" s="91"/>
      <c r="K102432" s="91"/>
      <c r="L102432" s="91"/>
      <c r="M102432" s="91"/>
    </row>
    <row r="102433" spans="1:13">
      <c r="A102433" s="91"/>
      <c r="B102433" s="91"/>
      <c r="C102433" s="91"/>
      <c r="D102433" s="91"/>
      <c r="E102433" s="91"/>
      <c r="F102433" s="91"/>
      <c r="G102433" s="91"/>
      <c r="H102433" s="91"/>
      <c r="I102433" s="91"/>
      <c r="J102433" s="91"/>
      <c r="K102433" s="91"/>
      <c r="L102433" s="91"/>
      <c r="M102433" s="91"/>
    </row>
    <row r="102434" spans="1:13">
      <c r="A102434" s="91"/>
      <c r="B102434" s="91"/>
      <c r="C102434" s="91"/>
      <c r="D102434" s="91"/>
      <c r="E102434" s="91"/>
      <c r="F102434" s="91"/>
      <c r="G102434" s="91"/>
      <c r="H102434" s="91"/>
      <c r="I102434" s="91"/>
      <c r="J102434" s="91"/>
      <c r="K102434" s="91"/>
      <c r="L102434" s="91"/>
      <c r="M102434" s="91"/>
    </row>
    <row r="102435" spans="1:13">
      <c r="A102435" s="91"/>
      <c r="B102435" s="91"/>
      <c r="C102435" s="91"/>
      <c r="D102435" s="91"/>
      <c r="E102435" s="91"/>
      <c r="F102435" s="91"/>
      <c r="G102435" s="91"/>
      <c r="H102435" s="91"/>
      <c r="I102435" s="91"/>
      <c r="J102435" s="91"/>
      <c r="K102435" s="91"/>
      <c r="L102435" s="91"/>
      <c r="M102435" s="91"/>
    </row>
    <row r="102436" spans="1:13">
      <c r="A102436" s="91"/>
      <c r="B102436" s="91"/>
      <c r="C102436" s="91"/>
      <c r="D102436" s="91"/>
      <c r="E102436" s="91"/>
      <c r="F102436" s="91"/>
      <c r="G102436" s="91"/>
      <c r="H102436" s="91"/>
      <c r="I102436" s="91"/>
      <c r="J102436" s="91"/>
      <c r="K102436" s="91"/>
      <c r="L102436" s="91"/>
      <c r="M102436" s="91"/>
    </row>
    <row r="102437" spans="1:13">
      <c r="A102437" s="91"/>
      <c r="B102437" s="91"/>
      <c r="C102437" s="91"/>
      <c r="D102437" s="91"/>
      <c r="E102437" s="91"/>
      <c r="F102437" s="91"/>
      <c r="G102437" s="91"/>
      <c r="H102437" s="91"/>
      <c r="I102437" s="91"/>
      <c r="J102437" s="91"/>
      <c r="K102437" s="91"/>
      <c r="L102437" s="91"/>
      <c r="M102437" s="91"/>
    </row>
    <row r="102438" spans="1:13">
      <c r="A102438" s="91"/>
      <c r="B102438" s="91"/>
      <c r="C102438" s="91"/>
      <c r="D102438" s="91"/>
      <c r="E102438" s="91"/>
      <c r="F102438" s="91"/>
      <c r="G102438" s="91"/>
      <c r="H102438" s="91"/>
      <c r="I102438" s="91"/>
      <c r="J102438" s="91"/>
      <c r="K102438" s="91"/>
      <c r="L102438" s="91"/>
      <c r="M102438" s="91"/>
    </row>
    <row r="102439" spans="1:13">
      <c r="A102439" s="91"/>
      <c r="B102439" s="91"/>
      <c r="C102439" s="91"/>
      <c r="D102439" s="91"/>
      <c r="E102439" s="91"/>
      <c r="F102439" s="91"/>
      <c r="G102439" s="91"/>
      <c r="H102439" s="91"/>
      <c r="I102439" s="91"/>
      <c r="J102439" s="91"/>
      <c r="K102439" s="91"/>
      <c r="L102439" s="91"/>
      <c r="M102439" s="91"/>
    </row>
    <row r="102440" spans="1:13">
      <c r="A102440" s="91"/>
      <c r="B102440" s="91"/>
      <c r="C102440" s="91"/>
      <c r="D102440" s="91"/>
      <c r="E102440" s="91"/>
      <c r="F102440" s="91"/>
      <c r="G102440" s="91"/>
      <c r="H102440" s="91"/>
      <c r="I102440" s="91"/>
      <c r="J102440" s="91"/>
      <c r="K102440" s="91"/>
      <c r="L102440" s="91"/>
      <c r="M102440" s="91"/>
    </row>
    <row r="102441" spans="1:13">
      <c r="A102441" s="91"/>
      <c r="B102441" s="91"/>
      <c r="C102441" s="91"/>
      <c r="D102441" s="91"/>
      <c r="E102441" s="91"/>
      <c r="F102441" s="91"/>
      <c r="G102441" s="91"/>
      <c r="H102441" s="91"/>
      <c r="I102441" s="91"/>
      <c r="J102441" s="91"/>
      <c r="K102441" s="91"/>
      <c r="L102441" s="91"/>
      <c r="M102441" s="91"/>
    </row>
    <row r="102442" spans="1:13">
      <c r="A102442" s="91"/>
      <c r="B102442" s="91"/>
      <c r="C102442" s="91"/>
      <c r="D102442" s="91"/>
      <c r="E102442" s="91"/>
      <c r="F102442" s="91"/>
      <c r="G102442" s="91"/>
      <c r="H102442" s="91"/>
      <c r="I102442" s="91"/>
      <c r="J102442" s="91"/>
      <c r="K102442" s="91"/>
      <c r="L102442" s="91"/>
      <c r="M102442" s="91"/>
    </row>
    <row r="102443" spans="1:13">
      <c r="A102443" s="91"/>
      <c r="B102443" s="91"/>
      <c r="C102443" s="91"/>
      <c r="D102443" s="91"/>
      <c r="E102443" s="91"/>
      <c r="F102443" s="91"/>
      <c r="G102443" s="91"/>
      <c r="H102443" s="91"/>
      <c r="I102443" s="91"/>
      <c r="J102443" s="91"/>
      <c r="K102443" s="91"/>
      <c r="L102443" s="91"/>
      <c r="M102443" s="91"/>
    </row>
    <row r="102444" spans="1:13">
      <c r="A102444" s="91"/>
      <c r="B102444" s="91"/>
      <c r="C102444" s="91"/>
      <c r="D102444" s="91"/>
      <c r="E102444" s="91"/>
      <c r="F102444" s="91"/>
      <c r="G102444" s="91"/>
      <c r="H102444" s="91"/>
      <c r="I102444" s="91"/>
      <c r="J102444" s="91"/>
      <c r="K102444" s="91"/>
      <c r="L102444" s="91"/>
      <c r="M102444" s="91"/>
    </row>
    <row r="102445" spans="1:13">
      <c r="A102445" s="91"/>
      <c r="B102445" s="91"/>
      <c r="C102445" s="91"/>
      <c r="D102445" s="91"/>
      <c r="E102445" s="91"/>
      <c r="F102445" s="91"/>
      <c r="G102445" s="91"/>
      <c r="H102445" s="91"/>
      <c r="I102445" s="91"/>
      <c r="J102445" s="91"/>
      <c r="K102445" s="91"/>
      <c r="L102445" s="91"/>
      <c r="M102445" s="91"/>
    </row>
    <row r="102446" spans="1:13">
      <c r="A102446" s="91"/>
      <c r="B102446" s="91"/>
      <c r="C102446" s="91"/>
      <c r="D102446" s="91"/>
      <c r="E102446" s="91"/>
      <c r="F102446" s="91"/>
      <c r="G102446" s="91"/>
      <c r="H102446" s="91"/>
      <c r="I102446" s="91"/>
      <c r="J102446" s="91"/>
      <c r="K102446" s="91"/>
      <c r="L102446" s="91"/>
      <c r="M102446" s="91"/>
    </row>
    <row r="102447" spans="1:13">
      <c r="A102447" s="91"/>
      <c r="B102447" s="91"/>
      <c r="C102447" s="91"/>
      <c r="D102447" s="91"/>
      <c r="E102447" s="91"/>
      <c r="F102447" s="91"/>
      <c r="G102447" s="91"/>
      <c r="H102447" s="91"/>
      <c r="I102447" s="91"/>
      <c r="J102447" s="91"/>
      <c r="K102447" s="91"/>
      <c r="L102447" s="91"/>
      <c r="M102447" s="91"/>
    </row>
    <row r="102448" spans="1:13">
      <c r="A102448" s="91"/>
      <c r="B102448" s="91"/>
      <c r="C102448" s="91"/>
      <c r="D102448" s="91"/>
      <c r="E102448" s="91"/>
      <c r="F102448" s="91"/>
      <c r="G102448" s="91"/>
      <c r="H102448" s="91"/>
      <c r="I102448" s="91"/>
      <c r="J102448" s="91"/>
      <c r="K102448" s="91"/>
      <c r="L102448" s="91"/>
      <c r="M102448" s="91"/>
    </row>
    <row r="102449" spans="1:13">
      <c r="A102449" s="91"/>
      <c r="B102449" s="91"/>
      <c r="C102449" s="91"/>
      <c r="D102449" s="91"/>
      <c r="E102449" s="91"/>
      <c r="F102449" s="91"/>
      <c r="G102449" s="91"/>
      <c r="H102449" s="91"/>
      <c r="I102449" s="91"/>
      <c r="J102449" s="91"/>
      <c r="K102449" s="91"/>
      <c r="L102449" s="91"/>
      <c r="M102449" s="91"/>
    </row>
    <row r="102450" spans="1:13">
      <c r="A102450" s="91"/>
      <c r="B102450" s="91"/>
      <c r="C102450" s="91"/>
      <c r="D102450" s="91"/>
      <c r="E102450" s="91"/>
      <c r="F102450" s="91"/>
      <c r="G102450" s="91"/>
      <c r="H102450" s="91"/>
      <c r="I102450" s="91"/>
      <c r="J102450" s="91"/>
      <c r="K102450" s="91"/>
      <c r="L102450" s="91"/>
      <c r="M102450" s="91"/>
    </row>
    <row r="102451" spans="1:13">
      <c r="A102451" s="91"/>
      <c r="B102451" s="91"/>
      <c r="C102451" s="91"/>
      <c r="D102451" s="91"/>
      <c r="E102451" s="91"/>
      <c r="F102451" s="91"/>
      <c r="G102451" s="91"/>
      <c r="H102451" s="91"/>
      <c r="I102451" s="91"/>
      <c r="J102451" s="91"/>
      <c r="K102451" s="91"/>
      <c r="L102451" s="91"/>
      <c r="M102451" s="91"/>
    </row>
    <row r="102452" spans="1:13">
      <c r="A102452" s="91"/>
      <c r="B102452" s="91"/>
      <c r="C102452" s="91"/>
      <c r="D102452" s="91"/>
      <c r="E102452" s="91"/>
      <c r="F102452" s="91"/>
      <c r="G102452" s="91"/>
      <c r="H102452" s="91"/>
      <c r="I102452" s="91"/>
      <c r="J102452" s="91"/>
      <c r="K102452" s="91"/>
      <c r="L102452" s="91"/>
      <c r="M102452" s="91"/>
    </row>
    <row r="102453" spans="1:13">
      <c r="A102453" s="91"/>
      <c r="B102453" s="91"/>
      <c r="C102453" s="91"/>
      <c r="D102453" s="91"/>
      <c r="E102453" s="91"/>
      <c r="F102453" s="91"/>
      <c r="G102453" s="91"/>
      <c r="H102453" s="91"/>
      <c r="I102453" s="91"/>
      <c r="J102453" s="91"/>
      <c r="K102453" s="91"/>
      <c r="L102453" s="91"/>
      <c r="M102453" s="91"/>
    </row>
    <row r="102454" spans="1:13">
      <c r="A102454" s="91"/>
      <c r="B102454" s="91"/>
      <c r="C102454" s="91"/>
      <c r="D102454" s="91"/>
      <c r="E102454" s="91"/>
      <c r="F102454" s="91"/>
      <c r="G102454" s="91"/>
      <c r="H102454" s="91"/>
      <c r="I102454" s="91"/>
      <c r="J102454" s="91"/>
      <c r="K102454" s="91"/>
      <c r="L102454" s="91"/>
      <c r="M102454" s="91"/>
    </row>
    <row r="102455" spans="1:13">
      <c r="A102455" s="91"/>
      <c r="B102455" s="91"/>
      <c r="C102455" s="91"/>
      <c r="D102455" s="91"/>
      <c r="E102455" s="91"/>
      <c r="F102455" s="91"/>
      <c r="G102455" s="91"/>
      <c r="H102455" s="91"/>
      <c r="I102455" s="91"/>
      <c r="J102455" s="91"/>
      <c r="K102455" s="91"/>
      <c r="L102455" s="91"/>
      <c r="M102455" s="91"/>
    </row>
    <row r="102456" spans="1:13">
      <c r="A102456" s="91"/>
      <c r="B102456" s="91"/>
      <c r="C102456" s="91"/>
      <c r="D102456" s="91"/>
      <c r="E102456" s="91"/>
      <c r="F102456" s="91"/>
      <c r="G102456" s="91"/>
      <c r="H102456" s="91"/>
      <c r="I102456" s="91"/>
      <c r="J102456" s="91"/>
      <c r="K102456" s="91"/>
      <c r="L102456" s="91"/>
      <c r="M102456" s="91"/>
    </row>
    <row r="102457" spans="1:13">
      <c r="A102457" s="91"/>
      <c r="B102457" s="91"/>
      <c r="C102457" s="91"/>
      <c r="D102457" s="91"/>
      <c r="E102457" s="91"/>
      <c r="F102457" s="91"/>
      <c r="G102457" s="91"/>
      <c r="H102457" s="91"/>
      <c r="I102457" s="91"/>
      <c r="J102457" s="91"/>
      <c r="K102457" s="91"/>
      <c r="L102457" s="91"/>
      <c r="M102457" s="91"/>
    </row>
    <row r="102458" spans="1:13">
      <c r="A102458" s="91"/>
      <c r="B102458" s="91"/>
      <c r="C102458" s="91"/>
      <c r="D102458" s="91"/>
      <c r="E102458" s="91"/>
      <c r="F102458" s="91"/>
      <c r="G102458" s="91"/>
      <c r="H102458" s="91"/>
      <c r="I102458" s="91"/>
      <c r="J102458" s="91"/>
      <c r="K102458" s="91"/>
      <c r="L102458" s="91"/>
      <c r="M102458" s="91"/>
    </row>
    <row r="102459" spans="1:13">
      <c r="A102459" s="91"/>
      <c r="B102459" s="91"/>
      <c r="C102459" s="91"/>
      <c r="D102459" s="91"/>
      <c r="E102459" s="91"/>
      <c r="F102459" s="91"/>
      <c r="G102459" s="91"/>
      <c r="H102459" s="91"/>
      <c r="I102459" s="91"/>
      <c r="J102459" s="91"/>
      <c r="K102459" s="91"/>
      <c r="L102459" s="91"/>
      <c r="M102459" s="91"/>
    </row>
    <row r="102460" spans="1:13">
      <c r="A102460" s="91"/>
      <c r="B102460" s="91"/>
      <c r="C102460" s="91"/>
      <c r="D102460" s="91"/>
      <c r="E102460" s="91"/>
      <c r="F102460" s="91"/>
      <c r="G102460" s="91"/>
      <c r="H102460" s="91"/>
      <c r="I102460" s="91"/>
      <c r="J102460" s="91"/>
      <c r="K102460" s="91"/>
      <c r="L102460" s="91"/>
      <c r="M102460" s="91"/>
    </row>
    <row r="102461" spans="1:13">
      <c r="A102461" s="91"/>
      <c r="B102461" s="91"/>
      <c r="C102461" s="91"/>
      <c r="D102461" s="91"/>
      <c r="E102461" s="91"/>
      <c r="F102461" s="91"/>
      <c r="G102461" s="91"/>
      <c r="H102461" s="91"/>
      <c r="I102461" s="91"/>
      <c r="J102461" s="91"/>
      <c r="K102461" s="91"/>
      <c r="L102461" s="91"/>
      <c r="M102461" s="91"/>
    </row>
    <row r="102462" spans="1:13">
      <c r="A102462" s="91"/>
      <c r="B102462" s="91"/>
      <c r="C102462" s="91"/>
      <c r="D102462" s="91"/>
      <c r="E102462" s="91"/>
      <c r="F102462" s="91"/>
      <c r="G102462" s="91"/>
      <c r="H102462" s="91"/>
      <c r="I102462" s="91"/>
      <c r="J102462" s="91"/>
      <c r="K102462" s="91"/>
      <c r="L102462" s="91"/>
      <c r="M102462" s="91"/>
    </row>
    <row r="102463" spans="1:13">
      <c r="A102463" s="91"/>
      <c r="B102463" s="91"/>
      <c r="C102463" s="91"/>
      <c r="D102463" s="91"/>
      <c r="E102463" s="91"/>
      <c r="F102463" s="91"/>
      <c r="G102463" s="91"/>
      <c r="H102463" s="91"/>
      <c r="I102463" s="91"/>
      <c r="J102463" s="91"/>
      <c r="K102463" s="91"/>
      <c r="L102463" s="91"/>
      <c r="M102463" s="91"/>
    </row>
    <row r="102464" spans="1:13">
      <c r="A102464" s="91"/>
      <c r="B102464" s="91"/>
      <c r="C102464" s="91"/>
      <c r="D102464" s="91"/>
      <c r="E102464" s="91"/>
      <c r="F102464" s="91"/>
      <c r="G102464" s="91"/>
      <c r="H102464" s="91"/>
      <c r="I102464" s="91"/>
      <c r="J102464" s="91"/>
      <c r="K102464" s="91"/>
      <c r="L102464" s="91"/>
      <c r="M102464" s="91"/>
    </row>
    <row r="102465" spans="1:13">
      <c r="A102465" s="91"/>
      <c r="B102465" s="91"/>
      <c r="C102465" s="91"/>
      <c r="D102465" s="91"/>
      <c r="E102465" s="91"/>
      <c r="F102465" s="91"/>
      <c r="G102465" s="91"/>
      <c r="H102465" s="91"/>
      <c r="I102465" s="91"/>
      <c r="J102465" s="91"/>
      <c r="K102465" s="91"/>
      <c r="L102465" s="91"/>
      <c r="M102465" s="91"/>
    </row>
    <row r="102466" spans="1:13">
      <c r="A102466" s="91"/>
      <c r="B102466" s="91"/>
      <c r="C102466" s="91"/>
      <c r="D102466" s="91"/>
      <c r="E102466" s="91"/>
      <c r="F102466" s="91"/>
      <c r="G102466" s="91"/>
      <c r="H102466" s="91"/>
      <c r="I102466" s="91"/>
      <c r="J102466" s="91"/>
      <c r="K102466" s="91"/>
      <c r="L102466" s="91"/>
      <c r="M102466" s="91"/>
    </row>
    <row r="102467" spans="1:13">
      <c r="A102467" s="91"/>
      <c r="B102467" s="91"/>
      <c r="C102467" s="91"/>
      <c r="D102467" s="91"/>
      <c r="E102467" s="91"/>
      <c r="F102467" s="91"/>
      <c r="G102467" s="91"/>
      <c r="H102467" s="91"/>
      <c r="I102467" s="91"/>
      <c r="J102467" s="91"/>
      <c r="K102467" s="91"/>
      <c r="L102467" s="91"/>
      <c r="M102467" s="91"/>
    </row>
    <row r="102468" spans="1:13">
      <c r="A102468" s="91"/>
      <c r="B102468" s="91"/>
      <c r="C102468" s="91"/>
      <c r="D102468" s="91"/>
      <c r="E102468" s="91"/>
      <c r="F102468" s="91"/>
      <c r="G102468" s="91"/>
      <c r="H102468" s="91"/>
      <c r="I102468" s="91"/>
      <c r="J102468" s="91"/>
      <c r="K102468" s="91"/>
      <c r="L102468" s="91"/>
      <c r="M102468" s="91"/>
    </row>
    <row r="102469" spans="1:13">
      <c r="A102469" s="91"/>
      <c r="B102469" s="91"/>
      <c r="C102469" s="91"/>
      <c r="D102469" s="91"/>
      <c r="E102469" s="91"/>
      <c r="F102469" s="91"/>
      <c r="G102469" s="91"/>
      <c r="H102469" s="91"/>
      <c r="I102469" s="91"/>
      <c r="J102469" s="91"/>
      <c r="K102469" s="91"/>
      <c r="L102469" s="91"/>
      <c r="M102469" s="91"/>
    </row>
    <row r="102470" spans="1:13">
      <c r="A102470" s="91"/>
      <c r="B102470" s="91"/>
      <c r="C102470" s="91"/>
      <c r="D102470" s="91"/>
      <c r="E102470" s="91"/>
      <c r="F102470" s="91"/>
      <c r="G102470" s="91"/>
      <c r="H102470" s="91"/>
      <c r="I102470" s="91"/>
      <c r="J102470" s="91"/>
      <c r="K102470" s="91"/>
      <c r="L102470" s="91"/>
      <c r="M102470" s="91"/>
    </row>
    <row r="102471" spans="1:13">
      <c r="A102471" s="91"/>
      <c r="B102471" s="91"/>
      <c r="C102471" s="91"/>
      <c r="D102471" s="91"/>
      <c r="E102471" s="91"/>
      <c r="F102471" s="91"/>
      <c r="G102471" s="91"/>
      <c r="H102471" s="91"/>
      <c r="I102471" s="91"/>
      <c r="J102471" s="91"/>
      <c r="K102471" s="91"/>
      <c r="L102471" s="91"/>
      <c r="M102471" s="91"/>
    </row>
    <row r="102472" spans="1:13">
      <c r="A102472" s="91"/>
      <c r="B102472" s="91"/>
      <c r="C102472" s="91"/>
      <c r="D102472" s="91"/>
      <c r="E102472" s="91"/>
      <c r="F102472" s="91"/>
      <c r="G102472" s="91"/>
      <c r="H102472" s="91"/>
      <c r="I102472" s="91"/>
      <c r="J102472" s="91"/>
      <c r="K102472" s="91"/>
      <c r="L102472" s="91"/>
      <c r="M102472" s="91"/>
    </row>
    <row r="102473" spans="1:13">
      <c r="A102473" s="91"/>
      <c r="B102473" s="91"/>
      <c r="C102473" s="91"/>
      <c r="D102473" s="91"/>
      <c r="E102473" s="91"/>
      <c r="F102473" s="91"/>
      <c r="G102473" s="91"/>
      <c r="H102473" s="91"/>
      <c r="I102473" s="91"/>
      <c r="J102473" s="91"/>
      <c r="K102473" s="91"/>
      <c r="L102473" s="91"/>
      <c r="M102473" s="91"/>
    </row>
    <row r="102474" spans="1:13">
      <c r="A102474" s="91"/>
      <c r="B102474" s="91"/>
      <c r="C102474" s="91"/>
      <c r="D102474" s="91"/>
      <c r="E102474" s="91"/>
      <c r="F102474" s="91"/>
      <c r="G102474" s="91"/>
      <c r="H102474" s="91"/>
      <c r="I102474" s="91"/>
      <c r="J102474" s="91"/>
      <c r="K102474" s="91"/>
      <c r="L102474" s="91"/>
      <c r="M102474" s="91"/>
    </row>
    <row r="102475" spans="1:13">
      <c r="A102475" s="91"/>
      <c r="B102475" s="91"/>
      <c r="C102475" s="91"/>
      <c r="D102475" s="91"/>
      <c r="E102475" s="91"/>
      <c r="F102475" s="91"/>
      <c r="G102475" s="91"/>
      <c r="H102475" s="91"/>
      <c r="I102475" s="91"/>
      <c r="J102475" s="91"/>
      <c r="K102475" s="91"/>
      <c r="L102475" s="91"/>
      <c r="M102475" s="91"/>
    </row>
    <row r="102476" spans="1:13">
      <c r="A102476" s="91"/>
      <c r="B102476" s="91"/>
      <c r="C102476" s="91"/>
      <c r="D102476" s="91"/>
      <c r="E102476" s="91"/>
      <c r="F102476" s="91"/>
      <c r="G102476" s="91"/>
      <c r="H102476" s="91"/>
      <c r="I102476" s="91"/>
      <c r="J102476" s="91"/>
      <c r="K102476" s="91"/>
      <c r="L102476" s="91"/>
      <c r="M102476" s="91"/>
    </row>
    <row r="102477" spans="1:13">
      <c r="A102477" s="91"/>
      <c r="B102477" s="91"/>
      <c r="C102477" s="91"/>
      <c r="D102477" s="91"/>
      <c r="E102477" s="91"/>
      <c r="F102477" s="91"/>
      <c r="G102477" s="91"/>
      <c r="H102477" s="91"/>
      <c r="I102477" s="91"/>
      <c r="J102477" s="91"/>
      <c r="K102477" s="91"/>
      <c r="L102477" s="91"/>
      <c r="M102477" s="91"/>
    </row>
    <row r="102478" spans="1:13">
      <c r="A102478" s="91"/>
      <c r="B102478" s="91"/>
      <c r="C102478" s="91"/>
      <c r="D102478" s="91"/>
      <c r="E102478" s="91"/>
      <c r="F102478" s="91"/>
      <c r="G102478" s="91"/>
      <c r="H102478" s="91"/>
      <c r="I102478" s="91"/>
      <c r="J102478" s="91"/>
      <c r="K102478" s="91"/>
      <c r="L102478" s="91"/>
      <c r="M102478" s="91"/>
    </row>
    <row r="102479" spans="1:13">
      <c r="A102479" s="91"/>
      <c r="B102479" s="91"/>
      <c r="C102479" s="91"/>
      <c r="D102479" s="91"/>
      <c r="E102479" s="91"/>
      <c r="F102479" s="91"/>
      <c r="G102479" s="91"/>
      <c r="H102479" s="91"/>
      <c r="I102479" s="91"/>
      <c r="J102479" s="91"/>
      <c r="K102479" s="91"/>
      <c r="L102479" s="91"/>
      <c r="M102479" s="91"/>
    </row>
    <row r="102480" spans="1:13">
      <c r="A102480" s="91"/>
      <c r="B102480" s="91"/>
      <c r="C102480" s="91"/>
      <c r="D102480" s="91"/>
      <c r="E102480" s="91"/>
      <c r="F102480" s="91"/>
      <c r="G102480" s="91"/>
      <c r="H102480" s="91"/>
      <c r="I102480" s="91"/>
      <c r="J102480" s="91"/>
      <c r="K102480" s="91"/>
      <c r="L102480" s="91"/>
      <c r="M102480" s="91"/>
    </row>
    <row r="102481" spans="1:13">
      <c r="A102481" s="91"/>
      <c r="B102481" s="91"/>
      <c r="C102481" s="91"/>
      <c r="D102481" s="91"/>
      <c r="E102481" s="91"/>
      <c r="F102481" s="91"/>
      <c r="G102481" s="91"/>
      <c r="H102481" s="91"/>
      <c r="I102481" s="91"/>
      <c r="J102481" s="91"/>
      <c r="K102481" s="91"/>
      <c r="L102481" s="91"/>
      <c r="M102481" s="91"/>
    </row>
    <row r="102482" spans="1:13">
      <c r="A102482" s="91"/>
      <c r="B102482" s="91"/>
      <c r="C102482" s="91"/>
      <c r="D102482" s="91"/>
      <c r="E102482" s="91"/>
      <c r="F102482" s="91"/>
      <c r="G102482" s="91"/>
      <c r="H102482" s="91"/>
      <c r="I102482" s="91"/>
      <c r="J102482" s="91"/>
      <c r="K102482" s="91"/>
      <c r="L102482" s="91"/>
      <c r="M102482" s="91"/>
    </row>
    <row r="102483" spans="1:13">
      <c r="A102483" s="91"/>
      <c r="B102483" s="91"/>
      <c r="C102483" s="91"/>
      <c r="D102483" s="91"/>
      <c r="E102483" s="91"/>
      <c r="F102483" s="91"/>
      <c r="G102483" s="91"/>
      <c r="H102483" s="91"/>
      <c r="I102483" s="91"/>
      <c r="J102483" s="91"/>
      <c r="K102483" s="91"/>
      <c r="L102483" s="91"/>
      <c r="M102483" s="91"/>
    </row>
    <row r="102484" spans="1:13">
      <c r="A102484" s="91"/>
      <c r="B102484" s="91"/>
      <c r="C102484" s="91"/>
      <c r="D102484" s="91"/>
      <c r="E102484" s="91"/>
      <c r="F102484" s="91"/>
      <c r="G102484" s="91"/>
      <c r="H102484" s="91"/>
      <c r="I102484" s="91"/>
      <c r="J102484" s="91"/>
      <c r="K102484" s="91"/>
      <c r="L102484" s="91"/>
      <c r="M102484" s="91"/>
    </row>
    <row r="102485" spans="1:13">
      <c r="A102485" s="91"/>
      <c r="B102485" s="91"/>
      <c r="C102485" s="91"/>
      <c r="D102485" s="91"/>
      <c r="E102485" s="91"/>
      <c r="F102485" s="91"/>
      <c r="G102485" s="91"/>
      <c r="H102485" s="91"/>
      <c r="I102485" s="91"/>
      <c r="J102485" s="91"/>
      <c r="K102485" s="91"/>
      <c r="L102485" s="91"/>
      <c r="M102485" s="91"/>
    </row>
    <row r="102486" spans="1:13">
      <c r="A102486" s="91"/>
      <c r="B102486" s="91"/>
      <c r="C102486" s="91"/>
      <c r="D102486" s="91"/>
      <c r="E102486" s="91"/>
      <c r="F102486" s="91"/>
      <c r="G102486" s="91"/>
      <c r="H102486" s="91"/>
      <c r="I102486" s="91"/>
      <c r="J102486" s="91"/>
      <c r="K102486" s="91"/>
      <c r="L102486" s="91"/>
      <c r="M102486" s="91"/>
    </row>
    <row r="102487" spans="1:13">
      <c r="A102487" s="91"/>
      <c r="B102487" s="91"/>
      <c r="C102487" s="91"/>
      <c r="D102487" s="91"/>
      <c r="E102487" s="91"/>
      <c r="F102487" s="91"/>
      <c r="G102487" s="91"/>
      <c r="H102487" s="91"/>
      <c r="I102487" s="91"/>
      <c r="J102487" s="91"/>
      <c r="K102487" s="91"/>
      <c r="L102487" s="91"/>
      <c r="M102487" s="91"/>
    </row>
    <row r="102488" spans="1:13">
      <c r="A102488" s="91"/>
      <c r="B102488" s="91"/>
      <c r="C102488" s="91"/>
      <c r="D102488" s="91"/>
      <c r="E102488" s="91"/>
      <c r="F102488" s="91"/>
      <c r="G102488" s="91"/>
      <c r="H102488" s="91"/>
      <c r="I102488" s="91"/>
      <c r="J102488" s="91"/>
      <c r="K102488" s="91"/>
      <c r="L102488" s="91"/>
      <c r="M102488" s="91"/>
    </row>
    <row r="102489" spans="1:13">
      <c r="A102489" s="91"/>
      <c r="B102489" s="91"/>
      <c r="C102489" s="91"/>
      <c r="D102489" s="91"/>
      <c r="E102489" s="91"/>
      <c r="F102489" s="91"/>
      <c r="G102489" s="91"/>
      <c r="H102489" s="91"/>
      <c r="I102489" s="91"/>
      <c r="J102489" s="91"/>
      <c r="K102489" s="91"/>
      <c r="L102489" s="91"/>
      <c r="M102489" s="91"/>
    </row>
    <row r="102490" spans="1:13">
      <c r="A102490" s="91"/>
      <c r="B102490" s="91"/>
      <c r="C102490" s="91"/>
      <c r="D102490" s="91"/>
      <c r="E102490" s="91"/>
      <c r="F102490" s="91"/>
      <c r="G102490" s="91"/>
      <c r="H102490" s="91"/>
      <c r="I102490" s="91"/>
      <c r="J102490" s="91"/>
      <c r="K102490" s="91"/>
      <c r="L102490" s="91"/>
      <c r="M102490" s="91"/>
    </row>
    <row r="102491" spans="1:13">
      <c r="A102491" s="91"/>
      <c r="B102491" s="91"/>
      <c r="C102491" s="91"/>
      <c r="D102491" s="91"/>
      <c r="E102491" s="91"/>
      <c r="F102491" s="91"/>
      <c r="G102491" s="91"/>
      <c r="H102491" s="91"/>
      <c r="I102491" s="91"/>
      <c r="J102491" s="91"/>
      <c r="K102491" s="91"/>
      <c r="L102491" s="91"/>
      <c r="M102491" s="91"/>
    </row>
    <row r="102492" spans="1:13">
      <c r="A102492" s="91"/>
      <c r="B102492" s="91"/>
      <c r="C102492" s="91"/>
      <c r="D102492" s="91"/>
      <c r="E102492" s="91"/>
      <c r="F102492" s="91"/>
      <c r="G102492" s="91"/>
      <c r="H102492" s="91"/>
      <c r="I102492" s="91"/>
      <c r="J102492" s="91"/>
      <c r="K102492" s="91"/>
      <c r="L102492" s="91"/>
      <c r="M102492" s="91"/>
    </row>
    <row r="102493" spans="1:13">
      <c r="A102493" s="91"/>
      <c r="B102493" s="91"/>
      <c r="C102493" s="91"/>
      <c r="D102493" s="91"/>
      <c r="E102493" s="91"/>
      <c r="F102493" s="91"/>
      <c r="G102493" s="91"/>
      <c r="H102493" s="91"/>
      <c r="I102493" s="91"/>
      <c r="J102493" s="91"/>
      <c r="K102493" s="91"/>
      <c r="L102493" s="91"/>
      <c r="M102493" s="91"/>
    </row>
    <row r="102494" spans="1:13">
      <c r="A102494" s="91"/>
      <c r="B102494" s="91"/>
      <c r="C102494" s="91"/>
      <c r="D102494" s="91"/>
      <c r="E102494" s="91"/>
      <c r="F102494" s="91"/>
      <c r="G102494" s="91"/>
      <c r="H102494" s="91"/>
      <c r="I102494" s="91"/>
      <c r="J102494" s="91"/>
      <c r="K102494" s="91"/>
      <c r="L102494" s="91"/>
      <c r="M102494" s="91"/>
    </row>
    <row r="102495" spans="1:13">
      <c r="A102495" s="91"/>
      <c r="B102495" s="91"/>
      <c r="C102495" s="91"/>
      <c r="D102495" s="91"/>
      <c r="E102495" s="91"/>
      <c r="F102495" s="91"/>
      <c r="G102495" s="91"/>
      <c r="H102495" s="91"/>
      <c r="I102495" s="91"/>
      <c r="J102495" s="91"/>
      <c r="K102495" s="91"/>
      <c r="L102495" s="91"/>
      <c r="M102495" s="91"/>
    </row>
    <row r="102496" spans="1:13">
      <c r="A102496" s="91"/>
      <c r="B102496" s="91"/>
      <c r="C102496" s="91"/>
      <c r="D102496" s="91"/>
      <c r="E102496" s="91"/>
      <c r="F102496" s="91"/>
      <c r="G102496" s="91"/>
      <c r="H102496" s="91"/>
      <c r="I102496" s="91"/>
      <c r="J102496" s="91"/>
      <c r="K102496" s="91"/>
      <c r="L102496" s="91"/>
      <c r="M102496" s="91"/>
    </row>
    <row r="102497" spans="1:13">
      <c r="A102497" s="91"/>
      <c r="B102497" s="91"/>
      <c r="C102497" s="91"/>
      <c r="D102497" s="91"/>
      <c r="E102497" s="91"/>
      <c r="F102497" s="91"/>
      <c r="G102497" s="91"/>
      <c r="H102497" s="91"/>
      <c r="I102497" s="91"/>
      <c r="J102497" s="91"/>
      <c r="K102497" s="91"/>
      <c r="L102497" s="91"/>
      <c r="M102497" s="91"/>
    </row>
    <row r="102498" spans="1:13">
      <c r="A102498" s="91"/>
      <c r="B102498" s="91"/>
      <c r="C102498" s="91"/>
      <c r="D102498" s="91"/>
      <c r="E102498" s="91"/>
      <c r="F102498" s="91"/>
      <c r="G102498" s="91"/>
      <c r="H102498" s="91"/>
      <c r="I102498" s="91"/>
      <c r="J102498" s="91"/>
      <c r="K102498" s="91"/>
      <c r="L102498" s="91"/>
      <c r="M102498" s="91"/>
    </row>
    <row r="102499" spans="1:13">
      <c r="A102499" s="91"/>
      <c r="B102499" s="91"/>
      <c r="C102499" s="91"/>
      <c r="D102499" s="91"/>
      <c r="E102499" s="91"/>
      <c r="F102499" s="91"/>
      <c r="G102499" s="91"/>
      <c r="H102499" s="91"/>
      <c r="I102499" s="91"/>
      <c r="J102499" s="91"/>
      <c r="K102499" s="91"/>
      <c r="L102499" s="91"/>
      <c r="M102499" s="91"/>
    </row>
    <row r="102500" spans="1:13">
      <c r="A102500" s="91"/>
      <c r="B102500" s="91"/>
      <c r="C102500" s="91"/>
      <c r="D102500" s="91"/>
      <c r="E102500" s="91"/>
      <c r="F102500" s="91"/>
      <c r="G102500" s="91"/>
      <c r="H102500" s="91"/>
      <c r="I102500" s="91"/>
      <c r="J102500" s="91"/>
      <c r="K102500" s="91"/>
      <c r="L102500" s="91"/>
      <c r="M102500" s="91"/>
    </row>
    <row r="102501" spans="1:13">
      <c r="A102501" s="91"/>
      <c r="B102501" s="91"/>
      <c r="C102501" s="91"/>
      <c r="D102501" s="91"/>
      <c r="E102501" s="91"/>
      <c r="F102501" s="91"/>
      <c r="G102501" s="91"/>
      <c r="H102501" s="91"/>
      <c r="I102501" s="91"/>
      <c r="J102501" s="91"/>
      <c r="K102501" s="91"/>
      <c r="L102501" s="91"/>
      <c r="M102501" s="91"/>
    </row>
    <row r="102502" spans="1:13">
      <c r="A102502" s="91"/>
      <c r="B102502" s="91"/>
      <c r="C102502" s="91"/>
      <c r="D102502" s="91"/>
      <c r="E102502" s="91"/>
      <c r="F102502" s="91"/>
      <c r="G102502" s="91"/>
      <c r="H102502" s="91"/>
      <c r="I102502" s="91"/>
      <c r="J102502" s="91"/>
      <c r="K102502" s="91"/>
      <c r="L102502" s="91"/>
      <c r="M102502" s="91"/>
    </row>
    <row r="102503" spans="1:13">
      <c r="A102503" s="91"/>
      <c r="B102503" s="91"/>
      <c r="C102503" s="91"/>
      <c r="D102503" s="91"/>
      <c r="E102503" s="91"/>
      <c r="F102503" s="91"/>
      <c r="G102503" s="91"/>
      <c r="H102503" s="91"/>
      <c r="I102503" s="91"/>
      <c r="J102503" s="91"/>
      <c r="K102503" s="91"/>
      <c r="L102503" s="91"/>
      <c r="M102503" s="91"/>
    </row>
    <row r="102504" spans="1:13">
      <c r="A102504" s="91"/>
      <c r="B102504" s="91"/>
      <c r="C102504" s="91"/>
      <c r="D102504" s="91"/>
      <c r="E102504" s="91"/>
      <c r="F102504" s="91"/>
      <c r="G102504" s="91"/>
      <c r="H102504" s="91"/>
      <c r="I102504" s="91"/>
      <c r="J102504" s="91"/>
      <c r="K102504" s="91"/>
      <c r="L102504" s="91"/>
      <c r="M102504" s="91"/>
    </row>
    <row r="102505" spans="1:13">
      <c r="A102505" s="91"/>
      <c r="B102505" s="91"/>
      <c r="C102505" s="91"/>
      <c r="D102505" s="91"/>
      <c r="E102505" s="91"/>
      <c r="F102505" s="91"/>
      <c r="G102505" s="91"/>
      <c r="H102505" s="91"/>
      <c r="I102505" s="91"/>
      <c r="J102505" s="91"/>
      <c r="K102505" s="91"/>
      <c r="L102505" s="91"/>
      <c r="M102505" s="91"/>
    </row>
    <row r="102506" spans="1:13">
      <c r="A102506" s="91"/>
      <c r="B102506" s="91"/>
      <c r="C102506" s="91"/>
      <c r="D102506" s="91"/>
      <c r="E102506" s="91"/>
      <c r="F102506" s="91"/>
      <c r="G102506" s="91"/>
      <c r="H102506" s="91"/>
      <c r="I102506" s="91"/>
      <c r="J102506" s="91"/>
      <c r="K102506" s="91"/>
      <c r="L102506" s="91"/>
      <c r="M102506" s="91"/>
    </row>
    <row r="102507" spans="1:13">
      <c r="A102507" s="91"/>
      <c r="B102507" s="91"/>
      <c r="C102507" s="91"/>
      <c r="D102507" s="91"/>
      <c r="E102507" s="91"/>
      <c r="F102507" s="91"/>
      <c r="G102507" s="91"/>
      <c r="H102507" s="91"/>
      <c r="I102507" s="91"/>
      <c r="J102507" s="91"/>
      <c r="K102507" s="91"/>
      <c r="L102507" s="91"/>
      <c r="M102507" s="91"/>
    </row>
    <row r="102508" spans="1:13">
      <c r="A102508" s="91"/>
      <c r="B102508" s="91"/>
      <c r="C102508" s="91"/>
      <c r="D102508" s="91"/>
      <c r="E102508" s="91"/>
      <c r="F102508" s="91"/>
      <c r="G102508" s="91"/>
      <c r="H102508" s="91"/>
      <c r="I102508" s="91"/>
      <c r="J102508" s="91"/>
      <c r="K102508" s="91"/>
      <c r="L102508" s="91"/>
      <c r="M102508" s="91"/>
    </row>
    <row r="102509" spans="1:13">
      <c r="A102509" s="91"/>
      <c r="B102509" s="91"/>
      <c r="C102509" s="91"/>
      <c r="D102509" s="91"/>
      <c r="E102509" s="91"/>
      <c r="F102509" s="91"/>
      <c r="G102509" s="91"/>
      <c r="H102509" s="91"/>
      <c r="I102509" s="91"/>
      <c r="J102509" s="91"/>
      <c r="K102509" s="91"/>
      <c r="L102509" s="91"/>
      <c r="M102509" s="91"/>
    </row>
    <row r="102510" spans="1:13">
      <c r="A102510" s="91"/>
      <c r="B102510" s="91"/>
      <c r="C102510" s="91"/>
      <c r="D102510" s="91"/>
      <c r="E102510" s="91"/>
      <c r="F102510" s="91"/>
      <c r="G102510" s="91"/>
      <c r="H102510" s="91"/>
      <c r="I102510" s="91"/>
      <c r="J102510" s="91"/>
      <c r="K102510" s="91"/>
      <c r="L102510" s="91"/>
      <c r="M102510" s="91"/>
    </row>
    <row r="102511" spans="1:13">
      <c r="A102511" s="91"/>
      <c r="B102511" s="91"/>
      <c r="C102511" s="91"/>
      <c r="D102511" s="91"/>
      <c r="E102511" s="91"/>
      <c r="F102511" s="91"/>
      <c r="G102511" s="91"/>
      <c r="H102511" s="91"/>
      <c r="I102511" s="91"/>
      <c r="J102511" s="91"/>
      <c r="K102511" s="91"/>
      <c r="L102511" s="91"/>
      <c r="M102511" s="91"/>
    </row>
    <row r="102512" spans="1:13">
      <c r="A102512" s="91"/>
      <c r="B102512" s="91"/>
      <c r="C102512" s="91"/>
      <c r="D102512" s="91"/>
      <c r="E102512" s="91"/>
      <c r="F102512" s="91"/>
      <c r="G102512" s="91"/>
      <c r="H102512" s="91"/>
      <c r="I102512" s="91"/>
      <c r="J102512" s="91"/>
      <c r="K102512" s="91"/>
      <c r="L102512" s="91"/>
      <c r="M102512" s="91"/>
    </row>
    <row r="102513" spans="1:13">
      <c r="A102513" s="91"/>
      <c r="B102513" s="91"/>
      <c r="C102513" s="91"/>
      <c r="D102513" s="91"/>
      <c r="E102513" s="91"/>
      <c r="F102513" s="91"/>
      <c r="G102513" s="91"/>
      <c r="H102513" s="91"/>
      <c r="I102513" s="91"/>
      <c r="J102513" s="91"/>
      <c r="K102513" s="91"/>
      <c r="L102513" s="91"/>
      <c r="M102513" s="91"/>
    </row>
    <row r="102514" spans="1:13">
      <c r="A102514" s="91"/>
      <c r="B102514" s="91"/>
      <c r="C102514" s="91"/>
      <c r="D102514" s="91"/>
      <c r="E102514" s="91"/>
      <c r="F102514" s="91"/>
      <c r="G102514" s="91"/>
      <c r="H102514" s="91"/>
      <c r="I102514" s="91"/>
      <c r="J102514" s="91"/>
      <c r="K102514" s="91"/>
      <c r="L102514" s="91"/>
      <c r="M102514" s="91"/>
    </row>
    <row r="102515" spans="1:13">
      <c r="A102515" s="91"/>
      <c r="B102515" s="91"/>
      <c r="C102515" s="91"/>
      <c r="D102515" s="91"/>
      <c r="E102515" s="91"/>
      <c r="F102515" s="91"/>
      <c r="G102515" s="91"/>
      <c r="H102515" s="91"/>
      <c r="I102515" s="91"/>
      <c r="J102515" s="91"/>
      <c r="K102515" s="91"/>
      <c r="L102515" s="91"/>
      <c r="M102515" s="91"/>
    </row>
    <row r="102516" spans="1:13">
      <c r="A102516" s="91"/>
      <c r="B102516" s="91"/>
      <c r="C102516" s="91"/>
      <c r="D102516" s="91"/>
      <c r="E102516" s="91"/>
      <c r="F102516" s="91"/>
      <c r="G102516" s="91"/>
      <c r="H102516" s="91"/>
      <c r="I102516" s="91"/>
      <c r="J102516" s="91"/>
      <c r="K102516" s="91"/>
      <c r="L102516" s="91"/>
      <c r="M102516" s="91"/>
    </row>
    <row r="102517" spans="1:13">
      <c r="A102517" s="91"/>
      <c r="B102517" s="91"/>
      <c r="C102517" s="91"/>
      <c r="D102517" s="91"/>
      <c r="E102517" s="91"/>
      <c r="F102517" s="91"/>
      <c r="G102517" s="91"/>
      <c r="H102517" s="91"/>
      <c r="I102517" s="91"/>
      <c r="J102517" s="91"/>
      <c r="K102517" s="91"/>
      <c r="L102517" s="91"/>
      <c r="M102517" s="91"/>
    </row>
    <row r="102518" spans="1:13">
      <c r="A102518" s="91"/>
      <c r="B102518" s="91"/>
      <c r="C102518" s="91"/>
      <c r="D102518" s="91"/>
      <c r="E102518" s="91"/>
      <c r="F102518" s="91"/>
      <c r="G102518" s="91"/>
      <c r="H102518" s="91"/>
      <c r="I102518" s="91"/>
      <c r="J102518" s="91"/>
      <c r="K102518" s="91"/>
      <c r="L102518" s="91"/>
      <c r="M102518" s="91"/>
    </row>
    <row r="102519" spans="1:13">
      <c r="A102519" s="91"/>
      <c r="B102519" s="91"/>
      <c r="C102519" s="91"/>
      <c r="D102519" s="91"/>
      <c r="E102519" s="91"/>
      <c r="F102519" s="91"/>
      <c r="G102519" s="91"/>
      <c r="H102519" s="91"/>
      <c r="I102519" s="91"/>
      <c r="J102519" s="91"/>
      <c r="K102519" s="91"/>
      <c r="L102519" s="91"/>
      <c r="M102519" s="91"/>
    </row>
    <row r="102520" spans="1:13">
      <c r="A102520" s="91"/>
      <c r="B102520" s="91"/>
      <c r="C102520" s="91"/>
      <c r="D102520" s="91"/>
      <c r="E102520" s="91"/>
      <c r="F102520" s="91"/>
      <c r="G102520" s="91"/>
      <c r="H102520" s="91"/>
      <c r="I102520" s="91"/>
      <c r="J102520" s="91"/>
      <c r="K102520" s="91"/>
      <c r="L102520" s="91"/>
      <c r="M102520" s="91"/>
    </row>
    <row r="102521" spans="1:13">
      <c r="A102521" s="91"/>
      <c r="B102521" s="91"/>
      <c r="C102521" s="91"/>
      <c r="D102521" s="91"/>
      <c r="E102521" s="91"/>
      <c r="F102521" s="91"/>
      <c r="G102521" s="91"/>
      <c r="H102521" s="91"/>
      <c r="I102521" s="91"/>
      <c r="J102521" s="91"/>
      <c r="K102521" s="91"/>
      <c r="L102521" s="91"/>
      <c r="M102521" s="91"/>
    </row>
    <row r="102522" spans="1:13">
      <c r="A102522" s="91"/>
      <c r="B102522" s="91"/>
      <c r="C102522" s="91"/>
      <c r="D102522" s="91"/>
      <c r="E102522" s="91"/>
      <c r="F102522" s="91"/>
      <c r="G102522" s="91"/>
      <c r="H102522" s="91"/>
      <c r="I102522" s="91"/>
      <c r="J102522" s="91"/>
      <c r="K102522" s="91"/>
      <c r="L102522" s="91"/>
      <c r="M102522" s="91"/>
    </row>
    <row r="102523" spans="1:13">
      <c r="A102523" s="91"/>
      <c r="B102523" s="91"/>
      <c r="C102523" s="91"/>
      <c r="D102523" s="91"/>
      <c r="E102523" s="91"/>
      <c r="F102523" s="91"/>
      <c r="G102523" s="91"/>
      <c r="H102523" s="91"/>
      <c r="I102523" s="91"/>
      <c r="J102523" s="91"/>
      <c r="K102523" s="91"/>
      <c r="L102523" s="91"/>
      <c r="M102523" s="91"/>
    </row>
    <row r="102524" spans="1:13">
      <c r="A102524" s="91"/>
      <c r="B102524" s="91"/>
      <c r="C102524" s="91"/>
      <c r="D102524" s="91"/>
      <c r="E102524" s="91"/>
      <c r="F102524" s="91"/>
      <c r="G102524" s="91"/>
      <c r="H102524" s="91"/>
      <c r="I102524" s="91"/>
      <c r="J102524" s="91"/>
      <c r="K102524" s="91"/>
      <c r="L102524" s="91"/>
      <c r="M102524" s="91"/>
    </row>
    <row r="102525" spans="1:13">
      <c r="A102525" s="91"/>
      <c r="B102525" s="91"/>
      <c r="C102525" s="91"/>
      <c r="D102525" s="91"/>
      <c r="E102525" s="91"/>
      <c r="F102525" s="91"/>
      <c r="G102525" s="91"/>
      <c r="H102525" s="91"/>
      <c r="I102525" s="91"/>
      <c r="J102525" s="91"/>
      <c r="K102525" s="91"/>
      <c r="L102525" s="91"/>
      <c r="M102525" s="91"/>
    </row>
    <row r="102526" spans="1:13">
      <c r="A102526" s="91"/>
      <c r="B102526" s="91"/>
      <c r="C102526" s="91"/>
      <c r="D102526" s="91"/>
      <c r="E102526" s="91"/>
      <c r="F102526" s="91"/>
      <c r="G102526" s="91"/>
      <c r="H102526" s="91"/>
      <c r="I102526" s="91"/>
      <c r="J102526" s="91"/>
      <c r="K102526" s="91"/>
      <c r="L102526" s="91"/>
      <c r="M102526" s="91"/>
    </row>
    <row r="102527" spans="1:13">
      <c r="A102527" s="91"/>
      <c r="B102527" s="91"/>
      <c r="C102527" s="91"/>
      <c r="D102527" s="91"/>
      <c r="E102527" s="91"/>
      <c r="F102527" s="91"/>
      <c r="G102527" s="91"/>
      <c r="H102527" s="91"/>
      <c r="I102527" s="91"/>
      <c r="J102527" s="91"/>
      <c r="K102527" s="91"/>
      <c r="L102527" s="91"/>
      <c r="M102527" s="91"/>
    </row>
    <row r="102528" spans="1:13">
      <c r="A102528" s="91"/>
      <c r="B102528" s="91"/>
      <c r="C102528" s="91"/>
      <c r="D102528" s="91"/>
      <c r="E102528" s="91"/>
      <c r="F102528" s="91"/>
      <c r="G102528" s="91"/>
      <c r="H102528" s="91"/>
      <c r="I102528" s="91"/>
      <c r="J102528" s="91"/>
      <c r="K102528" s="91"/>
      <c r="L102528" s="91"/>
      <c r="M102528" s="91"/>
    </row>
    <row r="102529" spans="1:13">
      <c r="A102529" s="91"/>
      <c r="B102529" s="91"/>
      <c r="C102529" s="91"/>
      <c r="D102529" s="91"/>
      <c r="E102529" s="91"/>
      <c r="F102529" s="91"/>
      <c r="G102529" s="91"/>
      <c r="H102529" s="91"/>
      <c r="I102529" s="91"/>
      <c r="J102529" s="91"/>
      <c r="K102529" s="91"/>
      <c r="L102529" s="91"/>
      <c r="M102529" s="91"/>
    </row>
    <row r="102530" spans="1:13">
      <c r="A102530" s="91"/>
      <c r="B102530" s="91"/>
      <c r="C102530" s="91"/>
      <c r="D102530" s="91"/>
      <c r="E102530" s="91"/>
      <c r="F102530" s="91"/>
      <c r="G102530" s="91"/>
      <c r="H102530" s="91"/>
      <c r="I102530" s="91"/>
      <c r="J102530" s="91"/>
      <c r="K102530" s="91"/>
      <c r="L102530" s="91"/>
      <c r="M102530" s="91"/>
    </row>
    <row r="102531" spans="1:13">
      <c r="A102531" s="91"/>
      <c r="B102531" s="91"/>
      <c r="C102531" s="91"/>
      <c r="D102531" s="91"/>
      <c r="E102531" s="91"/>
      <c r="F102531" s="91"/>
      <c r="G102531" s="91"/>
      <c r="H102531" s="91"/>
      <c r="I102531" s="91"/>
      <c r="J102531" s="91"/>
      <c r="K102531" s="91"/>
      <c r="L102531" s="91"/>
      <c r="M102531" s="91"/>
    </row>
    <row r="102532" spans="1:13">
      <c r="A102532" s="91"/>
      <c r="B102532" s="91"/>
      <c r="C102532" s="91"/>
      <c r="D102532" s="91"/>
      <c r="E102532" s="91"/>
      <c r="F102532" s="91"/>
      <c r="G102532" s="91"/>
      <c r="H102532" s="91"/>
      <c r="I102532" s="91"/>
      <c r="J102532" s="91"/>
      <c r="K102532" s="91"/>
      <c r="L102532" s="91"/>
      <c r="M102532" s="91"/>
    </row>
    <row r="102533" spans="1:13">
      <c r="A102533" s="91"/>
      <c r="B102533" s="91"/>
      <c r="C102533" s="91"/>
      <c r="D102533" s="91"/>
      <c r="E102533" s="91"/>
      <c r="F102533" s="91"/>
      <c r="G102533" s="91"/>
      <c r="H102533" s="91"/>
      <c r="I102533" s="91"/>
      <c r="J102533" s="91"/>
      <c r="K102533" s="91"/>
      <c r="L102533" s="91"/>
      <c r="M102533" s="91"/>
    </row>
    <row r="102534" spans="1:13">
      <c r="A102534" s="91"/>
      <c r="B102534" s="91"/>
      <c r="C102534" s="91"/>
      <c r="D102534" s="91"/>
      <c r="E102534" s="91"/>
      <c r="F102534" s="91"/>
      <c r="G102534" s="91"/>
      <c r="H102534" s="91"/>
      <c r="I102534" s="91"/>
      <c r="J102534" s="91"/>
      <c r="K102534" s="91"/>
      <c r="L102534" s="91"/>
      <c r="M102534" s="91"/>
    </row>
    <row r="102535" spans="1:13">
      <c r="A102535" s="91"/>
      <c r="B102535" s="91"/>
      <c r="C102535" s="91"/>
      <c r="D102535" s="91"/>
      <c r="E102535" s="91"/>
      <c r="F102535" s="91"/>
      <c r="G102535" s="91"/>
      <c r="H102535" s="91"/>
      <c r="I102535" s="91"/>
      <c r="J102535" s="91"/>
      <c r="K102535" s="91"/>
      <c r="L102535" s="91"/>
      <c r="M102535" s="91"/>
    </row>
    <row r="102536" spans="1:13">
      <c r="A102536" s="91"/>
      <c r="B102536" s="91"/>
      <c r="C102536" s="91"/>
      <c r="D102536" s="91"/>
      <c r="E102536" s="91"/>
      <c r="F102536" s="91"/>
      <c r="G102536" s="91"/>
      <c r="H102536" s="91"/>
      <c r="I102536" s="91"/>
      <c r="J102536" s="91"/>
      <c r="K102536" s="91"/>
      <c r="L102536" s="91"/>
      <c r="M102536" s="91"/>
    </row>
    <row r="102537" spans="1:13">
      <c r="A102537" s="91"/>
      <c r="B102537" s="91"/>
      <c r="C102537" s="91"/>
      <c r="D102537" s="91"/>
      <c r="E102537" s="91"/>
      <c r="F102537" s="91"/>
      <c r="G102537" s="91"/>
      <c r="H102537" s="91"/>
      <c r="I102537" s="91"/>
      <c r="J102537" s="91"/>
      <c r="K102537" s="91"/>
      <c r="L102537" s="91"/>
      <c r="M102537" s="91"/>
    </row>
    <row r="102538" spans="1:13">
      <c r="A102538" s="91"/>
      <c r="B102538" s="91"/>
      <c r="C102538" s="91"/>
      <c r="D102538" s="91"/>
      <c r="E102538" s="91"/>
      <c r="F102538" s="91"/>
      <c r="G102538" s="91"/>
      <c r="H102538" s="91"/>
      <c r="I102538" s="91"/>
      <c r="J102538" s="91"/>
      <c r="K102538" s="91"/>
      <c r="L102538" s="91"/>
      <c r="M102538" s="91"/>
    </row>
    <row r="102539" spans="1:13">
      <c r="A102539" s="91"/>
      <c r="B102539" s="91"/>
      <c r="C102539" s="91"/>
      <c r="D102539" s="91"/>
      <c r="E102539" s="91"/>
      <c r="F102539" s="91"/>
      <c r="G102539" s="91"/>
      <c r="H102539" s="91"/>
      <c r="I102539" s="91"/>
      <c r="J102539" s="91"/>
      <c r="K102539" s="91"/>
      <c r="L102539" s="91"/>
      <c r="M102539" s="91"/>
    </row>
    <row r="102540" spans="1:13">
      <c r="A102540" s="91"/>
      <c r="B102540" s="91"/>
      <c r="C102540" s="91"/>
      <c r="D102540" s="91"/>
      <c r="E102540" s="91"/>
      <c r="F102540" s="91"/>
      <c r="G102540" s="91"/>
      <c r="H102540" s="91"/>
      <c r="I102540" s="91"/>
      <c r="J102540" s="91"/>
      <c r="K102540" s="91"/>
      <c r="L102540" s="91"/>
      <c r="M102540" s="91"/>
    </row>
    <row r="102541" spans="1:13">
      <c r="A102541" s="91"/>
      <c r="B102541" s="91"/>
      <c r="C102541" s="91"/>
      <c r="D102541" s="91"/>
      <c r="E102541" s="91"/>
      <c r="F102541" s="91"/>
      <c r="G102541" s="91"/>
      <c r="H102541" s="91"/>
      <c r="I102541" s="91"/>
      <c r="J102541" s="91"/>
      <c r="K102541" s="91"/>
      <c r="L102541" s="91"/>
      <c r="M102541" s="91"/>
    </row>
    <row r="102542" spans="1:13">
      <c r="A102542" s="91"/>
      <c r="B102542" s="91"/>
      <c r="C102542" s="91"/>
      <c r="D102542" s="91"/>
      <c r="E102542" s="91"/>
      <c r="F102542" s="91"/>
      <c r="G102542" s="91"/>
      <c r="H102542" s="91"/>
      <c r="I102542" s="91"/>
      <c r="J102542" s="91"/>
      <c r="K102542" s="91"/>
      <c r="L102542" s="91"/>
      <c r="M102542" s="91"/>
    </row>
    <row r="102543" spans="1:13">
      <c r="A102543" s="91"/>
      <c r="B102543" s="91"/>
      <c r="C102543" s="91"/>
      <c r="D102543" s="91"/>
      <c r="E102543" s="91"/>
      <c r="F102543" s="91"/>
      <c r="G102543" s="91"/>
      <c r="H102543" s="91"/>
      <c r="I102543" s="91"/>
      <c r="J102543" s="91"/>
      <c r="K102543" s="91"/>
      <c r="L102543" s="91"/>
      <c r="M102543" s="91"/>
    </row>
    <row r="102544" spans="1:13">
      <c r="A102544" s="91"/>
      <c r="B102544" s="91"/>
      <c r="C102544" s="91"/>
      <c r="D102544" s="91"/>
      <c r="E102544" s="91"/>
      <c r="F102544" s="91"/>
      <c r="G102544" s="91"/>
      <c r="H102544" s="91"/>
      <c r="I102544" s="91"/>
      <c r="J102544" s="91"/>
      <c r="K102544" s="91"/>
      <c r="L102544" s="91"/>
      <c r="M102544" s="91"/>
    </row>
    <row r="102545" spans="1:13">
      <c r="A102545" s="91"/>
      <c r="B102545" s="91"/>
      <c r="C102545" s="91"/>
      <c r="D102545" s="91"/>
      <c r="E102545" s="91"/>
      <c r="F102545" s="91"/>
      <c r="G102545" s="91"/>
      <c r="H102545" s="91"/>
      <c r="I102545" s="91"/>
      <c r="J102545" s="91"/>
      <c r="K102545" s="91"/>
      <c r="L102545" s="91"/>
      <c r="M102545" s="91"/>
    </row>
    <row r="102546" spans="1:13">
      <c r="A102546" s="91"/>
      <c r="B102546" s="91"/>
      <c r="C102546" s="91"/>
      <c r="D102546" s="91"/>
      <c r="E102546" s="91"/>
      <c r="F102546" s="91"/>
      <c r="G102546" s="91"/>
      <c r="H102546" s="91"/>
      <c r="I102546" s="91"/>
      <c r="J102546" s="91"/>
      <c r="K102546" s="91"/>
      <c r="L102546" s="91"/>
      <c r="M102546" s="91"/>
    </row>
    <row r="102547" spans="1:13">
      <c r="A102547" s="91"/>
      <c r="B102547" s="91"/>
      <c r="C102547" s="91"/>
      <c r="D102547" s="91"/>
      <c r="E102547" s="91"/>
      <c r="F102547" s="91"/>
      <c r="G102547" s="91"/>
      <c r="H102547" s="91"/>
      <c r="I102547" s="91"/>
      <c r="J102547" s="91"/>
      <c r="K102547" s="91"/>
      <c r="L102547" s="91"/>
      <c r="M102547" s="91"/>
    </row>
    <row r="102548" spans="1:13">
      <c r="A102548" s="91"/>
      <c r="B102548" s="91"/>
      <c r="C102548" s="91"/>
      <c r="D102548" s="91"/>
      <c r="E102548" s="91"/>
      <c r="F102548" s="91"/>
      <c r="G102548" s="91"/>
      <c r="H102548" s="91"/>
      <c r="I102548" s="91"/>
      <c r="J102548" s="91"/>
      <c r="K102548" s="91"/>
      <c r="L102548" s="91"/>
      <c r="M102548" s="91"/>
    </row>
    <row r="102549" spans="1:13">
      <c r="A102549" s="91"/>
      <c r="B102549" s="91"/>
      <c r="C102549" s="91"/>
      <c r="D102549" s="91"/>
      <c r="E102549" s="91"/>
      <c r="F102549" s="91"/>
      <c r="G102549" s="91"/>
      <c r="H102549" s="91"/>
      <c r="I102549" s="91"/>
      <c r="J102549" s="91"/>
      <c r="K102549" s="91"/>
      <c r="L102549" s="91"/>
      <c r="M102549" s="91"/>
    </row>
    <row r="102550" spans="1:13">
      <c r="A102550" s="91"/>
      <c r="B102550" s="91"/>
      <c r="C102550" s="91"/>
      <c r="D102550" s="91"/>
      <c r="E102550" s="91"/>
      <c r="F102550" s="91"/>
      <c r="G102550" s="91"/>
      <c r="H102550" s="91"/>
      <c r="I102550" s="91"/>
      <c r="J102550" s="91"/>
      <c r="K102550" s="91"/>
      <c r="L102550" s="91"/>
      <c r="M102550" s="91"/>
    </row>
    <row r="102551" spans="1:13">
      <c r="A102551" s="91"/>
      <c r="B102551" s="91"/>
      <c r="C102551" s="91"/>
      <c r="D102551" s="91"/>
      <c r="E102551" s="91"/>
      <c r="F102551" s="91"/>
      <c r="G102551" s="91"/>
      <c r="H102551" s="91"/>
      <c r="I102551" s="91"/>
      <c r="J102551" s="91"/>
      <c r="K102551" s="91"/>
      <c r="L102551" s="91"/>
      <c r="M102551" s="91"/>
    </row>
    <row r="102552" spans="1:13">
      <c r="A102552" s="91"/>
      <c r="B102552" s="91"/>
      <c r="C102552" s="91"/>
      <c r="D102552" s="91"/>
      <c r="E102552" s="91"/>
      <c r="F102552" s="91"/>
      <c r="G102552" s="91"/>
      <c r="H102552" s="91"/>
      <c r="I102552" s="91"/>
      <c r="J102552" s="91"/>
      <c r="K102552" s="91"/>
      <c r="L102552" s="91"/>
      <c r="M102552" s="91"/>
    </row>
    <row r="102553" spans="1:13">
      <c r="A102553" s="91"/>
      <c r="B102553" s="91"/>
      <c r="C102553" s="91"/>
      <c r="D102553" s="91"/>
      <c r="E102553" s="91"/>
      <c r="F102553" s="91"/>
      <c r="G102553" s="91"/>
      <c r="H102553" s="91"/>
      <c r="I102553" s="91"/>
      <c r="J102553" s="91"/>
      <c r="K102553" s="91"/>
      <c r="L102553" s="91"/>
      <c r="M102553" s="91"/>
    </row>
    <row r="102554" spans="1:13">
      <c r="A102554" s="91"/>
      <c r="B102554" s="91"/>
      <c r="C102554" s="91"/>
      <c r="D102554" s="91"/>
      <c r="E102554" s="91"/>
      <c r="F102554" s="91"/>
      <c r="G102554" s="91"/>
      <c r="H102554" s="91"/>
      <c r="I102554" s="91"/>
      <c r="J102554" s="91"/>
      <c r="K102554" s="91"/>
      <c r="L102554" s="91"/>
      <c r="M102554" s="91"/>
    </row>
    <row r="102555" spans="1:13">
      <c r="A102555" s="91"/>
      <c r="B102555" s="91"/>
      <c r="C102555" s="91"/>
      <c r="D102555" s="91"/>
      <c r="E102555" s="91"/>
      <c r="F102555" s="91"/>
      <c r="G102555" s="91"/>
      <c r="H102555" s="91"/>
      <c r="I102555" s="91"/>
      <c r="J102555" s="91"/>
      <c r="K102555" s="91"/>
      <c r="L102555" s="91"/>
      <c r="M102555" s="91"/>
    </row>
    <row r="102556" spans="1:13">
      <c r="A102556" s="91"/>
      <c r="B102556" s="91"/>
      <c r="C102556" s="91"/>
      <c r="D102556" s="91"/>
      <c r="E102556" s="91"/>
      <c r="F102556" s="91"/>
      <c r="G102556" s="91"/>
      <c r="H102556" s="91"/>
      <c r="I102556" s="91"/>
      <c r="J102556" s="91"/>
      <c r="K102556" s="91"/>
      <c r="L102556" s="91"/>
      <c r="M102556" s="91"/>
    </row>
    <row r="102557" spans="1:13">
      <c r="A102557" s="91"/>
      <c r="B102557" s="91"/>
      <c r="C102557" s="91"/>
      <c r="D102557" s="91"/>
      <c r="E102557" s="91"/>
      <c r="F102557" s="91"/>
      <c r="G102557" s="91"/>
      <c r="H102557" s="91"/>
      <c r="I102557" s="91"/>
      <c r="J102557" s="91"/>
      <c r="K102557" s="91"/>
      <c r="L102557" s="91"/>
      <c r="M102557" s="91"/>
    </row>
    <row r="102558" spans="1:13">
      <c r="A102558" s="91"/>
      <c r="B102558" s="91"/>
      <c r="C102558" s="91"/>
      <c r="D102558" s="91"/>
      <c r="E102558" s="91"/>
      <c r="F102558" s="91"/>
      <c r="G102558" s="91"/>
      <c r="H102558" s="91"/>
      <c r="I102558" s="91"/>
      <c r="J102558" s="91"/>
      <c r="K102558" s="91"/>
      <c r="L102558" s="91"/>
      <c r="M102558" s="91"/>
    </row>
    <row r="102559" spans="1:13">
      <c r="A102559" s="91"/>
      <c r="B102559" s="91"/>
      <c r="C102559" s="91"/>
      <c r="D102559" s="91"/>
      <c r="E102559" s="91"/>
      <c r="F102559" s="91"/>
      <c r="G102559" s="91"/>
      <c r="H102559" s="91"/>
      <c r="I102559" s="91"/>
      <c r="J102559" s="91"/>
      <c r="K102559" s="91"/>
      <c r="L102559" s="91"/>
      <c r="M102559" s="91"/>
    </row>
    <row r="102560" spans="1:13">
      <c r="A102560" s="91"/>
      <c r="B102560" s="91"/>
      <c r="C102560" s="91"/>
      <c r="D102560" s="91"/>
      <c r="E102560" s="91"/>
      <c r="F102560" s="91"/>
      <c r="G102560" s="91"/>
      <c r="H102560" s="91"/>
      <c r="I102560" s="91"/>
      <c r="J102560" s="91"/>
      <c r="K102560" s="91"/>
      <c r="L102560" s="91"/>
      <c r="M102560" s="91"/>
    </row>
    <row r="102561" spans="1:13">
      <c r="A102561" s="91"/>
      <c r="B102561" s="91"/>
      <c r="C102561" s="91"/>
      <c r="D102561" s="91"/>
      <c r="E102561" s="91"/>
      <c r="F102561" s="91"/>
      <c r="G102561" s="91"/>
      <c r="H102561" s="91"/>
      <c r="I102561" s="91"/>
      <c r="J102561" s="91"/>
      <c r="K102561" s="91"/>
      <c r="L102561" s="91"/>
      <c r="M102561" s="91"/>
    </row>
    <row r="102562" spans="1:13">
      <c r="A102562" s="91"/>
      <c r="B102562" s="91"/>
      <c r="C102562" s="91"/>
      <c r="D102562" s="91"/>
      <c r="E102562" s="91"/>
      <c r="F102562" s="91"/>
      <c r="G102562" s="91"/>
      <c r="H102562" s="91"/>
      <c r="I102562" s="91"/>
      <c r="J102562" s="91"/>
      <c r="K102562" s="91"/>
      <c r="L102562" s="91"/>
      <c r="M102562" s="91"/>
    </row>
    <row r="102563" spans="1:13">
      <c r="A102563" s="91"/>
      <c r="B102563" s="91"/>
      <c r="C102563" s="91"/>
      <c r="D102563" s="91"/>
      <c r="E102563" s="91"/>
      <c r="F102563" s="91"/>
      <c r="G102563" s="91"/>
      <c r="H102563" s="91"/>
      <c r="I102563" s="91"/>
      <c r="J102563" s="91"/>
      <c r="K102563" s="91"/>
      <c r="L102563" s="91"/>
      <c r="M102563" s="91"/>
    </row>
    <row r="102564" spans="1:13">
      <c r="A102564" s="91"/>
      <c r="B102564" s="91"/>
      <c r="C102564" s="91"/>
      <c r="D102564" s="91"/>
      <c r="E102564" s="91"/>
      <c r="F102564" s="91"/>
      <c r="G102564" s="91"/>
      <c r="H102564" s="91"/>
      <c r="I102564" s="91"/>
      <c r="J102564" s="91"/>
      <c r="K102564" s="91"/>
      <c r="L102564" s="91"/>
      <c r="M102564" s="91"/>
    </row>
    <row r="102565" spans="1:13">
      <c r="A102565" s="91"/>
      <c r="B102565" s="91"/>
      <c r="C102565" s="91"/>
      <c r="D102565" s="91"/>
      <c r="E102565" s="91"/>
      <c r="F102565" s="91"/>
      <c r="G102565" s="91"/>
      <c r="H102565" s="91"/>
      <c r="I102565" s="91"/>
      <c r="J102565" s="91"/>
      <c r="K102565" s="91"/>
      <c r="L102565" s="91"/>
      <c r="M102565" s="91"/>
    </row>
    <row r="102566" spans="1:13">
      <c r="A102566" s="91"/>
      <c r="B102566" s="91"/>
      <c r="C102566" s="91"/>
      <c r="D102566" s="91"/>
      <c r="E102566" s="91"/>
      <c r="F102566" s="91"/>
      <c r="G102566" s="91"/>
      <c r="H102566" s="91"/>
      <c r="I102566" s="91"/>
      <c r="J102566" s="91"/>
      <c r="K102566" s="91"/>
      <c r="L102566" s="91"/>
      <c r="M102566" s="91"/>
    </row>
    <row r="102567" spans="1:13">
      <c r="A102567" s="91"/>
      <c r="B102567" s="91"/>
      <c r="C102567" s="91"/>
      <c r="D102567" s="91"/>
      <c r="E102567" s="91"/>
      <c r="F102567" s="91"/>
      <c r="G102567" s="91"/>
      <c r="H102567" s="91"/>
      <c r="I102567" s="91"/>
      <c r="J102567" s="91"/>
      <c r="K102567" s="91"/>
      <c r="L102567" s="91"/>
      <c r="M102567" s="91"/>
    </row>
    <row r="102568" spans="1:13">
      <c r="A102568" s="91"/>
      <c r="B102568" s="91"/>
      <c r="C102568" s="91"/>
      <c r="D102568" s="91"/>
      <c r="E102568" s="91"/>
      <c r="F102568" s="91"/>
      <c r="G102568" s="91"/>
      <c r="H102568" s="91"/>
      <c r="I102568" s="91"/>
      <c r="J102568" s="91"/>
      <c r="K102568" s="91"/>
      <c r="L102568" s="91"/>
      <c r="M102568" s="91"/>
    </row>
    <row r="102569" spans="1:13">
      <c r="A102569" s="91"/>
      <c r="B102569" s="91"/>
      <c r="C102569" s="91"/>
      <c r="D102569" s="91"/>
      <c r="E102569" s="91"/>
      <c r="F102569" s="91"/>
      <c r="G102569" s="91"/>
      <c r="H102569" s="91"/>
      <c r="I102569" s="91"/>
      <c r="J102569" s="91"/>
      <c r="K102569" s="91"/>
      <c r="L102569" s="91"/>
      <c r="M102569" s="91"/>
    </row>
    <row r="102570" spans="1:13">
      <c r="A102570" s="91"/>
      <c r="B102570" s="91"/>
      <c r="C102570" s="91"/>
      <c r="D102570" s="91"/>
      <c r="E102570" s="91"/>
      <c r="F102570" s="91"/>
      <c r="G102570" s="91"/>
      <c r="H102570" s="91"/>
      <c r="I102570" s="91"/>
      <c r="J102570" s="91"/>
      <c r="K102570" s="91"/>
      <c r="L102570" s="91"/>
      <c r="M102570" s="91"/>
    </row>
    <row r="102571" spans="1:13">
      <c r="A102571" s="91"/>
      <c r="B102571" s="91"/>
      <c r="C102571" s="91"/>
      <c r="D102571" s="91"/>
      <c r="E102571" s="91"/>
      <c r="F102571" s="91"/>
      <c r="G102571" s="91"/>
      <c r="H102571" s="91"/>
      <c r="I102571" s="91"/>
      <c r="J102571" s="91"/>
      <c r="K102571" s="91"/>
      <c r="L102571" s="91"/>
      <c r="M102571" s="91"/>
    </row>
    <row r="102572" spans="1:13">
      <c r="A102572" s="91"/>
      <c r="B102572" s="91"/>
      <c r="C102572" s="91"/>
      <c r="D102572" s="91"/>
      <c r="E102572" s="91"/>
      <c r="F102572" s="91"/>
      <c r="G102572" s="91"/>
      <c r="H102572" s="91"/>
      <c r="I102572" s="91"/>
      <c r="J102572" s="91"/>
      <c r="K102572" s="91"/>
      <c r="L102572" s="91"/>
      <c r="M102572" s="91"/>
    </row>
    <row r="102573" spans="1:13">
      <c r="A102573" s="91"/>
      <c r="B102573" s="91"/>
      <c r="C102573" s="91"/>
      <c r="D102573" s="91"/>
      <c r="E102573" s="91"/>
      <c r="F102573" s="91"/>
      <c r="G102573" s="91"/>
      <c r="H102573" s="91"/>
      <c r="I102573" s="91"/>
      <c r="J102573" s="91"/>
      <c r="K102573" s="91"/>
      <c r="L102573" s="91"/>
      <c r="M102573" s="91"/>
    </row>
    <row r="102574" spans="1:13">
      <c r="A102574" s="91"/>
      <c r="B102574" s="91"/>
      <c r="C102574" s="91"/>
      <c r="D102574" s="91"/>
      <c r="E102574" s="91"/>
      <c r="F102574" s="91"/>
      <c r="G102574" s="91"/>
      <c r="H102574" s="91"/>
      <c r="I102574" s="91"/>
      <c r="J102574" s="91"/>
      <c r="K102574" s="91"/>
      <c r="L102574" s="91"/>
      <c r="M102574" s="91"/>
    </row>
    <row r="102575" spans="1:13">
      <c r="A102575" s="91"/>
      <c r="B102575" s="91"/>
      <c r="C102575" s="91"/>
      <c r="D102575" s="91"/>
      <c r="E102575" s="91"/>
      <c r="F102575" s="91"/>
      <c r="G102575" s="91"/>
      <c r="H102575" s="91"/>
      <c r="I102575" s="91"/>
      <c r="J102575" s="91"/>
      <c r="K102575" s="91"/>
      <c r="L102575" s="91"/>
      <c r="M102575" s="91"/>
    </row>
    <row r="102576" spans="1:13">
      <c r="A102576" s="91"/>
      <c r="B102576" s="91"/>
      <c r="C102576" s="91"/>
      <c r="D102576" s="91"/>
      <c r="E102576" s="91"/>
      <c r="F102576" s="91"/>
      <c r="G102576" s="91"/>
      <c r="H102576" s="91"/>
      <c r="I102576" s="91"/>
      <c r="J102576" s="91"/>
      <c r="K102576" s="91"/>
      <c r="L102576" s="91"/>
      <c r="M102576" s="91"/>
    </row>
    <row r="102577" spans="1:13">
      <c r="A102577" s="91"/>
      <c r="B102577" s="91"/>
      <c r="C102577" s="91"/>
      <c r="D102577" s="91"/>
      <c r="E102577" s="91"/>
      <c r="F102577" s="91"/>
      <c r="G102577" s="91"/>
      <c r="H102577" s="91"/>
      <c r="I102577" s="91"/>
      <c r="J102577" s="91"/>
      <c r="K102577" s="91"/>
      <c r="L102577" s="91"/>
      <c r="M102577" s="91"/>
    </row>
    <row r="102578" spans="1:13">
      <c r="A102578" s="91"/>
      <c r="B102578" s="91"/>
      <c r="C102578" s="91"/>
      <c r="D102578" s="91"/>
      <c r="E102578" s="91"/>
      <c r="F102578" s="91"/>
      <c r="G102578" s="91"/>
      <c r="H102578" s="91"/>
      <c r="I102578" s="91"/>
      <c r="J102578" s="91"/>
      <c r="K102578" s="91"/>
      <c r="L102578" s="91"/>
      <c r="M102578" s="91"/>
    </row>
    <row r="102579" spans="1:13">
      <c r="A102579" s="91"/>
      <c r="B102579" s="91"/>
      <c r="C102579" s="91"/>
      <c r="D102579" s="91"/>
      <c r="E102579" s="91"/>
      <c r="F102579" s="91"/>
      <c r="G102579" s="91"/>
      <c r="H102579" s="91"/>
      <c r="I102579" s="91"/>
      <c r="J102579" s="91"/>
      <c r="K102579" s="91"/>
      <c r="L102579" s="91"/>
      <c r="M102579" s="91"/>
    </row>
    <row r="102580" spans="1:13">
      <c r="A102580" s="91"/>
      <c r="B102580" s="91"/>
      <c r="C102580" s="91"/>
      <c r="D102580" s="91"/>
      <c r="E102580" s="91"/>
      <c r="F102580" s="91"/>
      <c r="G102580" s="91"/>
      <c r="H102580" s="91"/>
      <c r="I102580" s="91"/>
      <c r="J102580" s="91"/>
      <c r="K102580" s="91"/>
      <c r="L102580" s="91"/>
      <c r="M102580" s="91"/>
    </row>
    <row r="102581" spans="1:13">
      <c r="A102581" s="91"/>
      <c r="B102581" s="91"/>
      <c r="C102581" s="91"/>
      <c r="D102581" s="91"/>
      <c r="E102581" s="91"/>
      <c r="F102581" s="91"/>
      <c r="G102581" s="91"/>
      <c r="H102581" s="91"/>
      <c r="I102581" s="91"/>
      <c r="J102581" s="91"/>
      <c r="K102581" s="91"/>
      <c r="L102581" s="91"/>
      <c r="M102581" s="91"/>
    </row>
    <row r="102582" spans="1:13">
      <c r="A102582" s="91"/>
      <c r="B102582" s="91"/>
      <c r="C102582" s="91"/>
      <c r="D102582" s="91"/>
      <c r="E102582" s="91"/>
      <c r="F102582" s="91"/>
      <c r="G102582" s="91"/>
      <c r="H102582" s="91"/>
      <c r="I102582" s="91"/>
      <c r="J102582" s="91"/>
      <c r="K102582" s="91"/>
      <c r="L102582" s="91"/>
      <c r="M102582" s="91"/>
    </row>
    <row r="102583" spans="1:13">
      <c r="A102583" s="91"/>
      <c r="B102583" s="91"/>
      <c r="C102583" s="91"/>
      <c r="D102583" s="91"/>
      <c r="E102583" s="91"/>
      <c r="F102583" s="91"/>
      <c r="G102583" s="91"/>
      <c r="H102583" s="91"/>
      <c r="I102583" s="91"/>
      <c r="J102583" s="91"/>
      <c r="K102583" s="91"/>
      <c r="L102583" s="91"/>
      <c r="M102583" s="91"/>
    </row>
    <row r="102584" spans="1:13">
      <c r="A102584" s="91"/>
      <c r="B102584" s="91"/>
      <c r="C102584" s="91"/>
      <c r="D102584" s="91"/>
      <c r="E102584" s="91"/>
      <c r="F102584" s="91"/>
      <c r="G102584" s="91"/>
      <c r="H102584" s="91"/>
      <c r="I102584" s="91"/>
      <c r="J102584" s="91"/>
      <c r="K102584" s="91"/>
      <c r="L102584" s="91"/>
      <c r="M102584" s="91"/>
    </row>
    <row r="102585" spans="1:13">
      <c r="A102585" s="91"/>
      <c r="B102585" s="91"/>
      <c r="C102585" s="91"/>
      <c r="D102585" s="91"/>
      <c r="E102585" s="91"/>
      <c r="F102585" s="91"/>
      <c r="G102585" s="91"/>
      <c r="H102585" s="91"/>
      <c r="I102585" s="91"/>
      <c r="J102585" s="91"/>
      <c r="K102585" s="91"/>
      <c r="L102585" s="91"/>
      <c r="M102585" s="91"/>
    </row>
    <row r="102586" spans="1:13">
      <c r="A102586" s="91"/>
      <c r="B102586" s="91"/>
      <c r="C102586" s="91"/>
      <c r="D102586" s="91"/>
      <c r="E102586" s="91"/>
      <c r="F102586" s="91"/>
      <c r="G102586" s="91"/>
      <c r="H102586" s="91"/>
      <c r="I102586" s="91"/>
      <c r="J102586" s="91"/>
      <c r="K102586" s="91"/>
      <c r="L102586" s="91"/>
      <c r="M102586" s="91"/>
    </row>
    <row r="102587" spans="1:13">
      <c r="A102587" s="91"/>
      <c r="B102587" s="91"/>
      <c r="C102587" s="91"/>
      <c r="D102587" s="91"/>
      <c r="E102587" s="91"/>
      <c r="F102587" s="91"/>
      <c r="G102587" s="91"/>
      <c r="H102587" s="91"/>
      <c r="I102587" s="91"/>
      <c r="J102587" s="91"/>
      <c r="K102587" s="91"/>
      <c r="L102587" s="91"/>
      <c r="M102587" s="91"/>
    </row>
    <row r="102588" spans="1:13">
      <c r="A102588" s="91"/>
      <c r="B102588" s="91"/>
      <c r="C102588" s="91"/>
      <c r="D102588" s="91"/>
      <c r="E102588" s="91"/>
      <c r="F102588" s="91"/>
      <c r="G102588" s="91"/>
      <c r="H102588" s="91"/>
      <c r="I102588" s="91"/>
      <c r="J102588" s="91"/>
      <c r="K102588" s="91"/>
      <c r="L102588" s="91"/>
      <c r="M102588" s="91"/>
    </row>
    <row r="102589" spans="1:13">
      <c r="A102589" s="91"/>
      <c r="B102589" s="91"/>
      <c r="C102589" s="91"/>
      <c r="D102589" s="91"/>
      <c r="E102589" s="91"/>
      <c r="F102589" s="91"/>
      <c r="G102589" s="91"/>
      <c r="H102589" s="91"/>
      <c r="I102589" s="91"/>
      <c r="J102589" s="91"/>
      <c r="K102589" s="91"/>
      <c r="L102589" s="91"/>
      <c r="M102589" s="91"/>
    </row>
    <row r="102590" spans="1:13">
      <c r="A102590" s="91"/>
      <c r="B102590" s="91"/>
      <c r="C102590" s="91"/>
      <c r="D102590" s="91"/>
      <c r="E102590" s="91"/>
      <c r="F102590" s="91"/>
      <c r="G102590" s="91"/>
      <c r="H102590" s="91"/>
      <c r="I102590" s="91"/>
      <c r="J102590" s="91"/>
      <c r="K102590" s="91"/>
      <c r="L102590" s="91"/>
      <c r="M102590" s="91"/>
    </row>
    <row r="102591" spans="1:13">
      <c r="A102591" s="91"/>
      <c r="B102591" s="91"/>
      <c r="C102591" s="91"/>
      <c r="D102591" s="91"/>
      <c r="E102591" s="91"/>
      <c r="F102591" s="91"/>
      <c r="G102591" s="91"/>
      <c r="H102591" s="91"/>
      <c r="I102591" s="91"/>
      <c r="J102591" s="91"/>
      <c r="K102591" s="91"/>
      <c r="L102591" s="91"/>
      <c r="M102591" s="91"/>
    </row>
    <row r="102592" spans="1:13">
      <c r="A102592" s="91"/>
      <c r="B102592" s="91"/>
      <c r="C102592" s="91"/>
      <c r="D102592" s="91"/>
      <c r="E102592" s="91"/>
      <c r="F102592" s="91"/>
      <c r="G102592" s="91"/>
      <c r="H102592" s="91"/>
      <c r="I102592" s="91"/>
      <c r="J102592" s="91"/>
      <c r="K102592" s="91"/>
      <c r="L102592" s="91"/>
      <c r="M102592" s="91"/>
    </row>
    <row r="102593" spans="1:13">
      <c r="A102593" s="91"/>
      <c r="B102593" s="91"/>
      <c r="C102593" s="91"/>
      <c r="D102593" s="91"/>
      <c r="E102593" s="91"/>
      <c r="F102593" s="91"/>
      <c r="G102593" s="91"/>
      <c r="H102593" s="91"/>
      <c r="I102593" s="91"/>
      <c r="J102593" s="91"/>
      <c r="K102593" s="91"/>
      <c r="L102593" s="91"/>
      <c r="M102593" s="91"/>
    </row>
    <row r="102594" spans="1:13">
      <c r="A102594" s="91"/>
      <c r="B102594" s="91"/>
      <c r="C102594" s="91"/>
      <c r="D102594" s="91"/>
      <c r="E102594" s="91"/>
      <c r="F102594" s="91"/>
      <c r="G102594" s="91"/>
      <c r="H102594" s="91"/>
      <c r="I102594" s="91"/>
      <c r="J102594" s="91"/>
      <c r="K102594" s="91"/>
      <c r="L102594" s="91"/>
      <c r="M102594" s="91"/>
    </row>
    <row r="102595" spans="1:13">
      <c r="A102595" s="91"/>
      <c r="B102595" s="91"/>
      <c r="C102595" s="91"/>
      <c r="D102595" s="91"/>
      <c r="E102595" s="91"/>
      <c r="F102595" s="91"/>
      <c r="G102595" s="91"/>
      <c r="H102595" s="91"/>
      <c r="I102595" s="91"/>
      <c r="J102595" s="91"/>
      <c r="K102595" s="91"/>
      <c r="L102595" s="91"/>
      <c r="M102595" s="91"/>
    </row>
    <row r="102596" spans="1:13">
      <c r="A102596" s="91"/>
      <c r="B102596" s="91"/>
      <c r="C102596" s="91"/>
      <c r="D102596" s="91"/>
      <c r="E102596" s="91"/>
      <c r="F102596" s="91"/>
      <c r="G102596" s="91"/>
      <c r="H102596" s="91"/>
      <c r="I102596" s="91"/>
      <c r="J102596" s="91"/>
      <c r="K102596" s="91"/>
      <c r="L102596" s="91"/>
      <c r="M102596" s="91"/>
    </row>
    <row r="102597" spans="1:13">
      <c r="A102597" s="91"/>
      <c r="B102597" s="91"/>
      <c r="C102597" s="91"/>
      <c r="D102597" s="91"/>
      <c r="E102597" s="91"/>
      <c r="F102597" s="91"/>
      <c r="G102597" s="91"/>
      <c r="H102597" s="91"/>
      <c r="I102597" s="91"/>
      <c r="J102597" s="91"/>
      <c r="K102597" s="91"/>
      <c r="L102597" s="91"/>
      <c r="M102597" s="91"/>
    </row>
    <row r="102598" spans="1:13">
      <c r="A102598" s="91"/>
      <c r="B102598" s="91"/>
      <c r="C102598" s="91"/>
      <c r="D102598" s="91"/>
      <c r="E102598" s="91"/>
      <c r="F102598" s="91"/>
      <c r="G102598" s="91"/>
      <c r="H102598" s="91"/>
      <c r="I102598" s="91"/>
      <c r="J102598" s="91"/>
      <c r="K102598" s="91"/>
      <c r="L102598" s="91"/>
      <c r="M102598" s="91"/>
    </row>
    <row r="102599" spans="1:13">
      <c r="A102599" s="91"/>
      <c r="B102599" s="91"/>
      <c r="C102599" s="91"/>
      <c r="D102599" s="91"/>
      <c r="E102599" s="91"/>
      <c r="F102599" s="91"/>
      <c r="G102599" s="91"/>
      <c r="H102599" s="91"/>
      <c r="I102599" s="91"/>
      <c r="J102599" s="91"/>
      <c r="K102599" s="91"/>
      <c r="L102599" s="91"/>
      <c r="M102599" s="91"/>
    </row>
    <row r="102600" spans="1:13">
      <c r="A102600" s="91"/>
      <c r="B102600" s="91"/>
      <c r="C102600" s="91"/>
      <c r="D102600" s="91"/>
      <c r="E102600" s="91"/>
      <c r="F102600" s="91"/>
      <c r="G102600" s="91"/>
      <c r="H102600" s="91"/>
      <c r="I102600" s="91"/>
      <c r="J102600" s="91"/>
      <c r="K102600" s="91"/>
      <c r="L102600" s="91"/>
      <c r="M102600" s="91"/>
    </row>
    <row r="102601" spans="1:13">
      <c r="A102601" s="91"/>
      <c r="B102601" s="91"/>
      <c r="C102601" s="91"/>
      <c r="D102601" s="91"/>
      <c r="E102601" s="91"/>
      <c r="F102601" s="91"/>
      <c r="G102601" s="91"/>
      <c r="H102601" s="91"/>
      <c r="I102601" s="91"/>
      <c r="J102601" s="91"/>
      <c r="K102601" s="91"/>
      <c r="L102601" s="91"/>
      <c r="M102601" s="91"/>
    </row>
    <row r="102602" spans="1:13">
      <c r="A102602" s="91"/>
      <c r="B102602" s="91"/>
      <c r="C102602" s="91"/>
      <c r="D102602" s="91"/>
      <c r="E102602" s="91"/>
      <c r="F102602" s="91"/>
      <c r="G102602" s="91"/>
      <c r="H102602" s="91"/>
      <c r="I102602" s="91"/>
      <c r="J102602" s="91"/>
      <c r="K102602" s="91"/>
      <c r="L102602" s="91"/>
      <c r="M102602" s="91"/>
    </row>
    <row r="102603" spans="1:13">
      <c r="A102603" s="91"/>
      <c r="B102603" s="91"/>
      <c r="C102603" s="91"/>
      <c r="D102603" s="91"/>
      <c r="E102603" s="91"/>
      <c r="F102603" s="91"/>
      <c r="G102603" s="91"/>
      <c r="H102603" s="91"/>
      <c r="I102603" s="91"/>
      <c r="J102603" s="91"/>
      <c r="K102603" s="91"/>
      <c r="L102603" s="91"/>
      <c r="M102603" s="91"/>
    </row>
    <row r="102604" spans="1:13">
      <c r="A102604" s="91"/>
      <c r="B102604" s="91"/>
      <c r="C102604" s="91"/>
      <c r="D102604" s="91"/>
      <c r="E102604" s="91"/>
      <c r="F102604" s="91"/>
      <c r="G102604" s="91"/>
      <c r="H102604" s="91"/>
      <c r="I102604" s="91"/>
      <c r="J102604" s="91"/>
      <c r="K102604" s="91"/>
      <c r="L102604" s="91"/>
      <c r="M102604" s="91"/>
    </row>
    <row r="102605" spans="1:13">
      <c r="A102605" s="91"/>
      <c r="B102605" s="91"/>
      <c r="C102605" s="91"/>
      <c r="D102605" s="91"/>
      <c r="E102605" s="91"/>
      <c r="F102605" s="91"/>
      <c r="G102605" s="91"/>
      <c r="H102605" s="91"/>
      <c r="I102605" s="91"/>
      <c r="J102605" s="91"/>
      <c r="K102605" s="91"/>
      <c r="L102605" s="91"/>
      <c r="M102605" s="91"/>
    </row>
    <row r="102606" spans="1:13">
      <c r="A102606" s="91"/>
      <c r="B102606" s="91"/>
      <c r="C102606" s="91"/>
      <c r="D102606" s="91"/>
      <c r="E102606" s="91"/>
      <c r="F102606" s="91"/>
      <c r="G102606" s="91"/>
      <c r="H102606" s="91"/>
      <c r="I102606" s="91"/>
      <c r="J102606" s="91"/>
      <c r="K102606" s="91"/>
      <c r="L102606" s="91"/>
      <c r="M102606" s="91"/>
    </row>
    <row r="102607" spans="1:13">
      <c r="A102607" s="91"/>
      <c r="B102607" s="91"/>
      <c r="C102607" s="91"/>
      <c r="D102607" s="91"/>
      <c r="E102607" s="91"/>
      <c r="F102607" s="91"/>
      <c r="G102607" s="91"/>
      <c r="H102607" s="91"/>
      <c r="I102607" s="91"/>
      <c r="J102607" s="91"/>
      <c r="K102607" s="91"/>
      <c r="L102607" s="91"/>
      <c r="M102607" s="91"/>
    </row>
    <row r="102608" spans="1:13">
      <c r="A102608" s="91"/>
      <c r="B102608" s="91"/>
      <c r="C102608" s="91"/>
      <c r="D102608" s="91"/>
      <c r="E102608" s="91"/>
      <c r="F102608" s="91"/>
      <c r="G102608" s="91"/>
      <c r="H102608" s="91"/>
      <c r="I102608" s="91"/>
      <c r="J102608" s="91"/>
      <c r="K102608" s="91"/>
      <c r="L102608" s="91"/>
      <c r="M102608" s="91"/>
    </row>
    <row r="102609" spans="1:13">
      <c r="A102609" s="91"/>
      <c r="B102609" s="91"/>
      <c r="C102609" s="91"/>
      <c r="D102609" s="91"/>
      <c r="E102609" s="91"/>
      <c r="F102609" s="91"/>
      <c r="G102609" s="91"/>
      <c r="H102609" s="91"/>
      <c r="I102609" s="91"/>
      <c r="J102609" s="91"/>
      <c r="K102609" s="91"/>
      <c r="L102609" s="91"/>
      <c r="M102609" s="91"/>
    </row>
    <row r="102610" spans="1:13">
      <c r="A102610" s="91"/>
      <c r="B102610" s="91"/>
      <c r="C102610" s="91"/>
      <c r="D102610" s="91"/>
      <c r="E102610" s="91"/>
      <c r="F102610" s="91"/>
      <c r="G102610" s="91"/>
      <c r="H102610" s="91"/>
      <c r="I102610" s="91"/>
      <c r="J102610" s="91"/>
      <c r="K102610" s="91"/>
      <c r="L102610" s="91"/>
      <c r="M102610" s="91"/>
    </row>
    <row r="102611" spans="1:13">
      <c r="A102611" s="91"/>
      <c r="B102611" s="91"/>
      <c r="C102611" s="91"/>
      <c r="D102611" s="91"/>
      <c r="E102611" s="91"/>
      <c r="F102611" s="91"/>
      <c r="G102611" s="91"/>
      <c r="H102611" s="91"/>
      <c r="I102611" s="91"/>
      <c r="J102611" s="91"/>
      <c r="K102611" s="91"/>
      <c r="L102611" s="91"/>
      <c r="M102611" s="91"/>
    </row>
    <row r="102612" spans="1:13">
      <c r="A102612" s="91"/>
      <c r="B102612" s="91"/>
      <c r="C102612" s="91"/>
      <c r="D102612" s="91"/>
      <c r="E102612" s="91"/>
      <c r="F102612" s="91"/>
      <c r="G102612" s="91"/>
      <c r="H102612" s="91"/>
      <c r="I102612" s="91"/>
      <c r="J102612" s="91"/>
      <c r="K102612" s="91"/>
      <c r="L102612" s="91"/>
      <c r="M102612" s="91"/>
    </row>
    <row r="102613" spans="1:13">
      <c r="A102613" s="91"/>
      <c r="B102613" s="91"/>
      <c r="C102613" s="91"/>
      <c r="D102613" s="91"/>
      <c r="E102613" s="91"/>
      <c r="F102613" s="91"/>
      <c r="G102613" s="91"/>
      <c r="H102613" s="91"/>
      <c r="I102613" s="91"/>
      <c r="J102613" s="91"/>
      <c r="K102613" s="91"/>
      <c r="L102613" s="91"/>
      <c r="M102613" s="91"/>
    </row>
    <row r="102614" spans="1:13">
      <c r="A102614" s="91"/>
      <c r="B102614" s="91"/>
      <c r="C102614" s="91"/>
      <c r="D102614" s="91"/>
      <c r="E102614" s="91"/>
      <c r="F102614" s="91"/>
      <c r="G102614" s="91"/>
      <c r="H102614" s="91"/>
      <c r="I102614" s="91"/>
      <c r="J102614" s="91"/>
      <c r="K102614" s="91"/>
      <c r="L102614" s="91"/>
      <c r="M102614" s="91"/>
    </row>
    <row r="102615" spans="1:13">
      <c r="A102615" s="91"/>
      <c r="B102615" s="91"/>
      <c r="C102615" s="91"/>
      <c r="D102615" s="91"/>
      <c r="E102615" s="91"/>
      <c r="F102615" s="91"/>
      <c r="G102615" s="91"/>
      <c r="H102615" s="91"/>
      <c r="I102615" s="91"/>
      <c r="J102615" s="91"/>
      <c r="K102615" s="91"/>
      <c r="L102615" s="91"/>
      <c r="M102615" s="91"/>
    </row>
    <row r="102616" spans="1:13">
      <c r="A102616" s="91"/>
      <c r="B102616" s="91"/>
      <c r="C102616" s="91"/>
      <c r="D102616" s="91"/>
      <c r="E102616" s="91"/>
      <c r="F102616" s="91"/>
      <c r="G102616" s="91"/>
      <c r="H102616" s="91"/>
      <c r="I102616" s="91"/>
      <c r="J102616" s="91"/>
      <c r="K102616" s="91"/>
      <c r="L102616" s="91"/>
      <c r="M102616" s="91"/>
    </row>
    <row r="102617" spans="1:13">
      <c r="A102617" s="91"/>
      <c r="B102617" s="91"/>
      <c r="C102617" s="91"/>
      <c r="D102617" s="91"/>
      <c r="E102617" s="91"/>
      <c r="F102617" s="91"/>
      <c r="G102617" s="91"/>
      <c r="H102617" s="91"/>
      <c r="I102617" s="91"/>
      <c r="J102617" s="91"/>
      <c r="K102617" s="91"/>
      <c r="L102617" s="91"/>
      <c r="M102617" s="91"/>
    </row>
    <row r="102618" spans="1:13">
      <c r="A102618" s="91"/>
      <c r="B102618" s="91"/>
      <c r="C102618" s="91"/>
      <c r="D102618" s="91"/>
      <c r="E102618" s="91"/>
      <c r="F102618" s="91"/>
      <c r="G102618" s="91"/>
      <c r="H102618" s="91"/>
      <c r="I102618" s="91"/>
      <c r="J102618" s="91"/>
      <c r="K102618" s="91"/>
      <c r="L102618" s="91"/>
      <c r="M102618" s="91"/>
    </row>
    <row r="102619" spans="1:13">
      <c r="A102619" s="91"/>
      <c r="B102619" s="91"/>
      <c r="C102619" s="91"/>
      <c r="D102619" s="91"/>
      <c r="E102619" s="91"/>
      <c r="F102619" s="91"/>
      <c r="G102619" s="91"/>
      <c r="H102619" s="91"/>
      <c r="I102619" s="91"/>
      <c r="J102619" s="91"/>
      <c r="K102619" s="91"/>
      <c r="L102619" s="91"/>
      <c r="M102619" s="91"/>
    </row>
    <row r="102620" spans="1:13">
      <c r="A102620" s="91"/>
      <c r="B102620" s="91"/>
      <c r="C102620" s="91"/>
      <c r="D102620" s="91"/>
      <c r="E102620" s="91"/>
      <c r="F102620" s="91"/>
      <c r="G102620" s="91"/>
      <c r="H102620" s="91"/>
      <c r="I102620" s="91"/>
      <c r="J102620" s="91"/>
      <c r="K102620" s="91"/>
      <c r="L102620" s="91"/>
      <c r="M102620" s="91"/>
    </row>
    <row r="102621" spans="1:13">
      <c r="A102621" s="91"/>
      <c r="B102621" s="91"/>
      <c r="C102621" s="91"/>
      <c r="D102621" s="91"/>
      <c r="E102621" s="91"/>
      <c r="F102621" s="91"/>
      <c r="G102621" s="91"/>
      <c r="H102621" s="91"/>
      <c r="I102621" s="91"/>
      <c r="J102621" s="91"/>
      <c r="K102621" s="91"/>
      <c r="L102621" s="91"/>
      <c r="M102621" s="91"/>
    </row>
    <row r="102622" spans="1:13">
      <c r="A102622" s="91"/>
      <c r="B102622" s="91"/>
      <c r="C102622" s="91"/>
      <c r="D102622" s="91"/>
      <c r="E102622" s="91"/>
      <c r="F102622" s="91"/>
      <c r="G102622" s="91"/>
      <c r="H102622" s="91"/>
      <c r="I102622" s="91"/>
      <c r="J102622" s="91"/>
      <c r="K102622" s="91"/>
      <c r="L102622" s="91"/>
      <c r="M102622" s="91"/>
    </row>
    <row r="102623" spans="1:13">
      <c r="A102623" s="91"/>
      <c r="B102623" s="91"/>
      <c r="C102623" s="91"/>
      <c r="D102623" s="91"/>
      <c r="E102623" s="91"/>
      <c r="F102623" s="91"/>
      <c r="G102623" s="91"/>
      <c r="H102623" s="91"/>
      <c r="I102623" s="91"/>
      <c r="J102623" s="91"/>
      <c r="K102623" s="91"/>
      <c r="L102623" s="91"/>
      <c r="M102623" s="91"/>
    </row>
    <row r="102624" spans="1:13">
      <c r="A102624" s="91"/>
      <c r="B102624" s="91"/>
      <c r="C102624" s="91"/>
      <c r="D102624" s="91"/>
      <c r="E102624" s="91"/>
      <c r="F102624" s="91"/>
      <c r="G102624" s="91"/>
      <c r="H102624" s="91"/>
      <c r="I102624" s="91"/>
      <c r="J102624" s="91"/>
      <c r="K102624" s="91"/>
      <c r="L102624" s="91"/>
      <c r="M102624" s="91"/>
    </row>
    <row r="102625" spans="1:13">
      <c r="A102625" s="91"/>
      <c r="B102625" s="91"/>
      <c r="C102625" s="91"/>
      <c r="D102625" s="91"/>
      <c r="E102625" s="91"/>
      <c r="F102625" s="91"/>
      <c r="G102625" s="91"/>
      <c r="H102625" s="91"/>
      <c r="I102625" s="91"/>
      <c r="J102625" s="91"/>
      <c r="K102625" s="91"/>
      <c r="L102625" s="91"/>
      <c r="M102625" s="91"/>
    </row>
    <row r="102626" spans="1:13">
      <c r="A102626" s="91"/>
      <c r="B102626" s="91"/>
      <c r="C102626" s="91"/>
      <c r="D102626" s="91"/>
      <c r="E102626" s="91"/>
      <c r="F102626" s="91"/>
      <c r="G102626" s="91"/>
      <c r="H102626" s="91"/>
      <c r="I102626" s="91"/>
      <c r="J102626" s="91"/>
      <c r="K102626" s="91"/>
      <c r="L102626" s="91"/>
      <c r="M102626" s="91"/>
    </row>
    <row r="102627" spans="1:13">
      <c r="A102627" s="91"/>
      <c r="B102627" s="91"/>
      <c r="C102627" s="91"/>
      <c r="D102627" s="91"/>
      <c r="E102627" s="91"/>
      <c r="F102627" s="91"/>
      <c r="G102627" s="91"/>
      <c r="H102627" s="91"/>
      <c r="I102627" s="91"/>
      <c r="J102627" s="91"/>
      <c r="K102627" s="91"/>
      <c r="L102627" s="91"/>
      <c r="M102627" s="91"/>
    </row>
    <row r="102628" spans="1:13">
      <c r="A102628" s="91"/>
      <c r="B102628" s="91"/>
      <c r="C102628" s="91"/>
      <c r="D102628" s="91"/>
      <c r="E102628" s="91"/>
      <c r="F102628" s="91"/>
      <c r="G102628" s="91"/>
      <c r="H102628" s="91"/>
      <c r="I102628" s="91"/>
      <c r="J102628" s="91"/>
      <c r="K102628" s="91"/>
      <c r="L102628" s="91"/>
      <c r="M102628" s="91"/>
    </row>
    <row r="102629" spans="1:13">
      <c r="A102629" s="91"/>
      <c r="B102629" s="91"/>
      <c r="C102629" s="91"/>
      <c r="D102629" s="91"/>
      <c r="E102629" s="91"/>
      <c r="F102629" s="91"/>
      <c r="G102629" s="91"/>
      <c r="H102629" s="91"/>
      <c r="I102629" s="91"/>
      <c r="J102629" s="91"/>
      <c r="K102629" s="91"/>
      <c r="L102629" s="91"/>
      <c r="M102629" s="91"/>
    </row>
    <row r="102630" spans="1:13">
      <c r="A102630" s="91"/>
      <c r="B102630" s="91"/>
      <c r="C102630" s="91"/>
      <c r="D102630" s="91"/>
      <c r="E102630" s="91"/>
      <c r="F102630" s="91"/>
      <c r="G102630" s="91"/>
      <c r="H102630" s="91"/>
      <c r="I102630" s="91"/>
      <c r="J102630" s="91"/>
      <c r="K102630" s="91"/>
      <c r="L102630" s="91"/>
      <c r="M102630" s="91"/>
    </row>
    <row r="102631" spans="1:13">
      <c r="A102631" s="91"/>
      <c r="B102631" s="91"/>
      <c r="C102631" s="91"/>
      <c r="D102631" s="91"/>
      <c r="E102631" s="91"/>
      <c r="F102631" s="91"/>
      <c r="G102631" s="91"/>
      <c r="H102631" s="91"/>
      <c r="I102631" s="91"/>
      <c r="J102631" s="91"/>
      <c r="K102631" s="91"/>
      <c r="L102631" s="91"/>
      <c r="M102631" s="91"/>
    </row>
    <row r="102632" spans="1:13">
      <c r="A102632" s="91"/>
      <c r="B102632" s="91"/>
      <c r="C102632" s="91"/>
      <c r="D102632" s="91"/>
      <c r="E102632" s="91"/>
      <c r="F102632" s="91"/>
      <c r="G102632" s="91"/>
      <c r="H102632" s="91"/>
      <c r="I102632" s="91"/>
      <c r="J102632" s="91"/>
      <c r="K102632" s="91"/>
      <c r="L102632" s="91"/>
      <c r="M102632" s="91"/>
    </row>
    <row r="102633" spans="1:13">
      <c r="A102633" s="91"/>
      <c r="B102633" s="91"/>
      <c r="C102633" s="91"/>
      <c r="D102633" s="91"/>
      <c r="E102633" s="91"/>
      <c r="F102633" s="91"/>
      <c r="G102633" s="91"/>
      <c r="H102633" s="91"/>
      <c r="I102633" s="91"/>
      <c r="J102633" s="91"/>
      <c r="K102633" s="91"/>
      <c r="L102633" s="91"/>
      <c r="M102633" s="91"/>
    </row>
    <row r="102634" spans="1:13">
      <c r="A102634" s="91"/>
      <c r="B102634" s="91"/>
      <c r="C102634" s="91"/>
      <c r="D102634" s="91"/>
      <c r="E102634" s="91"/>
      <c r="F102634" s="91"/>
      <c r="G102634" s="91"/>
      <c r="H102634" s="91"/>
      <c r="I102634" s="91"/>
      <c r="J102634" s="91"/>
      <c r="K102634" s="91"/>
      <c r="L102634" s="91"/>
      <c r="M102634" s="91"/>
    </row>
    <row r="102635" spans="1:13">
      <c r="A102635" s="91"/>
      <c r="B102635" s="91"/>
      <c r="C102635" s="91"/>
      <c r="D102635" s="91"/>
      <c r="E102635" s="91"/>
      <c r="F102635" s="91"/>
      <c r="G102635" s="91"/>
      <c r="H102635" s="91"/>
      <c r="I102635" s="91"/>
      <c r="J102635" s="91"/>
      <c r="K102635" s="91"/>
      <c r="L102635" s="91"/>
      <c r="M102635" s="91"/>
    </row>
    <row r="102636" spans="1:13">
      <c r="A102636" s="91"/>
      <c r="B102636" s="91"/>
      <c r="C102636" s="91"/>
      <c r="D102636" s="91"/>
      <c r="E102636" s="91"/>
      <c r="F102636" s="91"/>
      <c r="G102636" s="91"/>
      <c r="H102636" s="91"/>
      <c r="I102636" s="91"/>
      <c r="J102636" s="91"/>
      <c r="K102636" s="91"/>
      <c r="L102636" s="91"/>
      <c r="M102636" s="91"/>
    </row>
    <row r="102637" spans="1:13">
      <c r="A102637" s="91"/>
      <c r="B102637" s="91"/>
      <c r="C102637" s="91"/>
      <c r="D102637" s="91"/>
      <c r="E102637" s="91"/>
      <c r="F102637" s="91"/>
      <c r="G102637" s="91"/>
      <c r="H102637" s="91"/>
      <c r="I102637" s="91"/>
      <c r="J102637" s="91"/>
      <c r="K102637" s="91"/>
      <c r="L102637" s="91"/>
      <c r="M102637" s="91"/>
    </row>
    <row r="102638" spans="1:13">
      <c r="A102638" s="91"/>
      <c r="B102638" s="91"/>
      <c r="C102638" s="91"/>
      <c r="D102638" s="91"/>
      <c r="E102638" s="91"/>
      <c r="F102638" s="91"/>
      <c r="G102638" s="91"/>
      <c r="H102638" s="91"/>
      <c r="I102638" s="91"/>
      <c r="J102638" s="91"/>
      <c r="K102638" s="91"/>
      <c r="L102638" s="91"/>
      <c r="M102638" s="91"/>
    </row>
    <row r="102639" spans="1:13">
      <c r="A102639" s="91"/>
      <c r="B102639" s="91"/>
      <c r="C102639" s="91"/>
      <c r="D102639" s="91"/>
      <c r="E102639" s="91"/>
      <c r="F102639" s="91"/>
      <c r="G102639" s="91"/>
      <c r="H102639" s="91"/>
      <c r="I102639" s="91"/>
      <c r="J102639" s="91"/>
      <c r="K102639" s="91"/>
      <c r="L102639" s="91"/>
      <c r="M102639" s="91"/>
    </row>
    <row r="102640" spans="1:13">
      <c r="A102640" s="91"/>
      <c r="B102640" s="91"/>
      <c r="C102640" s="91"/>
      <c r="D102640" s="91"/>
      <c r="E102640" s="91"/>
      <c r="F102640" s="91"/>
      <c r="G102640" s="91"/>
      <c r="H102640" s="91"/>
      <c r="I102640" s="91"/>
      <c r="J102640" s="91"/>
      <c r="K102640" s="91"/>
      <c r="L102640" s="91"/>
      <c r="M102640" s="91"/>
    </row>
    <row r="102641" spans="1:13">
      <c r="A102641" s="91"/>
      <c r="B102641" s="91"/>
      <c r="C102641" s="91"/>
      <c r="D102641" s="91"/>
      <c r="E102641" s="91"/>
      <c r="F102641" s="91"/>
      <c r="G102641" s="91"/>
      <c r="H102641" s="91"/>
      <c r="I102641" s="91"/>
      <c r="J102641" s="91"/>
      <c r="K102641" s="91"/>
      <c r="L102641" s="91"/>
      <c r="M102641" s="91"/>
    </row>
    <row r="102642" spans="1:13">
      <c r="A102642" s="91"/>
      <c r="B102642" s="91"/>
      <c r="C102642" s="91"/>
      <c r="D102642" s="91"/>
      <c r="E102642" s="91"/>
      <c r="F102642" s="91"/>
      <c r="G102642" s="91"/>
      <c r="H102642" s="91"/>
      <c r="I102642" s="91"/>
      <c r="J102642" s="91"/>
      <c r="K102642" s="91"/>
      <c r="L102642" s="91"/>
      <c r="M102642" s="91"/>
    </row>
    <row r="102643" spans="1:13">
      <c r="A102643" s="91"/>
      <c r="B102643" s="91"/>
      <c r="C102643" s="91"/>
      <c r="D102643" s="91"/>
      <c r="E102643" s="91"/>
      <c r="F102643" s="91"/>
      <c r="G102643" s="91"/>
      <c r="H102643" s="91"/>
      <c r="I102643" s="91"/>
      <c r="J102643" s="91"/>
      <c r="K102643" s="91"/>
      <c r="L102643" s="91"/>
      <c r="M102643" s="91"/>
    </row>
    <row r="102644" spans="1:13">
      <c r="A102644" s="91"/>
      <c r="B102644" s="91"/>
      <c r="C102644" s="91"/>
      <c r="D102644" s="91"/>
      <c r="E102644" s="91"/>
      <c r="F102644" s="91"/>
      <c r="G102644" s="91"/>
      <c r="H102644" s="91"/>
      <c r="I102644" s="91"/>
      <c r="J102644" s="91"/>
      <c r="K102644" s="91"/>
      <c r="L102644" s="91"/>
      <c r="M102644" s="91"/>
    </row>
    <row r="102645" spans="1:13">
      <c r="A102645" s="91"/>
      <c r="B102645" s="91"/>
      <c r="C102645" s="91"/>
      <c r="D102645" s="91"/>
      <c r="E102645" s="91"/>
      <c r="F102645" s="91"/>
      <c r="G102645" s="91"/>
      <c r="H102645" s="91"/>
      <c r="I102645" s="91"/>
      <c r="J102645" s="91"/>
      <c r="K102645" s="91"/>
      <c r="L102645" s="91"/>
      <c r="M102645" s="91"/>
    </row>
    <row r="102646" spans="1:13">
      <c r="A102646" s="91"/>
      <c r="B102646" s="91"/>
      <c r="C102646" s="91"/>
      <c r="D102646" s="91"/>
      <c r="E102646" s="91"/>
      <c r="F102646" s="91"/>
      <c r="G102646" s="91"/>
      <c r="H102646" s="91"/>
      <c r="I102646" s="91"/>
      <c r="J102646" s="91"/>
      <c r="K102646" s="91"/>
      <c r="L102646" s="91"/>
      <c r="M102646" s="91"/>
    </row>
    <row r="102647" spans="1:13">
      <c r="A102647" s="91"/>
      <c r="B102647" s="91"/>
      <c r="C102647" s="91"/>
      <c r="D102647" s="91"/>
      <c r="E102647" s="91"/>
      <c r="F102647" s="91"/>
      <c r="G102647" s="91"/>
      <c r="H102647" s="91"/>
      <c r="I102647" s="91"/>
      <c r="J102647" s="91"/>
      <c r="K102647" s="91"/>
      <c r="L102647" s="91"/>
      <c r="M102647" s="91"/>
    </row>
    <row r="102648" spans="1:13">
      <c r="A102648" s="91"/>
      <c r="B102648" s="91"/>
      <c r="C102648" s="91"/>
      <c r="D102648" s="91"/>
      <c r="E102648" s="91"/>
      <c r="F102648" s="91"/>
      <c r="G102648" s="91"/>
      <c r="H102648" s="91"/>
      <c r="I102648" s="91"/>
      <c r="J102648" s="91"/>
      <c r="K102648" s="91"/>
      <c r="L102648" s="91"/>
      <c r="M102648" s="91"/>
    </row>
    <row r="102649" spans="1:13">
      <c r="A102649" s="91"/>
      <c r="B102649" s="91"/>
      <c r="C102649" s="91"/>
      <c r="D102649" s="91"/>
      <c r="E102649" s="91"/>
      <c r="F102649" s="91"/>
      <c r="G102649" s="91"/>
      <c r="H102649" s="91"/>
      <c r="I102649" s="91"/>
      <c r="J102649" s="91"/>
      <c r="K102649" s="91"/>
      <c r="L102649" s="91"/>
      <c r="M102649" s="91"/>
    </row>
    <row r="102650" spans="1:13">
      <c r="A102650" s="91"/>
      <c r="B102650" s="91"/>
      <c r="C102650" s="91"/>
      <c r="D102650" s="91"/>
      <c r="E102650" s="91"/>
      <c r="F102650" s="91"/>
      <c r="G102650" s="91"/>
      <c r="H102650" s="91"/>
      <c r="I102650" s="91"/>
      <c r="J102650" s="91"/>
      <c r="K102650" s="91"/>
      <c r="L102650" s="91"/>
      <c r="M102650" s="91"/>
    </row>
    <row r="102651" spans="1:13">
      <c r="A102651" s="91"/>
      <c r="B102651" s="91"/>
      <c r="C102651" s="91"/>
      <c r="D102651" s="91"/>
      <c r="E102651" s="91"/>
      <c r="F102651" s="91"/>
      <c r="G102651" s="91"/>
      <c r="H102651" s="91"/>
      <c r="I102651" s="91"/>
      <c r="J102651" s="91"/>
      <c r="K102651" s="91"/>
      <c r="L102651" s="91"/>
      <c r="M102651" s="91"/>
    </row>
    <row r="102652" spans="1:13">
      <c r="A102652" s="91"/>
      <c r="B102652" s="91"/>
      <c r="C102652" s="91"/>
      <c r="D102652" s="91"/>
      <c r="E102652" s="91"/>
      <c r="F102652" s="91"/>
      <c r="G102652" s="91"/>
      <c r="H102652" s="91"/>
      <c r="I102652" s="91"/>
      <c r="J102652" s="91"/>
      <c r="K102652" s="91"/>
      <c r="L102652" s="91"/>
      <c r="M102652" s="91"/>
    </row>
    <row r="102653" spans="1:13">
      <c r="A102653" s="91"/>
      <c r="B102653" s="91"/>
      <c r="C102653" s="91"/>
      <c r="D102653" s="91"/>
      <c r="E102653" s="91"/>
      <c r="F102653" s="91"/>
      <c r="G102653" s="91"/>
      <c r="H102653" s="91"/>
      <c r="I102653" s="91"/>
      <c r="J102653" s="91"/>
      <c r="K102653" s="91"/>
      <c r="L102653" s="91"/>
      <c r="M102653" s="91"/>
    </row>
    <row r="102654" spans="1:13">
      <c r="A102654" s="91"/>
      <c r="B102654" s="91"/>
      <c r="C102654" s="91"/>
      <c r="D102654" s="91"/>
      <c r="E102654" s="91"/>
      <c r="F102654" s="91"/>
      <c r="G102654" s="91"/>
      <c r="H102654" s="91"/>
      <c r="I102654" s="91"/>
      <c r="J102654" s="91"/>
      <c r="K102654" s="91"/>
      <c r="L102654" s="91"/>
      <c r="M102654" s="91"/>
    </row>
    <row r="102655" spans="1:13">
      <c r="A102655" s="91"/>
      <c r="B102655" s="91"/>
      <c r="C102655" s="91"/>
      <c r="D102655" s="91"/>
      <c r="E102655" s="91"/>
      <c r="F102655" s="91"/>
      <c r="G102655" s="91"/>
      <c r="H102655" s="91"/>
      <c r="I102655" s="91"/>
      <c r="J102655" s="91"/>
      <c r="K102655" s="91"/>
      <c r="L102655" s="91"/>
      <c r="M102655" s="91"/>
    </row>
    <row r="102656" spans="1:13">
      <c r="A102656" s="91"/>
      <c r="B102656" s="91"/>
      <c r="C102656" s="91"/>
      <c r="D102656" s="91"/>
      <c r="E102656" s="91"/>
      <c r="F102656" s="91"/>
      <c r="G102656" s="91"/>
      <c r="H102656" s="91"/>
      <c r="I102656" s="91"/>
      <c r="J102656" s="91"/>
      <c r="K102656" s="91"/>
      <c r="L102656" s="91"/>
      <c r="M102656" s="91"/>
    </row>
    <row r="102657" spans="1:13">
      <c r="A102657" s="91"/>
      <c r="B102657" s="91"/>
      <c r="C102657" s="91"/>
      <c r="D102657" s="91"/>
      <c r="E102657" s="91"/>
      <c r="F102657" s="91"/>
      <c r="G102657" s="91"/>
      <c r="H102657" s="91"/>
      <c r="I102657" s="91"/>
      <c r="J102657" s="91"/>
      <c r="K102657" s="91"/>
      <c r="L102657" s="91"/>
      <c r="M102657" s="91"/>
    </row>
    <row r="102658" spans="1:13">
      <c r="A102658" s="91"/>
      <c r="B102658" s="91"/>
      <c r="C102658" s="91"/>
      <c r="D102658" s="91"/>
      <c r="E102658" s="91"/>
      <c r="F102658" s="91"/>
      <c r="G102658" s="91"/>
      <c r="H102658" s="91"/>
      <c r="I102658" s="91"/>
      <c r="J102658" s="91"/>
      <c r="K102658" s="91"/>
      <c r="L102658" s="91"/>
      <c r="M102658" s="91"/>
    </row>
    <row r="102659" spans="1:13">
      <c r="A102659" s="91"/>
      <c r="B102659" s="91"/>
      <c r="C102659" s="91"/>
      <c r="D102659" s="91"/>
      <c r="E102659" s="91"/>
      <c r="F102659" s="91"/>
      <c r="G102659" s="91"/>
      <c r="H102659" s="91"/>
      <c r="I102659" s="91"/>
      <c r="J102659" s="91"/>
      <c r="K102659" s="91"/>
      <c r="L102659" s="91"/>
      <c r="M102659" s="91"/>
    </row>
    <row r="102660" spans="1:13">
      <c r="A102660" s="91"/>
      <c r="B102660" s="91"/>
      <c r="C102660" s="91"/>
      <c r="D102660" s="91"/>
      <c r="E102660" s="91"/>
      <c r="F102660" s="91"/>
      <c r="G102660" s="91"/>
      <c r="H102660" s="91"/>
      <c r="I102660" s="91"/>
      <c r="J102660" s="91"/>
      <c r="K102660" s="91"/>
      <c r="L102660" s="91"/>
      <c r="M102660" s="91"/>
    </row>
    <row r="102661" spans="1:13">
      <c r="A102661" s="91"/>
      <c r="B102661" s="91"/>
      <c r="C102661" s="91"/>
      <c r="D102661" s="91"/>
      <c r="E102661" s="91"/>
      <c r="F102661" s="91"/>
      <c r="G102661" s="91"/>
      <c r="H102661" s="91"/>
      <c r="I102661" s="91"/>
      <c r="J102661" s="91"/>
      <c r="K102661" s="91"/>
      <c r="L102661" s="91"/>
      <c r="M102661" s="91"/>
    </row>
    <row r="102662" spans="1:13">
      <c r="A102662" s="91"/>
      <c r="B102662" s="91"/>
      <c r="C102662" s="91"/>
      <c r="D102662" s="91"/>
      <c r="E102662" s="91"/>
      <c r="F102662" s="91"/>
      <c r="G102662" s="91"/>
      <c r="H102662" s="91"/>
      <c r="I102662" s="91"/>
      <c r="J102662" s="91"/>
      <c r="K102662" s="91"/>
      <c r="L102662" s="91"/>
      <c r="M102662" s="91"/>
    </row>
    <row r="102663" spans="1:13">
      <c r="A102663" s="91"/>
      <c r="B102663" s="91"/>
      <c r="C102663" s="91"/>
      <c r="D102663" s="91"/>
      <c r="E102663" s="91"/>
      <c r="F102663" s="91"/>
      <c r="G102663" s="91"/>
      <c r="H102663" s="91"/>
      <c r="I102663" s="91"/>
      <c r="J102663" s="91"/>
      <c r="K102663" s="91"/>
      <c r="L102663" s="91"/>
      <c r="M102663" s="91"/>
    </row>
    <row r="102664" spans="1:13">
      <c r="A102664" s="91"/>
      <c r="B102664" s="91"/>
      <c r="C102664" s="91"/>
      <c r="D102664" s="91"/>
      <c r="E102664" s="91"/>
      <c r="F102664" s="91"/>
      <c r="G102664" s="91"/>
      <c r="H102664" s="91"/>
      <c r="I102664" s="91"/>
      <c r="J102664" s="91"/>
      <c r="K102664" s="91"/>
      <c r="L102664" s="91"/>
      <c r="M102664" s="91"/>
    </row>
    <row r="102665" spans="1:13">
      <c r="A102665" s="91"/>
      <c r="B102665" s="91"/>
      <c r="C102665" s="91"/>
      <c r="D102665" s="91"/>
      <c r="E102665" s="91"/>
      <c r="F102665" s="91"/>
      <c r="G102665" s="91"/>
      <c r="H102665" s="91"/>
      <c r="I102665" s="91"/>
      <c r="J102665" s="91"/>
      <c r="K102665" s="91"/>
      <c r="L102665" s="91"/>
      <c r="M102665" s="91"/>
    </row>
    <row r="102666" spans="1:13">
      <c r="A102666" s="91"/>
      <c r="B102666" s="91"/>
      <c r="C102666" s="91"/>
      <c r="D102666" s="91"/>
      <c r="E102666" s="91"/>
      <c r="F102666" s="91"/>
      <c r="G102666" s="91"/>
      <c r="H102666" s="91"/>
      <c r="I102666" s="91"/>
      <c r="J102666" s="91"/>
      <c r="K102666" s="91"/>
      <c r="L102666" s="91"/>
      <c r="M102666" s="91"/>
    </row>
    <row r="102667" spans="1:13">
      <c r="A102667" s="91"/>
      <c r="B102667" s="91"/>
      <c r="C102667" s="91"/>
      <c r="D102667" s="91"/>
      <c r="E102667" s="91"/>
      <c r="F102667" s="91"/>
      <c r="G102667" s="91"/>
      <c r="H102667" s="91"/>
      <c r="I102667" s="91"/>
      <c r="J102667" s="91"/>
      <c r="K102667" s="91"/>
      <c r="L102667" s="91"/>
      <c r="M102667" s="91"/>
    </row>
    <row r="102668" spans="1:13">
      <c r="A102668" s="91"/>
      <c r="B102668" s="91"/>
      <c r="C102668" s="91"/>
      <c r="D102668" s="91"/>
      <c r="E102668" s="91"/>
      <c r="F102668" s="91"/>
      <c r="G102668" s="91"/>
      <c r="H102668" s="91"/>
      <c r="I102668" s="91"/>
      <c r="J102668" s="91"/>
      <c r="K102668" s="91"/>
      <c r="L102668" s="91"/>
      <c r="M102668" s="91"/>
    </row>
    <row r="102669" spans="1:13">
      <c r="A102669" s="91"/>
      <c r="B102669" s="91"/>
      <c r="C102669" s="91"/>
      <c r="D102669" s="91"/>
      <c r="E102669" s="91"/>
      <c r="F102669" s="91"/>
      <c r="G102669" s="91"/>
      <c r="H102669" s="91"/>
      <c r="I102669" s="91"/>
      <c r="J102669" s="91"/>
      <c r="K102669" s="91"/>
      <c r="L102669" s="91"/>
      <c r="M102669" s="91"/>
    </row>
    <row r="102670" spans="1:13">
      <c r="A102670" s="91"/>
      <c r="B102670" s="91"/>
      <c r="C102670" s="91"/>
      <c r="D102670" s="91"/>
      <c r="E102670" s="91"/>
      <c r="F102670" s="91"/>
      <c r="G102670" s="91"/>
      <c r="H102670" s="91"/>
      <c r="I102670" s="91"/>
      <c r="J102670" s="91"/>
      <c r="K102670" s="91"/>
      <c r="L102670" s="91"/>
      <c r="M102670" s="91"/>
    </row>
    <row r="102671" spans="1:13">
      <c r="A102671" s="91"/>
      <c r="B102671" s="91"/>
      <c r="C102671" s="91"/>
      <c r="D102671" s="91"/>
      <c r="E102671" s="91"/>
      <c r="F102671" s="91"/>
      <c r="G102671" s="91"/>
      <c r="H102671" s="91"/>
      <c r="I102671" s="91"/>
      <c r="J102671" s="91"/>
      <c r="K102671" s="91"/>
      <c r="L102671" s="91"/>
      <c r="M102671" s="91"/>
    </row>
    <row r="102672" spans="1:13">
      <c r="A102672" s="91"/>
      <c r="B102672" s="91"/>
      <c r="C102672" s="91"/>
      <c r="D102672" s="91"/>
      <c r="E102672" s="91"/>
      <c r="F102672" s="91"/>
      <c r="G102672" s="91"/>
      <c r="H102672" s="91"/>
      <c r="I102672" s="91"/>
      <c r="J102672" s="91"/>
      <c r="K102672" s="91"/>
      <c r="L102672" s="91"/>
      <c r="M102672" s="91"/>
    </row>
    <row r="102673" spans="1:13">
      <c r="A102673" s="91"/>
      <c r="B102673" s="91"/>
      <c r="C102673" s="91"/>
      <c r="D102673" s="91"/>
      <c r="E102673" s="91"/>
      <c r="F102673" s="91"/>
      <c r="G102673" s="91"/>
      <c r="H102673" s="91"/>
      <c r="I102673" s="91"/>
      <c r="J102673" s="91"/>
      <c r="K102673" s="91"/>
      <c r="L102673" s="91"/>
      <c r="M102673" s="91"/>
    </row>
    <row r="102674" spans="1:13">
      <c r="A102674" s="91"/>
      <c r="B102674" s="91"/>
      <c r="C102674" s="91"/>
      <c r="D102674" s="91"/>
      <c r="E102674" s="91"/>
      <c r="F102674" s="91"/>
      <c r="G102674" s="91"/>
      <c r="H102674" s="91"/>
      <c r="I102674" s="91"/>
      <c r="J102674" s="91"/>
      <c r="K102674" s="91"/>
      <c r="L102674" s="91"/>
      <c r="M102674" s="91"/>
    </row>
    <row r="102675" spans="1:13">
      <c r="A102675" s="91"/>
      <c r="B102675" s="91"/>
      <c r="C102675" s="91"/>
      <c r="D102675" s="91"/>
      <c r="E102675" s="91"/>
      <c r="F102675" s="91"/>
      <c r="G102675" s="91"/>
      <c r="H102675" s="91"/>
      <c r="I102675" s="91"/>
      <c r="J102675" s="91"/>
      <c r="K102675" s="91"/>
      <c r="L102675" s="91"/>
      <c r="M102675" s="91"/>
    </row>
    <row r="102676" spans="1:13">
      <c r="A102676" s="91"/>
      <c r="B102676" s="91"/>
      <c r="C102676" s="91"/>
      <c r="D102676" s="91"/>
      <c r="E102676" s="91"/>
      <c r="F102676" s="91"/>
      <c r="G102676" s="91"/>
      <c r="H102676" s="91"/>
      <c r="I102676" s="91"/>
      <c r="J102676" s="91"/>
      <c r="K102676" s="91"/>
      <c r="L102676" s="91"/>
      <c r="M102676" s="91"/>
    </row>
    <row r="102677" spans="1:13">
      <c r="A102677" s="91"/>
      <c r="B102677" s="91"/>
      <c r="C102677" s="91"/>
      <c r="D102677" s="91"/>
      <c r="E102677" s="91"/>
      <c r="F102677" s="91"/>
      <c r="G102677" s="91"/>
      <c r="H102677" s="91"/>
      <c r="I102677" s="91"/>
      <c r="J102677" s="91"/>
      <c r="K102677" s="91"/>
      <c r="L102677" s="91"/>
      <c r="M102677" s="91"/>
    </row>
    <row r="102678" spans="1:13">
      <c r="A102678" s="91"/>
      <c r="B102678" s="91"/>
      <c r="C102678" s="91"/>
      <c r="D102678" s="91"/>
      <c r="E102678" s="91"/>
      <c r="F102678" s="91"/>
      <c r="G102678" s="91"/>
      <c r="H102678" s="91"/>
      <c r="I102678" s="91"/>
      <c r="J102678" s="91"/>
      <c r="K102678" s="91"/>
      <c r="L102678" s="91"/>
      <c r="M102678" s="91"/>
    </row>
    <row r="102679" spans="1:13">
      <c r="A102679" s="91"/>
      <c r="B102679" s="91"/>
      <c r="C102679" s="91"/>
      <c r="D102679" s="91"/>
      <c r="E102679" s="91"/>
      <c r="F102679" s="91"/>
      <c r="G102679" s="91"/>
      <c r="H102679" s="91"/>
      <c r="I102679" s="91"/>
      <c r="J102679" s="91"/>
      <c r="K102679" s="91"/>
      <c r="L102679" s="91"/>
      <c r="M102679" s="91"/>
    </row>
    <row r="102680" spans="1:13">
      <c r="A102680" s="91"/>
      <c r="B102680" s="91"/>
      <c r="C102680" s="91"/>
      <c r="D102680" s="91"/>
      <c r="E102680" s="91"/>
      <c r="F102680" s="91"/>
      <c r="G102680" s="91"/>
      <c r="H102680" s="91"/>
      <c r="I102680" s="91"/>
      <c r="J102680" s="91"/>
      <c r="K102680" s="91"/>
      <c r="L102680" s="91"/>
      <c r="M102680" s="91"/>
    </row>
    <row r="102681" spans="1:13">
      <c r="A102681" s="91"/>
      <c r="B102681" s="91"/>
      <c r="C102681" s="91"/>
      <c r="D102681" s="91"/>
      <c r="E102681" s="91"/>
      <c r="F102681" s="91"/>
      <c r="G102681" s="91"/>
      <c r="H102681" s="91"/>
      <c r="I102681" s="91"/>
      <c r="J102681" s="91"/>
      <c r="K102681" s="91"/>
      <c r="L102681" s="91"/>
      <c r="M102681" s="91"/>
    </row>
    <row r="102682" spans="1:13">
      <c r="A102682" s="91"/>
      <c r="B102682" s="91"/>
      <c r="C102682" s="91"/>
      <c r="D102682" s="91"/>
      <c r="E102682" s="91"/>
      <c r="F102682" s="91"/>
      <c r="G102682" s="91"/>
      <c r="H102682" s="91"/>
      <c r="I102682" s="91"/>
      <c r="J102682" s="91"/>
      <c r="K102682" s="91"/>
      <c r="L102682" s="91"/>
      <c r="M102682" s="91"/>
    </row>
    <row r="102683" spans="1:13">
      <c r="A102683" s="91"/>
      <c r="B102683" s="91"/>
      <c r="C102683" s="91"/>
      <c r="D102683" s="91"/>
      <c r="E102683" s="91"/>
      <c r="F102683" s="91"/>
      <c r="G102683" s="91"/>
      <c r="H102683" s="91"/>
      <c r="I102683" s="91"/>
      <c r="J102683" s="91"/>
      <c r="K102683" s="91"/>
      <c r="L102683" s="91"/>
      <c r="M102683" s="91"/>
    </row>
    <row r="102684" spans="1:13">
      <c r="A102684" s="91"/>
      <c r="B102684" s="91"/>
      <c r="C102684" s="91"/>
      <c r="D102684" s="91"/>
      <c r="E102684" s="91"/>
      <c r="F102684" s="91"/>
      <c r="G102684" s="91"/>
      <c r="H102684" s="91"/>
      <c r="I102684" s="91"/>
      <c r="J102684" s="91"/>
      <c r="K102684" s="91"/>
      <c r="L102684" s="91"/>
      <c r="M102684" s="91"/>
    </row>
    <row r="102685" spans="1:13">
      <c r="A102685" s="91"/>
      <c r="B102685" s="91"/>
      <c r="C102685" s="91"/>
      <c r="D102685" s="91"/>
      <c r="E102685" s="91"/>
      <c r="F102685" s="91"/>
      <c r="G102685" s="91"/>
      <c r="H102685" s="91"/>
      <c r="I102685" s="91"/>
      <c r="J102685" s="91"/>
      <c r="K102685" s="91"/>
      <c r="L102685" s="91"/>
      <c r="M102685" s="91"/>
    </row>
    <row r="102686" spans="1:13">
      <c r="A102686" s="91"/>
      <c r="B102686" s="91"/>
      <c r="C102686" s="91"/>
      <c r="D102686" s="91"/>
      <c r="E102686" s="91"/>
      <c r="F102686" s="91"/>
      <c r="G102686" s="91"/>
      <c r="H102686" s="91"/>
      <c r="I102686" s="91"/>
      <c r="J102686" s="91"/>
      <c r="K102686" s="91"/>
      <c r="L102686" s="91"/>
      <c r="M102686" s="91"/>
    </row>
    <row r="102687" spans="1:13">
      <c r="A102687" s="91"/>
      <c r="B102687" s="91"/>
      <c r="C102687" s="91"/>
      <c r="D102687" s="91"/>
      <c r="E102687" s="91"/>
      <c r="F102687" s="91"/>
      <c r="G102687" s="91"/>
      <c r="H102687" s="91"/>
      <c r="I102687" s="91"/>
      <c r="J102687" s="91"/>
      <c r="K102687" s="91"/>
      <c r="L102687" s="91"/>
      <c r="M102687" s="91"/>
    </row>
    <row r="102688" spans="1:13">
      <c r="A102688" s="91"/>
      <c r="B102688" s="91"/>
      <c r="C102688" s="91"/>
      <c r="D102688" s="91"/>
      <c r="E102688" s="91"/>
      <c r="F102688" s="91"/>
      <c r="G102688" s="91"/>
      <c r="H102688" s="91"/>
      <c r="I102688" s="91"/>
      <c r="J102688" s="91"/>
      <c r="K102688" s="91"/>
      <c r="L102688" s="91"/>
      <c r="M102688" s="91"/>
    </row>
    <row r="102689" spans="1:13">
      <c r="A102689" s="91"/>
      <c r="B102689" s="91"/>
      <c r="C102689" s="91"/>
      <c r="D102689" s="91"/>
      <c r="E102689" s="91"/>
      <c r="F102689" s="91"/>
      <c r="G102689" s="91"/>
      <c r="H102689" s="91"/>
      <c r="I102689" s="91"/>
      <c r="J102689" s="91"/>
      <c r="K102689" s="91"/>
      <c r="L102689" s="91"/>
      <c r="M102689" s="91"/>
    </row>
    <row r="102690" spans="1:13">
      <c r="A102690" s="91"/>
      <c r="B102690" s="91"/>
      <c r="C102690" s="91"/>
      <c r="D102690" s="91"/>
      <c r="E102690" s="91"/>
      <c r="F102690" s="91"/>
      <c r="G102690" s="91"/>
      <c r="H102690" s="91"/>
      <c r="I102690" s="91"/>
      <c r="J102690" s="91"/>
      <c r="K102690" s="91"/>
      <c r="L102690" s="91"/>
      <c r="M102690" s="91"/>
    </row>
    <row r="102691" spans="1:13">
      <c r="A102691" s="91"/>
      <c r="B102691" s="91"/>
      <c r="C102691" s="91"/>
      <c r="D102691" s="91"/>
      <c r="E102691" s="91"/>
      <c r="F102691" s="91"/>
      <c r="G102691" s="91"/>
      <c r="H102691" s="91"/>
      <c r="I102691" s="91"/>
      <c r="J102691" s="91"/>
      <c r="K102691" s="91"/>
      <c r="L102691" s="91"/>
      <c r="M102691" s="91"/>
    </row>
    <row r="102692" spans="1:13">
      <c r="A102692" s="91"/>
      <c r="B102692" s="91"/>
      <c r="C102692" s="91"/>
      <c r="D102692" s="91"/>
      <c r="E102692" s="91"/>
      <c r="F102692" s="91"/>
      <c r="G102692" s="91"/>
      <c r="H102692" s="91"/>
      <c r="I102692" s="91"/>
      <c r="J102692" s="91"/>
      <c r="K102692" s="91"/>
      <c r="L102692" s="91"/>
      <c r="M102692" s="91"/>
    </row>
    <row r="102693" spans="1:13">
      <c r="A102693" s="91"/>
      <c r="B102693" s="91"/>
      <c r="C102693" s="91"/>
      <c r="D102693" s="91"/>
      <c r="E102693" s="91"/>
      <c r="F102693" s="91"/>
      <c r="G102693" s="91"/>
      <c r="H102693" s="91"/>
      <c r="I102693" s="91"/>
      <c r="J102693" s="91"/>
      <c r="K102693" s="91"/>
      <c r="L102693" s="91"/>
      <c r="M102693" s="91"/>
    </row>
    <row r="102694" spans="1:13">
      <c r="A102694" s="91"/>
      <c r="B102694" s="91"/>
      <c r="C102694" s="91"/>
      <c r="D102694" s="91"/>
      <c r="E102694" s="91"/>
      <c r="F102694" s="91"/>
      <c r="G102694" s="91"/>
      <c r="H102694" s="91"/>
      <c r="I102694" s="91"/>
      <c r="J102694" s="91"/>
      <c r="K102694" s="91"/>
      <c r="L102694" s="91"/>
      <c r="M102694" s="91"/>
    </row>
    <row r="102695" spans="1:13">
      <c r="A102695" s="91"/>
      <c r="B102695" s="91"/>
      <c r="C102695" s="91"/>
      <c r="D102695" s="91"/>
      <c r="E102695" s="91"/>
      <c r="F102695" s="91"/>
      <c r="G102695" s="91"/>
      <c r="H102695" s="91"/>
      <c r="I102695" s="91"/>
      <c r="J102695" s="91"/>
      <c r="K102695" s="91"/>
      <c r="L102695" s="91"/>
      <c r="M102695" s="91"/>
    </row>
    <row r="102696" spans="1:13">
      <c r="A102696" s="91"/>
      <c r="B102696" s="91"/>
      <c r="C102696" s="91"/>
      <c r="D102696" s="91"/>
      <c r="E102696" s="91"/>
      <c r="F102696" s="91"/>
      <c r="G102696" s="91"/>
      <c r="H102696" s="91"/>
      <c r="I102696" s="91"/>
      <c r="J102696" s="91"/>
      <c r="K102696" s="91"/>
      <c r="L102696" s="91"/>
      <c r="M102696" s="91"/>
    </row>
    <row r="102697" spans="1:13">
      <c r="A102697" s="91"/>
      <c r="B102697" s="91"/>
      <c r="C102697" s="91"/>
      <c r="D102697" s="91"/>
      <c r="E102697" s="91"/>
      <c r="F102697" s="91"/>
      <c r="G102697" s="91"/>
      <c r="H102697" s="91"/>
      <c r="I102697" s="91"/>
      <c r="J102697" s="91"/>
      <c r="K102697" s="91"/>
      <c r="L102697" s="91"/>
      <c r="M102697" s="91"/>
    </row>
    <row r="102698" spans="1:13">
      <c r="A102698" s="91"/>
      <c r="B102698" s="91"/>
      <c r="C102698" s="91"/>
      <c r="D102698" s="91"/>
      <c r="E102698" s="91"/>
      <c r="F102698" s="91"/>
      <c r="G102698" s="91"/>
      <c r="H102698" s="91"/>
      <c r="I102698" s="91"/>
      <c r="J102698" s="91"/>
      <c r="K102698" s="91"/>
      <c r="L102698" s="91"/>
      <c r="M102698" s="91"/>
    </row>
    <row r="102699" spans="1:13">
      <c r="A102699" s="91"/>
      <c r="B102699" s="91"/>
      <c r="C102699" s="91"/>
      <c r="D102699" s="91"/>
      <c r="E102699" s="91"/>
      <c r="F102699" s="91"/>
      <c r="G102699" s="91"/>
      <c r="H102699" s="91"/>
      <c r="I102699" s="91"/>
      <c r="J102699" s="91"/>
      <c r="K102699" s="91"/>
      <c r="L102699" s="91"/>
      <c r="M102699" s="91"/>
    </row>
    <row r="102700" spans="1:13">
      <c r="A102700" s="91"/>
      <c r="B102700" s="91"/>
      <c r="C102700" s="91"/>
      <c r="D102700" s="91"/>
      <c r="E102700" s="91"/>
      <c r="F102700" s="91"/>
      <c r="G102700" s="91"/>
      <c r="H102700" s="91"/>
      <c r="I102700" s="91"/>
      <c r="J102700" s="91"/>
      <c r="K102700" s="91"/>
      <c r="L102700" s="91"/>
      <c r="M102700" s="91"/>
    </row>
    <row r="102701" spans="1:13">
      <c r="A102701" s="91"/>
      <c r="B102701" s="91"/>
      <c r="C102701" s="91"/>
      <c r="D102701" s="91"/>
      <c r="E102701" s="91"/>
      <c r="F102701" s="91"/>
      <c r="G102701" s="91"/>
      <c r="H102701" s="91"/>
      <c r="I102701" s="91"/>
      <c r="J102701" s="91"/>
      <c r="K102701" s="91"/>
      <c r="L102701" s="91"/>
      <c r="M102701" s="91"/>
    </row>
    <row r="102702" spans="1:13">
      <c r="A102702" s="91"/>
      <c r="B102702" s="91"/>
      <c r="C102702" s="91"/>
      <c r="D102702" s="91"/>
      <c r="E102702" s="91"/>
      <c r="F102702" s="91"/>
      <c r="G102702" s="91"/>
      <c r="H102702" s="91"/>
      <c r="I102702" s="91"/>
      <c r="J102702" s="91"/>
      <c r="K102702" s="91"/>
      <c r="L102702" s="91"/>
      <c r="M102702" s="91"/>
    </row>
    <row r="102703" spans="1:13">
      <c r="A102703" s="91"/>
      <c r="B102703" s="91"/>
      <c r="C102703" s="91"/>
      <c r="D102703" s="91"/>
      <c r="E102703" s="91"/>
      <c r="F102703" s="91"/>
      <c r="G102703" s="91"/>
      <c r="H102703" s="91"/>
      <c r="I102703" s="91"/>
      <c r="J102703" s="91"/>
      <c r="K102703" s="91"/>
      <c r="L102703" s="91"/>
      <c r="M102703" s="91"/>
    </row>
    <row r="102704" spans="1:13">
      <c r="A102704" s="91"/>
      <c r="B102704" s="91"/>
      <c r="C102704" s="91"/>
      <c r="D102704" s="91"/>
      <c r="E102704" s="91"/>
      <c r="F102704" s="91"/>
      <c r="G102704" s="91"/>
      <c r="H102704" s="91"/>
      <c r="I102704" s="91"/>
      <c r="J102704" s="91"/>
      <c r="K102704" s="91"/>
      <c r="L102704" s="91"/>
      <c r="M102704" s="91"/>
    </row>
    <row r="102705" spans="1:13">
      <c r="A102705" s="91"/>
      <c r="B102705" s="91"/>
      <c r="C102705" s="91"/>
      <c r="D102705" s="91"/>
      <c r="E102705" s="91"/>
      <c r="F102705" s="91"/>
      <c r="G102705" s="91"/>
      <c r="H102705" s="91"/>
      <c r="I102705" s="91"/>
      <c r="J102705" s="91"/>
      <c r="K102705" s="91"/>
      <c r="L102705" s="91"/>
      <c r="M102705" s="91"/>
    </row>
    <row r="102706" spans="1:13">
      <c r="A102706" s="91"/>
      <c r="B102706" s="91"/>
      <c r="C102706" s="91"/>
      <c r="D102706" s="91"/>
      <c r="E102706" s="91"/>
      <c r="F102706" s="91"/>
      <c r="G102706" s="91"/>
      <c r="H102706" s="91"/>
      <c r="I102706" s="91"/>
      <c r="J102706" s="91"/>
      <c r="K102706" s="91"/>
      <c r="L102706" s="91"/>
      <c r="M102706" s="91"/>
    </row>
    <row r="102707" spans="1:13">
      <c r="A102707" s="91"/>
      <c r="B102707" s="91"/>
      <c r="C102707" s="91"/>
      <c r="D102707" s="91"/>
      <c r="E102707" s="91"/>
      <c r="F102707" s="91"/>
      <c r="G102707" s="91"/>
      <c r="H102707" s="91"/>
      <c r="I102707" s="91"/>
      <c r="J102707" s="91"/>
      <c r="K102707" s="91"/>
      <c r="L102707" s="91"/>
      <c r="M102707" s="91"/>
    </row>
    <row r="102708" spans="1:13">
      <c r="A102708" s="91"/>
      <c r="B102708" s="91"/>
      <c r="C102708" s="91"/>
      <c r="D102708" s="91"/>
      <c r="E102708" s="91"/>
      <c r="F102708" s="91"/>
      <c r="G102708" s="91"/>
      <c r="H102708" s="91"/>
      <c r="I102708" s="91"/>
      <c r="J102708" s="91"/>
      <c r="K102708" s="91"/>
      <c r="L102708" s="91"/>
      <c r="M102708" s="91"/>
    </row>
    <row r="102709" spans="1:13">
      <c r="A102709" s="91"/>
      <c r="B102709" s="91"/>
      <c r="C102709" s="91"/>
      <c r="D102709" s="91"/>
      <c r="E102709" s="91"/>
      <c r="F102709" s="91"/>
      <c r="G102709" s="91"/>
      <c r="H102709" s="91"/>
      <c r="I102709" s="91"/>
      <c r="J102709" s="91"/>
      <c r="K102709" s="91"/>
      <c r="L102709" s="91"/>
      <c r="M102709" s="91"/>
    </row>
    <row r="102710" spans="1:13">
      <c r="A102710" s="91"/>
      <c r="B102710" s="91"/>
      <c r="C102710" s="91"/>
      <c r="D102710" s="91"/>
      <c r="E102710" s="91"/>
      <c r="F102710" s="91"/>
      <c r="G102710" s="91"/>
      <c r="H102710" s="91"/>
      <c r="I102710" s="91"/>
      <c r="J102710" s="91"/>
      <c r="K102710" s="91"/>
      <c r="L102710" s="91"/>
      <c r="M102710" s="91"/>
    </row>
    <row r="102711" spans="1:13">
      <c r="A102711" s="91"/>
      <c r="B102711" s="91"/>
      <c r="C102711" s="91"/>
      <c r="D102711" s="91"/>
      <c r="E102711" s="91"/>
      <c r="F102711" s="91"/>
      <c r="G102711" s="91"/>
      <c r="H102711" s="91"/>
      <c r="I102711" s="91"/>
      <c r="J102711" s="91"/>
      <c r="K102711" s="91"/>
      <c r="L102711" s="91"/>
      <c r="M102711" s="91"/>
    </row>
    <row r="102712" spans="1:13">
      <c r="A102712" s="91"/>
      <c r="B102712" s="91"/>
      <c r="C102712" s="91"/>
      <c r="D102712" s="91"/>
      <c r="E102712" s="91"/>
      <c r="F102712" s="91"/>
      <c r="G102712" s="91"/>
      <c r="H102712" s="91"/>
      <c r="I102712" s="91"/>
      <c r="J102712" s="91"/>
      <c r="K102712" s="91"/>
      <c r="L102712" s="91"/>
      <c r="M102712" s="91"/>
    </row>
    <row r="102713" spans="1:13">
      <c r="A102713" s="91"/>
      <c r="B102713" s="91"/>
      <c r="C102713" s="91"/>
      <c r="D102713" s="91"/>
      <c r="E102713" s="91"/>
      <c r="F102713" s="91"/>
      <c r="G102713" s="91"/>
      <c r="H102713" s="91"/>
      <c r="I102713" s="91"/>
      <c r="J102713" s="91"/>
      <c r="K102713" s="91"/>
      <c r="L102713" s="91"/>
      <c r="M102713" s="91"/>
    </row>
    <row r="102714" spans="1:13">
      <c r="A102714" s="91"/>
      <c r="B102714" s="91"/>
      <c r="C102714" s="91"/>
      <c r="D102714" s="91"/>
      <c r="E102714" s="91"/>
      <c r="F102714" s="91"/>
      <c r="G102714" s="91"/>
      <c r="H102714" s="91"/>
      <c r="I102714" s="91"/>
      <c r="J102714" s="91"/>
      <c r="K102714" s="91"/>
      <c r="L102714" s="91"/>
      <c r="M102714" s="91"/>
    </row>
    <row r="102715" spans="1:13">
      <c r="A102715" s="91"/>
      <c r="B102715" s="91"/>
      <c r="C102715" s="91"/>
      <c r="D102715" s="91"/>
      <c r="E102715" s="91"/>
      <c r="F102715" s="91"/>
      <c r="G102715" s="91"/>
      <c r="H102715" s="91"/>
      <c r="I102715" s="91"/>
      <c r="J102715" s="91"/>
      <c r="K102715" s="91"/>
      <c r="L102715" s="91"/>
      <c r="M102715" s="91"/>
    </row>
    <row r="102716" spans="1:13">
      <c r="A102716" s="91"/>
      <c r="B102716" s="91"/>
      <c r="C102716" s="91"/>
      <c r="D102716" s="91"/>
      <c r="E102716" s="91"/>
      <c r="F102716" s="91"/>
      <c r="G102716" s="91"/>
      <c r="H102716" s="91"/>
      <c r="I102716" s="91"/>
      <c r="J102716" s="91"/>
      <c r="K102716" s="91"/>
      <c r="L102716" s="91"/>
      <c r="M102716" s="91"/>
    </row>
    <row r="102717" spans="1:13">
      <c r="A102717" s="91"/>
      <c r="B102717" s="91"/>
      <c r="C102717" s="91"/>
      <c r="D102717" s="91"/>
      <c r="E102717" s="91"/>
      <c r="F102717" s="91"/>
      <c r="G102717" s="91"/>
      <c r="H102717" s="91"/>
      <c r="I102717" s="91"/>
      <c r="J102717" s="91"/>
      <c r="K102717" s="91"/>
      <c r="L102717" s="91"/>
      <c r="M102717" s="91"/>
    </row>
    <row r="102718" spans="1:13">
      <c r="A102718" s="91"/>
      <c r="B102718" s="91"/>
      <c r="C102718" s="91"/>
      <c r="D102718" s="91"/>
      <c r="E102718" s="91"/>
      <c r="F102718" s="91"/>
      <c r="G102718" s="91"/>
      <c r="H102718" s="91"/>
      <c r="I102718" s="91"/>
      <c r="J102718" s="91"/>
      <c r="K102718" s="91"/>
      <c r="L102718" s="91"/>
      <c r="M102718" s="91"/>
    </row>
    <row r="102719" spans="1:13">
      <c r="A102719" s="91"/>
      <c r="B102719" s="91"/>
      <c r="C102719" s="91"/>
      <c r="D102719" s="91"/>
      <c r="E102719" s="91"/>
      <c r="F102719" s="91"/>
      <c r="G102719" s="91"/>
      <c r="H102719" s="91"/>
      <c r="I102719" s="91"/>
      <c r="J102719" s="91"/>
      <c r="K102719" s="91"/>
      <c r="L102719" s="91"/>
      <c r="M102719" s="91"/>
    </row>
    <row r="102720" spans="1:13">
      <c r="A102720" s="91"/>
      <c r="B102720" s="91"/>
      <c r="C102720" s="91"/>
      <c r="D102720" s="91"/>
      <c r="E102720" s="91"/>
      <c r="F102720" s="91"/>
      <c r="G102720" s="91"/>
      <c r="H102720" s="91"/>
      <c r="I102720" s="91"/>
      <c r="J102720" s="91"/>
      <c r="K102720" s="91"/>
      <c r="L102720" s="91"/>
      <c r="M102720" s="91"/>
    </row>
    <row r="102721" spans="1:13">
      <c r="A102721" s="91"/>
      <c r="B102721" s="91"/>
      <c r="C102721" s="91"/>
      <c r="D102721" s="91"/>
      <c r="E102721" s="91"/>
      <c r="F102721" s="91"/>
      <c r="G102721" s="91"/>
      <c r="H102721" s="91"/>
      <c r="I102721" s="91"/>
      <c r="J102721" s="91"/>
      <c r="K102721" s="91"/>
      <c r="L102721" s="91"/>
      <c r="M102721" s="91"/>
    </row>
    <row r="102722" spans="1:13">
      <c r="A102722" s="91"/>
      <c r="B102722" s="91"/>
      <c r="C102722" s="91"/>
      <c r="D102722" s="91"/>
      <c r="E102722" s="91"/>
      <c r="F102722" s="91"/>
      <c r="G102722" s="91"/>
      <c r="H102722" s="91"/>
      <c r="I102722" s="91"/>
      <c r="J102722" s="91"/>
      <c r="K102722" s="91"/>
      <c r="L102722" s="91"/>
      <c r="M102722" s="91"/>
    </row>
    <row r="102723" spans="1:13">
      <c r="A102723" s="91"/>
      <c r="B102723" s="91"/>
      <c r="C102723" s="91"/>
      <c r="D102723" s="91"/>
      <c r="E102723" s="91"/>
      <c r="F102723" s="91"/>
      <c r="G102723" s="91"/>
      <c r="H102723" s="91"/>
      <c r="I102723" s="91"/>
      <c r="J102723" s="91"/>
      <c r="K102723" s="91"/>
      <c r="L102723" s="91"/>
      <c r="M102723" s="91"/>
    </row>
    <row r="102724" spans="1:13">
      <c r="A102724" s="91"/>
      <c r="B102724" s="91"/>
      <c r="C102724" s="91"/>
      <c r="D102724" s="91"/>
      <c r="E102724" s="91"/>
      <c r="F102724" s="91"/>
      <c r="G102724" s="91"/>
      <c r="H102724" s="91"/>
      <c r="I102724" s="91"/>
      <c r="J102724" s="91"/>
      <c r="K102724" s="91"/>
      <c r="L102724" s="91"/>
      <c r="M102724" s="91"/>
    </row>
    <row r="102725" spans="1:13">
      <c r="A102725" s="91"/>
      <c r="B102725" s="91"/>
      <c r="C102725" s="91"/>
      <c r="D102725" s="91"/>
      <c r="E102725" s="91"/>
      <c r="F102725" s="91"/>
      <c r="G102725" s="91"/>
      <c r="H102725" s="91"/>
      <c r="I102725" s="91"/>
      <c r="J102725" s="91"/>
      <c r="K102725" s="91"/>
      <c r="L102725" s="91"/>
      <c r="M102725" s="91"/>
    </row>
    <row r="102726" spans="1:13">
      <c r="A102726" s="91"/>
      <c r="B102726" s="91"/>
      <c r="C102726" s="91"/>
      <c r="D102726" s="91"/>
      <c r="E102726" s="91"/>
      <c r="F102726" s="91"/>
      <c r="G102726" s="91"/>
      <c r="H102726" s="91"/>
      <c r="I102726" s="91"/>
      <c r="J102726" s="91"/>
      <c r="K102726" s="91"/>
      <c r="L102726" s="91"/>
      <c r="M102726" s="91"/>
    </row>
    <row r="102727" spans="1:13">
      <c r="A102727" s="91"/>
      <c r="B102727" s="91"/>
      <c r="C102727" s="91"/>
      <c r="D102727" s="91"/>
      <c r="E102727" s="91"/>
      <c r="F102727" s="91"/>
      <c r="G102727" s="91"/>
      <c r="H102727" s="91"/>
      <c r="I102727" s="91"/>
      <c r="J102727" s="91"/>
      <c r="K102727" s="91"/>
      <c r="L102727" s="91"/>
      <c r="M102727" s="91"/>
    </row>
    <row r="102728" spans="1:13">
      <c r="A102728" s="91"/>
      <c r="B102728" s="91"/>
      <c r="C102728" s="91"/>
      <c r="D102728" s="91"/>
      <c r="E102728" s="91"/>
      <c r="F102728" s="91"/>
      <c r="G102728" s="91"/>
      <c r="H102728" s="91"/>
      <c r="I102728" s="91"/>
      <c r="J102728" s="91"/>
      <c r="K102728" s="91"/>
      <c r="L102728" s="91"/>
      <c r="M102728" s="91"/>
    </row>
    <row r="102729" spans="1:13">
      <c r="A102729" s="91"/>
      <c r="B102729" s="91"/>
      <c r="C102729" s="91"/>
      <c r="D102729" s="91"/>
      <c r="E102729" s="91"/>
      <c r="F102729" s="91"/>
      <c r="G102729" s="91"/>
      <c r="H102729" s="91"/>
      <c r="I102729" s="91"/>
      <c r="J102729" s="91"/>
      <c r="K102729" s="91"/>
      <c r="L102729" s="91"/>
      <c r="M102729" s="91"/>
    </row>
    <row r="102730" spans="1:13">
      <c r="A102730" s="91"/>
      <c r="B102730" s="91"/>
      <c r="C102730" s="91"/>
      <c r="D102730" s="91"/>
      <c r="E102730" s="91"/>
      <c r="F102730" s="91"/>
      <c r="G102730" s="91"/>
      <c r="H102730" s="91"/>
      <c r="I102730" s="91"/>
      <c r="J102730" s="91"/>
      <c r="K102730" s="91"/>
      <c r="L102730" s="91"/>
      <c r="M102730" s="91"/>
    </row>
    <row r="102731" spans="1:13">
      <c r="A102731" s="91"/>
      <c r="B102731" s="91"/>
      <c r="C102731" s="91"/>
      <c r="D102731" s="91"/>
      <c r="E102731" s="91"/>
      <c r="F102731" s="91"/>
      <c r="G102731" s="91"/>
      <c r="H102731" s="91"/>
      <c r="I102731" s="91"/>
      <c r="J102731" s="91"/>
      <c r="K102731" s="91"/>
      <c r="L102731" s="91"/>
      <c r="M102731" s="91"/>
    </row>
    <row r="102732" spans="1:13">
      <c r="A102732" s="91"/>
      <c r="B102732" s="91"/>
      <c r="C102732" s="91"/>
      <c r="D102732" s="91"/>
      <c r="E102732" s="91"/>
      <c r="F102732" s="91"/>
      <c r="G102732" s="91"/>
      <c r="H102732" s="91"/>
      <c r="I102732" s="91"/>
      <c r="J102732" s="91"/>
      <c r="K102732" s="91"/>
      <c r="L102732" s="91"/>
      <c r="M102732" s="91"/>
    </row>
    <row r="102733" spans="1:13">
      <c r="A102733" s="91"/>
      <c r="B102733" s="91"/>
      <c r="C102733" s="91"/>
      <c r="D102733" s="91"/>
      <c r="E102733" s="91"/>
      <c r="F102733" s="91"/>
      <c r="G102733" s="91"/>
      <c r="H102733" s="91"/>
      <c r="I102733" s="91"/>
      <c r="J102733" s="91"/>
      <c r="K102733" s="91"/>
      <c r="L102733" s="91"/>
      <c r="M102733" s="91"/>
    </row>
    <row r="102734" spans="1:13">
      <c r="A102734" s="91"/>
      <c r="B102734" s="91"/>
      <c r="C102734" s="91"/>
      <c r="D102734" s="91"/>
      <c r="E102734" s="91"/>
      <c r="F102734" s="91"/>
      <c r="G102734" s="91"/>
      <c r="H102734" s="91"/>
      <c r="I102734" s="91"/>
      <c r="J102734" s="91"/>
      <c r="K102734" s="91"/>
      <c r="L102734" s="91"/>
      <c r="M102734" s="91"/>
    </row>
    <row r="102735" spans="1:13">
      <c r="A102735" s="91"/>
      <c r="B102735" s="91"/>
      <c r="C102735" s="91"/>
      <c r="D102735" s="91"/>
      <c r="E102735" s="91"/>
      <c r="F102735" s="91"/>
      <c r="G102735" s="91"/>
      <c r="H102735" s="91"/>
      <c r="I102735" s="91"/>
      <c r="J102735" s="91"/>
      <c r="K102735" s="91"/>
      <c r="L102735" s="91"/>
      <c r="M102735" s="91"/>
    </row>
    <row r="102736" spans="1:13">
      <c r="A102736" s="91"/>
      <c r="B102736" s="91"/>
      <c r="C102736" s="91"/>
      <c r="D102736" s="91"/>
      <c r="E102736" s="91"/>
      <c r="F102736" s="91"/>
      <c r="G102736" s="91"/>
      <c r="H102736" s="91"/>
      <c r="I102736" s="91"/>
      <c r="J102736" s="91"/>
      <c r="K102736" s="91"/>
      <c r="L102736" s="91"/>
      <c r="M102736" s="91"/>
    </row>
    <row r="102737" spans="1:13">
      <c r="A102737" s="91"/>
      <c r="B102737" s="91"/>
      <c r="C102737" s="91"/>
      <c r="D102737" s="91"/>
      <c r="E102737" s="91"/>
      <c r="F102737" s="91"/>
      <c r="G102737" s="91"/>
      <c r="H102737" s="91"/>
      <c r="I102737" s="91"/>
      <c r="J102737" s="91"/>
      <c r="K102737" s="91"/>
      <c r="L102737" s="91"/>
      <c r="M102737" s="91"/>
    </row>
    <row r="102738" spans="1:13">
      <c r="A102738" s="91"/>
      <c r="B102738" s="91"/>
      <c r="C102738" s="91"/>
      <c r="D102738" s="91"/>
      <c r="E102738" s="91"/>
      <c r="F102738" s="91"/>
      <c r="G102738" s="91"/>
      <c r="H102738" s="91"/>
      <c r="I102738" s="91"/>
      <c r="J102738" s="91"/>
      <c r="K102738" s="91"/>
      <c r="L102738" s="91"/>
      <c r="M102738" s="91"/>
    </row>
    <row r="102739" spans="1:13">
      <c r="A102739" s="91"/>
      <c r="B102739" s="91"/>
      <c r="C102739" s="91"/>
      <c r="D102739" s="91"/>
      <c r="E102739" s="91"/>
      <c r="F102739" s="91"/>
      <c r="G102739" s="91"/>
      <c r="H102739" s="91"/>
      <c r="I102739" s="91"/>
      <c r="J102739" s="91"/>
      <c r="K102739" s="91"/>
      <c r="L102739" s="91"/>
      <c r="M102739" s="91"/>
    </row>
    <row r="102740" spans="1:13">
      <c r="A102740" s="91"/>
      <c r="B102740" s="91"/>
      <c r="C102740" s="91"/>
      <c r="D102740" s="91"/>
      <c r="E102740" s="91"/>
      <c r="F102740" s="91"/>
      <c r="G102740" s="91"/>
      <c r="H102740" s="91"/>
      <c r="I102740" s="91"/>
      <c r="J102740" s="91"/>
      <c r="K102740" s="91"/>
      <c r="L102740" s="91"/>
      <c r="M102740" s="91"/>
    </row>
    <row r="102741" spans="1:13">
      <c r="A102741" s="91"/>
      <c r="B102741" s="91"/>
      <c r="C102741" s="91"/>
      <c r="D102741" s="91"/>
      <c r="E102741" s="91"/>
      <c r="F102741" s="91"/>
      <c r="G102741" s="91"/>
      <c r="H102741" s="91"/>
      <c r="I102741" s="91"/>
      <c r="J102741" s="91"/>
      <c r="K102741" s="91"/>
      <c r="L102741" s="91"/>
      <c r="M102741" s="91"/>
    </row>
    <row r="102742" spans="1:13">
      <c r="A102742" s="91"/>
      <c r="B102742" s="91"/>
      <c r="C102742" s="91"/>
      <c r="D102742" s="91"/>
      <c r="E102742" s="91"/>
      <c r="F102742" s="91"/>
      <c r="G102742" s="91"/>
      <c r="H102742" s="91"/>
      <c r="I102742" s="91"/>
      <c r="J102742" s="91"/>
      <c r="K102742" s="91"/>
      <c r="L102742" s="91"/>
      <c r="M102742" s="91"/>
    </row>
    <row r="102743" spans="1:13">
      <c r="A102743" s="91"/>
      <c r="B102743" s="91"/>
      <c r="C102743" s="91"/>
      <c r="D102743" s="91"/>
      <c r="E102743" s="91"/>
      <c r="F102743" s="91"/>
      <c r="G102743" s="91"/>
      <c r="H102743" s="91"/>
      <c r="I102743" s="91"/>
      <c r="J102743" s="91"/>
      <c r="K102743" s="91"/>
      <c r="L102743" s="91"/>
      <c r="M102743" s="91"/>
    </row>
    <row r="102744" spans="1:13">
      <c r="A102744" s="91"/>
      <c r="B102744" s="91"/>
      <c r="C102744" s="91"/>
      <c r="D102744" s="91"/>
      <c r="E102744" s="91"/>
      <c r="F102744" s="91"/>
      <c r="G102744" s="91"/>
      <c r="H102744" s="91"/>
      <c r="I102744" s="91"/>
      <c r="J102744" s="91"/>
      <c r="K102744" s="91"/>
      <c r="L102744" s="91"/>
      <c r="M102744" s="91"/>
    </row>
    <row r="102745" spans="1:13">
      <c r="A102745" s="91"/>
      <c r="B102745" s="91"/>
      <c r="C102745" s="91"/>
      <c r="D102745" s="91"/>
      <c r="E102745" s="91"/>
      <c r="F102745" s="91"/>
      <c r="G102745" s="91"/>
      <c r="H102745" s="91"/>
      <c r="I102745" s="91"/>
      <c r="J102745" s="91"/>
      <c r="K102745" s="91"/>
      <c r="L102745" s="91"/>
      <c r="M102745" s="91"/>
    </row>
    <row r="102746" spans="1:13">
      <c r="A102746" s="91"/>
      <c r="B102746" s="91"/>
      <c r="C102746" s="91"/>
      <c r="D102746" s="91"/>
      <c r="E102746" s="91"/>
      <c r="F102746" s="91"/>
      <c r="G102746" s="91"/>
      <c r="H102746" s="91"/>
      <c r="I102746" s="91"/>
      <c r="J102746" s="91"/>
      <c r="K102746" s="91"/>
      <c r="L102746" s="91"/>
      <c r="M102746" s="91"/>
    </row>
    <row r="102747" spans="1:13">
      <c r="A102747" s="91"/>
      <c r="B102747" s="91"/>
      <c r="C102747" s="91"/>
      <c r="D102747" s="91"/>
      <c r="E102747" s="91"/>
      <c r="F102747" s="91"/>
      <c r="G102747" s="91"/>
      <c r="H102747" s="91"/>
      <c r="I102747" s="91"/>
      <c r="J102747" s="91"/>
      <c r="K102747" s="91"/>
      <c r="L102747" s="91"/>
      <c r="M102747" s="91"/>
    </row>
    <row r="102748" spans="1:13">
      <c r="A102748" s="91"/>
      <c r="B102748" s="91"/>
      <c r="C102748" s="91"/>
      <c r="D102748" s="91"/>
      <c r="E102748" s="91"/>
      <c r="F102748" s="91"/>
      <c r="G102748" s="91"/>
      <c r="H102748" s="91"/>
      <c r="I102748" s="91"/>
      <c r="J102748" s="91"/>
      <c r="K102748" s="91"/>
      <c r="L102748" s="91"/>
      <c r="M102748" s="91"/>
    </row>
    <row r="102749" spans="1:13">
      <c r="A102749" s="91"/>
      <c r="B102749" s="91"/>
      <c r="C102749" s="91"/>
      <c r="D102749" s="91"/>
      <c r="E102749" s="91"/>
      <c r="F102749" s="91"/>
      <c r="G102749" s="91"/>
      <c r="H102749" s="91"/>
      <c r="I102749" s="91"/>
      <c r="J102749" s="91"/>
      <c r="K102749" s="91"/>
      <c r="L102749" s="91"/>
      <c r="M102749" s="91"/>
    </row>
    <row r="102750" spans="1:13">
      <c r="A102750" s="91"/>
      <c r="B102750" s="91"/>
      <c r="C102750" s="91"/>
      <c r="D102750" s="91"/>
      <c r="E102750" s="91"/>
      <c r="F102750" s="91"/>
      <c r="G102750" s="91"/>
      <c r="H102750" s="91"/>
      <c r="I102750" s="91"/>
      <c r="J102750" s="91"/>
      <c r="K102750" s="91"/>
      <c r="L102750" s="91"/>
      <c r="M102750" s="91"/>
    </row>
    <row r="102751" spans="1:13">
      <c r="A102751" s="91"/>
      <c r="B102751" s="91"/>
      <c r="C102751" s="91"/>
      <c r="D102751" s="91"/>
      <c r="E102751" s="91"/>
      <c r="F102751" s="91"/>
      <c r="G102751" s="91"/>
      <c r="H102751" s="91"/>
      <c r="I102751" s="91"/>
      <c r="J102751" s="91"/>
      <c r="K102751" s="91"/>
      <c r="L102751" s="91"/>
      <c r="M102751" s="91"/>
    </row>
    <row r="102752" spans="1:13">
      <c r="A102752" s="91"/>
      <c r="B102752" s="91"/>
      <c r="C102752" s="91"/>
      <c r="D102752" s="91"/>
      <c r="E102752" s="91"/>
      <c r="F102752" s="91"/>
      <c r="G102752" s="91"/>
      <c r="H102752" s="91"/>
      <c r="I102752" s="91"/>
      <c r="J102752" s="91"/>
      <c r="K102752" s="91"/>
      <c r="L102752" s="91"/>
      <c r="M102752" s="91"/>
    </row>
    <row r="102753" spans="1:13">
      <c r="A102753" s="91"/>
      <c r="B102753" s="91"/>
      <c r="C102753" s="91"/>
      <c r="D102753" s="91"/>
      <c r="E102753" s="91"/>
      <c r="F102753" s="91"/>
      <c r="G102753" s="91"/>
      <c r="H102753" s="91"/>
      <c r="I102753" s="91"/>
      <c r="J102753" s="91"/>
      <c r="K102753" s="91"/>
      <c r="L102753" s="91"/>
      <c r="M102753" s="91"/>
    </row>
    <row r="102754" spans="1:13">
      <c r="A102754" s="91"/>
      <c r="B102754" s="91"/>
      <c r="C102754" s="91"/>
      <c r="D102754" s="91"/>
      <c r="E102754" s="91"/>
      <c r="F102754" s="91"/>
      <c r="G102754" s="91"/>
      <c r="H102754" s="91"/>
      <c r="I102754" s="91"/>
      <c r="J102754" s="91"/>
      <c r="K102754" s="91"/>
      <c r="L102754" s="91"/>
      <c r="M102754" s="91"/>
    </row>
    <row r="102755" spans="1:13">
      <c r="A102755" s="91"/>
      <c r="B102755" s="91"/>
      <c r="C102755" s="91"/>
      <c r="D102755" s="91"/>
      <c r="E102755" s="91"/>
      <c r="F102755" s="91"/>
      <c r="G102755" s="91"/>
      <c r="H102755" s="91"/>
      <c r="I102755" s="91"/>
      <c r="J102755" s="91"/>
      <c r="K102755" s="91"/>
      <c r="L102755" s="91"/>
      <c r="M102755" s="91"/>
    </row>
    <row r="102756" spans="1:13">
      <c r="A102756" s="91"/>
      <c r="B102756" s="91"/>
      <c r="C102756" s="91"/>
      <c r="D102756" s="91"/>
      <c r="E102756" s="91"/>
      <c r="F102756" s="91"/>
      <c r="G102756" s="91"/>
      <c r="H102756" s="91"/>
      <c r="I102756" s="91"/>
      <c r="J102756" s="91"/>
      <c r="K102756" s="91"/>
      <c r="L102756" s="91"/>
      <c r="M102756" s="91"/>
    </row>
    <row r="102757" spans="1:13">
      <c r="A102757" s="91"/>
      <c r="B102757" s="91"/>
      <c r="C102757" s="91"/>
      <c r="D102757" s="91"/>
      <c r="E102757" s="91"/>
      <c r="F102757" s="91"/>
      <c r="G102757" s="91"/>
      <c r="H102757" s="91"/>
      <c r="I102757" s="91"/>
      <c r="J102757" s="91"/>
      <c r="K102757" s="91"/>
      <c r="L102757" s="91"/>
      <c r="M102757" s="91"/>
    </row>
    <row r="102758" spans="1:13">
      <c r="A102758" s="91"/>
      <c r="B102758" s="91"/>
      <c r="C102758" s="91"/>
      <c r="D102758" s="91"/>
      <c r="E102758" s="91"/>
      <c r="F102758" s="91"/>
      <c r="G102758" s="91"/>
      <c r="H102758" s="91"/>
      <c r="I102758" s="91"/>
      <c r="J102758" s="91"/>
      <c r="K102758" s="91"/>
      <c r="L102758" s="91"/>
      <c r="M102758" s="91"/>
    </row>
    <row r="102759" spans="1:13">
      <c r="A102759" s="91"/>
      <c r="B102759" s="91"/>
      <c r="C102759" s="91"/>
      <c r="D102759" s="91"/>
      <c r="E102759" s="91"/>
      <c r="F102759" s="91"/>
      <c r="G102759" s="91"/>
      <c r="H102759" s="91"/>
      <c r="I102759" s="91"/>
      <c r="J102759" s="91"/>
      <c r="K102759" s="91"/>
      <c r="L102759" s="91"/>
      <c r="M102759" s="91"/>
    </row>
    <row r="102760" spans="1:13">
      <c r="A102760" s="91"/>
      <c r="B102760" s="91"/>
      <c r="C102760" s="91"/>
      <c r="D102760" s="91"/>
      <c r="E102760" s="91"/>
      <c r="F102760" s="91"/>
      <c r="G102760" s="91"/>
      <c r="H102760" s="91"/>
      <c r="I102760" s="91"/>
      <c r="J102760" s="91"/>
      <c r="K102760" s="91"/>
      <c r="L102760" s="91"/>
      <c r="M102760" s="91"/>
    </row>
    <row r="102761" spans="1:13">
      <c r="A102761" s="91"/>
      <c r="B102761" s="91"/>
      <c r="C102761" s="91"/>
      <c r="D102761" s="91"/>
      <c r="E102761" s="91"/>
      <c r="F102761" s="91"/>
      <c r="G102761" s="91"/>
      <c r="H102761" s="91"/>
      <c r="I102761" s="91"/>
      <c r="J102761" s="91"/>
      <c r="K102761" s="91"/>
      <c r="L102761" s="91"/>
      <c r="M102761" s="91"/>
    </row>
    <row r="102762" spans="1:13">
      <c r="A102762" s="91"/>
      <c r="B102762" s="91"/>
      <c r="C102762" s="91"/>
      <c r="D102762" s="91"/>
      <c r="E102762" s="91"/>
      <c r="F102762" s="91"/>
      <c r="G102762" s="91"/>
      <c r="H102762" s="91"/>
      <c r="I102762" s="91"/>
      <c r="J102762" s="91"/>
      <c r="K102762" s="91"/>
      <c r="L102762" s="91"/>
      <c r="M102762" s="91"/>
    </row>
    <row r="102763" spans="1:13">
      <c r="A102763" s="91"/>
      <c r="B102763" s="91"/>
      <c r="C102763" s="91"/>
      <c r="D102763" s="91"/>
      <c r="E102763" s="91"/>
      <c r="F102763" s="91"/>
      <c r="G102763" s="91"/>
      <c r="H102763" s="91"/>
      <c r="I102763" s="91"/>
      <c r="J102763" s="91"/>
      <c r="K102763" s="91"/>
      <c r="L102763" s="91"/>
      <c r="M102763" s="91"/>
    </row>
    <row r="102764" spans="1:13">
      <c r="A102764" s="91"/>
      <c r="B102764" s="91"/>
      <c r="C102764" s="91"/>
      <c r="D102764" s="91"/>
      <c r="E102764" s="91"/>
      <c r="F102764" s="91"/>
      <c r="G102764" s="91"/>
      <c r="H102764" s="91"/>
      <c r="I102764" s="91"/>
      <c r="J102764" s="91"/>
      <c r="K102764" s="91"/>
      <c r="L102764" s="91"/>
      <c r="M102764" s="91"/>
    </row>
    <row r="102765" spans="1:13">
      <c r="A102765" s="91"/>
      <c r="B102765" s="91"/>
      <c r="C102765" s="91"/>
      <c r="D102765" s="91"/>
      <c r="E102765" s="91"/>
      <c r="F102765" s="91"/>
      <c r="G102765" s="91"/>
      <c r="H102765" s="91"/>
      <c r="I102765" s="91"/>
      <c r="J102765" s="91"/>
      <c r="K102765" s="91"/>
      <c r="L102765" s="91"/>
      <c r="M102765" s="91"/>
    </row>
    <row r="102766" spans="1:13">
      <c r="A102766" s="91"/>
      <c r="B102766" s="91"/>
      <c r="C102766" s="91"/>
      <c r="D102766" s="91"/>
      <c r="E102766" s="91"/>
      <c r="F102766" s="91"/>
      <c r="G102766" s="91"/>
      <c r="H102766" s="91"/>
      <c r="I102766" s="91"/>
      <c r="J102766" s="91"/>
      <c r="K102766" s="91"/>
      <c r="L102766" s="91"/>
      <c r="M102766" s="91"/>
    </row>
    <row r="102767" spans="1:13">
      <c r="A102767" s="91"/>
      <c r="B102767" s="91"/>
      <c r="C102767" s="91"/>
      <c r="D102767" s="91"/>
      <c r="E102767" s="91"/>
      <c r="F102767" s="91"/>
      <c r="G102767" s="91"/>
      <c r="H102767" s="91"/>
      <c r="I102767" s="91"/>
      <c r="J102767" s="91"/>
      <c r="K102767" s="91"/>
      <c r="L102767" s="91"/>
      <c r="M102767" s="91"/>
    </row>
    <row r="102768" spans="1:13">
      <c r="A102768" s="91"/>
      <c r="B102768" s="91"/>
      <c r="C102768" s="91"/>
      <c r="D102768" s="91"/>
      <c r="E102768" s="91"/>
      <c r="F102768" s="91"/>
      <c r="G102768" s="91"/>
      <c r="H102768" s="91"/>
      <c r="I102768" s="91"/>
      <c r="J102768" s="91"/>
      <c r="K102768" s="91"/>
      <c r="L102768" s="91"/>
      <c r="M102768" s="91"/>
    </row>
    <row r="102769" spans="1:13">
      <c r="A102769" s="91"/>
      <c r="B102769" s="91"/>
      <c r="C102769" s="91"/>
      <c r="D102769" s="91"/>
      <c r="E102769" s="91"/>
      <c r="F102769" s="91"/>
      <c r="G102769" s="91"/>
      <c r="H102769" s="91"/>
      <c r="I102769" s="91"/>
      <c r="J102769" s="91"/>
      <c r="K102769" s="91"/>
      <c r="L102769" s="91"/>
      <c r="M102769" s="91"/>
    </row>
    <row r="102770" spans="1:13">
      <c r="A102770" s="91"/>
      <c r="B102770" s="91"/>
      <c r="C102770" s="91"/>
      <c r="D102770" s="91"/>
      <c r="E102770" s="91"/>
      <c r="F102770" s="91"/>
      <c r="G102770" s="91"/>
      <c r="H102770" s="91"/>
      <c r="I102770" s="91"/>
      <c r="J102770" s="91"/>
      <c r="K102770" s="91"/>
      <c r="L102770" s="91"/>
      <c r="M102770" s="91"/>
    </row>
    <row r="102771" spans="1:13">
      <c r="A102771" s="91"/>
      <c r="B102771" s="91"/>
      <c r="C102771" s="91"/>
      <c r="D102771" s="91"/>
      <c r="E102771" s="91"/>
      <c r="F102771" s="91"/>
      <c r="G102771" s="91"/>
      <c r="H102771" s="91"/>
      <c r="I102771" s="91"/>
      <c r="J102771" s="91"/>
      <c r="K102771" s="91"/>
      <c r="L102771" s="91"/>
      <c r="M102771" s="91"/>
    </row>
    <row r="102772" spans="1:13">
      <c r="A102772" s="91"/>
      <c r="B102772" s="91"/>
      <c r="C102772" s="91"/>
      <c r="D102772" s="91"/>
      <c r="E102772" s="91"/>
      <c r="F102772" s="91"/>
      <c r="G102772" s="91"/>
      <c r="H102772" s="91"/>
      <c r="I102772" s="91"/>
      <c r="J102772" s="91"/>
      <c r="K102772" s="91"/>
      <c r="L102772" s="91"/>
      <c r="M102772" s="91"/>
    </row>
    <row r="102773" spans="1:13">
      <c r="A102773" s="91"/>
      <c r="B102773" s="91"/>
      <c r="C102773" s="91"/>
      <c r="D102773" s="91"/>
      <c r="E102773" s="91"/>
      <c r="F102773" s="91"/>
      <c r="G102773" s="91"/>
      <c r="H102773" s="91"/>
      <c r="I102773" s="91"/>
      <c r="J102773" s="91"/>
      <c r="K102773" s="91"/>
      <c r="L102773" s="91"/>
      <c r="M102773" s="91"/>
    </row>
    <row r="102774" spans="1:13">
      <c r="A102774" s="91"/>
      <c r="B102774" s="91"/>
      <c r="C102774" s="91"/>
      <c r="D102774" s="91"/>
      <c r="E102774" s="91"/>
      <c r="F102774" s="91"/>
      <c r="G102774" s="91"/>
      <c r="H102774" s="91"/>
      <c r="I102774" s="91"/>
      <c r="J102774" s="91"/>
      <c r="K102774" s="91"/>
      <c r="L102774" s="91"/>
      <c r="M102774" s="91"/>
    </row>
    <row r="102775" spans="1:13">
      <c r="A102775" s="91"/>
      <c r="B102775" s="91"/>
      <c r="C102775" s="91"/>
      <c r="D102775" s="91"/>
      <c r="E102775" s="91"/>
      <c r="F102775" s="91"/>
      <c r="G102775" s="91"/>
      <c r="H102775" s="91"/>
      <c r="I102775" s="91"/>
      <c r="J102775" s="91"/>
      <c r="K102775" s="91"/>
      <c r="L102775" s="91"/>
      <c r="M102775" s="91"/>
    </row>
    <row r="102776" spans="1:13">
      <c r="A102776" s="91"/>
      <c r="B102776" s="91"/>
      <c r="C102776" s="91"/>
      <c r="D102776" s="91"/>
      <c r="E102776" s="91"/>
      <c r="F102776" s="91"/>
      <c r="G102776" s="91"/>
      <c r="H102776" s="91"/>
      <c r="I102776" s="91"/>
      <c r="J102776" s="91"/>
      <c r="K102776" s="91"/>
      <c r="L102776" s="91"/>
      <c r="M102776" s="91"/>
    </row>
    <row r="102777" spans="1:13">
      <c r="A102777" s="91"/>
      <c r="B102777" s="91"/>
      <c r="C102777" s="91"/>
      <c r="D102777" s="91"/>
      <c r="E102777" s="91"/>
      <c r="F102777" s="91"/>
      <c r="G102777" s="91"/>
      <c r="H102777" s="91"/>
      <c r="I102777" s="91"/>
      <c r="J102777" s="91"/>
      <c r="K102777" s="91"/>
      <c r="L102777" s="91"/>
      <c r="M102777" s="91"/>
    </row>
    <row r="102778" spans="1:13">
      <c r="A102778" s="91"/>
      <c r="B102778" s="91"/>
      <c r="C102778" s="91"/>
      <c r="D102778" s="91"/>
      <c r="E102778" s="91"/>
      <c r="F102778" s="91"/>
      <c r="G102778" s="91"/>
      <c r="H102778" s="91"/>
      <c r="I102778" s="91"/>
      <c r="J102778" s="91"/>
      <c r="K102778" s="91"/>
      <c r="L102778" s="91"/>
      <c r="M102778" s="91"/>
    </row>
    <row r="102779" spans="1:13">
      <c r="A102779" s="91"/>
      <c r="B102779" s="91"/>
      <c r="C102779" s="91"/>
      <c r="D102779" s="91"/>
      <c r="E102779" s="91"/>
      <c r="F102779" s="91"/>
      <c r="G102779" s="91"/>
      <c r="H102779" s="91"/>
      <c r="I102779" s="91"/>
      <c r="J102779" s="91"/>
      <c r="K102779" s="91"/>
      <c r="L102779" s="91"/>
      <c r="M102779" s="91"/>
    </row>
    <row r="102780" spans="1:13">
      <c r="A102780" s="91"/>
      <c r="B102780" s="91"/>
      <c r="C102780" s="91"/>
      <c r="D102780" s="91"/>
      <c r="E102780" s="91"/>
      <c r="F102780" s="91"/>
      <c r="G102780" s="91"/>
      <c r="H102780" s="91"/>
      <c r="I102780" s="91"/>
      <c r="J102780" s="91"/>
      <c r="K102780" s="91"/>
      <c r="L102780" s="91"/>
      <c r="M102780" s="91"/>
    </row>
    <row r="102781" spans="1:13">
      <c r="A102781" s="91"/>
      <c r="B102781" s="91"/>
      <c r="C102781" s="91"/>
      <c r="D102781" s="91"/>
      <c r="E102781" s="91"/>
      <c r="F102781" s="91"/>
      <c r="G102781" s="91"/>
      <c r="H102781" s="91"/>
      <c r="I102781" s="91"/>
      <c r="J102781" s="91"/>
      <c r="K102781" s="91"/>
      <c r="L102781" s="91"/>
      <c r="M102781" s="91"/>
    </row>
    <row r="102782" spans="1:13">
      <c r="A102782" s="91"/>
      <c r="B102782" s="91"/>
      <c r="C102782" s="91"/>
      <c r="D102782" s="91"/>
      <c r="E102782" s="91"/>
      <c r="F102782" s="91"/>
      <c r="G102782" s="91"/>
      <c r="H102782" s="91"/>
      <c r="I102782" s="91"/>
      <c r="J102782" s="91"/>
      <c r="K102782" s="91"/>
      <c r="L102782" s="91"/>
      <c r="M102782" s="91"/>
    </row>
    <row r="102783" spans="1:13">
      <c r="A102783" s="91"/>
      <c r="B102783" s="91"/>
      <c r="C102783" s="91"/>
      <c r="D102783" s="91"/>
      <c r="E102783" s="91"/>
      <c r="F102783" s="91"/>
      <c r="G102783" s="91"/>
      <c r="H102783" s="91"/>
      <c r="I102783" s="91"/>
      <c r="J102783" s="91"/>
      <c r="K102783" s="91"/>
      <c r="L102783" s="91"/>
      <c r="M102783" s="91"/>
    </row>
    <row r="102784" spans="1:13">
      <c r="A102784" s="91"/>
      <c r="B102784" s="91"/>
      <c r="C102784" s="91"/>
      <c r="D102784" s="91"/>
      <c r="E102784" s="91"/>
      <c r="F102784" s="91"/>
      <c r="G102784" s="91"/>
      <c r="H102784" s="91"/>
      <c r="I102784" s="91"/>
      <c r="J102784" s="91"/>
      <c r="K102784" s="91"/>
      <c r="L102784" s="91"/>
      <c r="M102784" s="91"/>
    </row>
    <row r="102785" spans="1:13">
      <c r="A102785" s="91"/>
      <c r="B102785" s="91"/>
      <c r="C102785" s="91"/>
      <c r="D102785" s="91"/>
      <c r="E102785" s="91"/>
      <c r="F102785" s="91"/>
      <c r="G102785" s="91"/>
      <c r="H102785" s="91"/>
      <c r="I102785" s="91"/>
      <c r="J102785" s="91"/>
      <c r="K102785" s="91"/>
      <c r="L102785" s="91"/>
      <c r="M102785" s="91"/>
    </row>
    <row r="102786" spans="1:13">
      <c r="A102786" s="91"/>
      <c r="B102786" s="91"/>
      <c r="C102786" s="91"/>
      <c r="D102786" s="91"/>
      <c r="E102786" s="91"/>
      <c r="F102786" s="91"/>
      <c r="G102786" s="91"/>
      <c r="H102786" s="91"/>
      <c r="I102786" s="91"/>
      <c r="J102786" s="91"/>
      <c r="K102786" s="91"/>
      <c r="L102786" s="91"/>
      <c r="M102786" s="91"/>
    </row>
    <row r="102787" spans="1:13">
      <c r="A102787" s="91"/>
      <c r="B102787" s="91"/>
      <c r="C102787" s="91"/>
      <c r="D102787" s="91"/>
      <c r="E102787" s="91"/>
      <c r="F102787" s="91"/>
      <c r="G102787" s="91"/>
      <c r="H102787" s="91"/>
      <c r="I102787" s="91"/>
      <c r="J102787" s="91"/>
      <c r="K102787" s="91"/>
      <c r="L102787" s="91"/>
      <c r="M102787" s="91"/>
    </row>
    <row r="102788" spans="1:13">
      <c r="A102788" s="91"/>
      <c r="B102788" s="91"/>
      <c r="C102788" s="91"/>
      <c r="D102788" s="91"/>
      <c r="E102788" s="91"/>
      <c r="F102788" s="91"/>
      <c r="G102788" s="91"/>
      <c r="H102788" s="91"/>
      <c r="I102788" s="91"/>
      <c r="J102788" s="91"/>
      <c r="K102788" s="91"/>
      <c r="L102788" s="91"/>
      <c r="M102788" s="91"/>
    </row>
    <row r="102789" spans="1:13">
      <c r="A102789" s="91"/>
      <c r="B102789" s="91"/>
      <c r="C102789" s="91"/>
      <c r="D102789" s="91"/>
      <c r="E102789" s="91"/>
      <c r="F102789" s="91"/>
      <c r="G102789" s="91"/>
      <c r="H102789" s="91"/>
      <c r="I102789" s="91"/>
      <c r="J102789" s="91"/>
      <c r="K102789" s="91"/>
      <c r="L102789" s="91"/>
      <c r="M102789" s="91"/>
    </row>
    <row r="102790" spans="1:13">
      <c r="A102790" s="91"/>
      <c r="B102790" s="91"/>
      <c r="C102790" s="91"/>
      <c r="D102790" s="91"/>
      <c r="E102790" s="91"/>
      <c r="F102790" s="91"/>
      <c r="G102790" s="91"/>
      <c r="H102790" s="91"/>
      <c r="I102790" s="91"/>
      <c r="J102790" s="91"/>
      <c r="K102790" s="91"/>
      <c r="L102790" s="91"/>
      <c r="M102790" s="91"/>
    </row>
    <row r="102791" spans="1:13">
      <c r="A102791" s="91"/>
      <c r="B102791" s="91"/>
      <c r="C102791" s="91"/>
      <c r="D102791" s="91"/>
      <c r="E102791" s="91"/>
      <c r="F102791" s="91"/>
      <c r="G102791" s="91"/>
      <c r="H102791" s="91"/>
      <c r="I102791" s="91"/>
      <c r="J102791" s="91"/>
      <c r="K102791" s="91"/>
      <c r="L102791" s="91"/>
      <c r="M102791" s="91"/>
    </row>
    <row r="102792" spans="1:13">
      <c r="A102792" s="91"/>
      <c r="B102792" s="91"/>
      <c r="C102792" s="91"/>
      <c r="D102792" s="91"/>
      <c r="E102792" s="91"/>
      <c r="F102792" s="91"/>
      <c r="G102792" s="91"/>
      <c r="H102792" s="91"/>
      <c r="I102792" s="91"/>
      <c r="J102792" s="91"/>
      <c r="K102792" s="91"/>
      <c r="L102792" s="91"/>
      <c r="M102792" s="91"/>
    </row>
    <row r="102793" spans="1:13">
      <c r="A102793" s="91"/>
      <c r="B102793" s="91"/>
      <c r="C102793" s="91"/>
      <c r="D102793" s="91"/>
      <c r="E102793" s="91"/>
      <c r="F102793" s="91"/>
      <c r="G102793" s="91"/>
      <c r="H102793" s="91"/>
      <c r="I102793" s="91"/>
      <c r="J102793" s="91"/>
      <c r="K102793" s="91"/>
      <c r="L102793" s="91"/>
      <c r="M102793" s="91"/>
    </row>
    <row r="102794" spans="1:13">
      <c r="A102794" s="91"/>
      <c r="B102794" s="91"/>
      <c r="C102794" s="91"/>
      <c r="D102794" s="91"/>
      <c r="E102794" s="91"/>
      <c r="F102794" s="91"/>
      <c r="G102794" s="91"/>
      <c r="H102794" s="91"/>
      <c r="I102794" s="91"/>
      <c r="J102794" s="91"/>
      <c r="K102794" s="91"/>
      <c r="L102794" s="91"/>
      <c r="M102794" s="91"/>
    </row>
    <row r="102795" spans="1:13">
      <c r="A102795" s="91"/>
      <c r="B102795" s="91"/>
      <c r="C102795" s="91"/>
      <c r="D102795" s="91"/>
      <c r="E102795" s="91"/>
      <c r="F102795" s="91"/>
      <c r="G102795" s="91"/>
      <c r="H102795" s="91"/>
      <c r="I102795" s="91"/>
      <c r="J102795" s="91"/>
      <c r="K102795" s="91"/>
      <c r="L102795" s="91"/>
      <c r="M102795" s="91"/>
    </row>
    <row r="102796" spans="1:13">
      <c r="A102796" s="91"/>
      <c r="B102796" s="91"/>
      <c r="C102796" s="91"/>
      <c r="D102796" s="91"/>
      <c r="E102796" s="91"/>
      <c r="F102796" s="91"/>
      <c r="G102796" s="91"/>
      <c r="H102796" s="91"/>
      <c r="I102796" s="91"/>
      <c r="J102796" s="91"/>
      <c r="K102796" s="91"/>
      <c r="L102796" s="91"/>
      <c r="M102796" s="91"/>
    </row>
    <row r="102797" spans="1:13">
      <c r="A102797" s="91"/>
      <c r="B102797" s="91"/>
      <c r="C102797" s="91"/>
      <c r="D102797" s="91"/>
      <c r="E102797" s="91"/>
      <c r="F102797" s="91"/>
      <c r="G102797" s="91"/>
      <c r="H102797" s="91"/>
      <c r="I102797" s="91"/>
      <c r="J102797" s="91"/>
      <c r="K102797" s="91"/>
      <c r="L102797" s="91"/>
      <c r="M102797" s="91"/>
    </row>
    <row r="102798" spans="1:13">
      <c r="A102798" s="91"/>
      <c r="B102798" s="91"/>
      <c r="C102798" s="91"/>
      <c r="D102798" s="91"/>
      <c r="E102798" s="91"/>
      <c r="F102798" s="91"/>
      <c r="G102798" s="91"/>
      <c r="H102798" s="91"/>
      <c r="I102798" s="91"/>
      <c r="J102798" s="91"/>
      <c r="K102798" s="91"/>
      <c r="L102798" s="91"/>
      <c r="M102798" s="91"/>
    </row>
    <row r="102799" spans="1:13">
      <c r="A102799" s="91"/>
      <c r="B102799" s="91"/>
      <c r="C102799" s="91"/>
      <c r="D102799" s="91"/>
      <c r="E102799" s="91"/>
      <c r="F102799" s="91"/>
      <c r="G102799" s="91"/>
      <c r="H102799" s="91"/>
      <c r="I102799" s="91"/>
      <c r="J102799" s="91"/>
      <c r="K102799" s="91"/>
      <c r="L102799" s="91"/>
      <c r="M102799" s="91"/>
    </row>
    <row r="102800" spans="1:13">
      <c r="A102800" s="91"/>
      <c r="B102800" s="91"/>
      <c r="C102800" s="91"/>
      <c r="D102800" s="91"/>
      <c r="E102800" s="91"/>
      <c r="F102800" s="91"/>
      <c r="G102800" s="91"/>
      <c r="H102800" s="91"/>
      <c r="I102800" s="91"/>
      <c r="J102800" s="91"/>
      <c r="K102800" s="91"/>
      <c r="L102800" s="91"/>
      <c r="M102800" s="91"/>
    </row>
    <row r="102801" spans="1:13">
      <c r="A102801" s="91"/>
      <c r="B102801" s="91"/>
      <c r="C102801" s="91"/>
      <c r="D102801" s="91"/>
      <c r="E102801" s="91"/>
      <c r="F102801" s="91"/>
      <c r="G102801" s="91"/>
      <c r="H102801" s="91"/>
      <c r="I102801" s="91"/>
      <c r="J102801" s="91"/>
      <c r="K102801" s="91"/>
      <c r="L102801" s="91"/>
      <c r="M102801" s="91"/>
    </row>
    <row r="102802" spans="1:13">
      <c r="A102802" s="91"/>
      <c r="B102802" s="91"/>
      <c r="C102802" s="91"/>
      <c r="D102802" s="91"/>
      <c r="E102802" s="91"/>
      <c r="F102802" s="91"/>
      <c r="G102802" s="91"/>
      <c r="H102802" s="91"/>
      <c r="I102802" s="91"/>
      <c r="J102802" s="91"/>
      <c r="K102802" s="91"/>
      <c r="L102802" s="91"/>
      <c r="M102802" s="91"/>
    </row>
    <row r="102803" spans="1:13">
      <c r="A102803" s="91"/>
      <c r="B102803" s="91"/>
      <c r="C102803" s="91"/>
      <c r="D102803" s="91"/>
      <c r="E102803" s="91"/>
      <c r="F102803" s="91"/>
      <c r="G102803" s="91"/>
      <c r="H102803" s="91"/>
      <c r="I102803" s="91"/>
      <c r="J102803" s="91"/>
      <c r="K102803" s="91"/>
      <c r="L102803" s="91"/>
      <c r="M102803" s="91"/>
    </row>
    <row r="102804" spans="1:13">
      <c r="A102804" s="91"/>
      <c r="B102804" s="91"/>
      <c r="C102804" s="91"/>
      <c r="D102804" s="91"/>
      <c r="E102804" s="91"/>
      <c r="F102804" s="91"/>
      <c r="G102804" s="91"/>
      <c r="H102804" s="91"/>
      <c r="I102804" s="91"/>
      <c r="J102804" s="91"/>
      <c r="K102804" s="91"/>
      <c r="L102804" s="91"/>
      <c r="M102804" s="91"/>
    </row>
    <row r="102805" spans="1:13">
      <c r="A102805" s="91"/>
      <c r="B102805" s="91"/>
      <c r="C102805" s="91"/>
      <c r="D102805" s="91"/>
      <c r="E102805" s="91"/>
      <c r="F102805" s="91"/>
      <c r="G102805" s="91"/>
      <c r="H102805" s="91"/>
      <c r="I102805" s="91"/>
      <c r="J102805" s="91"/>
      <c r="K102805" s="91"/>
      <c r="L102805" s="91"/>
      <c r="M102805" s="91"/>
    </row>
    <row r="102806" spans="1:13">
      <c r="A102806" s="91"/>
      <c r="B102806" s="91"/>
      <c r="C102806" s="91"/>
      <c r="D102806" s="91"/>
      <c r="E102806" s="91"/>
      <c r="F102806" s="91"/>
      <c r="G102806" s="91"/>
      <c r="H102806" s="91"/>
      <c r="I102806" s="91"/>
      <c r="J102806" s="91"/>
      <c r="K102806" s="91"/>
      <c r="L102806" s="91"/>
      <c r="M102806" s="91"/>
    </row>
    <row r="102807" spans="1:13">
      <c r="A102807" s="91"/>
      <c r="B102807" s="91"/>
      <c r="C102807" s="91"/>
      <c r="D102807" s="91"/>
      <c r="E102807" s="91"/>
      <c r="F102807" s="91"/>
      <c r="G102807" s="91"/>
      <c r="H102807" s="91"/>
      <c r="I102807" s="91"/>
      <c r="J102807" s="91"/>
      <c r="K102807" s="91"/>
      <c r="L102807" s="91"/>
      <c r="M102807" s="91"/>
    </row>
    <row r="102808" spans="1:13">
      <c r="A102808" s="91"/>
      <c r="B102808" s="91"/>
      <c r="C102808" s="91"/>
      <c r="D102808" s="91"/>
      <c r="E102808" s="91"/>
      <c r="F102808" s="91"/>
      <c r="G102808" s="91"/>
      <c r="H102808" s="91"/>
      <c r="I102808" s="91"/>
      <c r="J102808" s="91"/>
      <c r="K102808" s="91"/>
      <c r="L102808" s="91"/>
      <c r="M102808" s="91"/>
    </row>
    <row r="102809" spans="1:13">
      <c r="A102809" s="91"/>
      <c r="B102809" s="91"/>
      <c r="C102809" s="91"/>
      <c r="D102809" s="91"/>
      <c r="E102809" s="91"/>
      <c r="F102809" s="91"/>
      <c r="G102809" s="91"/>
      <c r="H102809" s="91"/>
      <c r="I102809" s="91"/>
      <c r="J102809" s="91"/>
      <c r="K102809" s="91"/>
      <c r="L102809" s="91"/>
      <c r="M102809" s="91"/>
    </row>
    <row r="102810" spans="1:13">
      <c r="A102810" s="91"/>
      <c r="B102810" s="91"/>
      <c r="C102810" s="91"/>
      <c r="D102810" s="91"/>
      <c r="E102810" s="91"/>
      <c r="F102810" s="91"/>
      <c r="G102810" s="91"/>
      <c r="H102810" s="91"/>
      <c r="I102810" s="91"/>
      <c r="J102810" s="91"/>
      <c r="K102810" s="91"/>
      <c r="L102810" s="91"/>
      <c r="M102810" s="91"/>
    </row>
    <row r="102811" spans="1:13">
      <c r="A102811" s="91"/>
      <c r="B102811" s="91"/>
      <c r="C102811" s="91"/>
      <c r="D102811" s="91"/>
      <c r="E102811" s="91"/>
      <c r="F102811" s="91"/>
      <c r="G102811" s="91"/>
      <c r="H102811" s="91"/>
      <c r="I102811" s="91"/>
      <c r="J102811" s="91"/>
      <c r="K102811" s="91"/>
      <c r="L102811" s="91"/>
      <c r="M102811" s="91"/>
    </row>
    <row r="102812" spans="1:13">
      <c r="A102812" s="91"/>
      <c r="B102812" s="91"/>
      <c r="C102812" s="91"/>
      <c r="D102812" s="91"/>
      <c r="E102812" s="91"/>
      <c r="F102812" s="91"/>
      <c r="G102812" s="91"/>
      <c r="H102812" s="91"/>
      <c r="I102812" s="91"/>
      <c r="J102812" s="91"/>
      <c r="K102812" s="91"/>
      <c r="L102812" s="91"/>
      <c r="M102812" s="91"/>
    </row>
    <row r="102813" spans="1:13">
      <c r="A102813" s="91"/>
      <c r="B102813" s="91"/>
      <c r="C102813" s="91"/>
      <c r="D102813" s="91"/>
      <c r="E102813" s="91"/>
      <c r="F102813" s="91"/>
      <c r="G102813" s="91"/>
      <c r="H102813" s="91"/>
      <c r="I102813" s="91"/>
      <c r="J102813" s="91"/>
      <c r="K102813" s="91"/>
      <c r="L102813" s="91"/>
      <c r="M102813" s="91"/>
    </row>
    <row r="102814" spans="1:13">
      <c r="A102814" s="91"/>
      <c r="B102814" s="91"/>
      <c r="C102814" s="91"/>
      <c r="D102814" s="91"/>
      <c r="E102814" s="91"/>
      <c r="F102814" s="91"/>
      <c r="G102814" s="91"/>
      <c r="H102814" s="91"/>
      <c r="I102814" s="91"/>
      <c r="J102814" s="91"/>
      <c r="K102814" s="91"/>
      <c r="L102814" s="91"/>
      <c r="M102814" s="91"/>
    </row>
    <row r="102815" spans="1:13">
      <c r="A102815" s="91"/>
      <c r="B102815" s="91"/>
      <c r="C102815" s="91"/>
      <c r="D102815" s="91"/>
      <c r="E102815" s="91"/>
      <c r="F102815" s="91"/>
      <c r="G102815" s="91"/>
      <c r="H102815" s="91"/>
      <c r="I102815" s="91"/>
      <c r="J102815" s="91"/>
      <c r="K102815" s="91"/>
      <c r="L102815" s="91"/>
      <c r="M102815" s="91"/>
    </row>
    <row r="102816" spans="1:13">
      <c r="A102816" s="91"/>
      <c r="B102816" s="91"/>
      <c r="C102816" s="91"/>
      <c r="D102816" s="91"/>
      <c r="E102816" s="91"/>
      <c r="F102816" s="91"/>
      <c r="G102816" s="91"/>
      <c r="H102816" s="91"/>
      <c r="I102816" s="91"/>
      <c r="J102816" s="91"/>
      <c r="K102816" s="91"/>
      <c r="L102816" s="91"/>
      <c r="M102816" s="91"/>
    </row>
    <row r="102817" spans="1:13">
      <c r="A102817" s="91"/>
      <c r="B102817" s="91"/>
      <c r="C102817" s="91"/>
      <c r="D102817" s="91"/>
      <c r="E102817" s="91"/>
      <c r="F102817" s="91"/>
      <c r="G102817" s="91"/>
      <c r="H102817" s="91"/>
      <c r="I102817" s="91"/>
      <c r="J102817" s="91"/>
      <c r="K102817" s="91"/>
      <c r="L102817" s="91"/>
      <c r="M102817" s="91"/>
    </row>
    <row r="102818" spans="1:13">
      <c r="A102818" s="91"/>
      <c r="B102818" s="91"/>
      <c r="C102818" s="91"/>
      <c r="D102818" s="91"/>
      <c r="E102818" s="91"/>
      <c r="F102818" s="91"/>
      <c r="G102818" s="91"/>
      <c r="H102818" s="91"/>
      <c r="I102818" s="91"/>
      <c r="J102818" s="91"/>
      <c r="K102818" s="91"/>
      <c r="L102818" s="91"/>
      <c r="M102818" s="91"/>
    </row>
    <row r="102819" spans="1:13">
      <c r="A102819" s="91"/>
      <c r="B102819" s="91"/>
      <c r="C102819" s="91"/>
      <c r="D102819" s="91"/>
      <c r="E102819" s="91"/>
      <c r="F102819" s="91"/>
      <c r="G102819" s="91"/>
      <c r="H102819" s="91"/>
      <c r="I102819" s="91"/>
      <c r="J102819" s="91"/>
      <c r="K102819" s="91"/>
      <c r="L102819" s="91"/>
      <c r="M102819" s="91"/>
    </row>
    <row r="102820" spans="1:13">
      <c r="A102820" s="91"/>
      <c r="B102820" s="91"/>
      <c r="C102820" s="91"/>
      <c r="D102820" s="91"/>
      <c r="E102820" s="91"/>
      <c r="F102820" s="91"/>
      <c r="G102820" s="91"/>
      <c r="H102820" s="91"/>
      <c r="I102820" s="91"/>
      <c r="J102820" s="91"/>
      <c r="K102820" s="91"/>
      <c r="L102820" s="91"/>
      <c r="M102820" s="91"/>
    </row>
    <row r="102821" spans="1:13">
      <c r="A102821" s="91"/>
      <c r="B102821" s="91"/>
      <c r="C102821" s="91"/>
      <c r="D102821" s="91"/>
      <c r="E102821" s="91"/>
      <c r="F102821" s="91"/>
      <c r="G102821" s="91"/>
      <c r="H102821" s="91"/>
      <c r="I102821" s="91"/>
      <c r="J102821" s="91"/>
      <c r="K102821" s="91"/>
      <c r="L102821" s="91"/>
      <c r="M102821" s="91"/>
    </row>
    <row r="102822" spans="1:13">
      <c r="A102822" s="91"/>
      <c r="B102822" s="91"/>
      <c r="C102822" s="91"/>
      <c r="D102822" s="91"/>
      <c r="E102822" s="91"/>
      <c r="F102822" s="91"/>
      <c r="G102822" s="91"/>
      <c r="H102822" s="91"/>
      <c r="I102822" s="91"/>
      <c r="J102822" s="91"/>
      <c r="K102822" s="91"/>
      <c r="L102822" s="91"/>
      <c r="M102822" s="91"/>
    </row>
    <row r="102823" spans="1:13">
      <c r="A102823" s="91"/>
      <c r="B102823" s="91"/>
      <c r="C102823" s="91"/>
      <c r="D102823" s="91"/>
      <c r="E102823" s="91"/>
      <c r="F102823" s="91"/>
      <c r="G102823" s="91"/>
      <c r="H102823" s="91"/>
      <c r="I102823" s="91"/>
      <c r="J102823" s="91"/>
      <c r="K102823" s="91"/>
      <c r="L102823" s="91"/>
      <c r="M102823" s="91"/>
    </row>
    <row r="102824" spans="1:13">
      <c r="A102824" s="91"/>
      <c r="B102824" s="91"/>
      <c r="C102824" s="91"/>
      <c r="D102824" s="91"/>
      <c r="E102824" s="91"/>
      <c r="F102824" s="91"/>
      <c r="G102824" s="91"/>
      <c r="H102824" s="91"/>
      <c r="I102824" s="91"/>
      <c r="J102824" s="91"/>
      <c r="K102824" s="91"/>
      <c r="L102824" s="91"/>
      <c r="M102824" s="91"/>
    </row>
    <row r="102825" spans="1:13">
      <c r="A102825" s="91"/>
      <c r="B102825" s="91"/>
      <c r="C102825" s="91"/>
      <c r="D102825" s="91"/>
      <c r="E102825" s="91"/>
      <c r="F102825" s="91"/>
      <c r="G102825" s="91"/>
      <c r="H102825" s="91"/>
      <c r="I102825" s="91"/>
      <c r="J102825" s="91"/>
      <c r="K102825" s="91"/>
      <c r="L102825" s="91"/>
      <c r="M102825" s="91"/>
    </row>
    <row r="102826" spans="1:13">
      <c r="A102826" s="91"/>
      <c r="B102826" s="91"/>
      <c r="C102826" s="91"/>
      <c r="D102826" s="91"/>
      <c r="E102826" s="91"/>
      <c r="F102826" s="91"/>
      <c r="G102826" s="91"/>
      <c r="H102826" s="91"/>
      <c r="I102826" s="91"/>
      <c r="J102826" s="91"/>
      <c r="K102826" s="91"/>
      <c r="L102826" s="91"/>
      <c r="M102826" s="91"/>
    </row>
    <row r="102827" spans="1:13">
      <c r="A102827" s="91"/>
      <c r="B102827" s="91"/>
      <c r="C102827" s="91"/>
      <c r="D102827" s="91"/>
      <c r="E102827" s="91"/>
      <c r="F102827" s="91"/>
      <c r="G102827" s="91"/>
      <c r="H102827" s="91"/>
      <c r="I102827" s="91"/>
      <c r="J102827" s="91"/>
      <c r="K102827" s="91"/>
      <c r="L102827" s="91"/>
      <c r="M102827" s="91"/>
    </row>
    <row r="102828" spans="1:13">
      <c r="A102828" s="91"/>
      <c r="B102828" s="91"/>
      <c r="C102828" s="91"/>
      <c r="D102828" s="91"/>
      <c r="E102828" s="91"/>
      <c r="F102828" s="91"/>
      <c r="G102828" s="91"/>
      <c r="H102828" s="91"/>
      <c r="I102828" s="91"/>
      <c r="J102828" s="91"/>
      <c r="K102828" s="91"/>
      <c r="L102828" s="91"/>
      <c r="M102828" s="91"/>
    </row>
    <row r="102829" spans="1:13">
      <c r="A102829" s="91"/>
      <c r="B102829" s="91"/>
      <c r="C102829" s="91"/>
      <c r="D102829" s="91"/>
      <c r="E102829" s="91"/>
      <c r="F102829" s="91"/>
      <c r="G102829" s="91"/>
      <c r="H102829" s="91"/>
      <c r="I102829" s="91"/>
      <c r="J102829" s="91"/>
      <c r="K102829" s="91"/>
      <c r="L102829" s="91"/>
      <c r="M102829" s="91"/>
    </row>
    <row r="102830" spans="1:13">
      <c r="A102830" s="91"/>
      <c r="B102830" s="91"/>
      <c r="C102830" s="91"/>
      <c r="D102830" s="91"/>
      <c r="E102830" s="91"/>
      <c r="F102830" s="91"/>
      <c r="G102830" s="91"/>
      <c r="H102830" s="91"/>
      <c r="I102830" s="91"/>
      <c r="J102830" s="91"/>
      <c r="K102830" s="91"/>
      <c r="L102830" s="91"/>
      <c r="M102830" s="91"/>
    </row>
    <row r="102831" spans="1:13">
      <c r="A102831" s="91"/>
      <c r="B102831" s="91"/>
      <c r="C102831" s="91"/>
      <c r="D102831" s="91"/>
      <c r="E102831" s="91"/>
      <c r="F102831" s="91"/>
      <c r="G102831" s="91"/>
      <c r="H102831" s="91"/>
      <c r="I102831" s="91"/>
      <c r="J102831" s="91"/>
      <c r="K102831" s="91"/>
      <c r="L102831" s="91"/>
      <c r="M102831" s="91"/>
    </row>
    <row r="102832" spans="1:13">
      <c r="A102832" s="91"/>
      <c r="B102832" s="91"/>
      <c r="C102832" s="91"/>
      <c r="D102832" s="91"/>
      <c r="E102832" s="91"/>
      <c r="F102832" s="91"/>
      <c r="G102832" s="91"/>
      <c r="H102832" s="91"/>
      <c r="I102832" s="91"/>
      <c r="J102832" s="91"/>
      <c r="K102832" s="91"/>
      <c r="L102832" s="91"/>
      <c r="M102832" s="91"/>
    </row>
    <row r="102833" spans="1:13">
      <c r="A102833" s="91"/>
      <c r="B102833" s="91"/>
      <c r="C102833" s="91"/>
      <c r="D102833" s="91"/>
      <c r="E102833" s="91"/>
      <c r="F102833" s="91"/>
      <c r="G102833" s="91"/>
      <c r="H102833" s="91"/>
      <c r="I102833" s="91"/>
      <c r="J102833" s="91"/>
      <c r="K102833" s="91"/>
      <c r="L102833" s="91"/>
      <c r="M102833" s="91"/>
    </row>
    <row r="102834" spans="1:13">
      <c r="A102834" s="91"/>
      <c r="B102834" s="91"/>
      <c r="C102834" s="91"/>
      <c r="D102834" s="91"/>
      <c r="E102834" s="91"/>
      <c r="F102834" s="91"/>
      <c r="G102834" s="91"/>
      <c r="H102834" s="91"/>
      <c r="I102834" s="91"/>
      <c r="J102834" s="91"/>
      <c r="K102834" s="91"/>
      <c r="L102834" s="91"/>
      <c r="M102834" s="91"/>
    </row>
    <row r="102835" spans="1:13">
      <c r="A102835" s="91"/>
      <c r="B102835" s="91"/>
      <c r="C102835" s="91"/>
      <c r="D102835" s="91"/>
      <c r="E102835" s="91"/>
      <c r="F102835" s="91"/>
      <c r="G102835" s="91"/>
      <c r="H102835" s="91"/>
      <c r="I102835" s="91"/>
      <c r="J102835" s="91"/>
      <c r="K102835" s="91"/>
      <c r="L102835" s="91"/>
      <c r="M102835" s="91"/>
    </row>
    <row r="102836" spans="1:13">
      <c r="A102836" s="91"/>
      <c r="B102836" s="91"/>
      <c r="C102836" s="91"/>
      <c r="D102836" s="91"/>
      <c r="E102836" s="91"/>
      <c r="F102836" s="91"/>
      <c r="G102836" s="91"/>
      <c r="H102836" s="91"/>
      <c r="I102836" s="91"/>
      <c r="J102836" s="91"/>
      <c r="K102836" s="91"/>
      <c r="L102836" s="91"/>
      <c r="M102836" s="91"/>
    </row>
    <row r="102837" spans="1:13">
      <c r="A102837" s="91"/>
      <c r="B102837" s="91"/>
      <c r="C102837" s="91"/>
      <c r="D102837" s="91"/>
      <c r="E102837" s="91"/>
      <c r="F102837" s="91"/>
      <c r="G102837" s="91"/>
      <c r="H102837" s="91"/>
      <c r="I102837" s="91"/>
      <c r="J102837" s="91"/>
      <c r="K102837" s="91"/>
      <c r="L102837" s="91"/>
      <c r="M102837" s="91"/>
    </row>
    <row r="102838" spans="1:13">
      <c r="A102838" s="91"/>
      <c r="B102838" s="91"/>
      <c r="C102838" s="91"/>
      <c r="D102838" s="91"/>
      <c r="E102838" s="91"/>
      <c r="F102838" s="91"/>
      <c r="G102838" s="91"/>
      <c r="H102838" s="91"/>
      <c r="I102838" s="91"/>
      <c r="J102838" s="91"/>
      <c r="K102838" s="91"/>
      <c r="L102838" s="91"/>
      <c r="M102838" s="91"/>
    </row>
    <row r="102839" spans="1:13">
      <c r="A102839" s="91"/>
      <c r="B102839" s="91"/>
      <c r="C102839" s="91"/>
      <c r="D102839" s="91"/>
      <c r="E102839" s="91"/>
      <c r="F102839" s="91"/>
      <c r="G102839" s="91"/>
      <c r="H102839" s="91"/>
      <c r="I102839" s="91"/>
      <c r="J102839" s="91"/>
      <c r="K102839" s="91"/>
      <c r="L102839" s="91"/>
      <c r="M102839" s="91"/>
    </row>
    <row r="102840" spans="1:13">
      <c r="A102840" s="91"/>
      <c r="B102840" s="91"/>
      <c r="C102840" s="91"/>
      <c r="D102840" s="91"/>
      <c r="E102840" s="91"/>
      <c r="F102840" s="91"/>
      <c r="G102840" s="91"/>
      <c r="H102840" s="91"/>
      <c r="I102840" s="91"/>
      <c r="J102840" s="91"/>
      <c r="K102840" s="91"/>
      <c r="L102840" s="91"/>
      <c r="M102840" s="91"/>
    </row>
    <row r="102841" spans="1:13">
      <c r="A102841" s="91"/>
      <c r="B102841" s="91"/>
      <c r="C102841" s="91"/>
      <c r="D102841" s="91"/>
      <c r="E102841" s="91"/>
      <c r="F102841" s="91"/>
      <c r="G102841" s="91"/>
      <c r="H102841" s="91"/>
      <c r="I102841" s="91"/>
      <c r="J102841" s="91"/>
      <c r="K102841" s="91"/>
      <c r="L102841" s="91"/>
      <c r="M102841" s="91"/>
    </row>
    <row r="102842" spans="1:13">
      <c r="A102842" s="91"/>
      <c r="B102842" s="91"/>
      <c r="C102842" s="91"/>
      <c r="D102842" s="91"/>
      <c r="E102842" s="91"/>
      <c r="F102842" s="91"/>
      <c r="G102842" s="91"/>
      <c r="H102842" s="91"/>
      <c r="I102842" s="91"/>
      <c r="J102842" s="91"/>
      <c r="K102842" s="91"/>
      <c r="L102842" s="91"/>
      <c r="M102842" s="91"/>
    </row>
    <row r="102843" spans="1:13">
      <c r="A102843" s="91"/>
      <c r="B102843" s="91"/>
      <c r="C102843" s="91"/>
      <c r="D102843" s="91"/>
      <c r="E102843" s="91"/>
      <c r="F102843" s="91"/>
      <c r="G102843" s="91"/>
      <c r="H102843" s="91"/>
      <c r="I102843" s="91"/>
      <c r="J102843" s="91"/>
      <c r="K102843" s="91"/>
      <c r="L102843" s="91"/>
      <c r="M102843" s="91"/>
    </row>
    <row r="102844" spans="1:13">
      <c r="A102844" s="91"/>
      <c r="B102844" s="91"/>
      <c r="C102844" s="91"/>
      <c r="D102844" s="91"/>
      <c r="E102844" s="91"/>
      <c r="F102844" s="91"/>
      <c r="G102844" s="91"/>
      <c r="H102844" s="91"/>
      <c r="I102844" s="91"/>
      <c r="J102844" s="91"/>
      <c r="K102844" s="91"/>
      <c r="L102844" s="91"/>
      <c r="M102844" s="91"/>
    </row>
    <row r="102845" spans="1:13">
      <c r="A102845" s="91"/>
      <c r="B102845" s="91"/>
      <c r="C102845" s="91"/>
      <c r="D102845" s="91"/>
      <c r="E102845" s="91"/>
      <c r="F102845" s="91"/>
      <c r="G102845" s="91"/>
      <c r="H102845" s="91"/>
      <c r="I102845" s="91"/>
      <c r="J102845" s="91"/>
      <c r="K102845" s="91"/>
      <c r="L102845" s="91"/>
      <c r="M102845" s="91"/>
    </row>
    <row r="102846" spans="1:13">
      <c r="A102846" s="91"/>
      <c r="B102846" s="91"/>
      <c r="C102846" s="91"/>
      <c r="D102846" s="91"/>
      <c r="E102846" s="91"/>
      <c r="F102846" s="91"/>
      <c r="G102846" s="91"/>
      <c r="H102846" s="91"/>
      <c r="I102846" s="91"/>
      <c r="J102846" s="91"/>
      <c r="K102846" s="91"/>
      <c r="L102846" s="91"/>
      <c r="M102846" s="91"/>
    </row>
    <row r="102847" spans="1:13">
      <c r="A102847" s="91"/>
      <c r="B102847" s="91"/>
      <c r="C102847" s="91"/>
      <c r="D102847" s="91"/>
      <c r="E102847" s="91"/>
      <c r="F102847" s="91"/>
      <c r="G102847" s="91"/>
      <c r="H102847" s="91"/>
      <c r="I102847" s="91"/>
      <c r="J102847" s="91"/>
      <c r="K102847" s="91"/>
      <c r="L102847" s="91"/>
      <c r="M102847" s="91"/>
    </row>
    <row r="102848" spans="1:13">
      <c r="A102848" s="91"/>
      <c r="B102848" s="91"/>
      <c r="C102848" s="91"/>
      <c r="D102848" s="91"/>
      <c r="E102848" s="91"/>
      <c r="F102848" s="91"/>
      <c r="G102848" s="91"/>
      <c r="H102848" s="91"/>
      <c r="I102848" s="91"/>
      <c r="J102848" s="91"/>
      <c r="K102848" s="91"/>
      <c r="L102848" s="91"/>
      <c r="M102848" s="91"/>
    </row>
    <row r="102849" spans="1:13">
      <c r="A102849" s="91"/>
      <c r="B102849" s="91"/>
      <c r="C102849" s="91"/>
      <c r="D102849" s="91"/>
      <c r="E102849" s="91"/>
      <c r="F102849" s="91"/>
      <c r="G102849" s="91"/>
      <c r="H102849" s="91"/>
      <c r="I102849" s="91"/>
      <c r="J102849" s="91"/>
      <c r="K102849" s="91"/>
      <c r="L102849" s="91"/>
      <c r="M102849" s="91"/>
    </row>
    <row r="102850" spans="1:13">
      <c r="A102850" s="91"/>
      <c r="B102850" s="91"/>
      <c r="C102850" s="91"/>
      <c r="D102850" s="91"/>
      <c r="E102850" s="91"/>
      <c r="F102850" s="91"/>
      <c r="G102850" s="91"/>
      <c r="H102850" s="91"/>
      <c r="I102850" s="91"/>
      <c r="J102850" s="91"/>
      <c r="K102850" s="91"/>
      <c r="L102850" s="91"/>
      <c r="M102850" s="91"/>
    </row>
    <row r="102851" spans="1:13">
      <c r="A102851" s="91"/>
      <c r="B102851" s="91"/>
      <c r="C102851" s="91"/>
      <c r="D102851" s="91"/>
      <c r="E102851" s="91"/>
      <c r="F102851" s="91"/>
      <c r="G102851" s="91"/>
      <c r="H102851" s="91"/>
      <c r="I102851" s="91"/>
      <c r="J102851" s="91"/>
      <c r="K102851" s="91"/>
      <c r="L102851" s="91"/>
      <c r="M102851" s="91"/>
    </row>
    <row r="102852" spans="1:13">
      <c r="A102852" s="91"/>
      <c r="B102852" s="91"/>
      <c r="C102852" s="91"/>
      <c r="D102852" s="91"/>
      <c r="E102852" s="91"/>
      <c r="F102852" s="91"/>
      <c r="G102852" s="91"/>
      <c r="H102852" s="91"/>
      <c r="I102852" s="91"/>
      <c r="J102852" s="91"/>
      <c r="K102852" s="91"/>
      <c r="L102852" s="91"/>
      <c r="M102852" s="91"/>
    </row>
    <row r="102853" spans="1:13">
      <c r="A102853" s="91"/>
      <c r="B102853" s="91"/>
      <c r="C102853" s="91"/>
      <c r="D102853" s="91"/>
      <c r="E102853" s="91"/>
      <c r="F102853" s="91"/>
      <c r="G102853" s="91"/>
      <c r="H102853" s="91"/>
      <c r="I102853" s="91"/>
      <c r="J102853" s="91"/>
      <c r="K102853" s="91"/>
      <c r="L102853" s="91"/>
      <c r="M102853" s="91"/>
    </row>
    <row r="102854" spans="1:13">
      <c r="A102854" s="91"/>
      <c r="B102854" s="91"/>
      <c r="C102854" s="91"/>
      <c r="D102854" s="91"/>
      <c r="E102854" s="91"/>
      <c r="F102854" s="91"/>
      <c r="G102854" s="91"/>
      <c r="H102854" s="91"/>
      <c r="I102854" s="91"/>
      <c r="J102854" s="91"/>
      <c r="K102854" s="91"/>
      <c r="L102854" s="91"/>
      <c r="M102854" s="91"/>
    </row>
    <row r="102855" spans="1:13">
      <c r="A102855" s="91"/>
      <c r="B102855" s="91"/>
      <c r="C102855" s="91"/>
      <c r="D102855" s="91"/>
      <c r="E102855" s="91"/>
      <c r="F102855" s="91"/>
      <c r="G102855" s="91"/>
      <c r="H102855" s="91"/>
      <c r="I102855" s="91"/>
      <c r="J102855" s="91"/>
      <c r="K102855" s="91"/>
      <c r="L102855" s="91"/>
      <c r="M102855" s="91"/>
    </row>
    <row r="102856" spans="1:13">
      <c r="A102856" s="91"/>
      <c r="B102856" s="91"/>
      <c r="C102856" s="91"/>
      <c r="D102856" s="91"/>
      <c r="E102856" s="91"/>
      <c r="F102856" s="91"/>
      <c r="G102856" s="91"/>
      <c r="H102856" s="91"/>
      <c r="I102856" s="91"/>
      <c r="J102856" s="91"/>
      <c r="K102856" s="91"/>
      <c r="L102856" s="91"/>
      <c r="M102856" s="91"/>
    </row>
    <row r="102857" spans="1:13">
      <c r="A102857" s="91"/>
      <c r="B102857" s="91"/>
      <c r="C102857" s="91"/>
      <c r="D102857" s="91"/>
      <c r="E102857" s="91"/>
      <c r="F102857" s="91"/>
      <c r="G102857" s="91"/>
      <c r="H102857" s="91"/>
      <c r="I102857" s="91"/>
      <c r="J102857" s="91"/>
      <c r="K102857" s="91"/>
      <c r="L102857" s="91"/>
      <c r="M102857" s="91"/>
    </row>
    <row r="102858" spans="1:13">
      <c r="A102858" s="91"/>
      <c r="B102858" s="91"/>
      <c r="C102858" s="91"/>
      <c r="D102858" s="91"/>
      <c r="E102858" s="91"/>
      <c r="F102858" s="91"/>
      <c r="G102858" s="91"/>
      <c r="H102858" s="91"/>
      <c r="I102858" s="91"/>
      <c r="J102858" s="91"/>
      <c r="K102858" s="91"/>
      <c r="L102858" s="91"/>
      <c r="M102858" s="91"/>
    </row>
    <row r="102859" spans="1:13">
      <c r="A102859" s="91"/>
      <c r="B102859" s="91"/>
      <c r="C102859" s="91"/>
      <c r="D102859" s="91"/>
      <c r="E102859" s="91"/>
      <c r="F102859" s="91"/>
      <c r="G102859" s="91"/>
      <c r="H102859" s="91"/>
      <c r="I102859" s="91"/>
      <c r="J102859" s="91"/>
      <c r="K102859" s="91"/>
      <c r="L102859" s="91"/>
      <c r="M102859" s="91"/>
    </row>
    <row r="102860" spans="1:13">
      <c r="A102860" s="91"/>
      <c r="B102860" s="91"/>
      <c r="C102860" s="91"/>
      <c r="D102860" s="91"/>
      <c r="E102860" s="91"/>
      <c r="F102860" s="91"/>
      <c r="G102860" s="91"/>
      <c r="H102860" s="91"/>
      <c r="I102860" s="91"/>
      <c r="J102860" s="91"/>
      <c r="K102860" s="91"/>
      <c r="L102860" s="91"/>
      <c r="M102860" s="91"/>
    </row>
    <row r="102861" spans="1:13">
      <c r="A102861" s="91"/>
      <c r="B102861" s="91"/>
      <c r="C102861" s="91"/>
      <c r="D102861" s="91"/>
      <c r="E102861" s="91"/>
      <c r="F102861" s="91"/>
      <c r="G102861" s="91"/>
      <c r="H102861" s="91"/>
      <c r="I102861" s="91"/>
      <c r="J102861" s="91"/>
      <c r="K102861" s="91"/>
      <c r="L102861" s="91"/>
      <c r="M102861" s="91"/>
    </row>
    <row r="102862" spans="1:13">
      <c r="A102862" s="91"/>
      <c r="B102862" s="91"/>
      <c r="C102862" s="91"/>
      <c r="D102862" s="91"/>
      <c r="E102862" s="91"/>
      <c r="F102862" s="91"/>
      <c r="G102862" s="91"/>
      <c r="H102862" s="91"/>
      <c r="I102862" s="91"/>
      <c r="J102862" s="91"/>
      <c r="K102862" s="91"/>
      <c r="L102862" s="91"/>
      <c r="M102862" s="91"/>
    </row>
    <row r="102863" spans="1:13">
      <c r="A102863" s="91"/>
      <c r="B102863" s="91"/>
      <c r="C102863" s="91"/>
      <c r="D102863" s="91"/>
      <c r="E102863" s="91"/>
      <c r="F102863" s="91"/>
      <c r="G102863" s="91"/>
      <c r="H102863" s="91"/>
      <c r="I102863" s="91"/>
      <c r="J102863" s="91"/>
      <c r="K102863" s="91"/>
      <c r="L102863" s="91"/>
      <c r="M102863" s="91"/>
    </row>
    <row r="102864" spans="1:13">
      <c r="A102864" s="91"/>
      <c r="B102864" s="91"/>
      <c r="C102864" s="91"/>
      <c r="D102864" s="91"/>
      <c r="E102864" s="91"/>
      <c r="F102864" s="91"/>
      <c r="G102864" s="91"/>
      <c r="H102864" s="91"/>
      <c r="I102864" s="91"/>
      <c r="J102864" s="91"/>
      <c r="K102864" s="91"/>
      <c r="L102864" s="91"/>
      <c r="M102864" s="91"/>
    </row>
    <row r="102865" spans="1:13">
      <c r="A102865" s="91"/>
      <c r="B102865" s="91"/>
      <c r="C102865" s="91"/>
      <c r="D102865" s="91"/>
      <c r="E102865" s="91"/>
      <c r="F102865" s="91"/>
      <c r="G102865" s="91"/>
      <c r="H102865" s="91"/>
      <c r="I102865" s="91"/>
      <c r="J102865" s="91"/>
      <c r="K102865" s="91"/>
      <c r="L102865" s="91"/>
      <c r="M102865" s="91"/>
    </row>
    <row r="102866" spans="1:13">
      <c r="A102866" s="91"/>
      <c r="B102866" s="91"/>
      <c r="C102866" s="91"/>
      <c r="D102866" s="91"/>
      <c r="E102866" s="91"/>
      <c r="F102866" s="91"/>
      <c r="G102866" s="91"/>
      <c r="H102866" s="91"/>
      <c r="I102866" s="91"/>
      <c r="J102866" s="91"/>
      <c r="K102866" s="91"/>
      <c r="L102866" s="91"/>
      <c r="M102866" s="91"/>
    </row>
    <row r="102867" spans="1:13">
      <c r="A102867" s="91"/>
      <c r="B102867" s="91"/>
      <c r="C102867" s="91"/>
      <c r="D102867" s="91"/>
      <c r="E102867" s="91"/>
      <c r="F102867" s="91"/>
      <c r="G102867" s="91"/>
      <c r="H102867" s="91"/>
      <c r="I102867" s="91"/>
      <c r="J102867" s="91"/>
      <c r="K102867" s="91"/>
      <c r="L102867" s="91"/>
      <c r="M102867" s="91"/>
    </row>
    <row r="102868" spans="1:13">
      <c r="A102868" s="91"/>
      <c r="B102868" s="91"/>
      <c r="C102868" s="91"/>
      <c r="D102868" s="91"/>
      <c r="E102868" s="91"/>
      <c r="F102868" s="91"/>
      <c r="G102868" s="91"/>
      <c r="H102868" s="91"/>
      <c r="I102868" s="91"/>
      <c r="J102868" s="91"/>
      <c r="K102868" s="91"/>
      <c r="L102868" s="91"/>
      <c r="M102868" s="91"/>
    </row>
    <row r="102869" spans="1:13">
      <c r="A102869" s="91"/>
      <c r="B102869" s="91"/>
      <c r="C102869" s="91"/>
      <c r="D102869" s="91"/>
      <c r="E102869" s="91"/>
      <c r="F102869" s="91"/>
      <c r="G102869" s="91"/>
      <c r="H102869" s="91"/>
      <c r="I102869" s="91"/>
      <c r="J102869" s="91"/>
      <c r="K102869" s="91"/>
      <c r="L102869" s="91"/>
      <c r="M102869" s="91"/>
    </row>
    <row r="102870" spans="1:13">
      <c r="A102870" s="91"/>
      <c r="B102870" s="91"/>
      <c r="C102870" s="91"/>
      <c r="D102870" s="91"/>
      <c r="E102870" s="91"/>
      <c r="F102870" s="91"/>
      <c r="G102870" s="91"/>
      <c r="H102870" s="91"/>
      <c r="I102870" s="91"/>
      <c r="J102870" s="91"/>
      <c r="K102870" s="91"/>
      <c r="L102870" s="91"/>
      <c r="M102870" s="91"/>
    </row>
    <row r="102871" spans="1:13">
      <c r="A102871" s="91"/>
      <c r="B102871" s="91"/>
      <c r="C102871" s="91"/>
      <c r="D102871" s="91"/>
      <c r="E102871" s="91"/>
      <c r="F102871" s="91"/>
      <c r="G102871" s="91"/>
      <c r="H102871" s="91"/>
      <c r="I102871" s="91"/>
      <c r="J102871" s="91"/>
      <c r="K102871" s="91"/>
      <c r="L102871" s="91"/>
      <c r="M102871" s="91"/>
    </row>
    <row r="102872" spans="1:13">
      <c r="A102872" s="91"/>
      <c r="B102872" s="91"/>
      <c r="C102872" s="91"/>
      <c r="D102872" s="91"/>
      <c r="E102872" s="91"/>
      <c r="F102872" s="91"/>
      <c r="G102872" s="91"/>
      <c r="H102872" s="91"/>
      <c r="I102872" s="91"/>
      <c r="J102872" s="91"/>
      <c r="K102872" s="91"/>
      <c r="L102872" s="91"/>
      <c r="M102872" s="91"/>
    </row>
    <row r="102873" spans="1:13">
      <c r="A102873" s="91"/>
      <c r="B102873" s="91"/>
      <c r="C102873" s="91"/>
      <c r="D102873" s="91"/>
      <c r="E102873" s="91"/>
      <c r="F102873" s="91"/>
      <c r="G102873" s="91"/>
      <c r="H102873" s="91"/>
      <c r="I102873" s="91"/>
      <c r="J102873" s="91"/>
      <c r="K102873" s="91"/>
      <c r="L102873" s="91"/>
      <c r="M102873" s="91"/>
    </row>
    <row r="102874" spans="1:13">
      <c r="A102874" s="91"/>
      <c r="B102874" s="91"/>
      <c r="C102874" s="91"/>
      <c r="D102874" s="91"/>
      <c r="E102874" s="91"/>
      <c r="F102874" s="91"/>
      <c r="G102874" s="91"/>
      <c r="H102874" s="91"/>
      <c r="I102874" s="91"/>
      <c r="J102874" s="91"/>
      <c r="K102874" s="91"/>
      <c r="L102874" s="91"/>
      <c r="M102874" s="91"/>
    </row>
    <row r="102875" spans="1:13">
      <c r="A102875" s="91"/>
      <c r="B102875" s="91"/>
      <c r="C102875" s="91"/>
      <c r="D102875" s="91"/>
      <c r="E102875" s="91"/>
      <c r="F102875" s="91"/>
      <c r="G102875" s="91"/>
      <c r="H102875" s="91"/>
      <c r="I102875" s="91"/>
      <c r="J102875" s="91"/>
      <c r="K102875" s="91"/>
      <c r="L102875" s="91"/>
      <c r="M102875" s="91"/>
    </row>
    <row r="102876" spans="1:13">
      <c r="A102876" s="91"/>
      <c r="B102876" s="91"/>
      <c r="C102876" s="91"/>
      <c r="D102876" s="91"/>
      <c r="E102876" s="91"/>
      <c r="F102876" s="91"/>
      <c r="G102876" s="91"/>
      <c r="H102876" s="91"/>
      <c r="I102876" s="91"/>
      <c r="J102876" s="91"/>
      <c r="K102876" s="91"/>
      <c r="L102876" s="91"/>
      <c r="M102876" s="91"/>
    </row>
    <row r="102877" spans="1:13">
      <c r="A102877" s="91"/>
      <c r="B102877" s="91"/>
      <c r="C102877" s="91"/>
      <c r="D102877" s="91"/>
      <c r="E102877" s="91"/>
      <c r="F102877" s="91"/>
      <c r="G102877" s="91"/>
      <c r="H102877" s="91"/>
      <c r="I102877" s="91"/>
      <c r="J102877" s="91"/>
      <c r="K102877" s="91"/>
      <c r="L102877" s="91"/>
      <c r="M102877" s="91"/>
    </row>
    <row r="102878" spans="1:13">
      <c r="A102878" s="91"/>
      <c r="B102878" s="91"/>
      <c r="C102878" s="91"/>
      <c r="D102878" s="91"/>
      <c r="E102878" s="91"/>
      <c r="F102878" s="91"/>
      <c r="G102878" s="91"/>
      <c r="H102878" s="91"/>
      <c r="I102878" s="91"/>
      <c r="J102878" s="91"/>
      <c r="K102878" s="91"/>
      <c r="L102878" s="91"/>
      <c r="M102878" s="91"/>
    </row>
    <row r="102879" spans="1:13">
      <c r="A102879" s="91"/>
      <c r="B102879" s="91"/>
      <c r="C102879" s="91"/>
      <c r="D102879" s="91"/>
      <c r="E102879" s="91"/>
      <c r="F102879" s="91"/>
      <c r="G102879" s="91"/>
      <c r="H102879" s="91"/>
      <c r="I102879" s="91"/>
      <c r="J102879" s="91"/>
      <c r="K102879" s="91"/>
      <c r="L102879" s="91"/>
      <c r="M102879" s="91"/>
    </row>
    <row r="102880" spans="1:13">
      <c r="A102880" s="91"/>
      <c r="B102880" s="91"/>
      <c r="C102880" s="91"/>
      <c r="D102880" s="91"/>
      <c r="E102880" s="91"/>
      <c r="F102880" s="91"/>
      <c r="G102880" s="91"/>
      <c r="H102880" s="91"/>
      <c r="I102880" s="91"/>
      <c r="J102880" s="91"/>
      <c r="K102880" s="91"/>
      <c r="L102880" s="91"/>
      <c r="M102880" s="91"/>
    </row>
    <row r="102881" spans="1:13">
      <c r="A102881" s="91"/>
      <c r="B102881" s="91"/>
      <c r="C102881" s="91"/>
      <c r="D102881" s="91"/>
      <c r="E102881" s="91"/>
      <c r="F102881" s="91"/>
      <c r="G102881" s="91"/>
      <c r="H102881" s="91"/>
      <c r="I102881" s="91"/>
      <c r="J102881" s="91"/>
      <c r="K102881" s="91"/>
      <c r="L102881" s="91"/>
      <c r="M102881" s="91"/>
    </row>
    <row r="102882" spans="1:13">
      <c r="A102882" s="91"/>
      <c r="B102882" s="91"/>
      <c r="C102882" s="91"/>
      <c r="D102882" s="91"/>
      <c r="E102882" s="91"/>
      <c r="F102882" s="91"/>
      <c r="G102882" s="91"/>
      <c r="H102882" s="91"/>
      <c r="I102882" s="91"/>
      <c r="J102882" s="91"/>
      <c r="K102882" s="91"/>
      <c r="L102882" s="91"/>
      <c r="M102882" s="91"/>
    </row>
    <row r="102883" spans="1:13">
      <c r="A102883" s="91"/>
      <c r="B102883" s="91"/>
      <c r="C102883" s="91"/>
      <c r="D102883" s="91"/>
      <c r="E102883" s="91"/>
      <c r="F102883" s="91"/>
      <c r="G102883" s="91"/>
      <c r="H102883" s="91"/>
      <c r="I102883" s="91"/>
      <c r="J102883" s="91"/>
      <c r="K102883" s="91"/>
      <c r="L102883" s="91"/>
      <c r="M102883" s="91"/>
    </row>
    <row r="102884" spans="1:13">
      <c r="A102884" s="91"/>
      <c r="B102884" s="91"/>
      <c r="C102884" s="91"/>
      <c r="D102884" s="91"/>
      <c r="E102884" s="91"/>
      <c r="F102884" s="91"/>
      <c r="G102884" s="91"/>
      <c r="H102884" s="91"/>
      <c r="I102884" s="91"/>
      <c r="J102884" s="91"/>
      <c r="K102884" s="91"/>
      <c r="L102884" s="91"/>
      <c r="M102884" s="91"/>
    </row>
    <row r="102885" spans="1:13">
      <c r="A102885" s="91"/>
      <c r="B102885" s="91"/>
      <c r="C102885" s="91"/>
      <c r="D102885" s="91"/>
      <c r="E102885" s="91"/>
      <c r="F102885" s="91"/>
      <c r="G102885" s="91"/>
      <c r="H102885" s="91"/>
      <c r="I102885" s="91"/>
      <c r="J102885" s="91"/>
      <c r="K102885" s="91"/>
      <c r="L102885" s="91"/>
      <c r="M102885" s="91"/>
    </row>
    <row r="102886" spans="1:13">
      <c r="A102886" s="91"/>
      <c r="B102886" s="91"/>
      <c r="C102886" s="91"/>
      <c r="D102886" s="91"/>
      <c r="E102886" s="91"/>
      <c r="F102886" s="91"/>
      <c r="G102886" s="91"/>
      <c r="H102886" s="91"/>
      <c r="I102886" s="91"/>
      <c r="J102886" s="91"/>
      <c r="K102886" s="91"/>
      <c r="L102886" s="91"/>
      <c r="M102886" s="91"/>
    </row>
    <row r="102887" spans="1:13">
      <c r="A102887" s="91"/>
      <c r="B102887" s="91"/>
      <c r="C102887" s="91"/>
      <c r="D102887" s="91"/>
      <c r="E102887" s="91"/>
      <c r="F102887" s="91"/>
      <c r="G102887" s="91"/>
      <c r="H102887" s="91"/>
      <c r="I102887" s="91"/>
      <c r="J102887" s="91"/>
      <c r="K102887" s="91"/>
      <c r="L102887" s="91"/>
      <c r="M102887" s="91"/>
    </row>
    <row r="102888" spans="1:13">
      <c r="A102888" s="91"/>
      <c r="B102888" s="91"/>
      <c r="C102888" s="91"/>
      <c r="D102888" s="91"/>
      <c r="E102888" s="91"/>
      <c r="F102888" s="91"/>
      <c r="G102888" s="91"/>
      <c r="H102888" s="91"/>
      <c r="I102888" s="91"/>
      <c r="J102888" s="91"/>
      <c r="K102888" s="91"/>
      <c r="L102888" s="91"/>
      <c r="M102888" s="91"/>
    </row>
    <row r="102889" spans="1:13">
      <c r="A102889" s="91"/>
      <c r="B102889" s="91"/>
      <c r="C102889" s="91"/>
      <c r="D102889" s="91"/>
      <c r="E102889" s="91"/>
      <c r="F102889" s="91"/>
      <c r="G102889" s="91"/>
      <c r="H102889" s="91"/>
      <c r="I102889" s="91"/>
      <c r="J102889" s="91"/>
      <c r="K102889" s="91"/>
      <c r="L102889" s="91"/>
      <c r="M102889" s="91"/>
    </row>
    <row r="102890" spans="1:13">
      <c r="A102890" s="91"/>
      <c r="B102890" s="91"/>
      <c r="C102890" s="91"/>
      <c r="D102890" s="91"/>
      <c r="E102890" s="91"/>
      <c r="F102890" s="91"/>
      <c r="G102890" s="91"/>
      <c r="H102890" s="91"/>
      <c r="I102890" s="91"/>
      <c r="J102890" s="91"/>
      <c r="K102890" s="91"/>
      <c r="L102890" s="91"/>
      <c r="M102890" s="91"/>
    </row>
    <row r="102891" spans="1:13">
      <c r="A102891" s="91"/>
      <c r="B102891" s="91"/>
      <c r="C102891" s="91"/>
      <c r="D102891" s="91"/>
      <c r="E102891" s="91"/>
      <c r="F102891" s="91"/>
      <c r="G102891" s="91"/>
      <c r="H102891" s="91"/>
      <c r="I102891" s="91"/>
      <c r="J102891" s="91"/>
      <c r="K102891" s="91"/>
      <c r="L102891" s="91"/>
      <c r="M102891" s="91"/>
    </row>
    <row r="102892" spans="1:13">
      <c r="A102892" s="91"/>
      <c r="B102892" s="91"/>
      <c r="C102892" s="91"/>
      <c r="D102892" s="91"/>
      <c r="E102892" s="91"/>
      <c r="F102892" s="91"/>
      <c r="G102892" s="91"/>
      <c r="H102892" s="91"/>
      <c r="I102892" s="91"/>
      <c r="J102892" s="91"/>
      <c r="K102892" s="91"/>
      <c r="L102892" s="91"/>
      <c r="M102892" s="91"/>
    </row>
    <row r="102893" spans="1:13">
      <c r="A102893" s="91"/>
      <c r="B102893" s="91"/>
      <c r="C102893" s="91"/>
      <c r="D102893" s="91"/>
      <c r="E102893" s="91"/>
      <c r="F102893" s="91"/>
      <c r="G102893" s="91"/>
      <c r="H102893" s="91"/>
      <c r="I102893" s="91"/>
      <c r="J102893" s="91"/>
      <c r="K102893" s="91"/>
      <c r="L102893" s="91"/>
      <c r="M102893" s="91"/>
    </row>
    <row r="102894" spans="1:13">
      <c r="A102894" s="91"/>
      <c r="B102894" s="91"/>
      <c r="C102894" s="91"/>
      <c r="D102894" s="91"/>
      <c r="E102894" s="91"/>
      <c r="F102894" s="91"/>
      <c r="G102894" s="91"/>
      <c r="H102894" s="91"/>
      <c r="I102894" s="91"/>
      <c r="J102894" s="91"/>
      <c r="K102894" s="91"/>
      <c r="L102894" s="91"/>
      <c r="M102894" s="91"/>
    </row>
    <row r="102895" spans="1:13">
      <c r="A102895" s="91"/>
      <c r="B102895" s="91"/>
      <c r="C102895" s="91"/>
      <c r="D102895" s="91"/>
      <c r="E102895" s="91"/>
      <c r="F102895" s="91"/>
      <c r="G102895" s="91"/>
      <c r="H102895" s="91"/>
      <c r="I102895" s="91"/>
      <c r="J102895" s="91"/>
      <c r="K102895" s="91"/>
      <c r="L102895" s="91"/>
      <c r="M102895" s="91"/>
    </row>
    <row r="102896" spans="1:13">
      <c r="A102896" s="91"/>
      <c r="B102896" s="91"/>
      <c r="C102896" s="91"/>
      <c r="D102896" s="91"/>
      <c r="E102896" s="91"/>
      <c r="F102896" s="91"/>
      <c r="G102896" s="91"/>
      <c r="H102896" s="91"/>
      <c r="I102896" s="91"/>
      <c r="J102896" s="91"/>
      <c r="K102896" s="91"/>
      <c r="L102896" s="91"/>
      <c r="M102896" s="91"/>
    </row>
    <row r="102897" spans="1:13">
      <c r="A102897" s="91"/>
      <c r="B102897" s="91"/>
      <c r="C102897" s="91"/>
      <c r="D102897" s="91"/>
      <c r="E102897" s="91"/>
      <c r="F102897" s="91"/>
      <c r="G102897" s="91"/>
      <c r="H102897" s="91"/>
      <c r="I102897" s="91"/>
      <c r="J102897" s="91"/>
      <c r="K102897" s="91"/>
      <c r="L102897" s="91"/>
      <c r="M102897" s="91"/>
    </row>
    <row r="102898" spans="1:13">
      <c r="A102898" s="91"/>
      <c r="B102898" s="91"/>
      <c r="C102898" s="91"/>
      <c r="D102898" s="91"/>
      <c r="E102898" s="91"/>
      <c r="F102898" s="91"/>
      <c r="G102898" s="91"/>
      <c r="H102898" s="91"/>
      <c r="I102898" s="91"/>
      <c r="J102898" s="91"/>
      <c r="K102898" s="91"/>
      <c r="L102898" s="91"/>
      <c r="M102898" s="91"/>
    </row>
    <row r="102899" spans="1:13">
      <c r="A102899" s="91"/>
      <c r="B102899" s="91"/>
      <c r="C102899" s="91"/>
      <c r="D102899" s="91"/>
      <c r="E102899" s="91"/>
      <c r="F102899" s="91"/>
      <c r="G102899" s="91"/>
      <c r="H102899" s="91"/>
      <c r="I102899" s="91"/>
      <c r="J102899" s="91"/>
      <c r="K102899" s="91"/>
      <c r="L102899" s="91"/>
      <c r="M102899" s="91"/>
    </row>
    <row r="102900" spans="1:13">
      <c r="A102900" s="91"/>
      <c r="B102900" s="91"/>
      <c r="C102900" s="91"/>
      <c r="D102900" s="91"/>
      <c r="E102900" s="91"/>
      <c r="F102900" s="91"/>
      <c r="G102900" s="91"/>
      <c r="H102900" s="91"/>
      <c r="I102900" s="91"/>
      <c r="J102900" s="91"/>
      <c r="K102900" s="91"/>
      <c r="L102900" s="91"/>
      <c r="M102900" s="91"/>
    </row>
    <row r="102901" spans="1:13">
      <c r="A102901" s="91"/>
      <c r="B102901" s="91"/>
      <c r="C102901" s="91"/>
      <c r="D102901" s="91"/>
      <c r="E102901" s="91"/>
      <c r="F102901" s="91"/>
      <c r="G102901" s="91"/>
      <c r="H102901" s="91"/>
      <c r="I102901" s="91"/>
      <c r="J102901" s="91"/>
      <c r="K102901" s="91"/>
      <c r="L102901" s="91"/>
      <c r="M102901" s="91"/>
    </row>
    <row r="102902" spans="1:13">
      <c r="A102902" s="91"/>
      <c r="B102902" s="91"/>
      <c r="C102902" s="91"/>
      <c r="D102902" s="91"/>
      <c r="E102902" s="91"/>
      <c r="F102902" s="91"/>
      <c r="G102902" s="91"/>
      <c r="H102902" s="91"/>
      <c r="I102902" s="91"/>
      <c r="J102902" s="91"/>
      <c r="K102902" s="91"/>
      <c r="L102902" s="91"/>
      <c r="M102902" s="91"/>
    </row>
    <row r="102903" spans="1:13">
      <c r="A102903" s="91"/>
      <c r="B102903" s="91"/>
      <c r="C102903" s="91"/>
      <c r="D102903" s="91"/>
      <c r="E102903" s="91"/>
      <c r="F102903" s="91"/>
      <c r="G102903" s="91"/>
      <c r="H102903" s="91"/>
      <c r="I102903" s="91"/>
      <c r="J102903" s="91"/>
      <c r="K102903" s="91"/>
      <c r="L102903" s="91"/>
      <c r="M102903" s="91"/>
    </row>
    <row r="102904" spans="1:13">
      <c r="A102904" s="91"/>
      <c r="B102904" s="91"/>
      <c r="C102904" s="91"/>
      <c r="D102904" s="91"/>
      <c r="E102904" s="91"/>
      <c r="F102904" s="91"/>
      <c r="G102904" s="91"/>
      <c r="H102904" s="91"/>
      <c r="I102904" s="91"/>
      <c r="J102904" s="91"/>
      <c r="K102904" s="91"/>
      <c r="L102904" s="91"/>
      <c r="M102904" s="91"/>
    </row>
    <row r="102905" spans="1:13">
      <c r="A102905" s="91"/>
      <c r="B102905" s="91"/>
      <c r="C102905" s="91"/>
      <c r="D102905" s="91"/>
      <c r="E102905" s="91"/>
      <c r="F102905" s="91"/>
      <c r="G102905" s="91"/>
      <c r="H102905" s="91"/>
      <c r="I102905" s="91"/>
      <c r="J102905" s="91"/>
      <c r="K102905" s="91"/>
      <c r="L102905" s="91"/>
      <c r="M102905" s="91"/>
    </row>
    <row r="102906" spans="1:13">
      <c r="A102906" s="91"/>
      <c r="B102906" s="91"/>
      <c r="C102906" s="91"/>
      <c r="D102906" s="91"/>
      <c r="E102906" s="91"/>
      <c r="F102906" s="91"/>
      <c r="G102906" s="91"/>
      <c r="H102906" s="91"/>
      <c r="I102906" s="91"/>
      <c r="J102906" s="91"/>
      <c r="K102906" s="91"/>
      <c r="L102906" s="91"/>
      <c r="M102906" s="91"/>
    </row>
    <row r="102907" spans="1:13">
      <c r="A102907" s="91"/>
      <c r="B102907" s="91"/>
      <c r="C102907" s="91"/>
      <c r="D102907" s="91"/>
      <c r="E102907" s="91"/>
      <c r="F102907" s="91"/>
      <c r="G102907" s="91"/>
      <c r="H102907" s="91"/>
      <c r="I102907" s="91"/>
      <c r="J102907" s="91"/>
      <c r="K102907" s="91"/>
      <c r="L102907" s="91"/>
      <c r="M102907" s="91"/>
    </row>
    <row r="102908" spans="1:13">
      <c r="A102908" s="91"/>
      <c r="B102908" s="91"/>
      <c r="C102908" s="91"/>
      <c r="D102908" s="91"/>
      <c r="E102908" s="91"/>
      <c r="F102908" s="91"/>
      <c r="G102908" s="91"/>
      <c r="H102908" s="91"/>
      <c r="I102908" s="91"/>
      <c r="J102908" s="91"/>
      <c r="K102908" s="91"/>
      <c r="L102908" s="91"/>
      <c r="M102908" s="91"/>
    </row>
    <row r="102909" spans="1:13">
      <c r="A102909" s="91"/>
      <c r="B102909" s="91"/>
      <c r="C102909" s="91"/>
      <c r="D102909" s="91"/>
      <c r="E102909" s="91"/>
      <c r="F102909" s="91"/>
      <c r="G102909" s="91"/>
      <c r="H102909" s="91"/>
      <c r="I102909" s="91"/>
      <c r="J102909" s="91"/>
      <c r="K102909" s="91"/>
      <c r="L102909" s="91"/>
      <c r="M102909" s="91"/>
    </row>
    <row r="102910" spans="1:13">
      <c r="A102910" s="91"/>
      <c r="B102910" s="91"/>
      <c r="C102910" s="91"/>
      <c r="D102910" s="91"/>
      <c r="E102910" s="91"/>
      <c r="F102910" s="91"/>
      <c r="G102910" s="91"/>
      <c r="H102910" s="91"/>
      <c r="I102910" s="91"/>
      <c r="J102910" s="91"/>
      <c r="K102910" s="91"/>
      <c r="L102910" s="91"/>
      <c r="M102910" s="91"/>
    </row>
    <row r="102911" spans="1:13">
      <c r="A102911" s="91"/>
      <c r="B102911" s="91"/>
      <c r="C102911" s="91"/>
      <c r="D102911" s="91"/>
      <c r="E102911" s="91"/>
      <c r="F102911" s="91"/>
      <c r="G102911" s="91"/>
      <c r="H102911" s="91"/>
      <c r="I102911" s="91"/>
      <c r="J102911" s="91"/>
      <c r="K102911" s="91"/>
      <c r="L102911" s="91"/>
      <c r="M102911" s="91"/>
    </row>
    <row r="102912" spans="1:13">
      <c r="A102912" s="91"/>
      <c r="B102912" s="91"/>
      <c r="C102912" s="91"/>
      <c r="D102912" s="91"/>
      <c r="E102912" s="91"/>
      <c r="F102912" s="91"/>
      <c r="G102912" s="91"/>
      <c r="H102912" s="91"/>
      <c r="I102912" s="91"/>
      <c r="J102912" s="91"/>
      <c r="K102912" s="91"/>
      <c r="L102912" s="91"/>
      <c r="M102912" s="91"/>
    </row>
    <row r="102913" spans="1:13">
      <c r="A102913" s="91"/>
      <c r="B102913" s="91"/>
      <c r="C102913" s="91"/>
      <c r="D102913" s="91"/>
      <c r="E102913" s="91"/>
      <c r="F102913" s="91"/>
      <c r="G102913" s="91"/>
      <c r="H102913" s="91"/>
      <c r="I102913" s="91"/>
      <c r="J102913" s="91"/>
      <c r="K102913" s="91"/>
      <c r="L102913" s="91"/>
      <c r="M102913" s="91"/>
    </row>
    <row r="102914" spans="1:13">
      <c r="A102914" s="91"/>
      <c r="B102914" s="91"/>
      <c r="C102914" s="91"/>
      <c r="D102914" s="91"/>
      <c r="E102914" s="91"/>
      <c r="F102914" s="91"/>
      <c r="G102914" s="91"/>
      <c r="H102914" s="91"/>
      <c r="I102914" s="91"/>
      <c r="J102914" s="91"/>
      <c r="K102914" s="91"/>
      <c r="L102914" s="91"/>
      <c r="M102914" s="91"/>
    </row>
    <row r="102915" spans="1:13">
      <c r="A102915" s="91"/>
      <c r="B102915" s="91"/>
      <c r="C102915" s="91"/>
      <c r="D102915" s="91"/>
      <c r="E102915" s="91"/>
      <c r="F102915" s="91"/>
      <c r="G102915" s="91"/>
      <c r="H102915" s="91"/>
      <c r="I102915" s="91"/>
      <c r="J102915" s="91"/>
      <c r="K102915" s="91"/>
      <c r="L102915" s="91"/>
      <c r="M102915" s="91"/>
    </row>
    <row r="102916" spans="1:13">
      <c r="A102916" s="91"/>
      <c r="B102916" s="91"/>
      <c r="C102916" s="91"/>
      <c r="D102916" s="91"/>
      <c r="E102916" s="91"/>
      <c r="F102916" s="91"/>
      <c r="G102916" s="91"/>
      <c r="H102916" s="91"/>
      <c r="I102916" s="91"/>
      <c r="J102916" s="91"/>
      <c r="K102916" s="91"/>
      <c r="L102916" s="91"/>
      <c r="M102916" s="91"/>
    </row>
    <row r="102917" spans="1:13">
      <c r="A102917" s="91"/>
      <c r="B102917" s="91"/>
      <c r="C102917" s="91"/>
      <c r="D102917" s="91"/>
      <c r="E102917" s="91"/>
      <c r="F102917" s="91"/>
      <c r="G102917" s="91"/>
      <c r="H102917" s="91"/>
      <c r="I102917" s="91"/>
      <c r="J102917" s="91"/>
      <c r="K102917" s="91"/>
      <c r="L102917" s="91"/>
      <c r="M102917" s="91"/>
    </row>
    <row r="102918" spans="1:13">
      <c r="A102918" s="91"/>
      <c r="B102918" s="91"/>
      <c r="C102918" s="91"/>
      <c r="D102918" s="91"/>
      <c r="E102918" s="91"/>
      <c r="F102918" s="91"/>
      <c r="G102918" s="91"/>
      <c r="H102918" s="91"/>
      <c r="I102918" s="91"/>
      <c r="J102918" s="91"/>
      <c r="K102918" s="91"/>
      <c r="L102918" s="91"/>
      <c r="M102918" s="91"/>
    </row>
    <row r="102919" spans="1:13">
      <c r="A102919" s="91"/>
      <c r="B102919" s="91"/>
      <c r="C102919" s="91"/>
      <c r="D102919" s="91"/>
      <c r="E102919" s="91"/>
      <c r="F102919" s="91"/>
      <c r="G102919" s="91"/>
      <c r="H102919" s="91"/>
      <c r="I102919" s="91"/>
      <c r="J102919" s="91"/>
      <c r="K102919" s="91"/>
      <c r="L102919" s="91"/>
      <c r="M102919" s="91"/>
    </row>
    <row r="102920" spans="1:13">
      <c r="A102920" s="91"/>
      <c r="B102920" s="91"/>
      <c r="C102920" s="91"/>
      <c r="D102920" s="91"/>
      <c r="E102920" s="91"/>
      <c r="F102920" s="91"/>
      <c r="G102920" s="91"/>
      <c r="H102920" s="91"/>
      <c r="I102920" s="91"/>
      <c r="J102920" s="91"/>
      <c r="K102920" s="91"/>
      <c r="L102920" s="91"/>
      <c r="M102920" s="91"/>
    </row>
    <row r="102921" spans="1:13">
      <c r="A102921" s="91"/>
      <c r="B102921" s="91"/>
      <c r="C102921" s="91"/>
      <c r="D102921" s="91"/>
      <c r="E102921" s="91"/>
      <c r="F102921" s="91"/>
      <c r="G102921" s="91"/>
      <c r="H102921" s="91"/>
      <c r="I102921" s="91"/>
      <c r="J102921" s="91"/>
      <c r="K102921" s="91"/>
      <c r="L102921" s="91"/>
      <c r="M102921" s="91"/>
    </row>
    <row r="102922" spans="1:13">
      <c r="A102922" s="91"/>
      <c r="B102922" s="91"/>
      <c r="C102922" s="91"/>
      <c r="D102922" s="91"/>
      <c r="E102922" s="91"/>
      <c r="F102922" s="91"/>
      <c r="G102922" s="91"/>
      <c r="H102922" s="91"/>
      <c r="I102922" s="91"/>
      <c r="J102922" s="91"/>
      <c r="K102922" s="91"/>
      <c r="L102922" s="91"/>
      <c r="M102922" s="91"/>
    </row>
    <row r="102923" spans="1:13">
      <c r="A102923" s="91"/>
      <c r="B102923" s="91"/>
      <c r="C102923" s="91"/>
      <c r="D102923" s="91"/>
      <c r="E102923" s="91"/>
      <c r="F102923" s="91"/>
      <c r="G102923" s="91"/>
      <c r="H102923" s="91"/>
      <c r="I102923" s="91"/>
      <c r="J102923" s="91"/>
      <c r="K102923" s="91"/>
      <c r="L102923" s="91"/>
      <c r="M102923" s="91"/>
    </row>
    <row r="102924" spans="1:13">
      <c r="A102924" s="91"/>
      <c r="B102924" s="91"/>
      <c r="C102924" s="91"/>
      <c r="D102924" s="91"/>
      <c r="E102924" s="91"/>
      <c r="F102924" s="91"/>
      <c r="G102924" s="91"/>
      <c r="H102924" s="91"/>
      <c r="I102924" s="91"/>
      <c r="J102924" s="91"/>
      <c r="K102924" s="91"/>
      <c r="L102924" s="91"/>
      <c r="M102924" s="91"/>
    </row>
    <row r="102925" spans="1:13">
      <c r="A102925" s="91"/>
      <c r="B102925" s="91"/>
      <c r="C102925" s="91"/>
      <c r="D102925" s="91"/>
      <c r="E102925" s="91"/>
      <c r="F102925" s="91"/>
      <c r="G102925" s="91"/>
      <c r="H102925" s="91"/>
      <c r="I102925" s="91"/>
      <c r="J102925" s="91"/>
      <c r="K102925" s="91"/>
      <c r="L102925" s="91"/>
      <c r="M102925" s="91"/>
    </row>
    <row r="102926" spans="1:13">
      <c r="A102926" s="91"/>
      <c r="B102926" s="91"/>
      <c r="C102926" s="91"/>
      <c r="D102926" s="91"/>
      <c r="E102926" s="91"/>
      <c r="F102926" s="91"/>
      <c r="G102926" s="91"/>
      <c r="H102926" s="91"/>
      <c r="I102926" s="91"/>
      <c r="J102926" s="91"/>
      <c r="K102926" s="91"/>
      <c r="L102926" s="91"/>
      <c r="M102926" s="91"/>
    </row>
    <row r="102927" spans="1:13">
      <c r="A102927" s="91"/>
      <c r="B102927" s="91"/>
      <c r="C102927" s="91"/>
      <c r="D102927" s="91"/>
      <c r="E102927" s="91"/>
      <c r="F102927" s="91"/>
      <c r="G102927" s="91"/>
      <c r="H102927" s="91"/>
      <c r="I102927" s="91"/>
      <c r="J102927" s="91"/>
      <c r="K102927" s="91"/>
      <c r="L102927" s="91"/>
      <c r="M102927" s="91"/>
    </row>
    <row r="102928" spans="1:13">
      <c r="A102928" s="91"/>
      <c r="B102928" s="91"/>
      <c r="C102928" s="91"/>
      <c r="D102928" s="91"/>
      <c r="E102928" s="91"/>
      <c r="F102928" s="91"/>
      <c r="G102928" s="91"/>
      <c r="H102928" s="91"/>
      <c r="I102928" s="91"/>
      <c r="J102928" s="91"/>
      <c r="K102928" s="91"/>
      <c r="L102928" s="91"/>
      <c r="M102928" s="91"/>
    </row>
    <row r="102929" spans="1:13">
      <c r="A102929" s="91"/>
      <c r="B102929" s="91"/>
      <c r="C102929" s="91"/>
      <c r="D102929" s="91"/>
      <c r="E102929" s="91"/>
      <c r="F102929" s="91"/>
      <c r="G102929" s="91"/>
      <c r="H102929" s="91"/>
      <c r="I102929" s="91"/>
      <c r="J102929" s="91"/>
      <c r="K102929" s="91"/>
      <c r="L102929" s="91"/>
      <c r="M102929" s="91"/>
    </row>
    <row r="102930" spans="1:13">
      <c r="A102930" s="91"/>
      <c r="B102930" s="91"/>
      <c r="C102930" s="91"/>
      <c r="D102930" s="91"/>
      <c r="E102930" s="91"/>
      <c r="F102930" s="91"/>
      <c r="G102930" s="91"/>
      <c r="H102930" s="91"/>
      <c r="I102930" s="91"/>
      <c r="J102930" s="91"/>
      <c r="K102930" s="91"/>
      <c r="L102930" s="91"/>
      <c r="M102930" s="91"/>
    </row>
    <row r="102931" spans="1:13">
      <c r="A102931" s="91"/>
      <c r="B102931" s="91"/>
      <c r="C102931" s="91"/>
      <c r="D102931" s="91"/>
      <c r="E102931" s="91"/>
      <c r="F102931" s="91"/>
      <c r="G102931" s="91"/>
      <c r="H102931" s="91"/>
      <c r="I102931" s="91"/>
      <c r="J102931" s="91"/>
      <c r="K102931" s="91"/>
      <c r="L102931" s="91"/>
      <c r="M102931" s="91"/>
    </row>
    <row r="102932" spans="1:13">
      <c r="A102932" s="91"/>
      <c r="B102932" s="91"/>
      <c r="C102932" s="91"/>
      <c r="D102932" s="91"/>
      <c r="E102932" s="91"/>
      <c r="F102932" s="91"/>
      <c r="G102932" s="91"/>
      <c r="H102932" s="91"/>
      <c r="I102932" s="91"/>
      <c r="J102932" s="91"/>
      <c r="K102932" s="91"/>
      <c r="L102932" s="91"/>
      <c r="M102932" s="91"/>
    </row>
    <row r="102933" spans="1:13">
      <c r="A102933" s="91"/>
      <c r="B102933" s="91"/>
      <c r="C102933" s="91"/>
      <c r="D102933" s="91"/>
      <c r="E102933" s="91"/>
      <c r="F102933" s="91"/>
      <c r="G102933" s="91"/>
      <c r="H102933" s="91"/>
      <c r="I102933" s="91"/>
      <c r="J102933" s="91"/>
      <c r="K102933" s="91"/>
      <c r="L102933" s="91"/>
      <c r="M102933" s="91"/>
    </row>
    <row r="102934" spans="1:13">
      <c r="A102934" s="91"/>
      <c r="B102934" s="91"/>
      <c r="C102934" s="91"/>
      <c r="D102934" s="91"/>
      <c r="E102934" s="91"/>
      <c r="F102934" s="91"/>
      <c r="G102934" s="91"/>
      <c r="H102934" s="91"/>
      <c r="I102934" s="91"/>
      <c r="J102934" s="91"/>
      <c r="K102934" s="91"/>
      <c r="L102934" s="91"/>
      <c r="M102934" s="91"/>
    </row>
    <row r="102935" spans="1:13">
      <c r="A102935" s="91"/>
      <c r="B102935" s="91"/>
      <c r="C102935" s="91"/>
      <c r="D102935" s="91"/>
      <c r="E102935" s="91"/>
      <c r="F102935" s="91"/>
      <c r="G102935" s="91"/>
      <c r="H102935" s="91"/>
      <c r="I102935" s="91"/>
      <c r="J102935" s="91"/>
      <c r="K102935" s="91"/>
      <c r="L102935" s="91"/>
      <c r="M102935" s="91"/>
    </row>
    <row r="102936" spans="1:13">
      <c r="A102936" s="91"/>
      <c r="B102936" s="91"/>
      <c r="C102936" s="91"/>
      <c r="D102936" s="91"/>
      <c r="E102936" s="91"/>
      <c r="F102936" s="91"/>
      <c r="G102936" s="91"/>
      <c r="H102936" s="91"/>
      <c r="I102936" s="91"/>
      <c r="J102936" s="91"/>
      <c r="K102936" s="91"/>
      <c r="L102936" s="91"/>
      <c r="M102936" s="91"/>
    </row>
    <row r="102937" spans="1:13">
      <c r="A102937" s="91"/>
      <c r="B102937" s="91"/>
      <c r="C102937" s="91"/>
      <c r="D102937" s="91"/>
      <c r="E102937" s="91"/>
      <c r="F102937" s="91"/>
      <c r="G102937" s="91"/>
      <c r="H102937" s="91"/>
      <c r="I102937" s="91"/>
      <c r="J102937" s="91"/>
      <c r="K102937" s="91"/>
      <c r="L102937" s="91"/>
      <c r="M102937" s="91"/>
    </row>
    <row r="102938" spans="1:13">
      <c r="A102938" s="91"/>
      <c r="B102938" s="91"/>
      <c r="C102938" s="91"/>
      <c r="D102938" s="91"/>
      <c r="E102938" s="91"/>
      <c r="F102938" s="91"/>
      <c r="G102938" s="91"/>
      <c r="H102938" s="91"/>
      <c r="I102938" s="91"/>
      <c r="J102938" s="91"/>
      <c r="K102938" s="91"/>
      <c r="L102938" s="91"/>
      <c r="M102938" s="91"/>
    </row>
    <row r="102939" spans="1:13">
      <c r="A102939" s="91"/>
      <c r="B102939" s="91"/>
      <c r="C102939" s="91"/>
      <c r="D102939" s="91"/>
      <c r="E102939" s="91"/>
      <c r="F102939" s="91"/>
      <c r="G102939" s="91"/>
      <c r="H102939" s="91"/>
      <c r="I102939" s="91"/>
      <c r="J102939" s="91"/>
      <c r="K102939" s="91"/>
      <c r="L102939" s="91"/>
      <c r="M102939" s="91"/>
    </row>
    <row r="102940" spans="1:13">
      <c r="A102940" s="91"/>
      <c r="B102940" s="91"/>
      <c r="C102940" s="91"/>
      <c r="D102940" s="91"/>
      <c r="E102940" s="91"/>
      <c r="F102940" s="91"/>
      <c r="G102940" s="91"/>
      <c r="H102940" s="91"/>
      <c r="I102940" s="91"/>
      <c r="J102940" s="91"/>
      <c r="K102940" s="91"/>
      <c r="L102940" s="91"/>
      <c r="M102940" s="91"/>
    </row>
    <row r="102941" spans="1:13">
      <c r="A102941" s="91"/>
      <c r="B102941" s="91"/>
      <c r="C102941" s="91"/>
      <c r="D102941" s="91"/>
      <c r="E102941" s="91"/>
      <c r="F102941" s="91"/>
      <c r="G102941" s="91"/>
      <c r="H102941" s="91"/>
      <c r="I102941" s="91"/>
      <c r="J102941" s="91"/>
      <c r="K102941" s="91"/>
      <c r="L102941" s="91"/>
      <c r="M102941" s="91"/>
    </row>
    <row r="102942" spans="1:13">
      <c r="A102942" s="91"/>
      <c r="B102942" s="91"/>
      <c r="C102942" s="91"/>
      <c r="D102942" s="91"/>
      <c r="E102942" s="91"/>
      <c r="F102942" s="91"/>
      <c r="G102942" s="91"/>
      <c r="H102942" s="91"/>
      <c r="I102942" s="91"/>
      <c r="J102942" s="91"/>
      <c r="K102942" s="91"/>
      <c r="L102942" s="91"/>
      <c r="M102942" s="91"/>
    </row>
    <row r="102943" spans="1:13">
      <c r="A102943" s="91"/>
      <c r="B102943" s="91"/>
      <c r="C102943" s="91"/>
      <c r="D102943" s="91"/>
      <c r="E102943" s="91"/>
      <c r="F102943" s="91"/>
      <c r="G102943" s="91"/>
      <c r="H102943" s="91"/>
      <c r="I102943" s="91"/>
      <c r="J102943" s="91"/>
      <c r="K102943" s="91"/>
      <c r="L102943" s="91"/>
      <c r="M102943" s="91"/>
    </row>
    <row r="102944" spans="1:13">
      <c r="A102944" s="91"/>
      <c r="B102944" s="91"/>
      <c r="C102944" s="91"/>
      <c r="D102944" s="91"/>
      <c r="E102944" s="91"/>
      <c r="F102944" s="91"/>
      <c r="G102944" s="91"/>
      <c r="H102944" s="91"/>
      <c r="I102944" s="91"/>
      <c r="J102944" s="91"/>
      <c r="K102944" s="91"/>
      <c r="L102944" s="91"/>
      <c r="M102944" s="91"/>
    </row>
    <row r="102945" spans="1:13">
      <c r="A102945" s="91"/>
      <c r="B102945" s="91"/>
      <c r="C102945" s="91"/>
      <c r="D102945" s="91"/>
      <c r="E102945" s="91"/>
      <c r="F102945" s="91"/>
      <c r="G102945" s="91"/>
      <c r="H102945" s="91"/>
      <c r="I102945" s="91"/>
      <c r="J102945" s="91"/>
      <c r="K102945" s="91"/>
      <c r="L102945" s="91"/>
      <c r="M102945" s="91"/>
    </row>
    <row r="102946" spans="1:13">
      <c r="A102946" s="91"/>
      <c r="B102946" s="91"/>
      <c r="C102946" s="91"/>
      <c r="D102946" s="91"/>
      <c r="E102946" s="91"/>
      <c r="F102946" s="91"/>
      <c r="G102946" s="91"/>
      <c r="H102946" s="91"/>
      <c r="I102946" s="91"/>
      <c r="J102946" s="91"/>
      <c r="K102946" s="91"/>
      <c r="L102946" s="91"/>
      <c r="M102946" s="91"/>
    </row>
    <row r="102947" spans="1:13">
      <c r="A102947" s="91"/>
      <c r="B102947" s="91"/>
      <c r="C102947" s="91"/>
      <c r="D102947" s="91"/>
      <c r="E102947" s="91"/>
      <c r="F102947" s="91"/>
      <c r="G102947" s="91"/>
      <c r="H102947" s="91"/>
      <c r="I102947" s="91"/>
      <c r="J102947" s="91"/>
      <c r="K102947" s="91"/>
      <c r="L102947" s="91"/>
      <c r="M102947" s="91"/>
    </row>
    <row r="102948" spans="1:13">
      <c r="A102948" s="91"/>
      <c r="B102948" s="91"/>
      <c r="C102948" s="91"/>
      <c r="D102948" s="91"/>
      <c r="E102948" s="91"/>
      <c r="F102948" s="91"/>
      <c r="G102948" s="91"/>
      <c r="H102948" s="91"/>
      <c r="I102948" s="91"/>
      <c r="J102948" s="91"/>
      <c r="K102948" s="91"/>
      <c r="L102948" s="91"/>
      <c r="M102948" s="91"/>
    </row>
    <row r="102949" spans="1:13">
      <c r="A102949" s="91"/>
      <c r="B102949" s="91"/>
      <c r="C102949" s="91"/>
      <c r="D102949" s="91"/>
      <c r="E102949" s="91"/>
      <c r="F102949" s="91"/>
      <c r="G102949" s="91"/>
      <c r="H102949" s="91"/>
      <c r="I102949" s="91"/>
      <c r="J102949" s="91"/>
      <c r="K102949" s="91"/>
      <c r="L102949" s="91"/>
      <c r="M102949" s="91"/>
    </row>
    <row r="102950" spans="1:13">
      <c r="A102950" s="91"/>
      <c r="B102950" s="91"/>
      <c r="C102950" s="91"/>
      <c r="D102950" s="91"/>
      <c r="E102950" s="91"/>
      <c r="F102950" s="91"/>
      <c r="G102950" s="91"/>
      <c r="H102950" s="91"/>
      <c r="I102950" s="91"/>
      <c r="J102950" s="91"/>
      <c r="K102950" s="91"/>
      <c r="L102950" s="91"/>
      <c r="M102950" s="91"/>
    </row>
    <row r="102951" spans="1:13">
      <c r="A102951" s="91"/>
      <c r="B102951" s="91"/>
      <c r="C102951" s="91"/>
      <c r="D102951" s="91"/>
      <c r="E102951" s="91"/>
      <c r="F102951" s="91"/>
      <c r="G102951" s="91"/>
      <c r="H102951" s="91"/>
      <c r="I102951" s="91"/>
      <c r="J102951" s="91"/>
      <c r="K102951" s="91"/>
      <c r="L102951" s="91"/>
      <c r="M102951" s="91"/>
    </row>
    <row r="102952" spans="1:13">
      <c r="A102952" s="91"/>
      <c r="B102952" s="91"/>
      <c r="C102952" s="91"/>
      <c r="D102952" s="91"/>
      <c r="E102952" s="91"/>
      <c r="F102952" s="91"/>
      <c r="G102952" s="91"/>
      <c r="H102952" s="91"/>
      <c r="I102952" s="91"/>
      <c r="J102952" s="91"/>
      <c r="K102952" s="91"/>
      <c r="L102952" s="91"/>
      <c r="M102952" s="91"/>
    </row>
    <row r="102953" spans="1:13">
      <c r="A102953" s="91"/>
      <c r="B102953" s="91"/>
      <c r="C102953" s="91"/>
      <c r="D102953" s="91"/>
      <c r="E102953" s="91"/>
      <c r="F102953" s="91"/>
      <c r="G102953" s="91"/>
      <c r="H102953" s="91"/>
      <c r="I102953" s="91"/>
      <c r="J102953" s="91"/>
      <c r="K102953" s="91"/>
      <c r="L102953" s="91"/>
      <c r="M102953" s="91"/>
    </row>
    <row r="102954" spans="1:13">
      <c r="A102954" s="91"/>
      <c r="B102954" s="91"/>
      <c r="C102954" s="91"/>
      <c r="D102954" s="91"/>
      <c r="E102954" s="91"/>
      <c r="F102954" s="91"/>
      <c r="G102954" s="91"/>
      <c r="H102954" s="91"/>
      <c r="I102954" s="91"/>
      <c r="J102954" s="91"/>
      <c r="K102954" s="91"/>
      <c r="L102954" s="91"/>
      <c r="M102954" s="91"/>
    </row>
    <row r="102955" spans="1:13">
      <c r="A102955" s="91"/>
      <c r="B102955" s="91"/>
      <c r="C102955" s="91"/>
      <c r="D102955" s="91"/>
      <c r="E102955" s="91"/>
      <c r="F102955" s="91"/>
      <c r="G102955" s="91"/>
      <c r="H102955" s="91"/>
      <c r="I102955" s="91"/>
      <c r="J102955" s="91"/>
      <c r="K102955" s="91"/>
      <c r="L102955" s="91"/>
      <c r="M102955" s="91"/>
    </row>
    <row r="102956" spans="1:13">
      <c r="A102956" s="91"/>
      <c r="B102956" s="91"/>
      <c r="C102956" s="91"/>
      <c r="D102956" s="91"/>
      <c r="E102956" s="91"/>
      <c r="F102956" s="91"/>
      <c r="G102956" s="91"/>
      <c r="H102956" s="91"/>
      <c r="I102956" s="91"/>
      <c r="J102956" s="91"/>
      <c r="K102956" s="91"/>
      <c r="L102956" s="91"/>
      <c r="M102956" s="91"/>
    </row>
    <row r="102957" spans="1:13">
      <c r="A102957" s="91"/>
      <c r="B102957" s="91"/>
      <c r="C102957" s="91"/>
      <c r="D102957" s="91"/>
      <c r="E102957" s="91"/>
      <c r="F102957" s="91"/>
      <c r="G102957" s="91"/>
      <c r="H102957" s="91"/>
      <c r="I102957" s="91"/>
      <c r="J102957" s="91"/>
      <c r="K102957" s="91"/>
      <c r="L102957" s="91"/>
      <c r="M102957" s="91"/>
    </row>
    <row r="102958" spans="1:13">
      <c r="A102958" s="91"/>
      <c r="B102958" s="91"/>
      <c r="C102958" s="91"/>
      <c r="D102958" s="91"/>
      <c r="E102958" s="91"/>
      <c r="F102958" s="91"/>
      <c r="G102958" s="91"/>
      <c r="H102958" s="91"/>
      <c r="I102958" s="91"/>
      <c r="J102958" s="91"/>
      <c r="K102958" s="91"/>
      <c r="L102958" s="91"/>
      <c r="M102958" s="91"/>
    </row>
    <row r="102959" spans="1:13">
      <c r="A102959" s="91"/>
      <c r="B102959" s="91"/>
      <c r="C102959" s="91"/>
      <c r="D102959" s="91"/>
      <c r="E102959" s="91"/>
      <c r="F102959" s="91"/>
      <c r="G102959" s="91"/>
      <c r="H102959" s="91"/>
      <c r="I102959" s="91"/>
      <c r="J102959" s="91"/>
      <c r="K102959" s="91"/>
      <c r="L102959" s="91"/>
      <c r="M102959" s="91"/>
    </row>
    <row r="102960" spans="1:13">
      <c r="A102960" s="91"/>
      <c r="B102960" s="91"/>
      <c r="C102960" s="91"/>
      <c r="D102960" s="91"/>
      <c r="E102960" s="91"/>
      <c r="F102960" s="91"/>
      <c r="G102960" s="91"/>
      <c r="H102960" s="91"/>
      <c r="I102960" s="91"/>
      <c r="J102960" s="91"/>
      <c r="K102960" s="91"/>
      <c r="L102960" s="91"/>
      <c r="M102960" s="91"/>
    </row>
    <row r="102961" spans="1:13">
      <c r="A102961" s="91"/>
      <c r="B102961" s="91"/>
      <c r="C102961" s="91"/>
      <c r="D102961" s="91"/>
      <c r="E102961" s="91"/>
      <c r="F102961" s="91"/>
      <c r="G102961" s="91"/>
      <c r="H102961" s="91"/>
      <c r="I102961" s="91"/>
      <c r="J102961" s="91"/>
      <c r="K102961" s="91"/>
      <c r="L102961" s="91"/>
      <c r="M102961" s="91"/>
    </row>
    <row r="102962" spans="1:13">
      <c r="A102962" s="91"/>
      <c r="B102962" s="91"/>
      <c r="C102962" s="91"/>
      <c r="D102962" s="91"/>
      <c r="E102962" s="91"/>
      <c r="F102962" s="91"/>
      <c r="G102962" s="91"/>
      <c r="H102962" s="91"/>
      <c r="I102962" s="91"/>
      <c r="J102962" s="91"/>
      <c r="K102962" s="91"/>
      <c r="L102962" s="91"/>
      <c r="M102962" s="91"/>
    </row>
    <row r="102963" spans="1:13">
      <c r="A102963" s="91"/>
      <c r="B102963" s="91"/>
      <c r="C102963" s="91"/>
      <c r="D102963" s="91"/>
      <c r="E102963" s="91"/>
      <c r="F102963" s="91"/>
      <c r="G102963" s="91"/>
      <c r="H102963" s="91"/>
      <c r="I102963" s="91"/>
      <c r="J102963" s="91"/>
      <c r="K102963" s="91"/>
      <c r="L102963" s="91"/>
      <c r="M102963" s="91"/>
    </row>
    <row r="102964" spans="1:13">
      <c r="A102964" s="91"/>
      <c r="B102964" s="91"/>
      <c r="C102964" s="91"/>
      <c r="D102964" s="91"/>
      <c r="E102964" s="91"/>
      <c r="F102964" s="91"/>
      <c r="G102964" s="91"/>
      <c r="H102964" s="91"/>
      <c r="I102964" s="91"/>
      <c r="J102964" s="91"/>
      <c r="K102964" s="91"/>
      <c r="L102964" s="91"/>
      <c r="M102964" s="91"/>
    </row>
    <row r="102965" spans="1:13">
      <c r="A102965" s="91"/>
      <c r="B102965" s="91"/>
      <c r="C102965" s="91"/>
      <c r="D102965" s="91"/>
      <c r="E102965" s="91"/>
      <c r="F102965" s="91"/>
      <c r="G102965" s="91"/>
      <c r="H102965" s="91"/>
      <c r="I102965" s="91"/>
      <c r="J102965" s="91"/>
      <c r="K102965" s="91"/>
      <c r="L102965" s="91"/>
      <c r="M102965" s="91"/>
    </row>
    <row r="102966" spans="1:13">
      <c r="A102966" s="91"/>
      <c r="B102966" s="91"/>
      <c r="C102966" s="91"/>
      <c r="D102966" s="91"/>
      <c r="E102966" s="91"/>
      <c r="F102966" s="91"/>
      <c r="G102966" s="91"/>
      <c r="H102966" s="91"/>
      <c r="I102966" s="91"/>
      <c r="J102966" s="91"/>
      <c r="K102966" s="91"/>
      <c r="L102966" s="91"/>
      <c r="M102966" s="91"/>
    </row>
    <row r="102967" spans="1:13">
      <c r="A102967" s="91"/>
      <c r="B102967" s="91"/>
      <c r="C102967" s="91"/>
      <c r="D102967" s="91"/>
      <c r="E102967" s="91"/>
      <c r="F102967" s="91"/>
      <c r="G102967" s="91"/>
      <c r="H102967" s="91"/>
      <c r="I102967" s="91"/>
      <c r="J102967" s="91"/>
      <c r="K102967" s="91"/>
      <c r="L102967" s="91"/>
      <c r="M102967" s="91"/>
    </row>
    <row r="102968" spans="1:13">
      <c r="A102968" s="91"/>
      <c r="B102968" s="91"/>
      <c r="C102968" s="91"/>
      <c r="D102968" s="91"/>
      <c r="E102968" s="91"/>
      <c r="F102968" s="91"/>
      <c r="G102968" s="91"/>
      <c r="H102968" s="91"/>
      <c r="I102968" s="91"/>
      <c r="J102968" s="91"/>
      <c r="K102968" s="91"/>
      <c r="L102968" s="91"/>
      <c r="M102968" s="91"/>
    </row>
    <row r="102969" spans="1:13">
      <c r="A102969" s="91"/>
      <c r="B102969" s="91"/>
      <c r="C102969" s="91"/>
      <c r="D102969" s="91"/>
      <c r="E102969" s="91"/>
      <c r="F102969" s="91"/>
      <c r="G102969" s="91"/>
      <c r="H102969" s="91"/>
      <c r="I102969" s="91"/>
      <c r="J102969" s="91"/>
      <c r="K102969" s="91"/>
      <c r="L102969" s="91"/>
      <c r="M102969" s="91"/>
    </row>
    <row r="102970" spans="1:13">
      <c r="A102970" s="91"/>
      <c r="B102970" s="91"/>
      <c r="C102970" s="91"/>
      <c r="D102970" s="91"/>
      <c r="E102970" s="91"/>
      <c r="F102970" s="91"/>
      <c r="G102970" s="91"/>
      <c r="H102970" s="91"/>
      <c r="I102970" s="91"/>
      <c r="J102970" s="91"/>
      <c r="K102970" s="91"/>
      <c r="L102970" s="91"/>
      <c r="M102970" s="91"/>
    </row>
    <row r="102971" spans="1:13">
      <c r="A102971" s="91"/>
      <c r="B102971" s="91"/>
      <c r="C102971" s="91"/>
      <c r="D102971" s="91"/>
      <c r="E102971" s="91"/>
      <c r="F102971" s="91"/>
      <c r="G102971" s="91"/>
      <c r="H102971" s="91"/>
      <c r="I102971" s="91"/>
      <c r="J102971" s="91"/>
      <c r="K102971" s="91"/>
      <c r="L102971" s="91"/>
      <c r="M102971" s="91"/>
    </row>
    <row r="102972" spans="1:13">
      <c r="A102972" s="91"/>
      <c r="B102972" s="91"/>
      <c r="C102972" s="91"/>
      <c r="D102972" s="91"/>
      <c r="E102972" s="91"/>
      <c r="F102972" s="91"/>
      <c r="G102972" s="91"/>
      <c r="H102972" s="91"/>
      <c r="I102972" s="91"/>
      <c r="J102972" s="91"/>
      <c r="K102972" s="91"/>
      <c r="L102972" s="91"/>
      <c r="M102972" s="91"/>
    </row>
    <row r="102973" spans="1:13">
      <c r="A102973" s="91"/>
      <c r="B102973" s="91"/>
      <c r="C102973" s="91"/>
      <c r="D102973" s="91"/>
      <c r="E102973" s="91"/>
      <c r="F102973" s="91"/>
      <c r="G102973" s="91"/>
      <c r="H102973" s="91"/>
      <c r="I102973" s="91"/>
      <c r="J102973" s="91"/>
      <c r="K102973" s="91"/>
      <c r="L102973" s="91"/>
      <c r="M102973" s="91"/>
    </row>
    <row r="102974" spans="1:13">
      <c r="A102974" s="91"/>
      <c r="B102974" s="91"/>
      <c r="C102974" s="91"/>
      <c r="D102974" s="91"/>
      <c r="E102974" s="91"/>
      <c r="F102974" s="91"/>
      <c r="G102974" s="91"/>
      <c r="H102974" s="91"/>
      <c r="I102974" s="91"/>
      <c r="J102974" s="91"/>
      <c r="K102974" s="91"/>
      <c r="L102974" s="91"/>
      <c r="M102974" s="91"/>
    </row>
    <row r="102975" spans="1:13">
      <c r="A102975" s="91"/>
      <c r="B102975" s="91"/>
      <c r="C102975" s="91"/>
      <c r="D102975" s="91"/>
      <c r="E102975" s="91"/>
      <c r="F102975" s="91"/>
      <c r="G102975" s="91"/>
      <c r="H102975" s="91"/>
      <c r="I102975" s="91"/>
      <c r="J102975" s="91"/>
      <c r="K102975" s="91"/>
      <c r="L102975" s="91"/>
      <c r="M102975" s="91"/>
    </row>
    <row r="102976" spans="1:13">
      <c r="A102976" s="91"/>
      <c r="B102976" s="91"/>
      <c r="C102976" s="91"/>
      <c r="D102976" s="91"/>
      <c r="E102976" s="91"/>
      <c r="F102976" s="91"/>
      <c r="G102976" s="91"/>
      <c r="H102976" s="91"/>
      <c r="I102976" s="91"/>
      <c r="J102976" s="91"/>
      <c r="K102976" s="91"/>
      <c r="L102976" s="91"/>
      <c r="M102976" s="91"/>
    </row>
    <row r="102977" spans="1:13">
      <c r="A102977" s="91"/>
      <c r="B102977" s="91"/>
      <c r="C102977" s="91"/>
      <c r="D102977" s="91"/>
      <c r="E102977" s="91"/>
      <c r="F102977" s="91"/>
      <c r="G102977" s="91"/>
      <c r="H102977" s="91"/>
      <c r="I102977" s="91"/>
      <c r="J102977" s="91"/>
      <c r="K102977" s="91"/>
      <c r="L102977" s="91"/>
      <c r="M102977" s="91"/>
    </row>
    <row r="102978" spans="1:13">
      <c r="A102978" s="91"/>
      <c r="B102978" s="91"/>
      <c r="C102978" s="91"/>
      <c r="D102978" s="91"/>
      <c r="E102978" s="91"/>
      <c r="F102978" s="91"/>
      <c r="G102978" s="91"/>
      <c r="H102978" s="91"/>
      <c r="I102978" s="91"/>
      <c r="J102978" s="91"/>
      <c r="K102978" s="91"/>
      <c r="L102978" s="91"/>
      <c r="M102978" s="91"/>
    </row>
    <row r="102979" spans="1:13">
      <c r="A102979" s="91"/>
      <c r="B102979" s="91"/>
      <c r="C102979" s="91"/>
      <c r="D102979" s="91"/>
      <c r="E102979" s="91"/>
      <c r="F102979" s="91"/>
      <c r="G102979" s="91"/>
      <c r="H102979" s="91"/>
      <c r="I102979" s="91"/>
      <c r="J102979" s="91"/>
      <c r="K102979" s="91"/>
      <c r="L102979" s="91"/>
      <c r="M102979" s="91"/>
    </row>
    <row r="102980" spans="1:13">
      <c r="A102980" s="91"/>
      <c r="B102980" s="91"/>
      <c r="C102980" s="91"/>
      <c r="D102980" s="91"/>
      <c r="E102980" s="91"/>
      <c r="F102980" s="91"/>
      <c r="G102980" s="91"/>
      <c r="H102980" s="91"/>
      <c r="I102980" s="91"/>
      <c r="J102980" s="91"/>
      <c r="K102980" s="91"/>
      <c r="L102980" s="91"/>
      <c r="M102980" s="91"/>
    </row>
    <row r="102981" spans="1:13">
      <c r="A102981" s="91"/>
      <c r="B102981" s="91"/>
      <c r="C102981" s="91"/>
      <c r="D102981" s="91"/>
      <c r="E102981" s="91"/>
      <c r="F102981" s="91"/>
      <c r="G102981" s="91"/>
      <c r="H102981" s="91"/>
      <c r="I102981" s="91"/>
      <c r="J102981" s="91"/>
      <c r="K102981" s="91"/>
      <c r="L102981" s="91"/>
      <c r="M102981" s="91"/>
    </row>
    <row r="102982" spans="1:13">
      <c r="A102982" s="91"/>
      <c r="B102982" s="91"/>
      <c r="C102982" s="91"/>
      <c r="D102982" s="91"/>
      <c r="E102982" s="91"/>
      <c r="F102982" s="91"/>
      <c r="G102982" s="91"/>
      <c r="H102982" s="91"/>
      <c r="I102982" s="91"/>
      <c r="J102982" s="91"/>
      <c r="K102982" s="91"/>
      <c r="L102982" s="91"/>
      <c r="M102982" s="91"/>
    </row>
    <row r="102983" spans="1:13">
      <c r="A102983" s="91"/>
      <c r="B102983" s="91"/>
      <c r="C102983" s="91"/>
      <c r="D102983" s="91"/>
      <c r="E102983" s="91"/>
      <c r="F102983" s="91"/>
      <c r="G102983" s="91"/>
      <c r="H102983" s="91"/>
      <c r="I102983" s="91"/>
      <c r="J102983" s="91"/>
      <c r="K102983" s="91"/>
      <c r="L102983" s="91"/>
      <c r="M102983" s="91"/>
    </row>
    <row r="102984" spans="1:13">
      <c r="A102984" s="91"/>
      <c r="B102984" s="91"/>
      <c r="C102984" s="91"/>
      <c r="D102984" s="91"/>
      <c r="E102984" s="91"/>
      <c r="F102984" s="91"/>
      <c r="G102984" s="91"/>
      <c r="H102984" s="91"/>
      <c r="I102984" s="91"/>
      <c r="J102984" s="91"/>
      <c r="K102984" s="91"/>
      <c r="L102984" s="91"/>
      <c r="M102984" s="91"/>
    </row>
    <row r="102985" spans="1:13">
      <c r="A102985" s="91"/>
      <c r="B102985" s="91"/>
      <c r="C102985" s="91"/>
      <c r="D102985" s="91"/>
      <c r="E102985" s="91"/>
      <c r="F102985" s="91"/>
      <c r="G102985" s="91"/>
      <c r="H102985" s="91"/>
      <c r="I102985" s="91"/>
      <c r="J102985" s="91"/>
      <c r="K102985" s="91"/>
      <c r="L102985" s="91"/>
      <c r="M102985" s="91"/>
    </row>
    <row r="102986" spans="1:13">
      <c r="A102986" s="91"/>
      <c r="B102986" s="91"/>
      <c r="C102986" s="91"/>
      <c r="D102986" s="91"/>
      <c r="E102986" s="91"/>
      <c r="F102986" s="91"/>
      <c r="G102986" s="91"/>
      <c r="H102986" s="91"/>
      <c r="I102986" s="91"/>
      <c r="J102986" s="91"/>
      <c r="K102986" s="91"/>
      <c r="L102986" s="91"/>
      <c r="M102986" s="91"/>
    </row>
    <row r="102987" spans="1:13">
      <c r="A102987" s="91"/>
      <c r="B102987" s="91"/>
      <c r="C102987" s="91"/>
      <c r="D102987" s="91"/>
      <c r="E102987" s="91"/>
      <c r="F102987" s="91"/>
      <c r="G102987" s="91"/>
      <c r="H102987" s="91"/>
      <c r="I102987" s="91"/>
      <c r="J102987" s="91"/>
      <c r="K102987" s="91"/>
      <c r="L102987" s="91"/>
      <c r="M102987" s="91"/>
    </row>
    <row r="102988" spans="1:13">
      <c r="A102988" s="91"/>
      <c r="B102988" s="91"/>
      <c r="C102988" s="91"/>
      <c r="D102988" s="91"/>
      <c r="E102988" s="91"/>
      <c r="F102988" s="91"/>
      <c r="G102988" s="91"/>
      <c r="H102988" s="91"/>
      <c r="I102988" s="91"/>
      <c r="J102988" s="91"/>
      <c r="K102988" s="91"/>
      <c r="L102988" s="91"/>
      <c r="M102988" s="91"/>
    </row>
    <row r="102989" spans="1:13">
      <c r="A102989" s="91"/>
      <c r="B102989" s="91"/>
      <c r="C102989" s="91"/>
      <c r="D102989" s="91"/>
      <c r="E102989" s="91"/>
      <c r="F102989" s="91"/>
      <c r="G102989" s="91"/>
      <c r="H102989" s="91"/>
      <c r="I102989" s="91"/>
      <c r="J102989" s="91"/>
      <c r="K102989" s="91"/>
      <c r="L102989" s="91"/>
      <c r="M102989" s="91"/>
    </row>
    <row r="102990" spans="1:13">
      <c r="A102990" s="91"/>
      <c r="B102990" s="91"/>
      <c r="C102990" s="91"/>
      <c r="D102990" s="91"/>
      <c r="E102990" s="91"/>
      <c r="F102990" s="91"/>
      <c r="G102990" s="91"/>
      <c r="H102990" s="91"/>
      <c r="I102990" s="91"/>
      <c r="J102990" s="91"/>
      <c r="K102990" s="91"/>
      <c r="L102990" s="91"/>
      <c r="M102990" s="91"/>
    </row>
    <row r="102991" spans="1:13">
      <c r="A102991" s="91"/>
      <c r="B102991" s="91"/>
      <c r="C102991" s="91"/>
      <c r="D102991" s="91"/>
      <c r="E102991" s="91"/>
      <c r="F102991" s="91"/>
      <c r="G102991" s="91"/>
      <c r="H102991" s="91"/>
      <c r="I102991" s="91"/>
      <c r="J102991" s="91"/>
      <c r="K102991" s="91"/>
      <c r="L102991" s="91"/>
      <c r="M102991" s="91"/>
    </row>
    <row r="102992" spans="1:13">
      <c r="A102992" s="91"/>
      <c r="B102992" s="91"/>
      <c r="C102992" s="91"/>
      <c r="D102992" s="91"/>
      <c r="E102992" s="91"/>
      <c r="F102992" s="91"/>
      <c r="G102992" s="91"/>
      <c r="H102992" s="91"/>
      <c r="I102992" s="91"/>
      <c r="J102992" s="91"/>
      <c r="K102992" s="91"/>
      <c r="L102992" s="91"/>
      <c r="M102992" s="91"/>
    </row>
    <row r="102993" spans="1:13">
      <c r="A102993" s="91"/>
      <c r="B102993" s="91"/>
      <c r="C102993" s="91"/>
      <c r="D102993" s="91"/>
      <c r="E102993" s="91"/>
      <c r="F102993" s="91"/>
      <c r="G102993" s="91"/>
      <c r="H102993" s="91"/>
      <c r="I102993" s="91"/>
      <c r="J102993" s="91"/>
      <c r="K102993" s="91"/>
      <c r="L102993" s="91"/>
      <c r="M102993" s="91"/>
    </row>
    <row r="102994" spans="1:13">
      <c r="A102994" s="91"/>
      <c r="B102994" s="91"/>
      <c r="C102994" s="91"/>
      <c r="D102994" s="91"/>
      <c r="E102994" s="91"/>
      <c r="F102994" s="91"/>
      <c r="G102994" s="91"/>
      <c r="H102994" s="91"/>
      <c r="I102994" s="91"/>
      <c r="J102994" s="91"/>
      <c r="K102994" s="91"/>
      <c r="L102994" s="91"/>
      <c r="M102994" s="91"/>
    </row>
    <row r="102995" spans="1:13">
      <c r="A102995" s="91"/>
      <c r="B102995" s="91"/>
      <c r="C102995" s="91"/>
      <c r="D102995" s="91"/>
      <c r="E102995" s="91"/>
      <c r="F102995" s="91"/>
      <c r="G102995" s="91"/>
      <c r="H102995" s="91"/>
      <c r="I102995" s="91"/>
      <c r="J102995" s="91"/>
      <c r="K102995" s="91"/>
      <c r="L102995" s="91"/>
      <c r="M102995" s="91"/>
    </row>
    <row r="102996" spans="1:13">
      <c r="A102996" s="91"/>
      <c r="B102996" s="91"/>
      <c r="C102996" s="91"/>
      <c r="D102996" s="91"/>
      <c r="E102996" s="91"/>
      <c r="F102996" s="91"/>
      <c r="G102996" s="91"/>
      <c r="H102996" s="91"/>
      <c r="I102996" s="91"/>
      <c r="J102996" s="91"/>
      <c r="K102996" s="91"/>
      <c r="L102996" s="91"/>
      <c r="M102996" s="91"/>
    </row>
    <row r="102997" spans="1:13">
      <c r="A102997" s="91"/>
      <c r="B102997" s="91"/>
      <c r="C102997" s="91"/>
      <c r="D102997" s="91"/>
      <c r="E102997" s="91"/>
      <c r="F102997" s="91"/>
      <c r="G102997" s="91"/>
      <c r="H102997" s="91"/>
      <c r="I102997" s="91"/>
      <c r="J102997" s="91"/>
      <c r="K102997" s="91"/>
      <c r="L102997" s="91"/>
      <c r="M102997" s="91"/>
    </row>
    <row r="102998" spans="1:13">
      <c r="A102998" s="91"/>
      <c r="B102998" s="91"/>
      <c r="C102998" s="91"/>
      <c r="D102998" s="91"/>
      <c r="E102998" s="91"/>
      <c r="F102998" s="91"/>
      <c r="G102998" s="91"/>
      <c r="H102998" s="91"/>
      <c r="I102998" s="91"/>
      <c r="J102998" s="91"/>
      <c r="K102998" s="91"/>
      <c r="L102998" s="91"/>
      <c r="M102998" s="91"/>
    </row>
    <row r="102999" spans="1:13">
      <c r="A102999" s="91"/>
      <c r="B102999" s="91"/>
      <c r="C102999" s="91"/>
      <c r="D102999" s="91"/>
      <c r="E102999" s="91"/>
      <c r="F102999" s="91"/>
      <c r="G102999" s="91"/>
      <c r="H102999" s="91"/>
      <c r="I102999" s="91"/>
      <c r="J102999" s="91"/>
      <c r="K102999" s="91"/>
      <c r="L102999" s="91"/>
      <c r="M102999" s="91"/>
    </row>
    <row r="103000" spans="1:13">
      <c r="A103000" s="91"/>
      <c r="B103000" s="91"/>
      <c r="C103000" s="91"/>
      <c r="D103000" s="91"/>
      <c r="E103000" s="91"/>
      <c r="F103000" s="91"/>
      <c r="G103000" s="91"/>
      <c r="H103000" s="91"/>
      <c r="I103000" s="91"/>
      <c r="J103000" s="91"/>
      <c r="K103000" s="91"/>
      <c r="L103000" s="91"/>
      <c r="M103000" s="91"/>
    </row>
    <row r="103001" spans="1:13">
      <c r="A103001" s="91"/>
      <c r="B103001" s="91"/>
      <c r="C103001" s="91"/>
      <c r="D103001" s="91"/>
      <c r="E103001" s="91"/>
      <c r="F103001" s="91"/>
      <c r="G103001" s="91"/>
      <c r="H103001" s="91"/>
      <c r="I103001" s="91"/>
      <c r="J103001" s="91"/>
      <c r="K103001" s="91"/>
      <c r="L103001" s="91"/>
      <c r="M103001" s="91"/>
    </row>
    <row r="103002" spans="1:13">
      <c r="A103002" s="91"/>
      <c r="B103002" s="91"/>
      <c r="C103002" s="91"/>
      <c r="D103002" s="91"/>
      <c r="E103002" s="91"/>
      <c r="F103002" s="91"/>
      <c r="G103002" s="91"/>
      <c r="H103002" s="91"/>
      <c r="I103002" s="91"/>
      <c r="J103002" s="91"/>
      <c r="K103002" s="91"/>
      <c r="L103002" s="91"/>
      <c r="M103002" s="91"/>
    </row>
    <row r="103003" spans="1:13">
      <c r="A103003" s="91"/>
      <c r="B103003" s="91"/>
      <c r="C103003" s="91"/>
      <c r="D103003" s="91"/>
      <c r="E103003" s="91"/>
      <c r="F103003" s="91"/>
      <c r="G103003" s="91"/>
      <c r="H103003" s="91"/>
      <c r="I103003" s="91"/>
      <c r="J103003" s="91"/>
      <c r="K103003" s="91"/>
      <c r="L103003" s="91"/>
      <c r="M103003" s="91"/>
    </row>
    <row r="103004" spans="1:13">
      <c r="A103004" s="91"/>
      <c r="B103004" s="91"/>
      <c r="C103004" s="91"/>
      <c r="D103004" s="91"/>
      <c r="E103004" s="91"/>
      <c r="F103004" s="91"/>
      <c r="G103004" s="91"/>
      <c r="H103004" s="91"/>
      <c r="I103004" s="91"/>
      <c r="J103004" s="91"/>
      <c r="K103004" s="91"/>
      <c r="L103004" s="91"/>
      <c r="M103004" s="91"/>
    </row>
    <row r="103005" spans="1:13">
      <c r="A103005" s="91"/>
      <c r="B103005" s="91"/>
      <c r="C103005" s="91"/>
      <c r="D103005" s="91"/>
      <c r="E103005" s="91"/>
      <c r="F103005" s="91"/>
      <c r="G103005" s="91"/>
      <c r="H103005" s="91"/>
      <c r="I103005" s="91"/>
      <c r="J103005" s="91"/>
      <c r="K103005" s="91"/>
      <c r="L103005" s="91"/>
      <c r="M103005" s="91"/>
    </row>
    <row r="103006" spans="1:13">
      <c r="A103006" s="91"/>
      <c r="B103006" s="91"/>
      <c r="C103006" s="91"/>
      <c r="D103006" s="91"/>
      <c r="E103006" s="91"/>
      <c r="F103006" s="91"/>
      <c r="G103006" s="91"/>
      <c r="H103006" s="91"/>
      <c r="I103006" s="91"/>
      <c r="J103006" s="91"/>
      <c r="K103006" s="91"/>
      <c r="L103006" s="91"/>
      <c r="M103006" s="91"/>
    </row>
    <row r="103007" spans="1:13">
      <c r="A103007" s="91"/>
      <c r="B103007" s="91"/>
      <c r="C103007" s="91"/>
      <c r="D103007" s="91"/>
      <c r="E103007" s="91"/>
      <c r="F103007" s="91"/>
      <c r="G103007" s="91"/>
      <c r="H103007" s="91"/>
      <c r="I103007" s="91"/>
      <c r="J103007" s="91"/>
      <c r="K103007" s="91"/>
      <c r="L103007" s="91"/>
      <c r="M103007" s="91"/>
    </row>
    <row r="103008" spans="1:13">
      <c r="A103008" s="91"/>
      <c r="B103008" s="91"/>
      <c r="C103008" s="91"/>
      <c r="D103008" s="91"/>
      <c r="E103008" s="91"/>
      <c r="F103008" s="91"/>
      <c r="G103008" s="91"/>
      <c r="H103008" s="91"/>
      <c r="I103008" s="91"/>
      <c r="J103008" s="91"/>
      <c r="K103008" s="91"/>
      <c r="L103008" s="91"/>
      <c r="M103008" s="91"/>
    </row>
    <row r="103009" spans="1:13">
      <c r="A103009" s="91"/>
      <c r="B103009" s="91"/>
      <c r="C103009" s="91"/>
      <c r="D103009" s="91"/>
      <c r="E103009" s="91"/>
      <c r="F103009" s="91"/>
      <c r="G103009" s="91"/>
      <c r="H103009" s="91"/>
      <c r="I103009" s="91"/>
      <c r="J103009" s="91"/>
      <c r="K103009" s="91"/>
      <c r="L103009" s="91"/>
      <c r="M103009" s="91"/>
    </row>
    <row r="103010" spans="1:13">
      <c r="A103010" s="91"/>
      <c r="B103010" s="91"/>
      <c r="C103010" s="91"/>
      <c r="D103010" s="91"/>
      <c r="E103010" s="91"/>
      <c r="F103010" s="91"/>
      <c r="G103010" s="91"/>
      <c r="H103010" s="91"/>
      <c r="I103010" s="91"/>
      <c r="J103010" s="91"/>
      <c r="K103010" s="91"/>
      <c r="L103010" s="91"/>
      <c r="M103010" s="91"/>
    </row>
    <row r="103011" spans="1:13">
      <c r="A103011" s="91"/>
      <c r="B103011" s="91"/>
      <c r="C103011" s="91"/>
      <c r="D103011" s="91"/>
      <c r="E103011" s="91"/>
      <c r="F103011" s="91"/>
      <c r="G103011" s="91"/>
      <c r="H103011" s="91"/>
      <c r="I103011" s="91"/>
      <c r="J103011" s="91"/>
      <c r="K103011" s="91"/>
      <c r="L103011" s="91"/>
      <c r="M103011" s="91"/>
    </row>
    <row r="103012" spans="1:13">
      <c r="A103012" s="91"/>
      <c r="B103012" s="91"/>
      <c r="C103012" s="91"/>
      <c r="D103012" s="91"/>
      <c r="E103012" s="91"/>
      <c r="F103012" s="91"/>
      <c r="G103012" s="91"/>
      <c r="H103012" s="91"/>
      <c r="I103012" s="91"/>
      <c r="J103012" s="91"/>
      <c r="K103012" s="91"/>
      <c r="L103012" s="91"/>
      <c r="M103012" s="91"/>
    </row>
    <row r="103013" spans="1:13">
      <c r="A103013" s="91"/>
      <c r="B103013" s="91"/>
      <c r="C103013" s="91"/>
      <c r="D103013" s="91"/>
      <c r="E103013" s="91"/>
      <c r="F103013" s="91"/>
      <c r="G103013" s="91"/>
      <c r="H103013" s="91"/>
      <c r="I103013" s="91"/>
      <c r="J103013" s="91"/>
      <c r="K103013" s="91"/>
      <c r="L103013" s="91"/>
      <c r="M103013" s="91"/>
    </row>
    <row r="103014" spans="1:13">
      <c r="A103014" s="91"/>
      <c r="B103014" s="91"/>
      <c r="C103014" s="91"/>
      <c r="D103014" s="91"/>
      <c r="E103014" s="91"/>
      <c r="F103014" s="91"/>
      <c r="G103014" s="91"/>
      <c r="H103014" s="91"/>
      <c r="I103014" s="91"/>
      <c r="J103014" s="91"/>
      <c r="K103014" s="91"/>
      <c r="L103014" s="91"/>
      <c r="M103014" s="91"/>
    </row>
    <row r="103015" spans="1:13">
      <c r="A103015" s="91"/>
      <c r="B103015" s="91"/>
      <c r="C103015" s="91"/>
      <c r="D103015" s="91"/>
      <c r="E103015" s="91"/>
      <c r="F103015" s="91"/>
      <c r="G103015" s="91"/>
      <c r="H103015" s="91"/>
      <c r="I103015" s="91"/>
      <c r="J103015" s="91"/>
      <c r="K103015" s="91"/>
      <c r="L103015" s="91"/>
      <c r="M103015" s="91"/>
    </row>
    <row r="103016" spans="1:13">
      <c r="A103016" s="91"/>
      <c r="B103016" s="91"/>
      <c r="C103016" s="91"/>
      <c r="D103016" s="91"/>
      <c r="E103016" s="91"/>
      <c r="F103016" s="91"/>
      <c r="G103016" s="91"/>
      <c r="H103016" s="91"/>
      <c r="I103016" s="91"/>
      <c r="J103016" s="91"/>
      <c r="K103016" s="91"/>
      <c r="L103016" s="91"/>
      <c r="M103016" s="91"/>
    </row>
    <row r="103017" spans="1:13">
      <c r="A103017" s="91"/>
      <c r="B103017" s="91"/>
      <c r="C103017" s="91"/>
      <c r="D103017" s="91"/>
      <c r="E103017" s="91"/>
      <c r="F103017" s="91"/>
      <c r="G103017" s="91"/>
      <c r="H103017" s="91"/>
      <c r="I103017" s="91"/>
      <c r="J103017" s="91"/>
      <c r="K103017" s="91"/>
      <c r="L103017" s="91"/>
      <c r="M103017" s="91"/>
    </row>
    <row r="103018" spans="1:13">
      <c r="A103018" s="91"/>
      <c r="B103018" s="91"/>
      <c r="C103018" s="91"/>
      <c r="D103018" s="91"/>
      <c r="E103018" s="91"/>
      <c r="F103018" s="91"/>
      <c r="G103018" s="91"/>
      <c r="H103018" s="91"/>
      <c r="I103018" s="91"/>
      <c r="J103018" s="91"/>
      <c r="K103018" s="91"/>
      <c r="L103018" s="91"/>
      <c r="M103018" s="91"/>
    </row>
    <row r="103019" spans="1:13">
      <c r="A103019" s="91"/>
      <c r="B103019" s="91"/>
      <c r="C103019" s="91"/>
      <c r="D103019" s="91"/>
      <c r="E103019" s="91"/>
      <c r="F103019" s="91"/>
      <c r="G103019" s="91"/>
      <c r="H103019" s="91"/>
      <c r="I103019" s="91"/>
      <c r="J103019" s="91"/>
      <c r="K103019" s="91"/>
      <c r="L103019" s="91"/>
      <c r="M103019" s="91"/>
    </row>
    <row r="103020" spans="1:13">
      <c r="A103020" s="91"/>
      <c r="B103020" s="91"/>
      <c r="C103020" s="91"/>
      <c r="D103020" s="91"/>
      <c r="E103020" s="91"/>
      <c r="F103020" s="91"/>
      <c r="G103020" s="91"/>
      <c r="H103020" s="91"/>
      <c r="I103020" s="91"/>
      <c r="J103020" s="91"/>
      <c r="K103020" s="91"/>
      <c r="L103020" s="91"/>
      <c r="M103020" s="91"/>
    </row>
    <row r="103021" spans="1:13">
      <c r="A103021" s="91"/>
      <c r="B103021" s="91"/>
      <c r="C103021" s="91"/>
      <c r="D103021" s="91"/>
      <c r="E103021" s="91"/>
      <c r="F103021" s="91"/>
      <c r="G103021" s="91"/>
      <c r="H103021" s="91"/>
      <c r="I103021" s="91"/>
      <c r="J103021" s="91"/>
      <c r="K103021" s="91"/>
      <c r="L103021" s="91"/>
      <c r="M103021" s="91"/>
    </row>
    <row r="103022" spans="1:13">
      <c r="A103022" s="91"/>
      <c r="B103022" s="91"/>
      <c r="C103022" s="91"/>
      <c r="D103022" s="91"/>
      <c r="E103022" s="91"/>
      <c r="F103022" s="91"/>
      <c r="G103022" s="91"/>
      <c r="H103022" s="91"/>
      <c r="I103022" s="91"/>
      <c r="J103022" s="91"/>
      <c r="K103022" s="91"/>
      <c r="L103022" s="91"/>
      <c r="M103022" s="91"/>
    </row>
    <row r="103023" spans="1:13">
      <c r="A103023" s="91"/>
      <c r="B103023" s="91"/>
      <c r="C103023" s="91"/>
      <c r="D103023" s="91"/>
      <c r="E103023" s="91"/>
      <c r="F103023" s="91"/>
      <c r="G103023" s="91"/>
      <c r="H103023" s="91"/>
      <c r="I103023" s="91"/>
      <c r="J103023" s="91"/>
      <c r="K103023" s="91"/>
      <c r="L103023" s="91"/>
      <c r="M103023" s="91"/>
    </row>
    <row r="103024" spans="1:13">
      <c r="A103024" s="91"/>
      <c r="B103024" s="91"/>
      <c r="C103024" s="91"/>
      <c r="D103024" s="91"/>
      <c r="E103024" s="91"/>
      <c r="F103024" s="91"/>
      <c r="G103024" s="91"/>
      <c r="H103024" s="91"/>
      <c r="I103024" s="91"/>
      <c r="J103024" s="91"/>
      <c r="K103024" s="91"/>
      <c r="L103024" s="91"/>
      <c r="M103024" s="91"/>
    </row>
    <row r="103025" spans="1:13">
      <c r="A103025" s="91"/>
      <c r="B103025" s="91"/>
      <c r="C103025" s="91"/>
      <c r="D103025" s="91"/>
      <c r="E103025" s="91"/>
      <c r="F103025" s="91"/>
      <c r="G103025" s="91"/>
      <c r="H103025" s="91"/>
      <c r="I103025" s="91"/>
      <c r="J103025" s="91"/>
      <c r="K103025" s="91"/>
      <c r="L103025" s="91"/>
      <c r="M103025" s="91"/>
    </row>
    <row r="103026" spans="1:13">
      <c r="A103026" s="91"/>
      <c r="B103026" s="91"/>
      <c r="C103026" s="91"/>
      <c r="D103026" s="91"/>
      <c r="E103026" s="91"/>
      <c r="F103026" s="91"/>
      <c r="G103026" s="91"/>
      <c r="H103026" s="91"/>
      <c r="I103026" s="91"/>
      <c r="J103026" s="91"/>
      <c r="K103026" s="91"/>
      <c r="L103026" s="91"/>
      <c r="M103026" s="91"/>
    </row>
    <row r="103027" spans="1:13">
      <c r="A103027" s="91"/>
      <c r="B103027" s="91"/>
      <c r="C103027" s="91"/>
      <c r="D103027" s="91"/>
      <c r="E103027" s="91"/>
      <c r="F103027" s="91"/>
      <c r="G103027" s="91"/>
      <c r="H103027" s="91"/>
      <c r="I103027" s="91"/>
      <c r="J103027" s="91"/>
      <c r="K103027" s="91"/>
      <c r="L103027" s="91"/>
      <c r="M103027" s="91"/>
    </row>
    <row r="103028" spans="1:13">
      <c r="A103028" s="91"/>
      <c r="B103028" s="91"/>
      <c r="C103028" s="91"/>
      <c r="D103028" s="91"/>
      <c r="E103028" s="91"/>
      <c r="F103028" s="91"/>
      <c r="G103028" s="91"/>
      <c r="H103028" s="91"/>
      <c r="I103028" s="91"/>
      <c r="J103028" s="91"/>
      <c r="K103028" s="91"/>
      <c r="L103028" s="91"/>
      <c r="M103028" s="91"/>
    </row>
    <row r="103029" spans="1:13">
      <c r="A103029" s="91"/>
      <c r="B103029" s="91"/>
      <c r="C103029" s="91"/>
      <c r="D103029" s="91"/>
      <c r="E103029" s="91"/>
      <c r="F103029" s="91"/>
      <c r="G103029" s="91"/>
      <c r="H103029" s="91"/>
      <c r="I103029" s="91"/>
      <c r="J103029" s="91"/>
      <c r="K103029" s="91"/>
      <c r="L103029" s="91"/>
      <c r="M103029" s="91"/>
    </row>
    <row r="103030" spans="1:13">
      <c r="A103030" s="91"/>
      <c r="B103030" s="91"/>
      <c r="C103030" s="91"/>
      <c r="D103030" s="91"/>
      <c r="E103030" s="91"/>
      <c r="F103030" s="91"/>
      <c r="G103030" s="91"/>
      <c r="H103030" s="91"/>
      <c r="I103030" s="91"/>
      <c r="J103030" s="91"/>
      <c r="K103030" s="91"/>
      <c r="L103030" s="91"/>
      <c r="M103030" s="91"/>
    </row>
    <row r="103031" spans="1:13">
      <c r="A103031" s="91"/>
      <c r="B103031" s="91"/>
      <c r="C103031" s="91"/>
      <c r="D103031" s="91"/>
      <c r="E103031" s="91"/>
      <c r="F103031" s="91"/>
      <c r="G103031" s="91"/>
      <c r="H103031" s="91"/>
      <c r="I103031" s="91"/>
      <c r="J103031" s="91"/>
      <c r="K103031" s="91"/>
      <c r="L103031" s="91"/>
      <c r="M103031" s="91"/>
    </row>
    <row r="103032" spans="1:13">
      <c r="A103032" s="91"/>
      <c r="B103032" s="91"/>
      <c r="C103032" s="91"/>
      <c r="D103032" s="91"/>
      <c r="E103032" s="91"/>
      <c r="F103032" s="91"/>
      <c r="G103032" s="91"/>
      <c r="H103032" s="91"/>
      <c r="I103032" s="91"/>
      <c r="J103032" s="91"/>
      <c r="K103032" s="91"/>
      <c r="L103032" s="91"/>
      <c r="M103032" s="91"/>
    </row>
    <row r="103033" spans="1:13">
      <c r="A103033" s="91"/>
      <c r="B103033" s="91"/>
      <c r="C103033" s="91"/>
      <c r="D103033" s="91"/>
      <c r="E103033" s="91"/>
      <c r="F103033" s="91"/>
      <c r="G103033" s="91"/>
      <c r="H103033" s="91"/>
      <c r="I103033" s="91"/>
      <c r="J103033" s="91"/>
      <c r="K103033" s="91"/>
      <c r="L103033" s="91"/>
      <c r="M103033" s="91"/>
    </row>
    <row r="103034" spans="1:13">
      <c r="A103034" s="91"/>
      <c r="B103034" s="91"/>
      <c r="C103034" s="91"/>
      <c r="D103034" s="91"/>
      <c r="E103034" s="91"/>
      <c r="F103034" s="91"/>
      <c r="G103034" s="91"/>
      <c r="H103034" s="91"/>
      <c r="I103034" s="91"/>
      <c r="J103034" s="91"/>
      <c r="K103034" s="91"/>
      <c r="L103034" s="91"/>
      <c r="M103034" s="91"/>
    </row>
    <row r="103035" spans="1:13">
      <c r="A103035" s="91"/>
      <c r="B103035" s="91"/>
      <c r="C103035" s="91"/>
      <c r="D103035" s="91"/>
      <c r="E103035" s="91"/>
      <c r="F103035" s="91"/>
      <c r="G103035" s="91"/>
      <c r="H103035" s="91"/>
      <c r="I103035" s="91"/>
      <c r="J103035" s="91"/>
      <c r="K103035" s="91"/>
      <c r="L103035" s="91"/>
      <c r="M103035" s="91"/>
    </row>
    <row r="103036" spans="1:13">
      <c r="A103036" s="91"/>
      <c r="B103036" s="91"/>
      <c r="C103036" s="91"/>
      <c r="D103036" s="91"/>
      <c r="E103036" s="91"/>
      <c r="F103036" s="91"/>
      <c r="G103036" s="91"/>
      <c r="H103036" s="91"/>
      <c r="I103036" s="91"/>
      <c r="J103036" s="91"/>
      <c r="K103036" s="91"/>
      <c r="L103036" s="91"/>
      <c r="M103036" s="91"/>
    </row>
    <row r="103037" spans="1:13">
      <c r="A103037" s="91"/>
      <c r="B103037" s="91"/>
      <c r="C103037" s="91"/>
      <c r="D103037" s="91"/>
      <c r="E103037" s="91"/>
      <c r="F103037" s="91"/>
      <c r="G103037" s="91"/>
      <c r="H103037" s="91"/>
      <c r="I103037" s="91"/>
      <c r="J103037" s="91"/>
      <c r="K103037" s="91"/>
      <c r="L103037" s="91"/>
      <c r="M103037" s="91"/>
    </row>
    <row r="103038" spans="1:13">
      <c r="A103038" s="91"/>
      <c r="B103038" s="91"/>
      <c r="C103038" s="91"/>
      <c r="D103038" s="91"/>
      <c r="E103038" s="91"/>
      <c r="F103038" s="91"/>
      <c r="G103038" s="91"/>
      <c r="H103038" s="91"/>
      <c r="I103038" s="91"/>
      <c r="J103038" s="91"/>
      <c r="K103038" s="91"/>
      <c r="L103038" s="91"/>
      <c r="M103038" s="91"/>
    </row>
    <row r="103039" spans="1:13">
      <c r="A103039" s="91"/>
      <c r="B103039" s="91"/>
      <c r="C103039" s="91"/>
      <c r="D103039" s="91"/>
      <c r="E103039" s="91"/>
      <c r="F103039" s="91"/>
      <c r="G103039" s="91"/>
      <c r="H103039" s="91"/>
      <c r="I103039" s="91"/>
      <c r="J103039" s="91"/>
      <c r="K103039" s="91"/>
      <c r="L103039" s="91"/>
      <c r="M103039" s="91"/>
    </row>
    <row r="103040" spans="1:13">
      <c r="A103040" s="91"/>
      <c r="B103040" s="91"/>
      <c r="C103040" s="91"/>
      <c r="D103040" s="91"/>
      <c r="E103040" s="91"/>
      <c r="F103040" s="91"/>
      <c r="G103040" s="91"/>
      <c r="H103040" s="91"/>
      <c r="I103040" s="91"/>
      <c r="J103040" s="91"/>
      <c r="K103040" s="91"/>
      <c r="L103040" s="91"/>
      <c r="M103040" s="91"/>
    </row>
    <row r="103041" spans="1:13">
      <c r="A103041" s="91"/>
      <c r="B103041" s="91"/>
      <c r="C103041" s="91"/>
      <c r="D103041" s="91"/>
      <c r="E103041" s="91"/>
      <c r="F103041" s="91"/>
      <c r="G103041" s="91"/>
      <c r="H103041" s="91"/>
      <c r="I103041" s="91"/>
      <c r="J103041" s="91"/>
      <c r="K103041" s="91"/>
      <c r="L103041" s="91"/>
      <c r="M103041" s="91"/>
    </row>
    <row r="103042" spans="1:13">
      <c r="A103042" s="91"/>
      <c r="B103042" s="91"/>
      <c r="C103042" s="91"/>
      <c r="D103042" s="91"/>
      <c r="E103042" s="91"/>
      <c r="F103042" s="91"/>
      <c r="G103042" s="91"/>
      <c r="H103042" s="91"/>
      <c r="I103042" s="91"/>
      <c r="J103042" s="91"/>
      <c r="K103042" s="91"/>
      <c r="L103042" s="91"/>
      <c r="M103042" s="91"/>
    </row>
    <row r="103043" spans="1:13">
      <c r="A103043" s="91"/>
      <c r="B103043" s="91"/>
      <c r="C103043" s="91"/>
      <c r="D103043" s="91"/>
      <c r="E103043" s="91"/>
      <c r="F103043" s="91"/>
      <c r="G103043" s="91"/>
      <c r="H103043" s="91"/>
      <c r="I103043" s="91"/>
      <c r="J103043" s="91"/>
      <c r="K103043" s="91"/>
      <c r="L103043" s="91"/>
      <c r="M103043" s="91"/>
    </row>
    <row r="103044" spans="1:13">
      <c r="A103044" s="91"/>
      <c r="B103044" s="91"/>
      <c r="C103044" s="91"/>
      <c r="D103044" s="91"/>
      <c r="E103044" s="91"/>
      <c r="F103044" s="91"/>
      <c r="G103044" s="91"/>
      <c r="H103044" s="91"/>
      <c r="I103044" s="91"/>
      <c r="J103044" s="91"/>
      <c r="K103044" s="91"/>
      <c r="L103044" s="91"/>
      <c r="M103044" s="91"/>
    </row>
    <row r="103045" spans="1:13">
      <c r="A103045" s="91"/>
      <c r="B103045" s="91"/>
      <c r="C103045" s="91"/>
      <c r="D103045" s="91"/>
      <c r="E103045" s="91"/>
      <c r="F103045" s="91"/>
      <c r="G103045" s="91"/>
      <c r="H103045" s="91"/>
      <c r="I103045" s="91"/>
      <c r="J103045" s="91"/>
      <c r="K103045" s="91"/>
      <c r="L103045" s="91"/>
      <c r="M103045" s="91"/>
    </row>
    <row r="103046" spans="1:13">
      <c r="A103046" s="91"/>
      <c r="B103046" s="91"/>
      <c r="C103046" s="91"/>
      <c r="D103046" s="91"/>
      <c r="E103046" s="91"/>
      <c r="F103046" s="91"/>
      <c r="G103046" s="91"/>
      <c r="H103046" s="91"/>
      <c r="I103046" s="91"/>
      <c r="J103046" s="91"/>
      <c r="K103046" s="91"/>
      <c r="L103046" s="91"/>
      <c r="M103046" s="91"/>
    </row>
    <row r="103047" spans="1:13">
      <c r="A103047" s="91"/>
      <c r="B103047" s="91"/>
      <c r="C103047" s="91"/>
      <c r="D103047" s="91"/>
      <c r="E103047" s="91"/>
      <c r="F103047" s="91"/>
      <c r="G103047" s="91"/>
      <c r="H103047" s="91"/>
      <c r="I103047" s="91"/>
      <c r="J103047" s="91"/>
      <c r="K103047" s="91"/>
      <c r="L103047" s="91"/>
      <c r="M103047" s="91"/>
    </row>
    <row r="103048" spans="1:13">
      <c r="A103048" s="91"/>
      <c r="B103048" s="91"/>
      <c r="C103048" s="91"/>
      <c r="D103048" s="91"/>
      <c r="E103048" s="91"/>
      <c r="F103048" s="91"/>
      <c r="G103048" s="91"/>
      <c r="H103048" s="91"/>
      <c r="I103048" s="91"/>
      <c r="J103048" s="91"/>
      <c r="K103048" s="91"/>
      <c r="L103048" s="91"/>
      <c r="M103048" s="91"/>
    </row>
    <row r="103049" spans="1:13">
      <c r="A103049" s="91"/>
      <c r="B103049" s="91"/>
      <c r="C103049" s="91"/>
      <c r="D103049" s="91"/>
      <c r="E103049" s="91"/>
      <c r="F103049" s="91"/>
      <c r="G103049" s="91"/>
      <c r="H103049" s="91"/>
      <c r="I103049" s="91"/>
      <c r="J103049" s="91"/>
      <c r="K103049" s="91"/>
      <c r="L103049" s="91"/>
      <c r="M103049" s="91"/>
    </row>
    <row r="103050" spans="1:13">
      <c r="A103050" s="91"/>
      <c r="B103050" s="91"/>
      <c r="C103050" s="91"/>
      <c r="D103050" s="91"/>
      <c r="E103050" s="91"/>
      <c r="F103050" s="91"/>
      <c r="G103050" s="91"/>
      <c r="H103050" s="91"/>
      <c r="I103050" s="91"/>
      <c r="J103050" s="91"/>
      <c r="K103050" s="91"/>
      <c r="L103050" s="91"/>
      <c r="M103050" s="91"/>
    </row>
    <row r="103051" spans="1:13">
      <c r="A103051" s="91"/>
      <c r="B103051" s="91"/>
      <c r="C103051" s="91"/>
      <c r="D103051" s="91"/>
      <c r="E103051" s="91"/>
      <c r="F103051" s="91"/>
      <c r="G103051" s="91"/>
      <c r="H103051" s="91"/>
      <c r="I103051" s="91"/>
      <c r="J103051" s="91"/>
      <c r="K103051" s="91"/>
      <c r="L103051" s="91"/>
      <c r="M103051" s="91"/>
    </row>
    <row r="103052" spans="1:13">
      <c r="A103052" s="91"/>
      <c r="B103052" s="91"/>
      <c r="C103052" s="91"/>
      <c r="D103052" s="91"/>
      <c r="E103052" s="91"/>
      <c r="F103052" s="91"/>
      <c r="G103052" s="91"/>
      <c r="H103052" s="91"/>
      <c r="I103052" s="91"/>
      <c r="J103052" s="91"/>
      <c r="K103052" s="91"/>
      <c r="L103052" s="91"/>
      <c r="M103052" s="91"/>
    </row>
    <row r="103053" spans="1:13">
      <c r="A103053" s="91"/>
      <c r="B103053" s="91"/>
      <c r="C103053" s="91"/>
      <c r="D103053" s="91"/>
      <c r="E103053" s="91"/>
      <c r="F103053" s="91"/>
      <c r="G103053" s="91"/>
      <c r="H103053" s="91"/>
      <c r="I103053" s="91"/>
      <c r="J103053" s="91"/>
      <c r="K103053" s="91"/>
      <c r="L103053" s="91"/>
      <c r="M103053" s="91"/>
    </row>
    <row r="103054" spans="1:13">
      <c r="A103054" s="91"/>
      <c r="B103054" s="91"/>
      <c r="C103054" s="91"/>
      <c r="D103054" s="91"/>
      <c r="E103054" s="91"/>
      <c r="F103054" s="91"/>
      <c r="G103054" s="91"/>
      <c r="H103054" s="91"/>
      <c r="I103054" s="91"/>
      <c r="J103054" s="91"/>
      <c r="K103054" s="91"/>
      <c r="L103054" s="91"/>
      <c r="M103054" s="91"/>
    </row>
    <row r="103055" spans="1:13">
      <c r="A103055" s="91"/>
      <c r="B103055" s="91"/>
      <c r="C103055" s="91"/>
      <c r="D103055" s="91"/>
      <c r="E103055" s="91"/>
      <c r="F103055" s="91"/>
      <c r="G103055" s="91"/>
      <c r="H103055" s="91"/>
      <c r="I103055" s="91"/>
      <c r="J103055" s="91"/>
      <c r="K103055" s="91"/>
      <c r="L103055" s="91"/>
      <c r="M103055" s="91"/>
    </row>
    <row r="103056" spans="1:13">
      <c r="A103056" s="91"/>
      <c r="B103056" s="91"/>
      <c r="C103056" s="91"/>
      <c r="D103056" s="91"/>
      <c r="E103056" s="91"/>
      <c r="F103056" s="91"/>
      <c r="G103056" s="91"/>
      <c r="H103056" s="91"/>
      <c r="I103056" s="91"/>
      <c r="J103056" s="91"/>
      <c r="K103056" s="91"/>
      <c r="L103056" s="91"/>
      <c r="M103056" s="91"/>
    </row>
    <row r="103057" spans="1:13">
      <c r="A103057" s="91"/>
      <c r="B103057" s="91"/>
      <c r="C103057" s="91"/>
      <c r="D103057" s="91"/>
      <c r="E103057" s="91"/>
      <c r="F103057" s="91"/>
      <c r="G103057" s="91"/>
      <c r="H103057" s="91"/>
      <c r="I103057" s="91"/>
      <c r="J103057" s="91"/>
      <c r="K103057" s="91"/>
      <c r="L103057" s="91"/>
      <c r="M103057" s="91"/>
    </row>
    <row r="103058" spans="1:13">
      <c r="A103058" s="91"/>
      <c r="B103058" s="91"/>
      <c r="C103058" s="91"/>
      <c r="D103058" s="91"/>
      <c r="E103058" s="91"/>
      <c r="F103058" s="91"/>
      <c r="G103058" s="91"/>
      <c r="H103058" s="91"/>
      <c r="I103058" s="91"/>
      <c r="J103058" s="91"/>
      <c r="K103058" s="91"/>
      <c r="L103058" s="91"/>
      <c r="M103058" s="91"/>
    </row>
    <row r="103059" spans="1:13">
      <c r="A103059" s="91"/>
      <c r="B103059" s="91"/>
      <c r="C103059" s="91"/>
      <c r="D103059" s="91"/>
      <c r="E103059" s="91"/>
      <c r="F103059" s="91"/>
      <c r="G103059" s="91"/>
      <c r="H103059" s="91"/>
      <c r="I103059" s="91"/>
      <c r="J103059" s="91"/>
      <c r="K103059" s="91"/>
      <c r="L103059" s="91"/>
      <c r="M103059" s="91"/>
    </row>
    <row r="103060" spans="1:13">
      <c r="A103060" s="91"/>
      <c r="B103060" s="91"/>
      <c r="C103060" s="91"/>
      <c r="D103060" s="91"/>
      <c r="E103060" s="91"/>
      <c r="F103060" s="91"/>
      <c r="G103060" s="91"/>
      <c r="H103060" s="91"/>
      <c r="I103060" s="91"/>
      <c r="J103060" s="91"/>
      <c r="K103060" s="91"/>
      <c r="L103060" s="91"/>
      <c r="M103060" s="91"/>
    </row>
    <row r="103061" spans="1:13">
      <c r="A103061" s="91"/>
      <c r="B103061" s="91"/>
      <c r="C103061" s="91"/>
      <c r="D103061" s="91"/>
      <c r="E103061" s="91"/>
      <c r="F103061" s="91"/>
      <c r="G103061" s="91"/>
      <c r="H103061" s="91"/>
      <c r="I103061" s="91"/>
      <c r="J103061" s="91"/>
      <c r="K103061" s="91"/>
      <c r="L103061" s="91"/>
      <c r="M103061" s="91"/>
    </row>
    <row r="103062" spans="1:13">
      <c r="A103062" s="91"/>
      <c r="B103062" s="91"/>
      <c r="C103062" s="91"/>
      <c r="D103062" s="91"/>
      <c r="E103062" s="91"/>
      <c r="F103062" s="91"/>
      <c r="G103062" s="91"/>
      <c r="H103062" s="91"/>
      <c r="I103062" s="91"/>
      <c r="J103062" s="91"/>
      <c r="K103062" s="91"/>
      <c r="L103062" s="91"/>
      <c r="M103062" s="91"/>
    </row>
    <row r="103063" spans="1:13">
      <c r="A103063" s="91"/>
      <c r="B103063" s="91"/>
      <c r="C103063" s="91"/>
      <c r="D103063" s="91"/>
      <c r="E103063" s="91"/>
      <c r="F103063" s="91"/>
      <c r="G103063" s="91"/>
      <c r="H103063" s="91"/>
      <c r="I103063" s="91"/>
      <c r="J103063" s="91"/>
      <c r="K103063" s="91"/>
      <c r="L103063" s="91"/>
      <c r="M103063" s="91"/>
    </row>
    <row r="103064" spans="1:13">
      <c r="A103064" s="91"/>
      <c r="B103064" s="91"/>
      <c r="C103064" s="91"/>
      <c r="D103064" s="91"/>
      <c r="E103064" s="91"/>
      <c r="F103064" s="91"/>
      <c r="G103064" s="91"/>
      <c r="H103064" s="91"/>
      <c r="I103064" s="91"/>
      <c r="J103064" s="91"/>
      <c r="K103064" s="91"/>
      <c r="L103064" s="91"/>
      <c r="M103064" s="91"/>
    </row>
    <row r="103065" spans="1:13">
      <c r="A103065" s="91"/>
      <c r="B103065" s="91"/>
      <c r="C103065" s="91"/>
      <c r="D103065" s="91"/>
      <c r="E103065" s="91"/>
      <c r="F103065" s="91"/>
      <c r="G103065" s="91"/>
      <c r="H103065" s="91"/>
      <c r="I103065" s="91"/>
      <c r="J103065" s="91"/>
      <c r="K103065" s="91"/>
      <c r="L103065" s="91"/>
      <c r="M103065" s="91"/>
    </row>
    <row r="103066" spans="1:13">
      <c r="A103066" s="91"/>
      <c r="B103066" s="91"/>
      <c r="C103066" s="91"/>
      <c r="D103066" s="91"/>
      <c r="E103066" s="91"/>
      <c r="F103066" s="91"/>
      <c r="G103066" s="91"/>
      <c r="H103066" s="91"/>
      <c r="I103066" s="91"/>
      <c r="J103066" s="91"/>
      <c r="K103066" s="91"/>
      <c r="L103066" s="91"/>
      <c r="M103066" s="91"/>
    </row>
    <row r="103067" spans="1:13">
      <c r="A103067" s="91"/>
      <c r="B103067" s="91"/>
      <c r="C103067" s="91"/>
      <c r="D103067" s="91"/>
      <c r="E103067" s="91"/>
      <c r="F103067" s="91"/>
      <c r="G103067" s="91"/>
      <c r="H103067" s="91"/>
      <c r="I103067" s="91"/>
      <c r="J103067" s="91"/>
      <c r="K103067" s="91"/>
      <c r="L103067" s="91"/>
      <c r="M103067" s="91"/>
    </row>
    <row r="103068" spans="1:13">
      <c r="A103068" s="91"/>
      <c r="B103068" s="91"/>
      <c r="C103068" s="91"/>
      <c r="D103068" s="91"/>
      <c r="E103068" s="91"/>
      <c r="F103068" s="91"/>
      <c r="G103068" s="91"/>
      <c r="H103068" s="91"/>
      <c r="I103068" s="91"/>
      <c r="J103068" s="91"/>
      <c r="K103068" s="91"/>
      <c r="L103068" s="91"/>
      <c r="M103068" s="91"/>
    </row>
    <row r="103069" spans="1:13">
      <c r="A103069" s="91"/>
      <c r="B103069" s="91"/>
      <c r="C103069" s="91"/>
      <c r="D103069" s="91"/>
      <c r="E103069" s="91"/>
      <c r="F103069" s="91"/>
      <c r="G103069" s="91"/>
      <c r="H103069" s="91"/>
      <c r="I103069" s="91"/>
      <c r="J103069" s="91"/>
      <c r="K103069" s="91"/>
      <c r="L103069" s="91"/>
      <c r="M103069" s="91"/>
    </row>
    <row r="103070" spans="1:13">
      <c r="A103070" s="91"/>
      <c r="B103070" s="91"/>
      <c r="C103070" s="91"/>
      <c r="D103070" s="91"/>
      <c r="E103070" s="91"/>
      <c r="F103070" s="91"/>
      <c r="G103070" s="91"/>
      <c r="H103070" s="91"/>
      <c r="I103070" s="91"/>
      <c r="J103070" s="91"/>
      <c r="K103070" s="91"/>
      <c r="L103070" s="91"/>
      <c r="M103070" s="91"/>
    </row>
    <row r="103071" spans="1:13">
      <c r="A103071" s="91"/>
      <c r="B103071" s="91"/>
      <c r="C103071" s="91"/>
      <c r="D103071" s="91"/>
      <c r="E103071" s="91"/>
      <c r="F103071" s="91"/>
      <c r="G103071" s="91"/>
      <c r="H103071" s="91"/>
      <c r="I103071" s="91"/>
      <c r="J103071" s="91"/>
      <c r="K103071" s="91"/>
      <c r="L103071" s="91"/>
      <c r="M103071" s="91"/>
    </row>
    <row r="103072" spans="1:13">
      <c r="A103072" s="91"/>
      <c r="B103072" s="91"/>
      <c r="C103072" s="91"/>
      <c r="D103072" s="91"/>
      <c r="E103072" s="91"/>
      <c r="F103072" s="91"/>
      <c r="G103072" s="91"/>
      <c r="H103072" s="91"/>
      <c r="I103072" s="91"/>
      <c r="J103072" s="91"/>
      <c r="K103072" s="91"/>
      <c r="L103072" s="91"/>
      <c r="M103072" s="91"/>
    </row>
    <row r="103073" spans="1:13">
      <c r="A103073" s="91"/>
      <c r="B103073" s="91"/>
      <c r="C103073" s="91"/>
      <c r="D103073" s="91"/>
      <c r="E103073" s="91"/>
      <c r="F103073" s="91"/>
      <c r="G103073" s="91"/>
      <c r="H103073" s="91"/>
      <c r="I103073" s="91"/>
      <c r="J103073" s="91"/>
      <c r="K103073" s="91"/>
      <c r="L103073" s="91"/>
      <c r="M103073" s="91"/>
    </row>
    <row r="103074" spans="1:13">
      <c r="A103074" s="91"/>
      <c r="B103074" s="91"/>
      <c r="C103074" s="91"/>
      <c r="D103074" s="91"/>
      <c r="E103074" s="91"/>
      <c r="F103074" s="91"/>
      <c r="G103074" s="91"/>
      <c r="H103074" s="91"/>
      <c r="I103074" s="91"/>
      <c r="J103074" s="91"/>
      <c r="K103074" s="91"/>
      <c r="L103074" s="91"/>
      <c r="M103074" s="91"/>
    </row>
    <row r="103075" spans="1:13">
      <c r="A103075" s="91"/>
      <c r="B103075" s="91"/>
      <c r="C103075" s="91"/>
      <c r="D103075" s="91"/>
      <c r="E103075" s="91"/>
      <c r="F103075" s="91"/>
      <c r="G103075" s="91"/>
      <c r="H103075" s="91"/>
      <c r="I103075" s="91"/>
      <c r="J103075" s="91"/>
      <c r="K103075" s="91"/>
      <c r="L103075" s="91"/>
      <c r="M103075" s="91"/>
    </row>
    <row r="103076" spans="1:13">
      <c r="A103076" s="91"/>
      <c r="B103076" s="91"/>
      <c r="C103076" s="91"/>
      <c r="D103076" s="91"/>
      <c r="E103076" s="91"/>
      <c r="F103076" s="91"/>
      <c r="G103076" s="91"/>
      <c r="H103076" s="91"/>
      <c r="I103076" s="91"/>
      <c r="J103076" s="91"/>
      <c r="K103076" s="91"/>
      <c r="L103076" s="91"/>
      <c r="M103076" s="91"/>
    </row>
    <row r="103077" spans="1:13">
      <c r="A103077" s="91"/>
      <c r="B103077" s="91"/>
      <c r="C103077" s="91"/>
      <c r="D103077" s="91"/>
      <c r="E103077" s="91"/>
      <c r="F103077" s="91"/>
      <c r="G103077" s="91"/>
      <c r="H103077" s="91"/>
      <c r="I103077" s="91"/>
      <c r="J103077" s="91"/>
      <c r="K103077" s="91"/>
      <c r="L103077" s="91"/>
      <c r="M103077" s="91"/>
    </row>
    <row r="103078" spans="1:13">
      <c r="A103078" s="91"/>
      <c r="B103078" s="91"/>
      <c r="C103078" s="91"/>
      <c r="D103078" s="91"/>
      <c r="E103078" s="91"/>
      <c r="F103078" s="91"/>
      <c r="G103078" s="91"/>
      <c r="H103078" s="91"/>
      <c r="I103078" s="91"/>
      <c r="J103078" s="91"/>
      <c r="K103078" s="91"/>
      <c r="L103078" s="91"/>
      <c r="M103078" s="91"/>
    </row>
    <row r="103079" spans="1:13">
      <c r="A103079" s="91"/>
      <c r="B103079" s="91"/>
      <c r="C103079" s="91"/>
      <c r="D103079" s="91"/>
      <c r="E103079" s="91"/>
      <c r="F103079" s="91"/>
      <c r="G103079" s="91"/>
      <c r="H103079" s="91"/>
      <c r="I103079" s="91"/>
      <c r="J103079" s="91"/>
      <c r="K103079" s="91"/>
      <c r="L103079" s="91"/>
      <c r="M103079" s="91"/>
    </row>
    <row r="103080" spans="1:13">
      <c r="A103080" s="91"/>
      <c r="B103080" s="91"/>
      <c r="C103080" s="91"/>
      <c r="D103080" s="91"/>
      <c r="E103080" s="91"/>
      <c r="F103080" s="91"/>
      <c r="G103080" s="91"/>
      <c r="H103080" s="91"/>
      <c r="I103080" s="91"/>
      <c r="J103080" s="91"/>
      <c r="K103080" s="91"/>
      <c r="L103080" s="91"/>
      <c r="M103080" s="91"/>
    </row>
    <row r="103081" spans="1:13">
      <c r="A103081" s="91"/>
      <c r="B103081" s="91"/>
      <c r="C103081" s="91"/>
      <c r="D103081" s="91"/>
      <c r="E103081" s="91"/>
      <c r="F103081" s="91"/>
      <c r="G103081" s="91"/>
      <c r="H103081" s="91"/>
      <c r="I103081" s="91"/>
      <c r="J103081" s="91"/>
      <c r="K103081" s="91"/>
      <c r="L103081" s="91"/>
      <c r="M103081" s="91"/>
    </row>
    <row r="103082" spans="1:13">
      <c r="A103082" s="91"/>
      <c r="B103082" s="91"/>
      <c r="C103082" s="91"/>
      <c r="D103082" s="91"/>
      <c r="E103082" s="91"/>
      <c r="F103082" s="91"/>
      <c r="G103082" s="91"/>
      <c r="H103082" s="91"/>
      <c r="I103082" s="91"/>
      <c r="J103082" s="91"/>
      <c r="K103082" s="91"/>
      <c r="L103082" s="91"/>
      <c r="M103082" s="91"/>
    </row>
    <row r="103083" spans="1:13">
      <c r="A103083" s="91"/>
      <c r="B103083" s="91"/>
      <c r="C103083" s="91"/>
      <c r="D103083" s="91"/>
      <c r="E103083" s="91"/>
      <c r="F103083" s="91"/>
      <c r="G103083" s="91"/>
      <c r="H103083" s="91"/>
      <c r="I103083" s="91"/>
      <c r="J103083" s="91"/>
      <c r="K103083" s="91"/>
      <c r="L103083" s="91"/>
      <c r="M103083" s="91"/>
    </row>
    <row r="103084" spans="1:13">
      <c r="A103084" s="91"/>
      <c r="B103084" s="91"/>
      <c r="C103084" s="91"/>
      <c r="D103084" s="91"/>
      <c r="E103084" s="91"/>
      <c r="F103084" s="91"/>
      <c r="G103084" s="91"/>
      <c r="H103084" s="91"/>
      <c r="I103084" s="91"/>
      <c r="J103084" s="91"/>
      <c r="K103084" s="91"/>
      <c r="L103084" s="91"/>
      <c r="M103084" s="91"/>
    </row>
    <row r="103085" spans="1:13">
      <c r="A103085" s="91"/>
      <c r="B103085" s="91"/>
      <c r="C103085" s="91"/>
      <c r="D103085" s="91"/>
      <c r="E103085" s="91"/>
      <c r="F103085" s="91"/>
      <c r="G103085" s="91"/>
      <c r="H103085" s="91"/>
      <c r="I103085" s="91"/>
      <c r="J103085" s="91"/>
      <c r="K103085" s="91"/>
      <c r="L103085" s="91"/>
      <c r="M103085" s="91"/>
    </row>
    <row r="103086" spans="1:13">
      <c r="A103086" s="91"/>
      <c r="B103086" s="91"/>
      <c r="C103086" s="91"/>
      <c r="D103086" s="91"/>
      <c r="E103086" s="91"/>
      <c r="F103086" s="91"/>
      <c r="G103086" s="91"/>
      <c r="H103086" s="91"/>
      <c r="I103086" s="91"/>
      <c r="J103086" s="91"/>
      <c r="K103086" s="91"/>
      <c r="L103086" s="91"/>
      <c r="M103086" s="91"/>
    </row>
    <row r="103087" spans="1:13">
      <c r="A103087" s="91"/>
      <c r="B103087" s="91"/>
      <c r="C103087" s="91"/>
      <c r="D103087" s="91"/>
      <c r="E103087" s="91"/>
      <c r="F103087" s="91"/>
      <c r="G103087" s="91"/>
      <c r="H103087" s="91"/>
      <c r="I103087" s="91"/>
      <c r="J103087" s="91"/>
      <c r="K103087" s="91"/>
      <c r="L103087" s="91"/>
      <c r="M103087" s="91"/>
    </row>
    <row r="103088" spans="1:13">
      <c r="A103088" s="91"/>
      <c r="B103088" s="91"/>
      <c r="C103088" s="91"/>
      <c r="D103088" s="91"/>
      <c r="E103088" s="91"/>
      <c r="F103088" s="91"/>
      <c r="G103088" s="91"/>
      <c r="H103088" s="91"/>
      <c r="I103088" s="91"/>
      <c r="J103088" s="91"/>
      <c r="K103088" s="91"/>
      <c r="L103088" s="91"/>
      <c r="M103088" s="91"/>
    </row>
    <row r="103089" spans="1:13">
      <c r="A103089" s="91"/>
      <c r="B103089" s="91"/>
      <c r="C103089" s="91"/>
      <c r="D103089" s="91"/>
      <c r="E103089" s="91"/>
      <c r="F103089" s="91"/>
      <c r="G103089" s="91"/>
      <c r="H103089" s="91"/>
      <c r="I103089" s="91"/>
      <c r="J103089" s="91"/>
      <c r="K103089" s="91"/>
      <c r="L103089" s="91"/>
      <c r="M103089" s="91"/>
    </row>
    <row r="103090" spans="1:13">
      <c r="A103090" s="91"/>
      <c r="B103090" s="91"/>
      <c r="C103090" s="91"/>
      <c r="D103090" s="91"/>
      <c r="E103090" s="91"/>
      <c r="F103090" s="91"/>
      <c r="G103090" s="91"/>
      <c r="H103090" s="91"/>
      <c r="I103090" s="91"/>
      <c r="J103090" s="91"/>
      <c r="K103090" s="91"/>
      <c r="L103090" s="91"/>
      <c r="M103090" s="91"/>
    </row>
    <row r="103091" spans="1:13">
      <c r="A103091" s="91"/>
      <c r="B103091" s="91"/>
      <c r="C103091" s="91"/>
      <c r="D103091" s="91"/>
      <c r="E103091" s="91"/>
      <c r="F103091" s="91"/>
      <c r="G103091" s="91"/>
      <c r="H103091" s="91"/>
      <c r="I103091" s="91"/>
      <c r="J103091" s="91"/>
      <c r="K103091" s="91"/>
      <c r="L103091" s="91"/>
      <c r="M103091" s="91"/>
    </row>
    <row r="103092" spans="1:13">
      <c r="A103092" s="91"/>
      <c r="B103092" s="91"/>
      <c r="C103092" s="91"/>
      <c r="D103092" s="91"/>
      <c r="E103092" s="91"/>
      <c r="F103092" s="91"/>
      <c r="G103092" s="91"/>
      <c r="H103092" s="91"/>
      <c r="I103092" s="91"/>
      <c r="J103092" s="91"/>
      <c r="K103092" s="91"/>
      <c r="L103092" s="91"/>
      <c r="M103092" s="91"/>
    </row>
    <row r="103093" spans="1:13">
      <c r="A103093" s="91"/>
      <c r="B103093" s="91"/>
      <c r="C103093" s="91"/>
      <c r="D103093" s="91"/>
      <c r="E103093" s="91"/>
      <c r="F103093" s="91"/>
      <c r="G103093" s="91"/>
      <c r="H103093" s="91"/>
      <c r="I103093" s="91"/>
      <c r="J103093" s="91"/>
      <c r="K103093" s="91"/>
      <c r="L103093" s="91"/>
      <c r="M103093" s="91"/>
    </row>
    <row r="103094" spans="1:13">
      <c r="A103094" s="91"/>
      <c r="B103094" s="91"/>
      <c r="C103094" s="91"/>
      <c r="D103094" s="91"/>
      <c r="E103094" s="91"/>
      <c r="F103094" s="91"/>
      <c r="G103094" s="91"/>
      <c r="H103094" s="91"/>
      <c r="I103094" s="91"/>
      <c r="J103094" s="91"/>
      <c r="K103094" s="91"/>
      <c r="L103094" s="91"/>
      <c r="M103094" s="91"/>
    </row>
    <row r="103095" spans="1:13">
      <c r="A103095" s="91"/>
      <c r="B103095" s="91"/>
      <c r="C103095" s="91"/>
      <c r="D103095" s="91"/>
      <c r="E103095" s="91"/>
      <c r="F103095" s="91"/>
      <c r="G103095" s="91"/>
      <c r="H103095" s="91"/>
      <c r="I103095" s="91"/>
      <c r="J103095" s="91"/>
      <c r="K103095" s="91"/>
      <c r="L103095" s="91"/>
      <c r="M103095" s="91"/>
    </row>
    <row r="103096" spans="1:13">
      <c r="A103096" s="91"/>
      <c r="B103096" s="91"/>
      <c r="C103096" s="91"/>
      <c r="D103096" s="91"/>
      <c r="E103096" s="91"/>
      <c r="F103096" s="91"/>
      <c r="G103096" s="91"/>
      <c r="H103096" s="91"/>
      <c r="I103096" s="91"/>
      <c r="J103096" s="91"/>
      <c r="K103096" s="91"/>
      <c r="L103096" s="91"/>
      <c r="M103096" s="91"/>
    </row>
    <row r="103097" spans="1:13">
      <c r="A103097" s="91"/>
      <c r="B103097" s="91"/>
      <c r="C103097" s="91"/>
      <c r="D103097" s="91"/>
      <c r="E103097" s="91"/>
      <c r="F103097" s="91"/>
      <c r="G103097" s="91"/>
      <c r="H103097" s="91"/>
      <c r="I103097" s="91"/>
      <c r="J103097" s="91"/>
      <c r="K103097" s="91"/>
      <c r="L103097" s="91"/>
      <c r="M103097" s="91"/>
    </row>
    <row r="103098" spans="1:13">
      <c r="A103098" s="91"/>
      <c r="B103098" s="91"/>
      <c r="C103098" s="91"/>
      <c r="D103098" s="91"/>
      <c r="E103098" s="91"/>
      <c r="F103098" s="91"/>
      <c r="G103098" s="91"/>
      <c r="H103098" s="91"/>
      <c r="I103098" s="91"/>
      <c r="J103098" s="91"/>
      <c r="K103098" s="91"/>
      <c r="L103098" s="91"/>
      <c r="M103098" s="91"/>
    </row>
    <row r="103099" spans="1:13">
      <c r="A103099" s="91"/>
      <c r="B103099" s="91"/>
      <c r="C103099" s="91"/>
      <c r="D103099" s="91"/>
      <c r="E103099" s="91"/>
      <c r="F103099" s="91"/>
      <c r="G103099" s="91"/>
      <c r="H103099" s="91"/>
      <c r="I103099" s="91"/>
      <c r="J103099" s="91"/>
      <c r="K103099" s="91"/>
      <c r="L103099" s="91"/>
      <c r="M103099" s="91"/>
    </row>
    <row r="103100" spans="1:13">
      <c r="A103100" s="91"/>
      <c r="B103100" s="91"/>
      <c r="C103100" s="91"/>
      <c r="D103100" s="91"/>
      <c r="E103100" s="91"/>
      <c r="F103100" s="91"/>
      <c r="G103100" s="91"/>
      <c r="H103100" s="91"/>
      <c r="I103100" s="91"/>
      <c r="J103100" s="91"/>
      <c r="K103100" s="91"/>
      <c r="L103100" s="91"/>
      <c r="M103100" s="91"/>
    </row>
    <row r="103101" spans="1:13">
      <c r="A103101" s="91"/>
      <c r="B103101" s="91"/>
      <c r="C103101" s="91"/>
      <c r="D103101" s="91"/>
      <c r="E103101" s="91"/>
      <c r="F103101" s="91"/>
      <c r="G103101" s="91"/>
      <c r="H103101" s="91"/>
      <c r="I103101" s="91"/>
      <c r="J103101" s="91"/>
      <c r="K103101" s="91"/>
      <c r="L103101" s="91"/>
      <c r="M103101" s="91"/>
    </row>
    <row r="103102" spans="1:13">
      <c r="A103102" s="91"/>
      <c r="B103102" s="91"/>
      <c r="C103102" s="91"/>
      <c r="D103102" s="91"/>
      <c r="E103102" s="91"/>
      <c r="F103102" s="91"/>
      <c r="G103102" s="91"/>
      <c r="H103102" s="91"/>
      <c r="I103102" s="91"/>
      <c r="J103102" s="91"/>
      <c r="K103102" s="91"/>
      <c r="L103102" s="91"/>
      <c r="M103102" s="91"/>
    </row>
    <row r="103103" spans="1:13">
      <c r="A103103" s="91"/>
      <c r="B103103" s="91"/>
      <c r="C103103" s="91"/>
      <c r="D103103" s="91"/>
      <c r="E103103" s="91"/>
      <c r="F103103" s="91"/>
      <c r="G103103" s="91"/>
      <c r="H103103" s="91"/>
      <c r="I103103" s="91"/>
      <c r="J103103" s="91"/>
      <c r="K103103" s="91"/>
      <c r="L103103" s="91"/>
      <c r="M103103" s="91"/>
    </row>
    <row r="103104" spans="1:13">
      <c r="A103104" s="91"/>
      <c r="B103104" s="91"/>
      <c r="C103104" s="91"/>
      <c r="D103104" s="91"/>
      <c r="E103104" s="91"/>
      <c r="F103104" s="91"/>
      <c r="G103104" s="91"/>
      <c r="H103104" s="91"/>
      <c r="I103104" s="91"/>
      <c r="J103104" s="91"/>
      <c r="K103104" s="91"/>
      <c r="L103104" s="91"/>
      <c r="M103104" s="91"/>
    </row>
    <row r="103105" spans="1:13">
      <c r="A103105" s="91"/>
      <c r="B103105" s="91"/>
      <c r="C103105" s="91"/>
      <c r="D103105" s="91"/>
      <c r="E103105" s="91"/>
      <c r="F103105" s="91"/>
      <c r="G103105" s="91"/>
      <c r="H103105" s="91"/>
      <c r="I103105" s="91"/>
      <c r="J103105" s="91"/>
      <c r="K103105" s="91"/>
      <c r="L103105" s="91"/>
      <c r="M103105" s="91"/>
    </row>
    <row r="103106" spans="1:13">
      <c r="A103106" s="91"/>
      <c r="B103106" s="91"/>
      <c r="C103106" s="91"/>
      <c r="D103106" s="91"/>
      <c r="E103106" s="91"/>
      <c r="F103106" s="91"/>
      <c r="G103106" s="91"/>
      <c r="H103106" s="91"/>
      <c r="I103106" s="91"/>
      <c r="J103106" s="91"/>
      <c r="K103106" s="91"/>
      <c r="L103106" s="91"/>
      <c r="M103106" s="91"/>
    </row>
    <row r="103107" spans="1:13">
      <c r="A103107" s="91"/>
      <c r="B103107" s="91"/>
      <c r="C103107" s="91"/>
      <c r="D103107" s="91"/>
      <c r="E103107" s="91"/>
      <c r="F103107" s="91"/>
      <c r="G103107" s="91"/>
      <c r="H103107" s="91"/>
      <c r="I103107" s="91"/>
      <c r="J103107" s="91"/>
      <c r="K103107" s="91"/>
      <c r="L103107" s="91"/>
      <c r="M103107" s="91"/>
    </row>
    <row r="103108" spans="1:13">
      <c r="A103108" s="91"/>
      <c r="B103108" s="91"/>
      <c r="C103108" s="91"/>
      <c r="D103108" s="91"/>
      <c r="E103108" s="91"/>
      <c r="F103108" s="91"/>
      <c r="G103108" s="91"/>
      <c r="H103108" s="91"/>
      <c r="I103108" s="91"/>
      <c r="J103108" s="91"/>
      <c r="K103108" s="91"/>
      <c r="L103108" s="91"/>
      <c r="M103108" s="91"/>
    </row>
    <row r="103109" spans="1:13">
      <c r="A103109" s="91"/>
      <c r="B103109" s="91"/>
      <c r="C103109" s="91"/>
      <c r="D103109" s="91"/>
      <c r="E103109" s="91"/>
      <c r="F103109" s="91"/>
      <c r="G103109" s="91"/>
      <c r="H103109" s="91"/>
      <c r="I103109" s="91"/>
      <c r="J103109" s="91"/>
      <c r="K103109" s="91"/>
      <c r="L103109" s="91"/>
      <c r="M103109" s="91"/>
    </row>
    <row r="103110" spans="1:13">
      <c r="A103110" s="91"/>
      <c r="B103110" s="91"/>
      <c r="C103110" s="91"/>
      <c r="D103110" s="91"/>
      <c r="E103110" s="91"/>
      <c r="F103110" s="91"/>
      <c r="G103110" s="91"/>
      <c r="H103110" s="91"/>
      <c r="I103110" s="91"/>
      <c r="J103110" s="91"/>
      <c r="K103110" s="91"/>
      <c r="L103110" s="91"/>
      <c r="M103110" s="91"/>
    </row>
    <row r="103111" spans="1:13">
      <c r="A103111" s="91"/>
      <c r="B103111" s="91"/>
      <c r="C103111" s="91"/>
      <c r="D103111" s="91"/>
      <c r="E103111" s="91"/>
      <c r="F103111" s="91"/>
      <c r="G103111" s="91"/>
      <c r="H103111" s="91"/>
      <c r="I103111" s="91"/>
      <c r="J103111" s="91"/>
      <c r="K103111" s="91"/>
      <c r="L103111" s="91"/>
      <c r="M103111" s="91"/>
    </row>
    <row r="103112" spans="1:13">
      <c r="A103112" s="91"/>
      <c r="B103112" s="91"/>
      <c r="C103112" s="91"/>
      <c r="D103112" s="91"/>
      <c r="E103112" s="91"/>
      <c r="F103112" s="91"/>
      <c r="G103112" s="91"/>
      <c r="H103112" s="91"/>
      <c r="I103112" s="91"/>
      <c r="J103112" s="91"/>
      <c r="K103112" s="91"/>
      <c r="L103112" s="91"/>
      <c r="M103112" s="91"/>
    </row>
    <row r="103113" spans="1:13">
      <c r="A103113" s="91"/>
      <c r="B103113" s="91"/>
      <c r="C103113" s="91"/>
      <c r="D103113" s="91"/>
      <c r="E103113" s="91"/>
      <c r="F103113" s="91"/>
      <c r="G103113" s="91"/>
      <c r="H103113" s="91"/>
      <c r="I103113" s="91"/>
      <c r="J103113" s="91"/>
      <c r="K103113" s="91"/>
      <c r="L103113" s="91"/>
      <c r="M103113" s="91"/>
    </row>
    <row r="103114" spans="1:13">
      <c r="A103114" s="91"/>
      <c r="B103114" s="91"/>
      <c r="C103114" s="91"/>
      <c r="D103114" s="91"/>
      <c r="E103114" s="91"/>
      <c r="F103114" s="91"/>
      <c r="G103114" s="91"/>
      <c r="H103114" s="91"/>
      <c r="I103114" s="91"/>
      <c r="J103114" s="91"/>
      <c r="K103114" s="91"/>
      <c r="L103114" s="91"/>
      <c r="M103114" s="91"/>
    </row>
    <row r="103115" spans="1:13">
      <c r="A103115" s="91"/>
      <c r="B103115" s="91"/>
      <c r="C103115" s="91"/>
      <c r="D103115" s="91"/>
      <c r="E103115" s="91"/>
      <c r="F103115" s="91"/>
      <c r="G103115" s="91"/>
      <c r="H103115" s="91"/>
      <c r="I103115" s="91"/>
      <c r="J103115" s="91"/>
      <c r="K103115" s="91"/>
      <c r="L103115" s="91"/>
      <c r="M103115" s="91"/>
    </row>
    <row r="103116" spans="1:13">
      <c r="A103116" s="91"/>
      <c r="B103116" s="91"/>
      <c r="C103116" s="91"/>
      <c r="D103116" s="91"/>
      <c r="E103116" s="91"/>
      <c r="F103116" s="91"/>
      <c r="G103116" s="91"/>
      <c r="H103116" s="91"/>
      <c r="I103116" s="91"/>
      <c r="J103116" s="91"/>
      <c r="K103116" s="91"/>
      <c r="L103116" s="91"/>
      <c r="M103116" s="91"/>
    </row>
    <row r="103117" spans="1:13">
      <c r="A103117" s="91"/>
      <c r="B103117" s="91"/>
      <c r="C103117" s="91"/>
      <c r="D103117" s="91"/>
      <c r="E103117" s="91"/>
      <c r="F103117" s="91"/>
      <c r="G103117" s="91"/>
      <c r="H103117" s="91"/>
      <c r="I103117" s="91"/>
      <c r="J103117" s="91"/>
      <c r="K103117" s="91"/>
      <c r="L103117" s="91"/>
      <c r="M103117" s="91"/>
    </row>
    <row r="103118" spans="1:13">
      <c r="A103118" s="91"/>
      <c r="B103118" s="91"/>
      <c r="C103118" s="91"/>
      <c r="D103118" s="91"/>
      <c r="E103118" s="91"/>
      <c r="F103118" s="91"/>
      <c r="G103118" s="91"/>
      <c r="H103118" s="91"/>
      <c r="I103118" s="91"/>
      <c r="J103118" s="91"/>
      <c r="K103118" s="91"/>
      <c r="L103118" s="91"/>
      <c r="M103118" s="91"/>
    </row>
    <row r="103119" spans="1:13">
      <c r="A103119" s="91"/>
      <c r="B103119" s="91"/>
      <c r="C103119" s="91"/>
      <c r="D103119" s="91"/>
      <c r="E103119" s="91"/>
      <c r="F103119" s="91"/>
      <c r="G103119" s="91"/>
      <c r="H103119" s="91"/>
      <c r="I103119" s="91"/>
      <c r="J103119" s="91"/>
      <c r="K103119" s="91"/>
      <c r="L103119" s="91"/>
      <c r="M103119" s="91"/>
    </row>
    <row r="103120" spans="1:13">
      <c r="A103120" s="91"/>
      <c r="B103120" s="91"/>
      <c r="C103120" s="91"/>
      <c r="D103120" s="91"/>
      <c r="E103120" s="91"/>
      <c r="F103120" s="91"/>
      <c r="G103120" s="91"/>
      <c r="H103120" s="91"/>
      <c r="I103120" s="91"/>
      <c r="J103120" s="91"/>
      <c r="K103120" s="91"/>
      <c r="L103120" s="91"/>
      <c r="M103120" s="91"/>
    </row>
    <row r="103121" spans="1:13">
      <c r="A103121" s="91"/>
      <c r="B103121" s="91"/>
      <c r="C103121" s="91"/>
      <c r="D103121" s="91"/>
      <c r="E103121" s="91"/>
      <c r="F103121" s="91"/>
      <c r="G103121" s="91"/>
      <c r="H103121" s="91"/>
      <c r="I103121" s="91"/>
      <c r="J103121" s="91"/>
      <c r="K103121" s="91"/>
      <c r="L103121" s="91"/>
      <c r="M103121" s="91"/>
    </row>
    <row r="103122" spans="1:13">
      <c r="A103122" s="91"/>
      <c r="B103122" s="91"/>
      <c r="C103122" s="91"/>
      <c r="D103122" s="91"/>
      <c r="E103122" s="91"/>
      <c r="F103122" s="91"/>
      <c r="G103122" s="91"/>
      <c r="H103122" s="91"/>
      <c r="I103122" s="91"/>
      <c r="J103122" s="91"/>
      <c r="K103122" s="91"/>
      <c r="L103122" s="91"/>
      <c r="M103122" s="91"/>
    </row>
    <row r="103123" spans="1:13">
      <c r="A103123" s="91"/>
      <c r="B103123" s="91"/>
      <c r="C103123" s="91"/>
      <c r="D103123" s="91"/>
      <c r="E103123" s="91"/>
      <c r="F103123" s="91"/>
      <c r="G103123" s="91"/>
      <c r="H103123" s="91"/>
      <c r="I103123" s="91"/>
      <c r="J103123" s="91"/>
      <c r="K103123" s="91"/>
      <c r="L103123" s="91"/>
      <c r="M103123" s="91"/>
    </row>
    <row r="103124" spans="1:13">
      <c r="A103124" s="91"/>
      <c r="B103124" s="91"/>
      <c r="C103124" s="91"/>
      <c r="D103124" s="91"/>
      <c r="E103124" s="91"/>
      <c r="F103124" s="91"/>
      <c r="G103124" s="91"/>
      <c r="H103124" s="91"/>
      <c r="I103124" s="91"/>
      <c r="J103124" s="91"/>
      <c r="K103124" s="91"/>
      <c r="L103124" s="91"/>
      <c r="M103124" s="91"/>
    </row>
    <row r="103125" spans="1:13">
      <c r="A103125" s="91"/>
      <c r="B103125" s="91"/>
      <c r="C103125" s="91"/>
      <c r="D103125" s="91"/>
      <c r="E103125" s="91"/>
      <c r="F103125" s="91"/>
      <c r="G103125" s="91"/>
      <c r="H103125" s="91"/>
      <c r="I103125" s="91"/>
      <c r="J103125" s="91"/>
      <c r="K103125" s="91"/>
      <c r="L103125" s="91"/>
      <c r="M103125" s="91"/>
    </row>
    <row r="103126" spans="1:13">
      <c r="A103126" s="91"/>
      <c r="B103126" s="91"/>
      <c r="C103126" s="91"/>
      <c r="D103126" s="91"/>
      <c r="E103126" s="91"/>
      <c r="F103126" s="91"/>
      <c r="G103126" s="91"/>
      <c r="H103126" s="91"/>
      <c r="I103126" s="91"/>
      <c r="J103126" s="91"/>
      <c r="K103126" s="91"/>
      <c r="L103126" s="91"/>
      <c r="M103126" s="91"/>
    </row>
    <row r="103127" spans="1:13">
      <c r="A103127" s="91"/>
      <c r="B103127" s="91"/>
      <c r="C103127" s="91"/>
      <c r="D103127" s="91"/>
      <c r="E103127" s="91"/>
      <c r="F103127" s="91"/>
      <c r="G103127" s="91"/>
      <c r="H103127" s="91"/>
      <c r="I103127" s="91"/>
      <c r="J103127" s="91"/>
      <c r="K103127" s="91"/>
      <c r="L103127" s="91"/>
      <c r="M103127" s="91"/>
    </row>
    <row r="103128" spans="1:13">
      <c r="A103128" s="91"/>
      <c r="B103128" s="91"/>
      <c r="C103128" s="91"/>
      <c r="D103128" s="91"/>
      <c r="E103128" s="91"/>
      <c r="F103128" s="91"/>
      <c r="G103128" s="91"/>
      <c r="H103128" s="91"/>
      <c r="I103128" s="91"/>
      <c r="J103128" s="91"/>
      <c r="K103128" s="91"/>
      <c r="L103128" s="91"/>
      <c r="M103128" s="91"/>
    </row>
    <row r="103129" spans="1:13">
      <c r="A103129" s="91"/>
      <c r="B103129" s="91"/>
      <c r="C103129" s="91"/>
      <c r="D103129" s="91"/>
      <c r="E103129" s="91"/>
      <c r="F103129" s="91"/>
      <c r="G103129" s="91"/>
      <c r="H103129" s="91"/>
      <c r="I103129" s="91"/>
      <c r="J103129" s="91"/>
      <c r="K103129" s="91"/>
      <c r="L103129" s="91"/>
      <c r="M103129" s="91"/>
    </row>
    <row r="103130" spans="1:13">
      <c r="A103130" s="91"/>
      <c r="B103130" s="91"/>
      <c r="C103130" s="91"/>
      <c r="D103130" s="91"/>
      <c r="E103130" s="91"/>
      <c r="F103130" s="91"/>
      <c r="G103130" s="91"/>
      <c r="H103130" s="91"/>
      <c r="I103130" s="91"/>
      <c r="J103130" s="91"/>
      <c r="K103130" s="91"/>
      <c r="L103130" s="91"/>
      <c r="M103130" s="91"/>
    </row>
    <row r="103131" spans="1:13">
      <c r="A103131" s="91"/>
      <c r="B103131" s="91"/>
      <c r="C103131" s="91"/>
      <c r="D103131" s="91"/>
      <c r="E103131" s="91"/>
      <c r="F103131" s="91"/>
      <c r="G103131" s="91"/>
      <c r="H103131" s="91"/>
      <c r="I103131" s="91"/>
      <c r="J103131" s="91"/>
      <c r="K103131" s="91"/>
      <c r="L103131" s="91"/>
      <c r="M103131" s="91"/>
    </row>
    <row r="103132" spans="1:13">
      <c r="A103132" s="91"/>
      <c r="B103132" s="91"/>
      <c r="C103132" s="91"/>
      <c r="D103132" s="91"/>
      <c r="E103132" s="91"/>
      <c r="F103132" s="91"/>
      <c r="G103132" s="91"/>
      <c r="H103132" s="91"/>
      <c r="I103132" s="91"/>
      <c r="J103132" s="91"/>
      <c r="K103132" s="91"/>
      <c r="L103132" s="91"/>
      <c r="M103132" s="91"/>
    </row>
    <row r="103133" spans="1:13">
      <c r="A103133" s="91"/>
      <c r="B103133" s="91"/>
      <c r="C103133" s="91"/>
      <c r="D103133" s="91"/>
      <c r="E103133" s="91"/>
      <c r="F103133" s="91"/>
      <c r="G103133" s="91"/>
      <c r="H103133" s="91"/>
      <c r="I103133" s="91"/>
      <c r="J103133" s="91"/>
      <c r="K103133" s="91"/>
      <c r="L103133" s="91"/>
      <c r="M103133" s="91"/>
    </row>
    <row r="103134" spans="1:13">
      <c r="A103134" s="91"/>
      <c r="B103134" s="91"/>
      <c r="C103134" s="91"/>
      <c r="D103134" s="91"/>
      <c r="E103134" s="91"/>
      <c r="F103134" s="91"/>
      <c r="G103134" s="91"/>
      <c r="H103134" s="91"/>
      <c r="I103134" s="91"/>
      <c r="J103134" s="91"/>
      <c r="K103134" s="91"/>
      <c r="L103134" s="91"/>
      <c r="M103134" s="91"/>
    </row>
    <row r="103135" spans="1:13">
      <c r="A103135" s="91"/>
      <c r="B103135" s="91"/>
      <c r="C103135" s="91"/>
      <c r="D103135" s="91"/>
      <c r="E103135" s="91"/>
      <c r="F103135" s="91"/>
      <c r="G103135" s="91"/>
      <c r="H103135" s="91"/>
      <c r="I103135" s="91"/>
      <c r="J103135" s="91"/>
      <c r="K103135" s="91"/>
      <c r="L103135" s="91"/>
      <c r="M103135" s="91"/>
    </row>
    <row r="103136" spans="1:13">
      <c r="A103136" s="91"/>
      <c r="B103136" s="91"/>
      <c r="C103136" s="91"/>
      <c r="D103136" s="91"/>
      <c r="E103136" s="91"/>
      <c r="F103136" s="91"/>
      <c r="G103136" s="91"/>
      <c r="H103136" s="91"/>
      <c r="I103136" s="91"/>
      <c r="J103136" s="91"/>
      <c r="K103136" s="91"/>
      <c r="L103136" s="91"/>
      <c r="M103136" s="91"/>
    </row>
    <row r="103137" spans="1:13">
      <c r="A103137" s="91"/>
      <c r="B103137" s="91"/>
      <c r="C103137" s="91"/>
      <c r="D103137" s="91"/>
      <c r="E103137" s="91"/>
      <c r="F103137" s="91"/>
      <c r="G103137" s="91"/>
      <c r="H103137" s="91"/>
      <c r="I103137" s="91"/>
      <c r="J103137" s="91"/>
      <c r="K103137" s="91"/>
      <c r="L103137" s="91"/>
      <c r="M103137" s="91"/>
    </row>
    <row r="103138" spans="1:13">
      <c r="A103138" s="91"/>
      <c r="B103138" s="91"/>
      <c r="C103138" s="91"/>
      <c r="D103138" s="91"/>
      <c r="E103138" s="91"/>
      <c r="F103138" s="91"/>
      <c r="G103138" s="91"/>
      <c r="H103138" s="91"/>
      <c r="I103138" s="91"/>
      <c r="J103138" s="91"/>
      <c r="K103138" s="91"/>
      <c r="L103138" s="91"/>
      <c r="M103138" s="91"/>
    </row>
    <row r="103139" spans="1:13">
      <c r="A103139" s="91"/>
      <c r="B103139" s="91"/>
      <c r="C103139" s="91"/>
      <c r="D103139" s="91"/>
      <c r="E103139" s="91"/>
      <c r="F103139" s="91"/>
      <c r="G103139" s="91"/>
      <c r="H103139" s="91"/>
      <c r="I103139" s="91"/>
      <c r="J103139" s="91"/>
      <c r="K103139" s="91"/>
      <c r="L103139" s="91"/>
      <c r="M103139" s="91"/>
    </row>
    <row r="103140" spans="1:13">
      <c r="A103140" s="91"/>
      <c r="B103140" s="91"/>
      <c r="C103140" s="91"/>
      <c r="D103140" s="91"/>
      <c r="E103140" s="91"/>
      <c r="F103140" s="91"/>
      <c r="G103140" s="91"/>
      <c r="H103140" s="91"/>
      <c r="I103140" s="91"/>
      <c r="J103140" s="91"/>
      <c r="K103140" s="91"/>
      <c r="L103140" s="91"/>
      <c r="M103140" s="91"/>
    </row>
    <row r="103141" spans="1:13">
      <c r="A103141" s="91"/>
      <c r="B103141" s="91"/>
      <c r="C103141" s="91"/>
      <c r="D103141" s="91"/>
      <c r="E103141" s="91"/>
      <c r="F103141" s="91"/>
      <c r="G103141" s="91"/>
      <c r="H103141" s="91"/>
      <c r="I103141" s="91"/>
      <c r="J103141" s="91"/>
      <c r="K103141" s="91"/>
      <c r="L103141" s="91"/>
      <c r="M103141" s="91"/>
    </row>
    <row r="103142" spans="1:13">
      <c r="A103142" s="91"/>
      <c r="B103142" s="91"/>
      <c r="C103142" s="91"/>
      <c r="D103142" s="91"/>
      <c r="E103142" s="91"/>
      <c r="F103142" s="91"/>
      <c r="G103142" s="91"/>
      <c r="H103142" s="91"/>
      <c r="I103142" s="91"/>
      <c r="J103142" s="91"/>
      <c r="K103142" s="91"/>
      <c r="L103142" s="91"/>
      <c r="M103142" s="91"/>
    </row>
    <row r="103143" spans="1:13">
      <c r="A103143" s="91"/>
      <c r="B103143" s="91"/>
      <c r="C103143" s="91"/>
      <c r="D103143" s="91"/>
      <c r="E103143" s="91"/>
      <c r="F103143" s="91"/>
      <c r="G103143" s="91"/>
      <c r="H103143" s="91"/>
      <c r="I103143" s="91"/>
      <c r="J103143" s="91"/>
      <c r="K103143" s="91"/>
      <c r="L103143" s="91"/>
      <c r="M103143" s="91"/>
    </row>
    <row r="103144" spans="1:13">
      <c r="A103144" s="91"/>
      <c r="B103144" s="91"/>
      <c r="C103144" s="91"/>
      <c r="D103144" s="91"/>
      <c r="E103144" s="91"/>
      <c r="F103144" s="91"/>
      <c r="G103144" s="91"/>
      <c r="H103144" s="91"/>
      <c r="I103144" s="91"/>
      <c r="J103144" s="91"/>
      <c r="K103144" s="91"/>
      <c r="L103144" s="91"/>
      <c r="M103144" s="91"/>
    </row>
    <row r="103145" spans="1:13">
      <c r="A103145" s="91"/>
      <c r="B103145" s="91"/>
      <c r="C103145" s="91"/>
      <c r="D103145" s="91"/>
      <c r="E103145" s="91"/>
      <c r="F103145" s="91"/>
      <c r="G103145" s="91"/>
      <c r="H103145" s="91"/>
      <c r="I103145" s="91"/>
      <c r="J103145" s="91"/>
      <c r="K103145" s="91"/>
      <c r="L103145" s="91"/>
      <c r="M103145" s="91"/>
    </row>
    <row r="103146" spans="1:13">
      <c r="A103146" s="91"/>
      <c r="B103146" s="91"/>
      <c r="C103146" s="91"/>
      <c r="D103146" s="91"/>
      <c r="E103146" s="91"/>
      <c r="F103146" s="91"/>
      <c r="G103146" s="91"/>
      <c r="H103146" s="91"/>
      <c r="I103146" s="91"/>
      <c r="J103146" s="91"/>
      <c r="K103146" s="91"/>
      <c r="L103146" s="91"/>
      <c r="M103146" s="91"/>
    </row>
    <row r="103147" spans="1:13">
      <c r="A103147" s="91"/>
      <c r="B103147" s="91"/>
      <c r="C103147" s="91"/>
      <c r="D103147" s="91"/>
      <c r="E103147" s="91"/>
      <c r="F103147" s="91"/>
      <c r="G103147" s="91"/>
      <c r="H103147" s="91"/>
      <c r="I103147" s="91"/>
      <c r="J103147" s="91"/>
      <c r="K103147" s="91"/>
      <c r="L103147" s="91"/>
      <c r="M103147" s="91"/>
    </row>
    <row r="103148" spans="1:13">
      <c r="A103148" s="91"/>
      <c r="B103148" s="91"/>
      <c r="C103148" s="91"/>
      <c r="D103148" s="91"/>
      <c r="E103148" s="91"/>
      <c r="F103148" s="91"/>
      <c r="G103148" s="91"/>
      <c r="H103148" s="91"/>
      <c r="I103148" s="91"/>
      <c r="J103148" s="91"/>
      <c r="K103148" s="91"/>
      <c r="L103148" s="91"/>
      <c r="M103148" s="91"/>
    </row>
    <row r="103149" spans="1:13">
      <c r="A103149" s="91"/>
      <c r="B103149" s="91"/>
      <c r="C103149" s="91"/>
      <c r="D103149" s="91"/>
      <c r="E103149" s="91"/>
      <c r="F103149" s="91"/>
      <c r="G103149" s="91"/>
      <c r="H103149" s="91"/>
      <c r="I103149" s="91"/>
      <c r="J103149" s="91"/>
      <c r="K103149" s="91"/>
      <c r="L103149" s="91"/>
      <c r="M103149" s="91"/>
    </row>
    <row r="103150" spans="1:13">
      <c r="A103150" s="91"/>
      <c r="B103150" s="91"/>
      <c r="C103150" s="91"/>
      <c r="D103150" s="91"/>
      <c r="E103150" s="91"/>
      <c r="F103150" s="91"/>
      <c r="G103150" s="91"/>
      <c r="H103150" s="91"/>
      <c r="I103150" s="91"/>
      <c r="J103150" s="91"/>
      <c r="K103150" s="91"/>
      <c r="L103150" s="91"/>
      <c r="M103150" s="91"/>
    </row>
    <row r="103151" spans="1:13">
      <c r="A103151" s="91"/>
      <c r="B103151" s="91"/>
      <c r="C103151" s="91"/>
      <c r="D103151" s="91"/>
      <c r="E103151" s="91"/>
      <c r="F103151" s="91"/>
      <c r="G103151" s="91"/>
      <c r="H103151" s="91"/>
      <c r="I103151" s="91"/>
      <c r="J103151" s="91"/>
      <c r="K103151" s="91"/>
      <c r="L103151" s="91"/>
      <c r="M103151" s="91"/>
    </row>
    <row r="103152" spans="1:13">
      <c r="A103152" s="91"/>
      <c r="B103152" s="91"/>
      <c r="C103152" s="91"/>
      <c r="D103152" s="91"/>
      <c r="E103152" s="91"/>
      <c r="F103152" s="91"/>
      <c r="G103152" s="91"/>
      <c r="H103152" s="91"/>
      <c r="I103152" s="91"/>
      <c r="J103152" s="91"/>
      <c r="K103152" s="91"/>
      <c r="L103152" s="91"/>
      <c r="M103152" s="91"/>
    </row>
    <row r="103153" spans="1:13">
      <c r="A103153" s="91"/>
      <c r="B103153" s="91"/>
      <c r="C103153" s="91"/>
      <c r="D103153" s="91"/>
      <c r="E103153" s="91"/>
      <c r="F103153" s="91"/>
      <c r="G103153" s="91"/>
      <c r="H103153" s="91"/>
      <c r="I103153" s="91"/>
      <c r="J103153" s="91"/>
      <c r="K103153" s="91"/>
      <c r="L103153" s="91"/>
      <c r="M103153" s="91"/>
    </row>
    <row r="103154" spans="1:13">
      <c r="A103154" s="91"/>
      <c r="B103154" s="91"/>
      <c r="C103154" s="91"/>
      <c r="D103154" s="91"/>
      <c r="E103154" s="91"/>
      <c r="F103154" s="91"/>
      <c r="G103154" s="91"/>
      <c r="H103154" s="91"/>
      <c r="I103154" s="91"/>
      <c r="J103154" s="91"/>
      <c r="K103154" s="91"/>
      <c r="L103154" s="91"/>
      <c r="M103154" s="91"/>
    </row>
    <row r="103155" spans="1:13">
      <c r="A103155" s="91"/>
      <c r="B103155" s="91"/>
      <c r="C103155" s="91"/>
      <c r="D103155" s="91"/>
      <c r="E103155" s="91"/>
      <c r="F103155" s="91"/>
      <c r="G103155" s="91"/>
      <c r="H103155" s="91"/>
      <c r="I103155" s="91"/>
      <c r="J103155" s="91"/>
      <c r="K103155" s="91"/>
      <c r="L103155" s="91"/>
      <c r="M103155" s="91"/>
    </row>
    <row r="103156" spans="1:13">
      <c r="A103156" s="91"/>
      <c r="B103156" s="91"/>
      <c r="C103156" s="91"/>
      <c r="D103156" s="91"/>
      <c r="E103156" s="91"/>
      <c r="F103156" s="91"/>
      <c r="G103156" s="91"/>
      <c r="H103156" s="91"/>
      <c r="I103156" s="91"/>
      <c r="J103156" s="91"/>
      <c r="K103156" s="91"/>
      <c r="L103156" s="91"/>
      <c r="M103156" s="91"/>
    </row>
    <row r="103157" spans="1:13">
      <c r="A103157" s="91"/>
      <c r="B103157" s="91"/>
      <c r="C103157" s="91"/>
      <c r="D103157" s="91"/>
      <c r="E103157" s="91"/>
      <c r="F103157" s="91"/>
      <c r="G103157" s="91"/>
      <c r="H103157" s="91"/>
      <c r="I103157" s="91"/>
      <c r="J103157" s="91"/>
      <c r="K103157" s="91"/>
      <c r="L103157" s="91"/>
      <c r="M103157" s="91"/>
    </row>
    <row r="103158" spans="1:13">
      <c r="A103158" s="91"/>
      <c r="B103158" s="91"/>
      <c r="C103158" s="91"/>
      <c r="D103158" s="91"/>
      <c r="E103158" s="91"/>
      <c r="F103158" s="91"/>
      <c r="G103158" s="91"/>
      <c r="H103158" s="91"/>
      <c r="I103158" s="91"/>
      <c r="J103158" s="91"/>
      <c r="K103158" s="91"/>
      <c r="L103158" s="91"/>
      <c r="M103158" s="91"/>
    </row>
    <row r="103159" spans="1:13">
      <c r="A103159" s="91"/>
      <c r="B103159" s="91"/>
      <c r="C103159" s="91"/>
      <c r="D103159" s="91"/>
      <c r="E103159" s="91"/>
      <c r="F103159" s="91"/>
      <c r="G103159" s="91"/>
      <c r="H103159" s="91"/>
      <c r="I103159" s="91"/>
      <c r="J103159" s="91"/>
      <c r="K103159" s="91"/>
      <c r="L103159" s="91"/>
      <c r="M103159" s="91"/>
    </row>
    <row r="103160" spans="1:13">
      <c r="A103160" s="91"/>
      <c r="B103160" s="91"/>
      <c r="C103160" s="91"/>
      <c r="D103160" s="91"/>
      <c r="E103160" s="91"/>
      <c r="F103160" s="91"/>
      <c r="G103160" s="91"/>
      <c r="H103160" s="91"/>
      <c r="I103160" s="91"/>
      <c r="J103160" s="91"/>
      <c r="K103160" s="91"/>
      <c r="L103160" s="91"/>
      <c r="M103160" s="91"/>
    </row>
    <row r="103161" spans="1:13">
      <c r="A103161" s="91"/>
      <c r="B103161" s="91"/>
      <c r="C103161" s="91"/>
      <c r="D103161" s="91"/>
      <c r="E103161" s="91"/>
      <c r="F103161" s="91"/>
      <c r="G103161" s="91"/>
      <c r="H103161" s="91"/>
      <c r="I103161" s="91"/>
      <c r="J103161" s="91"/>
      <c r="K103161" s="91"/>
      <c r="L103161" s="91"/>
      <c r="M103161" s="91"/>
    </row>
    <row r="103162" spans="1:13">
      <c r="A103162" s="91"/>
      <c r="B103162" s="91"/>
      <c r="C103162" s="91"/>
      <c r="D103162" s="91"/>
      <c r="E103162" s="91"/>
      <c r="F103162" s="91"/>
      <c r="G103162" s="91"/>
      <c r="H103162" s="91"/>
      <c r="I103162" s="91"/>
      <c r="J103162" s="91"/>
      <c r="K103162" s="91"/>
      <c r="L103162" s="91"/>
      <c r="M103162" s="91"/>
    </row>
    <row r="103163" spans="1:13">
      <c r="A103163" s="91"/>
      <c r="B103163" s="91"/>
      <c r="C103163" s="91"/>
      <c r="D103163" s="91"/>
      <c r="E103163" s="91"/>
      <c r="F103163" s="91"/>
      <c r="G103163" s="91"/>
      <c r="H103163" s="91"/>
      <c r="I103163" s="91"/>
      <c r="J103163" s="91"/>
      <c r="K103163" s="91"/>
      <c r="L103163" s="91"/>
      <c r="M103163" s="91"/>
    </row>
    <row r="103164" spans="1:13">
      <c r="A103164" s="91"/>
      <c r="B103164" s="91"/>
      <c r="C103164" s="91"/>
      <c r="D103164" s="91"/>
      <c r="E103164" s="91"/>
      <c r="F103164" s="91"/>
      <c r="G103164" s="91"/>
      <c r="H103164" s="91"/>
      <c r="I103164" s="91"/>
      <c r="J103164" s="91"/>
      <c r="K103164" s="91"/>
      <c r="L103164" s="91"/>
      <c r="M103164" s="91"/>
    </row>
    <row r="103165" spans="1:13">
      <c r="A103165" s="91"/>
      <c r="B103165" s="91"/>
      <c r="C103165" s="91"/>
      <c r="D103165" s="91"/>
      <c r="E103165" s="91"/>
      <c r="F103165" s="91"/>
      <c r="G103165" s="91"/>
      <c r="H103165" s="91"/>
      <c r="I103165" s="91"/>
      <c r="J103165" s="91"/>
      <c r="K103165" s="91"/>
      <c r="L103165" s="91"/>
      <c r="M103165" s="91"/>
    </row>
    <row r="103166" spans="1:13">
      <c r="A103166" s="91"/>
      <c r="B103166" s="91"/>
      <c r="C103166" s="91"/>
      <c r="D103166" s="91"/>
      <c r="E103166" s="91"/>
      <c r="F103166" s="91"/>
      <c r="G103166" s="91"/>
      <c r="H103166" s="91"/>
      <c r="I103166" s="91"/>
      <c r="J103166" s="91"/>
      <c r="K103166" s="91"/>
      <c r="L103166" s="91"/>
      <c r="M103166" s="91"/>
    </row>
    <row r="103167" spans="1:13">
      <c r="A103167" s="91"/>
      <c r="B103167" s="91"/>
      <c r="C103167" s="91"/>
      <c r="D103167" s="91"/>
      <c r="E103167" s="91"/>
      <c r="F103167" s="91"/>
      <c r="G103167" s="91"/>
      <c r="H103167" s="91"/>
      <c r="I103167" s="91"/>
      <c r="J103167" s="91"/>
      <c r="K103167" s="91"/>
      <c r="L103167" s="91"/>
      <c r="M103167" s="91"/>
    </row>
    <row r="103168" spans="1:13">
      <c r="A103168" s="91"/>
      <c r="B103168" s="91"/>
      <c r="C103168" s="91"/>
      <c r="D103168" s="91"/>
      <c r="E103168" s="91"/>
      <c r="F103168" s="91"/>
      <c r="G103168" s="91"/>
      <c r="H103168" s="91"/>
      <c r="I103168" s="91"/>
      <c r="J103168" s="91"/>
      <c r="K103168" s="91"/>
      <c r="L103168" s="91"/>
      <c r="M103168" s="91"/>
    </row>
    <row r="103169" spans="1:13">
      <c r="A103169" s="91"/>
      <c r="B103169" s="91"/>
      <c r="C103169" s="91"/>
      <c r="D103169" s="91"/>
      <c r="E103169" s="91"/>
      <c r="F103169" s="91"/>
      <c r="G103169" s="91"/>
      <c r="H103169" s="91"/>
      <c r="I103169" s="91"/>
      <c r="J103169" s="91"/>
      <c r="K103169" s="91"/>
      <c r="L103169" s="91"/>
      <c r="M103169" s="91"/>
    </row>
    <row r="103170" spans="1:13">
      <c r="A103170" s="91"/>
      <c r="B103170" s="91"/>
      <c r="C103170" s="91"/>
      <c r="D103170" s="91"/>
      <c r="E103170" s="91"/>
      <c r="F103170" s="91"/>
      <c r="G103170" s="91"/>
      <c r="H103170" s="91"/>
      <c r="I103170" s="91"/>
      <c r="J103170" s="91"/>
      <c r="K103170" s="91"/>
      <c r="L103170" s="91"/>
      <c r="M103170" s="91"/>
    </row>
    <row r="103171" spans="1:13">
      <c r="A103171" s="91"/>
      <c r="B103171" s="91"/>
      <c r="C103171" s="91"/>
      <c r="D103171" s="91"/>
      <c r="E103171" s="91"/>
      <c r="F103171" s="91"/>
      <c r="G103171" s="91"/>
      <c r="H103171" s="91"/>
      <c r="I103171" s="91"/>
      <c r="J103171" s="91"/>
      <c r="K103171" s="91"/>
      <c r="L103171" s="91"/>
      <c r="M103171" s="91"/>
    </row>
    <row r="103172" spans="1:13">
      <c r="A103172" s="91"/>
      <c r="B103172" s="91"/>
      <c r="C103172" s="91"/>
      <c r="D103172" s="91"/>
      <c r="E103172" s="91"/>
      <c r="F103172" s="91"/>
      <c r="G103172" s="91"/>
      <c r="H103172" s="91"/>
      <c r="I103172" s="91"/>
      <c r="J103172" s="91"/>
      <c r="K103172" s="91"/>
      <c r="L103172" s="91"/>
      <c r="M103172" s="91"/>
    </row>
    <row r="103173" spans="1:13">
      <c r="A103173" s="91"/>
      <c r="B103173" s="91"/>
      <c r="C103173" s="91"/>
      <c r="D103173" s="91"/>
      <c r="E103173" s="91"/>
      <c r="F103173" s="91"/>
      <c r="G103173" s="91"/>
      <c r="H103173" s="91"/>
      <c r="I103173" s="91"/>
      <c r="J103173" s="91"/>
      <c r="K103173" s="91"/>
      <c r="L103173" s="91"/>
      <c r="M103173" s="91"/>
    </row>
    <row r="103174" spans="1:13">
      <c r="A103174" s="91"/>
      <c r="B103174" s="91"/>
      <c r="C103174" s="91"/>
      <c r="D103174" s="91"/>
      <c r="E103174" s="91"/>
      <c r="F103174" s="91"/>
      <c r="G103174" s="91"/>
      <c r="H103174" s="91"/>
      <c r="I103174" s="91"/>
      <c r="J103174" s="91"/>
      <c r="K103174" s="91"/>
      <c r="L103174" s="91"/>
      <c r="M103174" s="91"/>
    </row>
    <row r="103175" spans="1:13">
      <c r="A103175" s="91"/>
      <c r="B103175" s="91"/>
      <c r="C103175" s="91"/>
      <c r="D103175" s="91"/>
      <c r="E103175" s="91"/>
      <c r="F103175" s="91"/>
      <c r="G103175" s="91"/>
      <c r="H103175" s="91"/>
      <c r="I103175" s="91"/>
      <c r="J103175" s="91"/>
      <c r="K103175" s="91"/>
      <c r="L103175" s="91"/>
      <c r="M103175" s="91"/>
    </row>
    <row r="103176" spans="1:13">
      <c r="A103176" s="91"/>
      <c r="B103176" s="91"/>
      <c r="C103176" s="91"/>
      <c r="D103176" s="91"/>
      <c r="E103176" s="91"/>
      <c r="F103176" s="91"/>
      <c r="G103176" s="91"/>
      <c r="H103176" s="91"/>
      <c r="I103176" s="91"/>
      <c r="J103176" s="91"/>
      <c r="K103176" s="91"/>
      <c r="L103176" s="91"/>
      <c r="M103176" s="91"/>
    </row>
    <row r="103177" spans="1:13">
      <c r="A103177" s="91"/>
      <c r="B103177" s="91"/>
      <c r="C103177" s="91"/>
      <c r="D103177" s="91"/>
      <c r="E103177" s="91"/>
      <c r="F103177" s="91"/>
      <c r="G103177" s="91"/>
      <c r="H103177" s="91"/>
      <c r="I103177" s="91"/>
      <c r="J103177" s="91"/>
      <c r="K103177" s="91"/>
      <c r="L103177" s="91"/>
      <c r="M103177" s="91"/>
    </row>
    <row r="103178" spans="1:13">
      <c r="A103178" s="91"/>
      <c r="B103178" s="91"/>
      <c r="C103178" s="91"/>
      <c r="D103178" s="91"/>
      <c r="E103178" s="91"/>
      <c r="F103178" s="91"/>
      <c r="G103178" s="91"/>
      <c r="H103178" s="91"/>
      <c r="I103178" s="91"/>
      <c r="J103178" s="91"/>
      <c r="K103178" s="91"/>
      <c r="L103178" s="91"/>
      <c r="M103178" s="91"/>
    </row>
    <row r="103179" spans="1:13">
      <c r="A103179" s="91"/>
      <c r="B103179" s="91"/>
      <c r="C103179" s="91"/>
      <c r="D103179" s="91"/>
      <c r="E103179" s="91"/>
      <c r="F103179" s="91"/>
      <c r="G103179" s="91"/>
      <c r="H103179" s="91"/>
      <c r="I103179" s="91"/>
      <c r="J103179" s="91"/>
      <c r="K103179" s="91"/>
      <c r="L103179" s="91"/>
      <c r="M103179" s="91"/>
    </row>
    <row r="103180" spans="1:13">
      <c r="A103180" s="91"/>
      <c r="B103180" s="91"/>
      <c r="C103180" s="91"/>
      <c r="D103180" s="91"/>
      <c r="E103180" s="91"/>
      <c r="F103180" s="91"/>
      <c r="G103180" s="91"/>
      <c r="H103180" s="91"/>
      <c r="I103180" s="91"/>
      <c r="J103180" s="91"/>
      <c r="K103180" s="91"/>
      <c r="L103180" s="91"/>
      <c r="M103180" s="91"/>
    </row>
    <row r="103181" spans="1:13">
      <c r="A103181" s="91"/>
      <c r="B103181" s="91"/>
      <c r="C103181" s="91"/>
      <c r="D103181" s="91"/>
      <c r="E103181" s="91"/>
      <c r="F103181" s="91"/>
      <c r="G103181" s="91"/>
      <c r="H103181" s="91"/>
      <c r="I103181" s="91"/>
      <c r="J103181" s="91"/>
      <c r="K103181" s="91"/>
      <c r="L103181" s="91"/>
      <c r="M103181" s="91"/>
    </row>
    <row r="103182" spans="1:13">
      <c r="A103182" s="91"/>
      <c r="B103182" s="91"/>
      <c r="C103182" s="91"/>
      <c r="D103182" s="91"/>
      <c r="E103182" s="91"/>
      <c r="F103182" s="91"/>
      <c r="G103182" s="91"/>
      <c r="H103182" s="91"/>
      <c r="I103182" s="91"/>
      <c r="J103182" s="91"/>
      <c r="K103182" s="91"/>
      <c r="L103182" s="91"/>
      <c r="M103182" s="91"/>
    </row>
    <row r="103183" spans="1:13">
      <c r="A103183" s="91"/>
      <c r="B103183" s="91"/>
      <c r="C103183" s="91"/>
      <c r="D103183" s="91"/>
      <c r="E103183" s="91"/>
      <c r="F103183" s="91"/>
      <c r="G103183" s="91"/>
      <c r="H103183" s="91"/>
      <c r="I103183" s="91"/>
      <c r="J103183" s="91"/>
      <c r="K103183" s="91"/>
      <c r="L103183" s="91"/>
      <c r="M103183" s="91"/>
    </row>
    <row r="103184" spans="1:13">
      <c r="A103184" s="91"/>
      <c r="B103184" s="91"/>
      <c r="C103184" s="91"/>
      <c r="D103184" s="91"/>
      <c r="E103184" s="91"/>
      <c r="F103184" s="91"/>
      <c r="G103184" s="91"/>
      <c r="H103184" s="91"/>
      <c r="I103184" s="91"/>
      <c r="J103184" s="91"/>
      <c r="K103184" s="91"/>
      <c r="L103184" s="91"/>
      <c r="M103184" s="91"/>
    </row>
    <row r="103185" spans="1:13">
      <c r="A103185" s="91"/>
      <c r="B103185" s="91"/>
      <c r="C103185" s="91"/>
      <c r="D103185" s="91"/>
      <c r="E103185" s="91"/>
      <c r="F103185" s="91"/>
      <c r="G103185" s="91"/>
      <c r="H103185" s="91"/>
      <c r="I103185" s="91"/>
      <c r="J103185" s="91"/>
      <c r="K103185" s="91"/>
      <c r="L103185" s="91"/>
      <c r="M103185" s="91"/>
    </row>
    <row r="103186" spans="1:13">
      <c r="A103186" s="91"/>
      <c r="B103186" s="91"/>
      <c r="C103186" s="91"/>
      <c r="D103186" s="91"/>
      <c r="E103186" s="91"/>
      <c r="F103186" s="91"/>
      <c r="G103186" s="91"/>
      <c r="H103186" s="91"/>
      <c r="I103186" s="91"/>
      <c r="J103186" s="91"/>
      <c r="K103186" s="91"/>
      <c r="L103186" s="91"/>
      <c r="M103186" s="91"/>
    </row>
    <row r="103187" spans="1:13">
      <c r="A103187" s="91"/>
      <c r="B103187" s="91"/>
      <c r="C103187" s="91"/>
      <c r="D103187" s="91"/>
      <c r="E103187" s="91"/>
      <c r="F103187" s="91"/>
      <c r="G103187" s="91"/>
      <c r="H103187" s="91"/>
      <c r="I103187" s="91"/>
      <c r="J103187" s="91"/>
      <c r="K103187" s="91"/>
      <c r="L103187" s="91"/>
      <c r="M103187" s="91"/>
    </row>
    <row r="103188" spans="1:13">
      <c r="A103188" s="91"/>
      <c r="B103188" s="91"/>
      <c r="C103188" s="91"/>
      <c r="D103188" s="91"/>
      <c r="E103188" s="91"/>
      <c r="F103188" s="91"/>
      <c r="G103188" s="91"/>
      <c r="H103188" s="91"/>
      <c r="I103188" s="91"/>
      <c r="J103188" s="91"/>
      <c r="K103188" s="91"/>
      <c r="L103188" s="91"/>
      <c r="M103188" s="91"/>
    </row>
    <row r="103189" spans="1:13">
      <c r="A103189" s="91"/>
      <c r="B103189" s="91"/>
      <c r="C103189" s="91"/>
      <c r="D103189" s="91"/>
      <c r="E103189" s="91"/>
      <c r="F103189" s="91"/>
      <c r="G103189" s="91"/>
      <c r="H103189" s="91"/>
      <c r="I103189" s="91"/>
      <c r="J103189" s="91"/>
      <c r="K103189" s="91"/>
      <c r="L103189" s="91"/>
      <c r="M103189" s="91"/>
    </row>
    <row r="103190" spans="1:13">
      <c r="A103190" s="91"/>
      <c r="B103190" s="91"/>
      <c r="C103190" s="91"/>
      <c r="D103190" s="91"/>
      <c r="E103190" s="91"/>
      <c r="F103190" s="91"/>
      <c r="G103190" s="91"/>
      <c r="H103190" s="91"/>
      <c r="I103190" s="91"/>
      <c r="J103190" s="91"/>
      <c r="K103190" s="91"/>
      <c r="L103190" s="91"/>
      <c r="M103190" s="91"/>
    </row>
    <row r="103191" spans="1:13">
      <c r="A103191" s="91"/>
      <c r="B103191" s="91"/>
      <c r="C103191" s="91"/>
      <c r="D103191" s="91"/>
      <c r="E103191" s="91"/>
      <c r="F103191" s="91"/>
      <c r="G103191" s="91"/>
      <c r="H103191" s="91"/>
      <c r="I103191" s="91"/>
      <c r="J103191" s="91"/>
      <c r="K103191" s="91"/>
      <c r="L103191" s="91"/>
      <c r="M103191" s="91"/>
    </row>
    <row r="103192" spans="1:13">
      <c r="A103192" s="91"/>
      <c r="B103192" s="91"/>
      <c r="C103192" s="91"/>
      <c r="D103192" s="91"/>
      <c r="E103192" s="91"/>
      <c r="F103192" s="91"/>
      <c r="G103192" s="91"/>
      <c r="H103192" s="91"/>
      <c r="I103192" s="91"/>
      <c r="J103192" s="91"/>
      <c r="K103192" s="91"/>
      <c r="L103192" s="91"/>
      <c r="M103192" s="91"/>
    </row>
    <row r="103193" spans="1:13">
      <c r="A103193" s="91"/>
      <c r="B103193" s="91"/>
      <c r="C103193" s="91"/>
      <c r="D103193" s="91"/>
      <c r="E103193" s="91"/>
      <c r="F103193" s="91"/>
      <c r="G103193" s="91"/>
      <c r="H103193" s="91"/>
      <c r="I103193" s="91"/>
      <c r="J103193" s="91"/>
      <c r="K103193" s="91"/>
      <c r="L103193" s="91"/>
      <c r="M103193" s="91"/>
    </row>
    <row r="103194" spans="1:13">
      <c r="A103194" s="91"/>
      <c r="B103194" s="91"/>
      <c r="C103194" s="91"/>
      <c r="D103194" s="91"/>
      <c r="E103194" s="91"/>
      <c r="F103194" s="91"/>
      <c r="G103194" s="91"/>
      <c r="H103194" s="91"/>
      <c r="I103194" s="91"/>
      <c r="J103194" s="91"/>
      <c r="K103194" s="91"/>
      <c r="L103194" s="91"/>
      <c r="M103194" s="91"/>
    </row>
    <row r="103195" spans="1:13">
      <c r="A103195" s="91"/>
      <c r="B103195" s="91"/>
      <c r="C103195" s="91"/>
      <c r="D103195" s="91"/>
      <c r="E103195" s="91"/>
      <c r="F103195" s="91"/>
      <c r="G103195" s="91"/>
      <c r="H103195" s="91"/>
      <c r="I103195" s="91"/>
      <c r="J103195" s="91"/>
      <c r="K103195" s="91"/>
      <c r="L103195" s="91"/>
      <c r="M103195" s="91"/>
    </row>
    <row r="103196" spans="1:13">
      <c r="A103196" s="91"/>
      <c r="B103196" s="91"/>
      <c r="C103196" s="91"/>
      <c r="D103196" s="91"/>
      <c r="E103196" s="91"/>
      <c r="F103196" s="91"/>
      <c r="G103196" s="91"/>
      <c r="H103196" s="91"/>
      <c r="I103196" s="91"/>
      <c r="J103196" s="91"/>
      <c r="K103196" s="91"/>
      <c r="L103196" s="91"/>
      <c r="M103196" s="91"/>
    </row>
    <row r="103197" spans="1:13">
      <c r="A103197" s="91"/>
      <c r="B103197" s="91"/>
      <c r="C103197" s="91"/>
      <c r="D103197" s="91"/>
      <c r="E103197" s="91"/>
      <c r="F103197" s="91"/>
      <c r="G103197" s="91"/>
      <c r="H103197" s="91"/>
      <c r="I103197" s="91"/>
      <c r="J103197" s="91"/>
      <c r="K103197" s="91"/>
      <c r="L103197" s="91"/>
      <c r="M103197" s="91"/>
    </row>
    <row r="103198" spans="1:13">
      <c r="A103198" s="91"/>
      <c r="B103198" s="91"/>
      <c r="C103198" s="91"/>
      <c r="D103198" s="91"/>
      <c r="E103198" s="91"/>
      <c r="F103198" s="91"/>
      <c r="G103198" s="91"/>
      <c r="H103198" s="91"/>
      <c r="I103198" s="91"/>
      <c r="J103198" s="91"/>
      <c r="K103198" s="91"/>
      <c r="L103198" s="91"/>
      <c r="M103198" s="91"/>
    </row>
    <row r="103199" spans="1:13">
      <c r="A103199" s="91"/>
      <c r="B103199" s="91"/>
      <c r="C103199" s="91"/>
      <c r="D103199" s="91"/>
      <c r="E103199" s="91"/>
      <c r="F103199" s="91"/>
      <c r="G103199" s="91"/>
      <c r="H103199" s="91"/>
      <c r="I103199" s="91"/>
      <c r="J103199" s="91"/>
      <c r="K103199" s="91"/>
      <c r="L103199" s="91"/>
      <c r="M103199" s="91"/>
    </row>
    <row r="103200" spans="1:13">
      <c r="A103200" s="91"/>
      <c r="B103200" s="91"/>
      <c r="C103200" s="91"/>
      <c r="D103200" s="91"/>
      <c r="E103200" s="91"/>
      <c r="F103200" s="91"/>
      <c r="G103200" s="91"/>
      <c r="H103200" s="91"/>
      <c r="I103200" s="91"/>
      <c r="J103200" s="91"/>
      <c r="K103200" s="91"/>
      <c r="L103200" s="91"/>
      <c r="M103200" s="91"/>
    </row>
    <row r="103201" spans="1:13">
      <c r="A103201" s="91"/>
      <c r="B103201" s="91"/>
      <c r="C103201" s="91"/>
      <c r="D103201" s="91"/>
      <c r="E103201" s="91"/>
      <c r="F103201" s="91"/>
      <c r="G103201" s="91"/>
      <c r="H103201" s="91"/>
      <c r="I103201" s="91"/>
      <c r="J103201" s="91"/>
      <c r="K103201" s="91"/>
      <c r="L103201" s="91"/>
      <c r="M103201" s="91"/>
    </row>
    <row r="103202" spans="1:13">
      <c r="A103202" s="91"/>
      <c r="B103202" s="91"/>
      <c r="C103202" s="91"/>
      <c r="D103202" s="91"/>
      <c r="E103202" s="91"/>
      <c r="F103202" s="91"/>
      <c r="G103202" s="91"/>
      <c r="H103202" s="91"/>
      <c r="I103202" s="91"/>
      <c r="J103202" s="91"/>
      <c r="K103202" s="91"/>
      <c r="L103202" s="91"/>
      <c r="M103202" s="91"/>
    </row>
    <row r="103203" spans="1:13">
      <c r="A103203" s="91"/>
      <c r="B103203" s="91"/>
      <c r="C103203" s="91"/>
      <c r="D103203" s="91"/>
      <c r="E103203" s="91"/>
      <c r="F103203" s="91"/>
      <c r="G103203" s="91"/>
      <c r="H103203" s="91"/>
      <c r="I103203" s="91"/>
      <c r="J103203" s="91"/>
      <c r="K103203" s="91"/>
      <c r="L103203" s="91"/>
      <c r="M103203" s="91"/>
    </row>
    <row r="103204" spans="1:13">
      <c r="A103204" s="91"/>
      <c r="B103204" s="91"/>
      <c r="C103204" s="91"/>
      <c r="D103204" s="91"/>
      <c r="E103204" s="91"/>
      <c r="F103204" s="91"/>
      <c r="G103204" s="91"/>
      <c r="H103204" s="91"/>
      <c r="I103204" s="91"/>
      <c r="J103204" s="91"/>
      <c r="K103204" s="91"/>
      <c r="L103204" s="91"/>
      <c r="M103204" s="91"/>
    </row>
    <row r="103205" spans="1:13">
      <c r="A103205" s="91"/>
      <c r="B103205" s="91"/>
      <c r="C103205" s="91"/>
      <c r="D103205" s="91"/>
      <c r="E103205" s="91"/>
      <c r="F103205" s="91"/>
      <c r="G103205" s="91"/>
      <c r="H103205" s="91"/>
      <c r="I103205" s="91"/>
      <c r="J103205" s="91"/>
      <c r="K103205" s="91"/>
      <c r="L103205" s="91"/>
      <c r="M103205" s="91"/>
    </row>
    <row r="103206" spans="1:13">
      <c r="A103206" s="91"/>
      <c r="B103206" s="91"/>
      <c r="C103206" s="91"/>
      <c r="D103206" s="91"/>
      <c r="E103206" s="91"/>
      <c r="F103206" s="91"/>
      <c r="G103206" s="91"/>
      <c r="H103206" s="91"/>
      <c r="I103206" s="91"/>
      <c r="J103206" s="91"/>
      <c r="K103206" s="91"/>
      <c r="L103206" s="91"/>
      <c r="M103206" s="91"/>
    </row>
    <row r="103207" spans="1:13">
      <c r="A103207" s="91"/>
      <c r="B103207" s="91"/>
      <c r="C103207" s="91"/>
      <c r="D103207" s="91"/>
      <c r="E103207" s="91"/>
      <c r="F103207" s="91"/>
      <c r="G103207" s="91"/>
      <c r="H103207" s="91"/>
      <c r="I103207" s="91"/>
      <c r="J103207" s="91"/>
      <c r="K103207" s="91"/>
      <c r="L103207" s="91"/>
      <c r="M103207" s="91"/>
    </row>
    <row r="103208" spans="1:13">
      <c r="A103208" s="91"/>
      <c r="B103208" s="91"/>
      <c r="C103208" s="91"/>
      <c r="D103208" s="91"/>
      <c r="E103208" s="91"/>
      <c r="F103208" s="91"/>
      <c r="G103208" s="91"/>
      <c r="H103208" s="91"/>
      <c r="I103208" s="91"/>
      <c r="J103208" s="91"/>
      <c r="K103208" s="91"/>
      <c r="L103208" s="91"/>
      <c r="M103208" s="91"/>
    </row>
    <row r="103209" spans="1:13">
      <c r="A103209" s="91"/>
      <c r="B103209" s="91"/>
      <c r="C103209" s="91"/>
      <c r="D103209" s="91"/>
      <c r="E103209" s="91"/>
      <c r="F103209" s="91"/>
      <c r="G103209" s="91"/>
      <c r="H103209" s="91"/>
      <c r="I103209" s="91"/>
      <c r="J103209" s="91"/>
      <c r="K103209" s="91"/>
      <c r="L103209" s="91"/>
      <c r="M103209" s="91"/>
    </row>
    <row r="103210" spans="1:13">
      <c r="A103210" s="91"/>
      <c r="B103210" s="91"/>
      <c r="C103210" s="91"/>
      <c r="D103210" s="91"/>
      <c r="E103210" s="91"/>
      <c r="F103210" s="91"/>
      <c r="G103210" s="91"/>
      <c r="H103210" s="91"/>
      <c r="I103210" s="91"/>
      <c r="J103210" s="91"/>
      <c r="K103210" s="91"/>
      <c r="L103210" s="91"/>
      <c r="M103210" s="91"/>
    </row>
    <row r="103211" spans="1:13">
      <c r="A103211" s="91"/>
      <c r="B103211" s="91"/>
      <c r="C103211" s="91"/>
      <c r="D103211" s="91"/>
      <c r="E103211" s="91"/>
      <c r="F103211" s="91"/>
      <c r="G103211" s="91"/>
      <c r="H103211" s="91"/>
      <c r="I103211" s="91"/>
      <c r="J103211" s="91"/>
      <c r="K103211" s="91"/>
      <c r="L103211" s="91"/>
      <c r="M103211" s="91"/>
    </row>
    <row r="103212" spans="1:13">
      <c r="A103212" s="91"/>
      <c r="B103212" s="91"/>
      <c r="C103212" s="91"/>
      <c r="D103212" s="91"/>
      <c r="E103212" s="91"/>
      <c r="F103212" s="91"/>
      <c r="G103212" s="91"/>
      <c r="H103212" s="91"/>
      <c r="I103212" s="91"/>
      <c r="J103212" s="91"/>
      <c r="K103212" s="91"/>
      <c r="L103212" s="91"/>
      <c r="M103212" s="91"/>
    </row>
    <row r="103213" spans="1:13">
      <c r="A103213" s="91"/>
      <c r="B103213" s="91"/>
      <c r="C103213" s="91"/>
      <c r="D103213" s="91"/>
      <c r="E103213" s="91"/>
      <c r="F103213" s="91"/>
      <c r="G103213" s="91"/>
      <c r="H103213" s="91"/>
      <c r="I103213" s="91"/>
      <c r="J103213" s="91"/>
      <c r="K103213" s="91"/>
      <c r="L103213" s="91"/>
      <c r="M103213" s="91"/>
    </row>
    <row r="103214" spans="1:13">
      <c r="A103214" s="91"/>
      <c r="B103214" s="91"/>
      <c r="C103214" s="91"/>
      <c r="D103214" s="91"/>
      <c r="E103214" s="91"/>
      <c r="F103214" s="91"/>
      <c r="G103214" s="91"/>
      <c r="H103214" s="91"/>
      <c r="I103214" s="91"/>
      <c r="J103214" s="91"/>
      <c r="K103214" s="91"/>
      <c r="L103214" s="91"/>
      <c r="M103214" s="91"/>
    </row>
    <row r="103215" spans="1:13">
      <c r="A103215" s="91"/>
      <c r="B103215" s="91"/>
      <c r="C103215" s="91"/>
      <c r="D103215" s="91"/>
      <c r="E103215" s="91"/>
      <c r="F103215" s="91"/>
      <c r="G103215" s="91"/>
      <c r="H103215" s="91"/>
      <c r="I103215" s="91"/>
      <c r="J103215" s="91"/>
      <c r="K103215" s="91"/>
      <c r="L103215" s="91"/>
      <c r="M103215" s="91"/>
    </row>
    <row r="103216" spans="1:13">
      <c r="A103216" s="91"/>
      <c r="B103216" s="91"/>
      <c r="C103216" s="91"/>
      <c r="D103216" s="91"/>
      <c r="E103216" s="91"/>
      <c r="F103216" s="91"/>
      <c r="G103216" s="91"/>
      <c r="H103216" s="91"/>
      <c r="I103216" s="91"/>
      <c r="J103216" s="91"/>
      <c r="K103216" s="91"/>
      <c r="L103216" s="91"/>
      <c r="M103216" s="91"/>
    </row>
    <row r="103217" spans="1:13">
      <c r="A103217" s="91"/>
      <c r="B103217" s="91"/>
      <c r="C103217" s="91"/>
      <c r="D103217" s="91"/>
      <c r="E103217" s="91"/>
      <c r="F103217" s="91"/>
      <c r="G103217" s="91"/>
      <c r="H103217" s="91"/>
      <c r="I103217" s="91"/>
      <c r="J103217" s="91"/>
      <c r="K103217" s="91"/>
      <c r="L103217" s="91"/>
      <c r="M103217" s="91"/>
    </row>
    <row r="103218" spans="1:13">
      <c r="A103218" s="91"/>
      <c r="B103218" s="91"/>
      <c r="C103218" s="91"/>
      <c r="D103218" s="91"/>
      <c r="E103218" s="91"/>
      <c r="F103218" s="91"/>
      <c r="G103218" s="91"/>
      <c r="H103218" s="91"/>
      <c r="I103218" s="91"/>
      <c r="J103218" s="91"/>
      <c r="K103218" s="91"/>
      <c r="L103218" s="91"/>
      <c r="M103218" s="91"/>
    </row>
    <row r="103219" spans="1:13">
      <c r="A103219" s="91"/>
      <c r="B103219" s="91"/>
      <c r="C103219" s="91"/>
      <c r="D103219" s="91"/>
      <c r="E103219" s="91"/>
      <c r="F103219" s="91"/>
      <c r="G103219" s="91"/>
      <c r="H103219" s="91"/>
      <c r="I103219" s="91"/>
      <c r="J103219" s="91"/>
      <c r="K103219" s="91"/>
      <c r="L103219" s="91"/>
      <c r="M103219" s="91"/>
    </row>
    <row r="103220" spans="1:13">
      <c r="A103220" s="91"/>
      <c r="B103220" s="91"/>
      <c r="C103220" s="91"/>
      <c r="D103220" s="91"/>
      <c r="E103220" s="91"/>
      <c r="F103220" s="91"/>
      <c r="G103220" s="91"/>
      <c r="H103220" s="91"/>
      <c r="I103220" s="91"/>
      <c r="J103220" s="91"/>
      <c r="K103220" s="91"/>
      <c r="L103220" s="91"/>
      <c r="M103220" s="91"/>
    </row>
    <row r="103221" spans="1:13">
      <c r="A103221" s="91"/>
      <c r="B103221" s="91"/>
      <c r="C103221" s="91"/>
      <c r="D103221" s="91"/>
      <c r="E103221" s="91"/>
      <c r="F103221" s="91"/>
      <c r="G103221" s="91"/>
      <c r="H103221" s="91"/>
      <c r="I103221" s="91"/>
      <c r="J103221" s="91"/>
      <c r="K103221" s="91"/>
      <c r="L103221" s="91"/>
      <c r="M103221" s="91"/>
    </row>
    <row r="103222" spans="1:13">
      <c r="A103222" s="91"/>
      <c r="B103222" s="91"/>
      <c r="C103222" s="91"/>
      <c r="D103222" s="91"/>
      <c r="E103222" s="91"/>
      <c r="F103222" s="91"/>
      <c r="G103222" s="91"/>
      <c r="H103222" s="91"/>
      <c r="I103222" s="91"/>
      <c r="J103222" s="91"/>
      <c r="K103222" s="91"/>
      <c r="L103222" s="91"/>
      <c r="M103222" s="91"/>
    </row>
    <row r="103223" spans="1:13">
      <c r="A103223" s="91"/>
      <c r="B103223" s="91"/>
      <c r="C103223" s="91"/>
      <c r="D103223" s="91"/>
      <c r="E103223" s="91"/>
      <c r="F103223" s="91"/>
      <c r="G103223" s="91"/>
      <c r="H103223" s="91"/>
      <c r="I103223" s="91"/>
      <c r="J103223" s="91"/>
      <c r="K103223" s="91"/>
      <c r="L103223" s="91"/>
      <c r="M103223" s="91"/>
    </row>
    <row r="103224" spans="1:13">
      <c r="A103224" s="91"/>
      <c r="B103224" s="91"/>
      <c r="C103224" s="91"/>
      <c r="D103224" s="91"/>
      <c r="E103224" s="91"/>
      <c r="F103224" s="91"/>
      <c r="G103224" s="91"/>
      <c r="H103224" s="91"/>
      <c r="I103224" s="91"/>
      <c r="J103224" s="91"/>
      <c r="K103224" s="91"/>
      <c r="L103224" s="91"/>
      <c r="M103224" s="91"/>
    </row>
    <row r="103225" spans="1:13">
      <c r="A103225" s="91"/>
      <c r="B103225" s="91"/>
      <c r="C103225" s="91"/>
      <c r="D103225" s="91"/>
      <c r="E103225" s="91"/>
      <c r="F103225" s="91"/>
      <c r="G103225" s="91"/>
      <c r="H103225" s="91"/>
      <c r="I103225" s="91"/>
      <c r="J103225" s="91"/>
      <c r="K103225" s="91"/>
      <c r="L103225" s="91"/>
      <c r="M103225" s="91"/>
    </row>
    <row r="103226" spans="1:13">
      <c r="A103226" s="91"/>
      <c r="B103226" s="91"/>
      <c r="C103226" s="91"/>
      <c r="D103226" s="91"/>
      <c r="E103226" s="91"/>
      <c r="F103226" s="91"/>
      <c r="G103226" s="91"/>
      <c r="H103226" s="91"/>
      <c r="I103226" s="91"/>
      <c r="J103226" s="91"/>
      <c r="K103226" s="91"/>
      <c r="L103226" s="91"/>
      <c r="M103226" s="91"/>
    </row>
    <row r="103227" spans="1:13">
      <c r="A103227" s="91"/>
      <c r="B103227" s="91"/>
      <c r="C103227" s="91"/>
      <c r="D103227" s="91"/>
      <c r="E103227" s="91"/>
      <c r="F103227" s="91"/>
      <c r="G103227" s="91"/>
      <c r="H103227" s="91"/>
      <c r="I103227" s="91"/>
      <c r="J103227" s="91"/>
      <c r="K103227" s="91"/>
      <c r="L103227" s="91"/>
      <c r="M103227" s="91"/>
    </row>
    <row r="103228" spans="1:13">
      <c r="A103228" s="91"/>
      <c r="B103228" s="91"/>
      <c r="C103228" s="91"/>
      <c r="D103228" s="91"/>
      <c r="E103228" s="91"/>
      <c r="F103228" s="91"/>
      <c r="G103228" s="91"/>
      <c r="H103228" s="91"/>
      <c r="I103228" s="91"/>
      <c r="J103228" s="91"/>
      <c r="K103228" s="91"/>
      <c r="L103228" s="91"/>
      <c r="M103228" s="91"/>
    </row>
    <row r="103229" spans="1:13">
      <c r="A103229" s="91"/>
      <c r="B103229" s="91"/>
      <c r="C103229" s="91"/>
      <c r="D103229" s="91"/>
      <c r="E103229" s="91"/>
      <c r="F103229" s="91"/>
      <c r="G103229" s="91"/>
      <c r="H103229" s="91"/>
      <c r="I103229" s="91"/>
      <c r="J103229" s="91"/>
      <c r="K103229" s="91"/>
      <c r="L103229" s="91"/>
      <c r="M103229" s="91"/>
    </row>
    <row r="103230" spans="1:13">
      <c r="A103230" s="91"/>
      <c r="B103230" s="91"/>
      <c r="C103230" s="91"/>
      <c r="D103230" s="91"/>
      <c r="E103230" s="91"/>
      <c r="F103230" s="91"/>
      <c r="G103230" s="91"/>
      <c r="H103230" s="91"/>
      <c r="I103230" s="91"/>
      <c r="J103230" s="91"/>
      <c r="K103230" s="91"/>
      <c r="L103230" s="91"/>
      <c r="M103230" s="91"/>
    </row>
    <row r="103231" spans="1:13">
      <c r="A103231" s="91"/>
      <c r="B103231" s="91"/>
      <c r="C103231" s="91"/>
      <c r="D103231" s="91"/>
      <c r="E103231" s="91"/>
      <c r="F103231" s="91"/>
      <c r="G103231" s="91"/>
      <c r="H103231" s="91"/>
      <c r="I103231" s="91"/>
      <c r="J103231" s="91"/>
      <c r="K103231" s="91"/>
      <c r="L103231" s="91"/>
      <c r="M103231" s="91"/>
    </row>
    <row r="103232" spans="1:13">
      <c r="A103232" s="91"/>
      <c r="B103232" s="91"/>
      <c r="C103232" s="91"/>
      <c r="D103232" s="91"/>
      <c r="E103232" s="91"/>
      <c r="F103232" s="91"/>
      <c r="G103232" s="91"/>
      <c r="H103232" s="91"/>
      <c r="I103232" s="91"/>
      <c r="J103232" s="91"/>
      <c r="K103232" s="91"/>
      <c r="L103232" s="91"/>
      <c r="M103232" s="91"/>
    </row>
    <row r="103233" spans="1:13">
      <c r="A103233" s="91"/>
      <c r="B103233" s="91"/>
      <c r="C103233" s="91"/>
      <c r="D103233" s="91"/>
      <c r="E103233" s="91"/>
      <c r="F103233" s="91"/>
      <c r="G103233" s="91"/>
      <c r="H103233" s="91"/>
      <c r="I103233" s="91"/>
      <c r="J103233" s="91"/>
      <c r="K103233" s="91"/>
      <c r="L103233" s="91"/>
      <c r="M103233" s="91"/>
    </row>
    <row r="103234" spans="1:13">
      <c r="A103234" s="91"/>
      <c r="B103234" s="91"/>
      <c r="C103234" s="91"/>
      <c r="D103234" s="91"/>
      <c r="E103234" s="91"/>
      <c r="F103234" s="91"/>
      <c r="G103234" s="91"/>
      <c r="H103234" s="91"/>
      <c r="I103234" s="91"/>
      <c r="J103234" s="91"/>
      <c r="K103234" s="91"/>
      <c r="L103234" s="91"/>
      <c r="M103234" s="91"/>
    </row>
    <row r="103235" spans="1:13">
      <c r="A103235" s="91"/>
      <c r="B103235" s="91"/>
      <c r="C103235" s="91"/>
      <c r="D103235" s="91"/>
      <c r="E103235" s="91"/>
      <c r="F103235" s="91"/>
      <c r="G103235" s="91"/>
      <c r="H103235" s="91"/>
      <c r="I103235" s="91"/>
      <c r="J103235" s="91"/>
      <c r="K103235" s="91"/>
      <c r="L103235" s="91"/>
      <c r="M103235" s="91"/>
    </row>
    <row r="103236" spans="1:13">
      <c r="A103236" s="91"/>
      <c r="B103236" s="91"/>
      <c r="C103236" s="91"/>
      <c r="D103236" s="91"/>
      <c r="E103236" s="91"/>
      <c r="F103236" s="91"/>
      <c r="G103236" s="91"/>
      <c r="H103236" s="91"/>
      <c r="I103236" s="91"/>
      <c r="J103236" s="91"/>
      <c r="K103236" s="91"/>
      <c r="L103236" s="91"/>
      <c r="M103236" s="91"/>
    </row>
    <row r="103237" spans="1:13">
      <c r="A103237" s="91"/>
      <c r="B103237" s="91"/>
      <c r="C103237" s="91"/>
      <c r="D103237" s="91"/>
      <c r="E103237" s="91"/>
      <c r="F103237" s="91"/>
      <c r="G103237" s="91"/>
      <c r="H103237" s="91"/>
      <c r="I103237" s="91"/>
      <c r="J103237" s="91"/>
      <c r="K103237" s="91"/>
      <c r="L103237" s="91"/>
      <c r="M103237" s="91"/>
    </row>
    <row r="103238" spans="1:13">
      <c r="A103238" s="91"/>
      <c r="B103238" s="91"/>
      <c r="C103238" s="91"/>
      <c r="D103238" s="91"/>
      <c r="E103238" s="91"/>
      <c r="F103238" s="91"/>
      <c r="G103238" s="91"/>
      <c r="H103238" s="91"/>
      <c r="I103238" s="91"/>
      <c r="J103238" s="91"/>
      <c r="K103238" s="91"/>
      <c r="L103238" s="91"/>
      <c r="M103238" s="91"/>
    </row>
    <row r="103239" spans="1:13">
      <c r="A103239" s="91"/>
      <c r="B103239" s="91"/>
      <c r="C103239" s="91"/>
      <c r="D103239" s="91"/>
      <c r="E103239" s="91"/>
      <c r="F103239" s="91"/>
      <c r="G103239" s="91"/>
      <c r="H103239" s="91"/>
      <c r="I103239" s="91"/>
      <c r="J103239" s="91"/>
      <c r="K103239" s="91"/>
      <c r="L103239" s="91"/>
      <c r="M103239" s="91"/>
    </row>
    <row r="103240" spans="1:13">
      <c r="A103240" s="91"/>
      <c r="B103240" s="91"/>
      <c r="C103240" s="91"/>
      <c r="D103240" s="91"/>
      <c r="E103240" s="91"/>
      <c r="F103240" s="91"/>
      <c r="G103240" s="91"/>
      <c r="H103240" s="91"/>
      <c r="I103240" s="91"/>
      <c r="J103240" s="91"/>
      <c r="K103240" s="91"/>
      <c r="L103240" s="91"/>
      <c r="M103240" s="91"/>
    </row>
    <row r="103241" spans="1:13">
      <c r="A103241" s="91"/>
      <c r="B103241" s="91"/>
      <c r="C103241" s="91"/>
      <c r="D103241" s="91"/>
      <c r="E103241" s="91"/>
      <c r="F103241" s="91"/>
      <c r="G103241" s="91"/>
      <c r="H103241" s="91"/>
      <c r="I103241" s="91"/>
      <c r="J103241" s="91"/>
      <c r="K103241" s="91"/>
      <c r="L103241" s="91"/>
      <c r="M103241" s="91"/>
    </row>
    <row r="103242" spans="1:13">
      <c r="A103242" s="91"/>
      <c r="B103242" s="91"/>
      <c r="C103242" s="91"/>
      <c r="D103242" s="91"/>
      <c r="E103242" s="91"/>
      <c r="F103242" s="91"/>
      <c r="G103242" s="91"/>
      <c r="H103242" s="91"/>
      <c r="I103242" s="91"/>
      <c r="J103242" s="91"/>
      <c r="K103242" s="91"/>
      <c r="L103242" s="91"/>
      <c r="M103242" s="91"/>
    </row>
    <row r="103243" spans="1:13">
      <c r="A103243" s="91"/>
      <c r="B103243" s="91"/>
      <c r="C103243" s="91"/>
      <c r="D103243" s="91"/>
      <c r="E103243" s="91"/>
      <c r="F103243" s="91"/>
      <c r="G103243" s="91"/>
      <c r="H103243" s="91"/>
      <c r="I103243" s="91"/>
      <c r="J103243" s="91"/>
      <c r="K103243" s="91"/>
      <c r="L103243" s="91"/>
      <c r="M103243" s="91"/>
    </row>
    <row r="103244" spans="1:13">
      <c r="A103244" s="91"/>
      <c r="B103244" s="91"/>
      <c r="C103244" s="91"/>
      <c r="D103244" s="91"/>
      <c r="E103244" s="91"/>
      <c r="F103244" s="91"/>
      <c r="G103244" s="91"/>
      <c r="H103244" s="91"/>
      <c r="I103244" s="91"/>
      <c r="J103244" s="91"/>
      <c r="K103244" s="91"/>
      <c r="L103244" s="91"/>
      <c r="M103244" s="91"/>
    </row>
    <row r="103245" spans="1:13">
      <c r="A103245" s="91"/>
      <c r="B103245" s="91"/>
      <c r="C103245" s="91"/>
      <c r="D103245" s="91"/>
      <c r="E103245" s="91"/>
      <c r="F103245" s="91"/>
      <c r="G103245" s="91"/>
      <c r="H103245" s="91"/>
      <c r="I103245" s="91"/>
      <c r="J103245" s="91"/>
      <c r="K103245" s="91"/>
      <c r="L103245" s="91"/>
      <c r="M103245" s="91"/>
    </row>
    <row r="103246" spans="1:13">
      <c r="A103246" s="91"/>
      <c r="B103246" s="91"/>
      <c r="C103246" s="91"/>
      <c r="D103246" s="91"/>
      <c r="E103246" s="91"/>
      <c r="F103246" s="91"/>
      <c r="G103246" s="91"/>
      <c r="H103246" s="91"/>
      <c r="I103246" s="91"/>
      <c r="J103246" s="91"/>
      <c r="K103246" s="91"/>
      <c r="L103246" s="91"/>
      <c r="M103246" s="91"/>
    </row>
    <row r="103247" spans="1:13">
      <c r="A103247" s="91"/>
      <c r="B103247" s="91"/>
      <c r="C103247" s="91"/>
      <c r="D103247" s="91"/>
      <c r="E103247" s="91"/>
      <c r="F103247" s="91"/>
      <c r="G103247" s="91"/>
      <c r="H103247" s="91"/>
      <c r="I103247" s="91"/>
      <c r="J103247" s="91"/>
      <c r="K103247" s="91"/>
      <c r="L103247" s="91"/>
      <c r="M103247" s="91"/>
    </row>
    <row r="103248" spans="1:13">
      <c r="A103248" s="91"/>
      <c r="B103248" s="91"/>
      <c r="C103248" s="91"/>
      <c r="D103248" s="91"/>
      <c r="E103248" s="91"/>
      <c r="F103248" s="91"/>
      <c r="G103248" s="91"/>
      <c r="H103248" s="91"/>
      <c r="I103248" s="91"/>
      <c r="J103248" s="91"/>
      <c r="K103248" s="91"/>
      <c r="L103248" s="91"/>
      <c r="M103248" s="91"/>
    </row>
    <row r="103249" spans="1:13">
      <c r="A103249" s="91"/>
      <c r="B103249" s="91"/>
      <c r="C103249" s="91"/>
      <c r="D103249" s="91"/>
      <c r="E103249" s="91"/>
      <c r="F103249" s="91"/>
      <c r="G103249" s="91"/>
      <c r="H103249" s="91"/>
      <c r="I103249" s="91"/>
      <c r="J103249" s="91"/>
      <c r="K103249" s="91"/>
      <c r="L103249" s="91"/>
      <c r="M103249" s="91"/>
    </row>
    <row r="103250" spans="1:13">
      <c r="A103250" s="91"/>
      <c r="B103250" s="91"/>
      <c r="C103250" s="91"/>
      <c r="D103250" s="91"/>
      <c r="E103250" s="91"/>
      <c r="F103250" s="91"/>
      <c r="G103250" s="91"/>
      <c r="H103250" s="91"/>
      <c r="I103250" s="91"/>
      <c r="J103250" s="91"/>
      <c r="K103250" s="91"/>
      <c r="L103250" s="91"/>
      <c r="M103250" s="91"/>
    </row>
    <row r="103251" spans="1:13">
      <c r="A103251" s="91"/>
      <c r="B103251" s="91"/>
      <c r="C103251" s="91"/>
      <c r="D103251" s="91"/>
      <c r="E103251" s="91"/>
      <c r="F103251" s="91"/>
      <c r="G103251" s="91"/>
      <c r="H103251" s="91"/>
      <c r="I103251" s="91"/>
      <c r="J103251" s="91"/>
      <c r="K103251" s="91"/>
      <c r="L103251" s="91"/>
      <c r="M103251" s="91"/>
    </row>
    <row r="103252" spans="1:13">
      <c r="A103252" s="91"/>
      <c r="B103252" s="91"/>
      <c r="C103252" s="91"/>
      <c r="D103252" s="91"/>
      <c r="E103252" s="91"/>
      <c r="F103252" s="91"/>
      <c r="G103252" s="91"/>
      <c r="H103252" s="91"/>
      <c r="I103252" s="91"/>
      <c r="J103252" s="91"/>
      <c r="K103252" s="91"/>
      <c r="L103252" s="91"/>
      <c r="M103252" s="91"/>
    </row>
    <row r="103253" spans="1:13">
      <c r="A103253" s="91"/>
      <c r="B103253" s="91"/>
      <c r="C103253" s="91"/>
      <c r="D103253" s="91"/>
      <c r="E103253" s="91"/>
      <c r="F103253" s="91"/>
      <c r="G103253" s="91"/>
      <c r="H103253" s="91"/>
      <c r="I103253" s="91"/>
      <c r="J103253" s="91"/>
      <c r="K103253" s="91"/>
      <c r="L103253" s="91"/>
      <c r="M103253" s="91"/>
    </row>
    <row r="103254" spans="1:13">
      <c r="A103254" s="91"/>
      <c r="B103254" s="91"/>
      <c r="C103254" s="91"/>
      <c r="D103254" s="91"/>
      <c r="E103254" s="91"/>
      <c r="F103254" s="91"/>
      <c r="G103254" s="91"/>
      <c r="H103254" s="91"/>
      <c r="I103254" s="91"/>
      <c r="J103254" s="91"/>
      <c r="K103254" s="91"/>
      <c r="L103254" s="91"/>
      <c r="M103254" s="91"/>
    </row>
    <row r="103255" spans="1:13">
      <c r="A103255" s="91"/>
      <c r="B103255" s="91"/>
      <c r="C103255" s="91"/>
      <c r="D103255" s="91"/>
      <c r="E103255" s="91"/>
      <c r="F103255" s="91"/>
      <c r="G103255" s="91"/>
      <c r="H103255" s="91"/>
      <c r="I103255" s="91"/>
      <c r="J103255" s="91"/>
      <c r="K103255" s="91"/>
      <c r="L103255" s="91"/>
      <c r="M103255" s="91"/>
    </row>
    <row r="103256" spans="1:13">
      <c r="A103256" s="91"/>
      <c r="B103256" s="91"/>
      <c r="C103256" s="91"/>
      <c r="D103256" s="91"/>
      <c r="E103256" s="91"/>
      <c r="F103256" s="91"/>
      <c r="G103256" s="91"/>
      <c r="H103256" s="91"/>
      <c r="I103256" s="91"/>
      <c r="J103256" s="91"/>
      <c r="K103256" s="91"/>
      <c r="L103256" s="91"/>
      <c r="M103256" s="91"/>
    </row>
    <row r="103257" spans="1:13">
      <c r="A103257" s="91"/>
      <c r="B103257" s="91"/>
      <c r="C103257" s="91"/>
      <c r="D103257" s="91"/>
      <c r="E103257" s="91"/>
      <c r="F103257" s="91"/>
      <c r="G103257" s="91"/>
      <c r="H103257" s="91"/>
      <c r="I103257" s="91"/>
      <c r="J103257" s="91"/>
      <c r="K103257" s="91"/>
      <c r="L103257" s="91"/>
      <c r="M103257" s="91"/>
    </row>
    <row r="103258" spans="1:13">
      <c r="A103258" s="91"/>
      <c r="B103258" s="91"/>
      <c r="C103258" s="91"/>
      <c r="D103258" s="91"/>
      <c r="E103258" s="91"/>
      <c r="F103258" s="91"/>
      <c r="G103258" s="91"/>
      <c r="H103258" s="91"/>
      <c r="I103258" s="91"/>
      <c r="J103258" s="91"/>
      <c r="K103258" s="91"/>
      <c r="L103258" s="91"/>
      <c r="M103258" s="91"/>
    </row>
    <row r="103259" spans="1:13">
      <c r="A103259" s="91"/>
      <c r="B103259" s="91"/>
      <c r="C103259" s="91"/>
      <c r="D103259" s="91"/>
      <c r="E103259" s="91"/>
      <c r="F103259" s="91"/>
      <c r="G103259" s="91"/>
      <c r="H103259" s="91"/>
      <c r="I103259" s="91"/>
      <c r="J103259" s="91"/>
      <c r="K103259" s="91"/>
      <c r="L103259" s="91"/>
      <c r="M103259" s="91"/>
    </row>
    <row r="103260" spans="1:13">
      <c r="A103260" s="91"/>
      <c r="B103260" s="91"/>
      <c r="C103260" s="91"/>
      <c r="D103260" s="91"/>
      <c r="E103260" s="91"/>
      <c r="F103260" s="91"/>
      <c r="G103260" s="91"/>
      <c r="H103260" s="91"/>
      <c r="I103260" s="91"/>
      <c r="J103260" s="91"/>
      <c r="K103260" s="91"/>
      <c r="L103260" s="91"/>
      <c r="M103260" s="91"/>
    </row>
    <row r="103261" spans="1:13">
      <c r="A103261" s="91"/>
      <c r="B103261" s="91"/>
      <c r="C103261" s="91"/>
      <c r="D103261" s="91"/>
      <c r="E103261" s="91"/>
      <c r="F103261" s="91"/>
      <c r="G103261" s="91"/>
      <c r="H103261" s="91"/>
      <c r="I103261" s="91"/>
      <c r="J103261" s="91"/>
      <c r="K103261" s="91"/>
      <c r="L103261" s="91"/>
      <c r="M103261" s="91"/>
    </row>
    <row r="103262" spans="1:13">
      <c r="A103262" s="91"/>
      <c r="B103262" s="91"/>
      <c r="C103262" s="91"/>
      <c r="D103262" s="91"/>
      <c r="E103262" s="91"/>
      <c r="F103262" s="91"/>
      <c r="G103262" s="91"/>
      <c r="H103262" s="91"/>
      <c r="I103262" s="91"/>
      <c r="J103262" s="91"/>
      <c r="K103262" s="91"/>
      <c r="L103262" s="91"/>
      <c r="M103262" s="91"/>
    </row>
    <row r="103263" spans="1:13">
      <c r="A103263" s="91"/>
      <c r="B103263" s="91"/>
      <c r="C103263" s="91"/>
      <c r="D103263" s="91"/>
      <c r="E103263" s="91"/>
      <c r="F103263" s="91"/>
      <c r="G103263" s="91"/>
      <c r="H103263" s="91"/>
      <c r="I103263" s="91"/>
      <c r="J103263" s="91"/>
      <c r="K103263" s="91"/>
      <c r="L103263" s="91"/>
      <c r="M103263" s="91"/>
    </row>
    <row r="103264" spans="1:13">
      <c r="A103264" s="91"/>
      <c r="B103264" s="91"/>
      <c r="C103264" s="91"/>
      <c r="D103264" s="91"/>
      <c r="E103264" s="91"/>
      <c r="F103264" s="91"/>
      <c r="G103264" s="91"/>
      <c r="H103264" s="91"/>
      <c r="I103264" s="91"/>
      <c r="J103264" s="91"/>
      <c r="K103264" s="91"/>
      <c r="L103264" s="91"/>
      <c r="M103264" s="91"/>
    </row>
    <row r="103265" spans="1:13">
      <c r="A103265" s="91"/>
      <c r="B103265" s="91"/>
      <c r="C103265" s="91"/>
      <c r="D103265" s="91"/>
      <c r="E103265" s="91"/>
      <c r="F103265" s="91"/>
      <c r="G103265" s="91"/>
      <c r="H103265" s="91"/>
      <c r="I103265" s="91"/>
      <c r="J103265" s="91"/>
      <c r="K103265" s="91"/>
      <c r="L103265" s="91"/>
      <c r="M103265" s="91"/>
    </row>
    <row r="103266" spans="1:13">
      <c r="A103266" s="91"/>
      <c r="B103266" s="91"/>
      <c r="C103266" s="91"/>
      <c r="D103266" s="91"/>
      <c r="E103266" s="91"/>
      <c r="F103266" s="91"/>
      <c r="G103266" s="91"/>
      <c r="H103266" s="91"/>
      <c r="I103266" s="91"/>
      <c r="J103266" s="91"/>
      <c r="K103266" s="91"/>
      <c r="L103266" s="91"/>
      <c r="M103266" s="91"/>
    </row>
    <row r="103267" spans="1:13">
      <c r="A103267" s="91"/>
      <c r="B103267" s="91"/>
      <c r="C103267" s="91"/>
      <c r="D103267" s="91"/>
      <c r="E103267" s="91"/>
      <c r="F103267" s="91"/>
      <c r="G103267" s="91"/>
      <c r="H103267" s="91"/>
      <c r="I103267" s="91"/>
      <c r="J103267" s="91"/>
      <c r="K103267" s="91"/>
      <c r="L103267" s="91"/>
      <c r="M103267" s="91"/>
    </row>
    <row r="103268" spans="1:13">
      <c r="A103268" s="91"/>
      <c r="B103268" s="91"/>
      <c r="C103268" s="91"/>
      <c r="D103268" s="91"/>
      <c r="E103268" s="91"/>
      <c r="F103268" s="91"/>
      <c r="G103268" s="91"/>
      <c r="H103268" s="91"/>
      <c r="I103268" s="91"/>
      <c r="J103268" s="91"/>
      <c r="K103268" s="91"/>
      <c r="L103268" s="91"/>
      <c r="M103268" s="91"/>
    </row>
    <row r="103269" spans="1:13">
      <c r="A103269" s="91"/>
      <c r="B103269" s="91"/>
      <c r="C103269" s="91"/>
      <c r="D103269" s="91"/>
      <c r="E103269" s="91"/>
      <c r="F103269" s="91"/>
      <c r="G103269" s="91"/>
      <c r="H103269" s="91"/>
      <c r="I103269" s="91"/>
      <c r="J103269" s="91"/>
      <c r="K103269" s="91"/>
      <c r="L103269" s="91"/>
      <c r="M103269" s="91"/>
    </row>
    <row r="103270" spans="1:13">
      <c r="A103270" s="91"/>
      <c r="B103270" s="91"/>
      <c r="C103270" s="91"/>
      <c r="D103270" s="91"/>
      <c r="E103270" s="91"/>
      <c r="F103270" s="91"/>
      <c r="G103270" s="91"/>
      <c r="H103270" s="91"/>
      <c r="I103270" s="91"/>
      <c r="J103270" s="91"/>
      <c r="K103270" s="91"/>
      <c r="L103270" s="91"/>
      <c r="M103270" s="91"/>
    </row>
    <row r="103271" spans="1:13">
      <c r="A103271" s="91"/>
      <c r="B103271" s="91"/>
      <c r="C103271" s="91"/>
      <c r="D103271" s="91"/>
      <c r="E103271" s="91"/>
      <c r="F103271" s="91"/>
      <c r="G103271" s="91"/>
      <c r="H103271" s="91"/>
      <c r="I103271" s="91"/>
      <c r="J103271" s="91"/>
      <c r="K103271" s="91"/>
      <c r="L103271" s="91"/>
      <c r="M103271" s="91"/>
    </row>
    <row r="103272" spans="1:13">
      <c r="A103272" s="91"/>
      <c r="B103272" s="91"/>
      <c r="C103272" s="91"/>
      <c r="D103272" s="91"/>
      <c r="E103272" s="91"/>
      <c r="F103272" s="91"/>
      <c r="G103272" s="91"/>
      <c r="H103272" s="91"/>
      <c r="I103272" s="91"/>
      <c r="J103272" s="91"/>
      <c r="K103272" s="91"/>
      <c r="L103272" s="91"/>
      <c r="M103272" s="91"/>
    </row>
    <row r="103273" spans="1:13">
      <c r="A103273" s="91"/>
      <c r="B103273" s="91"/>
      <c r="C103273" s="91"/>
      <c r="D103273" s="91"/>
      <c r="E103273" s="91"/>
      <c r="F103273" s="91"/>
      <c r="G103273" s="91"/>
      <c r="H103273" s="91"/>
      <c r="I103273" s="91"/>
      <c r="J103273" s="91"/>
      <c r="K103273" s="91"/>
      <c r="L103273" s="91"/>
      <c r="M103273" s="91"/>
    </row>
    <row r="103274" spans="1:13">
      <c r="A103274" s="91"/>
      <c r="B103274" s="91"/>
      <c r="C103274" s="91"/>
      <c r="D103274" s="91"/>
      <c r="E103274" s="91"/>
      <c r="F103274" s="91"/>
      <c r="G103274" s="91"/>
      <c r="H103274" s="91"/>
      <c r="I103274" s="91"/>
      <c r="J103274" s="91"/>
      <c r="K103274" s="91"/>
      <c r="L103274" s="91"/>
      <c r="M103274" s="91"/>
    </row>
    <row r="103275" spans="1:13">
      <c r="A103275" s="91"/>
      <c r="B103275" s="91"/>
      <c r="C103275" s="91"/>
      <c r="D103275" s="91"/>
      <c r="E103275" s="91"/>
      <c r="F103275" s="91"/>
      <c r="G103275" s="91"/>
      <c r="H103275" s="91"/>
      <c r="I103275" s="91"/>
      <c r="J103275" s="91"/>
      <c r="K103275" s="91"/>
      <c r="L103275" s="91"/>
      <c r="M103275" s="91"/>
    </row>
    <row r="103276" spans="1:13">
      <c r="A103276" s="91"/>
      <c r="B103276" s="91"/>
      <c r="C103276" s="91"/>
      <c r="D103276" s="91"/>
      <c r="E103276" s="91"/>
      <c r="F103276" s="91"/>
      <c r="G103276" s="91"/>
      <c r="H103276" s="91"/>
      <c r="I103276" s="91"/>
      <c r="J103276" s="91"/>
      <c r="K103276" s="91"/>
      <c r="L103276" s="91"/>
      <c r="M103276" s="91"/>
    </row>
    <row r="103277" spans="1:13">
      <c r="A103277" s="91"/>
      <c r="B103277" s="91"/>
      <c r="C103277" s="91"/>
      <c r="D103277" s="91"/>
      <c r="E103277" s="91"/>
      <c r="F103277" s="91"/>
      <c r="G103277" s="91"/>
      <c r="H103277" s="91"/>
      <c r="I103277" s="91"/>
      <c r="J103277" s="91"/>
      <c r="K103277" s="91"/>
      <c r="L103277" s="91"/>
      <c r="M103277" s="91"/>
    </row>
    <row r="103278" spans="1:13">
      <c r="A103278" s="91"/>
      <c r="B103278" s="91"/>
      <c r="C103278" s="91"/>
      <c r="D103278" s="91"/>
      <c r="E103278" s="91"/>
      <c r="F103278" s="91"/>
      <c r="G103278" s="91"/>
      <c r="H103278" s="91"/>
      <c r="I103278" s="91"/>
      <c r="J103278" s="91"/>
      <c r="K103278" s="91"/>
      <c r="L103278" s="91"/>
      <c r="M103278" s="91"/>
    </row>
    <row r="103279" spans="1:13">
      <c r="A103279" s="91"/>
      <c r="B103279" s="91"/>
      <c r="C103279" s="91"/>
      <c r="D103279" s="91"/>
      <c r="E103279" s="91"/>
      <c r="F103279" s="91"/>
      <c r="G103279" s="91"/>
      <c r="H103279" s="91"/>
      <c r="I103279" s="91"/>
      <c r="J103279" s="91"/>
      <c r="K103279" s="91"/>
      <c r="L103279" s="91"/>
      <c r="M103279" s="91"/>
    </row>
    <row r="103280" spans="1:13">
      <c r="A103280" s="91"/>
      <c r="B103280" s="91"/>
      <c r="C103280" s="91"/>
      <c r="D103280" s="91"/>
      <c r="E103280" s="91"/>
      <c r="F103280" s="91"/>
      <c r="G103280" s="91"/>
      <c r="H103280" s="91"/>
      <c r="I103280" s="91"/>
      <c r="J103280" s="91"/>
      <c r="K103280" s="91"/>
      <c r="L103280" s="91"/>
      <c r="M103280" s="91"/>
    </row>
    <row r="103281" spans="1:13">
      <c r="A103281" s="91"/>
      <c r="B103281" s="91"/>
      <c r="C103281" s="91"/>
      <c r="D103281" s="91"/>
      <c r="E103281" s="91"/>
      <c r="F103281" s="91"/>
      <c r="G103281" s="91"/>
      <c r="H103281" s="91"/>
      <c r="I103281" s="91"/>
      <c r="J103281" s="91"/>
      <c r="K103281" s="91"/>
      <c r="L103281" s="91"/>
      <c r="M103281" s="91"/>
    </row>
    <row r="103282" spans="1:13">
      <c r="A103282" s="91"/>
      <c r="B103282" s="91"/>
      <c r="C103282" s="91"/>
      <c r="D103282" s="91"/>
      <c r="E103282" s="91"/>
      <c r="F103282" s="91"/>
      <c r="G103282" s="91"/>
      <c r="H103282" s="91"/>
      <c r="I103282" s="91"/>
      <c r="J103282" s="91"/>
      <c r="K103282" s="91"/>
      <c r="L103282" s="91"/>
      <c r="M103282" s="91"/>
    </row>
    <row r="103283" spans="1:13">
      <c r="A103283" s="91"/>
      <c r="B103283" s="91"/>
      <c r="C103283" s="91"/>
      <c r="D103283" s="91"/>
      <c r="E103283" s="91"/>
      <c r="F103283" s="91"/>
      <c r="G103283" s="91"/>
      <c r="H103283" s="91"/>
      <c r="I103283" s="91"/>
      <c r="J103283" s="91"/>
      <c r="K103283" s="91"/>
      <c r="L103283" s="91"/>
      <c r="M103283" s="91"/>
    </row>
    <row r="103284" spans="1:13">
      <c r="A103284" s="91"/>
      <c r="B103284" s="91"/>
      <c r="C103284" s="91"/>
      <c r="D103284" s="91"/>
      <c r="E103284" s="91"/>
      <c r="F103284" s="91"/>
      <c r="G103284" s="91"/>
      <c r="H103284" s="91"/>
      <c r="I103284" s="91"/>
      <c r="J103284" s="91"/>
      <c r="K103284" s="91"/>
      <c r="L103284" s="91"/>
      <c r="M103284" s="91"/>
    </row>
    <row r="103285" spans="1:13">
      <c r="A103285" s="91"/>
      <c r="B103285" s="91"/>
      <c r="C103285" s="91"/>
      <c r="D103285" s="91"/>
      <c r="E103285" s="91"/>
      <c r="F103285" s="91"/>
      <c r="G103285" s="91"/>
      <c r="H103285" s="91"/>
      <c r="I103285" s="91"/>
      <c r="J103285" s="91"/>
      <c r="K103285" s="91"/>
      <c r="L103285" s="91"/>
      <c r="M103285" s="91"/>
    </row>
    <row r="103286" spans="1:13">
      <c r="A103286" s="91"/>
      <c r="B103286" s="91"/>
      <c r="C103286" s="91"/>
      <c r="D103286" s="91"/>
      <c r="E103286" s="91"/>
      <c r="F103286" s="91"/>
      <c r="G103286" s="91"/>
      <c r="H103286" s="91"/>
      <c r="I103286" s="91"/>
      <c r="J103286" s="91"/>
      <c r="K103286" s="91"/>
      <c r="L103286" s="91"/>
      <c r="M103286" s="91"/>
    </row>
    <row r="103287" spans="1:13">
      <c r="A103287" s="91"/>
      <c r="B103287" s="91"/>
      <c r="C103287" s="91"/>
      <c r="D103287" s="91"/>
      <c r="E103287" s="91"/>
      <c r="F103287" s="91"/>
      <c r="G103287" s="91"/>
      <c r="H103287" s="91"/>
      <c r="I103287" s="91"/>
      <c r="J103287" s="91"/>
      <c r="K103287" s="91"/>
      <c r="L103287" s="91"/>
      <c r="M103287" s="91"/>
    </row>
    <row r="103288" spans="1:13">
      <c r="A103288" s="91"/>
      <c r="B103288" s="91"/>
      <c r="C103288" s="91"/>
      <c r="D103288" s="91"/>
      <c r="E103288" s="91"/>
      <c r="F103288" s="91"/>
      <c r="G103288" s="91"/>
      <c r="H103288" s="91"/>
      <c r="I103288" s="91"/>
      <c r="J103288" s="91"/>
      <c r="K103288" s="91"/>
      <c r="L103288" s="91"/>
      <c r="M103288" s="91"/>
    </row>
    <row r="103289" spans="1:13">
      <c r="A103289" s="91"/>
      <c r="B103289" s="91"/>
      <c r="C103289" s="91"/>
      <c r="D103289" s="91"/>
      <c r="E103289" s="91"/>
      <c r="F103289" s="91"/>
      <c r="G103289" s="91"/>
      <c r="H103289" s="91"/>
      <c r="I103289" s="91"/>
      <c r="J103289" s="91"/>
      <c r="K103289" s="91"/>
      <c r="L103289" s="91"/>
      <c r="M103289" s="91"/>
    </row>
    <row r="103290" spans="1:13">
      <c r="A103290" s="91"/>
      <c r="B103290" s="91"/>
      <c r="C103290" s="91"/>
      <c r="D103290" s="91"/>
      <c r="E103290" s="91"/>
      <c r="F103290" s="91"/>
      <c r="G103290" s="91"/>
      <c r="H103290" s="91"/>
      <c r="I103290" s="91"/>
      <c r="J103290" s="91"/>
      <c r="K103290" s="91"/>
      <c r="L103290" s="91"/>
      <c r="M103290" s="91"/>
    </row>
    <row r="103291" spans="1:13">
      <c r="A103291" s="91"/>
      <c r="B103291" s="91"/>
      <c r="C103291" s="91"/>
      <c r="D103291" s="91"/>
      <c r="E103291" s="91"/>
      <c r="F103291" s="91"/>
      <c r="G103291" s="91"/>
      <c r="H103291" s="91"/>
      <c r="I103291" s="91"/>
      <c r="J103291" s="91"/>
      <c r="K103291" s="91"/>
      <c r="L103291" s="91"/>
      <c r="M103291" s="91"/>
    </row>
    <row r="103292" spans="1:13">
      <c r="A103292" s="91"/>
      <c r="B103292" s="91"/>
      <c r="C103292" s="91"/>
      <c r="D103292" s="91"/>
      <c r="E103292" s="91"/>
      <c r="F103292" s="91"/>
      <c r="G103292" s="91"/>
      <c r="H103292" s="91"/>
      <c r="I103292" s="91"/>
      <c r="J103292" s="91"/>
      <c r="K103292" s="91"/>
      <c r="L103292" s="91"/>
      <c r="M103292" s="91"/>
    </row>
    <row r="103293" spans="1:13">
      <c r="A103293" s="91"/>
      <c r="B103293" s="91"/>
      <c r="C103293" s="91"/>
      <c r="D103293" s="91"/>
      <c r="E103293" s="91"/>
      <c r="F103293" s="91"/>
      <c r="G103293" s="91"/>
      <c r="H103293" s="91"/>
      <c r="I103293" s="91"/>
      <c r="J103293" s="91"/>
      <c r="K103293" s="91"/>
      <c r="L103293" s="91"/>
      <c r="M103293" s="91"/>
    </row>
    <row r="103294" spans="1:13">
      <c r="A103294" s="91"/>
      <c r="B103294" s="91"/>
      <c r="C103294" s="91"/>
      <c r="D103294" s="91"/>
      <c r="E103294" s="91"/>
      <c r="F103294" s="91"/>
      <c r="G103294" s="91"/>
      <c r="H103294" s="91"/>
      <c r="I103294" s="91"/>
      <c r="J103294" s="91"/>
      <c r="K103294" s="91"/>
      <c r="L103294" s="91"/>
      <c r="M103294" s="91"/>
    </row>
    <row r="103295" spans="1:13">
      <c r="A103295" s="91"/>
      <c r="B103295" s="91"/>
      <c r="C103295" s="91"/>
      <c r="D103295" s="91"/>
      <c r="E103295" s="91"/>
      <c r="F103295" s="91"/>
      <c r="G103295" s="91"/>
      <c r="H103295" s="91"/>
      <c r="I103295" s="91"/>
      <c r="J103295" s="91"/>
      <c r="K103295" s="91"/>
      <c r="L103295" s="91"/>
      <c r="M103295" s="91"/>
    </row>
    <row r="103296" spans="1:13">
      <c r="A103296" s="91"/>
      <c r="B103296" s="91"/>
      <c r="C103296" s="91"/>
      <c r="D103296" s="91"/>
      <c r="E103296" s="91"/>
      <c r="F103296" s="91"/>
      <c r="G103296" s="91"/>
      <c r="H103296" s="91"/>
      <c r="I103296" s="91"/>
      <c r="J103296" s="91"/>
      <c r="K103296" s="91"/>
      <c r="L103296" s="91"/>
      <c r="M103296" s="91"/>
    </row>
    <row r="103297" spans="1:13">
      <c r="A103297" s="91"/>
      <c r="B103297" s="91"/>
      <c r="C103297" s="91"/>
      <c r="D103297" s="91"/>
      <c r="E103297" s="91"/>
      <c r="F103297" s="91"/>
      <c r="G103297" s="91"/>
      <c r="H103297" s="91"/>
      <c r="I103297" s="91"/>
      <c r="J103297" s="91"/>
      <c r="K103297" s="91"/>
      <c r="L103297" s="91"/>
      <c r="M103297" s="91"/>
    </row>
    <row r="103298" spans="1:13">
      <c r="A103298" s="91"/>
      <c r="B103298" s="91"/>
      <c r="C103298" s="91"/>
      <c r="D103298" s="91"/>
      <c r="E103298" s="91"/>
      <c r="F103298" s="91"/>
      <c r="G103298" s="91"/>
      <c r="H103298" s="91"/>
      <c r="I103298" s="91"/>
      <c r="J103298" s="91"/>
      <c r="K103298" s="91"/>
      <c r="L103298" s="91"/>
      <c r="M103298" s="91"/>
    </row>
    <row r="103299" spans="1:13">
      <c r="A103299" s="91"/>
      <c r="B103299" s="91"/>
      <c r="C103299" s="91"/>
      <c r="D103299" s="91"/>
      <c r="E103299" s="91"/>
      <c r="F103299" s="91"/>
      <c r="G103299" s="91"/>
      <c r="H103299" s="91"/>
      <c r="I103299" s="91"/>
      <c r="J103299" s="91"/>
      <c r="K103299" s="91"/>
      <c r="L103299" s="91"/>
      <c r="M103299" s="91"/>
    </row>
    <row r="103300" spans="1:13">
      <c r="A103300" s="91"/>
      <c r="B103300" s="91"/>
      <c r="C103300" s="91"/>
      <c r="D103300" s="91"/>
      <c r="E103300" s="91"/>
      <c r="F103300" s="91"/>
      <c r="G103300" s="91"/>
      <c r="H103300" s="91"/>
      <c r="I103300" s="91"/>
      <c r="J103300" s="91"/>
      <c r="K103300" s="91"/>
      <c r="L103300" s="91"/>
      <c r="M103300" s="91"/>
    </row>
    <row r="103301" spans="1:13">
      <c r="A103301" s="91"/>
      <c r="B103301" s="91"/>
      <c r="C103301" s="91"/>
      <c r="D103301" s="91"/>
      <c r="E103301" s="91"/>
      <c r="F103301" s="91"/>
      <c r="G103301" s="91"/>
      <c r="H103301" s="91"/>
      <c r="I103301" s="91"/>
      <c r="J103301" s="91"/>
      <c r="K103301" s="91"/>
      <c r="L103301" s="91"/>
      <c r="M103301" s="91"/>
    </row>
    <row r="103302" spans="1:13">
      <c r="A103302" s="91"/>
      <c r="B103302" s="91"/>
      <c r="C103302" s="91"/>
      <c r="D103302" s="91"/>
      <c r="E103302" s="91"/>
      <c r="F103302" s="91"/>
      <c r="G103302" s="91"/>
      <c r="H103302" s="91"/>
      <c r="I103302" s="91"/>
      <c r="J103302" s="91"/>
      <c r="K103302" s="91"/>
      <c r="L103302" s="91"/>
      <c r="M103302" s="91"/>
    </row>
    <row r="103303" spans="1:13">
      <c r="A103303" s="91"/>
      <c r="B103303" s="91"/>
      <c r="C103303" s="91"/>
      <c r="D103303" s="91"/>
      <c r="E103303" s="91"/>
      <c r="F103303" s="91"/>
      <c r="G103303" s="91"/>
      <c r="H103303" s="91"/>
      <c r="I103303" s="91"/>
      <c r="J103303" s="91"/>
      <c r="K103303" s="91"/>
      <c r="L103303" s="91"/>
      <c r="M103303" s="91"/>
    </row>
    <row r="103304" spans="1:13">
      <c r="A103304" s="91"/>
      <c r="B103304" s="91"/>
      <c r="C103304" s="91"/>
      <c r="D103304" s="91"/>
      <c r="E103304" s="91"/>
      <c r="F103304" s="91"/>
      <c r="G103304" s="91"/>
      <c r="H103304" s="91"/>
      <c r="I103304" s="91"/>
      <c r="J103304" s="91"/>
      <c r="K103304" s="91"/>
      <c r="L103304" s="91"/>
      <c r="M103304" s="91"/>
    </row>
    <row r="103305" spans="1:13">
      <c r="A103305" s="91"/>
      <c r="B103305" s="91"/>
      <c r="C103305" s="91"/>
      <c r="D103305" s="91"/>
      <c r="E103305" s="91"/>
      <c r="F103305" s="91"/>
      <c r="G103305" s="91"/>
      <c r="H103305" s="91"/>
      <c r="I103305" s="91"/>
      <c r="J103305" s="91"/>
      <c r="K103305" s="91"/>
      <c r="L103305" s="91"/>
      <c r="M103305" s="91"/>
    </row>
    <row r="103306" spans="1:13">
      <c r="A103306" s="91"/>
      <c r="B103306" s="91"/>
      <c r="C103306" s="91"/>
      <c r="D103306" s="91"/>
      <c r="E103306" s="91"/>
      <c r="F103306" s="91"/>
      <c r="G103306" s="91"/>
      <c r="H103306" s="91"/>
      <c r="I103306" s="91"/>
      <c r="J103306" s="91"/>
      <c r="K103306" s="91"/>
      <c r="L103306" s="91"/>
      <c r="M103306" s="91"/>
    </row>
    <row r="103307" spans="1:13">
      <c r="A103307" s="91"/>
      <c r="B103307" s="91"/>
      <c r="C103307" s="91"/>
      <c r="D103307" s="91"/>
      <c r="E103307" s="91"/>
      <c r="F103307" s="91"/>
      <c r="G103307" s="91"/>
      <c r="H103307" s="91"/>
      <c r="I103307" s="91"/>
      <c r="J103307" s="91"/>
      <c r="K103307" s="91"/>
      <c r="L103307" s="91"/>
      <c r="M103307" s="91"/>
    </row>
    <row r="103308" spans="1:13">
      <c r="A103308" s="91"/>
      <c r="B103308" s="91"/>
      <c r="C103308" s="91"/>
      <c r="D103308" s="91"/>
      <c r="E103308" s="91"/>
      <c r="F103308" s="91"/>
      <c r="G103308" s="91"/>
      <c r="H103308" s="91"/>
      <c r="I103308" s="91"/>
      <c r="J103308" s="91"/>
      <c r="K103308" s="91"/>
      <c r="L103308" s="91"/>
      <c r="M103308" s="91"/>
    </row>
    <row r="103309" spans="1:13">
      <c r="A103309" s="91"/>
      <c r="B103309" s="91"/>
      <c r="C103309" s="91"/>
      <c r="D103309" s="91"/>
      <c r="E103309" s="91"/>
      <c r="F103309" s="91"/>
      <c r="G103309" s="91"/>
      <c r="H103309" s="91"/>
      <c r="I103309" s="91"/>
      <c r="J103309" s="91"/>
      <c r="K103309" s="91"/>
      <c r="L103309" s="91"/>
      <c r="M103309" s="91"/>
    </row>
    <row r="103310" spans="1:13">
      <c r="A103310" s="91"/>
      <c r="B103310" s="91"/>
      <c r="C103310" s="91"/>
      <c r="D103310" s="91"/>
      <c r="E103310" s="91"/>
      <c r="F103310" s="91"/>
      <c r="G103310" s="91"/>
      <c r="H103310" s="91"/>
      <c r="I103310" s="91"/>
      <c r="J103310" s="91"/>
      <c r="K103310" s="91"/>
      <c r="L103310" s="91"/>
      <c r="M103310" s="91"/>
    </row>
    <row r="103311" spans="1:13">
      <c r="A103311" s="91"/>
      <c r="B103311" s="91"/>
      <c r="C103311" s="91"/>
      <c r="D103311" s="91"/>
      <c r="E103311" s="91"/>
      <c r="F103311" s="91"/>
      <c r="G103311" s="91"/>
      <c r="H103311" s="91"/>
      <c r="I103311" s="91"/>
      <c r="J103311" s="91"/>
      <c r="K103311" s="91"/>
      <c r="L103311" s="91"/>
      <c r="M103311" s="91"/>
    </row>
    <row r="103312" spans="1:13">
      <c r="A103312" s="91"/>
      <c r="B103312" s="91"/>
      <c r="C103312" s="91"/>
      <c r="D103312" s="91"/>
      <c r="E103312" s="91"/>
      <c r="F103312" s="91"/>
      <c r="G103312" s="91"/>
      <c r="H103312" s="91"/>
      <c r="I103312" s="91"/>
      <c r="J103312" s="91"/>
      <c r="K103312" s="91"/>
      <c r="L103312" s="91"/>
      <c r="M103312" s="91"/>
    </row>
    <row r="103313" spans="1:13">
      <c r="A103313" s="91"/>
      <c r="B103313" s="91"/>
      <c r="C103313" s="91"/>
      <c r="D103313" s="91"/>
      <c r="E103313" s="91"/>
      <c r="F103313" s="91"/>
      <c r="G103313" s="91"/>
      <c r="H103313" s="91"/>
      <c r="I103313" s="91"/>
      <c r="J103313" s="91"/>
      <c r="K103313" s="91"/>
      <c r="L103313" s="91"/>
      <c r="M103313" s="91"/>
    </row>
    <row r="103314" spans="1:13">
      <c r="A103314" s="91"/>
      <c r="B103314" s="91"/>
      <c r="C103314" s="91"/>
      <c r="D103314" s="91"/>
      <c r="E103314" s="91"/>
      <c r="F103314" s="91"/>
      <c r="G103314" s="91"/>
      <c r="H103314" s="91"/>
      <c r="I103314" s="91"/>
      <c r="J103314" s="91"/>
      <c r="K103314" s="91"/>
      <c r="L103314" s="91"/>
      <c r="M103314" s="91"/>
    </row>
    <row r="103315" spans="1:13">
      <c r="A103315" s="91"/>
      <c r="B103315" s="91"/>
      <c r="C103315" s="91"/>
      <c r="D103315" s="91"/>
      <c r="E103315" s="91"/>
      <c r="F103315" s="91"/>
      <c r="G103315" s="91"/>
      <c r="H103315" s="91"/>
      <c r="I103315" s="91"/>
      <c r="J103315" s="91"/>
      <c r="K103315" s="91"/>
      <c r="L103315" s="91"/>
      <c r="M103315" s="91"/>
    </row>
    <row r="103316" spans="1:13">
      <c r="A103316" s="91"/>
      <c r="B103316" s="91"/>
      <c r="C103316" s="91"/>
      <c r="D103316" s="91"/>
      <c r="E103316" s="91"/>
      <c r="F103316" s="91"/>
      <c r="G103316" s="91"/>
      <c r="H103316" s="91"/>
      <c r="I103316" s="91"/>
      <c r="J103316" s="91"/>
      <c r="K103316" s="91"/>
      <c r="L103316" s="91"/>
      <c r="M103316" s="91"/>
    </row>
    <row r="103317" spans="1:13">
      <c r="A103317" s="91"/>
      <c r="B103317" s="91"/>
      <c r="C103317" s="91"/>
      <c r="D103317" s="91"/>
      <c r="E103317" s="91"/>
      <c r="F103317" s="91"/>
      <c r="G103317" s="91"/>
      <c r="H103317" s="91"/>
      <c r="I103317" s="91"/>
      <c r="J103317" s="91"/>
      <c r="K103317" s="91"/>
      <c r="L103317" s="91"/>
      <c r="M103317" s="91"/>
    </row>
    <row r="103318" spans="1:13">
      <c r="A103318" s="91"/>
      <c r="B103318" s="91"/>
      <c r="C103318" s="91"/>
      <c r="D103318" s="91"/>
      <c r="E103318" s="91"/>
      <c r="F103318" s="91"/>
      <c r="G103318" s="91"/>
      <c r="H103318" s="91"/>
      <c r="I103318" s="91"/>
      <c r="J103318" s="91"/>
      <c r="K103318" s="91"/>
      <c r="L103318" s="91"/>
      <c r="M103318" s="91"/>
    </row>
    <row r="103319" spans="1:13">
      <c r="A103319" s="91"/>
      <c r="B103319" s="91"/>
      <c r="C103319" s="91"/>
      <c r="D103319" s="91"/>
      <c r="E103319" s="91"/>
      <c r="F103319" s="91"/>
      <c r="G103319" s="91"/>
      <c r="H103319" s="91"/>
      <c r="I103319" s="91"/>
      <c r="J103319" s="91"/>
      <c r="K103319" s="91"/>
      <c r="L103319" s="91"/>
      <c r="M103319" s="91"/>
    </row>
    <row r="103320" spans="1:13">
      <c r="A103320" s="91"/>
      <c r="B103320" s="91"/>
      <c r="C103320" s="91"/>
      <c r="D103320" s="91"/>
      <c r="E103320" s="91"/>
      <c r="F103320" s="91"/>
      <c r="G103320" s="91"/>
      <c r="H103320" s="91"/>
      <c r="I103320" s="91"/>
      <c r="J103320" s="91"/>
      <c r="K103320" s="91"/>
      <c r="L103320" s="91"/>
      <c r="M103320" s="91"/>
    </row>
    <row r="103321" spans="1:13">
      <c r="A103321" s="91"/>
      <c r="B103321" s="91"/>
      <c r="C103321" s="91"/>
      <c r="D103321" s="91"/>
      <c r="E103321" s="91"/>
      <c r="F103321" s="91"/>
      <c r="G103321" s="91"/>
      <c r="H103321" s="91"/>
      <c r="I103321" s="91"/>
      <c r="J103321" s="91"/>
      <c r="K103321" s="91"/>
      <c r="L103321" s="91"/>
      <c r="M103321" s="91"/>
    </row>
    <row r="103322" spans="1:13">
      <c r="A103322" s="91"/>
      <c r="B103322" s="91"/>
      <c r="C103322" s="91"/>
      <c r="D103322" s="91"/>
      <c r="E103322" s="91"/>
      <c r="F103322" s="91"/>
      <c r="G103322" s="91"/>
      <c r="H103322" s="91"/>
      <c r="I103322" s="91"/>
      <c r="J103322" s="91"/>
      <c r="K103322" s="91"/>
      <c r="L103322" s="91"/>
      <c r="M103322" s="91"/>
    </row>
    <row r="103323" spans="1:13">
      <c r="A103323" s="91"/>
      <c r="B103323" s="91"/>
      <c r="C103323" s="91"/>
      <c r="D103323" s="91"/>
      <c r="E103323" s="91"/>
      <c r="F103323" s="91"/>
      <c r="G103323" s="91"/>
      <c r="H103323" s="91"/>
      <c r="I103323" s="91"/>
      <c r="J103323" s="91"/>
      <c r="K103323" s="91"/>
      <c r="L103323" s="91"/>
      <c r="M103323" s="91"/>
    </row>
    <row r="103324" spans="1:13">
      <c r="A103324" s="91"/>
      <c r="B103324" s="91"/>
      <c r="C103324" s="91"/>
      <c r="D103324" s="91"/>
      <c r="E103324" s="91"/>
      <c r="F103324" s="91"/>
      <c r="G103324" s="91"/>
      <c r="H103324" s="91"/>
      <c r="I103324" s="91"/>
      <c r="J103324" s="91"/>
      <c r="K103324" s="91"/>
      <c r="L103324" s="91"/>
      <c r="M103324" s="91"/>
    </row>
    <row r="103325" spans="1:13">
      <c r="A103325" s="91"/>
      <c r="B103325" s="91"/>
      <c r="C103325" s="91"/>
      <c r="D103325" s="91"/>
      <c r="E103325" s="91"/>
      <c r="F103325" s="91"/>
      <c r="G103325" s="91"/>
      <c r="H103325" s="91"/>
      <c r="I103325" s="91"/>
      <c r="J103325" s="91"/>
      <c r="K103325" s="91"/>
      <c r="L103325" s="91"/>
      <c r="M103325" s="91"/>
    </row>
    <row r="103326" spans="1:13">
      <c r="A103326" s="91"/>
      <c r="B103326" s="91"/>
      <c r="C103326" s="91"/>
      <c r="D103326" s="91"/>
      <c r="E103326" s="91"/>
      <c r="F103326" s="91"/>
      <c r="G103326" s="91"/>
      <c r="H103326" s="91"/>
      <c r="I103326" s="91"/>
      <c r="J103326" s="91"/>
      <c r="K103326" s="91"/>
      <c r="L103326" s="91"/>
      <c r="M103326" s="91"/>
    </row>
    <row r="103327" spans="1:13">
      <c r="A103327" s="91"/>
      <c r="B103327" s="91"/>
      <c r="C103327" s="91"/>
      <c r="D103327" s="91"/>
      <c r="E103327" s="91"/>
      <c r="F103327" s="91"/>
      <c r="G103327" s="91"/>
      <c r="H103327" s="91"/>
      <c r="I103327" s="91"/>
      <c r="J103327" s="91"/>
      <c r="K103327" s="91"/>
      <c r="L103327" s="91"/>
      <c r="M103327" s="91"/>
    </row>
    <row r="103328" spans="1:13">
      <c r="A103328" s="91"/>
      <c r="B103328" s="91"/>
      <c r="C103328" s="91"/>
      <c r="D103328" s="91"/>
      <c r="E103328" s="91"/>
      <c r="F103328" s="91"/>
      <c r="G103328" s="91"/>
      <c r="H103328" s="91"/>
      <c r="I103328" s="91"/>
      <c r="J103328" s="91"/>
      <c r="K103328" s="91"/>
      <c r="L103328" s="91"/>
      <c r="M103328" s="91"/>
    </row>
    <row r="103329" spans="1:13">
      <c r="A103329" s="91"/>
      <c r="B103329" s="91"/>
      <c r="C103329" s="91"/>
      <c r="D103329" s="91"/>
      <c r="E103329" s="91"/>
      <c r="F103329" s="91"/>
      <c r="G103329" s="91"/>
      <c r="H103329" s="91"/>
      <c r="I103329" s="91"/>
      <c r="J103329" s="91"/>
      <c r="K103329" s="91"/>
      <c r="L103329" s="91"/>
      <c r="M103329" s="91"/>
    </row>
    <row r="103330" spans="1:13">
      <c r="A103330" s="91"/>
      <c r="B103330" s="91"/>
      <c r="C103330" s="91"/>
      <c r="D103330" s="91"/>
      <c r="E103330" s="91"/>
      <c r="F103330" s="91"/>
      <c r="G103330" s="91"/>
      <c r="H103330" s="91"/>
      <c r="I103330" s="91"/>
      <c r="J103330" s="91"/>
      <c r="K103330" s="91"/>
      <c r="L103330" s="91"/>
      <c r="M103330" s="91"/>
    </row>
    <row r="103331" spans="1:13">
      <c r="A103331" s="91"/>
      <c r="B103331" s="91"/>
      <c r="C103331" s="91"/>
      <c r="D103331" s="91"/>
      <c r="E103331" s="91"/>
      <c r="F103331" s="91"/>
      <c r="G103331" s="91"/>
      <c r="H103331" s="91"/>
      <c r="I103331" s="91"/>
      <c r="J103331" s="91"/>
      <c r="K103331" s="91"/>
      <c r="L103331" s="91"/>
      <c r="M103331" s="91"/>
    </row>
    <row r="103332" spans="1:13">
      <c r="A103332" s="91"/>
      <c r="B103332" s="91"/>
      <c r="C103332" s="91"/>
      <c r="D103332" s="91"/>
      <c r="E103332" s="91"/>
      <c r="F103332" s="91"/>
      <c r="G103332" s="91"/>
      <c r="H103332" s="91"/>
      <c r="I103332" s="91"/>
      <c r="J103332" s="91"/>
      <c r="K103332" s="91"/>
      <c r="L103332" s="91"/>
      <c r="M103332" s="91"/>
    </row>
    <row r="103333" spans="1:13">
      <c r="A103333" s="91"/>
      <c r="B103333" s="91"/>
      <c r="C103333" s="91"/>
      <c r="D103333" s="91"/>
      <c r="E103333" s="91"/>
      <c r="F103333" s="91"/>
      <c r="G103333" s="91"/>
      <c r="H103333" s="91"/>
      <c r="I103333" s="91"/>
      <c r="J103333" s="91"/>
      <c r="K103333" s="91"/>
      <c r="L103333" s="91"/>
      <c r="M103333" s="91"/>
    </row>
    <row r="103334" spans="1:13">
      <c r="A103334" s="91"/>
      <c r="B103334" s="91"/>
      <c r="C103334" s="91"/>
      <c r="D103334" s="91"/>
      <c r="E103334" s="91"/>
      <c r="F103334" s="91"/>
      <c r="G103334" s="91"/>
      <c r="H103334" s="91"/>
      <c r="I103334" s="91"/>
      <c r="J103334" s="91"/>
      <c r="K103334" s="91"/>
      <c r="L103334" s="91"/>
      <c r="M103334" s="91"/>
    </row>
    <row r="103335" spans="1:13">
      <c r="A103335" s="91"/>
      <c r="B103335" s="91"/>
      <c r="C103335" s="91"/>
      <c r="D103335" s="91"/>
      <c r="E103335" s="91"/>
      <c r="F103335" s="91"/>
      <c r="G103335" s="91"/>
      <c r="H103335" s="91"/>
      <c r="I103335" s="91"/>
      <c r="J103335" s="91"/>
      <c r="K103335" s="91"/>
      <c r="L103335" s="91"/>
      <c r="M103335" s="91"/>
    </row>
    <row r="103336" spans="1:13">
      <c r="A103336" s="91"/>
      <c r="B103336" s="91"/>
      <c r="C103336" s="91"/>
      <c r="D103336" s="91"/>
      <c r="E103336" s="91"/>
      <c r="F103336" s="91"/>
      <c r="G103336" s="91"/>
      <c r="H103336" s="91"/>
      <c r="I103336" s="91"/>
      <c r="J103336" s="91"/>
      <c r="K103336" s="91"/>
      <c r="L103336" s="91"/>
      <c r="M103336" s="91"/>
    </row>
    <row r="103337" spans="1:13">
      <c r="A103337" s="91"/>
      <c r="B103337" s="91"/>
      <c r="C103337" s="91"/>
      <c r="D103337" s="91"/>
      <c r="E103337" s="91"/>
      <c r="F103337" s="91"/>
      <c r="G103337" s="91"/>
      <c r="H103337" s="91"/>
      <c r="I103337" s="91"/>
      <c r="J103337" s="91"/>
      <c r="K103337" s="91"/>
      <c r="L103337" s="91"/>
      <c r="M103337" s="91"/>
    </row>
    <row r="103338" spans="1:13">
      <c r="A103338" s="91"/>
      <c r="B103338" s="91"/>
      <c r="C103338" s="91"/>
      <c r="D103338" s="91"/>
      <c r="E103338" s="91"/>
      <c r="F103338" s="91"/>
      <c r="G103338" s="91"/>
      <c r="H103338" s="91"/>
      <c r="I103338" s="91"/>
      <c r="J103338" s="91"/>
      <c r="K103338" s="91"/>
      <c r="L103338" s="91"/>
      <c r="M103338" s="91"/>
    </row>
    <row r="103339" spans="1:13">
      <c r="A103339" s="91"/>
      <c r="B103339" s="91"/>
      <c r="C103339" s="91"/>
      <c r="D103339" s="91"/>
      <c r="E103339" s="91"/>
      <c r="F103339" s="91"/>
      <c r="G103339" s="91"/>
      <c r="H103339" s="91"/>
      <c r="I103339" s="91"/>
      <c r="J103339" s="91"/>
      <c r="K103339" s="91"/>
      <c r="L103339" s="91"/>
      <c r="M103339" s="91"/>
    </row>
    <row r="103340" spans="1:13">
      <c r="A103340" s="91"/>
      <c r="B103340" s="91"/>
      <c r="C103340" s="91"/>
      <c r="D103340" s="91"/>
      <c r="E103340" s="91"/>
      <c r="F103340" s="91"/>
      <c r="G103340" s="91"/>
      <c r="H103340" s="91"/>
      <c r="I103340" s="91"/>
      <c r="J103340" s="91"/>
      <c r="K103340" s="91"/>
      <c r="L103340" s="91"/>
      <c r="M103340" s="91"/>
    </row>
    <row r="103341" spans="1:13">
      <c r="A103341" s="91"/>
      <c r="B103341" s="91"/>
      <c r="C103341" s="91"/>
      <c r="D103341" s="91"/>
      <c r="E103341" s="91"/>
      <c r="F103341" s="91"/>
      <c r="G103341" s="91"/>
      <c r="H103341" s="91"/>
      <c r="I103341" s="91"/>
      <c r="J103341" s="91"/>
      <c r="K103341" s="91"/>
      <c r="L103341" s="91"/>
      <c r="M103341" s="91"/>
    </row>
    <row r="103342" spans="1:13">
      <c r="A103342" s="91"/>
      <c r="B103342" s="91"/>
      <c r="C103342" s="91"/>
      <c r="D103342" s="91"/>
      <c r="E103342" s="91"/>
      <c r="F103342" s="91"/>
      <c r="G103342" s="91"/>
      <c r="H103342" s="91"/>
      <c r="I103342" s="91"/>
      <c r="J103342" s="91"/>
      <c r="K103342" s="91"/>
      <c r="L103342" s="91"/>
      <c r="M103342" s="91"/>
    </row>
    <row r="103343" spans="1:13">
      <c r="A103343" s="91"/>
      <c r="B103343" s="91"/>
      <c r="C103343" s="91"/>
      <c r="D103343" s="91"/>
      <c r="E103343" s="91"/>
      <c r="F103343" s="91"/>
      <c r="G103343" s="91"/>
      <c r="H103343" s="91"/>
      <c r="I103343" s="91"/>
      <c r="J103343" s="91"/>
      <c r="K103343" s="91"/>
      <c r="L103343" s="91"/>
      <c r="M103343" s="91"/>
    </row>
    <row r="103344" spans="1:13">
      <c r="A103344" s="91"/>
      <c r="B103344" s="91"/>
      <c r="C103344" s="91"/>
      <c r="D103344" s="91"/>
      <c r="E103344" s="91"/>
      <c r="F103344" s="91"/>
      <c r="G103344" s="91"/>
      <c r="H103344" s="91"/>
      <c r="I103344" s="91"/>
      <c r="J103344" s="91"/>
      <c r="K103344" s="91"/>
      <c r="L103344" s="91"/>
      <c r="M103344" s="91"/>
    </row>
    <row r="103345" spans="1:13">
      <c r="A103345" s="91"/>
      <c r="B103345" s="91"/>
      <c r="C103345" s="91"/>
      <c r="D103345" s="91"/>
      <c r="E103345" s="91"/>
      <c r="F103345" s="91"/>
      <c r="G103345" s="91"/>
      <c r="H103345" s="91"/>
      <c r="I103345" s="91"/>
      <c r="J103345" s="91"/>
      <c r="K103345" s="91"/>
      <c r="L103345" s="91"/>
      <c r="M103345" s="91"/>
    </row>
    <row r="103346" spans="1:13">
      <c r="A103346" s="91"/>
      <c r="B103346" s="91"/>
      <c r="C103346" s="91"/>
      <c r="D103346" s="91"/>
      <c r="E103346" s="91"/>
      <c r="F103346" s="91"/>
      <c r="G103346" s="91"/>
      <c r="H103346" s="91"/>
      <c r="I103346" s="91"/>
      <c r="J103346" s="91"/>
      <c r="K103346" s="91"/>
      <c r="L103346" s="91"/>
      <c r="M103346" s="91"/>
    </row>
    <row r="103347" spans="1:13">
      <c r="A103347" s="91"/>
      <c r="B103347" s="91"/>
      <c r="C103347" s="91"/>
      <c r="D103347" s="91"/>
      <c r="E103347" s="91"/>
      <c r="F103347" s="91"/>
      <c r="G103347" s="91"/>
      <c r="H103347" s="91"/>
      <c r="I103347" s="91"/>
      <c r="J103347" s="91"/>
      <c r="K103347" s="91"/>
      <c r="L103347" s="91"/>
      <c r="M103347" s="91"/>
    </row>
    <row r="103348" spans="1:13">
      <c r="A103348" s="91"/>
      <c r="B103348" s="91"/>
      <c r="C103348" s="91"/>
      <c r="D103348" s="91"/>
      <c r="E103348" s="91"/>
      <c r="F103348" s="91"/>
      <c r="G103348" s="91"/>
      <c r="H103348" s="91"/>
      <c r="I103348" s="91"/>
      <c r="J103348" s="91"/>
      <c r="K103348" s="91"/>
      <c r="L103348" s="91"/>
      <c r="M103348" s="91"/>
    </row>
    <row r="103349" spans="1:13">
      <c r="A103349" s="91"/>
      <c r="B103349" s="91"/>
      <c r="C103349" s="91"/>
      <c r="D103349" s="91"/>
      <c r="E103349" s="91"/>
      <c r="F103349" s="91"/>
      <c r="G103349" s="91"/>
      <c r="H103349" s="91"/>
      <c r="I103349" s="91"/>
      <c r="J103349" s="91"/>
      <c r="K103349" s="91"/>
      <c r="L103349" s="91"/>
      <c r="M103349" s="91"/>
    </row>
    <row r="103350" spans="1:13">
      <c r="A103350" s="91"/>
      <c r="B103350" s="91"/>
      <c r="C103350" s="91"/>
      <c r="D103350" s="91"/>
      <c r="E103350" s="91"/>
      <c r="F103350" s="91"/>
      <c r="G103350" s="91"/>
      <c r="H103350" s="91"/>
      <c r="I103350" s="91"/>
      <c r="J103350" s="91"/>
      <c r="K103350" s="91"/>
      <c r="L103350" s="91"/>
      <c r="M103350" s="91"/>
    </row>
    <row r="103351" spans="1:13">
      <c r="A103351" s="91"/>
      <c r="B103351" s="91"/>
      <c r="C103351" s="91"/>
      <c r="D103351" s="91"/>
      <c r="E103351" s="91"/>
      <c r="F103351" s="91"/>
      <c r="G103351" s="91"/>
      <c r="H103351" s="91"/>
      <c r="I103351" s="91"/>
      <c r="J103351" s="91"/>
      <c r="K103351" s="91"/>
      <c r="L103351" s="91"/>
      <c r="M103351" s="91"/>
    </row>
    <row r="103352" spans="1:13">
      <c r="A103352" s="91"/>
      <c r="B103352" s="91"/>
      <c r="C103352" s="91"/>
      <c r="D103352" s="91"/>
      <c r="E103352" s="91"/>
      <c r="F103352" s="91"/>
      <c r="G103352" s="91"/>
      <c r="H103352" s="91"/>
      <c r="I103352" s="91"/>
      <c r="J103352" s="91"/>
      <c r="K103352" s="91"/>
      <c r="L103352" s="91"/>
      <c r="M103352" s="91"/>
    </row>
    <row r="103353" spans="1:13">
      <c r="A103353" s="91"/>
      <c r="B103353" s="91"/>
      <c r="C103353" s="91"/>
      <c r="D103353" s="91"/>
      <c r="E103353" s="91"/>
      <c r="F103353" s="91"/>
      <c r="G103353" s="91"/>
      <c r="H103353" s="91"/>
      <c r="I103353" s="91"/>
      <c r="J103353" s="91"/>
      <c r="K103353" s="91"/>
      <c r="L103353" s="91"/>
      <c r="M103353" s="91"/>
    </row>
    <row r="103354" spans="1:13">
      <c r="A103354" s="91"/>
      <c r="B103354" s="91"/>
      <c r="C103354" s="91"/>
      <c r="D103354" s="91"/>
      <c r="E103354" s="91"/>
      <c r="F103354" s="91"/>
      <c r="G103354" s="91"/>
      <c r="H103354" s="91"/>
      <c r="I103354" s="91"/>
      <c r="J103354" s="91"/>
      <c r="K103354" s="91"/>
      <c r="L103354" s="91"/>
      <c r="M103354" s="91"/>
    </row>
    <row r="103355" spans="1:13">
      <c r="A103355" s="91"/>
      <c r="B103355" s="91"/>
      <c r="C103355" s="91"/>
      <c r="D103355" s="91"/>
      <c r="E103355" s="91"/>
      <c r="F103355" s="91"/>
      <c r="G103355" s="91"/>
      <c r="H103355" s="91"/>
      <c r="I103355" s="91"/>
      <c r="J103355" s="91"/>
      <c r="K103355" s="91"/>
      <c r="L103355" s="91"/>
      <c r="M103355" s="91"/>
    </row>
    <row r="103356" spans="1:13">
      <c r="A103356" s="91"/>
      <c r="B103356" s="91"/>
      <c r="C103356" s="91"/>
      <c r="D103356" s="91"/>
      <c r="E103356" s="91"/>
      <c r="F103356" s="91"/>
      <c r="G103356" s="91"/>
      <c r="H103356" s="91"/>
      <c r="I103356" s="91"/>
      <c r="J103356" s="91"/>
      <c r="K103356" s="91"/>
      <c r="L103356" s="91"/>
      <c r="M103356" s="91"/>
    </row>
    <row r="103357" spans="1:13">
      <c r="A103357" s="91"/>
      <c r="B103357" s="91"/>
      <c r="C103357" s="91"/>
      <c r="D103357" s="91"/>
      <c r="E103357" s="91"/>
      <c r="F103357" s="91"/>
      <c r="G103357" s="91"/>
      <c r="H103357" s="91"/>
      <c r="I103357" s="91"/>
      <c r="J103357" s="91"/>
      <c r="K103357" s="91"/>
      <c r="L103357" s="91"/>
      <c r="M103357" s="91"/>
    </row>
    <row r="103358" spans="1:13">
      <c r="A103358" s="91"/>
      <c r="B103358" s="91"/>
      <c r="C103358" s="91"/>
      <c r="D103358" s="91"/>
      <c r="E103358" s="91"/>
      <c r="F103358" s="91"/>
      <c r="G103358" s="91"/>
      <c r="H103358" s="91"/>
      <c r="I103358" s="91"/>
      <c r="J103358" s="91"/>
      <c r="K103358" s="91"/>
      <c r="L103358" s="91"/>
      <c r="M103358" s="91"/>
    </row>
    <row r="103359" spans="1:13">
      <c r="A103359" s="91"/>
      <c r="B103359" s="91"/>
      <c r="C103359" s="91"/>
      <c r="D103359" s="91"/>
      <c r="E103359" s="91"/>
      <c r="F103359" s="91"/>
      <c r="G103359" s="91"/>
      <c r="H103359" s="91"/>
      <c r="I103359" s="91"/>
      <c r="J103359" s="91"/>
      <c r="K103359" s="91"/>
      <c r="L103359" s="91"/>
      <c r="M103359" s="91"/>
    </row>
    <row r="103360" spans="1:13">
      <c r="A103360" s="91"/>
      <c r="B103360" s="91"/>
      <c r="C103360" s="91"/>
      <c r="D103360" s="91"/>
      <c r="E103360" s="91"/>
      <c r="F103360" s="91"/>
      <c r="G103360" s="91"/>
      <c r="H103360" s="91"/>
      <c r="I103360" s="91"/>
      <c r="J103360" s="91"/>
      <c r="K103360" s="91"/>
      <c r="L103360" s="91"/>
      <c r="M103360" s="91"/>
    </row>
    <row r="103361" spans="1:13">
      <c r="A103361" s="91"/>
      <c r="B103361" s="91"/>
      <c r="C103361" s="91"/>
      <c r="D103361" s="91"/>
      <c r="E103361" s="91"/>
      <c r="F103361" s="91"/>
      <c r="G103361" s="91"/>
      <c r="H103361" s="91"/>
      <c r="I103361" s="91"/>
      <c r="J103361" s="91"/>
      <c r="K103361" s="91"/>
      <c r="L103361" s="91"/>
      <c r="M103361" s="91"/>
    </row>
    <row r="103362" spans="1:13">
      <c r="A103362" s="91"/>
      <c r="B103362" s="91"/>
      <c r="C103362" s="91"/>
      <c r="D103362" s="91"/>
      <c r="E103362" s="91"/>
      <c r="F103362" s="91"/>
      <c r="G103362" s="91"/>
      <c r="H103362" s="91"/>
      <c r="I103362" s="91"/>
      <c r="J103362" s="91"/>
      <c r="K103362" s="91"/>
      <c r="L103362" s="91"/>
      <c r="M103362" s="91"/>
    </row>
    <row r="103363" spans="1:13">
      <c r="A103363" s="91"/>
      <c r="B103363" s="91"/>
      <c r="C103363" s="91"/>
      <c r="D103363" s="91"/>
      <c r="E103363" s="91"/>
      <c r="F103363" s="91"/>
      <c r="G103363" s="91"/>
      <c r="H103363" s="91"/>
      <c r="I103363" s="91"/>
      <c r="J103363" s="91"/>
      <c r="K103363" s="91"/>
      <c r="L103363" s="91"/>
      <c r="M103363" s="91"/>
    </row>
    <row r="103364" spans="1:13">
      <c r="A103364" s="91"/>
      <c r="B103364" s="91"/>
      <c r="C103364" s="91"/>
      <c r="D103364" s="91"/>
      <c r="E103364" s="91"/>
      <c r="F103364" s="91"/>
      <c r="G103364" s="91"/>
      <c r="H103364" s="91"/>
      <c r="I103364" s="91"/>
      <c r="J103364" s="91"/>
      <c r="K103364" s="91"/>
      <c r="L103364" s="91"/>
      <c r="M103364" s="91"/>
    </row>
    <row r="103365" spans="1:13">
      <c r="A103365" s="91"/>
      <c r="B103365" s="91"/>
      <c r="C103365" s="91"/>
      <c r="D103365" s="91"/>
      <c r="E103365" s="91"/>
      <c r="F103365" s="91"/>
      <c r="G103365" s="91"/>
      <c r="H103365" s="91"/>
      <c r="I103365" s="91"/>
      <c r="J103365" s="91"/>
      <c r="K103365" s="91"/>
      <c r="L103365" s="91"/>
      <c r="M103365" s="91"/>
    </row>
    <row r="103366" spans="1:13">
      <c r="A103366" s="91"/>
      <c r="B103366" s="91"/>
      <c r="C103366" s="91"/>
      <c r="D103366" s="91"/>
      <c r="E103366" s="91"/>
      <c r="F103366" s="91"/>
      <c r="G103366" s="91"/>
      <c r="H103366" s="91"/>
      <c r="I103366" s="91"/>
      <c r="J103366" s="91"/>
      <c r="K103366" s="91"/>
      <c r="L103366" s="91"/>
      <c r="M103366" s="91"/>
    </row>
    <row r="103367" spans="1:13">
      <c r="A103367" s="91"/>
      <c r="B103367" s="91"/>
      <c r="C103367" s="91"/>
      <c r="D103367" s="91"/>
      <c r="E103367" s="91"/>
      <c r="F103367" s="91"/>
      <c r="G103367" s="91"/>
      <c r="H103367" s="91"/>
      <c r="I103367" s="91"/>
      <c r="J103367" s="91"/>
      <c r="K103367" s="91"/>
      <c r="L103367" s="91"/>
      <c r="M103367" s="91"/>
    </row>
    <row r="103368" spans="1:13">
      <c r="A103368" s="91"/>
      <c r="B103368" s="91"/>
      <c r="C103368" s="91"/>
      <c r="D103368" s="91"/>
      <c r="E103368" s="91"/>
      <c r="F103368" s="91"/>
      <c r="G103368" s="91"/>
      <c r="H103368" s="91"/>
      <c r="I103368" s="91"/>
      <c r="J103368" s="91"/>
      <c r="K103368" s="91"/>
      <c r="L103368" s="91"/>
      <c r="M103368" s="91"/>
    </row>
    <row r="103369" spans="1:13">
      <c r="A103369" s="91"/>
      <c r="B103369" s="91"/>
      <c r="C103369" s="91"/>
      <c r="D103369" s="91"/>
      <c r="E103369" s="91"/>
      <c r="F103369" s="91"/>
      <c r="G103369" s="91"/>
      <c r="H103369" s="91"/>
      <c r="I103369" s="91"/>
      <c r="J103369" s="91"/>
      <c r="K103369" s="91"/>
      <c r="L103369" s="91"/>
      <c r="M103369" s="91"/>
    </row>
    <row r="103370" spans="1:13">
      <c r="A103370" s="91"/>
      <c r="B103370" s="91"/>
      <c r="C103370" s="91"/>
      <c r="D103370" s="91"/>
      <c r="E103370" s="91"/>
      <c r="F103370" s="91"/>
      <c r="G103370" s="91"/>
      <c r="H103370" s="91"/>
      <c r="I103370" s="91"/>
      <c r="J103370" s="91"/>
      <c r="K103370" s="91"/>
      <c r="L103370" s="91"/>
      <c r="M103370" s="91"/>
    </row>
    <row r="103371" spans="1:13">
      <c r="A103371" s="91"/>
      <c r="B103371" s="91"/>
      <c r="C103371" s="91"/>
      <c r="D103371" s="91"/>
      <c r="E103371" s="91"/>
      <c r="F103371" s="91"/>
      <c r="G103371" s="91"/>
      <c r="H103371" s="91"/>
      <c r="I103371" s="91"/>
      <c r="J103371" s="91"/>
      <c r="K103371" s="91"/>
      <c r="L103371" s="91"/>
      <c r="M103371" s="91"/>
    </row>
    <row r="103372" spans="1:13">
      <c r="A103372" s="91"/>
      <c r="B103372" s="91"/>
      <c r="C103372" s="91"/>
      <c r="D103372" s="91"/>
      <c r="E103372" s="91"/>
      <c r="F103372" s="91"/>
      <c r="G103372" s="91"/>
      <c r="H103372" s="91"/>
      <c r="I103372" s="91"/>
      <c r="J103372" s="91"/>
      <c r="K103372" s="91"/>
      <c r="L103372" s="91"/>
      <c r="M103372" s="91"/>
    </row>
    <row r="103373" spans="1:13">
      <c r="A103373" s="91"/>
      <c r="B103373" s="91"/>
      <c r="C103373" s="91"/>
      <c r="D103373" s="91"/>
      <c r="E103373" s="91"/>
      <c r="F103373" s="91"/>
      <c r="G103373" s="91"/>
      <c r="H103373" s="91"/>
      <c r="I103373" s="91"/>
      <c r="J103373" s="91"/>
      <c r="K103373" s="91"/>
      <c r="L103373" s="91"/>
      <c r="M103373" s="91"/>
    </row>
    <row r="103374" spans="1:13">
      <c r="A103374" s="91"/>
      <c r="B103374" s="91"/>
      <c r="C103374" s="91"/>
      <c r="D103374" s="91"/>
      <c r="E103374" s="91"/>
      <c r="F103374" s="91"/>
      <c r="G103374" s="91"/>
      <c r="H103374" s="91"/>
      <c r="I103374" s="91"/>
      <c r="J103374" s="91"/>
      <c r="K103374" s="91"/>
      <c r="L103374" s="91"/>
      <c r="M103374" s="91"/>
    </row>
    <row r="103375" spans="1:13">
      <c r="A103375" s="91"/>
      <c r="B103375" s="91"/>
      <c r="C103375" s="91"/>
      <c r="D103375" s="91"/>
      <c r="E103375" s="91"/>
      <c r="F103375" s="91"/>
      <c r="G103375" s="91"/>
      <c r="H103375" s="91"/>
      <c r="I103375" s="91"/>
      <c r="J103375" s="91"/>
      <c r="K103375" s="91"/>
      <c r="L103375" s="91"/>
      <c r="M103375" s="91"/>
    </row>
    <row r="103376" spans="1:13">
      <c r="A103376" s="91"/>
      <c r="B103376" s="91"/>
      <c r="C103376" s="91"/>
      <c r="D103376" s="91"/>
      <c r="E103376" s="91"/>
      <c r="F103376" s="91"/>
      <c r="G103376" s="91"/>
      <c r="H103376" s="91"/>
      <c r="I103376" s="91"/>
      <c r="J103376" s="91"/>
      <c r="K103376" s="91"/>
      <c r="L103376" s="91"/>
      <c r="M103376" s="91"/>
    </row>
    <row r="103377" spans="1:13">
      <c r="A103377" s="91"/>
      <c r="B103377" s="91"/>
      <c r="C103377" s="91"/>
      <c r="D103377" s="91"/>
      <c r="E103377" s="91"/>
      <c r="F103377" s="91"/>
      <c r="G103377" s="91"/>
      <c r="H103377" s="91"/>
      <c r="I103377" s="91"/>
      <c r="J103377" s="91"/>
      <c r="K103377" s="91"/>
      <c r="L103377" s="91"/>
      <c r="M103377" s="91"/>
    </row>
    <row r="103378" spans="1:13">
      <c r="A103378" s="91"/>
      <c r="B103378" s="91"/>
      <c r="C103378" s="91"/>
      <c r="D103378" s="91"/>
      <c r="E103378" s="91"/>
      <c r="F103378" s="91"/>
      <c r="G103378" s="91"/>
      <c r="H103378" s="91"/>
      <c r="I103378" s="91"/>
      <c r="J103378" s="91"/>
      <c r="K103378" s="91"/>
      <c r="L103378" s="91"/>
      <c r="M103378" s="91"/>
    </row>
    <row r="103379" spans="1:13">
      <c r="A103379" s="91"/>
      <c r="B103379" s="91"/>
      <c r="C103379" s="91"/>
      <c r="D103379" s="91"/>
      <c r="E103379" s="91"/>
      <c r="F103379" s="91"/>
      <c r="G103379" s="91"/>
      <c r="H103379" s="91"/>
      <c r="I103379" s="91"/>
      <c r="J103379" s="91"/>
      <c r="K103379" s="91"/>
      <c r="L103379" s="91"/>
      <c r="M103379" s="91"/>
    </row>
    <row r="103380" spans="1:13">
      <c r="A103380" s="91"/>
      <c r="B103380" s="91"/>
      <c r="C103380" s="91"/>
      <c r="D103380" s="91"/>
      <c r="E103380" s="91"/>
      <c r="F103380" s="91"/>
      <c r="G103380" s="91"/>
      <c r="H103380" s="91"/>
      <c r="I103380" s="91"/>
      <c r="J103380" s="91"/>
      <c r="K103380" s="91"/>
      <c r="L103380" s="91"/>
      <c r="M103380" s="91"/>
    </row>
    <row r="103381" spans="1:13">
      <c r="A103381" s="91"/>
      <c r="B103381" s="91"/>
      <c r="C103381" s="91"/>
      <c r="D103381" s="91"/>
      <c r="E103381" s="91"/>
      <c r="F103381" s="91"/>
      <c r="G103381" s="91"/>
      <c r="H103381" s="91"/>
      <c r="I103381" s="91"/>
      <c r="J103381" s="91"/>
      <c r="K103381" s="91"/>
      <c r="L103381" s="91"/>
      <c r="M103381" s="91"/>
    </row>
    <row r="103382" spans="1:13">
      <c r="A103382" s="91"/>
      <c r="B103382" s="91"/>
      <c r="C103382" s="91"/>
      <c r="D103382" s="91"/>
      <c r="E103382" s="91"/>
      <c r="F103382" s="91"/>
      <c r="G103382" s="91"/>
      <c r="H103382" s="91"/>
      <c r="I103382" s="91"/>
      <c r="J103382" s="91"/>
      <c r="K103382" s="91"/>
      <c r="L103382" s="91"/>
      <c r="M103382" s="91"/>
    </row>
    <row r="103383" spans="1:13">
      <c r="A103383" s="91"/>
      <c r="B103383" s="91"/>
      <c r="C103383" s="91"/>
      <c r="D103383" s="91"/>
      <c r="E103383" s="91"/>
      <c r="F103383" s="91"/>
      <c r="G103383" s="91"/>
      <c r="H103383" s="91"/>
      <c r="I103383" s="91"/>
      <c r="J103383" s="91"/>
      <c r="K103383" s="91"/>
      <c r="L103383" s="91"/>
      <c r="M103383" s="91"/>
    </row>
    <row r="103384" spans="1:13">
      <c r="A103384" s="91"/>
      <c r="B103384" s="91"/>
      <c r="C103384" s="91"/>
      <c r="D103384" s="91"/>
      <c r="E103384" s="91"/>
      <c r="F103384" s="91"/>
      <c r="G103384" s="91"/>
      <c r="H103384" s="91"/>
      <c r="I103384" s="91"/>
      <c r="J103384" s="91"/>
      <c r="K103384" s="91"/>
      <c r="L103384" s="91"/>
      <c r="M103384" s="91"/>
    </row>
    <row r="103385" spans="1:13">
      <c r="A103385" s="91"/>
      <c r="B103385" s="91"/>
      <c r="C103385" s="91"/>
      <c r="D103385" s="91"/>
      <c r="E103385" s="91"/>
      <c r="F103385" s="91"/>
      <c r="G103385" s="91"/>
      <c r="H103385" s="91"/>
      <c r="I103385" s="91"/>
      <c r="J103385" s="91"/>
      <c r="K103385" s="91"/>
      <c r="L103385" s="91"/>
      <c r="M103385" s="91"/>
    </row>
    <row r="103386" spans="1:13">
      <c r="A103386" s="91"/>
      <c r="B103386" s="91"/>
      <c r="C103386" s="91"/>
      <c r="D103386" s="91"/>
      <c r="E103386" s="91"/>
      <c r="F103386" s="91"/>
      <c r="G103386" s="91"/>
      <c r="H103386" s="91"/>
      <c r="I103386" s="91"/>
      <c r="J103386" s="91"/>
      <c r="K103386" s="91"/>
      <c r="L103386" s="91"/>
      <c r="M103386" s="91"/>
    </row>
    <row r="103387" spans="1:13">
      <c r="A103387" s="91"/>
      <c r="B103387" s="91"/>
      <c r="C103387" s="91"/>
      <c r="D103387" s="91"/>
      <c r="E103387" s="91"/>
      <c r="F103387" s="91"/>
      <c r="G103387" s="91"/>
      <c r="H103387" s="91"/>
      <c r="I103387" s="91"/>
      <c r="J103387" s="91"/>
      <c r="K103387" s="91"/>
      <c r="L103387" s="91"/>
      <c r="M103387" s="91"/>
    </row>
    <row r="103388" spans="1:13">
      <c r="A103388" s="91"/>
      <c r="B103388" s="91"/>
      <c r="C103388" s="91"/>
      <c r="D103388" s="91"/>
      <c r="E103388" s="91"/>
      <c r="F103388" s="91"/>
      <c r="G103388" s="91"/>
      <c r="H103388" s="91"/>
      <c r="I103388" s="91"/>
      <c r="J103388" s="91"/>
      <c r="K103388" s="91"/>
      <c r="L103388" s="91"/>
      <c r="M103388" s="91"/>
    </row>
    <row r="103389" spans="1:13">
      <c r="A103389" s="91"/>
      <c r="B103389" s="91"/>
      <c r="C103389" s="91"/>
      <c r="D103389" s="91"/>
      <c r="E103389" s="91"/>
      <c r="F103389" s="91"/>
      <c r="G103389" s="91"/>
      <c r="H103389" s="91"/>
      <c r="I103389" s="91"/>
      <c r="J103389" s="91"/>
      <c r="K103389" s="91"/>
      <c r="L103389" s="91"/>
      <c r="M103389" s="91"/>
    </row>
    <row r="103390" spans="1:13">
      <c r="A103390" s="91"/>
      <c r="B103390" s="91"/>
      <c r="C103390" s="91"/>
      <c r="D103390" s="91"/>
      <c r="E103390" s="91"/>
      <c r="F103390" s="91"/>
      <c r="G103390" s="91"/>
      <c r="H103390" s="91"/>
      <c r="I103390" s="91"/>
      <c r="J103390" s="91"/>
      <c r="K103390" s="91"/>
      <c r="L103390" s="91"/>
      <c r="M103390" s="91"/>
    </row>
    <row r="103391" spans="1:13">
      <c r="A103391" s="91"/>
      <c r="B103391" s="91"/>
      <c r="C103391" s="91"/>
      <c r="D103391" s="91"/>
      <c r="E103391" s="91"/>
      <c r="F103391" s="91"/>
      <c r="G103391" s="91"/>
      <c r="H103391" s="91"/>
      <c r="I103391" s="91"/>
      <c r="J103391" s="91"/>
      <c r="K103391" s="91"/>
      <c r="L103391" s="91"/>
      <c r="M103391" s="91"/>
    </row>
    <row r="103392" spans="1:13">
      <c r="A103392" s="91"/>
      <c r="B103392" s="91"/>
      <c r="C103392" s="91"/>
      <c r="D103392" s="91"/>
      <c r="E103392" s="91"/>
      <c r="F103392" s="91"/>
      <c r="G103392" s="91"/>
      <c r="H103392" s="91"/>
      <c r="I103392" s="91"/>
      <c r="J103392" s="91"/>
      <c r="K103392" s="91"/>
      <c r="L103392" s="91"/>
      <c r="M103392" s="91"/>
    </row>
    <row r="103393" spans="1:13">
      <c r="A103393" s="91"/>
      <c r="B103393" s="91"/>
      <c r="C103393" s="91"/>
      <c r="D103393" s="91"/>
      <c r="E103393" s="91"/>
      <c r="F103393" s="91"/>
      <c r="G103393" s="91"/>
      <c r="H103393" s="91"/>
      <c r="I103393" s="91"/>
      <c r="J103393" s="91"/>
      <c r="K103393" s="91"/>
      <c r="L103393" s="91"/>
      <c r="M103393" s="91"/>
    </row>
    <row r="103394" spans="1:13">
      <c r="A103394" s="91"/>
      <c r="B103394" s="91"/>
      <c r="C103394" s="91"/>
      <c r="D103394" s="91"/>
      <c r="E103394" s="91"/>
      <c r="F103394" s="91"/>
      <c r="G103394" s="91"/>
      <c r="H103394" s="91"/>
      <c r="I103394" s="91"/>
      <c r="J103394" s="91"/>
      <c r="K103394" s="91"/>
      <c r="L103394" s="91"/>
      <c r="M103394" s="91"/>
    </row>
    <row r="103395" spans="1:13">
      <c r="A103395" s="91"/>
      <c r="B103395" s="91"/>
      <c r="C103395" s="91"/>
      <c r="D103395" s="91"/>
      <c r="E103395" s="91"/>
      <c r="F103395" s="91"/>
      <c r="G103395" s="91"/>
      <c r="H103395" s="91"/>
      <c r="I103395" s="91"/>
      <c r="J103395" s="91"/>
      <c r="K103395" s="91"/>
      <c r="L103395" s="91"/>
      <c r="M103395" s="91"/>
    </row>
    <row r="103396" spans="1:13">
      <c r="A103396" s="91"/>
      <c r="B103396" s="91"/>
      <c r="C103396" s="91"/>
      <c r="D103396" s="91"/>
      <c r="E103396" s="91"/>
      <c r="F103396" s="91"/>
      <c r="G103396" s="91"/>
      <c r="H103396" s="91"/>
      <c r="I103396" s="91"/>
      <c r="J103396" s="91"/>
      <c r="K103396" s="91"/>
      <c r="L103396" s="91"/>
      <c r="M103396" s="91"/>
    </row>
    <row r="103397" spans="1:13">
      <c r="A103397" s="91"/>
      <c r="B103397" s="91"/>
      <c r="C103397" s="91"/>
      <c r="D103397" s="91"/>
      <c r="E103397" s="91"/>
      <c r="F103397" s="91"/>
      <c r="G103397" s="91"/>
      <c r="H103397" s="91"/>
      <c r="I103397" s="91"/>
      <c r="J103397" s="91"/>
      <c r="K103397" s="91"/>
      <c r="L103397" s="91"/>
      <c r="M103397" s="91"/>
    </row>
    <row r="103398" spans="1:13">
      <c r="A103398" s="91"/>
      <c r="B103398" s="91"/>
      <c r="C103398" s="91"/>
      <c r="D103398" s="91"/>
      <c r="E103398" s="91"/>
      <c r="F103398" s="91"/>
      <c r="G103398" s="91"/>
      <c r="H103398" s="91"/>
      <c r="I103398" s="91"/>
      <c r="J103398" s="91"/>
      <c r="K103398" s="91"/>
      <c r="L103398" s="91"/>
      <c r="M103398" s="91"/>
    </row>
    <row r="103399" spans="1:13">
      <c r="A103399" s="91"/>
      <c r="B103399" s="91"/>
      <c r="C103399" s="91"/>
      <c r="D103399" s="91"/>
      <c r="E103399" s="91"/>
      <c r="F103399" s="91"/>
      <c r="G103399" s="91"/>
      <c r="H103399" s="91"/>
      <c r="I103399" s="91"/>
      <c r="J103399" s="91"/>
      <c r="K103399" s="91"/>
      <c r="L103399" s="91"/>
      <c r="M103399" s="91"/>
    </row>
    <row r="103400" spans="1:13">
      <c r="A103400" s="91"/>
      <c r="B103400" s="91"/>
      <c r="C103400" s="91"/>
      <c r="D103400" s="91"/>
      <c r="E103400" s="91"/>
      <c r="F103400" s="91"/>
      <c r="G103400" s="91"/>
      <c r="H103400" s="91"/>
      <c r="I103400" s="91"/>
      <c r="J103400" s="91"/>
      <c r="K103400" s="91"/>
      <c r="L103400" s="91"/>
      <c r="M103400" s="91"/>
    </row>
    <row r="103401" spans="1:13">
      <c r="A103401" s="91"/>
      <c r="B103401" s="91"/>
      <c r="C103401" s="91"/>
      <c r="D103401" s="91"/>
      <c r="E103401" s="91"/>
      <c r="F103401" s="91"/>
      <c r="G103401" s="91"/>
      <c r="H103401" s="91"/>
      <c r="I103401" s="91"/>
      <c r="J103401" s="91"/>
      <c r="K103401" s="91"/>
      <c r="L103401" s="91"/>
      <c r="M103401" s="91"/>
    </row>
    <row r="103402" spans="1:13">
      <c r="A103402" s="91"/>
      <c r="B103402" s="91"/>
      <c r="C103402" s="91"/>
      <c r="D103402" s="91"/>
      <c r="E103402" s="91"/>
      <c r="F103402" s="91"/>
      <c r="G103402" s="91"/>
      <c r="H103402" s="91"/>
      <c r="I103402" s="91"/>
      <c r="J103402" s="91"/>
      <c r="K103402" s="91"/>
      <c r="L103402" s="91"/>
      <c r="M103402" s="91"/>
    </row>
    <row r="103403" spans="1:13">
      <c r="A103403" s="91"/>
      <c r="B103403" s="91"/>
      <c r="C103403" s="91"/>
      <c r="D103403" s="91"/>
      <c r="E103403" s="91"/>
      <c r="F103403" s="91"/>
      <c r="G103403" s="91"/>
      <c r="H103403" s="91"/>
      <c r="I103403" s="91"/>
      <c r="J103403" s="91"/>
      <c r="K103403" s="91"/>
      <c r="L103403" s="91"/>
      <c r="M103403" s="91"/>
    </row>
    <row r="103404" spans="1:13">
      <c r="A103404" s="91"/>
      <c r="B103404" s="91"/>
      <c r="C103404" s="91"/>
      <c r="D103404" s="91"/>
      <c r="E103404" s="91"/>
      <c r="F103404" s="91"/>
      <c r="G103404" s="91"/>
      <c r="H103404" s="91"/>
      <c r="I103404" s="91"/>
      <c r="J103404" s="91"/>
      <c r="K103404" s="91"/>
      <c r="L103404" s="91"/>
      <c r="M103404" s="91"/>
    </row>
    <row r="103405" spans="1:13">
      <c r="A103405" s="91"/>
      <c r="B103405" s="91"/>
      <c r="C103405" s="91"/>
      <c r="D103405" s="91"/>
      <c r="E103405" s="91"/>
      <c r="F103405" s="91"/>
      <c r="G103405" s="91"/>
      <c r="H103405" s="91"/>
      <c r="I103405" s="91"/>
      <c r="J103405" s="91"/>
      <c r="K103405" s="91"/>
      <c r="L103405" s="91"/>
      <c r="M103405" s="91"/>
    </row>
    <row r="103406" spans="1:13">
      <c r="A103406" s="91"/>
      <c r="B103406" s="91"/>
      <c r="C103406" s="91"/>
      <c r="D103406" s="91"/>
      <c r="E103406" s="91"/>
      <c r="F103406" s="91"/>
      <c r="G103406" s="91"/>
      <c r="H103406" s="91"/>
      <c r="I103406" s="91"/>
      <c r="J103406" s="91"/>
      <c r="K103406" s="91"/>
      <c r="L103406" s="91"/>
      <c r="M103406" s="91"/>
    </row>
    <row r="103407" spans="1:13">
      <c r="A103407" s="91"/>
      <c r="B103407" s="91"/>
      <c r="C103407" s="91"/>
      <c r="D103407" s="91"/>
      <c r="E103407" s="91"/>
      <c r="F103407" s="91"/>
      <c r="G103407" s="91"/>
      <c r="H103407" s="91"/>
      <c r="I103407" s="91"/>
      <c r="J103407" s="91"/>
      <c r="K103407" s="91"/>
      <c r="L103407" s="91"/>
      <c r="M103407" s="91"/>
    </row>
    <row r="103408" spans="1:13">
      <c r="A103408" s="91"/>
      <c r="B103408" s="91"/>
      <c r="C103408" s="91"/>
      <c r="D103408" s="91"/>
      <c r="E103408" s="91"/>
      <c r="F103408" s="91"/>
      <c r="G103408" s="91"/>
      <c r="H103408" s="91"/>
      <c r="I103408" s="91"/>
      <c r="J103408" s="91"/>
      <c r="K103408" s="91"/>
      <c r="L103408" s="91"/>
      <c r="M103408" s="91"/>
    </row>
    <row r="103409" spans="1:13">
      <c r="A103409" s="91"/>
      <c r="B103409" s="91"/>
      <c r="C103409" s="91"/>
      <c r="D103409" s="91"/>
      <c r="E103409" s="91"/>
      <c r="F103409" s="91"/>
      <c r="G103409" s="91"/>
      <c r="H103409" s="91"/>
      <c r="I103409" s="91"/>
      <c r="J103409" s="91"/>
      <c r="K103409" s="91"/>
      <c r="L103409" s="91"/>
      <c r="M103409" s="91"/>
    </row>
    <row r="103410" spans="1:13">
      <c r="A103410" s="91"/>
      <c r="B103410" s="91"/>
      <c r="C103410" s="91"/>
      <c r="D103410" s="91"/>
      <c r="E103410" s="91"/>
      <c r="F103410" s="91"/>
      <c r="G103410" s="91"/>
      <c r="H103410" s="91"/>
      <c r="I103410" s="91"/>
      <c r="J103410" s="91"/>
      <c r="K103410" s="91"/>
      <c r="L103410" s="91"/>
      <c r="M103410" s="91"/>
    </row>
    <row r="103411" spans="1:13">
      <c r="A103411" s="91"/>
      <c r="B103411" s="91"/>
      <c r="C103411" s="91"/>
      <c r="D103411" s="91"/>
      <c r="E103411" s="91"/>
      <c r="F103411" s="91"/>
      <c r="G103411" s="91"/>
      <c r="H103411" s="91"/>
      <c r="I103411" s="91"/>
      <c r="J103411" s="91"/>
      <c r="K103411" s="91"/>
      <c r="L103411" s="91"/>
      <c r="M103411" s="91"/>
    </row>
    <row r="103412" spans="1:13">
      <c r="A103412" s="91"/>
      <c r="B103412" s="91"/>
      <c r="C103412" s="91"/>
      <c r="D103412" s="91"/>
      <c r="E103412" s="91"/>
      <c r="F103412" s="91"/>
      <c r="G103412" s="91"/>
      <c r="H103412" s="91"/>
      <c r="I103412" s="91"/>
      <c r="J103412" s="91"/>
      <c r="K103412" s="91"/>
      <c r="L103412" s="91"/>
      <c r="M103412" s="91"/>
    </row>
    <row r="103413" spans="1:13">
      <c r="A103413" s="91"/>
      <c r="B103413" s="91"/>
      <c r="C103413" s="91"/>
      <c r="D103413" s="91"/>
      <c r="E103413" s="91"/>
      <c r="F103413" s="91"/>
      <c r="G103413" s="91"/>
      <c r="H103413" s="91"/>
      <c r="I103413" s="91"/>
      <c r="J103413" s="91"/>
      <c r="K103413" s="91"/>
      <c r="L103413" s="91"/>
      <c r="M103413" s="91"/>
    </row>
    <row r="103414" spans="1:13">
      <c r="A103414" s="91"/>
      <c r="B103414" s="91"/>
      <c r="C103414" s="91"/>
      <c r="D103414" s="91"/>
      <c r="E103414" s="91"/>
      <c r="F103414" s="91"/>
      <c r="G103414" s="91"/>
      <c r="H103414" s="91"/>
      <c r="I103414" s="91"/>
      <c r="J103414" s="91"/>
      <c r="K103414" s="91"/>
      <c r="L103414" s="91"/>
      <c r="M103414" s="91"/>
    </row>
    <row r="103415" spans="1:13">
      <c r="A103415" s="91"/>
      <c r="B103415" s="91"/>
      <c r="C103415" s="91"/>
      <c r="D103415" s="91"/>
      <c r="E103415" s="91"/>
      <c r="F103415" s="91"/>
      <c r="G103415" s="91"/>
      <c r="H103415" s="91"/>
      <c r="I103415" s="91"/>
      <c r="J103415" s="91"/>
      <c r="K103415" s="91"/>
      <c r="L103415" s="91"/>
      <c r="M103415" s="91"/>
    </row>
    <row r="103416" spans="1:13">
      <c r="A103416" s="91"/>
      <c r="B103416" s="91"/>
      <c r="C103416" s="91"/>
      <c r="D103416" s="91"/>
      <c r="E103416" s="91"/>
      <c r="F103416" s="91"/>
      <c r="G103416" s="91"/>
      <c r="H103416" s="91"/>
      <c r="I103416" s="91"/>
      <c r="J103416" s="91"/>
      <c r="K103416" s="91"/>
      <c r="L103416" s="91"/>
      <c r="M103416" s="91"/>
    </row>
    <row r="103417" spans="1:13">
      <c r="A103417" s="91"/>
      <c r="B103417" s="91"/>
      <c r="C103417" s="91"/>
      <c r="D103417" s="91"/>
      <c r="E103417" s="91"/>
      <c r="F103417" s="91"/>
      <c r="G103417" s="91"/>
      <c r="H103417" s="91"/>
      <c r="I103417" s="91"/>
      <c r="J103417" s="91"/>
      <c r="K103417" s="91"/>
      <c r="L103417" s="91"/>
      <c r="M103417" s="91"/>
    </row>
    <row r="103418" spans="1:13">
      <c r="A103418" s="91"/>
      <c r="B103418" s="91"/>
      <c r="C103418" s="91"/>
      <c r="D103418" s="91"/>
      <c r="E103418" s="91"/>
      <c r="F103418" s="91"/>
      <c r="G103418" s="91"/>
      <c r="H103418" s="91"/>
      <c r="I103418" s="91"/>
      <c r="J103418" s="91"/>
      <c r="K103418" s="91"/>
      <c r="L103418" s="91"/>
      <c r="M103418" s="91"/>
    </row>
    <row r="103419" spans="1:13">
      <c r="A103419" s="91"/>
      <c r="B103419" s="91"/>
      <c r="C103419" s="91"/>
      <c r="D103419" s="91"/>
      <c r="E103419" s="91"/>
      <c r="F103419" s="91"/>
      <c r="G103419" s="91"/>
      <c r="H103419" s="91"/>
      <c r="I103419" s="91"/>
      <c r="J103419" s="91"/>
      <c r="K103419" s="91"/>
      <c r="L103419" s="91"/>
      <c r="M103419" s="91"/>
    </row>
    <row r="103420" spans="1:13">
      <c r="A103420" s="91"/>
      <c r="B103420" s="91"/>
      <c r="C103420" s="91"/>
      <c r="D103420" s="91"/>
      <c r="E103420" s="91"/>
      <c r="F103420" s="91"/>
      <c r="G103420" s="91"/>
      <c r="H103420" s="91"/>
      <c r="I103420" s="91"/>
      <c r="J103420" s="91"/>
      <c r="K103420" s="91"/>
      <c r="L103420" s="91"/>
      <c r="M103420" s="91"/>
    </row>
    <row r="103421" spans="1:13">
      <c r="A103421" s="91"/>
      <c r="B103421" s="91"/>
      <c r="C103421" s="91"/>
      <c r="D103421" s="91"/>
      <c r="E103421" s="91"/>
      <c r="F103421" s="91"/>
      <c r="G103421" s="91"/>
      <c r="H103421" s="91"/>
      <c r="I103421" s="91"/>
      <c r="J103421" s="91"/>
      <c r="K103421" s="91"/>
      <c r="L103421" s="91"/>
      <c r="M103421" s="91"/>
    </row>
    <row r="103422" spans="1:13">
      <c r="A103422" s="91"/>
      <c r="B103422" s="91"/>
      <c r="C103422" s="91"/>
      <c r="D103422" s="91"/>
      <c r="E103422" s="91"/>
      <c r="F103422" s="91"/>
      <c r="G103422" s="91"/>
      <c r="H103422" s="91"/>
      <c r="I103422" s="91"/>
      <c r="J103422" s="91"/>
      <c r="K103422" s="91"/>
      <c r="L103422" s="91"/>
      <c r="M103422" s="91"/>
    </row>
    <row r="103423" spans="1:13">
      <c r="A103423" s="91"/>
      <c r="B103423" s="91"/>
      <c r="C103423" s="91"/>
      <c r="D103423" s="91"/>
      <c r="E103423" s="91"/>
      <c r="F103423" s="91"/>
      <c r="G103423" s="91"/>
      <c r="H103423" s="91"/>
      <c r="I103423" s="91"/>
      <c r="J103423" s="91"/>
      <c r="K103423" s="91"/>
      <c r="L103423" s="91"/>
      <c r="M103423" s="91"/>
    </row>
    <row r="103424" spans="1:13">
      <c r="A103424" s="91"/>
      <c r="B103424" s="91"/>
      <c r="C103424" s="91"/>
      <c r="D103424" s="91"/>
      <c r="E103424" s="91"/>
      <c r="F103424" s="91"/>
      <c r="G103424" s="91"/>
      <c r="H103424" s="91"/>
      <c r="I103424" s="91"/>
      <c r="J103424" s="91"/>
      <c r="K103424" s="91"/>
      <c r="L103424" s="91"/>
      <c r="M103424" s="91"/>
    </row>
    <row r="103425" spans="1:13">
      <c r="A103425" s="91"/>
      <c r="B103425" s="91"/>
      <c r="C103425" s="91"/>
      <c r="D103425" s="91"/>
      <c r="E103425" s="91"/>
      <c r="F103425" s="91"/>
      <c r="G103425" s="91"/>
      <c r="H103425" s="91"/>
      <c r="I103425" s="91"/>
      <c r="J103425" s="91"/>
      <c r="K103425" s="91"/>
      <c r="L103425" s="91"/>
      <c r="M103425" s="91"/>
    </row>
    <row r="103426" spans="1:13">
      <c r="A103426" s="91"/>
      <c r="B103426" s="91"/>
      <c r="C103426" s="91"/>
      <c r="D103426" s="91"/>
      <c r="E103426" s="91"/>
      <c r="F103426" s="91"/>
      <c r="G103426" s="91"/>
      <c r="H103426" s="91"/>
      <c r="I103426" s="91"/>
      <c r="J103426" s="91"/>
      <c r="K103426" s="91"/>
      <c r="L103426" s="91"/>
      <c r="M103426" s="91"/>
    </row>
    <row r="103427" spans="1:13">
      <c r="A103427" s="91"/>
      <c r="B103427" s="91"/>
      <c r="C103427" s="91"/>
      <c r="D103427" s="91"/>
      <c r="E103427" s="91"/>
      <c r="F103427" s="91"/>
      <c r="G103427" s="91"/>
      <c r="H103427" s="91"/>
      <c r="I103427" s="91"/>
      <c r="J103427" s="91"/>
      <c r="K103427" s="91"/>
      <c r="L103427" s="91"/>
      <c r="M103427" s="91"/>
    </row>
    <row r="103428" spans="1:13">
      <c r="A103428" s="91"/>
      <c r="B103428" s="91"/>
      <c r="C103428" s="91"/>
      <c r="D103428" s="91"/>
      <c r="E103428" s="91"/>
      <c r="F103428" s="91"/>
      <c r="G103428" s="91"/>
      <c r="H103428" s="91"/>
      <c r="I103428" s="91"/>
      <c r="J103428" s="91"/>
      <c r="K103428" s="91"/>
      <c r="L103428" s="91"/>
      <c r="M103428" s="91"/>
    </row>
    <row r="103429" spans="1:13">
      <c r="A103429" s="91"/>
      <c r="B103429" s="91"/>
      <c r="C103429" s="91"/>
      <c r="D103429" s="91"/>
      <c r="E103429" s="91"/>
      <c r="F103429" s="91"/>
      <c r="G103429" s="91"/>
      <c r="H103429" s="91"/>
      <c r="I103429" s="91"/>
      <c r="J103429" s="91"/>
      <c r="K103429" s="91"/>
      <c r="L103429" s="91"/>
      <c r="M103429" s="91"/>
    </row>
    <row r="103430" spans="1:13">
      <c r="A103430" s="91"/>
      <c r="B103430" s="91"/>
      <c r="C103430" s="91"/>
      <c r="D103430" s="91"/>
      <c r="E103430" s="91"/>
      <c r="F103430" s="91"/>
      <c r="G103430" s="91"/>
      <c r="H103430" s="91"/>
      <c r="I103430" s="91"/>
      <c r="J103430" s="91"/>
      <c r="K103430" s="91"/>
      <c r="L103430" s="91"/>
      <c r="M103430" s="91"/>
    </row>
    <row r="103431" spans="1:13">
      <c r="A103431" s="91"/>
      <c r="B103431" s="91"/>
      <c r="C103431" s="91"/>
      <c r="D103431" s="91"/>
      <c r="E103431" s="91"/>
      <c r="F103431" s="91"/>
      <c r="G103431" s="91"/>
      <c r="H103431" s="91"/>
      <c r="I103431" s="91"/>
      <c r="J103431" s="91"/>
      <c r="K103431" s="91"/>
      <c r="L103431" s="91"/>
      <c r="M103431" s="91"/>
    </row>
    <row r="103432" spans="1:13">
      <c r="A103432" s="91"/>
      <c r="B103432" s="91"/>
      <c r="C103432" s="91"/>
      <c r="D103432" s="91"/>
      <c r="E103432" s="91"/>
      <c r="F103432" s="91"/>
      <c r="G103432" s="91"/>
      <c r="H103432" s="91"/>
      <c r="I103432" s="91"/>
      <c r="J103432" s="91"/>
      <c r="K103432" s="91"/>
      <c r="L103432" s="91"/>
      <c r="M103432" s="91"/>
    </row>
    <row r="103433" spans="1:13">
      <c r="A103433" s="91"/>
      <c r="B103433" s="91"/>
      <c r="C103433" s="91"/>
      <c r="D103433" s="91"/>
      <c r="E103433" s="91"/>
      <c r="F103433" s="91"/>
      <c r="G103433" s="91"/>
      <c r="H103433" s="91"/>
      <c r="I103433" s="91"/>
      <c r="J103433" s="91"/>
      <c r="K103433" s="91"/>
      <c r="L103433" s="91"/>
      <c r="M103433" s="91"/>
    </row>
    <row r="103434" spans="1:13">
      <c r="A103434" s="91"/>
      <c r="B103434" s="91"/>
      <c r="C103434" s="91"/>
      <c r="D103434" s="91"/>
      <c r="E103434" s="91"/>
      <c r="F103434" s="91"/>
      <c r="G103434" s="91"/>
      <c r="H103434" s="91"/>
      <c r="I103434" s="91"/>
      <c r="J103434" s="91"/>
      <c r="K103434" s="91"/>
      <c r="L103434" s="91"/>
      <c r="M103434" s="91"/>
    </row>
    <row r="103435" spans="1:13">
      <c r="A103435" s="91"/>
      <c r="B103435" s="91"/>
      <c r="C103435" s="91"/>
      <c r="D103435" s="91"/>
      <c r="E103435" s="91"/>
      <c r="F103435" s="91"/>
      <c r="G103435" s="91"/>
      <c r="H103435" s="91"/>
      <c r="I103435" s="91"/>
      <c r="J103435" s="91"/>
      <c r="K103435" s="91"/>
      <c r="L103435" s="91"/>
      <c r="M103435" s="91"/>
    </row>
    <row r="103436" spans="1:13">
      <c r="A103436" s="91"/>
      <c r="B103436" s="91"/>
      <c r="C103436" s="91"/>
      <c r="D103436" s="91"/>
      <c r="E103436" s="91"/>
      <c r="F103436" s="91"/>
      <c r="G103436" s="91"/>
      <c r="H103436" s="91"/>
      <c r="I103436" s="91"/>
      <c r="J103436" s="91"/>
      <c r="K103436" s="91"/>
      <c r="L103436" s="91"/>
      <c r="M103436" s="91"/>
    </row>
    <row r="103437" spans="1:13">
      <c r="A103437" s="91"/>
      <c r="B103437" s="91"/>
      <c r="C103437" s="91"/>
      <c r="D103437" s="91"/>
      <c r="E103437" s="91"/>
      <c r="F103437" s="91"/>
      <c r="G103437" s="91"/>
      <c r="H103437" s="91"/>
      <c r="I103437" s="91"/>
      <c r="J103437" s="91"/>
      <c r="K103437" s="91"/>
      <c r="L103437" s="91"/>
      <c r="M103437" s="91"/>
    </row>
    <row r="103438" spans="1:13">
      <c r="A103438" s="91"/>
      <c r="B103438" s="91"/>
      <c r="C103438" s="91"/>
      <c r="D103438" s="91"/>
      <c r="E103438" s="91"/>
      <c r="F103438" s="91"/>
      <c r="G103438" s="91"/>
      <c r="H103438" s="91"/>
      <c r="I103438" s="91"/>
      <c r="J103438" s="91"/>
      <c r="K103438" s="91"/>
      <c r="L103438" s="91"/>
      <c r="M103438" s="91"/>
    </row>
    <row r="103439" spans="1:13">
      <c r="A103439" s="91"/>
      <c r="B103439" s="91"/>
      <c r="C103439" s="91"/>
      <c r="D103439" s="91"/>
      <c r="E103439" s="91"/>
      <c r="F103439" s="91"/>
      <c r="G103439" s="91"/>
      <c r="H103439" s="91"/>
      <c r="I103439" s="91"/>
      <c r="J103439" s="91"/>
      <c r="K103439" s="91"/>
      <c r="L103439" s="91"/>
      <c r="M103439" s="91"/>
    </row>
    <row r="103440" spans="1:13">
      <c r="A103440" s="91"/>
      <c r="B103440" s="91"/>
      <c r="C103440" s="91"/>
      <c r="D103440" s="91"/>
      <c r="E103440" s="91"/>
      <c r="F103440" s="91"/>
      <c r="G103440" s="91"/>
      <c r="H103440" s="91"/>
      <c r="I103440" s="91"/>
      <c r="J103440" s="91"/>
      <c r="K103440" s="91"/>
      <c r="L103440" s="91"/>
      <c r="M103440" s="91"/>
    </row>
    <row r="103441" spans="1:13">
      <c r="A103441" s="91"/>
      <c r="B103441" s="91"/>
      <c r="C103441" s="91"/>
      <c r="D103441" s="91"/>
      <c r="E103441" s="91"/>
      <c r="F103441" s="91"/>
      <c r="G103441" s="91"/>
      <c r="H103441" s="91"/>
      <c r="I103441" s="91"/>
      <c r="J103441" s="91"/>
      <c r="K103441" s="91"/>
      <c r="L103441" s="91"/>
      <c r="M103441" s="91"/>
    </row>
    <row r="103442" spans="1:13">
      <c r="A103442" s="91"/>
      <c r="B103442" s="91"/>
      <c r="C103442" s="91"/>
      <c r="D103442" s="91"/>
      <c r="E103442" s="91"/>
      <c r="F103442" s="91"/>
      <c r="G103442" s="91"/>
      <c r="H103442" s="91"/>
      <c r="I103442" s="91"/>
      <c r="J103442" s="91"/>
      <c r="K103442" s="91"/>
      <c r="L103442" s="91"/>
      <c r="M103442" s="91"/>
    </row>
    <row r="103443" spans="1:13">
      <c r="A103443" s="91"/>
      <c r="B103443" s="91"/>
      <c r="C103443" s="91"/>
      <c r="D103443" s="91"/>
      <c r="E103443" s="91"/>
      <c r="F103443" s="91"/>
      <c r="G103443" s="91"/>
      <c r="H103443" s="91"/>
      <c r="I103443" s="91"/>
      <c r="J103443" s="91"/>
      <c r="K103443" s="91"/>
      <c r="L103443" s="91"/>
      <c r="M103443" s="91"/>
    </row>
    <row r="103444" spans="1:13">
      <c r="A103444" s="91"/>
      <c r="B103444" s="91"/>
      <c r="C103444" s="91"/>
      <c r="D103444" s="91"/>
      <c r="E103444" s="91"/>
      <c r="F103444" s="91"/>
      <c r="G103444" s="91"/>
      <c r="H103444" s="91"/>
      <c r="I103444" s="91"/>
      <c r="J103444" s="91"/>
      <c r="K103444" s="91"/>
      <c r="L103444" s="91"/>
      <c r="M103444" s="91"/>
    </row>
    <row r="103445" spans="1:13">
      <c r="A103445" s="91"/>
      <c r="B103445" s="91"/>
      <c r="C103445" s="91"/>
      <c r="D103445" s="91"/>
      <c r="E103445" s="91"/>
      <c r="F103445" s="91"/>
      <c r="G103445" s="91"/>
      <c r="H103445" s="91"/>
      <c r="I103445" s="91"/>
      <c r="J103445" s="91"/>
      <c r="K103445" s="91"/>
      <c r="L103445" s="91"/>
      <c r="M103445" s="91"/>
    </row>
    <row r="103446" spans="1:13">
      <c r="A103446" s="91"/>
      <c r="B103446" s="91"/>
      <c r="C103446" s="91"/>
      <c r="D103446" s="91"/>
      <c r="E103446" s="91"/>
      <c r="F103446" s="91"/>
      <c r="G103446" s="91"/>
      <c r="H103446" s="91"/>
      <c r="I103446" s="91"/>
      <c r="J103446" s="91"/>
      <c r="K103446" s="91"/>
      <c r="L103446" s="91"/>
      <c r="M103446" s="91"/>
    </row>
    <row r="103447" spans="1:13">
      <c r="A103447" s="91"/>
      <c r="B103447" s="91"/>
      <c r="C103447" s="91"/>
      <c r="D103447" s="91"/>
      <c r="E103447" s="91"/>
      <c r="F103447" s="91"/>
      <c r="G103447" s="91"/>
      <c r="H103447" s="91"/>
      <c r="I103447" s="91"/>
      <c r="J103447" s="91"/>
      <c r="K103447" s="91"/>
      <c r="L103447" s="91"/>
      <c r="M103447" s="91"/>
    </row>
    <row r="103448" spans="1:13">
      <c r="A103448" s="91"/>
      <c r="B103448" s="91"/>
      <c r="C103448" s="91"/>
      <c r="D103448" s="91"/>
      <c r="E103448" s="91"/>
      <c r="F103448" s="91"/>
      <c r="G103448" s="91"/>
      <c r="H103448" s="91"/>
      <c r="I103448" s="91"/>
      <c r="J103448" s="91"/>
      <c r="K103448" s="91"/>
      <c r="L103448" s="91"/>
      <c r="M103448" s="91"/>
    </row>
    <row r="103449" spans="1:13">
      <c r="A103449" s="91"/>
      <c r="B103449" s="91"/>
      <c r="C103449" s="91"/>
      <c r="D103449" s="91"/>
      <c r="E103449" s="91"/>
      <c r="F103449" s="91"/>
      <c r="G103449" s="91"/>
      <c r="H103449" s="91"/>
      <c r="I103449" s="91"/>
      <c r="J103449" s="91"/>
      <c r="K103449" s="91"/>
      <c r="L103449" s="91"/>
      <c r="M103449" s="91"/>
    </row>
    <row r="103450" spans="1:13">
      <c r="A103450" s="91"/>
      <c r="B103450" s="91"/>
      <c r="C103450" s="91"/>
      <c r="D103450" s="91"/>
      <c r="E103450" s="91"/>
      <c r="F103450" s="91"/>
      <c r="G103450" s="91"/>
      <c r="H103450" s="91"/>
      <c r="I103450" s="91"/>
      <c r="J103450" s="91"/>
      <c r="K103450" s="91"/>
      <c r="L103450" s="91"/>
      <c r="M103450" s="91"/>
    </row>
    <row r="103451" spans="1:13">
      <c r="A103451" s="91"/>
      <c r="B103451" s="91"/>
      <c r="C103451" s="91"/>
      <c r="D103451" s="91"/>
      <c r="E103451" s="91"/>
      <c r="F103451" s="91"/>
      <c r="G103451" s="91"/>
      <c r="H103451" s="91"/>
      <c r="I103451" s="91"/>
      <c r="J103451" s="91"/>
      <c r="K103451" s="91"/>
      <c r="L103451" s="91"/>
      <c r="M103451" s="91"/>
    </row>
    <row r="103452" spans="1:13">
      <c r="A103452" s="91"/>
      <c r="B103452" s="91"/>
      <c r="C103452" s="91"/>
      <c r="D103452" s="91"/>
      <c r="E103452" s="91"/>
      <c r="F103452" s="91"/>
      <c r="G103452" s="91"/>
      <c r="H103452" s="91"/>
      <c r="I103452" s="91"/>
      <c r="J103452" s="91"/>
      <c r="K103452" s="91"/>
      <c r="L103452" s="91"/>
      <c r="M103452" s="91"/>
    </row>
    <row r="103453" spans="1:13">
      <c r="A103453" s="91"/>
      <c r="B103453" s="91"/>
      <c r="C103453" s="91"/>
      <c r="D103453" s="91"/>
      <c r="E103453" s="91"/>
      <c r="F103453" s="91"/>
      <c r="G103453" s="91"/>
      <c r="H103453" s="91"/>
      <c r="I103453" s="91"/>
      <c r="J103453" s="91"/>
      <c r="K103453" s="91"/>
      <c r="L103453" s="91"/>
      <c r="M103453" s="91"/>
    </row>
    <row r="103454" spans="1:13">
      <c r="A103454" s="91"/>
      <c r="B103454" s="91"/>
      <c r="C103454" s="91"/>
      <c r="D103454" s="91"/>
      <c r="E103454" s="91"/>
      <c r="F103454" s="91"/>
      <c r="G103454" s="91"/>
      <c r="H103454" s="91"/>
      <c r="I103454" s="91"/>
      <c r="J103454" s="91"/>
      <c r="K103454" s="91"/>
      <c r="L103454" s="91"/>
      <c r="M103454" s="91"/>
    </row>
    <row r="103455" spans="1:13">
      <c r="A103455" s="91"/>
      <c r="B103455" s="91"/>
      <c r="C103455" s="91"/>
      <c r="D103455" s="91"/>
      <c r="E103455" s="91"/>
      <c r="F103455" s="91"/>
      <c r="G103455" s="91"/>
      <c r="H103455" s="91"/>
      <c r="I103455" s="91"/>
      <c r="J103455" s="91"/>
      <c r="K103455" s="91"/>
      <c r="L103455" s="91"/>
      <c r="M103455" s="91"/>
    </row>
    <row r="103456" spans="1:13">
      <c r="A103456" s="91"/>
      <c r="B103456" s="91"/>
      <c r="C103456" s="91"/>
      <c r="D103456" s="91"/>
      <c r="E103456" s="91"/>
      <c r="F103456" s="91"/>
      <c r="G103456" s="91"/>
      <c r="H103456" s="91"/>
      <c r="I103456" s="91"/>
      <c r="J103456" s="91"/>
      <c r="K103456" s="91"/>
      <c r="L103456" s="91"/>
      <c r="M103456" s="91"/>
    </row>
    <row r="103457" spans="1:13">
      <c r="A103457" s="91"/>
      <c r="B103457" s="91"/>
      <c r="C103457" s="91"/>
      <c r="D103457" s="91"/>
      <c r="E103457" s="91"/>
      <c r="F103457" s="91"/>
      <c r="G103457" s="91"/>
      <c r="H103457" s="91"/>
      <c r="I103457" s="91"/>
      <c r="J103457" s="91"/>
      <c r="K103457" s="91"/>
      <c r="L103457" s="91"/>
      <c r="M103457" s="91"/>
    </row>
    <row r="103458" spans="1:13">
      <c r="A103458" s="91"/>
      <c r="B103458" s="91"/>
      <c r="C103458" s="91"/>
      <c r="D103458" s="91"/>
      <c r="E103458" s="91"/>
      <c r="F103458" s="91"/>
      <c r="G103458" s="91"/>
      <c r="H103458" s="91"/>
      <c r="I103458" s="91"/>
      <c r="J103458" s="91"/>
      <c r="K103458" s="91"/>
      <c r="L103458" s="91"/>
      <c r="M103458" s="91"/>
    </row>
    <row r="103459" spans="1:13">
      <c r="A103459" s="91"/>
      <c r="B103459" s="91"/>
      <c r="C103459" s="91"/>
      <c r="D103459" s="91"/>
      <c r="E103459" s="91"/>
      <c r="F103459" s="91"/>
      <c r="G103459" s="91"/>
      <c r="H103459" s="91"/>
      <c r="I103459" s="91"/>
      <c r="J103459" s="91"/>
      <c r="K103459" s="91"/>
      <c r="L103459" s="91"/>
      <c r="M103459" s="91"/>
    </row>
    <row r="103460" spans="1:13">
      <c r="A103460" s="91"/>
      <c r="B103460" s="91"/>
      <c r="C103460" s="91"/>
      <c r="D103460" s="91"/>
      <c r="E103460" s="91"/>
      <c r="F103460" s="91"/>
      <c r="G103460" s="91"/>
      <c r="H103460" s="91"/>
      <c r="I103460" s="91"/>
      <c r="J103460" s="91"/>
      <c r="K103460" s="91"/>
      <c r="L103460" s="91"/>
      <c r="M103460" s="91"/>
    </row>
    <row r="103461" spans="1:13">
      <c r="A103461" s="91"/>
      <c r="B103461" s="91"/>
      <c r="C103461" s="91"/>
      <c r="D103461" s="91"/>
      <c r="E103461" s="91"/>
      <c r="F103461" s="91"/>
      <c r="G103461" s="91"/>
      <c r="H103461" s="91"/>
      <c r="I103461" s="91"/>
      <c r="J103461" s="91"/>
      <c r="K103461" s="91"/>
      <c r="L103461" s="91"/>
      <c r="M103461" s="91"/>
    </row>
    <row r="103462" spans="1:13">
      <c r="A103462" s="91"/>
      <c r="B103462" s="91"/>
      <c r="C103462" s="91"/>
      <c r="D103462" s="91"/>
      <c r="E103462" s="91"/>
      <c r="F103462" s="91"/>
      <c r="G103462" s="91"/>
      <c r="H103462" s="91"/>
      <c r="I103462" s="91"/>
      <c r="J103462" s="91"/>
      <c r="K103462" s="91"/>
      <c r="L103462" s="91"/>
      <c r="M103462" s="91"/>
    </row>
    <row r="103463" spans="1:13">
      <c r="A103463" s="91"/>
      <c r="B103463" s="91"/>
      <c r="C103463" s="91"/>
      <c r="D103463" s="91"/>
      <c r="E103463" s="91"/>
      <c r="F103463" s="91"/>
      <c r="G103463" s="91"/>
      <c r="H103463" s="91"/>
      <c r="I103463" s="91"/>
      <c r="J103463" s="91"/>
      <c r="K103463" s="91"/>
      <c r="L103463" s="91"/>
      <c r="M103463" s="91"/>
    </row>
    <row r="103464" spans="1:13">
      <c r="A103464" s="91"/>
      <c r="B103464" s="91"/>
      <c r="C103464" s="91"/>
      <c r="D103464" s="91"/>
      <c r="E103464" s="91"/>
      <c r="F103464" s="91"/>
      <c r="G103464" s="91"/>
      <c r="H103464" s="91"/>
      <c r="I103464" s="91"/>
      <c r="J103464" s="91"/>
      <c r="K103464" s="91"/>
      <c r="L103464" s="91"/>
      <c r="M103464" s="91"/>
    </row>
    <row r="103465" spans="1:13">
      <c r="A103465" s="91"/>
      <c r="B103465" s="91"/>
      <c r="C103465" s="91"/>
      <c r="D103465" s="91"/>
      <c r="E103465" s="91"/>
      <c r="F103465" s="91"/>
      <c r="G103465" s="91"/>
      <c r="H103465" s="91"/>
      <c r="I103465" s="91"/>
      <c r="J103465" s="91"/>
      <c r="K103465" s="91"/>
      <c r="L103465" s="91"/>
      <c r="M103465" s="91"/>
    </row>
    <row r="103466" spans="1:13">
      <c r="A103466" s="91"/>
      <c r="B103466" s="91"/>
      <c r="C103466" s="91"/>
      <c r="D103466" s="91"/>
      <c r="E103466" s="91"/>
      <c r="F103466" s="91"/>
      <c r="G103466" s="91"/>
      <c r="H103466" s="91"/>
      <c r="I103466" s="91"/>
      <c r="J103466" s="91"/>
      <c r="K103466" s="91"/>
      <c r="L103466" s="91"/>
      <c r="M103466" s="91"/>
    </row>
    <row r="103467" spans="1:13">
      <c r="A103467" s="91"/>
      <c r="B103467" s="91"/>
      <c r="C103467" s="91"/>
      <c r="D103467" s="91"/>
      <c r="E103467" s="91"/>
      <c r="F103467" s="91"/>
      <c r="G103467" s="91"/>
      <c r="H103467" s="91"/>
      <c r="I103467" s="91"/>
      <c r="J103467" s="91"/>
      <c r="K103467" s="91"/>
      <c r="L103467" s="91"/>
      <c r="M103467" s="91"/>
    </row>
    <row r="103468" spans="1:13">
      <c r="A103468" s="91"/>
      <c r="B103468" s="91"/>
      <c r="C103468" s="91"/>
      <c r="D103468" s="91"/>
      <c r="E103468" s="91"/>
      <c r="F103468" s="91"/>
      <c r="G103468" s="91"/>
      <c r="H103468" s="91"/>
      <c r="I103468" s="91"/>
      <c r="J103468" s="91"/>
      <c r="K103468" s="91"/>
      <c r="L103468" s="91"/>
      <c r="M103468" s="91"/>
    </row>
    <row r="103469" spans="1:13">
      <c r="A103469" s="91"/>
      <c r="B103469" s="91"/>
      <c r="C103469" s="91"/>
      <c r="D103469" s="91"/>
      <c r="E103469" s="91"/>
      <c r="F103469" s="91"/>
      <c r="G103469" s="91"/>
      <c r="H103469" s="91"/>
      <c r="I103469" s="91"/>
      <c r="J103469" s="91"/>
      <c r="K103469" s="91"/>
      <c r="L103469" s="91"/>
      <c r="M103469" s="91"/>
    </row>
    <row r="103470" spans="1:13">
      <c r="A103470" s="91"/>
      <c r="B103470" s="91"/>
      <c r="C103470" s="91"/>
      <c r="D103470" s="91"/>
      <c r="E103470" s="91"/>
      <c r="F103470" s="91"/>
      <c r="G103470" s="91"/>
      <c r="H103470" s="91"/>
      <c r="I103470" s="91"/>
      <c r="J103470" s="91"/>
      <c r="K103470" s="91"/>
      <c r="L103470" s="91"/>
      <c r="M103470" s="91"/>
    </row>
    <row r="103471" spans="1:13">
      <c r="A103471" s="91"/>
      <c r="B103471" s="91"/>
      <c r="C103471" s="91"/>
      <c r="D103471" s="91"/>
      <c r="E103471" s="91"/>
      <c r="F103471" s="91"/>
      <c r="G103471" s="91"/>
      <c r="H103471" s="91"/>
      <c r="I103471" s="91"/>
      <c r="J103471" s="91"/>
      <c r="K103471" s="91"/>
      <c r="L103471" s="91"/>
      <c r="M103471" s="91"/>
    </row>
    <row r="103472" spans="1:13">
      <c r="A103472" s="91"/>
      <c r="B103472" s="91"/>
      <c r="C103472" s="91"/>
      <c r="D103472" s="91"/>
      <c r="E103472" s="91"/>
      <c r="F103472" s="91"/>
      <c r="G103472" s="91"/>
      <c r="H103472" s="91"/>
      <c r="I103472" s="91"/>
      <c r="J103472" s="91"/>
      <c r="K103472" s="91"/>
      <c r="L103472" s="91"/>
      <c r="M103472" s="91"/>
    </row>
    <row r="103473" spans="1:13">
      <c r="A103473" s="91"/>
      <c r="B103473" s="91"/>
      <c r="C103473" s="91"/>
      <c r="D103473" s="91"/>
      <c r="E103473" s="91"/>
      <c r="F103473" s="91"/>
      <c r="G103473" s="91"/>
      <c r="H103473" s="91"/>
      <c r="I103473" s="91"/>
      <c r="J103473" s="91"/>
      <c r="K103473" s="91"/>
      <c r="L103473" s="91"/>
      <c r="M103473" s="91"/>
    </row>
    <row r="103474" spans="1:13">
      <c r="A103474" s="91"/>
      <c r="B103474" s="91"/>
      <c r="C103474" s="91"/>
      <c r="D103474" s="91"/>
      <c r="E103474" s="91"/>
      <c r="F103474" s="91"/>
      <c r="G103474" s="91"/>
      <c r="H103474" s="91"/>
      <c r="I103474" s="91"/>
      <c r="J103474" s="91"/>
      <c r="K103474" s="91"/>
      <c r="L103474" s="91"/>
      <c r="M103474" s="91"/>
    </row>
    <row r="103475" spans="1:13">
      <c r="A103475" s="91"/>
      <c r="B103475" s="91"/>
      <c r="C103475" s="91"/>
      <c r="D103475" s="91"/>
      <c r="E103475" s="91"/>
      <c r="F103475" s="91"/>
      <c r="G103475" s="91"/>
      <c r="H103475" s="91"/>
      <c r="I103475" s="91"/>
      <c r="J103475" s="91"/>
      <c r="K103475" s="91"/>
      <c r="L103475" s="91"/>
      <c r="M103475" s="91"/>
    </row>
    <row r="103476" spans="1:13">
      <c r="A103476" s="91"/>
      <c r="B103476" s="91"/>
      <c r="C103476" s="91"/>
      <c r="D103476" s="91"/>
      <c r="E103476" s="91"/>
      <c r="F103476" s="91"/>
      <c r="G103476" s="91"/>
      <c r="H103476" s="91"/>
      <c r="I103476" s="91"/>
      <c r="J103476" s="91"/>
      <c r="K103476" s="91"/>
      <c r="L103476" s="91"/>
      <c r="M103476" s="91"/>
    </row>
    <row r="103477" spans="1:13">
      <c r="A103477" s="91"/>
      <c r="B103477" s="91"/>
      <c r="C103477" s="91"/>
      <c r="D103477" s="91"/>
      <c r="E103477" s="91"/>
      <c r="F103477" s="91"/>
      <c r="G103477" s="91"/>
      <c r="H103477" s="91"/>
      <c r="I103477" s="91"/>
      <c r="J103477" s="91"/>
      <c r="K103477" s="91"/>
      <c r="L103477" s="91"/>
      <c r="M103477" s="91"/>
    </row>
    <row r="103478" spans="1:13">
      <c r="A103478" s="91"/>
      <c r="B103478" s="91"/>
      <c r="C103478" s="91"/>
      <c r="D103478" s="91"/>
      <c r="E103478" s="91"/>
      <c r="F103478" s="91"/>
      <c r="G103478" s="91"/>
      <c r="H103478" s="91"/>
      <c r="I103478" s="91"/>
      <c r="J103478" s="91"/>
      <c r="K103478" s="91"/>
      <c r="L103478" s="91"/>
      <c r="M103478" s="91"/>
    </row>
    <row r="103479" spans="1:13">
      <c r="A103479" s="91"/>
      <c r="B103479" s="91"/>
      <c r="C103479" s="91"/>
      <c r="D103479" s="91"/>
      <c r="E103479" s="91"/>
      <c r="F103479" s="91"/>
      <c r="G103479" s="91"/>
      <c r="H103479" s="91"/>
      <c r="I103479" s="91"/>
      <c r="J103479" s="91"/>
      <c r="K103479" s="91"/>
      <c r="L103479" s="91"/>
      <c r="M103479" s="91"/>
    </row>
    <row r="103480" spans="1:13">
      <c r="A103480" s="91"/>
      <c r="B103480" s="91"/>
      <c r="C103480" s="91"/>
      <c r="D103480" s="91"/>
      <c r="E103480" s="91"/>
      <c r="F103480" s="91"/>
      <c r="G103480" s="91"/>
      <c r="H103480" s="91"/>
      <c r="I103480" s="91"/>
      <c r="J103480" s="91"/>
      <c r="K103480" s="91"/>
      <c r="L103480" s="91"/>
      <c r="M103480" s="91"/>
    </row>
    <row r="103481" spans="1:13">
      <c r="A103481" s="91"/>
      <c r="B103481" s="91"/>
      <c r="C103481" s="91"/>
      <c r="D103481" s="91"/>
      <c r="E103481" s="91"/>
      <c r="F103481" s="91"/>
      <c r="G103481" s="91"/>
      <c r="H103481" s="91"/>
      <c r="I103481" s="91"/>
      <c r="J103481" s="91"/>
      <c r="K103481" s="91"/>
      <c r="L103481" s="91"/>
      <c r="M103481" s="91"/>
    </row>
    <row r="103482" spans="1:13">
      <c r="A103482" s="91"/>
      <c r="B103482" s="91"/>
      <c r="C103482" s="91"/>
      <c r="D103482" s="91"/>
      <c r="E103482" s="91"/>
      <c r="F103482" s="91"/>
      <c r="G103482" s="91"/>
      <c r="H103482" s="91"/>
      <c r="I103482" s="91"/>
      <c r="J103482" s="91"/>
      <c r="K103482" s="91"/>
      <c r="L103482" s="91"/>
      <c r="M103482" s="91"/>
    </row>
    <row r="103483" spans="1:13">
      <c r="A103483" s="91"/>
      <c r="B103483" s="91"/>
      <c r="C103483" s="91"/>
      <c r="D103483" s="91"/>
      <c r="E103483" s="91"/>
      <c r="F103483" s="91"/>
      <c r="G103483" s="91"/>
      <c r="H103483" s="91"/>
      <c r="I103483" s="91"/>
      <c r="J103483" s="91"/>
      <c r="K103483" s="91"/>
      <c r="L103483" s="91"/>
      <c r="M103483" s="91"/>
    </row>
    <row r="103484" spans="1:13">
      <c r="A103484" s="91"/>
      <c r="B103484" s="91"/>
      <c r="C103484" s="91"/>
      <c r="D103484" s="91"/>
      <c r="E103484" s="91"/>
      <c r="F103484" s="91"/>
      <c r="G103484" s="91"/>
      <c r="H103484" s="91"/>
      <c r="I103484" s="91"/>
      <c r="J103484" s="91"/>
      <c r="K103484" s="91"/>
      <c r="L103484" s="91"/>
      <c r="M103484" s="91"/>
    </row>
    <row r="103485" spans="1:13">
      <c r="A103485" s="91"/>
      <c r="B103485" s="91"/>
      <c r="C103485" s="91"/>
      <c r="D103485" s="91"/>
      <c r="E103485" s="91"/>
      <c r="F103485" s="91"/>
      <c r="G103485" s="91"/>
      <c r="H103485" s="91"/>
      <c r="I103485" s="91"/>
      <c r="J103485" s="91"/>
      <c r="K103485" s="91"/>
      <c r="L103485" s="91"/>
      <c r="M103485" s="91"/>
    </row>
    <row r="103486" spans="1:13">
      <c r="A103486" s="91"/>
      <c r="B103486" s="91"/>
      <c r="C103486" s="91"/>
      <c r="D103486" s="91"/>
      <c r="E103486" s="91"/>
      <c r="F103486" s="91"/>
      <c r="G103486" s="91"/>
      <c r="H103486" s="91"/>
      <c r="I103486" s="91"/>
      <c r="J103486" s="91"/>
      <c r="K103486" s="91"/>
      <c r="L103486" s="91"/>
      <c r="M103486" s="91"/>
    </row>
    <row r="103487" spans="1:13">
      <c r="A103487" s="91"/>
      <c r="B103487" s="91"/>
      <c r="C103487" s="91"/>
      <c r="D103487" s="91"/>
      <c r="E103487" s="91"/>
      <c r="F103487" s="91"/>
      <c r="G103487" s="91"/>
      <c r="H103487" s="91"/>
      <c r="I103487" s="91"/>
      <c r="J103487" s="91"/>
      <c r="K103487" s="91"/>
      <c r="L103487" s="91"/>
      <c r="M103487" s="91"/>
    </row>
    <row r="103488" spans="1:13">
      <c r="A103488" s="91"/>
      <c r="B103488" s="91"/>
      <c r="C103488" s="91"/>
      <c r="D103488" s="91"/>
      <c r="E103488" s="91"/>
      <c r="F103488" s="91"/>
      <c r="G103488" s="91"/>
      <c r="H103488" s="91"/>
      <c r="I103488" s="91"/>
      <c r="J103488" s="91"/>
      <c r="K103488" s="91"/>
      <c r="L103488" s="91"/>
      <c r="M103488" s="91"/>
    </row>
    <row r="103489" spans="1:13">
      <c r="A103489" s="91"/>
      <c r="B103489" s="91"/>
      <c r="C103489" s="91"/>
      <c r="D103489" s="91"/>
      <c r="E103489" s="91"/>
      <c r="F103489" s="91"/>
      <c r="G103489" s="91"/>
      <c r="H103489" s="91"/>
      <c r="I103489" s="91"/>
      <c r="J103489" s="91"/>
      <c r="K103489" s="91"/>
      <c r="L103489" s="91"/>
      <c r="M103489" s="91"/>
    </row>
    <row r="103490" spans="1:13">
      <c r="A103490" s="91"/>
      <c r="B103490" s="91"/>
      <c r="C103490" s="91"/>
      <c r="D103490" s="91"/>
      <c r="E103490" s="91"/>
      <c r="F103490" s="91"/>
      <c r="G103490" s="91"/>
      <c r="H103490" s="91"/>
      <c r="I103490" s="91"/>
      <c r="J103490" s="91"/>
      <c r="K103490" s="91"/>
      <c r="L103490" s="91"/>
      <c r="M103490" s="91"/>
    </row>
    <row r="103491" spans="1:13">
      <c r="A103491" s="91"/>
      <c r="B103491" s="91"/>
      <c r="C103491" s="91"/>
      <c r="D103491" s="91"/>
      <c r="E103491" s="91"/>
      <c r="F103491" s="91"/>
      <c r="G103491" s="91"/>
      <c r="H103491" s="91"/>
      <c r="I103491" s="91"/>
      <c r="J103491" s="91"/>
      <c r="K103491" s="91"/>
      <c r="L103491" s="91"/>
      <c r="M103491" s="91"/>
    </row>
    <row r="103492" spans="1:13">
      <c r="A103492" s="91"/>
      <c r="B103492" s="91"/>
      <c r="C103492" s="91"/>
      <c r="D103492" s="91"/>
      <c r="E103492" s="91"/>
      <c r="F103492" s="91"/>
      <c r="G103492" s="91"/>
      <c r="H103492" s="91"/>
      <c r="I103492" s="91"/>
      <c r="J103492" s="91"/>
      <c r="K103492" s="91"/>
      <c r="L103492" s="91"/>
      <c r="M103492" s="91"/>
    </row>
    <row r="103493" spans="1:13">
      <c r="A103493" s="91"/>
      <c r="B103493" s="91"/>
      <c r="C103493" s="91"/>
      <c r="D103493" s="91"/>
      <c r="E103493" s="91"/>
      <c r="F103493" s="91"/>
      <c r="G103493" s="91"/>
      <c r="H103493" s="91"/>
      <c r="I103493" s="91"/>
      <c r="J103493" s="91"/>
      <c r="K103493" s="91"/>
      <c r="L103493" s="91"/>
      <c r="M103493" s="91"/>
    </row>
    <row r="103494" spans="1:13">
      <c r="A103494" s="91"/>
      <c r="B103494" s="91"/>
      <c r="C103494" s="91"/>
      <c r="D103494" s="91"/>
      <c r="E103494" s="91"/>
      <c r="F103494" s="91"/>
      <c r="G103494" s="91"/>
      <c r="H103494" s="91"/>
      <c r="I103494" s="91"/>
      <c r="J103494" s="91"/>
      <c r="K103494" s="91"/>
      <c r="L103494" s="91"/>
      <c r="M103494" s="91"/>
    </row>
    <row r="103495" spans="1:13">
      <c r="A103495" s="91"/>
      <c r="B103495" s="91"/>
      <c r="C103495" s="91"/>
      <c r="D103495" s="91"/>
      <c r="E103495" s="91"/>
      <c r="F103495" s="91"/>
      <c r="G103495" s="91"/>
      <c r="H103495" s="91"/>
      <c r="I103495" s="91"/>
      <c r="J103495" s="91"/>
      <c r="K103495" s="91"/>
      <c r="L103495" s="91"/>
      <c r="M103495" s="91"/>
    </row>
    <row r="103496" spans="1:13">
      <c r="A103496" s="91"/>
      <c r="B103496" s="91"/>
      <c r="C103496" s="91"/>
      <c r="D103496" s="91"/>
      <c r="E103496" s="91"/>
      <c r="F103496" s="91"/>
      <c r="G103496" s="91"/>
      <c r="H103496" s="91"/>
      <c r="I103496" s="91"/>
      <c r="J103496" s="91"/>
      <c r="K103496" s="91"/>
      <c r="L103496" s="91"/>
      <c r="M103496" s="91"/>
    </row>
    <row r="103497" spans="1:13">
      <c r="A103497" s="91"/>
      <c r="B103497" s="91"/>
      <c r="C103497" s="91"/>
      <c r="D103497" s="91"/>
      <c r="E103497" s="91"/>
      <c r="F103497" s="91"/>
      <c r="G103497" s="91"/>
      <c r="H103497" s="91"/>
      <c r="I103497" s="91"/>
      <c r="J103497" s="91"/>
      <c r="K103497" s="91"/>
      <c r="L103497" s="91"/>
      <c r="M103497" s="91"/>
    </row>
    <row r="103498" spans="1:13">
      <c r="A103498" s="91"/>
      <c r="B103498" s="91"/>
      <c r="C103498" s="91"/>
      <c r="D103498" s="91"/>
      <c r="E103498" s="91"/>
      <c r="F103498" s="91"/>
      <c r="G103498" s="91"/>
      <c r="H103498" s="91"/>
      <c r="I103498" s="91"/>
      <c r="J103498" s="91"/>
      <c r="K103498" s="91"/>
      <c r="L103498" s="91"/>
      <c r="M103498" s="91"/>
    </row>
    <row r="103499" spans="1:13">
      <c r="A103499" s="91"/>
      <c r="B103499" s="91"/>
      <c r="C103499" s="91"/>
      <c r="D103499" s="91"/>
      <c r="E103499" s="91"/>
      <c r="F103499" s="91"/>
      <c r="G103499" s="91"/>
      <c r="H103499" s="91"/>
      <c r="I103499" s="91"/>
      <c r="J103499" s="91"/>
      <c r="K103499" s="91"/>
      <c r="L103499" s="91"/>
      <c r="M103499" s="91"/>
    </row>
    <row r="103500" spans="1:13">
      <c r="A103500" s="91"/>
      <c r="B103500" s="91"/>
      <c r="C103500" s="91"/>
      <c r="D103500" s="91"/>
      <c r="E103500" s="91"/>
      <c r="F103500" s="91"/>
      <c r="G103500" s="91"/>
      <c r="H103500" s="91"/>
      <c r="I103500" s="91"/>
      <c r="J103500" s="91"/>
      <c r="K103500" s="91"/>
      <c r="L103500" s="91"/>
      <c r="M103500" s="91"/>
    </row>
    <row r="103501" spans="1:13">
      <c r="A103501" s="91"/>
      <c r="B103501" s="91"/>
      <c r="C103501" s="91"/>
      <c r="D103501" s="91"/>
      <c r="E103501" s="91"/>
      <c r="F103501" s="91"/>
      <c r="G103501" s="91"/>
      <c r="H103501" s="91"/>
      <c r="I103501" s="91"/>
      <c r="J103501" s="91"/>
      <c r="K103501" s="91"/>
      <c r="L103501" s="91"/>
      <c r="M103501" s="91"/>
    </row>
    <row r="103502" spans="1:13">
      <c r="A103502" s="91"/>
      <c r="B103502" s="91"/>
      <c r="C103502" s="91"/>
      <c r="D103502" s="91"/>
      <c r="E103502" s="91"/>
      <c r="F103502" s="91"/>
      <c r="G103502" s="91"/>
      <c r="H103502" s="91"/>
      <c r="I103502" s="91"/>
      <c r="J103502" s="91"/>
      <c r="K103502" s="91"/>
      <c r="L103502" s="91"/>
      <c r="M103502" s="91"/>
    </row>
    <row r="103503" spans="1:13">
      <c r="A103503" s="91"/>
      <c r="B103503" s="91"/>
      <c r="C103503" s="91"/>
      <c r="D103503" s="91"/>
      <c r="E103503" s="91"/>
      <c r="F103503" s="91"/>
      <c r="G103503" s="91"/>
      <c r="H103503" s="91"/>
      <c r="I103503" s="91"/>
      <c r="J103503" s="91"/>
      <c r="K103503" s="91"/>
      <c r="L103503" s="91"/>
      <c r="M103503" s="91"/>
    </row>
    <row r="103504" spans="1:13">
      <c r="A103504" s="91"/>
      <c r="B103504" s="91"/>
      <c r="C103504" s="91"/>
      <c r="D103504" s="91"/>
      <c r="E103504" s="91"/>
      <c r="F103504" s="91"/>
      <c r="G103504" s="91"/>
      <c r="H103504" s="91"/>
      <c r="I103504" s="91"/>
      <c r="J103504" s="91"/>
      <c r="K103504" s="91"/>
      <c r="L103504" s="91"/>
      <c r="M103504" s="91"/>
    </row>
    <row r="103505" spans="1:13">
      <c r="A103505" s="91"/>
      <c r="B103505" s="91"/>
      <c r="C103505" s="91"/>
      <c r="D103505" s="91"/>
      <c r="E103505" s="91"/>
      <c r="F103505" s="91"/>
      <c r="G103505" s="91"/>
      <c r="H103505" s="91"/>
      <c r="I103505" s="91"/>
      <c r="J103505" s="91"/>
      <c r="K103505" s="91"/>
      <c r="L103505" s="91"/>
      <c r="M103505" s="91"/>
    </row>
    <row r="103506" spans="1:13">
      <c r="A103506" s="91"/>
      <c r="B103506" s="91"/>
      <c r="C103506" s="91"/>
      <c r="D103506" s="91"/>
      <c r="E103506" s="91"/>
      <c r="F103506" s="91"/>
      <c r="G103506" s="91"/>
      <c r="H103506" s="91"/>
      <c r="I103506" s="91"/>
      <c r="J103506" s="91"/>
      <c r="K103506" s="91"/>
      <c r="L103506" s="91"/>
      <c r="M103506" s="91"/>
    </row>
    <row r="103507" spans="1:13">
      <c r="A103507" s="91"/>
      <c r="B103507" s="91"/>
      <c r="C103507" s="91"/>
      <c r="D103507" s="91"/>
      <c r="E103507" s="91"/>
      <c r="F103507" s="91"/>
      <c r="G103507" s="91"/>
      <c r="H103507" s="91"/>
      <c r="I103507" s="91"/>
      <c r="J103507" s="91"/>
      <c r="K103507" s="91"/>
      <c r="L103507" s="91"/>
      <c r="M103507" s="91"/>
    </row>
    <row r="103508" spans="1:13">
      <c r="A103508" s="91"/>
      <c r="B103508" s="91"/>
      <c r="C103508" s="91"/>
      <c r="D103508" s="91"/>
      <c r="E103508" s="91"/>
      <c r="F103508" s="91"/>
      <c r="G103508" s="91"/>
      <c r="H103508" s="91"/>
      <c r="I103508" s="91"/>
      <c r="J103508" s="91"/>
      <c r="K103508" s="91"/>
      <c r="L103508" s="91"/>
      <c r="M103508" s="91"/>
    </row>
    <row r="103509" spans="1:13">
      <c r="A103509" s="91"/>
      <c r="B103509" s="91"/>
      <c r="C103509" s="91"/>
      <c r="D103509" s="91"/>
      <c r="E103509" s="91"/>
      <c r="F103509" s="91"/>
      <c r="G103509" s="91"/>
      <c r="H103509" s="91"/>
      <c r="I103509" s="91"/>
      <c r="J103509" s="91"/>
      <c r="K103509" s="91"/>
      <c r="L103509" s="91"/>
      <c r="M103509" s="91"/>
    </row>
    <row r="103510" spans="1:13">
      <c r="A103510" s="91"/>
      <c r="B103510" s="91"/>
      <c r="C103510" s="91"/>
      <c r="D103510" s="91"/>
      <c r="E103510" s="91"/>
      <c r="F103510" s="91"/>
      <c r="G103510" s="91"/>
      <c r="H103510" s="91"/>
      <c r="I103510" s="91"/>
      <c r="J103510" s="91"/>
      <c r="K103510" s="91"/>
      <c r="L103510" s="91"/>
      <c r="M103510" s="91"/>
    </row>
    <row r="103511" spans="1:13">
      <c r="A103511" s="91"/>
      <c r="B103511" s="91"/>
      <c r="C103511" s="91"/>
      <c r="D103511" s="91"/>
      <c r="E103511" s="91"/>
      <c r="F103511" s="91"/>
      <c r="G103511" s="91"/>
      <c r="H103511" s="91"/>
      <c r="I103511" s="91"/>
      <c r="J103511" s="91"/>
      <c r="K103511" s="91"/>
      <c r="L103511" s="91"/>
      <c r="M103511" s="91"/>
    </row>
    <row r="103512" spans="1:13">
      <c r="A103512" s="91"/>
      <c r="B103512" s="91"/>
      <c r="C103512" s="91"/>
      <c r="D103512" s="91"/>
      <c r="E103512" s="91"/>
      <c r="F103512" s="91"/>
      <c r="G103512" s="91"/>
      <c r="H103512" s="91"/>
      <c r="I103512" s="91"/>
      <c r="J103512" s="91"/>
      <c r="K103512" s="91"/>
      <c r="L103512" s="91"/>
      <c r="M103512" s="91"/>
    </row>
    <row r="103513" spans="1:13">
      <c r="A103513" s="91"/>
      <c r="B103513" s="91"/>
      <c r="C103513" s="91"/>
      <c r="D103513" s="91"/>
      <c r="E103513" s="91"/>
      <c r="F103513" s="91"/>
      <c r="G103513" s="91"/>
      <c r="H103513" s="91"/>
      <c r="I103513" s="91"/>
      <c r="J103513" s="91"/>
      <c r="K103513" s="91"/>
      <c r="L103513" s="91"/>
      <c r="M103513" s="91"/>
    </row>
    <row r="103514" spans="1:13">
      <c r="A103514" s="91"/>
      <c r="B103514" s="91"/>
      <c r="C103514" s="91"/>
      <c r="D103514" s="91"/>
      <c r="E103514" s="91"/>
      <c r="F103514" s="91"/>
      <c r="G103514" s="91"/>
      <c r="H103514" s="91"/>
      <c r="I103514" s="91"/>
      <c r="J103514" s="91"/>
      <c r="K103514" s="91"/>
      <c r="L103514" s="91"/>
      <c r="M103514" s="91"/>
    </row>
    <row r="103515" spans="1:13">
      <c r="A103515" s="91"/>
      <c r="B103515" s="91"/>
      <c r="C103515" s="91"/>
      <c r="D103515" s="91"/>
      <c r="E103515" s="91"/>
      <c r="F103515" s="91"/>
      <c r="G103515" s="91"/>
      <c r="H103515" s="91"/>
      <c r="I103515" s="91"/>
      <c r="J103515" s="91"/>
      <c r="K103515" s="91"/>
      <c r="L103515" s="91"/>
      <c r="M103515" s="91"/>
    </row>
    <row r="103516" spans="1:13">
      <c r="A103516" s="91"/>
      <c r="B103516" s="91"/>
      <c r="C103516" s="91"/>
      <c r="D103516" s="91"/>
      <c r="E103516" s="91"/>
      <c r="F103516" s="91"/>
      <c r="G103516" s="91"/>
      <c r="H103516" s="91"/>
      <c r="I103516" s="91"/>
      <c r="J103516" s="91"/>
      <c r="K103516" s="91"/>
      <c r="L103516" s="91"/>
      <c r="M103516" s="91"/>
    </row>
    <row r="103517" spans="1:13">
      <c r="A103517" s="91"/>
      <c r="B103517" s="91"/>
      <c r="C103517" s="91"/>
      <c r="D103517" s="91"/>
      <c r="E103517" s="91"/>
      <c r="F103517" s="91"/>
      <c r="G103517" s="91"/>
      <c r="H103517" s="91"/>
      <c r="I103517" s="91"/>
      <c r="J103517" s="91"/>
      <c r="K103517" s="91"/>
      <c r="L103517" s="91"/>
      <c r="M103517" s="91"/>
    </row>
    <row r="103518" spans="1:13">
      <c r="A103518" s="91"/>
      <c r="B103518" s="91"/>
      <c r="C103518" s="91"/>
      <c r="D103518" s="91"/>
      <c r="E103518" s="91"/>
      <c r="F103518" s="91"/>
      <c r="G103518" s="91"/>
      <c r="H103518" s="91"/>
      <c r="I103518" s="91"/>
      <c r="J103518" s="91"/>
      <c r="K103518" s="91"/>
      <c r="L103518" s="91"/>
      <c r="M103518" s="91"/>
    </row>
    <row r="103519" spans="1:13">
      <c r="A103519" s="91"/>
      <c r="B103519" s="91"/>
      <c r="C103519" s="91"/>
      <c r="D103519" s="91"/>
      <c r="E103519" s="91"/>
      <c r="F103519" s="91"/>
      <c r="G103519" s="91"/>
      <c r="H103519" s="91"/>
      <c r="I103519" s="91"/>
      <c r="J103519" s="91"/>
      <c r="K103519" s="91"/>
      <c r="L103519" s="91"/>
      <c r="M103519" s="91"/>
    </row>
    <row r="103520" spans="1:13">
      <c r="A103520" s="91"/>
      <c r="B103520" s="91"/>
      <c r="C103520" s="91"/>
      <c r="D103520" s="91"/>
      <c r="E103520" s="91"/>
      <c r="F103520" s="91"/>
      <c r="G103520" s="91"/>
      <c r="H103520" s="91"/>
      <c r="I103520" s="91"/>
      <c r="J103520" s="91"/>
      <c r="K103520" s="91"/>
      <c r="L103520" s="91"/>
      <c r="M103520" s="91"/>
    </row>
    <row r="103521" spans="1:13">
      <c r="A103521" s="91"/>
      <c r="B103521" s="91"/>
      <c r="C103521" s="91"/>
      <c r="D103521" s="91"/>
      <c r="E103521" s="91"/>
      <c r="F103521" s="91"/>
      <c r="G103521" s="91"/>
      <c r="H103521" s="91"/>
      <c r="I103521" s="91"/>
      <c r="J103521" s="91"/>
      <c r="K103521" s="91"/>
      <c r="L103521" s="91"/>
      <c r="M103521" s="91"/>
    </row>
    <row r="103522" spans="1:13">
      <c r="A103522" s="91"/>
      <c r="B103522" s="91"/>
      <c r="C103522" s="91"/>
      <c r="D103522" s="91"/>
      <c r="E103522" s="91"/>
      <c r="F103522" s="91"/>
      <c r="G103522" s="91"/>
      <c r="H103522" s="91"/>
      <c r="I103522" s="91"/>
      <c r="J103522" s="91"/>
      <c r="K103522" s="91"/>
      <c r="L103522" s="91"/>
      <c r="M103522" s="91"/>
    </row>
    <row r="103523" spans="1:13">
      <c r="A103523" s="91"/>
      <c r="B103523" s="91"/>
      <c r="C103523" s="91"/>
      <c r="D103523" s="91"/>
      <c r="E103523" s="91"/>
      <c r="F103523" s="91"/>
      <c r="G103523" s="91"/>
      <c r="H103523" s="91"/>
      <c r="I103523" s="91"/>
      <c r="J103523" s="91"/>
      <c r="K103523" s="91"/>
      <c r="L103523" s="91"/>
      <c r="M103523" s="91"/>
    </row>
    <row r="103524" spans="1:13">
      <c r="A103524" s="91"/>
      <c r="B103524" s="91"/>
      <c r="C103524" s="91"/>
      <c r="D103524" s="91"/>
      <c r="E103524" s="91"/>
      <c r="F103524" s="91"/>
      <c r="G103524" s="91"/>
      <c r="H103524" s="91"/>
      <c r="I103524" s="91"/>
      <c r="J103524" s="91"/>
      <c r="K103524" s="91"/>
      <c r="L103524" s="91"/>
      <c r="M103524" s="91"/>
    </row>
    <row r="103525" spans="1:13">
      <c r="A103525" s="91"/>
      <c r="B103525" s="91"/>
      <c r="C103525" s="91"/>
      <c r="D103525" s="91"/>
      <c r="E103525" s="91"/>
      <c r="F103525" s="91"/>
      <c r="G103525" s="91"/>
      <c r="H103525" s="91"/>
      <c r="I103525" s="91"/>
      <c r="J103525" s="91"/>
      <c r="K103525" s="91"/>
      <c r="L103525" s="91"/>
      <c r="M103525" s="91"/>
    </row>
    <row r="103526" spans="1:13">
      <c r="A103526" s="91"/>
      <c r="B103526" s="91"/>
      <c r="C103526" s="91"/>
      <c r="D103526" s="91"/>
      <c r="E103526" s="91"/>
      <c r="F103526" s="91"/>
      <c r="G103526" s="91"/>
      <c r="H103526" s="91"/>
      <c r="I103526" s="91"/>
      <c r="J103526" s="91"/>
      <c r="K103526" s="91"/>
      <c r="L103526" s="91"/>
      <c r="M103526" s="91"/>
    </row>
    <row r="103527" spans="1:13">
      <c r="A103527" s="91"/>
      <c r="B103527" s="91"/>
      <c r="C103527" s="91"/>
      <c r="D103527" s="91"/>
      <c r="E103527" s="91"/>
      <c r="F103527" s="91"/>
      <c r="G103527" s="91"/>
      <c r="H103527" s="91"/>
      <c r="I103527" s="91"/>
      <c r="J103527" s="91"/>
      <c r="K103527" s="91"/>
      <c r="L103527" s="91"/>
      <c r="M103527" s="91"/>
    </row>
    <row r="103528" spans="1:13">
      <c r="A103528" s="91"/>
      <c r="B103528" s="91"/>
      <c r="C103528" s="91"/>
      <c r="D103528" s="91"/>
      <c r="E103528" s="91"/>
      <c r="F103528" s="91"/>
      <c r="G103528" s="91"/>
      <c r="H103528" s="91"/>
      <c r="I103528" s="91"/>
      <c r="J103528" s="91"/>
      <c r="K103528" s="91"/>
      <c r="L103528" s="91"/>
      <c r="M103528" s="91"/>
    </row>
    <row r="103529" spans="1:13">
      <c r="A103529" s="91"/>
      <c r="B103529" s="91"/>
      <c r="C103529" s="91"/>
      <c r="D103529" s="91"/>
      <c r="E103529" s="91"/>
      <c r="F103529" s="91"/>
      <c r="G103529" s="91"/>
      <c r="H103529" s="91"/>
      <c r="I103529" s="91"/>
      <c r="J103529" s="91"/>
      <c r="K103529" s="91"/>
      <c r="L103529" s="91"/>
      <c r="M103529" s="91"/>
    </row>
    <row r="103530" spans="1:13">
      <c r="A103530" s="91"/>
      <c r="B103530" s="91"/>
      <c r="C103530" s="91"/>
      <c r="D103530" s="91"/>
      <c r="E103530" s="91"/>
      <c r="F103530" s="91"/>
      <c r="G103530" s="91"/>
      <c r="H103530" s="91"/>
      <c r="I103530" s="91"/>
      <c r="J103530" s="91"/>
      <c r="K103530" s="91"/>
      <c r="L103530" s="91"/>
      <c r="M103530" s="91"/>
    </row>
    <row r="103531" spans="1:13">
      <c r="A103531" s="91"/>
      <c r="B103531" s="91"/>
      <c r="C103531" s="91"/>
      <c r="D103531" s="91"/>
      <c r="E103531" s="91"/>
      <c r="F103531" s="91"/>
      <c r="G103531" s="91"/>
      <c r="H103531" s="91"/>
      <c r="I103531" s="91"/>
      <c r="J103531" s="91"/>
      <c r="K103531" s="91"/>
      <c r="L103531" s="91"/>
      <c r="M103531" s="91"/>
    </row>
    <row r="103532" spans="1:13">
      <c r="A103532" s="91"/>
      <c r="B103532" s="91"/>
      <c r="C103532" s="91"/>
      <c r="D103532" s="91"/>
      <c r="E103532" s="91"/>
      <c r="F103532" s="91"/>
      <c r="G103532" s="91"/>
      <c r="H103532" s="91"/>
      <c r="I103532" s="91"/>
      <c r="J103532" s="91"/>
      <c r="K103532" s="91"/>
      <c r="L103532" s="91"/>
      <c r="M103532" s="91"/>
    </row>
    <row r="103533" spans="1:13">
      <c r="A103533" s="91"/>
      <c r="B103533" s="91"/>
      <c r="C103533" s="91"/>
      <c r="D103533" s="91"/>
      <c r="E103533" s="91"/>
      <c r="F103533" s="91"/>
      <c r="G103533" s="91"/>
      <c r="H103533" s="91"/>
      <c r="I103533" s="91"/>
      <c r="J103533" s="91"/>
      <c r="K103533" s="91"/>
      <c r="L103533" s="91"/>
      <c r="M103533" s="91"/>
    </row>
    <row r="103534" spans="1:13">
      <c r="A103534" s="91"/>
      <c r="B103534" s="91"/>
      <c r="C103534" s="91"/>
      <c r="D103534" s="91"/>
      <c r="E103534" s="91"/>
      <c r="F103534" s="91"/>
      <c r="G103534" s="91"/>
      <c r="H103534" s="91"/>
      <c r="I103534" s="91"/>
      <c r="J103534" s="91"/>
      <c r="K103534" s="91"/>
      <c r="L103534" s="91"/>
      <c r="M103534" s="91"/>
    </row>
    <row r="103535" spans="1:13">
      <c r="A103535" s="91"/>
      <c r="B103535" s="91"/>
      <c r="C103535" s="91"/>
      <c r="D103535" s="91"/>
      <c r="E103535" s="91"/>
      <c r="F103535" s="91"/>
      <c r="G103535" s="91"/>
      <c r="H103535" s="91"/>
      <c r="I103535" s="91"/>
      <c r="J103535" s="91"/>
      <c r="K103535" s="91"/>
      <c r="L103535" s="91"/>
      <c r="M103535" s="91"/>
    </row>
    <row r="103536" spans="1:13">
      <c r="A103536" s="91"/>
      <c r="B103536" s="91"/>
      <c r="C103536" s="91"/>
      <c r="D103536" s="91"/>
      <c r="E103536" s="91"/>
      <c r="F103536" s="91"/>
      <c r="G103536" s="91"/>
      <c r="H103536" s="91"/>
      <c r="I103536" s="91"/>
      <c r="J103536" s="91"/>
      <c r="K103536" s="91"/>
      <c r="L103536" s="91"/>
      <c r="M103536" s="91"/>
    </row>
    <row r="103537" spans="1:13">
      <c r="A103537" s="91"/>
      <c r="B103537" s="91"/>
      <c r="C103537" s="91"/>
      <c r="D103537" s="91"/>
      <c r="E103537" s="91"/>
      <c r="F103537" s="91"/>
      <c r="G103537" s="91"/>
      <c r="H103537" s="91"/>
      <c r="I103537" s="91"/>
      <c r="J103537" s="91"/>
      <c r="K103537" s="91"/>
      <c r="L103537" s="91"/>
      <c r="M103537" s="91"/>
    </row>
    <row r="103538" spans="1:13">
      <c r="A103538" s="91"/>
      <c r="B103538" s="91"/>
      <c r="C103538" s="91"/>
      <c r="D103538" s="91"/>
      <c r="E103538" s="91"/>
      <c r="F103538" s="91"/>
      <c r="G103538" s="91"/>
      <c r="H103538" s="91"/>
      <c r="I103538" s="91"/>
      <c r="J103538" s="91"/>
      <c r="K103538" s="91"/>
      <c r="L103538" s="91"/>
      <c r="M103538" s="91"/>
    </row>
    <row r="103539" spans="1:13">
      <c r="A103539" s="91"/>
      <c r="B103539" s="91"/>
      <c r="C103539" s="91"/>
      <c r="D103539" s="91"/>
      <c r="E103539" s="91"/>
      <c r="F103539" s="91"/>
      <c r="G103539" s="91"/>
      <c r="H103539" s="91"/>
      <c r="I103539" s="91"/>
      <c r="J103539" s="91"/>
      <c r="K103539" s="91"/>
      <c r="L103539" s="91"/>
      <c r="M103539" s="91"/>
    </row>
    <row r="103540" spans="1:13">
      <c r="A103540" s="91"/>
      <c r="B103540" s="91"/>
      <c r="C103540" s="91"/>
      <c r="D103540" s="91"/>
      <c r="E103540" s="91"/>
      <c r="F103540" s="91"/>
      <c r="G103540" s="91"/>
      <c r="H103540" s="91"/>
      <c r="I103540" s="91"/>
      <c r="J103540" s="91"/>
      <c r="K103540" s="91"/>
      <c r="L103540" s="91"/>
      <c r="M103540" s="91"/>
    </row>
    <row r="103541" spans="1:13">
      <c r="A103541" s="91"/>
      <c r="B103541" s="91"/>
      <c r="C103541" s="91"/>
      <c r="D103541" s="91"/>
      <c r="E103541" s="91"/>
      <c r="F103541" s="91"/>
      <c r="G103541" s="91"/>
      <c r="H103541" s="91"/>
      <c r="I103541" s="91"/>
      <c r="J103541" s="91"/>
      <c r="K103541" s="91"/>
      <c r="L103541" s="91"/>
      <c r="M103541" s="91"/>
    </row>
    <row r="103542" spans="1:13">
      <c r="A103542" s="91"/>
      <c r="B103542" s="91"/>
      <c r="C103542" s="91"/>
      <c r="D103542" s="91"/>
      <c r="E103542" s="91"/>
      <c r="F103542" s="91"/>
      <c r="G103542" s="91"/>
      <c r="H103542" s="91"/>
      <c r="I103542" s="91"/>
      <c r="J103542" s="91"/>
      <c r="K103542" s="91"/>
      <c r="L103542" s="91"/>
      <c r="M103542" s="91"/>
    </row>
    <row r="103543" spans="1:13">
      <c r="A103543" s="91"/>
      <c r="B103543" s="91"/>
      <c r="C103543" s="91"/>
      <c r="D103543" s="91"/>
      <c r="E103543" s="91"/>
      <c r="F103543" s="91"/>
      <c r="G103543" s="91"/>
      <c r="H103543" s="91"/>
      <c r="I103543" s="91"/>
      <c r="J103543" s="91"/>
      <c r="K103543" s="91"/>
      <c r="L103543" s="91"/>
      <c r="M103543" s="91"/>
    </row>
    <row r="103544" spans="1:13">
      <c r="A103544" s="91"/>
      <c r="B103544" s="91"/>
      <c r="C103544" s="91"/>
      <c r="D103544" s="91"/>
      <c r="E103544" s="91"/>
      <c r="F103544" s="91"/>
      <c r="G103544" s="91"/>
      <c r="H103544" s="91"/>
      <c r="I103544" s="91"/>
      <c r="J103544" s="91"/>
      <c r="K103544" s="91"/>
      <c r="L103544" s="91"/>
      <c r="M103544" s="91"/>
    </row>
    <row r="103545" spans="1:13">
      <c r="A103545" s="91"/>
      <c r="B103545" s="91"/>
      <c r="C103545" s="91"/>
      <c r="D103545" s="91"/>
      <c r="E103545" s="91"/>
      <c r="F103545" s="91"/>
      <c r="G103545" s="91"/>
      <c r="H103545" s="91"/>
      <c r="I103545" s="91"/>
      <c r="J103545" s="91"/>
      <c r="K103545" s="91"/>
      <c r="L103545" s="91"/>
      <c r="M103545" s="91"/>
    </row>
    <row r="103546" spans="1:13">
      <c r="A103546" s="91"/>
      <c r="B103546" s="91"/>
      <c r="C103546" s="91"/>
      <c r="D103546" s="91"/>
      <c r="E103546" s="91"/>
      <c r="F103546" s="91"/>
      <c r="G103546" s="91"/>
      <c r="H103546" s="91"/>
      <c r="I103546" s="91"/>
      <c r="J103546" s="91"/>
      <c r="K103546" s="91"/>
      <c r="L103546" s="91"/>
      <c r="M103546" s="91"/>
    </row>
    <row r="103547" spans="1:13">
      <c r="A103547" s="91"/>
      <c r="B103547" s="91"/>
      <c r="C103547" s="91"/>
      <c r="D103547" s="91"/>
      <c r="E103547" s="91"/>
      <c r="F103547" s="91"/>
      <c r="G103547" s="91"/>
      <c r="H103547" s="91"/>
      <c r="I103547" s="91"/>
      <c r="J103547" s="91"/>
      <c r="K103547" s="91"/>
      <c r="L103547" s="91"/>
      <c r="M103547" s="91"/>
    </row>
    <row r="103548" spans="1:13">
      <c r="A103548" s="91"/>
      <c r="B103548" s="91"/>
      <c r="C103548" s="91"/>
      <c r="D103548" s="91"/>
      <c r="E103548" s="91"/>
      <c r="F103548" s="91"/>
      <c r="G103548" s="91"/>
      <c r="H103548" s="91"/>
      <c r="I103548" s="91"/>
      <c r="J103548" s="91"/>
      <c r="K103548" s="91"/>
      <c r="L103548" s="91"/>
      <c r="M103548" s="91"/>
    </row>
    <row r="103549" spans="1:13">
      <c r="A103549" s="91"/>
      <c r="B103549" s="91"/>
      <c r="C103549" s="91"/>
      <c r="D103549" s="91"/>
      <c r="E103549" s="91"/>
      <c r="F103549" s="91"/>
      <c r="G103549" s="91"/>
      <c r="H103549" s="91"/>
      <c r="I103549" s="91"/>
      <c r="J103549" s="91"/>
      <c r="K103549" s="91"/>
      <c r="L103549" s="91"/>
      <c r="M103549" s="91"/>
    </row>
    <row r="103550" spans="1:13">
      <c r="A103550" s="91"/>
      <c r="B103550" s="91"/>
      <c r="C103550" s="91"/>
      <c r="D103550" s="91"/>
      <c r="E103550" s="91"/>
      <c r="F103550" s="91"/>
      <c r="G103550" s="91"/>
      <c r="H103550" s="91"/>
      <c r="I103550" s="91"/>
      <c r="J103550" s="91"/>
      <c r="K103550" s="91"/>
      <c r="L103550" s="91"/>
      <c r="M103550" s="91"/>
    </row>
    <row r="103551" spans="1:13">
      <c r="A103551" s="91"/>
      <c r="B103551" s="91"/>
      <c r="C103551" s="91"/>
      <c r="D103551" s="91"/>
      <c r="E103551" s="91"/>
      <c r="F103551" s="91"/>
      <c r="G103551" s="91"/>
      <c r="H103551" s="91"/>
      <c r="I103551" s="91"/>
      <c r="J103551" s="91"/>
      <c r="K103551" s="91"/>
      <c r="L103551" s="91"/>
      <c r="M103551" s="91"/>
    </row>
    <row r="103552" spans="1:13">
      <c r="A103552" s="91"/>
      <c r="B103552" s="91"/>
      <c r="C103552" s="91"/>
      <c r="D103552" s="91"/>
      <c r="E103552" s="91"/>
      <c r="F103552" s="91"/>
      <c r="G103552" s="91"/>
      <c r="H103552" s="91"/>
      <c r="I103552" s="91"/>
      <c r="J103552" s="91"/>
      <c r="K103552" s="91"/>
      <c r="L103552" s="91"/>
      <c r="M103552" s="91"/>
    </row>
    <row r="103553" spans="1:13">
      <c r="A103553" s="91"/>
      <c r="B103553" s="91"/>
      <c r="C103553" s="91"/>
      <c r="D103553" s="91"/>
      <c r="E103553" s="91"/>
      <c r="F103553" s="91"/>
      <c r="G103553" s="91"/>
      <c r="H103553" s="91"/>
      <c r="I103553" s="91"/>
      <c r="J103553" s="91"/>
      <c r="K103553" s="91"/>
      <c r="L103553" s="91"/>
      <c r="M103553" s="91"/>
    </row>
    <row r="103554" spans="1:13">
      <c r="A103554" s="91"/>
      <c r="B103554" s="91"/>
      <c r="C103554" s="91"/>
      <c r="D103554" s="91"/>
      <c r="E103554" s="91"/>
      <c r="F103554" s="91"/>
      <c r="G103554" s="91"/>
      <c r="H103554" s="91"/>
      <c r="I103554" s="91"/>
      <c r="J103554" s="91"/>
      <c r="K103554" s="91"/>
      <c r="L103554" s="91"/>
      <c r="M103554" s="91"/>
    </row>
    <row r="103555" spans="1:13">
      <c r="A103555" s="91"/>
      <c r="B103555" s="91"/>
      <c r="C103555" s="91"/>
      <c r="D103555" s="91"/>
      <c r="E103555" s="91"/>
      <c r="F103555" s="91"/>
      <c r="G103555" s="91"/>
      <c r="H103555" s="91"/>
      <c r="I103555" s="91"/>
      <c r="J103555" s="91"/>
      <c r="K103555" s="91"/>
      <c r="L103555" s="91"/>
      <c r="M103555" s="91"/>
    </row>
    <row r="103556" spans="1:13">
      <c r="A103556" s="91"/>
      <c r="B103556" s="91"/>
      <c r="C103556" s="91"/>
      <c r="D103556" s="91"/>
      <c r="E103556" s="91"/>
      <c r="F103556" s="91"/>
      <c r="G103556" s="91"/>
      <c r="H103556" s="91"/>
      <c r="I103556" s="91"/>
      <c r="J103556" s="91"/>
      <c r="K103556" s="91"/>
      <c r="L103556" s="91"/>
      <c r="M103556" s="91"/>
    </row>
    <row r="103557" spans="1:13">
      <c r="A103557" s="91"/>
      <c r="B103557" s="91"/>
      <c r="C103557" s="91"/>
      <c r="D103557" s="91"/>
      <c r="E103557" s="91"/>
      <c r="F103557" s="91"/>
      <c r="G103557" s="91"/>
      <c r="H103557" s="91"/>
      <c r="I103557" s="91"/>
      <c r="J103557" s="91"/>
      <c r="K103557" s="91"/>
      <c r="L103557" s="91"/>
      <c r="M103557" s="91"/>
    </row>
    <row r="103558" spans="1:13">
      <c r="A103558" s="91"/>
      <c r="B103558" s="91"/>
      <c r="C103558" s="91"/>
      <c r="D103558" s="91"/>
      <c r="E103558" s="91"/>
      <c r="F103558" s="91"/>
      <c r="G103558" s="91"/>
      <c r="H103558" s="91"/>
      <c r="I103558" s="91"/>
      <c r="J103558" s="91"/>
      <c r="K103558" s="91"/>
      <c r="L103558" s="91"/>
      <c r="M103558" s="91"/>
    </row>
    <row r="103559" spans="1:13">
      <c r="A103559" s="91"/>
      <c r="B103559" s="91"/>
      <c r="C103559" s="91"/>
      <c r="D103559" s="91"/>
      <c r="E103559" s="91"/>
      <c r="F103559" s="91"/>
      <c r="G103559" s="91"/>
      <c r="H103559" s="91"/>
      <c r="I103559" s="91"/>
      <c r="J103559" s="91"/>
      <c r="K103559" s="91"/>
      <c r="L103559" s="91"/>
      <c r="M103559" s="91"/>
    </row>
    <row r="103560" spans="1:13">
      <c r="A103560" s="91"/>
      <c r="B103560" s="91"/>
      <c r="C103560" s="91"/>
      <c r="D103560" s="91"/>
      <c r="E103560" s="91"/>
      <c r="F103560" s="91"/>
      <c r="G103560" s="91"/>
      <c r="H103560" s="91"/>
      <c r="I103560" s="91"/>
      <c r="J103560" s="91"/>
      <c r="K103560" s="91"/>
      <c r="L103560" s="91"/>
      <c r="M103560" s="91"/>
    </row>
    <row r="103561" spans="1:13">
      <c r="A103561" s="91"/>
      <c r="B103561" s="91"/>
      <c r="C103561" s="91"/>
      <c r="D103561" s="91"/>
      <c r="E103561" s="91"/>
      <c r="F103561" s="91"/>
      <c r="G103561" s="91"/>
      <c r="H103561" s="91"/>
      <c r="I103561" s="91"/>
      <c r="J103561" s="91"/>
      <c r="K103561" s="91"/>
      <c r="L103561" s="91"/>
      <c r="M103561" s="91"/>
    </row>
    <row r="103562" spans="1:13">
      <c r="A103562" s="91"/>
      <c r="B103562" s="91"/>
      <c r="C103562" s="91"/>
      <c r="D103562" s="91"/>
      <c r="E103562" s="91"/>
      <c r="F103562" s="91"/>
      <c r="G103562" s="91"/>
      <c r="H103562" s="91"/>
      <c r="I103562" s="91"/>
      <c r="J103562" s="91"/>
      <c r="K103562" s="91"/>
      <c r="L103562" s="91"/>
      <c r="M103562" s="91"/>
    </row>
    <row r="103563" spans="1:13">
      <c r="A103563" s="91"/>
      <c r="B103563" s="91"/>
      <c r="C103563" s="91"/>
      <c r="D103563" s="91"/>
      <c r="E103563" s="91"/>
      <c r="F103563" s="91"/>
      <c r="G103563" s="91"/>
      <c r="H103563" s="91"/>
      <c r="I103563" s="91"/>
      <c r="J103563" s="91"/>
      <c r="K103563" s="91"/>
      <c r="L103563" s="91"/>
      <c r="M103563" s="91"/>
    </row>
    <row r="103564" spans="1:13">
      <c r="A103564" s="91"/>
      <c r="B103564" s="91"/>
      <c r="C103564" s="91"/>
      <c r="D103564" s="91"/>
      <c r="E103564" s="91"/>
      <c r="F103564" s="91"/>
      <c r="G103564" s="91"/>
      <c r="H103564" s="91"/>
      <c r="I103564" s="91"/>
      <c r="J103564" s="91"/>
      <c r="K103564" s="91"/>
      <c r="L103564" s="91"/>
      <c r="M103564" s="91"/>
    </row>
    <row r="103565" spans="1:13">
      <c r="A103565" s="91"/>
      <c r="B103565" s="91"/>
      <c r="C103565" s="91"/>
      <c r="D103565" s="91"/>
      <c r="E103565" s="91"/>
      <c r="F103565" s="91"/>
      <c r="G103565" s="91"/>
      <c r="H103565" s="91"/>
      <c r="I103565" s="91"/>
      <c r="J103565" s="91"/>
      <c r="K103565" s="91"/>
      <c r="L103565" s="91"/>
      <c r="M103565" s="91"/>
    </row>
    <row r="103566" spans="1:13">
      <c r="A103566" s="91"/>
      <c r="B103566" s="91"/>
      <c r="C103566" s="91"/>
      <c r="D103566" s="91"/>
      <c r="E103566" s="91"/>
      <c r="F103566" s="91"/>
      <c r="G103566" s="91"/>
      <c r="H103566" s="91"/>
      <c r="I103566" s="91"/>
      <c r="J103566" s="91"/>
      <c r="K103566" s="91"/>
      <c r="L103566" s="91"/>
      <c r="M103566" s="91"/>
    </row>
    <row r="103567" spans="1:13">
      <c r="A103567" s="91"/>
      <c r="B103567" s="91"/>
      <c r="C103567" s="91"/>
      <c r="D103567" s="91"/>
      <c r="E103567" s="91"/>
      <c r="F103567" s="91"/>
      <c r="G103567" s="91"/>
      <c r="H103567" s="91"/>
      <c r="I103567" s="91"/>
      <c r="J103567" s="91"/>
      <c r="K103567" s="91"/>
      <c r="L103567" s="91"/>
      <c r="M103567" s="91"/>
    </row>
    <row r="103568" spans="1:13">
      <c r="A103568" s="91"/>
      <c r="B103568" s="91"/>
      <c r="C103568" s="91"/>
      <c r="D103568" s="91"/>
      <c r="E103568" s="91"/>
      <c r="F103568" s="91"/>
      <c r="G103568" s="91"/>
      <c r="H103568" s="91"/>
      <c r="I103568" s="91"/>
      <c r="J103568" s="91"/>
      <c r="K103568" s="91"/>
      <c r="L103568" s="91"/>
      <c r="M103568" s="91"/>
    </row>
    <row r="103569" spans="1:13">
      <c r="A103569" s="91"/>
      <c r="B103569" s="91"/>
      <c r="C103569" s="91"/>
      <c r="D103569" s="91"/>
      <c r="E103569" s="91"/>
      <c r="F103569" s="91"/>
      <c r="G103569" s="91"/>
      <c r="H103569" s="91"/>
      <c r="I103569" s="91"/>
      <c r="J103569" s="91"/>
      <c r="K103569" s="91"/>
      <c r="L103569" s="91"/>
      <c r="M103569" s="91"/>
    </row>
    <row r="103570" spans="1:13">
      <c r="A103570" s="91"/>
      <c r="B103570" s="91"/>
      <c r="C103570" s="91"/>
      <c r="D103570" s="91"/>
      <c r="E103570" s="91"/>
      <c r="F103570" s="91"/>
      <c r="G103570" s="91"/>
      <c r="H103570" s="91"/>
      <c r="I103570" s="91"/>
      <c r="J103570" s="91"/>
      <c r="K103570" s="91"/>
      <c r="L103570" s="91"/>
      <c r="M103570" s="91"/>
    </row>
    <row r="103571" spans="1:13">
      <c r="A103571" s="91"/>
      <c r="B103571" s="91"/>
      <c r="C103571" s="91"/>
      <c r="D103571" s="91"/>
      <c r="E103571" s="91"/>
      <c r="F103571" s="91"/>
      <c r="G103571" s="91"/>
      <c r="H103571" s="91"/>
      <c r="I103571" s="91"/>
      <c r="J103571" s="91"/>
      <c r="K103571" s="91"/>
      <c r="L103571" s="91"/>
      <c r="M103571" s="91"/>
    </row>
    <row r="103572" spans="1:13">
      <c r="A103572" s="91"/>
      <c r="B103572" s="91"/>
      <c r="C103572" s="91"/>
      <c r="D103572" s="91"/>
      <c r="E103572" s="91"/>
      <c r="F103572" s="91"/>
      <c r="G103572" s="91"/>
      <c r="H103572" s="91"/>
      <c r="I103572" s="91"/>
      <c r="J103572" s="91"/>
      <c r="K103572" s="91"/>
      <c r="L103572" s="91"/>
      <c r="M103572" s="91"/>
    </row>
    <row r="103573" spans="1:13">
      <c r="A103573" s="91"/>
      <c r="B103573" s="91"/>
      <c r="C103573" s="91"/>
      <c r="D103573" s="91"/>
      <c r="E103573" s="91"/>
      <c r="F103573" s="91"/>
      <c r="G103573" s="91"/>
      <c r="H103573" s="91"/>
      <c r="I103573" s="91"/>
      <c r="J103573" s="91"/>
      <c r="K103573" s="91"/>
      <c r="L103573" s="91"/>
      <c r="M103573" s="91"/>
    </row>
    <row r="103574" spans="1:13">
      <c r="A103574" s="91"/>
      <c r="B103574" s="91"/>
      <c r="C103574" s="91"/>
      <c r="D103574" s="91"/>
      <c r="E103574" s="91"/>
      <c r="F103574" s="91"/>
      <c r="G103574" s="91"/>
      <c r="H103574" s="91"/>
      <c r="I103574" s="91"/>
      <c r="J103574" s="91"/>
      <c r="K103574" s="91"/>
      <c r="L103574" s="91"/>
      <c r="M103574" s="91"/>
    </row>
    <row r="103575" spans="1:13">
      <c r="A103575" s="91"/>
      <c r="B103575" s="91"/>
      <c r="C103575" s="91"/>
      <c r="D103575" s="91"/>
      <c r="E103575" s="91"/>
      <c r="F103575" s="91"/>
      <c r="G103575" s="91"/>
      <c r="H103575" s="91"/>
      <c r="I103575" s="91"/>
      <c r="J103575" s="91"/>
      <c r="K103575" s="91"/>
      <c r="L103575" s="91"/>
      <c r="M103575" s="91"/>
    </row>
    <row r="103576" spans="1:13">
      <c r="A103576" s="91"/>
      <c r="B103576" s="91"/>
      <c r="C103576" s="91"/>
      <c r="D103576" s="91"/>
      <c r="E103576" s="91"/>
      <c r="F103576" s="91"/>
      <c r="G103576" s="91"/>
      <c r="H103576" s="91"/>
      <c r="I103576" s="91"/>
      <c r="J103576" s="91"/>
      <c r="K103576" s="91"/>
      <c r="L103576" s="91"/>
      <c r="M103576" s="91"/>
    </row>
    <row r="103577" spans="1:13">
      <c r="A103577" s="91"/>
      <c r="B103577" s="91"/>
      <c r="C103577" s="91"/>
      <c r="D103577" s="91"/>
      <c r="E103577" s="91"/>
      <c r="F103577" s="91"/>
      <c r="G103577" s="91"/>
      <c r="H103577" s="91"/>
      <c r="I103577" s="91"/>
      <c r="J103577" s="91"/>
      <c r="K103577" s="91"/>
      <c r="L103577" s="91"/>
      <c r="M103577" s="91"/>
    </row>
    <row r="103578" spans="1:13">
      <c r="A103578" s="91"/>
      <c r="B103578" s="91"/>
      <c r="C103578" s="91"/>
      <c r="D103578" s="91"/>
      <c r="E103578" s="91"/>
      <c r="F103578" s="91"/>
      <c r="G103578" s="91"/>
      <c r="H103578" s="91"/>
      <c r="I103578" s="91"/>
      <c r="J103578" s="91"/>
      <c r="K103578" s="91"/>
      <c r="L103578" s="91"/>
      <c r="M103578" s="91"/>
    </row>
    <row r="103579" spans="1:13">
      <c r="A103579" s="91"/>
      <c r="B103579" s="91"/>
      <c r="C103579" s="91"/>
      <c r="D103579" s="91"/>
      <c r="E103579" s="91"/>
      <c r="F103579" s="91"/>
      <c r="G103579" s="91"/>
      <c r="H103579" s="91"/>
      <c r="I103579" s="91"/>
      <c r="J103579" s="91"/>
      <c r="K103579" s="91"/>
      <c r="L103579" s="91"/>
      <c r="M103579" s="91"/>
    </row>
    <row r="103580" spans="1:13">
      <c r="A103580" s="91"/>
      <c r="B103580" s="91"/>
      <c r="C103580" s="91"/>
      <c r="D103580" s="91"/>
      <c r="E103580" s="91"/>
      <c r="F103580" s="91"/>
      <c r="G103580" s="91"/>
      <c r="H103580" s="91"/>
      <c r="I103580" s="91"/>
      <c r="J103580" s="91"/>
      <c r="K103580" s="91"/>
      <c r="L103580" s="91"/>
      <c r="M103580" s="91"/>
    </row>
    <row r="103581" spans="1:13">
      <c r="A103581" s="91"/>
      <c r="B103581" s="91"/>
      <c r="C103581" s="91"/>
      <c r="D103581" s="91"/>
      <c r="E103581" s="91"/>
      <c r="F103581" s="91"/>
      <c r="G103581" s="91"/>
      <c r="H103581" s="91"/>
      <c r="I103581" s="91"/>
      <c r="J103581" s="91"/>
      <c r="K103581" s="91"/>
      <c r="L103581" s="91"/>
      <c r="M103581" s="91"/>
    </row>
    <row r="103582" spans="1:13">
      <c r="A103582" s="91"/>
      <c r="B103582" s="91"/>
      <c r="C103582" s="91"/>
      <c r="D103582" s="91"/>
      <c r="E103582" s="91"/>
      <c r="F103582" s="91"/>
      <c r="G103582" s="91"/>
      <c r="H103582" s="91"/>
      <c r="I103582" s="91"/>
      <c r="J103582" s="91"/>
      <c r="K103582" s="91"/>
      <c r="L103582" s="91"/>
      <c r="M103582" s="91"/>
    </row>
    <row r="103583" spans="1:13">
      <c r="A103583" s="91"/>
      <c r="B103583" s="91"/>
      <c r="C103583" s="91"/>
      <c r="D103583" s="91"/>
      <c r="E103583" s="91"/>
      <c r="F103583" s="91"/>
      <c r="G103583" s="91"/>
      <c r="H103583" s="91"/>
      <c r="I103583" s="91"/>
      <c r="J103583" s="91"/>
      <c r="K103583" s="91"/>
      <c r="L103583" s="91"/>
      <c r="M103583" s="91"/>
    </row>
    <row r="103584" spans="1:13">
      <c r="A103584" s="91"/>
      <c r="B103584" s="91"/>
      <c r="C103584" s="91"/>
      <c r="D103584" s="91"/>
      <c r="E103584" s="91"/>
      <c r="F103584" s="91"/>
      <c r="G103584" s="91"/>
      <c r="H103584" s="91"/>
      <c r="I103584" s="91"/>
      <c r="J103584" s="91"/>
      <c r="K103584" s="91"/>
      <c r="L103584" s="91"/>
      <c r="M103584" s="91"/>
    </row>
    <row r="103585" spans="1:13">
      <c r="A103585" s="91"/>
      <c r="B103585" s="91"/>
      <c r="C103585" s="91"/>
      <c r="D103585" s="91"/>
      <c r="E103585" s="91"/>
      <c r="F103585" s="91"/>
      <c r="G103585" s="91"/>
      <c r="H103585" s="91"/>
      <c r="I103585" s="91"/>
      <c r="J103585" s="91"/>
      <c r="K103585" s="91"/>
      <c r="L103585" s="91"/>
      <c r="M103585" s="91"/>
    </row>
    <row r="103586" spans="1:13">
      <c r="A103586" s="91"/>
      <c r="B103586" s="91"/>
      <c r="C103586" s="91"/>
      <c r="D103586" s="91"/>
      <c r="E103586" s="91"/>
      <c r="F103586" s="91"/>
      <c r="G103586" s="91"/>
      <c r="H103586" s="91"/>
      <c r="I103586" s="91"/>
      <c r="J103586" s="91"/>
      <c r="K103586" s="91"/>
      <c r="L103586" s="91"/>
      <c r="M103586" s="91"/>
    </row>
    <row r="103587" spans="1:13">
      <c r="A103587" s="91"/>
      <c r="B103587" s="91"/>
      <c r="C103587" s="91"/>
      <c r="D103587" s="91"/>
      <c r="E103587" s="91"/>
      <c r="F103587" s="91"/>
      <c r="G103587" s="91"/>
      <c r="H103587" s="91"/>
      <c r="I103587" s="91"/>
      <c r="J103587" s="91"/>
      <c r="K103587" s="91"/>
      <c r="L103587" s="91"/>
      <c r="M103587" s="91"/>
    </row>
    <row r="103588" spans="1:13">
      <c r="A103588" s="91"/>
      <c r="B103588" s="91"/>
      <c r="C103588" s="91"/>
      <c r="D103588" s="91"/>
      <c r="E103588" s="91"/>
      <c r="F103588" s="91"/>
      <c r="G103588" s="91"/>
      <c r="H103588" s="91"/>
      <c r="I103588" s="91"/>
      <c r="J103588" s="91"/>
      <c r="K103588" s="91"/>
      <c r="L103588" s="91"/>
      <c r="M103588" s="91"/>
    </row>
    <row r="103589" spans="1:13">
      <c r="A103589" s="91"/>
      <c r="B103589" s="91"/>
      <c r="C103589" s="91"/>
      <c r="D103589" s="91"/>
      <c r="E103589" s="91"/>
      <c r="F103589" s="91"/>
      <c r="G103589" s="91"/>
      <c r="H103589" s="91"/>
      <c r="I103589" s="91"/>
      <c r="J103589" s="91"/>
      <c r="K103589" s="91"/>
      <c r="L103589" s="91"/>
      <c r="M103589" s="91"/>
    </row>
    <row r="103590" spans="1:13">
      <c r="A103590" s="91"/>
      <c r="B103590" s="91"/>
      <c r="C103590" s="91"/>
      <c r="D103590" s="91"/>
      <c r="E103590" s="91"/>
      <c r="F103590" s="91"/>
      <c r="G103590" s="91"/>
      <c r="H103590" s="91"/>
      <c r="I103590" s="91"/>
      <c r="J103590" s="91"/>
      <c r="K103590" s="91"/>
      <c r="L103590" s="91"/>
      <c r="M103590" s="91"/>
    </row>
    <row r="103591" spans="1:13">
      <c r="A103591" s="91"/>
      <c r="B103591" s="91"/>
      <c r="C103591" s="91"/>
      <c r="D103591" s="91"/>
      <c r="E103591" s="91"/>
      <c r="F103591" s="91"/>
      <c r="G103591" s="91"/>
      <c r="H103591" s="91"/>
      <c r="I103591" s="91"/>
      <c r="J103591" s="91"/>
      <c r="K103591" s="91"/>
      <c r="L103591" s="91"/>
      <c r="M103591" s="91"/>
    </row>
    <row r="103592" spans="1:13">
      <c r="A103592" s="91"/>
      <c r="B103592" s="91"/>
      <c r="C103592" s="91"/>
      <c r="D103592" s="91"/>
      <c r="E103592" s="91"/>
      <c r="F103592" s="91"/>
      <c r="G103592" s="91"/>
      <c r="H103592" s="91"/>
      <c r="I103592" s="91"/>
      <c r="J103592" s="91"/>
      <c r="K103592" s="91"/>
      <c r="L103592" s="91"/>
      <c r="M103592" s="91"/>
    </row>
    <row r="103593" spans="1:13">
      <c r="A103593" s="91"/>
      <c r="B103593" s="91"/>
      <c r="C103593" s="91"/>
      <c r="D103593" s="91"/>
      <c r="E103593" s="91"/>
      <c r="F103593" s="91"/>
      <c r="G103593" s="91"/>
      <c r="H103593" s="91"/>
      <c r="I103593" s="91"/>
      <c r="J103593" s="91"/>
      <c r="K103593" s="91"/>
      <c r="L103593" s="91"/>
      <c r="M103593" s="91"/>
    </row>
    <row r="103594" spans="1:13">
      <c r="A103594" s="91"/>
      <c r="B103594" s="91"/>
      <c r="C103594" s="91"/>
      <c r="D103594" s="91"/>
      <c r="E103594" s="91"/>
      <c r="F103594" s="91"/>
      <c r="G103594" s="91"/>
      <c r="H103594" s="91"/>
      <c r="I103594" s="91"/>
      <c r="J103594" s="91"/>
      <c r="K103594" s="91"/>
      <c r="L103594" s="91"/>
      <c r="M103594" s="91"/>
    </row>
    <row r="103595" spans="1:13">
      <c r="A103595" s="91"/>
      <c r="B103595" s="91"/>
      <c r="C103595" s="91"/>
      <c r="D103595" s="91"/>
      <c r="E103595" s="91"/>
      <c r="F103595" s="91"/>
      <c r="G103595" s="91"/>
      <c r="H103595" s="91"/>
      <c r="I103595" s="91"/>
      <c r="J103595" s="91"/>
      <c r="K103595" s="91"/>
      <c r="L103595" s="91"/>
      <c r="M103595" s="91"/>
    </row>
    <row r="103596" spans="1:13">
      <c r="A103596" s="91"/>
      <c r="B103596" s="91"/>
      <c r="C103596" s="91"/>
      <c r="D103596" s="91"/>
      <c r="E103596" s="91"/>
      <c r="F103596" s="91"/>
      <c r="G103596" s="91"/>
      <c r="H103596" s="91"/>
      <c r="I103596" s="91"/>
      <c r="J103596" s="91"/>
      <c r="K103596" s="91"/>
      <c r="L103596" s="91"/>
      <c r="M103596" s="91"/>
    </row>
    <row r="103597" spans="1:13">
      <c r="A103597" s="91"/>
      <c r="B103597" s="91"/>
      <c r="C103597" s="91"/>
      <c r="D103597" s="91"/>
      <c r="E103597" s="91"/>
      <c r="F103597" s="91"/>
      <c r="G103597" s="91"/>
      <c r="H103597" s="91"/>
      <c r="I103597" s="91"/>
      <c r="J103597" s="91"/>
      <c r="K103597" s="91"/>
      <c r="L103597" s="91"/>
      <c r="M103597" s="91"/>
    </row>
    <row r="103598" spans="1:13">
      <c r="A103598" s="91"/>
      <c r="B103598" s="91"/>
      <c r="C103598" s="91"/>
      <c r="D103598" s="91"/>
      <c r="E103598" s="91"/>
      <c r="F103598" s="91"/>
      <c r="G103598" s="91"/>
      <c r="H103598" s="91"/>
      <c r="I103598" s="91"/>
      <c r="J103598" s="91"/>
      <c r="K103598" s="91"/>
      <c r="L103598" s="91"/>
      <c r="M103598" s="91"/>
    </row>
    <row r="103599" spans="1:13">
      <c r="A103599" s="91"/>
      <c r="B103599" s="91"/>
      <c r="C103599" s="91"/>
      <c r="D103599" s="91"/>
      <c r="E103599" s="91"/>
      <c r="F103599" s="91"/>
      <c r="G103599" s="91"/>
      <c r="H103599" s="91"/>
      <c r="I103599" s="91"/>
      <c r="J103599" s="91"/>
      <c r="K103599" s="91"/>
      <c r="L103599" s="91"/>
      <c r="M103599" s="91"/>
    </row>
    <row r="103600" spans="1:13">
      <c r="A103600" s="91"/>
      <c r="B103600" s="91"/>
      <c r="C103600" s="91"/>
      <c r="D103600" s="91"/>
      <c r="E103600" s="91"/>
      <c r="F103600" s="91"/>
      <c r="G103600" s="91"/>
      <c r="H103600" s="91"/>
      <c r="I103600" s="91"/>
      <c r="J103600" s="91"/>
      <c r="K103600" s="91"/>
      <c r="L103600" s="91"/>
      <c r="M103600" s="91"/>
    </row>
    <row r="103601" spans="1:13">
      <c r="A103601" s="91"/>
      <c r="B103601" s="91"/>
      <c r="C103601" s="91"/>
      <c r="D103601" s="91"/>
      <c r="E103601" s="91"/>
      <c r="F103601" s="91"/>
      <c r="G103601" s="91"/>
      <c r="H103601" s="91"/>
      <c r="I103601" s="91"/>
      <c r="J103601" s="91"/>
      <c r="K103601" s="91"/>
      <c r="L103601" s="91"/>
      <c r="M103601" s="91"/>
    </row>
    <row r="103602" spans="1:13">
      <c r="A103602" s="91"/>
      <c r="B103602" s="91"/>
      <c r="C103602" s="91"/>
      <c r="D103602" s="91"/>
      <c r="E103602" s="91"/>
      <c r="F103602" s="91"/>
      <c r="G103602" s="91"/>
      <c r="H103602" s="91"/>
      <c r="I103602" s="91"/>
      <c r="J103602" s="91"/>
      <c r="K103602" s="91"/>
      <c r="L103602" s="91"/>
      <c r="M103602" s="91"/>
    </row>
    <row r="103603" spans="1:13">
      <c r="A103603" s="91"/>
      <c r="B103603" s="91"/>
      <c r="C103603" s="91"/>
      <c r="D103603" s="91"/>
      <c r="E103603" s="91"/>
      <c r="F103603" s="91"/>
      <c r="G103603" s="91"/>
      <c r="H103603" s="91"/>
      <c r="I103603" s="91"/>
      <c r="J103603" s="91"/>
      <c r="K103603" s="91"/>
      <c r="L103603" s="91"/>
      <c r="M103603" s="91"/>
    </row>
    <row r="103604" spans="1:13">
      <c r="A103604" s="91"/>
      <c r="B103604" s="91"/>
      <c r="C103604" s="91"/>
      <c r="D103604" s="91"/>
      <c r="E103604" s="91"/>
      <c r="F103604" s="91"/>
      <c r="G103604" s="91"/>
      <c r="H103604" s="91"/>
      <c r="I103604" s="91"/>
      <c r="J103604" s="91"/>
      <c r="K103604" s="91"/>
      <c r="L103604" s="91"/>
      <c r="M103604" s="91"/>
    </row>
    <row r="103605" spans="1:13">
      <c r="A103605" s="91"/>
      <c r="B103605" s="91"/>
      <c r="C103605" s="91"/>
      <c r="D103605" s="91"/>
      <c r="E103605" s="91"/>
      <c r="F103605" s="91"/>
      <c r="G103605" s="91"/>
      <c r="H103605" s="91"/>
      <c r="I103605" s="91"/>
      <c r="J103605" s="91"/>
      <c r="K103605" s="91"/>
      <c r="L103605" s="91"/>
      <c r="M103605" s="91"/>
    </row>
    <row r="103606" spans="1:13">
      <c r="A103606" s="91"/>
      <c r="B103606" s="91"/>
      <c r="C103606" s="91"/>
      <c r="D103606" s="91"/>
      <c r="E103606" s="91"/>
      <c r="F103606" s="91"/>
      <c r="G103606" s="91"/>
      <c r="H103606" s="91"/>
      <c r="I103606" s="91"/>
      <c r="J103606" s="91"/>
      <c r="K103606" s="91"/>
      <c r="L103606" s="91"/>
      <c r="M103606" s="91"/>
    </row>
    <row r="103607" spans="1:13">
      <c r="A103607" s="91"/>
      <c r="B103607" s="91"/>
      <c r="C103607" s="91"/>
      <c r="D103607" s="91"/>
      <c r="E103607" s="91"/>
      <c r="F103607" s="91"/>
      <c r="G103607" s="91"/>
      <c r="H103607" s="91"/>
      <c r="I103607" s="91"/>
      <c r="J103607" s="91"/>
      <c r="K103607" s="91"/>
      <c r="L103607" s="91"/>
      <c r="M103607" s="91"/>
    </row>
    <row r="103608" spans="1:13">
      <c r="A103608" s="91"/>
      <c r="B103608" s="91"/>
      <c r="C103608" s="91"/>
      <c r="D103608" s="91"/>
      <c r="E103608" s="91"/>
      <c r="F103608" s="91"/>
      <c r="G103608" s="91"/>
      <c r="H103608" s="91"/>
      <c r="I103608" s="91"/>
      <c r="J103608" s="91"/>
      <c r="K103608" s="91"/>
      <c r="L103608" s="91"/>
      <c r="M103608" s="91"/>
    </row>
    <row r="103609" spans="1:13">
      <c r="A103609" s="91"/>
      <c r="B103609" s="91"/>
      <c r="C103609" s="91"/>
      <c r="D103609" s="91"/>
      <c r="E103609" s="91"/>
      <c r="F103609" s="91"/>
      <c r="G103609" s="91"/>
      <c r="H103609" s="91"/>
      <c r="I103609" s="91"/>
      <c r="J103609" s="91"/>
      <c r="K103609" s="91"/>
      <c r="L103609" s="91"/>
      <c r="M103609" s="91"/>
    </row>
    <row r="103610" spans="1:13">
      <c r="A103610" s="91"/>
      <c r="B103610" s="91"/>
      <c r="C103610" s="91"/>
      <c r="D103610" s="91"/>
      <c r="E103610" s="91"/>
      <c r="F103610" s="91"/>
      <c r="G103610" s="91"/>
      <c r="H103610" s="91"/>
      <c r="I103610" s="91"/>
      <c r="J103610" s="91"/>
      <c r="K103610" s="91"/>
      <c r="L103610" s="91"/>
      <c r="M103610" s="91"/>
    </row>
    <row r="103611" spans="1:13">
      <c r="A103611" s="91"/>
      <c r="B103611" s="91"/>
      <c r="C103611" s="91"/>
      <c r="D103611" s="91"/>
      <c r="E103611" s="91"/>
      <c r="F103611" s="91"/>
      <c r="G103611" s="91"/>
      <c r="H103611" s="91"/>
      <c r="I103611" s="91"/>
      <c r="J103611" s="91"/>
      <c r="K103611" s="91"/>
      <c r="L103611" s="91"/>
      <c r="M103611" s="91"/>
    </row>
    <row r="103612" spans="1:13">
      <c r="A103612" s="91"/>
      <c r="B103612" s="91"/>
      <c r="C103612" s="91"/>
      <c r="D103612" s="91"/>
      <c r="E103612" s="91"/>
      <c r="F103612" s="91"/>
      <c r="G103612" s="91"/>
      <c r="H103612" s="91"/>
      <c r="I103612" s="91"/>
      <c r="J103612" s="91"/>
      <c r="K103612" s="91"/>
      <c r="L103612" s="91"/>
      <c r="M103612" s="91"/>
    </row>
    <row r="103613" spans="1:13">
      <c r="A103613" s="91"/>
      <c r="B103613" s="91"/>
      <c r="C103613" s="91"/>
      <c r="D103613" s="91"/>
      <c r="E103613" s="91"/>
      <c r="F103613" s="91"/>
      <c r="G103613" s="91"/>
      <c r="H103613" s="91"/>
      <c r="I103613" s="91"/>
      <c r="J103613" s="91"/>
      <c r="K103613" s="91"/>
      <c r="L103613" s="91"/>
      <c r="M103613" s="91"/>
    </row>
    <row r="103614" spans="1:13">
      <c r="A103614" s="91"/>
      <c r="B103614" s="91"/>
      <c r="C103614" s="91"/>
      <c r="D103614" s="91"/>
      <c r="E103614" s="91"/>
      <c r="F103614" s="91"/>
      <c r="G103614" s="91"/>
      <c r="H103614" s="91"/>
      <c r="I103614" s="91"/>
      <c r="J103614" s="91"/>
      <c r="K103614" s="91"/>
      <c r="L103614" s="91"/>
      <c r="M103614" s="91"/>
    </row>
    <row r="103615" spans="1:13">
      <c r="A103615" s="91"/>
      <c r="B103615" s="91"/>
      <c r="C103615" s="91"/>
      <c r="D103615" s="91"/>
      <c r="E103615" s="91"/>
      <c r="F103615" s="91"/>
      <c r="G103615" s="91"/>
      <c r="H103615" s="91"/>
      <c r="I103615" s="91"/>
      <c r="J103615" s="91"/>
      <c r="K103615" s="91"/>
      <c r="L103615" s="91"/>
      <c r="M103615" s="91"/>
    </row>
    <row r="103616" spans="1:13">
      <c r="A103616" s="91"/>
      <c r="B103616" s="91"/>
      <c r="C103616" s="91"/>
      <c r="D103616" s="91"/>
      <c r="E103616" s="91"/>
      <c r="F103616" s="91"/>
      <c r="G103616" s="91"/>
      <c r="H103616" s="91"/>
      <c r="I103616" s="91"/>
      <c r="J103616" s="91"/>
      <c r="K103616" s="91"/>
      <c r="L103616" s="91"/>
      <c r="M103616" s="91"/>
    </row>
    <row r="103617" spans="1:13">
      <c r="A103617" s="91"/>
      <c r="B103617" s="91"/>
      <c r="C103617" s="91"/>
      <c r="D103617" s="91"/>
      <c r="E103617" s="91"/>
      <c r="F103617" s="91"/>
      <c r="G103617" s="91"/>
      <c r="H103617" s="91"/>
      <c r="I103617" s="91"/>
      <c r="J103617" s="91"/>
      <c r="K103617" s="91"/>
      <c r="L103617" s="91"/>
      <c r="M103617" s="91"/>
    </row>
    <row r="103618" spans="1:13">
      <c r="A103618" s="91"/>
      <c r="B103618" s="91"/>
      <c r="C103618" s="91"/>
      <c r="D103618" s="91"/>
      <c r="E103618" s="91"/>
      <c r="F103618" s="91"/>
      <c r="G103618" s="91"/>
      <c r="H103618" s="91"/>
      <c r="I103618" s="91"/>
      <c r="J103618" s="91"/>
      <c r="K103618" s="91"/>
      <c r="L103618" s="91"/>
      <c r="M103618" s="91"/>
    </row>
    <row r="103619" spans="1:13">
      <c r="A103619" s="91"/>
      <c r="B103619" s="91"/>
      <c r="C103619" s="91"/>
      <c r="D103619" s="91"/>
      <c r="E103619" s="91"/>
      <c r="F103619" s="91"/>
      <c r="G103619" s="91"/>
      <c r="H103619" s="91"/>
      <c r="I103619" s="91"/>
      <c r="J103619" s="91"/>
      <c r="K103619" s="91"/>
      <c r="L103619" s="91"/>
      <c r="M103619" s="91"/>
    </row>
    <row r="103620" spans="1:13">
      <c r="A103620" s="91"/>
      <c r="B103620" s="91"/>
      <c r="C103620" s="91"/>
      <c r="D103620" s="91"/>
      <c r="E103620" s="91"/>
      <c r="F103620" s="91"/>
      <c r="G103620" s="91"/>
      <c r="H103620" s="91"/>
      <c r="I103620" s="91"/>
      <c r="J103620" s="91"/>
      <c r="K103620" s="91"/>
      <c r="L103620" s="91"/>
      <c r="M103620" s="91"/>
    </row>
    <row r="103621" spans="1:13">
      <c r="A103621" s="91"/>
      <c r="B103621" s="91"/>
      <c r="C103621" s="91"/>
      <c r="D103621" s="91"/>
      <c r="E103621" s="91"/>
      <c r="F103621" s="91"/>
      <c r="G103621" s="91"/>
      <c r="H103621" s="91"/>
      <c r="I103621" s="91"/>
      <c r="J103621" s="91"/>
      <c r="K103621" s="91"/>
      <c r="L103621" s="91"/>
      <c r="M103621" s="91"/>
    </row>
    <row r="103622" spans="1:13">
      <c r="A103622" s="91"/>
      <c r="B103622" s="91"/>
      <c r="C103622" s="91"/>
      <c r="D103622" s="91"/>
      <c r="E103622" s="91"/>
      <c r="F103622" s="91"/>
      <c r="G103622" s="91"/>
      <c r="H103622" s="91"/>
      <c r="I103622" s="91"/>
      <c r="J103622" s="91"/>
      <c r="K103622" s="91"/>
      <c r="L103622" s="91"/>
      <c r="M103622" s="91"/>
    </row>
    <row r="103623" spans="1:13">
      <c r="A103623" s="91"/>
      <c r="B103623" s="91"/>
      <c r="C103623" s="91"/>
      <c r="D103623" s="91"/>
      <c r="E103623" s="91"/>
      <c r="F103623" s="91"/>
      <c r="G103623" s="91"/>
      <c r="H103623" s="91"/>
      <c r="I103623" s="91"/>
      <c r="J103623" s="91"/>
      <c r="K103623" s="91"/>
      <c r="L103623" s="91"/>
      <c r="M103623" s="91"/>
    </row>
    <row r="103624" spans="1:13">
      <c r="A103624" s="91"/>
      <c r="B103624" s="91"/>
      <c r="C103624" s="91"/>
      <c r="D103624" s="91"/>
      <c r="E103624" s="91"/>
      <c r="F103624" s="91"/>
      <c r="G103624" s="91"/>
      <c r="H103624" s="91"/>
      <c r="I103624" s="91"/>
      <c r="J103624" s="91"/>
      <c r="K103624" s="91"/>
      <c r="L103624" s="91"/>
      <c r="M103624" s="91"/>
    </row>
    <row r="103625" spans="1:13">
      <c r="A103625" s="91"/>
      <c r="B103625" s="91"/>
      <c r="C103625" s="91"/>
      <c r="D103625" s="91"/>
      <c r="E103625" s="91"/>
      <c r="F103625" s="91"/>
      <c r="G103625" s="91"/>
      <c r="H103625" s="91"/>
      <c r="I103625" s="91"/>
      <c r="J103625" s="91"/>
      <c r="K103625" s="91"/>
      <c r="L103625" s="91"/>
      <c r="M103625" s="91"/>
    </row>
    <row r="103626" spans="1:13">
      <c r="A103626" s="91"/>
      <c r="B103626" s="91"/>
      <c r="C103626" s="91"/>
      <c r="D103626" s="91"/>
      <c r="E103626" s="91"/>
      <c r="F103626" s="91"/>
      <c r="G103626" s="91"/>
      <c r="H103626" s="91"/>
      <c r="I103626" s="91"/>
      <c r="J103626" s="91"/>
      <c r="K103626" s="91"/>
      <c r="L103626" s="91"/>
      <c r="M103626" s="91"/>
    </row>
    <row r="103627" spans="1:13">
      <c r="A103627" s="91"/>
      <c r="B103627" s="91"/>
      <c r="C103627" s="91"/>
      <c r="D103627" s="91"/>
      <c r="E103627" s="91"/>
      <c r="F103627" s="91"/>
      <c r="G103627" s="91"/>
      <c r="H103627" s="91"/>
      <c r="I103627" s="91"/>
      <c r="J103627" s="91"/>
      <c r="K103627" s="91"/>
      <c r="L103627" s="91"/>
      <c r="M103627" s="91"/>
    </row>
    <row r="103628" spans="1:13">
      <c r="A103628" s="91"/>
      <c r="B103628" s="91"/>
      <c r="C103628" s="91"/>
      <c r="D103628" s="91"/>
      <c r="E103628" s="91"/>
      <c r="F103628" s="91"/>
      <c r="G103628" s="91"/>
      <c r="H103628" s="91"/>
      <c r="I103628" s="91"/>
      <c r="J103628" s="91"/>
      <c r="K103628" s="91"/>
      <c r="L103628" s="91"/>
      <c r="M103628" s="91"/>
    </row>
    <row r="103629" spans="1:13">
      <c r="A103629" s="91"/>
      <c r="B103629" s="91"/>
      <c r="C103629" s="91"/>
      <c r="D103629" s="91"/>
      <c r="E103629" s="91"/>
      <c r="F103629" s="91"/>
      <c r="G103629" s="91"/>
      <c r="H103629" s="91"/>
      <c r="I103629" s="91"/>
      <c r="J103629" s="91"/>
      <c r="K103629" s="91"/>
      <c r="L103629" s="91"/>
      <c r="M103629" s="91"/>
    </row>
    <row r="103630" spans="1:13">
      <c r="A103630" s="91"/>
      <c r="B103630" s="91"/>
      <c r="C103630" s="91"/>
      <c r="D103630" s="91"/>
      <c r="E103630" s="91"/>
      <c r="F103630" s="91"/>
      <c r="G103630" s="91"/>
      <c r="H103630" s="91"/>
      <c r="I103630" s="91"/>
      <c r="J103630" s="91"/>
      <c r="K103630" s="91"/>
      <c r="L103630" s="91"/>
      <c r="M103630" s="91"/>
    </row>
    <row r="103631" spans="1:13">
      <c r="A103631" s="91"/>
      <c r="B103631" s="91"/>
      <c r="C103631" s="91"/>
      <c r="D103631" s="91"/>
      <c r="E103631" s="91"/>
      <c r="F103631" s="91"/>
      <c r="G103631" s="91"/>
      <c r="H103631" s="91"/>
      <c r="I103631" s="91"/>
      <c r="J103631" s="91"/>
      <c r="K103631" s="91"/>
      <c r="L103631" s="91"/>
      <c r="M103631" s="91"/>
    </row>
    <row r="103632" spans="1:13">
      <c r="A103632" s="91"/>
      <c r="B103632" s="91"/>
      <c r="C103632" s="91"/>
      <c r="D103632" s="91"/>
      <c r="E103632" s="91"/>
      <c r="F103632" s="91"/>
      <c r="G103632" s="91"/>
      <c r="H103632" s="91"/>
      <c r="I103632" s="91"/>
      <c r="J103632" s="91"/>
      <c r="K103632" s="91"/>
      <c r="L103632" s="91"/>
      <c r="M103632" s="91"/>
    </row>
    <row r="103633" spans="1:13">
      <c r="A103633" s="91"/>
      <c r="B103633" s="91"/>
      <c r="C103633" s="91"/>
      <c r="D103633" s="91"/>
      <c r="E103633" s="91"/>
      <c r="F103633" s="91"/>
      <c r="G103633" s="91"/>
      <c r="H103633" s="91"/>
      <c r="I103633" s="91"/>
      <c r="J103633" s="91"/>
      <c r="K103633" s="91"/>
      <c r="L103633" s="91"/>
      <c r="M103633" s="91"/>
    </row>
    <row r="103634" spans="1:13">
      <c r="A103634" s="91"/>
      <c r="B103634" s="91"/>
      <c r="C103634" s="91"/>
      <c r="D103634" s="91"/>
      <c r="E103634" s="91"/>
      <c r="F103634" s="91"/>
      <c r="G103634" s="91"/>
      <c r="H103634" s="91"/>
      <c r="I103634" s="91"/>
      <c r="J103634" s="91"/>
      <c r="K103634" s="91"/>
      <c r="L103634" s="91"/>
      <c r="M103634" s="91"/>
    </row>
    <row r="103635" spans="1:13">
      <c r="A103635" s="91"/>
      <c r="B103635" s="91"/>
      <c r="C103635" s="91"/>
      <c r="D103635" s="91"/>
      <c r="E103635" s="91"/>
      <c r="F103635" s="91"/>
      <c r="G103635" s="91"/>
      <c r="H103635" s="91"/>
      <c r="I103635" s="91"/>
      <c r="J103635" s="91"/>
      <c r="K103635" s="91"/>
      <c r="L103635" s="91"/>
      <c r="M103635" s="91"/>
    </row>
    <row r="103636" spans="1:13">
      <c r="A103636" s="91"/>
      <c r="B103636" s="91"/>
      <c r="C103636" s="91"/>
      <c r="D103636" s="91"/>
      <c r="E103636" s="91"/>
      <c r="F103636" s="91"/>
      <c r="G103636" s="91"/>
      <c r="H103636" s="91"/>
      <c r="I103636" s="91"/>
      <c r="J103636" s="91"/>
      <c r="K103636" s="91"/>
      <c r="L103636" s="91"/>
      <c r="M103636" s="91"/>
    </row>
    <row r="103637" spans="1:13">
      <c r="A103637" s="91"/>
      <c r="B103637" s="91"/>
      <c r="C103637" s="91"/>
      <c r="D103637" s="91"/>
      <c r="E103637" s="91"/>
      <c r="F103637" s="91"/>
      <c r="G103637" s="91"/>
      <c r="H103637" s="91"/>
      <c r="I103637" s="91"/>
      <c r="J103637" s="91"/>
      <c r="K103637" s="91"/>
      <c r="L103637" s="91"/>
      <c r="M103637" s="91"/>
    </row>
    <row r="103638" spans="1:13">
      <c r="A103638" s="91"/>
      <c r="B103638" s="91"/>
      <c r="C103638" s="91"/>
      <c r="D103638" s="91"/>
      <c r="E103638" s="91"/>
      <c r="F103638" s="91"/>
      <c r="G103638" s="91"/>
      <c r="H103638" s="91"/>
      <c r="I103638" s="91"/>
      <c r="J103638" s="91"/>
      <c r="K103638" s="91"/>
      <c r="L103638" s="91"/>
      <c r="M103638" s="91"/>
    </row>
    <row r="103639" spans="1:13">
      <c r="A103639" s="91"/>
      <c r="B103639" s="91"/>
      <c r="C103639" s="91"/>
      <c r="D103639" s="91"/>
      <c r="E103639" s="91"/>
      <c r="F103639" s="91"/>
      <c r="G103639" s="91"/>
      <c r="H103639" s="91"/>
      <c r="I103639" s="91"/>
      <c r="J103639" s="91"/>
      <c r="K103639" s="91"/>
      <c r="L103639" s="91"/>
      <c r="M103639" s="91"/>
    </row>
    <row r="103640" spans="1:13">
      <c r="A103640" s="91"/>
      <c r="B103640" s="91"/>
      <c r="C103640" s="91"/>
      <c r="D103640" s="91"/>
      <c r="E103640" s="91"/>
      <c r="F103640" s="91"/>
      <c r="G103640" s="91"/>
      <c r="H103640" s="91"/>
      <c r="I103640" s="91"/>
      <c r="J103640" s="91"/>
      <c r="K103640" s="91"/>
      <c r="L103640" s="91"/>
      <c r="M103640" s="91"/>
    </row>
    <row r="103641" spans="1:13">
      <c r="A103641" s="91"/>
      <c r="B103641" s="91"/>
      <c r="C103641" s="91"/>
      <c r="D103641" s="91"/>
      <c r="E103641" s="91"/>
      <c r="F103641" s="91"/>
      <c r="G103641" s="91"/>
      <c r="H103641" s="91"/>
      <c r="I103641" s="91"/>
      <c r="J103641" s="91"/>
      <c r="K103641" s="91"/>
      <c r="L103641" s="91"/>
      <c r="M103641" s="91"/>
    </row>
    <row r="103642" spans="1:13">
      <c r="A103642" s="91"/>
      <c r="B103642" s="91"/>
      <c r="C103642" s="91"/>
      <c r="D103642" s="91"/>
      <c r="E103642" s="91"/>
      <c r="F103642" s="91"/>
      <c r="G103642" s="91"/>
      <c r="H103642" s="91"/>
      <c r="I103642" s="91"/>
      <c r="J103642" s="91"/>
      <c r="K103642" s="91"/>
      <c r="L103642" s="91"/>
      <c r="M103642" s="91"/>
    </row>
    <row r="103643" spans="1:13">
      <c r="A103643" s="91"/>
      <c r="B103643" s="91"/>
      <c r="C103643" s="91"/>
      <c r="D103643" s="91"/>
      <c r="E103643" s="91"/>
      <c r="F103643" s="91"/>
      <c r="G103643" s="91"/>
      <c r="H103643" s="91"/>
      <c r="I103643" s="91"/>
      <c r="J103643" s="91"/>
      <c r="K103643" s="91"/>
      <c r="L103643" s="91"/>
      <c r="M103643" s="91"/>
    </row>
    <row r="103644" spans="1:13">
      <c r="A103644" s="91"/>
      <c r="B103644" s="91"/>
      <c r="C103644" s="91"/>
      <c r="D103644" s="91"/>
      <c r="E103644" s="91"/>
      <c r="F103644" s="91"/>
      <c r="G103644" s="91"/>
      <c r="H103644" s="91"/>
      <c r="I103644" s="91"/>
      <c r="J103644" s="91"/>
      <c r="K103644" s="91"/>
      <c r="L103644" s="91"/>
      <c r="M103644" s="91"/>
    </row>
    <row r="103645" spans="1:13">
      <c r="A103645" s="91"/>
      <c r="B103645" s="91"/>
      <c r="C103645" s="91"/>
      <c r="D103645" s="91"/>
      <c r="E103645" s="91"/>
      <c r="F103645" s="91"/>
      <c r="G103645" s="91"/>
      <c r="H103645" s="91"/>
      <c r="I103645" s="91"/>
      <c r="J103645" s="91"/>
      <c r="K103645" s="91"/>
      <c r="L103645" s="91"/>
      <c r="M103645" s="91"/>
    </row>
    <row r="103646" spans="1:13">
      <c r="A103646" s="91"/>
      <c r="B103646" s="91"/>
      <c r="C103646" s="91"/>
      <c r="D103646" s="91"/>
      <c r="E103646" s="91"/>
      <c r="F103646" s="91"/>
      <c r="G103646" s="91"/>
      <c r="H103646" s="91"/>
      <c r="I103646" s="91"/>
      <c r="J103646" s="91"/>
      <c r="K103646" s="91"/>
      <c r="L103646" s="91"/>
      <c r="M103646" s="91"/>
    </row>
    <row r="103647" spans="1:13">
      <c r="A103647" s="91"/>
      <c r="B103647" s="91"/>
      <c r="C103647" s="91"/>
      <c r="D103647" s="91"/>
      <c r="E103647" s="91"/>
      <c r="F103647" s="91"/>
      <c r="G103647" s="91"/>
      <c r="H103647" s="91"/>
      <c r="I103647" s="91"/>
      <c r="J103647" s="91"/>
      <c r="K103647" s="91"/>
      <c r="L103647" s="91"/>
      <c r="M103647" s="91"/>
    </row>
    <row r="103648" spans="1:13">
      <c r="A103648" s="91"/>
      <c r="B103648" s="91"/>
      <c r="C103648" s="91"/>
      <c r="D103648" s="91"/>
      <c r="E103648" s="91"/>
      <c r="F103648" s="91"/>
      <c r="G103648" s="91"/>
      <c r="H103648" s="91"/>
      <c r="I103648" s="91"/>
      <c r="J103648" s="91"/>
      <c r="K103648" s="91"/>
      <c r="L103648" s="91"/>
      <c r="M103648" s="91"/>
    </row>
    <row r="103649" spans="1:13">
      <c r="A103649" s="91"/>
      <c r="B103649" s="91"/>
      <c r="C103649" s="91"/>
      <c r="D103649" s="91"/>
      <c r="E103649" s="91"/>
      <c r="F103649" s="91"/>
      <c r="G103649" s="91"/>
      <c r="H103649" s="91"/>
      <c r="I103649" s="91"/>
      <c r="J103649" s="91"/>
      <c r="K103649" s="91"/>
      <c r="L103649" s="91"/>
      <c r="M103649" s="91"/>
    </row>
    <row r="103650" spans="1:13">
      <c r="A103650" s="91"/>
      <c r="B103650" s="91"/>
      <c r="C103650" s="91"/>
      <c r="D103650" s="91"/>
      <c r="E103650" s="91"/>
      <c r="F103650" s="91"/>
      <c r="G103650" s="91"/>
      <c r="H103650" s="91"/>
      <c r="I103650" s="91"/>
      <c r="J103650" s="91"/>
      <c r="K103650" s="91"/>
      <c r="L103650" s="91"/>
      <c r="M103650" s="91"/>
    </row>
    <row r="103651" spans="1:13">
      <c r="A103651" s="91"/>
      <c r="B103651" s="91"/>
      <c r="C103651" s="91"/>
      <c r="D103651" s="91"/>
      <c r="E103651" s="91"/>
      <c r="F103651" s="91"/>
      <c r="G103651" s="91"/>
      <c r="H103651" s="91"/>
      <c r="I103651" s="91"/>
      <c r="J103651" s="91"/>
      <c r="K103651" s="91"/>
      <c r="L103651" s="91"/>
      <c r="M103651" s="91"/>
    </row>
    <row r="103652" spans="1:13">
      <c r="A103652" s="91"/>
      <c r="B103652" s="91"/>
      <c r="C103652" s="91"/>
      <c r="D103652" s="91"/>
      <c r="E103652" s="91"/>
      <c r="F103652" s="91"/>
      <c r="G103652" s="91"/>
      <c r="H103652" s="91"/>
      <c r="I103652" s="91"/>
      <c r="J103652" s="91"/>
      <c r="K103652" s="91"/>
      <c r="L103652" s="91"/>
      <c r="M103652" s="91"/>
    </row>
    <row r="103653" spans="1:13">
      <c r="A103653" s="91"/>
      <c r="B103653" s="91"/>
      <c r="C103653" s="91"/>
      <c r="D103653" s="91"/>
      <c r="E103653" s="91"/>
      <c r="F103653" s="91"/>
      <c r="G103653" s="91"/>
      <c r="H103653" s="91"/>
      <c r="I103653" s="91"/>
      <c r="J103653" s="91"/>
      <c r="K103653" s="91"/>
      <c r="L103653" s="91"/>
      <c r="M103653" s="91"/>
    </row>
    <row r="103654" spans="1:13">
      <c r="A103654" s="91"/>
      <c r="B103654" s="91"/>
      <c r="C103654" s="91"/>
      <c r="D103654" s="91"/>
      <c r="E103654" s="91"/>
      <c r="F103654" s="91"/>
      <c r="G103654" s="91"/>
      <c r="H103654" s="91"/>
      <c r="I103654" s="91"/>
      <c r="J103654" s="91"/>
      <c r="K103654" s="91"/>
      <c r="L103654" s="91"/>
      <c r="M103654" s="91"/>
    </row>
    <row r="103655" spans="1:13">
      <c r="A103655" s="91"/>
      <c r="B103655" s="91"/>
      <c r="C103655" s="91"/>
      <c r="D103655" s="91"/>
      <c r="E103655" s="91"/>
      <c r="F103655" s="91"/>
      <c r="G103655" s="91"/>
      <c r="H103655" s="91"/>
      <c r="I103655" s="91"/>
      <c r="J103655" s="91"/>
      <c r="K103655" s="91"/>
      <c r="L103655" s="91"/>
      <c r="M103655" s="91"/>
    </row>
    <row r="103656" spans="1:13">
      <c r="A103656" s="91"/>
      <c r="B103656" s="91"/>
      <c r="C103656" s="91"/>
      <c r="D103656" s="91"/>
      <c r="E103656" s="91"/>
      <c r="F103656" s="91"/>
      <c r="G103656" s="91"/>
      <c r="H103656" s="91"/>
      <c r="I103656" s="91"/>
      <c r="J103656" s="91"/>
      <c r="K103656" s="91"/>
      <c r="L103656" s="91"/>
      <c r="M103656" s="91"/>
    </row>
    <row r="103657" spans="1:13">
      <c r="A103657" s="91"/>
      <c r="B103657" s="91"/>
      <c r="C103657" s="91"/>
      <c r="D103657" s="91"/>
      <c r="E103657" s="91"/>
      <c r="F103657" s="91"/>
      <c r="G103657" s="91"/>
      <c r="H103657" s="91"/>
      <c r="I103657" s="91"/>
      <c r="J103657" s="91"/>
      <c r="K103657" s="91"/>
      <c r="L103657" s="91"/>
      <c r="M103657" s="91"/>
    </row>
    <row r="103658" spans="1:13">
      <c r="A103658" s="91"/>
      <c r="B103658" s="91"/>
      <c r="C103658" s="91"/>
      <c r="D103658" s="91"/>
      <c r="E103658" s="91"/>
      <c r="F103658" s="91"/>
      <c r="G103658" s="91"/>
      <c r="H103658" s="91"/>
      <c r="I103658" s="91"/>
      <c r="J103658" s="91"/>
      <c r="K103658" s="91"/>
      <c r="L103658" s="91"/>
      <c r="M103658" s="91"/>
    </row>
    <row r="103659" spans="1:13">
      <c r="A103659" s="91"/>
      <c r="B103659" s="91"/>
      <c r="C103659" s="91"/>
      <c r="D103659" s="91"/>
      <c r="E103659" s="91"/>
      <c r="F103659" s="91"/>
      <c r="G103659" s="91"/>
      <c r="H103659" s="91"/>
      <c r="I103659" s="91"/>
      <c r="J103659" s="91"/>
      <c r="K103659" s="91"/>
      <c r="L103659" s="91"/>
      <c r="M103659" s="91"/>
    </row>
    <row r="103660" spans="1:13">
      <c r="A103660" s="91"/>
      <c r="B103660" s="91"/>
      <c r="C103660" s="91"/>
      <c r="D103660" s="91"/>
      <c r="E103660" s="91"/>
      <c r="F103660" s="91"/>
      <c r="G103660" s="91"/>
      <c r="H103660" s="91"/>
      <c r="I103660" s="91"/>
      <c r="J103660" s="91"/>
      <c r="K103660" s="91"/>
      <c r="L103660" s="91"/>
      <c r="M103660" s="91"/>
    </row>
    <row r="103661" spans="1:13">
      <c r="A103661" s="91"/>
      <c r="B103661" s="91"/>
      <c r="C103661" s="91"/>
      <c r="D103661" s="91"/>
      <c r="E103661" s="91"/>
      <c r="F103661" s="91"/>
      <c r="G103661" s="91"/>
      <c r="H103661" s="91"/>
      <c r="I103661" s="91"/>
      <c r="J103661" s="91"/>
      <c r="K103661" s="91"/>
      <c r="L103661" s="91"/>
      <c r="M103661" s="91"/>
    </row>
    <row r="103662" spans="1:13">
      <c r="A103662" s="91"/>
      <c r="B103662" s="91"/>
      <c r="C103662" s="91"/>
      <c r="D103662" s="91"/>
      <c r="E103662" s="91"/>
      <c r="F103662" s="91"/>
      <c r="G103662" s="91"/>
      <c r="H103662" s="91"/>
      <c r="I103662" s="91"/>
      <c r="J103662" s="91"/>
      <c r="K103662" s="91"/>
      <c r="L103662" s="91"/>
      <c r="M103662" s="91"/>
    </row>
    <row r="103663" spans="1:13">
      <c r="A103663" s="91"/>
      <c r="B103663" s="91"/>
      <c r="C103663" s="91"/>
      <c r="D103663" s="91"/>
      <c r="E103663" s="91"/>
      <c r="F103663" s="91"/>
      <c r="G103663" s="91"/>
      <c r="H103663" s="91"/>
      <c r="I103663" s="91"/>
      <c r="J103663" s="91"/>
      <c r="K103663" s="91"/>
      <c r="L103663" s="91"/>
      <c r="M103663" s="91"/>
    </row>
    <row r="103664" spans="1:13">
      <c r="A103664" s="91"/>
      <c r="B103664" s="91"/>
      <c r="C103664" s="91"/>
      <c r="D103664" s="91"/>
      <c r="E103664" s="91"/>
      <c r="F103664" s="91"/>
      <c r="G103664" s="91"/>
      <c r="H103664" s="91"/>
      <c r="I103664" s="91"/>
      <c r="J103664" s="91"/>
      <c r="K103664" s="91"/>
      <c r="L103664" s="91"/>
      <c r="M103664" s="91"/>
    </row>
    <row r="103665" spans="1:13">
      <c r="A103665" s="91"/>
      <c r="B103665" s="91"/>
      <c r="C103665" s="91"/>
      <c r="D103665" s="91"/>
      <c r="E103665" s="91"/>
      <c r="F103665" s="91"/>
      <c r="G103665" s="91"/>
      <c r="H103665" s="91"/>
      <c r="I103665" s="91"/>
      <c r="J103665" s="91"/>
      <c r="K103665" s="91"/>
      <c r="L103665" s="91"/>
      <c r="M103665" s="91"/>
    </row>
    <row r="103666" spans="1:13">
      <c r="A103666" s="91"/>
      <c r="B103666" s="91"/>
      <c r="C103666" s="91"/>
      <c r="D103666" s="91"/>
      <c r="E103666" s="91"/>
      <c r="F103666" s="91"/>
      <c r="G103666" s="91"/>
      <c r="H103666" s="91"/>
      <c r="I103666" s="91"/>
      <c r="J103666" s="91"/>
      <c r="K103666" s="91"/>
      <c r="L103666" s="91"/>
      <c r="M103666" s="91"/>
    </row>
    <row r="103667" spans="1:13">
      <c r="A103667" s="91"/>
      <c r="B103667" s="91"/>
      <c r="C103667" s="91"/>
      <c r="D103667" s="91"/>
      <c r="E103667" s="91"/>
      <c r="F103667" s="91"/>
      <c r="G103667" s="91"/>
      <c r="H103667" s="91"/>
      <c r="I103667" s="91"/>
      <c r="J103667" s="91"/>
      <c r="K103667" s="91"/>
      <c r="L103667" s="91"/>
      <c r="M103667" s="91"/>
    </row>
    <row r="103668" spans="1:13">
      <c r="A103668" s="91"/>
      <c r="B103668" s="91"/>
      <c r="C103668" s="91"/>
      <c r="D103668" s="91"/>
      <c r="E103668" s="91"/>
      <c r="F103668" s="91"/>
      <c r="G103668" s="91"/>
      <c r="H103668" s="91"/>
      <c r="I103668" s="91"/>
      <c r="J103668" s="91"/>
      <c r="K103668" s="91"/>
      <c r="L103668" s="91"/>
      <c r="M103668" s="91"/>
    </row>
    <row r="103669" spans="1:13">
      <c r="A103669" s="91"/>
      <c r="B103669" s="91"/>
      <c r="C103669" s="91"/>
      <c r="D103669" s="91"/>
      <c r="E103669" s="91"/>
      <c r="F103669" s="91"/>
      <c r="G103669" s="91"/>
      <c r="H103669" s="91"/>
      <c r="I103669" s="91"/>
      <c r="J103669" s="91"/>
      <c r="K103669" s="91"/>
      <c r="L103669" s="91"/>
      <c r="M103669" s="91"/>
    </row>
    <row r="103670" spans="1:13">
      <c r="A103670" s="91"/>
      <c r="B103670" s="91"/>
      <c r="C103670" s="91"/>
      <c r="D103670" s="91"/>
      <c r="E103670" s="91"/>
      <c r="F103670" s="91"/>
      <c r="G103670" s="91"/>
      <c r="H103670" s="91"/>
      <c r="I103670" s="91"/>
      <c r="J103670" s="91"/>
      <c r="K103670" s="91"/>
      <c r="L103670" s="91"/>
      <c r="M103670" s="91"/>
    </row>
    <row r="103671" spans="1:13">
      <c r="A103671" s="91"/>
      <c r="B103671" s="91"/>
      <c r="C103671" s="91"/>
      <c r="D103671" s="91"/>
      <c r="E103671" s="91"/>
      <c r="F103671" s="91"/>
      <c r="G103671" s="91"/>
      <c r="H103671" s="91"/>
      <c r="I103671" s="91"/>
      <c r="J103671" s="91"/>
      <c r="K103671" s="91"/>
      <c r="L103671" s="91"/>
      <c r="M103671" s="91"/>
    </row>
    <row r="103672" spans="1:13">
      <c r="A103672" s="91"/>
      <c r="B103672" s="91"/>
      <c r="C103672" s="91"/>
      <c r="D103672" s="91"/>
      <c r="E103672" s="91"/>
      <c r="F103672" s="91"/>
      <c r="G103672" s="91"/>
      <c r="H103672" s="91"/>
      <c r="I103672" s="91"/>
      <c r="J103672" s="91"/>
      <c r="K103672" s="91"/>
      <c r="L103672" s="91"/>
      <c r="M103672" s="91"/>
    </row>
    <row r="103673" spans="1:13">
      <c r="A103673" s="91"/>
      <c r="B103673" s="91"/>
      <c r="C103673" s="91"/>
      <c r="D103673" s="91"/>
      <c r="E103673" s="91"/>
      <c r="F103673" s="91"/>
      <c r="G103673" s="91"/>
      <c r="H103673" s="91"/>
      <c r="I103673" s="91"/>
      <c r="J103673" s="91"/>
      <c r="K103673" s="91"/>
      <c r="L103673" s="91"/>
      <c r="M103673" s="91"/>
    </row>
    <row r="103674" spans="1:13">
      <c r="A103674" s="91"/>
      <c r="B103674" s="91"/>
      <c r="C103674" s="91"/>
      <c r="D103674" s="91"/>
      <c r="E103674" s="91"/>
      <c r="F103674" s="91"/>
      <c r="G103674" s="91"/>
      <c r="H103674" s="91"/>
      <c r="I103674" s="91"/>
      <c r="J103674" s="91"/>
      <c r="K103674" s="91"/>
      <c r="L103674" s="91"/>
      <c r="M103674" s="91"/>
    </row>
    <row r="103675" spans="1:13">
      <c r="A103675" s="91"/>
      <c r="B103675" s="91"/>
      <c r="C103675" s="91"/>
      <c r="D103675" s="91"/>
      <c r="E103675" s="91"/>
      <c r="F103675" s="91"/>
      <c r="G103675" s="91"/>
      <c r="H103675" s="91"/>
      <c r="I103675" s="91"/>
      <c r="J103675" s="91"/>
      <c r="K103675" s="91"/>
      <c r="L103675" s="91"/>
      <c r="M103675" s="91"/>
    </row>
    <row r="103676" spans="1:13">
      <c r="A103676" s="91"/>
      <c r="B103676" s="91"/>
      <c r="C103676" s="91"/>
      <c r="D103676" s="91"/>
      <c r="E103676" s="91"/>
      <c r="F103676" s="91"/>
      <c r="G103676" s="91"/>
      <c r="H103676" s="91"/>
      <c r="I103676" s="91"/>
      <c r="J103676" s="91"/>
      <c r="K103676" s="91"/>
      <c r="L103676" s="91"/>
      <c r="M103676" s="91"/>
    </row>
    <row r="103677" spans="1:13">
      <c r="A103677" s="91"/>
      <c r="B103677" s="91"/>
      <c r="C103677" s="91"/>
      <c r="D103677" s="91"/>
      <c r="E103677" s="91"/>
      <c r="F103677" s="91"/>
      <c r="G103677" s="91"/>
      <c r="H103677" s="91"/>
      <c r="I103677" s="91"/>
      <c r="J103677" s="91"/>
      <c r="K103677" s="91"/>
      <c r="L103677" s="91"/>
      <c r="M103677" s="91"/>
    </row>
    <row r="103678" spans="1:13">
      <c r="A103678" s="91"/>
      <c r="B103678" s="91"/>
      <c r="C103678" s="91"/>
      <c r="D103678" s="91"/>
      <c r="E103678" s="91"/>
      <c r="F103678" s="91"/>
      <c r="G103678" s="91"/>
      <c r="H103678" s="91"/>
      <c r="I103678" s="91"/>
      <c r="J103678" s="91"/>
      <c r="K103678" s="91"/>
      <c r="L103678" s="91"/>
      <c r="M103678" s="91"/>
    </row>
    <row r="103679" spans="1:13">
      <c r="A103679" s="91"/>
      <c r="B103679" s="91"/>
      <c r="C103679" s="91"/>
      <c r="D103679" s="91"/>
      <c r="E103679" s="91"/>
      <c r="F103679" s="91"/>
      <c r="G103679" s="91"/>
      <c r="H103679" s="91"/>
      <c r="I103679" s="91"/>
      <c r="J103679" s="91"/>
      <c r="K103679" s="91"/>
      <c r="L103679" s="91"/>
      <c r="M103679" s="91"/>
    </row>
    <row r="103680" spans="1:13">
      <c r="A103680" s="91"/>
      <c r="B103680" s="91"/>
      <c r="C103680" s="91"/>
      <c r="D103680" s="91"/>
      <c r="E103680" s="91"/>
      <c r="F103680" s="91"/>
      <c r="G103680" s="91"/>
      <c r="H103680" s="91"/>
      <c r="I103680" s="91"/>
      <c r="J103680" s="91"/>
      <c r="K103680" s="91"/>
      <c r="L103680" s="91"/>
      <c r="M103680" s="91"/>
    </row>
    <row r="103681" spans="1:13">
      <c r="A103681" s="91"/>
      <c r="B103681" s="91"/>
      <c r="C103681" s="91"/>
      <c r="D103681" s="91"/>
      <c r="E103681" s="91"/>
      <c r="F103681" s="91"/>
      <c r="G103681" s="91"/>
      <c r="H103681" s="91"/>
      <c r="I103681" s="91"/>
      <c r="J103681" s="91"/>
      <c r="K103681" s="91"/>
      <c r="L103681" s="91"/>
      <c r="M103681" s="91"/>
    </row>
    <row r="103682" spans="1:13">
      <c r="A103682" s="91"/>
      <c r="B103682" s="91"/>
      <c r="C103682" s="91"/>
      <c r="D103682" s="91"/>
      <c r="E103682" s="91"/>
      <c r="F103682" s="91"/>
      <c r="G103682" s="91"/>
      <c r="H103682" s="91"/>
      <c r="I103682" s="91"/>
      <c r="J103682" s="91"/>
      <c r="K103682" s="91"/>
      <c r="L103682" s="91"/>
      <c r="M103682" s="91"/>
    </row>
    <row r="103683" spans="1:13">
      <c r="A103683" s="91"/>
      <c r="B103683" s="91"/>
      <c r="C103683" s="91"/>
      <c r="D103683" s="91"/>
      <c r="E103683" s="91"/>
      <c r="F103683" s="91"/>
      <c r="G103683" s="91"/>
      <c r="H103683" s="91"/>
      <c r="I103683" s="91"/>
      <c r="J103683" s="91"/>
      <c r="K103683" s="91"/>
      <c r="L103683" s="91"/>
      <c r="M103683" s="91"/>
    </row>
    <row r="103684" spans="1:13">
      <c r="A103684" s="91"/>
      <c r="B103684" s="91"/>
      <c r="C103684" s="91"/>
      <c r="D103684" s="91"/>
      <c r="E103684" s="91"/>
      <c r="F103684" s="91"/>
      <c r="G103684" s="91"/>
      <c r="H103684" s="91"/>
      <c r="I103684" s="91"/>
      <c r="J103684" s="91"/>
      <c r="K103684" s="91"/>
      <c r="L103684" s="91"/>
      <c r="M103684" s="91"/>
    </row>
    <row r="103685" spans="1:13">
      <c r="A103685" s="91"/>
      <c r="B103685" s="91"/>
      <c r="C103685" s="91"/>
      <c r="D103685" s="91"/>
      <c r="E103685" s="91"/>
      <c r="F103685" s="91"/>
      <c r="G103685" s="91"/>
      <c r="H103685" s="91"/>
      <c r="I103685" s="91"/>
      <c r="J103685" s="91"/>
      <c r="K103685" s="91"/>
      <c r="L103685" s="91"/>
      <c r="M103685" s="91"/>
    </row>
    <row r="103686" spans="1:13">
      <c r="A103686" s="91"/>
      <c r="B103686" s="91"/>
      <c r="C103686" s="91"/>
      <c r="D103686" s="91"/>
      <c r="E103686" s="91"/>
      <c r="F103686" s="91"/>
      <c r="G103686" s="91"/>
      <c r="H103686" s="91"/>
      <c r="I103686" s="91"/>
      <c r="J103686" s="91"/>
      <c r="K103686" s="91"/>
      <c r="L103686" s="91"/>
      <c r="M103686" s="91"/>
    </row>
    <row r="103687" spans="1:13">
      <c r="A103687" s="91"/>
      <c r="B103687" s="91"/>
      <c r="C103687" s="91"/>
      <c r="D103687" s="91"/>
      <c r="E103687" s="91"/>
      <c r="F103687" s="91"/>
      <c r="G103687" s="91"/>
      <c r="H103687" s="91"/>
      <c r="I103687" s="91"/>
      <c r="J103687" s="91"/>
      <c r="K103687" s="91"/>
      <c r="L103687" s="91"/>
      <c r="M103687" s="91"/>
    </row>
    <row r="103688" spans="1:13">
      <c r="A103688" s="91"/>
      <c r="B103688" s="91"/>
      <c r="C103688" s="91"/>
      <c r="D103688" s="91"/>
      <c r="E103688" s="91"/>
      <c r="F103688" s="91"/>
      <c r="G103688" s="91"/>
      <c r="H103688" s="91"/>
      <c r="I103688" s="91"/>
      <c r="J103688" s="91"/>
      <c r="K103688" s="91"/>
      <c r="L103688" s="91"/>
      <c r="M103688" s="91"/>
    </row>
    <row r="103689" spans="1:13">
      <c r="A103689" s="91"/>
      <c r="B103689" s="91"/>
      <c r="C103689" s="91"/>
      <c r="D103689" s="91"/>
      <c r="E103689" s="91"/>
      <c r="F103689" s="91"/>
      <c r="G103689" s="91"/>
      <c r="H103689" s="91"/>
      <c r="I103689" s="91"/>
      <c r="J103689" s="91"/>
      <c r="K103689" s="91"/>
      <c r="L103689" s="91"/>
      <c r="M103689" s="91"/>
    </row>
    <row r="103690" spans="1:13">
      <c r="A103690" s="91"/>
      <c r="B103690" s="91"/>
      <c r="C103690" s="91"/>
      <c r="D103690" s="91"/>
      <c r="E103690" s="91"/>
      <c r="F103690" s="91"/>
      <c r="G103690" s="91"/>
      <c r="H103690" s="91"/>
      <c r="I103690" s="91"/>
      <c r="J103690" s="91"/>
      <c r="K103690" s="91"/>
      <c r="L103690" s="91"/>
      <c r="M103690" s="91"/>
    </row>
    <row r="103691" spans="1:13">
      <c r="A103691" s="91"/>
      <c r="B103691" s="91"/>
      <c r="C103691" s="91"/>
      <c r="D103691" s="91"/>
      <c r="E103691" s="91"/>
      <c r="F103691" s="91"/>
      <c r="G103691" s="91"/>
      <c r="H103691" s="91"/>
      <c r="I103691" s="91"/>
      <c r="J103691" s="91"/>
      <c r="K103691" s="91"/>
      <c r="L103691" s="91"/>
      <c r="M103691" s="91"/>
    </row>
    <row r="103692" spans="1:13">
      <c r="A103692" s="91"/>
      <c r="B103692" s="91"/>
      <c r="C103692" s="91"/>
      <c r="D103692" s="91"/>
      <c r="E103692" s="91"/>
      <c r="F103692" s="91"/>
      <c r="G103692" s="91"/>
      <c r="H103692" s="91"/>
      <c r="I103692" s="91"/>
      <c r="J103692" s="91"/>
      <c r="K103692" s="91"/>
      <c r="L103692" s="91"/>
      <c r="M103692" s="91"/>
    </row>
    <row r="103693" spans="1:13">
      <c r="A103693" s="91"/>
      <c r="B103693" s="91"/>
      <c r="C103693" s="91"/>
      <c r="D103693" s="91"/>
      <c r="E103693" s="91"/>
      <c r="F103693" s="91"/>
      <c r="G103693" s="91"/>
      <c r="H103693" s="91"/>
      <c r="I103693" s="91"/>
      <c r="J103693" s="91"/>
      <c r="K103693" s="91"/>
      <c r="L103693" s="91"/>
      <c r="M103693" s="91"/>
    </row>
    <row r="103694" spans="1:13">
      <c r="A103694" s="91"/>
      <c r="B103694" s="91"/>
      <c r="C103694" s="91"/>
      <c r="D103694" s="91"/>
      <c r="E103694" s="91"/>
      <c r="F103694" s="91"/>
      <c r="G103694" s="91"/>
      <c r="H103694" s="91"/>
      <c r="I103694" s="91"/>
      <c r="J103694" s="91"/>
      <c r="K103694" s="91"/>
      <c r="L103694" s="91"/>
      <c r="M103694" s="91"/>
    </row>
    <row r="103695" spans="1:13">
      <c r="A103695" s="91"/>
      <c r="B103695" s="91"/>
      <c r="C103695" s="91"/>
      <c r="D103695" s="91"/>
      <c r="E103695" s="91"/>
      <c r="F103695" s="91"/>
      <c r="G103695" s="91"/>
      <c r="H103695" s="91"/>
      <c r="I103695" s="91"/>
      <c r="J103695" s="91"/>
      <c r="K103695" s="91"/>
      <c r="L103695" s="91"/>
      <c r="M103695" s="91"/>
    </row>
    <row r="103696" spans="1:13">
      <c r="A103696" s="91"/>
      <c r="B103696" s="91"/>
      <c r="C103696" s="91"/>
      <c r="D103696" s="91"/>
      <c r="E103696" s="91"/>
      <c r="F103696" s="91"/>
      <c r="G103696" s="91"/>
      <c r="H103696" s="91"/>
      <c r="I103696" s="91"/>
      <c r="J103696" s="91"/>
      <c r="K103696" s="91"/>
      <c r="L103696" s="91"/>
      <c r="M103696" s="91"/>
    </row>
    <row r="103697" spans="1:13">
      <c r="A103697" s="91"/>
      <c r="B103697" s="91"/>
      <c r="C103697" s="91"/>
      <c r="D103697" s="91"/>
      <c r="E103697" s="91"/>
      <c r="F103697" s="91"/>
      <c r="G103697" s="91"/>
      <c r="H103697" s="91"/>
      <c r="I103697" s="91"/>
      <c r="J103697" s="91"/>
      <c r="K103697" s="91"/>
      <c r="L103697" s="91"/>
      <c r="M103697" s="91"/>
    </row>
    <row r="103698" spans="1:13">
      <c r="A103698" s="91"/>
      <c r="B103698" s="91"/>
      <c r="C103698" s="91"/>
      <c r="D103698" s="91"/>
      <c r="E103698" s="91"/>
      <c r="F103698" s="91"/>
      <c r="G103698" s="91"/>
      <c r="H103698" s="91"/>
      <c r="I103698" s="91"/>
      <c r="J103698" s="91"/>
      <c r="K103698" s="91"/>
      <c r="L103698" s="91"/>
      <c r="M103698" s="91"/>
    </row>
    <row r="103699" spans="1:13">
      <c r="A103699" s="91"/>
      <c r="B103699" s="91"/>
      <c r="C103699" s="91"/>
      <c r="D103699" s="91"/>
      <c r="E103699" s="91"/>
      <c r="F103699" s="91"/>
      <c r="G103699" s="91"/>
      <c r="H103699" s="91"/>
      <c r="I103699" s="91"/>
      <c r="J103699" s="91"/>
      <c r="K103699" s="91"/>
      <c r="L103699" s="91"/>
      <c r="M103699" s="91"/>
    </row>
    <row r="103700" spans="1:13">
      <c r="A103700" s="91"/>
      <c r="B103700" s="91"/>
      <c r="C103700" s="91"/>
      <c r="D103700" s="91"/>
      <c r="E103700" s="91"/>
      <c r="F103700" s="91"/>
      <c r="G103700" s="91"/>
      <c r="H103700" s="91"/>
      <c r="I103700" s="91"/>
      <c r="J103700" s="91"/>
      <c r="K103700" s="91"/>
      <c r="L103700" s="91"/>
      <c r="M103700" s="91"/>
    </row>
    <row r="103701" spans="1:13">
      <c r="A103701" s="91"/>
      <c r="B103701" s="91"/>
      <c r="C103701" s="91"/>
      <c r="D103701" s="91"/>
      <c r="E103701" s="91"/>
      <c r="F103701" s="91"/>
      <c r="G103701" s="91"/>
      <c r="H103701" s="91"/>
      <c r="I103701" s="91"/>
      <c r="J103701" s="91"/>
      <c r="K103701" s="91"/>
      <c r="L103701" s="91"/>
      <c r="M103701" s="91"/>
    </row>
    <row r="103702" spans="1:13">
      <c r="A103702" s="91"/>
      <c r="B103702" s="91"/>
      <c r="C103702" s="91"/>
      <c r="D103702" s="91"/>
      <c r="E103702" s="91"/>
      <c r="F103702" s="91"/>
      <c r="G103702" s="91"/>
      <c r="H103702" s="91"/>
      <c r="I103702" s="91"/>
      <c r="J103702" s="91"/>
      <c r="K103702" s="91"/>
      <c r="L103702" s="91"/>
      <c r="M103702" s="91"/>
    </row>
    <row r="103703" spans="1:13">
      <c r="A103703" s="91"/>
      <c r="B103703" s="91"/>
      <c r="C103703" s="91"/>
      <c r="D103703" s="91"/>
      <c r="E103703" s="91"/>
      <c r="F103703" s="91"/>
      <c r="G103703" s="91"/>
      <c r="H103703" s="91"/>
      <c r="I103703" s="91"/>
      <c r="J103703" s="91"/>
      <c r="K103703" s="91"/>
      <c r="L103703" s="91"/>
      <c r="M103703" s="91"/>
    </row>
    <row r="103704" spans="1:13">
      <c r="A103704" s="91"/>
      <c r="B103704" s="91"/>
      <c r="C103704" s="91"/>
      <c r="D103704" s="91"/>
      <c r="E103704" s="91"/>
      <c r="F103704" s="91"/>
      <c r="G103704" s="91"/>
      <c r="H103704" s="91"/>
      <c r="I103704" s="91"/>
      <c r="J103704" s="91"/>
      <c r="K103704" s="91"/>
      <c r="L103704" s="91"/>
      <c r="M103704" s="91"/>
    </row>
    <row r="103705" spans="1:13">
      <c r="A103705" s="91"/>
      <c r="B103705" s="91"/>
      <c r="C103705" s="91"/>
      <c r="D103705" s="91"/>
      <c r="E103705" s="91"/>
      <c r="F103705" s="91"/>
      <c r="G103705" s="91"/>
      <c r="H103705" s="91"/>
      <c r="I103705" s="91"/>
      <c r="J103705" s="91"/>
      <c r="K103705" s="91"/>
      <c r="L103705" s="91"/>
      <c r="M103705" s="91"/>
    </row>
    <row r="103706" spans="1:13">
      <c r="A103706" s="91"/>
      <c r="B103706" s="91"/>
      <c r="C103706" s="91"/>
      <c r="D103706" s="91"/>
      <c r="E103706" s="91"/>
      <c r="F103706" s="91"/>
      <c r="G103706" s="91"/>
      <c r="H103706" s="91"/>
      <c r="I103706" s="91"/>
      <c r="J103706" s="91"/>
      <c r="K103706" s="91"/>
      <c r="L103706" s="91"/>
      <c r="M103706" s="91"/>
    </row>
    <row r="103707" spans="1:13">
      <c r="A103707" s="91"/>
      <c r="B103707" s="91"/>
      <c r="C103707" s="91"/>
      <c r="D103707" s="91"/>
      <c r="E103707" s="91"/>
      <c r="F103707" s="91"/>
      <c r="G103707" s="91"/>
      <c r="H103707" s="91"/>
      <c r="I103707" s="91"/>
      <c r="J103707" s="91"/>
      <c r="K103707" s="91"/>
      <c r="L103707" s="91"/>
      <c r="M103707" s="91"/>
    </row>
    <row r="103708" spans="1:13">
      <c r="A103708" s="91"/>
      <c r="B103708" s="91"/>
      <c r="C103708" s="91"/>
      <c r="D103708" s="91"/>
      <c r="E103708" s="91"/>
      <c r="F103708" s="91"/>
      <c r="G103708" s="91"/>
      <c r="H103708" s="91"/>
      <c r="I103708" s="91"/>
      <c r="J103708" s="91"/>
      <c r="K103708" s="91"/>
      <c r="L103708" s="91"/>
      <c r="M103708" s="91"/>
    </row>
    <row r="103709" spans="1:13">
      <c r="A103709" s="91"/>
      <c r="B103709" s="91"/>
      <c r="C103709" s="91"/>
      <c r="D103709" s="91"/>
      <c r="E103709" s="91"/>
      <c r="F103709" s="91"/>
      <c r="G103709" s="91"/>
      <c r="H103709" s="91"/>
      <c r="I103709" s="91"/>
      <c r="J103709" s="91"/>
      <c r="K103709" s="91"/>
      <c r="L103709" s="91"/>
      <c r="M103709" s="91"/>
    </row>
    <row r="103710" spans="1:13">
      <c r="A103710" s="91"/>
      <c r="B103710" s="91"/>
      <c r="C103710" s="91"/>
      <c r="D103710" s="91"/>
      <c r="E103710" s="91"/>
      <c r="F103710" s="91"/>
      <c r="G103710" s="91"/>
      <c r="H103710" s="91"/>
      <c r="I103710" s="91"/>
      <c r="J103710" s="91"/>
      <c r="K103710" s="91"/>
      <c r="L103710" s="91"/>
      <c r="M103710" s="91"/>
    </row>
    <row r="103711" spans="1:13">
      <c r="A103711" s="91"/>
      <c r="B103711" s="91"/>
      <c r="C103711" s="91"/>
      <c r="D103711" s="91"/>
      <c r="E103711" s="91"/>
      <c r="F103711" s="91"/>
      <c r="G103711" s="91"/>
      <c r="H103711" s="91"/>
      <c r="I103711" s="91"/>
      <c r="J103711" s="91"/>
      <c r="K103711" s="91"/>
      <c r="L103711" s="91"/>
      <c r="M103711" s="91"/>
    </row>
    <row r="103712" spans="1:13">
      <c r="A103712" s="91"/>
      <c r="B103712" s="91"/>
      <c r="C103712" s="91"/>
      <c r="D103712" s="91"/>
      <c r="E103712" s="91"/>
      <c r="F103712" s="91"/>
      <c r="G103712" s="91"/>
      <c r="H103712" s="91"/>
      <c r="I103712" s="91"/>
      <c r="J103712" s="91"/>
      <c r="K103712" s="91"/>
      <c r="L103712" s="91"/>
      <c r="M103712" s="91"/>
    </row>
    <row r="103713" spans="1:13">
      <c r="A103713" s="91"/>
      <c r="B103713" s="91"/>
      <c r="C103713" s="91"/>
      <c r="D103713" s="91"/>
      <c r="E103713" s="91"/>
      <c r="F103713" s="91"/>
      <c r="G103713" s="91"/>
      <c r="H103713" s="91"/>
      <c r="I103713" s="91"/>
      <c r="J103713" s="91"/>
      <c r="K103713" s="91"/>
      <c r="L103713" s="91"/>
      <c r="M103713" s="91"/>
    </row>
    <row r="103714" spans="1:13">
      <c r="A103714" s="91"/>
      <c r="B103714" s="91"/>
      <c r="C103714" s="91"/>
      <c r="D103714" s="91"/>
      <c r="E103714" s="91"/>
      <c r="F103714" s="91"/>
      <c r="G103714" s="91"/>
      <c r="H103714" s="91"/>
      <c r="I103714" s="91"/>
      <c r="J103714" s="91"/>
      <c r="K103714" s="91"/>
      <c r="L103714" s="91"/>
      <c r="M103714" s="91"/>
    </row>
    <row r="103715" spans="1:13">
      <c r="A103715" s="91"/>
      <c r="B103715" s="91"/>
      <c r="C103715" s="91"/>
      <c r="D103715" s="91"/>
      <c r="E103715" s="91"/>
      <c r="F103715" s="91"/>
      <c r="G103715" s="91"/>
      <c r="H103715" s="91"/>
      <c r="I103715" s="91"/>
      <c r="J103715" s="91"/>
      <c r="K103715" s="91"/>
      <c r="L103715" s="91"/>
      <c r="M103715" s="91"/>
    </row>
    <row r="103716" spans="1:13">
      <c r="A103716" s="91"/>
      <c r="B103716" s="91"/>
      <c r="C103716" s="91"/>
      <c r="D103716" s="91"/>
      <c r="E103716" s="91"/>
      <c r="F103716" s="91"/>
      <c r="G103716" s="91"/>
      <c r="H103716" s="91"/>
      <c r="I103716" s="91"/>
      <c r="J103716" s="91"/>
      <c r="K103716" s="91"/>
      <c r="L103716" s="91"/>
      <c r="M103716" s="91"/>
    </row>
    <row r="103717" spans="1:13">
      <c r="A103717" s="91"/>
      <c r="B103717" s="91"/>
      <c r="C103717" s="91"/>
      <c r="D103717" s="91"/>
      <c r="E103717" s="91"/>
      <c r="F103717" s="91"/>
      <c r="G103717" s="91"/>
      <c r="H103717" s="91"/>
      <c r="I103717" s="91"/>
      <c r="J103717" s="91"/>
      <c r="K103717" s="91"/>
      <c r="L103717" s="91"/>
      <c r="M103717" s="91"/>
    </row>
    <row r="103718" spans="1:13">
      <c r="A103718" s="91"/>
      <c r="B103718" s="91"/>
      <c r="C103718" s="91"/>
      <c r="D103718" s="91"/>
      <c r="E103718" s="91"/>
      <c r="F103718" s="91"/>
      <c r="G103718" s="91"/>
      <c r="H103718" s="91"/>
      <c r="I103718" s="91"/>
      <c r="J103718" s="91"/>
      <c r="K103718" s="91"/>
      <c r="L103718" s="91"/>
      <c r="M103718" s="91"/>
    </row>
    <row r="103719" spans="1:13">
      <c r="A103719" s="91"/>
      <c r="B103719" s="91"/>
      <c r="C103719" s="91"/>
      <c r="D103719" s="91"/>
      <c r="E103719" s="91"/>
      <c r="F103719" s="91"/>
      <c r="G103719" s="91"/>
      <c r="H103719" s="91"/>
      <c r="I103719" s="91"/>
      <c r="J103719" s="91"/>
      <c r="K103719" s="91"/>
      <c r="L103719" s="91"/>
      <c r="M103719" s="91"/>
    </row>
    <row r="103720" spans="1:13">
      <c r="A103720" s="91"/>
      <c r="B103720" s="91"/>
      <c r="C103720" s="91"/>
      <c r="D103720" s="91"/>
      <c r="E103720" s="91"/>
      <c r="F103720" s="91"/>
      <c r="G103720" s="91"/>
      <c r="H103720" s="91"/>
      <c r="I103720" s="91"/>
      <c r="J103720" s="91"/>
      <c r="K103720" s="91"/>
      <c r="L103720" s="91"/>
      <c r="M103720" s="91"/>
    </row>
    <row r="103721" spans="1:13">
      <c r="A103721" s="91"/>
      <c r="B103721" s="91"/>
      <c r="C103721" s="91"/>
      <c r="D103721" s="91"/>
      <c r="E103721" s="91"/>
      <c r="F103721" s="91"/>
      <c r="G103721" s="91"/>
      <c r="H103721" s="91"/>
      <c r="I103721" s="91"/>
      <c r="J103721" s="91"/>
      <c r="K103721" s="91"/>
      <c r="L103721" s="91"/>
      <c r="M103721" s="91"/>
    </row>
    <row r="103722" spans="1:13">
      <c r="A103722" s="91"/>
      <c r="B103722" s="91"/>
      <c r="C103722" s="91"/>
      <c r="D103722" s="91"/>
      <c r="E103722" s="91"/>
      <c r="F103722" s="91"/>
      <c r="G103722" s="91"/>
      <c r="H103722" s="91"/>
      <c r="I103722" s="91"/>
      <c r="J103722" s="91"/>
      <c r="K103722" s="91"/>
      <c r="L103722" s="91"/>
      <c r="M103722" s="91"/>
    </row>
    <row r="103723" spans="1:13">
      <c r="A103723" s="91"/>
      <c r="B103723" s="91"/>
      <c r="C103723" s="91"/>
      <c r="D103723" s="91"/>
      <c r="E103723" s="91"/>
      <c r="F103723" s="91"/>
      <c r="G103723" s="91"/>
      <c r="H103723" s="91"/>
      <c r="I103723" s="91"/>
      <c r="J103723" s="91"/>
      <c r="K103723" s="91"/>
      <c r="L103723" s="91"/>
      <c r="M103723" s="91"/>
    </row>
    <row r="103724" spans="1:13">
      <c r="A103724" s="91"/>
      <c r="B103724" s="91"/>
      <c r="C103724" s="91"/>
      <c r="D103724" s="91"/>
      <c r="E103724" s="91"/>
      <c r="F103724" s="91"/>
      <c r="G103724" s="91"/>
      <c r="H103724" s="91"/>
      <c r="I103724" s="91"/>
      <c r="J103724" s="91"/>
      <c r="K103724" s="91"/>
      <c r="L103724" s="91"/>
      <c r="M103724" s="91"/>
    </row>
    <row r="103725" spans="1:13">
      <c r="A103725" s="91"/>
      <c r="B103725" s="91"/>
      <c r="C103725" s="91"/>
      <c r="D103725" s="91"/>
      <c r="E103725" s="91"/>
      <c r="F103725" s="91"/>
      <c r="G103725" s="91"/>
      <c r="H103725" s="91"/>
      <c r="I103725" s="91"/>
      <c r="J103725" s="91"/>
      <c r="K103725" s="91"/>
      <c r="L103725" s="91"/>
      <c r="M103725" s="91"/>
    </row>
    <row r="103726" spans="1:13">
      <c r="A103726" s="91"/>
      <c r="B103726" s="91"/>
      <c r="C103726" s="91"/>
      <c r="D103726" s="91"/>
      <c r="E103726" s="91"/>
      <c r="F103726" s="91"/>
      <c r="G103726" s="91"/>
      <c r="H103726" s="91"/>
      <c r="I103726" s="91"/>
      <c r="J103726" s="91"/>
      <c r="K103726" s="91"/>
      <c r="L103726" s="91"/>
      <c r="M103726" s="91"/>
    </row>
    <row r="103727" spans="1:13">
      <c r="A103727" s="91"/>
      <c r="B103727" s="91"/>
      <c r="C103727" s="91"/>
      <c r="D103727" s="91"/>
      <c r="E103727" s="91"/>
      <c r="F103727" s="91"/>
      <c r="G103727" s="91"/>
      <c r="H103727" s="91"/>
      <c r="I103727" s="91"/>
      <c r="J103727" s="91"/>
      <c r="K103727" s="91"/>
      <c r="L103727" s="91"/>
      <c r="M103727" s="91"/>
    </row>
    <row r="103728" spans="1:13">
      <c r="A103728" s="91"/>
      <c r="B103728" s="91"/>
      <c r="C103728" s="91"/>
      <c r="D103728" s="91"/>
      <c r="E103728" s="91"/>
      <c r="F103728" s="91"/>
      <c r="G103728" s="91"/>
      <c r="H103728" s="91"/>
      <c r="I103728" s="91"/>
      <c r="J103728" s="91"/>
      <c r="K103728" s="91"/>
      <c r="L103728" s="91"/>
      <c r="M103728" s="91"/>
    </row>
    <row r="103729" spans="1:13">
      <c r="A103729" s="91"/>
      <c r="B103729" s="91"/>
      <c r="C103729" s="91"/>
      <c r="D103729" s="91"/>
      <c r="E103729" s="91"/>
      <c r="F103729" s="91"/>
      <c r="G103729" s="91"/>
      <c r="H103729" s="91"/>
      <c r="I103729" s="91"/>
      <c r="J103729" s="91"/>
      <c r="K103729" s="91"/>
      <c r="L103729" s="91"/>
      <c r="M103729" s="91"/>
    </row>
    <row r="103730" spans="1:13">
      <c r="A103730" s="91"/>
      <c r="B103730" s="91"/>
      <c r="C103730" s="91"/>
      <c r="D103730" s="91"/>
      <c r="E103730" s="91"/>
      <c r="F103730" s="91"/>
      <c r="G103730" s="91"/>
      <c r="H103730" s="91"/>
      <c r="I103730" s="91"/>
      <c r="J103730" s="91"/>
      <c r="K103730" s="91"/>
      <c r="L103730" s="91"/>
      <c r="M103730" s="91"/>
    </row>
    <row r="103731" spans="1:13">
      <c r="A103731" s="91"/>
      <c r="B103731" s="91"/>
      <c r="C103731" s="91"/>
      <c r="D103731" s="91"/>
      <c r="E103731" s="91"/>
      <c r="F103731" s="91"/>
      <c r="G103731" s="91"/>
      <c r="H103731" s="91"/>
      <c r="I103731" s="91"/>
      <c r="J103731" s="91"/>
      <c r="K103731" s="91"/>
      <c r="L103731" s="91"/>
      <c r="M103731" s="91"/>
    </row>
    <row r="103732" spans="1:13">
      <c r="A103732" s="91"/>
      <c r="B103732" s="91"/>
      <c r="C103732" s="91"/>
      <c r="D103732" s="91"/>
      <c r="E103732" s="91"/>
      <c r="F103732" s="91"/>
      <c r="G103732" s="91"/>
      <c r="H103732" s="91"/>
      <c r="I103732" s="91"/>
      <c r="J103732" s="91"/>
      <c r="K103732" s="91"/>
      <c r="L103732" s="91"/>
      <c r="M103732" s="91"/>
    </row>
    <row r="103733" spans="1:13">
      <c r="A103733" s="91"/>
      <c r="B103733" s="91"/>
      <c r="C103733" s="91"/>
      <c r="D103733" s="91"/>
      <c r="E103733" s="91"/>
      <c r="F103733" s="91"/>
      <c r="G103733" s="91"/>
      <c r="H103733" s="91"/>
      <c r="I103733" s="91"/>
      <c r="J103733" s="91"/>
      <c r="K103733" s="91"/>
      <c r="L103733" s="91"/>
      <c r="M103733" s="91"/>
    </row>
    <row r="103734" spans="1:13">
      <c r="A103734" s="91"/>
      <c r="B103734" s="91"/>
      <c r="C103734" s="91"/>
      <c r="D103734" s="91"/>
      <c r="E103734" s="91"/>
      <c r="F103734" s="91"/>
      <c r="G103734" s="91"/>
      <c r="H103734" s="91"/>
      <c r="I103734" s="91"/>
      <c r="J103734" s="91"/>
      <c r="K103734" s="91"/>
      <c r="L103734" s="91"/>
      <c r="M103734" s="91"/>
    </row>
    <row r="103735" spans="1:13">
      <c r="A103735" s="91"/>
      <c r="B103735" s="91"/>
      <c r="C103735" s="91"/>
      <c r="D103735" s="91"/>
      <c r="E103735" s="91"/>
      <c r="F103735" s="91"/>
      <c r="G103735" s="91"/>
      <c r="H103735" s="91"/>
      <c r="I103735" s="91"/>
      <c r="J103735" s="91"/>
      <c r="K103735" s="91"/>
      <c r="L103735" s="91"/>
      <c r="M103735" s="91"/>
    </row>
    <row r="103736" spans="1:13">
      <c r="A103736" s="91"/>
      <c r="B103736" s="91"/>
      <c r="C103736" s="91"/>
      <c r="D103736" s="91"/>
      <c r="E103736" s="91"/>
      <c r="F103736" s="91"/>
      <c r="G103736" s="91"/>
      <c r="H103736" s="91"/>
      <c r="I103736" s="91"/>
      <c r="J103736" s="91"/>
      <c r="K103736" s="91"/>
      <c r="L103736" s="91"/>
      <c r="M103736" s="91"/>
    </row>
    <row r="103737" spans="1:13">
      <c r="A103737" s="91"/>
      <c r="B103737" s="91"/>
      <c r="C103737" s="91"/>
      <c r="D103737" s="91"/>
      <c r="E103737" s="91"/>
      <c r="F103737" s="91"/>
      <c r="G103737" s="91"/>
      <c r="H103737" s="91"/>
      <c r="I103737" s="91"/>
      <c r="J103737" s="91"/>
      <c r="K103737" s="91"/>
      <c r="L103737" s="91"/>
      <c r="M103737" s="91"/>
    </row>
    <row r="103738" spans="1:13">
      <c r="A103738" s="91"/>
      <c r="B103738" s="91"/>
      <c r="C103738" s="91"/>
      <c r="D103738" s="91"/>
      <c r="E103738" s="91"/>
      <c r="F103738" s="91"/>
      <c r="G103738" s="91"/>
      <c r="H103738" s="91"/>
      <c r="I103738" s="91"/>
      <c r="J103738" s="91"/>
      <c r="K103738" s="91"/>
      <c r="L103738" s="91"/>
      <c r="M103738" s="91"/>
    </row>
    <row r="103739" spans="1:13">
      <c r="A103739" s="91"/>
      <c r="B103739" s="91"/>
      <c r="C103739" s="91"/>
      <c r="D103739" s="91"/>
      <c r="E103739" s="91"/>
      <c r="F103739" s="91"/>
      <c r="G103739" s="91"/>
      <c r="H103739" s="91"/>
      <c r="I103739" s="91"/>
      <c r="J103739" s="91"/>
      <c r="K103739" s="91"/>
      <c r="L103739" s="91"/>
      <c r="M103739" s="91"/>
    </row>
    <row r="103740" spans="1:13">
      <c r="A103740" s="91"/>
      <c r="B103740" s="91"/>
      <c r="C103740" s="91"/>
      <c r="D103740" s="91"/>
      <c r="E103740" s="91"/>
      <c r="F103740" s="91"/>
      <c r="G103740" s="91"/>
      <c r="H103740" s="91"/>
      <c r="I103740" s="91"/>
      <c r="J103740" s="91"/>
      <c r="K103740" s="91"/>
      <c r="L103740" s="91"/>
      <c r="M103740" s="91"/>
    </row>
    <row r="103741" spans="1:13">
      <c r="A103741" s="91"/>
      <c r="B103741" s="91"/>
      <c r="C103741" s="91"/>
      <c r="D103741" s="91"/>
      <c r="E103741" s="91"/>
      <c r="F103741" s="91"/>
      <c r="G103741" s="91"/>
      <c r="H103741" s="91"/>
      <c r="I103741" s="91"/>
      <c r="J103741" s="91"/>
      <c r="K103741" s="91"/>
      <c r="L103741" s="91"/>
      <c r="M103741" s="91"/>
    </row>
    <row r="103742" spans="1:13">
      <c r="A103742" s="91"/>
      <c r="B103742" s="91"/>
      <c r="C103742" s="91"/>
      <c r="D103742" s="91"/>
      <c r="E103742" s="91"/>
      <c r="F103742" s="91"/>
      <c r="G103742" s="91"/>
      <c r="H103742" s="91"/>
      <c r="I103742" s="91"/>
      <c r="J103742" s="91"/>
      <c r="K103742" s="91"/>
      <c r="L103742" s="91"/>
      <c r="M103742" s="91"/>
    </row>
    <row r="103743" spans="1:13">
      <c r="A103743" s="91"/>
      <c r="B103743" s="91"/>
      <c r="C103743" s="91"/>
      <c r="D103743" s="91"/>
      <c r="E103743" s="91"/>
      <c r="F103743" s="91"/>
      <c r="G103743" s="91"/>
      <c r="H103743" s="91"/>
      <c r="I103743" s="91"/>
      <c r="J103743" s="91"/>
      <c r="K103743" s="91"/>
      <c r="L103743" s="91"/>
      <c r="M103743" s="91"/>
    </row>
    <row r="103744" spans="1:13">
      <c r="A103744" s="91"/>
      <c r="B103744" s="91"/>
      <c r="C103744" s="91"/>
      <c r="D103744" s="91"/>
      <c r="E103744" s="91"/>
      <c r="F103744" s="91"/>
      <c r="G103744" s="91"/>
      <c r="H103744" s="91"/>
      <c r="I103744" s="91"/>
      <c r="J103744" s="91"/>
      <c r="K103744" s="91"/>
      <c r="L103744" s="91"/>
      <c r="M103744" s="91"/>
    </row>
    <row r="103745" spans="1:13">
      <c r="A103745" s="91"/>
      <c r="B103745" s="91"/>
      <c r="C103745" s="91"/>
      <c r="D103745" s="91"/>
      <c r="E103745" s="91"/>
      <c r="F103745" s="91"/>
      <c r="G103745" s="91"/>
      <c r="H103745" s="91"/>
      <c r="I103745" s="91"/>
      <c r="J103745" s="91"/>
      <c r="K103745" s="91"/>
      <c r="L103745" s="91"/>
      <c r="M103745" s="91"/>
    </row>
    <row r="103746" spans="1:13">
      <c r="A103746" s="91"/>
      <c r="B103746" s="91"/>
      <c r="C103746" s="91"/>
      <c r="D103746" s="91"/>
      <c r="E103746" s="91"/>
      <c r="F103746" s="91"/>
      <c r="G103746" s="91"/>
      <c r="H103746" s="91"/>
      <c r="I103746" s="91"/>
      <c r="J103746" s="91"/>
      <c r="K103746" s="91"/>
      <c r="L103746" s="91"/>
      <c r="M103746" s="91"/>
    </row>
    <row r="103747" spans="1:13">
      <c r="A103747" s="91"/>
      <c r="B103747" s="91"/>
      <c r="C103747" s="91"/>
      <c r="D103747" s="91"/>
      <c r="E103747" s="91"/>
      <c r="F103747" s="91"/>
      <c r="G103747" s="91"/>
      <c r="H103747" s="91"/>
      <c r="I103747" s="91"/>
      <c r="J103747" s="91"/>
      <c r="K103747" s="91"/>
      <c r="L103747" s="91"/>
      <c r="M103747" s="91"/>
    </row>
    <row r="103748" spans="1:13">
      <c r="A103748" s="91"/>
      <c r="B103748" s="91"/>
      <c r="C103748" s="91"/>
      <c r="D103748" s="91"/>
      <c r="E103748" s="91"/>
      <c r="F103748" s="91"/>
      <c r="G103748" s="91"/>
      <c r="H103748" s="91"/>
      <c r="I103748" s="91"/>
      <c r="J103748" s="91"/>
      <c r="K103748" s="91"/>
      <c r="L103748" s="91"/>
      <c r="M103748" s="91"/>
    </row>
    <row r="103749" spans="1:13">
      <c r="A103749" s="91"/>
      <c r="B103749" s="91"/>
      <c r="C103749" s="91"/>
      <c r="D103749" s="91"/>
      <c r="E103749" s="91"/>
      <c r="F103749" s="91"/>
      <c r="G103749" s="91"/>
      <c r="H103749" s="91"/>
      <c r="I103749" s="91"/>
      <c r="J103749" s="91"/>
      <c r="K103749" s="91"/>
      <c r="L103749" s="91"/>
      <c r="M103749" s="91"/>
    </row>
    <row r="103750" spans="1:13">
      <c r="A103750" s="91"/>
      <c r="B103750" s="91"/>
      <c r="C103750" s="91"/>
      <c r="D103750" s="91"/>
      <c r="E103750" s="91"/>
      <c r="F103750" s="91"/>
      <c r="G103750" s="91"/>
      <c r="H103750" s="91"/>
      <c r="I103750" s="91"/>
      <c r="J103750" s="91"/>
      <c r="K103750" s="91"/>
      <c r="L103750" s="91"/>
      <c r="M103750" s="91"/>
    </row>
    <row r="103751" spans="1:13">
      <c r="A103751" s="91"/>
      <c r="B103751" s="91"/>
      <c r="C103751" s="91"/>
      <c r="D103751" s="91"/>
      <c r="E103751" s="91"/>
      <c r="F103751" s="91"/>
      <c r="G103751" s="91"/>
      <c r="H103751" s="91"/>
      <c r="I103751" s="91"/>
      <c r="J103751" s="91"/>
      <c r="K103751" s="91"/>
      <c r="L103751" s="91"/>
      <c r="M103751" s="91"/>
    </row>
    <row r="103752" spans="1:13">
      <c r="A103752" s="91"/>
      <c r="B103752" s="91"/>
      <c r="C103752" s="91"/>
      <c r="D103752" s="91"/>
      <c r="E103752" s="91"/>
      <c r="F103752" s="91"/>
      <c r="G103752" s="91"/>
      <c r="H103752" s="91"/>
      <c r="I103752" s="91"/>
      <c r="J103752" s="91"/>
      <c r="K103752" s="91"/>
      <c r="L103752" s="91"/>
      <c r="M103752" s="91"/>
    </row>
    <row r="103753" spans="1:13">
      <c r="A103753" s="91"/>
      <c r="B103753" s="91"/>
      <c r="C103753" s="91"/>
      <c r="D103753" s="91"/>
      <c r="E103753" s="91"/>
      <c r="F103753" s="91"/>
      <c r="G103753" s="91"/>
      <c r="H103753" s="91"/>
      <c r="I103753" s="91"/>
      <c r="J103753" s="91"/>
      <c r="K103753" s="91"/>
      <c r="L103753" s="91"/>
      <c r="M103753" s="91"/>
    </row>
    <row r="103754" spans="1:13">
      <c r="A103754" s="91"/>
      <c r="B103754" s="91"/>
      <c r="C103754" s="91"/>
      <c r="D103754" s="91"/>
      <c r="E103754" s="91"/>
      <c r="F103754" s="91"/>
      <c r="G103754" s="91"/>
      <c r="H103754" s="91"/>
      <c r="I103754" s="91"/>
      <c r="J103754" s="91"/>
      <c r="K103754" s="91"/>
      <c r="L103754" s="91"/>
      <c r="M103754" s="91"/>
    </row>
    <row r="103755" spans="1:13">
      <c r="A103755" s="91"/>
      <c r="B103755" s="91"/>
      <c r="C103755" s="91"/>
      <c r="D103755" s="91"/>
      <c r="E103755" s="91"/>
      <c r="F103755" s="91"/>
      <c r="G103755" s="91"/>
      <c r="H103755" s="91"/>
      <c r="I103755" s="91"/>
      <c r="J103755" s="91"/>
      <c r="K103755" s="91"/>
      <c r="L103755" s="91"/>
      <c r="M103755" s="91"/>
    </row>
    <row r="103756" spans="1:13">
      <c r="A103756" s="91"/>
      <c r="B103756" s="91"/>
      <c r="C103756" s="91"/>
      <c r="D103756" s="91"/>
      <c r="E103756" s="91"/>
      <c r="F103756" s="91"/>
      <c r="G103756" s="91"/>
      <c r="H103756" s="91"/>
      <c r="I103756" s="91"/>
      <c r="J103756" s="91"/>
      <c r="K103756" s="91"/>
      <c r="L103756" s="91"/>
      <c r="M103756" s="91"/>
    </row>
    <row r="103757" spans="1:13">
      <c r="A103757" s="91"/>
      <c r="B103757" s="91"/>
      <c r="C103757" s="91"/>
      <c r="D103757" s="91"/>
      <c r="E103757" s="91"/>
      <c r="F103757" s="91"/>
      <c r="G103757" s="91"/>
      <c r="H103757" s="91"/>
      <c r="I103757" s="91"/>
      <c r="J103757" s="91"/>
      <c r="K103757" s="91"/>
      <c r="L103757" s="91"/>
      <c r="M103757" s="91"/>
    </row>
    <row r="103758" spans="1:13">
      <c r="A103758" s="91"/>
      <c r="B103758" s="91"/>
      <c r="C103758" s="91"/>
      <c r="D103758" s="91"/>
      <c r="E103758" s="91"/>
      <c r="F103758" s="91"/>
      <c r="G103758" s="91"/>
      <c r="H103758" s="91"/>
      <c r="I103758" s="91"/>
      <c r="J103758" s="91"/>
      <c r="K103758" s="91"/>
      <c r="L103758" s="91"/>
      <c r="M103758" s="91"/>
    </row>
    <row r="103759" spans="1:13">
      <c r="A103759" s="91"/>
      <c r="B103759" s="91"/>
      <c r="C103759" s="91"/>
      <c r="D103759" s="91"/>
      <c r="E103759" s="91"/>
      <c r="F103759" s="91"/>
      <c r="G103759" s="91"/>
      <c r="H103759" s="91"/>
      <c r="I103759" s="91"/>
      <c r="J103759" s="91"/>
      <c r="K103759" s="91"/>
      <c r="L103759" s="91"/>
      <c r="M103759" s="91"/>
    </row>
    <row r="103760" spans="1:13">
      <c r="A103760" s="91"/>
      <c r="B103760" s="91"/>
      <c r="C103760" s="91"/>
      <c r="D103760" s="91"/>
      <c r="E103760" s="91"/>
      <c r="F103760" s="91"/>
      <c r="G103760" s="91"/>
      <c r="H103760" s="91"/>
      <c r="I103760" s="91"/>
      <c r="J103760" s="91"/>
      <c r="K103760" s="91"/>
      <c r="L103760" s="91"/>
      <c r="M103760" s="91"/>
    </row>
    <row r="103761" spans="1:13">
      <c r="A103761" s="91"/>
      <c r="B103761" s="91"/>
      <c r="C103761" s="91"/>
      <c r="D103761" s="91"/>
      <c r="E103761" s="91"/>
      <c r="F103761" s="91"/>
      <c r="G103761" s="91"/>
      <c r="H103761" s="91"/>
      <c r="I103761" s="91"/>
      <c r="J103761" s="91"/>
      <c r="K103761" s="91"/>
      <c r="L103761" s="91"/>
      <c r="M103761" s="91"/>
    </row>
    <row r="103762" spans="1:13">
      <c r="A103762" s="91"/>
      <c r="B103762" s="91"/>
      <c r="C103762" s="91"/>
      <c r="D103762" s="91"/>
      <c r="E103762" s="91"/>
      <c r="F103762" s="91"/>
      <c r="G103762" s="91"/>
      <c r="H103762" s="91"/>
      <c r="I103762" s="91"/>
      <c r="J103762" s="91"/>
      <c r="K103762" s="91"/>
      <c r="L103762" s="91"/>
      <c r="M103762" s="91"/>
    </row>
    <row r="103763" spans="1:13">
      <c r="A103763" s="91"/>
      <c r="B103763" s="91"/>
      <c r="C103763" s="91"/>
      <c r="D103763" s="91"/>
      <c r="E103763" s="91"/>
      <c r="F103763" s="91"/>
      <c r="G103763" s="91"/>
      <c r="H103763" s="91"/>
      <c r="I103763" s="91"/>
      <c r="J103763" s="91"/>
      <c r="K103763" s="91"/>
      <c r="L103763" s="91"/>
      <c r="M103763" s="91"/>
    </row>
    <row r="103764" spans="1:13">
      <c r="A103764" s="91"/>
      <c r="B103764" s="91"/>
      <c r="C103764" s="91"/>
      <c r="D103764" s="91"/>
      <c r="E103764" s="91"/>
      <c r="F103764" s="91"/>
      <c r="G103764" s="91"/>
      <c r="H103764" s="91"/>
      <c r="I103764" s="91"/>
      <c r="J103764" s="91"/>
      <c r="K103764" s="91"/>
      <c r="L103764" s="91"/>
      <c r="M103764" s="91"/>
    </row>
    <row r="103765" spans="1:13">
      <c r="A103765" s="91"/>
      <c r="B103765" s="91"/>
      <c r="C103765" s="91"/>
      <c r="D103765" s="91"/>
      <c r="E103765" s="91"/>
      <c r="F103765" s="91"/>
      <c r="G103765" s="91"/>
      <c r="H103765" s="91"/>
      <c r="I103765" s="91"/>
      <c r="J103765" s="91"/>
      <c r="K103765" s="91"/>
      <c r="L103765" s="91"/>
      <c r="M103765" s="91"/>
    </row>
    <row r="103766" spans="1:13">
      <c r="A103766" s="91"/>
      <c r="B103766" s="91"/>
      <c r="C103766" s="91"/>
      <c r="D103766" s="91"/>
      <c r="E103766" s="91"/>
      <c r="F103766" s="91"/>
      <c r="G103766" s="91"/>
      <c r="H103766" s="91"/>
      <c r="I103766" s="91"/>
      <c r="J103766" s="91"/>
      <c r="K103766" s="91"/>
      <c r="L103766" s="91"/>
      <c r="M103766" s="91"/>
    </row>
    <row r="103767" spans="1:13">
      <c r="A103767" s="91"/>
      <c r="B103767" s="91"/>
      <c r="C103767" s="91"/>
      <c r="D103767" s="91"/>
      <c r="E103767" s="91"/>
      <c r="F103767" s="91"/>
      <c r="G103767" s="91"/>
      <c r="H103767" s="91"/>
      <c r="I103767" s="91"/>
      <c r="J103767" s="91"/>
      <c r="K103767" s="91"/>
      <c r="L103767" s="91"/>
      <c r="M103767" s="91"/>
    </row>
    <row r="103768" spans="1:13">
      <c r="A103768" s="91"/>
      <c r="B103768" s="91"/>
      <c r="C103768" s="91"/>
      <c r="D103768" s="91"/>
      <c r="E103768" s="91"/>
      <c r="F103768" s="91"/>
      <c r="G103768" s="91"/>
      <c r="H103768" s="91"/>
      <c r="I103768" s="91"/>
      <c r="J103768" s="91"/>
      <c r="K103768" s="91"/>
      <c r="L103768" s="91"/>
      <c r="M103768" s="91"/>
    </row>
    <row r="103769" spans="1:13">
      <c r="A103769" s="91"/>
      <c r="B103769" s="91"/>
      <c r="C103769" s="91"/>
      <c r="D103769" s="91"/>
      <c r="E103769" s="91"/>
      <c r="F103769" s="91"/>
      <c r="G103769" s="91"/>
      <c r="H103769" s="91"/>
      <c r="I103769" s="91"/>
      <c r="J103769" s="91"/>
      <c r="K103769" s="91"/>
      <c r="L103769" s="91"/>
      <c r="M103769" s="91"/>
    </row>
    <row r="103770" spans="1:13">
      <c r="A103770" s="91"/>
      <c r="B103770" s="91"/>
      <c r="C103770" s="91"/>
      <c r="D103770" s="91"/>
      <c r="E103770" s="91"/>
      <c r="F103770" s="91"/>
      <c r="G103770" s="91"/>
      <c r="H103770" s="91"/>
      <c r="I103770" s="91"/>
      <c r="J103770" s="91"/>
      <c r="K103770" s="91"/>
      <c r="L103770" s="91"/>
      <c r="M103770" s="91"/>
    </row>
    <row r="103771" spans="1:13">
      <c r="A103771" s="91"/>
      <c r="B103771" s="91"/>
      <c r="C103771" s="91"/>
      <c r="D103771" s="91"/>
      <c r="E103771" s="91"/>
      <c r="F103771" s="91"/>
      <c r="G103771" s="91"/>
      <c r="H103771" s="91"/>
      <c r="I103771" s="91"/>
      <c r="J103771" s="91"/>
      <c r="K103771" s="91"/>
      <c r="L103771" s="91"/>
      <c r="M103771" s="91"/>
    </row>
    <row r="103772" spans="1:13">
      <c r="A103772" s="91"/>
      <c r="B103772" s="91"/>
      <c r="C103772" s="91"/>
      <c r="D103772" s="91"/>
      <c r="E103772" s="91"/>
      <c r="F103772" s="91"/>
      <c r="G103772" s="91"/>
      <c r="H103772" s="91"/>
      <c r="I103772" s="91"/>
      <c r="J103772" s="91"/>
      <c r="K103772" s="91"/>
      <c r="L103772" s="91"/>
      <c r="M103772" s="91"/>
    </row>
    <row r="103773" spans="1:13">
      <c r="A103773" s="91"/>
      <c r="B103773" s="91"/>
      <c r="C103773" s="91"/>
      <c r="D103773" s="91"/>
      <c r="E103773" s="91"/>
      <c r="F103773" s="91"/>
      <c r="G103773" s="91"/>
      <c r="H103773" s="91"/>
      <c r="I103773" s="91"/>
      <c r="J103773" s="91"/>
      <c r="K103773" s="91"/>
      <c r="L103773" s="91"/>
      <c r="M103773" s="91"/>
    </row>
    <row r="103774" spans="1:13">
      <c r="A103774" s="91"/>
      <c r="B103774" s="91"/>
      <c r="C103774" s="91"/>
      <c r="D103774" s="91"/>
      <c r="E103774" s="91"/>
      <c r="F103774" s="91"/>
      <c r="G103774" s="91"/>
      <c r="H103774" s="91"/>
      <c r="I103774" s="91"/>
      <c r="J103774" s="91"/>
      <c r="K103774" s="91"/>
      <c r="L103774" s="91"/>
      <c r="M103774" s="91"/>
    </row>
    <row r="103775" spans="1:13">
      <c r="A103775" s="91"/>
      <c r="B103775" s="91"/>
      <c r="C103775" s="91"/>
      <c r="D103775" s="91"/>
      <c r="E103775" s="91"/>
      <c r="F103775" s="91"/>
      <c r="G103775" s="91"/>
      <c r="H103775" s="91"/>
      <c r="I103775" s="91"/>
      <c r="J103775" s="91"/>
      <c r="K103775" s="91"/>
      <c r="L103775" s="91"/>
      <c r="M103775" s="91"/>
    </row>
    <row r="103776" spans="1:13">
      <c r="A103776" s="91"/>
      <c r="B103776" s="91"/>
      <c r="C103776" s="91"/>
      <c r="D103776" s="91"/>
      <c r="E103776" s="91"/>
      <c r="F103776" s="91"/>
      <c r="G103776" s="91"/>
      <c r="H103776" s="91"/>
      <c r="I103776" s="91"/>
      <c r="J103776" s="91"/>
      <c r="K103776" s="91"/>
      <c r="L103776" s="91"/>
      <c r="M103776" s="91"/>
    </row>
    <row r="103777" spans="1:13">
      <c r="A103777" s="91"/>
      <c r="B103777" s="91"/>
      <c r="C103777" s="91"/>
      <c r="D103777" s="91"/>
      <c r="E103777" s="91"/>
      <c r="F103777" s="91"/>
      <c r="G103777" s="91"/>
      <c r="H103777" s="91"/>
      <c r="I103777" s="91"/>
      <c r="J103777" s="91"/>
      <c r="K103777" s="91"/>
      <c r="L103777" s="91"/>
      <c r="M103777" s="91"/>
    </row>
    <row r="103778" spans="1:13">
      <c r="A103778" s="91"/>
      <c r="B103778" s="91"/>
      <c r="C103778" s="91"/>
      <c r="D103778" s="91"/>
      <c r="E103778" s="91"/>
      <c r="F103778" s="91"/>
      <c r="G103778" s="91"/>
      <c r="H103778" s="91"/>
      <c r="I103778" s="91"/>
      <c r="J103778" s="91"/>
      <c r="K103778" s="91"/>
      <c r="L103778" s="91"/>
      <c r="M103778" s="91"/>
    </row>
    <row r="103779" spans="1:13">
      <c r="A103779" s="91"/>
      <c r="B103779" s="91"/>
      <c r="C103779" s="91"/>
      <c r="D103779" s="91"/>
      <c r="E103779" s="91"/>
      <c r="F103779" s="91"/>
      <c r="G103779" s="91"/>
      <c r="H103779" s="91"/>
      <c r="I103779" s="91"/>
      <c r="J103779" s="91"/>
      <c r="K103779" s="91"/>
      <c r="L103779" s="91"/>
      <c r="M103779" s="91"/>
    </row>
    <row r="103780" spans="1:13">
      <c r="A103780" s="91"/>
      <c r="B103780" s="91"/>
      <c r="C103780" s="91"/>
      <c r="D103780" s="91"/>
      <c r="E103780" s="91"/>
      <c r="F103780" s="91"/>
      <c r="G103780" s="91"/>
      <c r="H103780" s="91"/>
      <c r="I103780" s="91"/>
      <c r="J103780" s="91"/>
      <c r="K103780" s="91"/>
      <c r="L103780" s="91"/>
      <c r="M103780" s="91"/>
    </row>
    <row r="103781" spans="1:13">
      <c r="A103781" s="91"/>
      <c r="B103781" s="91"/>
      <c r="C103781" s="91"/>
      <c r="D103781" s="91"/>
      <c r="E103781" s="91"/>
      <c r="F103781" s="91"/>
      <c r="G103781" s="91"/>
      <c r="H103781" s="91"/>
      <c r="I103781" s="91"/>
      <c r="J103781" s="91"/>
      <c r="K103781" s="91"/>
      <c r="L103781" s="91"/>
      <c r="M103781" s="91"/>
    </row>
    <row r="103782" spans="1:13">
      <c r="A103782" s="91"/>
      <c r="B103782" s="91"/>
      <c r="C103782" s="91"/>
      <c r="D103782" s="91"/>
      <c r="E103782" s="91"/>
      <c r="F103782" s="91"/>
      <c r="G103782" s="91"/>
      <c r="H103782" s="91"/>
      <c r="I103782" s="91"/>
      <c r="J103782" s="91"/>
      <c r="K103782" s="91"/>
      <c r="L103782" s="91"/>
      <c r="M103782" s="91"/>
    </row>
    <row r="103783" spans="1:13">
      <c r="A103783" s="91"/>
      <c r="B103783" s="91"/>
      <c r="C103783" s="91"/>
      <c r="D103783" s="91"/>
      <c r="E103783" s="91"/>
      <c r="F103783" s="91"/>
      <c r="G103783" s="91"/>
      <c r="H103783" s="91"/>
      <c r="I103783" s="91"/>
      <c r="J103783" s="91"/>
      <c r="K103783" s="91"/>
      <c r="L103783" s="91"/>
      <c r="M103783" s="91"/>
    </row>
    <row r="103784" spans="1:13">
      <c r="A103784" s="91"/>
      <c r="B103784" s="91"/>
      <c r="C103784" s="91"/>
      <c r="D103784" s="91"/>
      <c r="E103784" s="91"/>
      <c r="F103784" s="91"/>
      <c r="G103784" s="91"/>
      <c r="H103784" s="91"/>
      <c r="I103784" s="91"/>
      <c r="J103784" s="91"/>
      <c r="K103784" s="91"/>
      <c r="L103784" s="91"/>
      <c r="M103784" s="91"/>
    </row>
    <row r="103785" spans="1:13">
      <c r="A103785" s="91"/>
      <c r="B103785" s="91"/>
      <c r="C103785" s="91"/>
      <c r="D103785" s="91"/>
      <c r="E103785" s="91"/>
      <c r="F103785" s="91"/>
      <c r="G103785" s="91"/>
      <c r="H103785" s="91"/>
      <c r="I103785" s="91"/>
      <c r="J103785" s="91"/>
      <c r="K103785" s="91"/>
      <c r="L103785" s="91"/>
      <c r="M103785" s="91"/>
    </row>
    <row r="103786" spans="1:13">
      <c r="A103786" s="91"/>
      <c r="B103786" s="91"/>
      <c r="C103786" s="91"/>
      <c r="D103786" s="91"/>
      <c r="E103786" s="91"/>
      <c r="F103786" s="91"/>
      <c r="G103786" s="91"/>
      <c r="H103786" s="91"/>
      <c r="I103786" s="91"/>
      <c r="J103786" s="91"/>
      <c r="K103786" s="91"/>
      <c r="L103786" s="91"/>
      <c r="M103786" s="91"/>
    </row>
    <row r="103787" spans="1:13">
      <c r="A103787" s="91"/>
      <c r="B103787" s="91"/>
      <c r="C103787" s="91"/>
      <c r="D103787" s="91"/>
      <c r="E103787" s="91"/>
      <c r="F103787" s="91"/>
      <c r="G103787" s="91"/>
      <c r="H103787" s="91"/>
      <c r="I103787" s="91"/>
      <c r="J103787" s="91"/>
      <c r="K103787" s="91"/>
      <c r="L103787" s="91"/>
      <c r="M103787" s="91"/>
    </row>
    <row r="103788" spans="1:13">
      <c r="A103788" s="91"/>
      <c r="B103788" s="91"/>
      <c r="C103788" s="91"/>
      <c r="D103788" s="91"/>
      <c r="E103788" s="91"/>
      <c r="F103788" s="91"/>
      <c r="G103788" s="91"/>
      <c r="H103788" s="91"/>
      <c r="I103788" s="91"/>
      <c r="J103788" s="91"/>
      <c r="K103788" s="91"/>
      <c r="L103788" s="91"/>
      <c r="M103788" s="91"/>
    </row>
    <row r="103789" spans="1:13">
      <c r="A103789" s="91"/>
      <c r="B103789" s="91"/>
      <c r="C103789" s="91"/>
      <c r="D103789" s="91"/>
      <c r="E103789" s="91"/>
      <c r="F103789" s="91"/>
      <c r="G103789" s="91"/>
      <c r="H103789" s="91"/>
      <c r="I103789" s="91"/>
      <c r="J103789" s="91"/>
      <c r="K103789" s="91"/>
      <c r="L103789" s="91"/>
      <c r="M103789" s="91"/>
    </row>
    <row r="103790" spans="1:13">
      <c r="A103790" s="91"/>
      <c r="B103790" s="91"/>
      <c r="C103790" s="91"/>
      <c r="D103790" s="91"/>
      <c r="E103790" s="91"/>
      <c r="F103790" s="91"/>
      <c r="G103790" s="91"/>
      <c r="H103790" s="91"/>
      <c r="I103790" s="91"/>
      <c r="J103790" s="91"/>
      <c r="K103790" s="91"/>
      <c r="L103790" s="91"/>
      <c r="M103790" s="91"/>
    </row>
    <row r="103791" spans="1:13">
      <c r="A103791" s="91"/>
      <c r="B103791" s="91"/>
      <c r="C103791" s="91"/>
      <c r="D103791" s="91"/>
      <c r="E103791" s="91"/>
      <c r="F103791" s="91"/>
      <c r="G103791" s="91"/>
      <c r="H103791" s="91"/>
      <c r="I103791" s="91"/>
      <c r="J103791" s="91"/>
      <c r="K103791" s="91"/>
      <c r="L103791" s="91"/>
      <c r="M103791" s="91"/>
    </row>
    <row r="103792" spans="1:13">
      <c r="A103792" s="91"/>
      <c r="B103792" s="91"/>
      <c r="C103792" s="91"/>
      <c r="D103792" s="91"/>
      <c r="E103792" s="91"/>
      <c r="F103792" s="91"/>
      <c r="G103792" s="91"/>
      <c r="H103792" s="91"/>
      <c r="I103792" s="91"/>
      <c r="J103792" s="91"/>
      <c r="K103792" s="91"/>
      <c r="L103792" s="91"/>
      <c r="M103792" s="91"/>
    </row>
    <row r="103793" spans="1:13">
      <c r="A103793" s="91"/>
      <c r="B103793" s="91"/>
      <c r="C103793" s="91"/>
      <c r="D103793" s="91"/>
      <c r="E103793" s="91"/>
      <c r="F103793" s="91"/>
      <c r="G103793" s="91"/>
      <c r="H103793" s="91"/>
      <c r="I103793" s="91"/>
      <c r="J103793" s="91"/>
      <c r="K103793" s="91"/>
      <c r="L103793" s="91"/>
      <c r="M103793" s="91"/>
    </row>
    <row r="103794" spans="1:13">
      <c r="A103794" s="91"/>
      <c r="B103794" s="91"/>
      <c r="C103794" s="91"/>
      <c r="D103794" s="91"/>
      <c r="E103794" s="91"/>
      <c r="F103794" s="91"/>
      <c r="G103794" s="91"/>
      <c r="H103794" s="91"/>
      <c r="I103794" s="91"/>
      <c r="J103794" s="91"/>
      <c r="K103794" s="91"/>
      <c r="L103794" s="91"/>
      <c r="M103794" s="91"/>
    </row>
    <row r="103795" spans="1:13">
      <c r="A103795" s="91"/>
      <c r="B103795" s="91"/>
      <c r="C103795" s="91"/>
      <c r="D103795" s="91"/>
      <c r="E103795" s="91"/>
      <c r="F103795" s="91"/>
      <c r="G103795" s="91"/>
      <c r="H103795" s="91"/>
      <c r="I103795" s="91"/>
      <c r="J103795" s="91"/>
      <c r="K103795" s="91"/>
      <c r="L103795" s="91"/>
      <c r="M103795" s="91"/>
    </row>
    <row r="103796" spans="1:13">
      <c r="A103796" s="91"/>
      <c r="B103796" s="91"/>
      <c r="C103796" s="91"/>
      <c r="D103796" s="91"/>
      <c r="E103796" s="91"/>
      <c r="F103796" s="91"/>
      <c r="G103796" s="91"/>
      <c r="H103796" s="91"/>
      <c r="I103796" s="91"/>
      <c r="J103796" s="91"/>
      <c r="K103796" s="91"/>
      <c r="L103796" s="91"/>
      <c r="M103796" s="91"/>
    </row>
    <row r="103797" spans="1:13">
      <c r="A103797" s="91"/>
      <c r="B103797" s="91"/>
      <c r="C103797" s="91"/>
      <c r="D103797" s="91"/>
      <c r="E103797" s="91"/>
      <c r="F103797" s="91"/>
      <c r="G103797" s="91"/>
      <c r="H103797" s="91"/>
      <c r="I103797" s="91"/>
      <c r="J103797" s="91"/>
      <c r="K103797" s="91"/>
      <c r="L103797" s="91"/>
      <c r="M103797" s="91"/>
    </row>
    <row r="103798" spans="1:13">
      <c r="A103798" s="91"/>
      <c r="B103798" s="91"/>
      <c r="C103798" s="91"/>
      <c r="D103798" s="91"/>
      <c r="E103798" s="91"/>
      <c r="F103798" s="91"/>
      <c r="G103798" s="91"/>
      <c r="H103798" s="91"/>
      <c r="I103798" s="91"/>
      <c r="J103798" s="91"/>
      <c r="K103798" s="91"/>
      <c r="L103798" s="91"/>
      <c r="M103798" s="91"/>
    </row>
    <row r="103799" spans="1:13">
      <c r="A103799" s="91"/>
      <c r="B103799" s="91"/>
      <c r="C103799" s="91"/>
      <c r="D103799" s="91"/>
      <c r="E103799" s="91"/>
      <c r="F103799" s="91"/>
      <c r="G103799" s="91"/>
      <c r="H103799" s="91"/>
      <c r="I103799" s="91"/>
      <c r="J103799" s="91"/>
      <c r="K103799" s="91"/>
      <c r="L103799" s="91"/>
      <c r="M103799" s="91"/>
    </row>
    <row r="103800" spans="1:13">
      <c r="A103800" s="91"/>
      <c r="B103800" s="91"/>
      <c r="C103800" s="91"/>
      <c r="D103800" s="91"/>
      <c r="E103800" s="91"/>
      <c r="F103800" s="91"/>
      <c r="G103800" s="91"/>
      <c r="H103800" s="91"/>
      <c r="I103800" s="91"/>
      <c r="J103800" s="91"/>
      <c r="K103800" s="91"/>
      <c r="L103800" s="91"/>
      <c r="M103800" s="91"/>
    </row>
    <row r="103801" spans="1:13">
      <c r="A103801" s="91"/>
      <c r="B103801" s="91"/>
      <c r="C103801" s="91"/>
      <c r="D103801" s="91"/>
      <c r="E103801" s="91"/>
      <c r="F103801" s="91"/>
      <c r="G103801" s="91"/>
      <c r="H103801" s="91"/>
      <c r="I103801" s="91"/>
      <c r="J103801" s="91"/>
      <c r="K103801" s="91"/>
      <c r="L103801" s="91"/>
      <c r="M103801" s="91"/>
    </row>
    <row r="103802" spans="1:13">
      <c r="A103802" s="91"/>
      <c r="B103802" s="91"/>
      <c r="C103802" s="91"/>
      <c r="D103802" s="91"/>
      <c r="E103802" s="91"/>
      <c r="F103802" s="91"/>
      <c r="G103802" s="91"/>
      <c r="H103802" s="91"/>
      <c r="I103802" s="91"/>
      <c r="J103802" s="91"/>
      <c r="K103802" s="91"/>
      <c r="L103802" s="91"/>
      <c r="M103802" s="91"/>
    </row>
    <row r="103803" spans="1:13">
      <c r="A103803" s="91"/>
      <c r="B103803" s="91"/>
      <c r="C103803" s="91"/>
      <c r="D103803" s="91"/>
      <c r="E103803" s="91"/>
      <c r="F103803" s="91"/>
      <c r="G103803" s="91"/>
      <c r="H103803" s="91"/>
      <c r="I103803" s="91"/>
      <c r="J103803" s="91"/>
      <c r="K103803" s="91"/>
      <c r="L103803" s="91"/>
      <c r="M103803" s="91"/>
    </row>
    <row r="103804" spans="1:13">
      <c r="A103804" s="91"/>
      <c r="B103804" s="91"/>
      <c r="C103804" s="91"/>
      <c r="D103804" s="91"/>
      <c r="E103804" s="91"/>
      <c r="F103804" s="91"/>
      <c r="G103804" s="91"/>
      <c r="H103804" s="91"/>
      <c r="I103804" s="91"/>
      <c r="J103804" s="91"/>
      <c r="K103804" s="91"/>
      <c r="L103804" s="91"/>
      <c r="M103804" s="91"/>
    </row>
    <row r="103805" spans="1:13">
      <c r="A103805" s="91"/>
      <c r="B103805" s="91"/>
      <c r="C103805" s="91"/>
      <c r="D103805" s="91"/>
      <c r="E103805" s="91"/>
      <c r="F103805" s="91"/>
      <c r="G103805" s="91"/>
      <c r="H103805" s="91"/>
      <c r="I103805" s="91"/>
      <c r="J103805" s="91"/>
      <c r="K103805" s="91"/>
      <c r="L103805" s="91"/>
      <c r="M103805" s="91"/>
    </row>
    <row r="103806" spans="1:13">
      <c r="A103806" s="91"/>
      <c r="B103806" s="91"/>
      <c r="C103806" s="91"/>
      <c r="D103806" s="91"/>
      <c r="E103806" s="91"/>
      <c r="F103806" s="91"/>
      <c r="G103806" s="91"/>
      <c r="H103806" s="91"/>
      <c r="I103806" s="91"/>
      <c r="J103806" s="91"/>
      <c r="K103806" s="91"/>
      <c r="L103806" s="91"/>
      <c r="M103806" s="91"/>
    </row>
    <row r="103807" spans="1:13">
      <c r="A103807" s="91"/>
      <c r="B103807" s="91"/>
      <c r="C103807" s="91"/>
      <c r="D103807" s="91"/>
      <c r="E103807" s="91"/>
      <c r="F103807" s="91"/>
      <c r="G103807" s="91"/>
      <c r="H103807" s="91"/>
      <c r="I103807" s="91"/>
      <c r="J103807" s="91"/>
      <c r="K103807" s="91"/>
      <c r="L103807" s="91"/>
      <c r="M103807" s="91"/>
    </row>
    <row r="103808" spans="1:13">
      <c r="A103808" s="91"/>
      <c r="B103808" s="91"/>
      <c r="C103808" s="91"/>
      <c r="D103808" s="91"/>
      <c r="E103808" s="91"/>
      <c r="F103808" s="91"/>
      <c r="G103808" s="91"/>
      <c r="H103808" s="91"/>
      <c r="I103808" s="91"/>
      <c r="J103808" s="91"/>
      <c r="K103808" s="91"/>
      <c r="L103808" s="91"/>
      <c r="M103808" s="91"/>
    </row>
    <row r="103809" spans="1:13">
      <c r="A103809" s="91"/>
      <c r="B103809" s="91"/>
      <c r="C103809" s="91"/>
      <c r="D103809" s="91"/>
      <c r="E103809" s="91"/>
      <c r="F103809" s="91"/>
      <c r="G103809" s="91"/>
      <c r="H103809" s="91"/>
      <c r="I103809" s="91"/>
      <c r="J103809" s="91"/>
      <c r="K103809" s="91"/>
      <c r="L103809" s="91"/>
      <c r="M103809" s="91"/>
    </row>
    <row r="103810" spans="1:13">
      <c r="A103810" s="91"/>
      <c r="B103810" s="91"/>
      <c r="C103810" s="91"/>
      <c r="D103810" s="91"/>
      <c r="E103810" s="91"/>
      <c r="F103810" s="91"/>
      <c r="G103810" s="91"/>
      <c r="H103810" s="91"/>
      <c r="I103810" s="91"/>
      <c r="J103810" s="91"/>
      <c r="K103810" s="91"/>
      <c r="L103810" s="91"/>
      <c r="M103810" s="91"/>
    </row>
    <row r="103811" spans="1:13">
      <c r="A103811" s="91"/>
      <c r="B103811" s="91"/>
      <c r="C103811" s="91"/>
      <c r="D103811" s="91"/>
      <c r="E103811" s="91"/>
      <c r="F103811" s="91"/>
      <c r="G103811" s="91"/>
      <c r="H103811" s="91"/>
      <c r="I103811" s="91"/>
      <c r="J103811" s="91"/>
      <c r="K103811" s="91"/>
      <c r="L103811" s="91"/>
      <c r="M103811" s="91"/>
    </row>
    <row r="103812" spans="1:13">
      <c r="A103812" s="91"/>
      <c r="B103812" s="91"/>
      <c r="C103812" s="91"/>
      <c r="D103812" s="91"/>
      <c r="E103812" s="91"/>
      <c r="F103812" s="91"/>
      <c r="G103812" s="91"/>
      <c r="H103812" s="91"/>
      <c r="I103812" s="91"/>
      <c r="J103812" s="91"/>
      <c r="K103812" s="91"/>
      <c r="L103812" s="91"/>
      <c r="M103812" s="91"/>
    </row>
    <row r="103813" spans="1:13">
      <c r="A103813" s="91"/>
      <c r="B103813" s="91"/>
      <c r="C103813" s="91"/>
      <c r="D103813" s="91"/>
      <c r="E103813" s="91"/>
      <c r="F103813" s="91"/>
      <c r="G103813" s="91"/>
      <c r="H103813" s="91"/>
      <c r="I103813" s="91"/>
      <c r="J103813" s="91"/>
      <c r="K103813" s="91"/>
      <c r="L103813" s="91"/>
      <c r="M103813" s="91"/>
    </row>
    <row r="103814" spans="1:13">
      <c r="A103814" s="91"/>
      <c r="B103814" s="91"/>
      <c r="C103814" s="91"/>
      <c r="D103814" s="91"/>
      <c r="E103814" s="91"/>
      <c r="F103814" s="91"/>
      <c r="G103814" s="91"/>
      <c r="H103814" s="91"/>
      <c r="I103814" s="91"/>
      <c r="J103814" s="91"/>
      <c r="K103814" s="91"/>
      <c r="L103814" s="91"/>
      <c r="M103814" s="91"/>
    </row>
    <row r="103815" spans="1:13">
      <c r="A103815" s="91"/>
      <c r="B103815" s="91"/>
      <c r="C103815" s="91"/>
      <c r="D103815" s="91"/>
      <c r="E103815" s="91"/>
      <c r="F103815" s="91"/>
      <c r="G103815" s="91"/>
      <c r="H103815" s="91"/>
      <c r="I103815" s="91"/>
      <c r="J103815" s="91"/>
      <c r="K103815" s="91"/>
      <c r="L103815" s="91"/>
      <c r="M103815" s="91"/>
    </row>
    <row r="103816" spans="1:13">
      <c r="A103816" s="91"/>
      <c r="B103816" s="91"/>
      <c r="C103816" s="91"/>
      <c r="D103816" s="91"/>
      <c r="E103816" s="91"/>
      <c r="F103816" s="91"/>
      <c r="G103816" s="91"/>
      <c r="H103816" s="91"/>
      <c r="I103816" s="91"/>
      <c r="J103816" s="91"/>
      <c r="K103816" s="91"/>
      <c r="L103816" s="91"/>
      <c r="M103816" s="91"/>
    </row>
    <row r="103817" spans="1:13">
      <c r="A103817" s="91"/>
      <c r="B103817" s="91"/>
      <c r="C103817" s="91"/>
      <c r="D103817" s="91"/>
      <c r="E103817" s="91"/>
      <c r="F103817" s="91"/>
      <c r="G103817" s="91"/>
      <c r="H103817" s="91"/>
      <c r="I103817" s="91"/>
      <c r="J103817" s="91"/>
      <c r="K103817" s="91"/>
      <c r="L103817" s="91"/>
      <c r="M103817" s="91"/>
    </row>
    <row r="103818" spans="1:13">
      <c r="A103818" s="91"/>
      <c r="B103818" s="91"/>
      <c r="C103818" s="91"/>
      <c r="D103818" s="91"/>
      <c r="E103818" s="91"/>
      <c r="F103818" s="91"/>
      <c r="G103818" s="91"/>
      <c r="H103818" s="91"/>
      <c r="I103818" s="91"/>
      <c r="J103818" s="91"/>
      <c r="K103818" s="91"/>
      <c r="L103818" s="91"/>
      <c r="M103818" s="91"/>
    </row>
    <row r="103819" spans="1:13">
      <c r="A103819" s="91"/>
      <c r="B103819" s="91"/>
      <c r="C103819" s="91"/>
      <c r="D103819" s="91"/>
      <c r="E103819" s="91"/>
      <c r="F103819" s="91"/>
      <c r="G103819" s="91"/>
      <c r="H103819" s="91"/>
      <c r="I103819" s="91"/>
      <c r="J103819" s="91"/>
      <c r="K103819" s="91"/>
      <c r="L103819" s="91"/>
      <c r="M103819" s="91"/>
    </row>
    <row r="103820" spans="1:13">
      <c r="A103820" s="91"/>
      <c r="B103820" s="91"/>
      <c r="C103820" s="91"/>
      <c r="D103820" s="91"/>
      <c r="E103820" s="91"/>
      <c r="F103820" s="91"/>
      <c r="G103820" s="91"/>
      <c r="H103820" s="91"/>
      <c r="I103820" s="91"/>
      <c r="J103820" s="91"/>
      <c r="K103820" s="91"/>
      <c r="L103820" s="91"/>
      <c r="M103820" s="91"/>
    </row>
    <row r="103821" spans="1:13">
      <c r="A103821" s="91"/>
      <c r="B103821" s="91"/>
      <c r="C103821" s="91"/>
      <c r="D103821" s="91"/>
      <c r="E103821" s="91"/>
      <c r="F103821" s="91"/>
      <c r="G103821" s="91"/>
      <c r="H103821" s="91"/>
      <c r="I103821" s="91"/>
      <c r="J103821" s="91"/>
      <c r="K103821" s="91"/>
      <c r="L103821" s="91"/>
      <c r="M103821" s="91"/>
    </row>
    <row r="103822" spans="1:13">
      <c r="A103822" s="91"/>
      <c r="B103822" s="91"/>
      <c r="C103822" s="91"/>
      <c r="D103822" s="91"/>
      <c r="E103822" s="91"/>
      <c r="F103822" s="91"/>
      <c r="G103822" s="91"/>
      <c r="H103822" s="91"/>
      <c r="I103822" s="91"/>
      <c r="J103822" s="91"/>
      <c r="K103822" s="91"/>
      <c r="L103822" s="91"/>
      <c r="M103822" s="91"/>
    </row>
    <row r="103823" spans="1:13">
      <c r="A103823" s="91"/>
      <c r="B103823" s="91"/>
      <c r="C103823" s="91"/>
      <c r="D103823" s="91"/>
      <c r="E103823" s="91"/>
      <c r="F103823" s="91"/>
      <c r="G103823" s="91"/>
      <c r="H103823" s="91"/>
      <c r="I103823" s="91"/>
      <c r="J103823" s="91"/>
      <c r="K103823" s="91"/>
      <c r="L103823" s="91"/>
      <c r="M103823" s="91"/>
    </row>
    <row r="103824" spans="1:13">
      <c r="A103824" s="91"/>
      <c r="B103824" s="91"/>
      <c r="C103824" s="91"/>
      <c r="D103824" s="91"/>
      <c r="E103824" s="91"/>
      <c r="F103824" s="91"/>
      <c r="G103824" s="91"/>
      <c r="H103824" s="91"/>
      <c r="I103824" s="91"/>
      <c r="J103824" s="91"/>
      <c r="K103824" s="91"/>
      <c r="L103824" s="91"/>
      <c r="M103824" s="91"/>
    </row>
    <row r="103825" spans="1:13">
      <c r="A103825" s="91"/>
      <c r="B103825" s="91"/>
      <c r="C103825" s="91"/>
      <c r="D103825" s="91"/>
      <c r="E103825" s="91"/>
      <c r="F103825" s="91"/>
      <c r="G103825" s="91"/>
      <c r="H103825" s="91"/>
      <c r="I103825" s="91"/>
      <c r="J103825" s="91"/>
      <c r="K103825" s="91"/>
      <c r="L103825" s="91"/>
      <c r="M103825" s="91"/>
    </row>
    <row r="103826" spans="1:13">
      <c r="A103826" s="91"/>
      <c r="B103826" s="91"/>
      <c r="C103826" s="91"/>
      <c r="D103826" s="91"/>
      <c r="E103826" s="91"/>
      <c r="F103826" s="91"/>
      <c r="G103826" s="91"/>
      <c r="H103826" s="91"/>
      <c r="I103826" s="91"/>
      <c r="J103826" s="91"/>
      <c r="K103826" s="91"/>
      <c r="L103826" s="91"/>
      <c r="M103826" s="91"/>
    </row>
    <row r="103827" spans="1:13">
      <c r="A103827" s="91"/>
      <c r="B103827" s="91"/>
      <c r="C103827" s="91"/>
      <c r="D103827" s="91"/>
      <c r="E103827" s="91"/>
      <c r="F103827" s="91"/>
      <c r="G103827" s="91"/>
      <c r="H103827" s="91"/>
      <c r="I103827" s="91"/>
      <c r="J103827" s="91"/>
      <c r="K103827" s="91"/>
      <c r="L103827" s="91"/>
      <c r="M103827" s="91"/>
    </row>
    <row r="103828" spans="1:13">
      <c r="A103828" s="91"/>
      <c r="B103828" s="91"/>
      <c r="C103828" s="91"/>
      <c r="D103828" s="91"/>
      <c r="E103828" s="91"/>
      <c r="F103828" s="91"/>
      <c r="G103828" s="91"/>
      <c r="H103828" s="91"/>
      <c r="I103828" s="91"/>
      <c r="J103828" s="91"/>
      <c r="K103828" s="91"/>
      <c r="L103828" s="91"/>
      <c r="M103828" s="91"/>
    </row>
    <row r="103829" spans="1:13">
      <c r="A103829" s="91"/>
      <c r="B103829" s="91"/>
      <c r="C103829" s="91"/>
      <c r="D103829" s="91"/>
      <c r="E103829" s="91"/>
      <c r="F103829" s="91"/>
      <c r="G103829" s="91"/>
      <c r="H103829" s="91"/>
      <c r="I103829" s="91"/>
      <c r="J103829" s="91"/>
      <c r="K103829" s="91"/>
      <c r="L103829" s="91"/>
      <c r="M103829" s="91"/>
    </row>
    <row r="103830" spans="1:13">
      <c r="A103830" s="91"/>
      <c r="B103830" s="91"/>
      <c r="C103830" s="91"/>
      <c r="D103830" s="91"/>
      <c r="E103830" s="91"/>
      <c r="F103830" s="91"/>
      <c r="G103830" s="91"/>
      <c r="H103830" s="91"/>
      <c r="I103830" s="91"/>
      <c r="J103830" s="91"/>
      <c r="K103830" s="91"/>
      <c r="L103830" s="91"/>
      <c r="M103830" s="91"/>
    </row>
    <row r="103831" spans="1:13">
      <c r="A103831" s="91"/>
      <c r="B103831" s="91"/>
      <c r="C103831" s="91"/>
      <c r="D103831" s="91"/>
      <c r="E103831" s="91"/>
      <c r="F103831" s="91"/>
      <c r="G103831" s="91"/>
      <c r="H103831" s="91"/>
      <c r="I103831" s="91"/>
      <c r="J103831" s="91"/>
      <c r="K103831" s="91"/>
      <c r="L103831" s="91"/>
      <c r="M103831" s="91"/>
    </row>
    <row r="103832" spans="1:13">
      <c r="A103832" s="91"/>
      <c r="B103832" s="91"/>
      <c r="C103832" s="91"/>
      <c r="D103832" s="91"/>
      <c r="E103832" s="91"/>
      <c r="F103832" s="91"/>
      <c r="G103832" s="91"/>
      <c r="H103832" s="91"/>
      <c r="I103832" s="91"/>
      <c r="J103832" s="91"/>
      <c r="K103832" s="91"/>
      <c r="L103832" s="91"/>
      <c r="M103832" s="91"/>
    </row>
    <row r="103833" spans="1:13">
      <c r="A103833" s="91"/>
      <c r="B103833" s="91"/>
      <c r="C103833" s="91"/>
      <c r="D103833" s="91"/>
      <c r="E103833" s="91"/>
      <c r="F103833" s="91"/>
      <c r="G103833" s="91"/>
      <c r="H103833" s="91"/>
      <c r="I103833" s="91"/>
      <c r="J103833" s="91"/>
      <c r="K103833" s="91"/>
      <c r="L103833" s="91"/>
      <c r="M103833" s="91"/>
    </row>
    <row r="103834" spans="1:13">
      <c r="A103834" s="91"/>
      <c r="B103834" s="91"/>
      <c r="C103834" s="91"/>
      <c r="D103834" s="91"/>
      <c r="E103834" s="91"/>
      <c r="F103834" s="91"/>
      <c r="G103834" s="91"/>
      <c r="H103834" s="91"/>
      <c r="I103834" s="91"/>
      <c r="J103834" s="91"/>
      <c r="K103834" s="91"/>
      <c r="L103834" s="91"/>
      <c r="M103834" s="91"/>
    </row>
    <row r="103835" spans="1:13">
      <c r="A103835" s="91"/>
      <c r="B103835" s="91"/>
      <c r="C103835" s="91"/>
      <c r="D103835" s="91"/>
      <c r="E103835" s="91"/>
      <c r="F103835" s="91"/>
      <c r="G103835" s="91"/>
      <c r="H103835" s="91"/>
      <c r="I103835" s="91"/>
      <c r="J103835" s="91"/>
      <c r="K103835" s="91"/>
      <c r="L103835" s="91"/>
      <c r="M103835" s="91"/>
    </row>
    <row r="103836" spans="1:13">
      <c r="A103836" s="91"/>
      <c r="B103836" s="91"/>
      <c r="C103836" s="91"/>
      <c r="D103836" s="91"/>
      <c r="E103836" s="91"/>
      <c r="F103836" s="91"/>
      <c r="G103836" s="91"/>
      <c r="H103836" s="91"/>
      <c r="I103836" s="91"/>
      <c r="J103836" s="91"/>
      <c r="K103836" s="91"/>
      <c r="L103836" s="91"/>
      <c r="M103836" s="91"/>
    </row>
    <row r="103837" spans="1:13">
      <c r="A103837" s="91"/>
      <c r="B103837" s="91"/>
      <c r="C103837" s="91"/>
      <c r="D103837" s="91"/>
      <c r="E103837" s="91"/>
      <c r="F103837" s="91"/>
      <c r="G103837" s="91"/>
      <c r="H103837" s="91"/>
      <c r="I103837" s="91"/>
      <c r="J103837" s="91"/>
      <c r="K103837" s="91"/>
      <c r="L103837" s="91"/>
      <c r="M103837" s="91"/>
    </row>
    <row r="103838" spans="1:13">
      <c r="A103838" s="91"/>
      <c r="B103838" s="91"/>
      <c r="C103838" s="91"/>
      <c r="D103838" s="91"/>
      <c r="E103838" s="91"/>
      <c r="F103838" s="91"/>
      <c r="G103838" s="91"/>
      <c r="H103838" s="91"/>
      <c r="I103838" s="91"/>
      <c r="J103838" s="91"/>
      <c r="K103838" s="91"/>
      <c r="L103838" s="91"/>
      <c r="M103838" s="91"/>
    </row>
    <row r="103839" spans="1:13">
      <c r="A103839" s="91"/>
      <c r="B103839" s="91"/>
      <c r="C103839" s="91"/>
      <c r="D103839" s="91"/>
      <c r="E103839" s="91"/>
      <c r="F103839" s="91"/>
      <c r="G103839" s="91"/>
      <c r="H103839" s="91"/>
      <c r="I103839" s="91"/>
      <c r="J103839" s="91"/>
      <c r="K103839" s="91"/>
      <c r="L103839" s="91"/>
      <c r="M103839" s="91"/>
    </row>
    <row r="103840" spans="1:13">
      <c r="A103840" s="91"/>
      <c r="B103840" s="91"/>
      <c r="C103840" s="91"/>
      <c r="D103840" s="91"/>
      <c r="E103840" s="91"/>
      <c r="F103840" s="91"/>
      <c r="G103840" s="91"/>
      <c r="H103840" s="91"/>
      <c r="I103840" s="91"/>
      <c r="J103840" s="91"/>
      <c r="K103840" s="91"/>
      <c r="L103840" s="91"/>
      <c r="M103840" s="91"/>
    </row>
    <row r="103841" spans="1:13">
      <c r="A103841" s="91"/>
      <c r="B103841" s="91"/>
      <c r="C103841" s="91"/>
      <c r="D103841" s="91"/>
      <c r="E103841" s="91"/>
      <c r="F103841" s="91"/>
      <c r="G103841" s="91"/>
      <c r="H103841" s="91"/>
      <c r="I103841" s="91"/>
      <c r="J103841" s="91"/>
      <c r="K103841" s="91"/>
      <c r="L103841" s="91"/>
      <c r="M103841" s="91"/>
    </row>
    <row r="103842" spans="1:13">
      <c r="A103842" s="91"/>
      <c r="B103842" s="91"/>
      <c r="C103842" s="91"/>
      <c r="D103842" s="91"/>
      <c r="E103842" s="91"/>
      <c r="F103842" s="91"/>
      <c r="G103842" s="91"/>
      <c r="H103842" s="91"/>
      <c r="I103842" s="91"/>
      <c r="J103842" s="91"/>
      <c r="K103842" s="91"/>
      <c r="L103842" s="91"/>
      <c r="M103842" s="91"/>
    </row>
    <row r="103843" spans="1:13">
      <c r="A103843" s="91"/>
      <c r="B103843" s="91"/>
      <c r="C103843" s="91"/>
      <c r="D103843" s="91"/>
      <c r="E103843" s="91"/>
      <c r="F103843" s="91"/>
      <c r="G103843" s="91"/>
      <c r="H103843" s="91"/>
      <c r="I103843" s="91"/>
      <c r="J103843" s="91"/>
      <c r="K103843" s="91"/>
      <c r="L103843" s="91"/>
      <c r="M103843" s="91"/>
    </row>
    <row r="103844" spans="1:13">
      <c r="A103844" s="91"/>
      <c r="B103844" s="91"/>
      <c r="C103844" s="91"/>
      <c r="D103844" s="91"/>
      <c r="E103844" s="91"/>
      <c r="F103844" s="91"/>
      <c r="G103844" s="91"/>
      <c r="H103844" s="91"/>
      <c r="I103844" s="91"/>
      <c r="J103844" s="91"/>
      <c r="K103844" s="91"/>
      <c r="L103844" s="91"/>
      <c r="M103844" s="91"/>
    </row>
    <row r="103845" spans="1:13">
      <c r="A103845" s="91"/>
      <c r="B103845" s="91"/>
      <c r="C103845" s="91"/>
      <c r="D103845" s="91"/>
      <c r="E103845" s="91"/>
      <c r="F103845" s="91"/>
      <c r="G103845" s="91"/>
      <c r="H103845" s="91"/>
      <c r="I103845" s="91"/>
      <c r="J103845" s="91"/>
      <c r="K103845" s="91"/>
      <c r="L103845" s="91"/>
      <c r="M103845" s="91"/>
    </row>
    <row r="103846" spans="1:13">
      <c r="A103846" s="91"/>
      <c r="B103846" s="91"/>
      <c r="C103846" s="91"/>
      <c r="D103846" s="91"/>
      <c r="E103846" s="91"/>
      <c r="F103846" s="91"/>
      <c r="G103846" s="91"/>
      <c r="H103846" s="91"/>
      <c r="I103846" s="91"/>
      <c r="J103846" s="91"/>
      <c r="K103846" s="91"/>
      <c r="L103846" s="91"/>
      <c r="M103846" s="91"/>
    </row>
    <row r="103847" spans="1:13">
      <c r="A103847" s="91"/>
      <c r="B103847" s="91"/>
      <c r="C103847" s="91"/>
      <c r="D103847" s="91"/>
      <c r="E103847" s="91"/>
      <c r="F103847" s="91"/>
      <c r="G103847" s="91"/>
      <c r="H103847" s="91"/>
      <c r="I103847" s="91"/>
      <c r="J103847" s="91"/>
      <c r="K103847" s="91"/>
      <c r="L103847" s="91"/>
      <c r="M103847" s="91"/>
    </row>
    <row r="103848" spans="1:13">
      <c r="A103848" s="91"/>
      <c r="B103848" s="91"/>
      <c r="C103848" s="91"/>
      <c r="D103848" s="91"/>
      <c r="E103848" s="91"/>
      <c r="F103848" s="91"/>
      <c r="G103848" s="91"/>
      <c r="H103848" s="91"/>
      <c r="I103848" s="91"/>
      <c r="J103848" s="91"/>
      <c r="K103848" s="91"/>
      <c r="L103848" s="91"/>
      <c r="M103848" s="91"/>
    </row>
    <row r="103849" spans="1:13">
      <c r="A103849" s="91"/>
      <c r="B103849" s="91"/>
      <c r="C103849" s="91"/>
      <c r="D103849" s="91"/>
      <c r="E103849" s="91"/>
      <c r="F103849" s="91"/>
      <c r="G103849" s="91"/>
      <c r="H103849" s="91"/>
      <c r="I103849" s="91"/>
      <c r="J103849" s="91"/>
      <c r="K103849" s="91"/>
      <c r="L103849" s="91"/>
      <c r="M103849" s="91"/>
    </row>
    <row r="103850" spans="1:13">
      <c r="A103850" s="91"/>
      <c r="B103850" s="91"/>
      <c r="C103850" s="91"/>
      <c r="D103850" s="91"/>
      <c r="E103850" s="91"/>
      <c r="F103850" s="91"/>
      <c r="G103850" s="91"/>
      <c r="H103850" s="91"/>
      <c r="I103850" s="91"/>
      <c r="J103850" s="91"/>
      <c r="K103850" s="91"/>
      <c r="L103850" s="91"/>
      <c r="M103850" s="91"/>
    </row>
    <row r="103851" spans="1:13">
      <c r="A103851" s="91"/>
      <c r="B103851" s="91"/>
      <c r="C103851" s="91"/>
      <c r="D103851" s="91"/>
      <c r="E103851" s="91"/>
      <c r="F103851" s="91"/>
      <c r="G103851" s="91"/>
      <c r="H103851" s="91"/>
      <c r="I103851" s="91"/>
      <c r="J103851" s="91"/>
      <c r="K103851" s="91"/>
      <c r="L103851" s="91"/>
      <c r="M103851" s="91"/>
    </row>
    <row r="103852" spans="1:13">
      <c r="A103852" s="91"/>
      <c r="B103852" s="91"/>
      <c r="C103852" s="91"/>
      <c r="D103852" s="91"/>
      <c r="E103852" s="91"/>
      <c r="F103852" s="91"/>
      <c r="G103852" s="91"/>
      <c r="H103852" s="91"/>
      <c r="I103852" s="91"/>
      <c r="J103852" s="91"/>
      <c r="K103852" s="91"/>
      <c r="L103852" s="91"/>
      <c r="M103852" s="91"/>
    </row>
    <row r="103853" spans="1:13">
      <c r="A103853" s="91"/>
      <c r="B103853" s="91"/>
      <c r="C103853" s="91"/>
      <c r="D103853" s="91"/>
      <c r="E103853" s="91"/>
      <c r="F103853" s="91"/>
      <c r="G103853" s="91"/>
      <c r="H103853" s="91"/>
      <c r="I103853" s="91"/>
      <c r="J103853" s="91"/>
      <c r="K103853" s="91"/>
      <c r="L103853" s="91"/>
      <c r="M103853" s="91"/>
    </row>
    <row r="103854" spans="1:13">
      <c r="A103854" s="91"/>
      <c r="B103854" s="91"/>
      <c r="C103854" s="91"/>
      <c r="D103854" s="91"/>
      <c r="E103854" s="91"/>
      <c r="F103854" s="91"/>
      <c r="G103854" s="91"/>
      <c r="H103854" s="91"/>
      <c r="I103854" s="91"/>
      <c r="J103854" s="91"/>
      <c r="K103854" s="91"/>
      <c r="L103854" s="91"/>
      <c r="M103854" s="91"/>
    </row>
    <row r="103855" spans="1:13">
      <c r="A103855" s="91"/>
      <c r="B103855" s="91"/>
      <c r="C103855" s="91"/>
      <c r="D103855" s="91"/>
      <c r="E103855" s="91"/>
      <c r="F103855" s="91"/>
      <c r="G103855" s="91"/>
      <c r="H103855" s="91"/>
      <c r="I103855" s="91"/>
      <c r="J103855" s="91"/>
      <c r="K103855" s="91"/>
      <c r="L103855" s="91"/>
      <c r="M103855" s="91"/>
    </row>
    <row r="103856" spans="1:13">
      <c r="A103856" s="91"/>
      <c r="B103856" s="91"/>
      <c r="C103856" s="91"/>
      <c r="D103856" s="91"/>
      <c r="E103856" s="91"/>
      <c r="F103856" s="91"/>
      <c r="G103856" s="91"/>
      <c r="H103856" s="91"/>
      <c r="I103856" s="91"/>
      <c r="J103856" s="91"/>
      <c r="K103856" s="91"/>
      <c r="L103856" s="91"/>
      <c r="M103856" s="91"/>
    </row>
    <row r="103857" spans="1:13">
      <c r="A103857" s="91"/>
      <c r="B103857" s="91"/>
      <c r="C103857" s="91"/>
      <c r="D103857" s="91"/>
      <c r="E103857" s="91"/>
      <c r="F103857" s="91"/>
      <c r="G103857" s="91"/>
      <c r="H103857" s="91"/>
      <c r="I103857" s="91"/>
      <c r="J103857" s="91"/>
      <c r="K103857" s="91"/>
      <c r="L103857" s="91"/>
      <c r="M103857" s="91"/>
    </row>
    <row r="103858" spans="1:13">
      <c r="A103858" s="91"/>
      <c r="B103858" s="91"/>
      <c r="C103858" s="91"/>
      <c r="D103858" s="91"/>
      <c r="E103858" s="91"/>
      <c r="F103858" s="91"/>
      <c r="G103858" s="91"/>
      <c r="H103858" s="91"/>
      <c r="I103858" s="91"/>
      <c r="J103858" s="91"/>
      <c r="K103858" s="91"/>
      <c r="L103858" s="91"/>
      <c r="M103858" s="91"/>
    </row>
    <row r="103859" spans="1:13">
      <c r="A103859" s="91"/>
      <c r="B103859" s="91"/>
      <c r="C103859" s="91"/>
      <c r="D103859" s="91"/>
      <c r="E103859" s="91"/>
      <c r="F103859" s="91"/>
      <c r="G103859" s="91"/>
      <c r="H103859" s="91"/>
      <c r="I103859" s="91"/>
      <c r="J103859" s="91"/>
      <c r="K103859" s="91"/>
      <c r="L103859" s="91"/>
      <c r="M103859" s="91"/>
    </row>
    <row r="103860" spans="1:13">
      <c r="A103860" s="91"/>
      <c r="B103860" s="91"/>
      <c r="C103860" s="91"/>
      <c r="D103860" s="91"/>
      <c r="E103860" s="91"/>
      <c r="F103860" s="91"/>
      <c r="G103860" s="91"/>
      <c r="H103860" s="91"/>
      <c r="I103860" s="91"/>
      <c r="J103860" s="91"/>
      <c r="K103860" s="91"/>
      <c r="L103860" s="91"/>
      <c r="M103860" s="91"/>
    </row>
    <row r="103861" spans="1:13">
      <c r="A103861" s="91"/>
      <c r="B103861" s="91"/>
      <c r="C103861" s="91"/>
      <c r="D103861" s="91"/>
      <c r="E103861" s="91"/>
      <c r="F103861" s="91"/>
      <c r="G103861" s="91"/>
      <c r="H103861" s="91"/>
      <c r="I103861" s="91"/>
      <c r="J103861" s="91"/>
      <c r="K103861" s="91"/>
      <c r="L103861" s="91"/>
      <c r="M103861" s="91"/>
    </row>
    <row r="103862" spans="1:13">
      <c r="A103862" s="91"/>
      <c r="B103862" s="91"/>
      <c r="C103862" s="91"/>
      <c r="D103862" s="91"/>
      <c r="E103862" s="91"/>
      <c r="F103862" s="91"/>
      <c r="G103862" s="91"/>
      <c r="H103862" s="91"/>
      <c r="I103862" s="91"/>
      <c r="J103862" s="91"/>
      <c r="K103862" s="91"/>
      <c r="L103862" s="91"/>
      <c r="M103862" s="91"/>
    </row>
    <row r="103863" spans="1:13">
      <c r="A103863" s="91"/>
      <c r="B103863" s="91"/>
      <c r="C103863" s="91"/>
      <c r="D103863" s="91"/>
      <c r="E103863" s="91"/>
      <c r="F103863" s="91"/>
      <c r="G103863" s="91"/>
      <c r="H103863" s="91"/>
      <c r="I103863" s="91"/>
      <c r="J103863" s="91"/>
      <c r="K103863" s="91"/>
      <c r="L103863" s="91"/>
      <c r="M103863" s="91"/>
    </row>
    <row r="103864" spans="1:13">
      <c r="A103864" s="91"/>
      <c r="B103864" s="91"/>
      <c r="C103864" s="91"/>
      <c r="D103864" s="91"/>
      <c r="E103864" s="91"/>
      <c r="F103864" s="91"/>
      <c r="G103864" s="91"/>
      <c r="H103864" s="91"/>
      <c r="I103864" s="91"/>
      <c r="J103864" s="91"/>
      <c r="K103864" s="91"/>
      <c r="L103864" s="91"/>
      <c r="M103864" s="91"/>
    </row>
    <row r="103865" spans="1:13">
      <c r="A103865" s="91"/>
      <c r="B103865" s="91"/>
      <c r="C103865" s="91"/>
      <c r="D103865" s="91"/>
      <c r="E103865" s="91"/>
      <c r="F103865" s="91"/>
      <c r="G103865" s="91"/>
      <c r="H103865" s="91"/>
      <c r="I103865" s="91"/>
      <c r="J103865" s="91"/>
      <c r="K103865" s="91"/>
      <c r="L103865" s="91"/>
      <c r="M103865" s="91"/>
    </row>
    <row r="103866" spans="1:13">
      <c r="A103866" s="91"/>
      <c r="B103866" s="91"/>
      <c r="C103866" s="91"/>
      <c r="D103866" s="91"/>
      <c r="E103866" s="91"/>
      <c r="F103866" s="91"/>
      <c r="G103866" s="91"/>
      <c r="H103866" s="91"/>
      <c r="I103866" s="91"/>
      <c r="J103866" s="91"/>
      <c r="K103866" s="91"/>
      <c r="L103866" s="91"/>
      <c r="M103866" s="91"/>
    </row>
    <row r="103867" spans="1:13">
      <c r="A103867" s="91"/>
      <c r="B103867" s="91"/>
      <c r="C103867" s="91"/>
      <c r="D103867" s="91"/>
      <c r="E103867" s="91"/>
      <c r="F103867" s="91"/>
      <c r="G103867" s="91"/>
      <c r="H103867" s="91"/>
      <c r="I103867" s="91"/>
      <c r="J103867" s="91"/>
      <c r="K103867" s="91"/>
      <c r="L103867" s="91"/>
      <c r="M103867" s="91"/>
    </row>
    <row r="103868" spans="1:13">
      <c r="A103868" s="91"/>
      <c r="B103868" s="91"/>
      <c r="C103868" s="91"/>
      <c r="D103868" s="91"/>
      <c r="E103868" s="91"/>
      <c r="F103868" s="91"/>
      <c r="G103868" s="91"/>
      <c r="H103868" s="91"/>
      <c r="I103868" s="91"/>
      <c r="J103868" s="91"/>
      <c r="K103868" s="91"/>
      <c r="L103868" s="91"/>
      <c r="M103868" s="91"/>
    </row>
    <row r="103869" spans="1:13">
      <c r="A103869" s="91"/>
      <c r="B103869" s="91"/>
      <c r="C103869" s="91"/>
      <c r="D103869" s="91"/>
      <c r="E103869" s="91"/>
      <c r="F103869" s="91"/>
      <c r="G103869" s="91"/>
      <c r="H103869" s="91"/>
      <c r="I103869" s="91"/>
      <c r="J103869" s="91"/>
      <c r="K103869" s="91"/>
      <c r="L103869" s="91"/>
      <c r="M103869" s="91"/>
    </row>
    <row r="103870" spans="1:13">
      <c r="A103870" s="91"/>
      <c r="B103870" s="91"/>
      <c r="C103870" s="91"/>
      <c r="D103870" s="91"/>
      <c r="E103870" s="91"/>
      <c r="F103870" s="91"/>
      <c r="G103870" s="91"/>
      <c r="H103870" s="91"/>
      <c r="I103870" s="91"/>
      <c r="J103870" s="91"/>
      <c r="K103870" s="91"/>
      <c r="L103870" s="91"/>
      <c r="M103870" s="91"/>
    </row>
    <row r="103871" spans="1:13">
      <c r="A103871" s="91"/>
      <c r="B103871" s="91"/>
      <c r="C103871" s="91"/>
      <c r="D103871" s="91"/>
      <c r="E103871" s="91"/>
      <c r="F103871" s="91"/>
      <c r="G103871" s="91"/>
      <c r="H103871" s="91"/>
      <c r="I103871" s="91"/>
      <c r="J103871" s="91"/>
      <c r="K103871" s="91"/>
      <c r="L103871" s="91"/>
      <c r="M103871" s="91"/>
    </row>
    <row r="103872" spans="1:13">
      <c r="A103872" s="91"/>
      <c r="B103872" s="91"/>
      <c r="C103872" s="91"/>
      <c r="D103872" s="91"/>
      <c r="E103872" s="91"/>
      <c r="F103872" s="91"/>
      <c r="G103872" s="91"/>
      <c r="H103872" s="91"/>
      <c r="I103872" s="91"/>
      <c r="J103872" s="91"/>
      <c r="K103872" s="91"/>
      <c r="L103872" s="91"/>
      <c r="M103872" s="91"/>
    </row>
    <row r="103873" spans="1:13">
      <c r="A103873" s="91"/>
      <c r="B103873" s="91"/>
      <c r="C103873" s="91"/>
      <c r="D103873" s="91"/>
      <c r="E103873" s="91"/>
      <c r="F103873" s="91"/>
      <c r="G103873" s="91"/>
      <c r="H103873" s="91"/>
      <c r="I103873" s="91"/>
      <c r="J103873" s="91"/>
      <c r="K103873" s="91"/>
      <c r="L103873" s="91"/>
      <c r="M103873" s="91"/>
    </row>
    <row r="103874" spans="1:13">
      <c r="A103874" s="91"/>
      <c r="B103874" s="91"/>
      <c r="C103874" s="91"/>
      <c r="D103874" s="91"/>
      <c r="E103874" s="91"/>
      <c r="F103874" s="91"/>
      <c r="G103874" s="91"/>
      <c r="H103874" s="91"/>
      <c r="I103874" s="91"/>
      <c r="J103874" s="91"/>
      <c r="K103874" s="91"/>
      <c r="L103874" s="91"/>
      <c r="M103874" s="91"/>
    </row>
    <row r="103875" spans="1:13">
      <c r="A103875" s="91"/>
      <c r="B103875" s="91"/>
      <c r="C103875" s="91"/>
      <c r="D103875" s="91"/>
      <c r="E103875" s="91"/>
      <c r="F103875" s="91"/>
      <c r="G103875" s="91"/>
      <c r="H103875" s="91"/>
      <c r="I103875" s="91"/>
      <c r="J103875" s="91"/>
      <c r="K103875" s="91"/>
      <c r="L103875" s="91"/>
      <c r="M103875" s="91"/>
    </row>
    <row r="103876" spans="1:13">
      <c r="A103876" s="91"/>
      <c r="B103876" s="91"/>
      <c r="C103876" s="91"/>
      <c r="D103876" s="91"/>
      <c r="E103876" s="91"/>
      <c r="F103876" s="91"/>
      <c r="G103876" s="91"/>
      <c r="H103876" s="91"/>
      <c r="I103876" s="91"/>
      <c r="J103876" s="91"/>
      <c r="K103876" s="91"/>
      <c r="L103876" s="91"/>
      <c r="M103876" s="91"/>
    </row>
    <row r="103877" spans="1:13">
      <c r="A103877" s="91"/>
      <c r="B103877" s="91"/>
      <c r="C103877" s="91"/>
      <c r="D103877" s="91"/>
      <c r="E103877" s="91"/>
      <c r="F103877" s="91"/>
      <c r="G103877" s="91"/>
      <c r="H103877" s="91"/>
      <c r="I103877" s="91"/>
      <c r="J103877" s="91"/>
      <c r="K103877" s="91"/>
      <c r="L103877" s="91"/>
      <c r="M103877" s="91"/>
    </row>
    <row r="103878" spans="1:13">
      <c r="A103878" s="91"/>
      <c r="B103878" s="91"/>
      <c r="C103878" s="91"/>
      <c r="D103878" s="91"/>
      <c r="E103878" s="91"/>
      <c r="F103878" s="91"/>
      <c r="G103878" s="91"/>
      <c r="H103878" s="91"/>
      <c r="I103878" s="91"/>
      <c r="J103878" s="91"/>
      <c r="K103878" s="91"/>
      <c r="L103878" s="91"/>
      <c r="M103878" s="91"/>
    </row>
    <row r="103879" spans="1:13">
      <c r="A103879" s="91"/>
      <c r="B103879" s="91"/>
      <c r="C103879" s="91"/>
      <c r="D103879" s="91"/>
      <c r="E103879" s="91"/>
      <c r="F103879" s="91"/>
      <c r="G103879" s="91"/>
      <c r="H103879" s="91"/>
      <c r="I103879" s="91"/>
      <c r="J103879" s="91"/>
      <c r="K103879" s="91"/>
      <c r="L103879" s="91"/>
      <c r="M103879" s="91"/>
    </row>
    <row r="103880" spans="1:13">
      <c r="A103880" s="91"/>
      <c r="B103880" s="91"/>
      <c r="C103880" s="91"/>
      <c r="D103880" s="91"/>
      <c r="E103880" s="91"/>
      <c r="F103880" s="91"/>
      <c r="G103880" s="91"/>
      <c r="H103880" s="91"/>
      <c r="I103880" s="91"/>
      <c r="J103880" s="91"/>
      <c r="K103880" s="91"/>
      <c r="L103880" s="91"/>
      <c r="M103880" s="91"/>
    </row>
    <row r="103881" spans="1:13">
      <c r="A103881" s="91"/>
      <c r="B103881" s="91"/>
      <c r="C103881" s="91"/>
      <c r="D103881" s="91"/>
      <c r="E103881" s="91"/>
      <c r="F103881" s="91"/>
      <c r="G103881" s="91"/>
      <c r="H103881" s="91"/>
      <c r="I103881" s="91"/>
      <c r="J103881" s="91"/>
      <c r="K103881" s="91"/>
      <c r="L103881" s="91"/>
      <c r="M103881" s="91"/>
    </row>
    <row r="103882" spans="1:13">
      <c r="A103882" s="91"/>
      <c r="B103882" s="91"/>
      <c r="C103882" s="91"/>
      <c r="D103882" s="91"/>
      <c r="E103882" s="91"/>
      <c r="F103882" s="91"/>
      <c r="G103882" s="91"/>
      <c r="H103882" s="91"/>
      <c r="I103882" s="91"/>
      <c r="J103882" s="91"/>
      <c r="K103882" s="91"/>
      <c r="L103882" s="91"/>
      <c r="M103882" s="91"/>
    </row>
    <row r="103883" spans="1:13">
      <c r="A103883" s="91"/>
      <c r="B103883" s="91"/>
      <c r="C103883" s="91"/>
      <c r="D103883" s="91"/>
      <c r="E103883" s="91"/>
      <c r="F103883" s="91"/>
      <c r="G103883" s="91"/>
      <c r="H103883" s="91"/>
      <c r="I103883" s="91"/>
      <c r="J103883" s="91"/>
      <c r="K103883" s="91"/>
      <c r="L103883" s="91"/>
      <c r="M103883" s="91"/>
    </row>
    <row r="103884" spans="1:13">
      <c r="A103884" s="91"/>
      <c r="B103884" s="91"/>
      <c r="C103884" s="91"/>
      <c r="D103884" s="91"/>
      <c r="E103884" s="91"/>
      <c r="F103884" s="91"/>
      <c r="G103884" s="91"/>
      <c r="H103884" s="91"/>
      <c r="I103884" s="91"/>
      <c r="J103884" s="91"/>
      <c r="K103884" s="91"/>
      <c r="L103884" s="91"/>
      <c r="M103884" s="91"/>
    </row>
    <row r="103885" spans="1:13">
      <c r="A103885" s="91"/>
      <c r="B103885" s="91"/>
      <c r="C103885" s="91"/>
      <c r="D103885" s="91"/>
      <c r="E103885" s="91"/>
      <c r="F103885" s="91"/>
      <c r="G103885" s="91"/>
      <c r="H103885" s="91"/>
      <c r="I103885" s="91"/>
      <c r="J103885" s="91"/>
      <c r="K103885" s="91"/>
      <c r="L103885" s="91"/>
      <c r="M103885" s="91"/>
    </row>
    <row r="103886" spans="1:13">
      <c r="A103886" s="91"/>
      <c r="B103886" s="91"/>
      <c r="C103886" s="91"/>
      <c r="D103886" s="91"/>
      <c r="E103886" s="91"/>
      <c r="F103886" s="91"/>
      <c r="G103886" s="91"/>
      <c r="H103886" s="91"/>
      <c r="I103886" s="91"/>
      <c r="J103886" s="91"/>
      <c r="K103886" s="91"/>
      <c r="L103886" s="91"/>
      <c r="M103886" s="91"/>
    </row>
    <row r="103887" spans="1:13">
      <c r="A103887" s="91"/>
      <c r="B103887" s="91"/>
      <c r="C103887" s="91"/>
      <c r="D103887" s="91"/>
      <c r="E103887" s="91"/>
      <c r="F103887" s="91"/>
      <c r="G103887" s="91"/>
      <c r="H103887" s="91"/>
      <c r="I103887" s="91"/>
      <c r="J103887" s="91"/>
      <c r="K103887" s="91"/>
      <c r="L103887" s="91"/>
      <c r="M103887" s="91"/>
    </row>
    <row r="103888" spans="1:13">
      <c r="A103888" s="91"/>
      <c r="B103888" s="91"/>
      <c r="C103888" s="91"/>
      <c r="D103888" s="91"/>
      <c r="E103888" s="91"/>
      <c r="F103888" s="91"/>
      <c r="G103888" s="91"/>
      <c r="H103888" s="91"/>
      <c r="I103888" s="91"/>
      <c r="J103888" s="91"/>
      <c r="K103888" s="91"/>
      <c r="L103888" s="91"/>
      <c r="M103888" s="91"/>
    </row>
    <row r="103889" spans="1:13">
      <c r="A103889" s="91"/>
      <c r="B103889" s="91"/>
      <c r="C103889" s="91"/>
      <c r="D103889" s="91"/>
      <c r="E103889" s="91"/>
      <c r="F103889" s="91"/>
      <c r="G103889" s="91"/>
      <c r="H103889" s="91"/>
      <c r="I103889" s="91"/>
      <c r="J103889" s="91"/>
      <c r="K103889" s="91"/>
      <c r="L103889" s="91"/>
      <c r="M103889" s="91"/>
    </row>
    <row r="103890" spans="1:13">
      <c r="A103890" s="91"/>
      <c r="B103890" s="91"/>
      <c r="C103890" s="91"/>
      <c r="D103890" s="91"/>
      <c r="E103890" s="91"/>
      <c r="F103890" s="91"/>
      <c r="G103890" s="91"/>
      <c r="H103890" s="91"/>
      <c r="I103890" s="91"/>
      <c r="J103890" s="91"/>
      <c r="K103890" s="91"/>
      <c r="L103890" s="91"/>
      <c r="M103890" s="91"/>
    </row>
    <row r="103891" spans="1:13">
      <c r="A103891" s="91"/>
      <c r="B103891" s="91"/>
      <c r="C103891" s="91"/>
      <c r="D103891" s="91"/>
      <c r="E103891" s="91"/>
      <c r="F103891" s="91"/>
      <c r="G103891" s="91"/>
      <c r="H103891" s="91"/>
      <c r="I103891" s="91"/>
      <c r="J103891" s="91"/>
      <c r="K103891" s="91"/>
      <c r="L103891" s="91"/>
      <c r="M103891" s="91"/>
    </row>
    <row r="103892" spans="1:13">
      <c r="A103892" s="91"/>
      <c r="B103892" s="91"/>
      <c r="C103892" s="91"/>
      <c r="D103892" s="91"/>
      <c r="E103892" s="91"/>
      <c r="F103892" s="91"/>
      <c r="G103892" s="91"/>
      <c r="H103892" s="91"/>
      <c r="I103892" s="91"/>
      <c r="J103892" s="91"/>
      <c r="K103892" s="91"/>
      <c r="L103892" s="91"/>
      <c r="M103892" s="91"/>
    </row>
    <row r="103893" spans="1:13">
      <c r="A103893" s="91"/>
      <c r="B103893" s="91"/>
      <c r="C103893" s="91"/>
      <c r="D103893" s="91"/>
      <c r="E103893" s="91"/>
      <c r="F103893" s="91"/>
      <c r="G103893" s="91"/>
      <c r="H103893" s="91"/>
      <c r="I103893" s="91"/>
      <c r="J103893" s="91"/>
      <c r="K103893" s="91"/>
      <c r="L103893" s="91"/>
      <c r="M103893" s="91"/>
    </row>
    <row r="103894" spans="1:13">
      <c r="A103894" s="91"/>
      <c r="B103894" s="91"/>
      <c r="C103894" s="91"/>
      <c r="D103894" s="91"/>
      <c r="E103894" s="91"/>
      <c r="F103894" s="91"/>
      <c r="G103894" s="91"/>
      <c r="H103894" s="91"/>
      <c r="I103894" s="91"/>
      <c r="J103894" s="91"/>
      <c r="K103894" s="91"/>
      <c r="L103894" s="91"/>
      <c r="M103894" s="91"/>
    </row>
    <row r="103895" spans="1:13">
      <c r="A103895" s="91"/>
      <c r="B103895" s="91"/>
      <c r="C103895" s="91"/>
      <c r="D103895" s="91"/>
      <c r="E103895" s="91"/>
      <c r="F103895" s="91"/>
      <c r="G103895" s="91"/>
      <c r="H103895" s="91"/>
      <c r="I103895" s="91"/>
      <c r="J103895" s="91"/>
      <c r="K103895" s="91"/>
      <c r="L103895" s="91"/>
      <c r="M103895" s="91"/>
    </row>
    <row r="103896" spans="1:13">
      <c r="A103896" s="91"/>
      <c r="B103896" s="91"/>
      <c r="C103896" s="91"/>
      <c r="D103896" s="91"/>
      <c r="E103896" s="91"/>
      <c r="F103896" s="91"/>
      <c r="G103896" s="91"/>
      <c r="H103896" s="91"/>
      <c r="I103896" s="91"/>
      <c r="J103896" s="91"/>
      <c r="K103896" s="91"/>
      <c r="L103896" s="91"/>
      <c r="M103896" s="91"/>
    </row>
    <row r="103897" spans="1:13">
      <c r="A103897" s="91"/>
      <c r="B103897" s="91"/>
      <c r="C103897" s="91"/>
      <c r="D103897" s="91"/>
      <c r="E103897" s="91"/>
      <c r="F103897" s="91"/>
      <c r="G103897" s="91"/>
      <c r="H103897" s="91"/>
      <c r="I103897" s="91"/>
      <c r="J103897" s="91"/>
      <c r="K103897" s="91"/>
      <c r="L103897" s="91"/>
      <c r="M103897" s="91"/>
    </row>
    <row r="103898" spans="1:13">
      <c r="A103898" s="91"/>
      <c r="B103898" s="91"/>
      <c r="C103898" s="91"/>
      <c r="D103898" s="91"/>
      <c r="E103898" s="91"/>
      <c r="F103898" s="91"/>
      <c r="G103898" s="91"/>
      <c r="H103898" s="91"/>
      <c r="I103898" s="91"/>
      <c r="J103898" s="91"/>
      <c r="K103898" s="91"/>
      <c r="L103898" s="91"/>
      <c r="M103898" s="91"/>
    </row>
    <row r="103899" spans="1:13">
      <c r="A103899" s="91"/>
      <c r="B103899" s="91"/>
      <c r="C103899" s="91"/>
      <c r="D103899" s="91"/>
      <c r="E103899" s="91"/>
      <c r="F103899" s="91"/>
      <c r="G103899" s="91"/>
      <c r="H103899" s="91"/>
      <c r="I103899" s="91"/>
      <c r="J103899" s="91"/>
      <c r="K103899" s="91"/>
      <c r="L103899" s="91"/>
      <c r="M103899" s="91"/>
    </row>
    <row r="103900" spans="1:13">
      <c r="A103900" s="91"/>
      <c r="B103900" s="91"/>
      <c r="C103900" s="91"/>
      <c r="D103900" s="91"/>
      <c r="E103900" s="91"/>
      <c r="F103900" s="91"/>
      <c r="G103900" s="91"/>
      <c r="H103900" s="91"/>
      <c r="I103900" s="91"/>
      <c r="J103900" s="91"/>
      <c r="K103900" s="91"/>
      <c r="L103900" s="91"/>
      <c r="M103900" s="91"/>
    </row>
    <row r="103901" spans="1:13">
      <c r="A103901" s="91"/>
      <c r="B103901" s="91"/>
      <c r="C103901" s="91"/>
      <c r="D103901" s="91"/>
      <c r="E103901" s="91"/>
      <c r="F103901" s="91"/>
      <c r="G103901" s="91"/>
      <c r="H103901" s="91"/>
      <c r="I103901" s="91"/>
      <c r="J103901" s="91"/>
      <c r="K103901" s="91"/>
      <c r="L103901" s="91"/>
      <c r="M103901" s="91"/>
    </row>
    <row r="103902" spans="1:13">
      <c r="A103902" s="91"/>
      <c r="B103902" s="91"/>
      <c r="C103902" s="91"/>
      <c r="D103902" s="91"/>
      <c r="E103902" s="91"/>
      <c r="F103902" s="91"/>
      <c r="G103902" s="91"/>
      <c r="H103902" s="91"/>
      <c r="I103902" s="91"/>
      <c r="J103902" s="91"/>
      <c r="K103902" s="91"/>
      <c r="L103902" s="91"/>
      <c r="M103902" s="91"/>
    </row>
    <row r="103903" spans="1:13">
      <c r="A103903" s="91"/>
      <c r="B103903" s="91"/>
      <c r="C103903" s="91"/>
      <c r="D103903" s="91"/>
      <c r="E103903" s="91"/>
      <c r="F103903" s="91"/>
      <c r="G103903" s="91"/>
      <c r="H103903" s="91"/>
      <c r="I103903" s="91"/>
      <c r="J103903" s="91"/>
      <c r="K103903" s="91"/>
      <c r="L103903" s="91"/>
      <c r="M103903" s="91"/>
    </row>
    <row r="103904" spans="1:13">
      <c r="A103904" s="91"/>
      <c r="B103904" s="91"/>
      <c r="C103904" s="91"/>
      <c r="D103904" s="91"/>
      <c r="E103904" s="91"/>
      <c r="F103904" s="91"/>
      <c r="G103904" s="91"/>
      <c r="H103904" s="91"/>
      <c r="I103904" s="91"/>
      <c r="J103904" s="91"/>
      <c r="K103904" s="91"/>
      <c r="L103904" s="91"/>
      <c r="M103904" s="91"/>
    </row>
    <row r="103905" spans="1:13">
      <c r="A103905" s="91"/>
      <c r="B103905" s="91"/>
      <c r="C103905" s="91"/>
      <c r="D103905" s="91"/>
      <c r="E103905" s="91"/>
      <c r="F103905" s="91"/>
      <c r="G103905" s="91"/>
      <c r="H103905" s="91"/>
      <c r="I103905" s="91"/>
      <c r="J103905" s="91"/>
      <c r="K103905" s="91"/>
      <c r="L103905" s="91"/>
      <c r="M103905" s="91"/>
    </row>
    <row r="103906" spans="1:13">
      <c r="A103906" s="91"/>
      <c r="B103906" s="91"/>
      <c r="C103906" s="91"/>
      <c r="D103906" s="91"/>
      <c r="E103906" s="91"/>
      <c r="F103906" s="91"/>
      <c r="G103906" s="91"/>
      <c r="H103906" s="91"/>
      <c r="I103906" s="91"/>
      <c r="J103906" s="91"/>
      <c r="K103906" s="91"/>
      <c r="L103906" s="91"/>
      <c r="M103906" s="91"/>
    </row>
    <row r="103907" spans="1:13">
      <c r="A103907" s="91"/>
      <c r="B103907" s="91"/>
      <c r="C103907" s="91"/>
      <c r="D103907" s="91"/>
      <c r="E103907" s="91"/>
      <c r="F103907" s="91"/>
      <c r="G103907" s="91"/>
      <c r="H103907" s="91"/>
      <c r="I103907" s="91"/>
      <c r="J103907" s="91"/>
      <c r="K103907" s="91"/>
      <c r="L103907" s="91"/>
      <c r="M103907" s="91"/>
    </row>
    <row r="103908" spans="1:13">
      <c r="A103908" s="91"/>
      <c r="B103908" s="91"/>
      <c r="C103908" s="91"/>
      <c r="D103908" s="91"/>
      <c r="E103908" s="91"/>
      <c r="F103908" s="91"/>
      <c r="G103908" s="91"/>
      <c r="H103908" s="91"/>
      <c r="I103908" s="91"/>
      <c r="J103908" s="91"/>
      <c r="K103908" s="91"/>
      <c r="L103908" s="91"/>
      <c r="M103908" s="91"/>
    </row>
    <row r="103909" spans="1:13">
      <c r="A103909" s="91"/>
      <c r="B103909" s="91"/>
      <c r="C103909" s="91"/>
      <c r="D103909" s="91"/>
      <c r="E103909" s="91"/>
      <c r="F103909" s="91"/>
      <c r="G103909" s="91"/>
      <c r="H103909" s="91"/>
      <c r="I103909" s="91"/>
      <c r="J103909" s="91"/>
      <c r="K103909" s="91"/>
      <c r="L103909" s="91"/>
      <c r="M103909" s="91"/>
    </row>
    <row r="103910" spans="1:13">
      <c r="A103910" s="91"/>
      <c r="B103910" s="91"/>
      <c r="C103910" s="91"/>
      <c r="D103910" s="91"/>
      <c r="E103910" s="91"/>
      <c r="F103910" s="91"/>
      <c r="G103910" s="91"/>
      <c r="H103910" s="91"/>
      <c r="I103910" s="91"/>
      <c r="J103910" s="91"/>
      <c r="K103910" s="91"/>
      <c r="L103910" s="91"/>
      <c r="M103910" s="91"/>
    </row>
    <row r="103911" spans="1:13">
      <c r="A103911" s="91"/>
      <c r="B103911" s="91"/>
      <c r="C103911" s="91"/>
      <c r="D103911" s="91"/>
      <c r="E103911" s="91"/>
      <c r="F103911" s="91"/>
      <c r="G103911" s="91"/>
      <c r="H103911" s="91"/>
      <c r="I103911" s="91"/>
      <c r="J103911" s="91"/>
      <c r="K103911" s="91"/>
      <c r="L103911" s="91"/>
      <c r="M103911" s="91"/>
    </row>
    <row r="103912" spans="1:13">
      <c r="A103912" s="91"/>
      <c r="B103912" s="91"/>
      <c r="C103912" s="91"/>
      <c r="D103912" s="91"/>
      <c r="E103912" s="91"/>
      <c r="F103912" s="91"/>
      <c r="G103912" s="91"/>
      <c r="H103912" s="91"/>
      <c r="I103912" s="91"/>
      <c r="J103912" s="91"/>
      <c r="K103912" s="91"/>
      <c r="L103912" s="91"/>
      <c r="M103912" s="91"/>
    </row>
    <row r="103913" spans="1:13">
      <c r="A103913" s="91"/>
      <c r="B103913" s="91"/>
      <c r="C103913" s="91"/>
      <c r="D103913" s="91"/>
      <c r="E103913" s="91"/>
      <c r="F103913" s="91"/>
      <c r="G103913" s="91"/>
      <c r="H103913" s="91"/>
      <c r="I103913" s="91"/>
      <c r="J103913" s="91"/>
      <c r="K103913" s="91"/>
      <c r="L103913" s="91"/>
      <c r="M103913" s="91"/>
    </row>
    <row r="103914" spans="1:13">
      <c r="A103914" s="91"/>
      <c r="B103914" s="91"/>
      <c r="C103914" s="91"/>
      <c r="D103914" s="91"/>
      <c r="E103914" s="91"/>
      <c r="F103914" s="91"/>
      <c r="G103914" s="91"/>
      <c r="H103914" s="91"/>
      <c r="I103914" s="91"/>
      <c r="J103914" s="91"/>
      <c r="K103914" s="91"/>
      <c r="L103914" s="91"/>
      <c r="M103914" s="91"/>
    </row>
    <row r="103915" spans="1:13">
      <c r="A103915" s="91"/>
      <c r="B103915" s="91"/>
      <c r="C103915" s="91"/>
      <c r="D103915" s="91"/>
      <c r="E103915" s="91"/>
      <c r="F103915" s="91"/>
      <c r="G103915" s="91"/>
      <c r="H103915" s="91"/>
      <c r="I103915" s="91"/>
      <c r="J103915" s="91"/>
      <c r="K103915" s="91"/>
      <c r="L103915" s="91"/>
      <c r="M103915" s="91"/>
    </row>
    <row r="103916" spans="1:13">
      <c r="A103916" s="91"/>
      <c r="B103916" s="91"/>
      <c r="C103916" s="91"/>
      <c r="D103916" s="91"/>
      <c r="E103916" s="91"/>
      <c r="F103916" s="91"/>
      <c r="G103916" s="91"/>
      <c r="H103916" s="91"/>
      <c r="I103916" s="91"/>
      <c r="J103916" s="91"/>
      <c r="K103916" s="91"/>
      <c r="L103916" s="91"/>
      <c r="M103916" s="91"/>
    </row>
    <row r="103917" spans="1:13">
      <c r="A103917" s="91"/>
      <c r="B103917" s="91"/>
      <c r="C103917" s="91"/>
      <c r="D103917" s="91"/>
      <c r="E103917" s="91"/>
      <c r="F103917" s="91"/>
      <c r="G103917" s="91"/>
      <c r="H103917" s="91"/>
      <c r="I103917" s="91"/>
      <c r="J103917" s="91"/>
      <c r="K103917" s="91"/>
      <c r="L103917" s="91"/>
      <c r="M103917" s="91"/>
    </row>
    <row r="103918" spans="1:13">
      <c r="A103918" s="91"/>
      <c r="B103918" s="91"/>
      <c r="C103918" s="91"/>
      <c r="D103918" s="91"/>
      <c r="E103918" s="91"/>
      <c r="F103918" s="91"/>
      <c r="G103918" s="91"/>
      <c r="H103918" s="91"/>
      <c r="I103918" s="91"/>
      <c r="J103918" s="91"/>
      <c r="K103918" s="91"/>
      <c r="L103918" s="91"/>
      <c r="M103918" s="91"/>
    </row>
    <row r="103919" spans="1:13">
      <c r="A103919" s="91"/>
      <c r="B103919" s="91"/>
      <c r="C103919" s="91"/>
      <c r="D103919" s="91"/>
      <c r="E103919" s="91"/>
      <c r="F103919" s="91"/>
      <c r="G103919" s="91"/>
      <c r="H103919" s="91"/>
      <c r="I103919" s="91"/>
      <c r="J103919" s="91"/>
      <c r="K103919" s="91"/>
      <c r="L103919" s="91"/>
      <c r="M103919" s="91"/>
    </row>
    <row r="103920" spans="1:13">
      <c r="A103920" s="91"/>
      <c r="B103920" s="91"/>
      <c r="C103920" s="91"/>
      <c r="D103920" s="91"/>
      <c r="E103920" s="91"/>
      <c r="F103920" s="91"/>
      <c r="G103920" s="91"/>
      <c r="H103920" s="91"/>
      <c r="I103920" s="91"/>
      <c r="J103920" s="91"/>
      <c r="K103920" s="91"/>
      <c r="L103920" s="91"/>
      <c r="M103920" s="91"/>
    </row>
    <row r="103921" spans="1:13">
      <c r="A103921" s="91"/>
      <c r="B103921" s="91"/>
      <c r="C103921" s="91"/>
      <c r="D103921" s="91"/>
      <c r="E103921" s="91"/>
      <c r="F103921" s="91"/>
      <c r="G103921" s="91"/>
      <c r="H103921" s="91"/>
      <c r="I103921" s="91"/>
      <c r="J103921" s="91"/>
      <c r="K103921" s="91"/>
      <c r="L103921" s="91"/>
      <c r="M103921" s="91"/>
    </row>
    <row r="103922" spans="1:13">
      <c r="A103922" s="91"/>
      <c r="B103922" s="91"/>
      <c r="C103922" s="91"/>
      <c r="D103922" s="91"/>
      <c r="E103922" s="91"/>
      <c r="F103922" s="91"/>
      <c r="G103922" s="91"/>
      <c r="H103922" s="91"/>
      <c r="I103922" s="91"/>
      <c r="J103922" s="91"/>
      <c r="K103922" s="91"/>
      <c r="L103922" s="91"/>
      <c r="M103922" s="91"/>
    </row>
    <row r="103923" spans="1:13">
      <c r="A103923" s="91"/>
      <c r="B103923" s="91"/>
      <c r="C103923" s="91"/>
      <c r="D103923" s="91"/>
      <c r="E103923" s="91"/>
      <c r="F103923" s="91"/>
      <c r="G103923" s="91"/>
      <c r="H103923" s="91"/>
      <c r="I103923" s="91"/>
      <c r="J103923" s="91"/>
      <c r="K103923" s="91"/>
      <c r="L103923" s="91"/>
      <c r="M103923" s="91"/>
    </row>
    <row r="103924" spans="1:13">
      <c r="A103924" s="91"/>
      <c r="B103924" s="91"/>
      <c r="C103924" s="91"/>
      <c r="D103924" s="91"/>
      <c r="E103924" s="91"/>
      <c r="F103924" s="91"/>
      <c r="G103924" s="91"/>
      <c r="H103924" s="91"/>
      <c r="I103924" s="91"/>
      <c r="J103924" s="91"/>
      <c r="K103924" s="91"/>
      <c r="L103924" s="91"/>
      <c r="M103924" s="91"/>
    </row>
    <row r="103925" spans="1:13">
      <c r="A103925" s="91"/>
      <c r="B103925" s="91"/>
      <c r="C103925" s="91"/>
      <c r="D103925" s="91"/>
      <c r="E103925" s="91"/>
      <c r="F103925" s="91"/>
      <c r="G103925" s="91"/>
      <c r="H103925" s="91"/>
      <c r="I103925" s="91"/>
      <c r="J103925" s="91"/>
      <c r="K103925" s="91"/>
      <c r="L103925" s="91"/>
      <c r="M103925" s="91"/>
    </row>
    <row r="103926" spans="1:13">
      <c r="A103926" s="91"/>
      <c r="B103926" s="91"/>
      <c r="C103926" s="91"/>
      <c r="D103926" s="91"/>
      <c r="E103926" s="91"/>
      <c r="F103926" s="91"/>
      <c r="G103926" s="91"/>
      <c r="H103926" s="91"/>
      <c r="I103926" s="91"/>
      <c r="J103926" s="91"/>
      <c r="K103926" s="91"/>
      <c r="L103926" s="91"/>
      <c r="M103926" s="91"/>
    </row>
    <row r="103927" spans="1:13">
      <c r="A103927" s="91"/>
      <c r="B103927" s="91"/>
      <c r="C103927" s="91"/>
      <c r="D103927" s="91"/>
      <c r="E103927" s="91"/>
      <c r="F103927" s="91"/>
      <c r="G103927" s="91"/>
      <c r="H103927" s="91"/>
      <c r="I103927" s="91"/>
      <c r="J103927" s="91"/>
      <c r="K103927" s="91"/>
      <c r="L103927" s="91"/>
      <c r="M103927" s="91"/>
    </row>
    <row r="103928" spans="1:13">
      <c r="A103928" s="91"/>
      <c r="B103928" s="91"/>
      <c r="C103928" s="91"/>
      <c r="D103928" s="91"/>
      <c r="E103928" s="91"/>
      <c r="F103928" s="91"/>
      <c r="G103928" s="91"/>
      <c r="H103928" s="91"/>
      <c r="I103928" s="91"/>
      <c r="J103928" s="91"/>
      <c r="K103928" s="91"/>
      <c r="L103928" s="91"/>
      <c r="M103928" s="91"/>
    </row>
    <row r="103929" spans="1:13">
      <c r="A103929" s="91"/>
      <c r="B103929" s="91"/>
      <c r="C103929" s="91"/>
      <c r="D103929" s="91"/>
      <c r="E103929" s="91"/>
      <c r="F103929" s="91"/>
      <c r="G103929" s="91"/>
      <c r="H103929" s="91"/>
      <c r="I103929" s="91"/>
      <c r="J103929" s="91"/>
      <c r="K103929" s="91"/>
      <c r="L103929" s="91"/>
      <c r="M103929" s="91"/>
    </row>
    <row r="103930" spans="1:13">
      <c r="A103930" s="91"/>
      <c r="B103930" s="91"/>
      <c r="C103930" s="91"/>
      <c r="D103930" s="91"/>
      <c r="E103930" s="91"/>
      <c r="F103930" s="91"/>
      <c r="G103930" s="91"/>
      <c r="H103930" s="91"/>
      <c r="I103930" s="91"/>
      <c r="J103930" s="91"/>
      <c r="K103930" s="91"/>
      <c r="L103930" s="91"/>
      <c r="M103930" s="91"/>
    </row>
    <row r="103931" spans="1:13">
      <c r="A103931" s="91"/>
      <c r="B103931" s="91"/>
      <c r="C103931" s="91"/>
      <c r="D103931" s="91"/>
      <c r="E103931" s="91"/>
      <c r="F103931" s="91"/>
      <c r="G103931" s="91"/>
      <c r="H103931" s="91"/>
      <c r="I103931" s="91"/>
      <c r="J103931" s="91"/>
      <c r="K103931" s="91"/>
      <c r="L103931" s="91"/>
      <c r="M103931" s="91"/>
    </row>
    <row r="103932" spans="1:13">
      <c r="A103932" s="91"/>
      <c r="B103932" s="91"/>
      <c r="C103932" s="91"/>
      <c r="D103932" s="91"/>
      <c r="E103932" s="91"/>
      <c r="F103932" s="91"/>
      <c r="G103932" s="91"/>
      <c r="H103932" s="91"/>
      <c r="I103932" s="91"/>
      <c r="J103932" s="91"/>
      <c r="K103932" s="91"/>
      <c r="L103932" s="91"/>
      <c r="M103932" s="91"/>
    </row>
    <row r="103933" spans="1:13">
      <c r="A103933" s="91"/>
      <c r="B103933" s="91"/>
      <c r="C103933" s="91"/>
      <c r="D103933" s="91"/>
      <c r="E103933" s="91"/>
      <c r="F103933" s="91"/>
      <c r="G103933" s="91"/>
      <c r="H103933" s="91"/>
      <c r="I103933" s="91"/>
      <c r="J103933" s="91"/>
      <c r="K103933" s="91"/>
      <c r="L103933" s="91"/>
      <c r="M103933" s="91"/>
    </row>
    <row r="103934" spans="1:13">
      <c r="A103934" s="91"/>
      <c r="B103934" s="91"/>
      <c r="C103934" s="91"/>
      <c r="D103934" s="91"/>
      <c r="E103934" s="91"/>
      <c r="F103934" s="91"/>
      <c r="G103934" s="91"/>
      <c r="H103934" s="91"/>
      <c r="I103934" s="91"/>
      <c r="J103934" s="91"/>
      <c r="K103934" s="91"/>
      <c r="L103934" s="91"/>
      <c r="M103934" s="91"/>
    </row>
    <row r="103935" spans="1:13">
      <c r="A103935" s="91"/>
      <c r="B103935" s="91"/>
      <c r="C103935" s="91"/>
      <c r="D103935" s="91"/>
      <c r="E103935" s="91"/>
      <c r="F103935" s="91"/>
      <c r="G103935" s="91"/>
      <c r="H103935" s="91"/>
      <c r="I103935" s="91"/>
      <c r="J103935" s="91"/>
      <c r="K103935" s="91"/>
      <c r="L103935" s="91"/>
      <c r="M103935" s="91"/>
    </row>
    <row r="103936" spans="1:13">
      <c r="A103936" s="91"/>
      <c r="B103936" s="91"/>
      <c r="C103936" s="91"/>
      <c r="D103936" s="91"/>
      <c r="E103936" s="91"/>
      <c r="F103936" s="91"/>
      <c r="G103936" s="91"/>
      <c r="H103936" s="91"/>
      <c r="I103936" s="91"/>
      <c r="J103936" s="91"/>
      <c r="K103936" s="91"/>
      <c r="L103936" s="91"/>
      <c r="M103936" s="91"/>
    </row>
    <row r="103937" spans="1:13">
      <c r="A103937" s="91"/>
      <c r="B103937" s="91"/>
      <c r="C103937" s="91"/>
      <c r="D103937" s="91"/>
      <c r="E103937" s="91"/>
      <c r="F103937" s="91"/>
      <c r="G103937" s="91"/>
      <c r="H103937" s="91"/>
      <c r="I103937" s="91"/>
      <c r="J103937" s="91"/>
      <c r="K103937" s="91"/>
      <c r="L103937" s="91"/>
      <c r="M103937" s="91"/>
    </row>
    <row r="103938" spans="1:13">
      <c r="A103938" s="91"/>
      <c r="B103938" s="91"/>
      <c r="C103938" s="91"/>
      <c r="D103938" s="91"/>
      <c r="E103938" s="91"/>
      <c r="F103938" s="91"/>
      <c r="G103938" s="91"/>
      <c r="H103938" s="91"/>
      <c r="I103938" s="91"/>
      <c r="J103938" s="91"/>
      <c r="K103938" s="91"/>
      <c r="L103938" s="91"/>
      <c r="M103938" s="91"/>
    </row>
    <row r="103939" spans="1:13">
      <c r="A103939" s="91"/>
      <c r="B103939" s="91"/>
      <c r="C103939" s="91"/>
      <c r="D103939" s="91"/>
      <c r="E103939" s="91"/>
      <c r="F103939" s="91"/>
      <c r="G103939" s="91"/>
      <c r="H103939" s="91"/>
      <c r="I103939" s="91"/>
      <c r="J103939" s="91"/>
      <c r="K103939" s="91"/>
      <c r="L103939" s="91"/>
      <c r="M103939" s="91"/>
    </row>
    <row r="103940" spans="1:13">
      <c r="A103940" s="91"/>
      <c r="B103940" s="91"/>
      <c r="C103940" s="91"/>
      <c r="D103940" s="91"/>
      <c r="E103940" s="91"/>
      <c r="F103940" s="91"/>
      <c r="G103940" s="91"/>
      <c r="H103940" s="91"/>
      <c r="I103940" s="91"/>
      <c r="J103940" s="91"/>
      <c r="K103940" s="91"/>
      <c r="L103940" s="91"/>
      <c r="M103940" s="91"/>
    </row>
    <row r="103941" spans="1:13">
      <c r="A103941" s="91"/>
      <c r="B103941" s="91"/>
      <c r="C103941" s="91"/>
      <c r="D103941" s="91"/>
      <c r="E103941" s="91"/>
      <c r="F103941" s="91"/>
      <c r="G103941" s="91"/>
      <c r="H103941" s="91"/>
      <c r="I103941" s="91"/>
      <c r="J103941" s="91"/>
      <c r="K103941" s="91"/>
      <c r="L103941" s="91"/>
      <c r="M103941" s="91"/>
    </row>
    <row r="103942" spans="1:13">
      <c r="A103942" s="91"/>
      <c r="B103942" s="91"/>
      <c r="C103942" s="91"/>
      <c r="D103942" s="91"/>
      <c r="E103942" s="91"/>
      <c r="F103942" s="91"/>
      <c r="G103942" s="91"/>
      <c r="H103942" s="91"/>
      <c r="I103942" s="91"/>
      <c r="J103942" s="91"/>
      <c r="K103942" s="91"/>
      <c r="L103942" s="91"/>
      <c r="M103942" s="91"/>
    </row>
    <row r="103943" spans="1:13">
      <c r="A103943" s="91"/>
      <c r="B103943" s="91"/>
      <c r="C103943" s="91"/>
      <c r="D103943" s="91"/>
      <c r="E103943" s="91"/>
      <c r="F103943" s="91"/>
      <c r="G103943" s="91"/>
      <c r="H103943" s="91"/>
      <c r="I103943" s="91"/>
      <c r="J103943" s="91"/>
      <c r="K103943" s="91"/>
      <c r="L103943" s="91"/>
      <c r="M103943" s="91"/>
    </row>
    <row r="103944" spans="1:13">
      <c r="A103944" s="91"/>
      <c r="B103944" s="91"/>
      <c r="C103944" s="91"/>
      <c r="D103944" s="91"/>
      <c r="E103944" s="91"/>
      <c r="F103944" s="91"/>
      <c r="G103944" s="91"/>
      <c r="H103944" s="91"/>
      <c r="I103944" s="91"/>
      <c r="J103944" s="91"/>
      <c r="K103944" s="91"/>
      <c r="L103944" s="91"/>
      <c r="M103944" s="91"/>
    </row>
    <row r="103945" spans="1:13">
      <c r="A103945" s="91"/>
      <c r="B103945" s="91"/>
      <c r="C103945" s="91"/>
      <c r="D103945" s="91"/>
      <c r="E103945" s="91"/>
      <c r="F103945" s="91"/>
      <c r="G103945" s="91"/>
      <c r="H103945" s="91"/>
      <c r="I103945" s="91"/>
      <c r="J103945" s="91"/>
      <c r="K103945" s="91"/>
      <c r="L103945" s="91"/>
      <c r="M103945" s="91"/>
    </row>
    <row r="103946" spans="1:13">
      <c r="A103946" s="91"/>
      <c r="B103946" s="91"/>
      <c r="C103946" s="91"/>
      <c r="D103946" s="91"/>
      <c r="E103946" s="91"/>
      <c r="F103946" s="91"/>
      <c r="G103946" s="91"/>
      <c r="H103946" s="91"/>
      <c r="I103946" s="91"/>
      <c r="J103946" s="91"/>
      <c r="K103946" s="91"/>
      <c r="L103946" s="91"/>
      <c r="M103946" s="91"/>
    </row>
    <row r="103947" spans="1:13">
      <c r="A103947" s="91"/>
      <c r="B103947" s="91"/>
      <c r="C103947" s="91"/>
      <c r="D103947" s="91"/>
      <c r="E103947" s="91"/>
      <c r="F103947" s="91"/>
      <c r="G103947" s="91"/>
      <c r="H103947" s="91"/>
      <c r="I103947" s="91"/>
      <c r="J103947" s="91"/>
      <c r="K103947" s="91"/>
      <c r="L103947" s="91"/>
      <c r="M103947" s="91"/>
    </row>
    <row r="103948" spans="1:13">
      <c r="A103948" s="91"/>
      <c r="B103948" s="91"/>
      <c r="C103948" s="91"/>
      <c r="D103948" s="91"/>
      <c r="E103948" s="91"/>
      <c r="F103948" s="91"/>
      <c r="G103948" s="91"/>
      <c r="H103948" s="91"/>
      <c r="I103948" s="91"/>
      <c r="J103948" s="91"/>
      <c r="K103948" s="91"/>
      <c r="L103948" s="91"/>
      <c r="M103948" s="91"/>
    </row>
    <row r="103949" spans="1:13">
      <c r="A103949" s="91"/>
      <c r="B103949" s="91"/>
      <c r="C103949" s="91"/>
      <c r="D103949" s="91"/>
      <c r="E103949" s="91"/>
      <c r="F103949" s="91"/>
      <c r="G103949" s="91"/>
      <c r="H103949" s="91"/>
      <c r="I103949" s="91"/>
      <c r="J103949" s="91"/>
      <c r="K103949" s="91"/>
      <c r="L103949" s="91"/>
      <c r="M103949" s="91"/>
    </row>
    <row r="103950" spans="1:13">
      <c r="A103950" s="91"/>
      <c r="B103950" s="91"/>
      <c r="C103950" s="91"/>
      <c r="D103950" s="91"/>
      <c r="E103950" s="91"/>
      <c r="F103950" s="91"/>
      <c r="G103950" s="91"/>
      <c r="H103950" s="91"/>
      <c r="I103950" s="91"/>
      <c r="J103950" s="91"/>
      <c r="K103950" s="91"/>
      <c r="L103950" s="91"/>
      <c r="M103950" s="91"/>
    </row>
    <row r="103951" spans="1:13">
      <c r="A103951" s="91"/>
      <c r="B103951" s="91"/>
      <c r="C103951" s="91"/>
      <c r="D103951" s="91"/>
      <c r="E103951" s="91"/>
      <c r="F103951" s="91"/>
      <c r="G103951" s="91"/>
      <c r="H103951" s="91"/>
      <c r="I103951" s="91"/>
      <c r="J103951" s="91"/>
      <c r="K103951" s="91"/>
      <c r="L103951" s="91"/>
      <c r="M103951" s="91"/>
    </row>
    <row r="103952" spans="1:13">
      <c r="A103952" s="91"/>
      <c r="B103952" s="91"/>
      <c r="C103952" s="91"/>
      <c r="D103952" s="91"/>
      <c r="E103952" s="91"/>
      <c r="F103952" s="91"/>
      <c r="G103952" s="91"/>
      <c r="H103952" s="91"/>
      <c r="I103952" s="91"/>
      <c r="J103952" s="91"/>
      <c r="K103952" s="91"/>
      <c r="L103952" s="91"/>
      <c r="M103952" s="91"/>
    </row>
    <row r="103953" spans="1:13">
      <c r="A103953" s="91"/>
      <c r="B103953" s="91"/>
      <c r="C103953" s="91"/>
      <c r="D103953" s="91"/>
      <c r="E103953" s="91"/>
      <c r="F103953" s="91"/>
      <c r="G103953" s="91"/>
      <c r="H103953" s="91"/>
      <c r="I103953" s="91"/>
      <c r="J103953" s="91"/>
      <c r="K103953" s="91"/>
      <c r="L103953" s="91"/>
      <c r="M103953" s="91"/>
    </row>
    <row r="103954" spans="1:13">
      <c r="A103954" s="91"/>
      <c r="B103954" s="91"/>
      <c r="C103954" s="91"/>
      <c r="D103954" s="91"/>
      <c r="E103954" s="91"/>
      <c r="F103954" s="91"/>
      <c r="G103954" s="91"/>
      <c r="H103954" s="91"/>
      <c r="I103954" s="91"/>
      <c r="J103954" s="91"/>
      <c r="K103954" s="91"/>
      <c r="L103954" s="91"/>
      <c r="M103954" s="91"/>
    </row>
    <row r="103955" spans="1:13">
      <c r="A103955" s="91"/>
      <c r="B103955" s="91"/>
      <c r="C103955" s="91"/>
      <c r="D103955" s="91"/>
      <c r="E103955" s="91"/>
      <c r="F103955" s="91"/>
      <c r="G103955" s="91"/>
      <c r="H103955" s="91"/>
      <c r="I103955" s="91"/>
      <c r="J103955" s="91"/>
      <c r="K103955" s="91"/>
      <c r="L103955" s="91"/>
      <c r="M103955" s="91"/>
    </row>
    <row r="103956" spans="1:13">
      <c r="A103956" s="91"/>
      <c r="B103956" s="91"/>
      <c r="C103956" s="91"/>
      <c r="D103956" s="91"/>
      <c r="E103956" s="91"/>
      <c r="F103956" s="91"/>
      <c r="G103956" s="91"/>
      <c r="H103956" s="91"/>
      <c r="I103956" s="91"/>
      <c r="J103956" s="91"/>
      <c r="K103956" s="91"/>
      <c r="L103956" s="91"/>
      <c r="M103956" s="91"/>
    </row>
    <row r="103957" spans="1:13">
      <c r="A103957" s="91"/>
      <c r="B103957" s="91"/>
      <c r="C103957" s="91"/>
      <c r="D103957" s="91"/>
      <c r="E103957" s="91"/>
      <c r="F103957" s="91"/>
      <c r="G103957" s="91"/>
      <c r="H103957" s="91"/>
      <c r="I103957" s="91"/>
      <c r="J103957" s="91"/>
      <c r="K103957" s="91"/>
      <c r="L103957" s="91"/>
      <c r="M103957" s="91"/>
    </row>
    <row r="103958" spans="1:13">
      <c r="A103958" s="91"/>
      <c r="B103958" s="91"/>
      <c r="C103958" s="91"/>
      <c r="D103958" s="91"/>
      <c r="E103958" s="91"/>
      <c r="F103958" s="91"/>
      <c r="G103958" s="91"/>
      <c r="H103958" s="91"/>
      <c r="I103958" s="91"/>
      <c r="J103958" s="91"/>
      <c r="K103958" s="91"/>
      <c r="L103958" s="91"/>
      <c r="M103958" s="91"/>
    </row>
    <row r="103959" spans="1:13">
      <c r="A103959" s="91"/>
      <c r="B103959" s="91"/>
      <c r="C103959" s="91"/>
      <c r="D103959" s="91"/>
      <c r="E103959" s="91"/>
      <c r="F103959" s="91"/>
      <c r="G103959" s="91"/>
      <c r="H103959" s="91"/>
      <c r="I103959" s="91"/>
      <c r="J103959" s="91"/>
      <c r="K103959" s="91"/>
      <c r="L103959" s="91"/>
      <c r="M103959" s="91"/>
    </row>
    <row r="103960" spans="1:13">
      <c r="A103960" s="91"/>
      <c r="B103960" s="91"/>
      <c r="C103960" s="91"/>
      <c r="D103960" s="91"/>
      <c r="E103960" s="91"/>
      <c r="F103960" s="91"/>
      <c r="G103960" s="91"/>
      <c r="H103960" s="91"/>
      <c r="I103960" s="91"/>
      <c r="J103960" s="91"/>
      <c r="K103960" s="91"/>
      <c r="L103960" s="91"/>
      <c r="M103960" s="91"/>
    </row>
    <row r="103961" spans="1:13">
      <c r="A103961" s="91"/>
      <c r="B103961" s="91"/>
      <c r="C103961" s="91"/>
      <c r="D103961" s="91"/>
      <c r="E103961" s="91"/>
      <c r="F103961" s="91"/>
      <c r="G103961" s="91"/>
      <c r="H103961" s="91"/>
      <c r="I103961" s="91"/>
      <c r="J103961" s="91"/>
      <c r="K103961" s="91"/>
      <c r="L103961" s="91"/>
      <c r="M103961" s="91"/>
    </row>
    <row r="103962" spans="1:13">
      <c r="A103962" s="91"/>
      <c r="B103962" s="91"/>
      <c r="C103962" s="91"/>
      <c r="D103962" s="91"/>
      <c r="E103962" s="91"/>
      <c r="F103962" s="91"/>
      <c r="G103962" s="91"/>
      <c r="H103962" s="91"/>
      <c r="I103962" s="91"/>
      <c r="J103962" s="91"/>
      <c r="K103962" s="91"/>
      <c r="L103962" s="91"/>
      <c r="M103962" s="91"/>
    </row>
    <row r="103963" spans="1:13">
      <c r="A103963" s="91"/>
      <c r="B103963" s="91"/>
      <c r="C103963" s="91"/>
      <c r="D103963" s="91"/>
      <c r="E103963" s="91"/>
      <c r="F103963" s="91"/>
      <c r="G103963" s="91"/>
      <c r="H103963" s="91"/>
      <c r="I103963" s="91"/>
      <c r="J103963" s="91"/>
      <c r="K103963" s="91"/>
      <c r="L103963" s="91"/>
      <c r="M103963" s="91"/>
    </row>
    <row r="103964" spans="1:13">
      <c r="A103964" s="91"/>
      <c r="B103964" s="91"/>
      <c r="C103964" s="91"/>
      <c r="D103964" s="91"/>
      <c r="E103964" s="91"/>
      <c r="F103964" s="91"/>
      <c r="G103964" s="91"/>
      <c r="H103964" s="91"/>
      <c r="I103964" s="91"/>
      <c r="J103964" s="91"/>
      <c r="K103964" s="91"/>
      <c r="L103964" s="91"/>
      <c r="M103964" s="91"/>
    </row>
    <row r="103965" spans="1:13">
      <c r="A103965" s="91"/>
      <c r="B103965" s="91"/>
      <c r="C103965" s="91"/>
      <c r="D103965" s="91"/>
      <c r="E103965" s="91"/>
      <c r="F103965" s="91"/>
      <c r="G103965" s="91"/>
      <c r="H103965" s="91"/>
      <c r="I103965" s="91"/>
      <c r="J103965" s="91"/>
      <c r="K103965" s="91"/>
      <c r="L103965" s="91"/>
      <c r="M103965" s="91"/>
    </row>
    <row r="103966" spans="1:13">
      <c r="A103966" s="91"/>
      <c r="B103966" s="91"/>
      <c r="C103966" s="91"/>
      <c r="D103966" s="91"/>
      <c r="E103966" s="91"/>
      <c r="F103966" s="91"/>
      <c r="G103966" s="91"/>
      <c r="H103966" s="91"/>
      <c r="I103966" s="91"/>
      <c r="J103966" s="91"/>
      <c r="K103966" s="91"/>
      <c r="L103966" s="91"/>
      <c r="M103966" s="91"/>
    </row>
    <row r="103967" spans="1:13">
      <c r="A103967" s="91"/>
      <c r="B103967" s="91"/>
      <c r="C103967" s="91"/>
      <c r="D103967" s="91"/>
      <c r="E103967" s="91"/>
      <c r="F103967" s="91"/>
      <c r="G103967" s="91"/>
      <c r="H103967" s="91"/>
      <c r="I103967" s="91"/>
      <c r="J103967" s="91"/>
      <c r="K103967" s="91"/>
      <c r="L103967" s="91"/>
      <c r="M103967" s="91"/>
    </row>
    <row r="103968" spans="1:13">
      <c r="A103968" s="91"/>
      <c r="B103968" s="91"/>
      <c r="C103968" s="91"/>
      <c r="D103968" s="91"/>
      <c r="E103968" s="91"/>
      <c r="F103968" s="91"/>
      <c r="G103968" s="91"/>
      <c r="H103968" s="91"/>
      <c r="I103968" s="91"/>
      <c r="J103968" s="91"/>
      <c r="K103968" s="91"/>
      <c r="L103968" s="91"/>
      <c r="M103968" s="91"/>
    </row>
    <row r="103969" spans="1:13">
      <c r="A103969" s="91"/>
      <c r="B103969" s="91"/>
      <c r="C103969" s="91"/>
      <c r="D103969" s="91"/>
      <c r="E103969" s="91"/>
      <c r="F103969" s="91"/>
      <c r="G103969" s="91"/>
      <c r="H103969" s="91"/>
      <c r="I103969" s="91"/>
      <c r="J103969" s="91"/>
      <c r="K103969" s="91"/>
      <c r="L103969" s="91"/>
      <c r="M103969" s="91"/>
    </row>
    <row r="103970" spans="1:13">
      <c r="A103970" s="91"/>
      <c r="B103970" s="91"/>
      <c r="C103970" s="91"/>
      <c r="D103970" s="91"/>
      <c r="E103970" s="91"/>
      <c r="F103970" s="91"/>
      <c r="G103970" s="91"/>
      <c r="H103970" s="91"/>
      <c r="I103970" s="91"/>
      <c r="J103970" s="91"/>
      <c r="K103970" s="91"/>
      <c r="L103970" s="91"/>
      <c r="M103970" s="91"/>
    </row>
    <row r="103971" spans="1:13">
      <c r="A103971" s="91"/>
      <c r="B103971" s="91"/>
      <c r="C103971" s="91"/>
      <c r="D103971" s="91"/>
      <c r="E103971" s="91"/>
      <c r="F103971" s="91"/>
      <c r="G103971" s="91"/>
      <c r="H103971" s="91"/>
      <c r="I103971" s="91"/>
      <c r="J103971" s="91"/>
      <c r="K103971" s="91"/>
      <c r="L103971" s="91"/>
      <c r="M103971" s="91"/>
    </row>
    <row r="103972" spans="1:13">
      <c r="A103972" s="91"/>
      <c r="B103972" s="91"/>
      <c r="C103972" s="91"/>
      <c r="D103972" s="91"/>
      <c r="E103972" s="91"/>
      <c r="F103972" s="91"/>
      <c r="G103972" s="91"/>
      <c r="H103972" s="91"/>
      <c r="I103972" s="91"/>
      <c r="J103972" s="91"/>
      <c r="K103972" s="91"/>
      <c r="L103972" s="91"/>
      <c r="M103972" s="91"/>
    </row>
    <row r="103973" spans="1:13">
      <c r="A103973" s="91"/>
      <c r="B103973" s="91"/>
      <c r="C103973" s="91"/>
      <c r="D103973" s="91"/>
      <c r="E103973" s="91"/>
      <c r="F103973" s="91"/>
      <c r="G103973" s="91"/>
      <c r="H103973" s="91"/>
      <c r="I103973" s="91"/>
      <c r="J103973" s="91"/>
      <c r="K103973" s="91"/>
      <c r="L103973" s="91"/>
      <c r="M103973" s="91"/>
    </row>
    <row r="103974" spans="1:13">
      <c r="A103974" s="91"/>
      <c r="B103974" s="91"/>
      <c r="C103974" s="91"/>
      <c r="D103974" s="91"/>
      <c r="E103974" s="91"/>
      <c r="F103974" s="91"/>
      <c r="G103974" s="91"/>
      <c r="H103974" s="91"/>
      <c r="I103974" s="91"/>
      <c r="J103974" s="91"/>
      <c r="K103974" s="91"/>
      <c r="L103974" s="91"/>
      <c r="M103974" s="91"/>
    </row>
    <row r="103975" spans="1:13">
      <c r="A103975" s="91"/>
      <c r="B103975" s="91"/>
      <c r="C103975" s="91"/>
      <c r="D103975" s="91"/>
      <c r="E103975" s="91"/>
      <c r="F103975" s="91"/>
      <c r="G103975" s="91"/>
      <c r="H103975" s="91"/>
      <c r="I103975" s="91"/>
      <c r="J103975" s="91"/>
      <c r="K103975" s="91"/>
      <c r="L103975" s="91"/>
      <c r="M103975" s="91"/>
    </row>
    <row r="103976" spans="1:13">
      <c r="A103976" s="91"/>
      <c r="B103976" s="91"/>
      <c r="C103976" s="91"/>
      <c r="D103976" s="91"/>
      <c r="E103976" s="91"/>
      <c r="F103976" s="91"/>
      <c r="G103976" s="91"/>
      <c r="H103976" s="91"/>
      <c r="I103976" s="91"/>
      <c r="J103976" s="91"/>
      <c r="K103976" s="91"/>
      <c r="L103976" s="91"/>
      <c r="M103976" s="91"/>
    </row>
    <row r="103977" spans="1:13">
      <c r="A103977" s="91"/>
      <c r="B103977" s="91"/>
      <c r="C103977" s="91"/>
      <c r="D103977" s="91"/>
      <c r="E103977" s="91"/>
      <c r="F103977" s="91"/>
      <c r="G103977" s="91"/>
      <c r="H103977" s="91"/>
      <c r="I103977" s="91"/>
      <c r="J103977" s="91"/>
      <c r="K103977" s="91"/>
      <c r="L103977" s="91"/>
      <c r="M103977" s="91"/>
    </row>
    <row r="103978" spans="1:13">
      <c r="A103978" s="91"/>
      <c r="B103978" s="91"/>
      <c r="C103978" s="91"/>
      <c r="D103978" s="91"/>
      <c r="E103978" s="91"/>
      <c r="F103978" s="91"/>
      <c r="G103978" s="91"/>
      <c r="H103978" s="91"/>
      <c r="I103978" s="91"/>
      <c r="J103978" s="91"/>
      <c r="K103978" s="91"/>
      <c r="L103978" s="91"/>
      <c r="M103978" s="91"/>
    </row>
    <row r="103979" spans="1:13">
      <c r="A103979" s="91"/>
      <c r="B103979" s="91"/>
      <c r="C103979" s="91"/>
      <c r="D103979" s="91"/>
      <c r="E103979" s="91"/>
      <c r="F103979" s="91"/>
      <c r="G103979" s="91"/>
      <c r="H103979" s="91"/>
      <c r="I103979" s="91"/>
      <c r="J103979" s="91"/>
      <c r="K103979" s="91"/>
      <c r="L103979" s="91"/>
      <c r="M103979" s="91"/>
    </row>
    <row r="103980" spans="1:13">
      <c r="A103980" s="91"/>
      <c r="B103980" s="91"/>
      <c r="C103980" s="91"/>
      <c r="D103980" s="91"/>
      <c r="E103980" s="91"/>
      <c r="F103980" s="91"/>
      <c r="G103980" s="91"/>
      <c r="H103980" s="91"/>
      <c r="I103980" s="91"/>
      <c r="J103980" s="91"/>
      <c r="K103980" s="91"/>
      <c r="L103980" s="91"/>
      <c r="M103980" s="91"/>
    </row>
    <row r="103981" spans="1:13">
      <c r="A103981" s="91"/>
      <c r="B103981" s="91"/>
      <c r="C103981" s="91"/>
      <c r="D103981" s="91"/>
      <c r="E103981" s="91"/>
      <c r="F103981" s="91"/>
      <c r="G103981" s="91"/>
      <c r="H103981" s="91"/>
      <c r="I103981" s="91"/>
      <c r="J103981" s="91"/>
      <c r="K103981" s="91"/>
      <c r="L103981" s="91"/>
      <c r="M103981" s="91"/>
    </row>
    <row r="103982" spans="1:13">
      <c r="A103982" s="91"/>
      <c r="B103982" s="91"/>
      <c r="C103982" s="91"/>
      <c r="D103982" s="91"/>
      <c r="E103982" s="91"/>
      <c r="F103982" s="91"/>
      <c r="G103982" s="91"/>
      <c r="H103982" s="91"/>
      <c r="I103982" s="91"/>
      <c r="J103982" s="91"/>
      <c r="K103982" s="91"/>
      <c r="L103982" s="91"/>
      <c r="M103982" s="91"/>
    </row>
    <row r="103983" spans="1:13">
      <c r="A103983" s="91"/>
      <c r="B103983" s="91"/>
      <c r="C103983" s="91"/>
      <c r="D103983" s="91"/>
      <c r="E103983" s="91"/>
      <c r="F103983" s="91"/>
      <c r="G103983" s="91"/>
      <c r="H103983" s="91"/>
      <c r="I103983" s="91"/>
      <c r="J103983" s="91"/>
      <c r="K103983" s="91"/>
      <c r="L103983" s="91"/>
      <c r="M103983" s="91"/>
    </row>
    <row r="103984" spans="1:13">
      <c r="A103984" s="91"/>
      <c r="B103984" s="91"/>
      <c r="C103984" s="91"/>
      <c r="D103984" s="91"/>
      <c r="E103984" s="91"/>
      <c r="F103984" s="91"/>
      <c r="G103984" s="91"/>
      <c r="H103984" s="91"/>
      <c r="I103984" s="91"/>
      <c r="J103984" s="91"/>
      <c r="K103984" s="91"/>
      <c r="L103984" s="91"/>
      <c r="M103984" s="91"/>
    </row>
    <row r="103985" spans="1:13">
      <c r="A103985" s="91"/>
      <c r="B103985" s="91"/>
      <c r="C103985" s="91"/>
      <c r="D103985" s="91"/>
      <c r="E103985" s="91"/>
      <c r="F103985" s="91"/>
      <c r="G103985" s="91"/>
      <c r="H103985" s="91"/>
      <c r="I103985" s="91"/>
      <c r="J103985" s="91"/>
      <c r="K103985" s="91"/>
      <c r="L103985" s="91"/>
      <c r="M103985" s="91"/>
    </row>
    <row r="103986" spans="1:13">
      <c r="A103986" s="91"/>
      <c r="B103986" s="91"/>
      <c r="C103986" s="91"/>
      <c r="D103986" s="91"/>
      <c r="E103986" s="91"/>
      <c r="F103986" s="91"/>
      <c r="G103986" s="91"/>
      <c r="H103986" s="91"/>
      <c r="I103986" s="91"/>
      <c r="J103986" s="91"/>
      <c r="K103986" s="91"/>
      <c r="L103986" s="91"/>
      <c r="M103986" s="91"/>
    </row>
    <row r="103987" spans="1:13">
      <c r="A103987" s="91"/>
      <c r="B103987" s="91"/>
      <c r="C103987" s="91"/>
      <c r="D103987" s="91"/>
      <c r="E103987" s="91"/>
      <c r="F103987" s="91"/>
      <c r="G103987" s="91"/>
      <c r="H103987" s="91"/>
      <c r="I103987" s="91"/>
      <c r="J103987" s="91"/>
      <c r="K103987" s="91"/>
      <c r="L103987" s="91"/>
      <c r="M103987" s="91"/>
    </row>
    <row r="103988" spans="1:13">
      <c r="A103988" s="91"/>
      <c r="B103988" s="91"/>
      <c r="C103988" s="91"/>
      <c r="D103988" s="91"/>
      <c r="E103988" s="91"/>
      <c r="F103988" s="91"/>
      <c r="G103988" s="91"/>
      <c r="H103988" s="91"/>
      <c r="I103988" s="91"/>
      <c r="J103988" s="91"/>
      <c r="K103988" s="91"/>
      <c r="L103988" s="91"/>
      <c r="M103988" s="91"/>
    </row>
    <row r="103989" spans="1:13">
      <c r="A103989" s="91"/>
      <c r="B103989" s="91"/>
      <c r="C103989" s="91"/>
      <c r="D103989" s="91"/>
      <c r="E103989" s="91"/>
      <c r="F103989" s="91"/>
      <c r="G103989" s="91"/>
      <c r="H103989" s="91"/>
      <c r="I103989" s="91"/>
      <c r="J103989" s="91"/>
      <c r="K103989" s="91"/>
      <c r="L103989" s="91"/>
      <c r="M103989" s="91"/>
    </row>
    <row r="103990" spans="1:13">
      <c r="A103990" s="91"/>
      <c r="B103990" s="91"/>
      <c r="C103990" s="91"/>
      <c r="D103990" s="91"/>
      <c r="E103990" s="91"/>
      <c r="F103990" s="91"/>
      <c r="G103990" s="91"/>
      <c r="H103990" s="91"/>
      <c r="I103990" s="91"/>
      <c r="J103990" s="91"/>
      <c r="K103990" s="91"/>
      <c r="L103990" s="91"/>
      <c r="M103990" s="91"/>
    </row>
    <row r="103991" spans="1:13">
      <c r="A103991" s="91"/>
      <c r="B103991" s="91"/>
      <c r="C103991" s="91"/>
      <c r="D103991" s="91"/>
      <c r="E103991" s="91"/>
      <c r="F103991" s="91"/>
      <c r="G103991" s="91"/>
      <c r="H103991" s="91"/>
      <c r="I103991" s="91"/>
      <c r="J103991" s="91"/>
      <c r="K103991" s="91"/>
      <c r="L103991" s="91"/>
      <c r="M103991" s="91"/>
    </row>
    <row r="103992" spans="1:13">
      <c r="A103992" s="91"/>
      <c r="B103992" s="91"/>
      <c r="C103992" s="91"/>
      <c r="D103992" s="91"/>
      <c r="E103992" s="91"/>
      <c r="F103992" s="91"/>
      <c r="G103992" s="91"/>
      <c r="H103992" s="91"/>
      <c r="I103992" s="91"/>
      <c r="J103992" s="91"/>
      <c r="K103992" s="91"/>
      <c r="L103992" s="91"/>
      <c r="M103992" s="91"/>
    </row>
    <row r="103993" spans="1:13">
      <c r="A103993" s="91"/>
      <c r="B103993" s="91"/>
      <c r="C103993" s="91"/>
      <c r="D103993" s="91"/>
      <c r="E103993" s="91"/>
      <c r="F103993" s="91"/>
      <c r="G103993" s="91"/>
      <c r="H103993" s="91"/>
      <c r="I103993" s="91"/>
      <c r="J103993" s="91"/>
      <c r="K103993" s="91"/>
      <c r="L103993" s="91"/>
      <c r="M103993" s="91"/>
    </row>
    <row r="103994" spans="1:13">
      <c r="A103994" s="91"/>
      <c r="B103994" s="91"/>
      <c r="C103994" s="91"/>
      <c r="D103994" s="91"/>
      <c r="E103994" s="91"/>
      <c r="F103994" s="91"/>
      <c r="G103994" s="91"/>
      <c r="H103994" s="91"/>
      <c r="I103994" s="91"/>
      <c r="J103994" s="91"/>
      <c r="K103994" s="91"/>
      <c r="L103994" s="91"/>
      <c r="M103994" s="91"/>
    </row>
    <row r="103995" spans="1:13">
      <c r="A103995" s="91"/>
      <c r="B103995" s="91"/>
      <c r="C103995" s="91"/>
      <c r="D103995" s="91"/>
      <c r="E103995" s="91"/>
      <c r="F103995" s="91"/>
      <c r="G103995" s="91"/>
      <c r="H103995" s="91"/>
      <c r="I103995" s="91"/>
      <c r="J103995" s="91"/>
      <c r="K103995" s="91"/>
      <c r="L103995" s="91"/>
      <c r="M103995" s="91"/>
    </row>
    <row r="103996" spans="1:13">
      <c r="A103996" s="91"/>
      <c r="B103996" s="91"/>
      <c r="C103996" s="91"/>
      <c r="D103996" s="91"/>
      <c r="E103996" s="91"/>
      <c r="F103996" s="91"/>
      <c r="G103996" s="91"/>
      <c r="H103996" s="91"/>
      <c r="I103996" s="91"/>
      <c r="J103996" s="91"/>
      <c r="K103996" s="91"/>
      <c r="L103996" s="91"/>
      <c r="M103996" s="91"/>
    </row>
    <row r="103997" spans="1:13">
      <c r="A103997" s="91"/>
      <c r="B103997" s="91"/>
      <c r="C103997" s="91"/>
      <c r="D103997" s="91"/>
      <c r="E103997" s="91"/>
      <c r="F103997" s="91"/>
      <c r="G103997" s="91"/>
      <c r="H103997" s="91"/>
      <c r="I103997" s="91"/>
      <c r="J103997" s="91"/>
      <c r="K103997" s="91"/>
      <c r="L103997" s="91"/>
      <c r="M103997" s="91"/>
    </row>
    <row r="103998" spans="1:13">
      <c r="A103998" s="91"/>
      <c r="B103998" s="91"/>
      <c r="C103998" s="91"/>
      <c r="D103998" s="91"/>
      <c r="E103998" s="91"/>
      <c r="F103998" s="91"/>
      <c r="G103998" s="91"/>
      <c r="H103998" s="91"/>
      <c r="I103998" s="91"/>
      <c r="J103998" s="91"/>
      <c r="K103998" s="91"/>
      <c r="L103998" s="91"/>
      <c r="M103998" s="91"/>
    </row>
    <row r="103999" spans="1:13">
      <c r="A103999" s="91"/>
      <c r="B103999" s="91"/>
      <c r="C103999" s="91"/>
      <c r="D103999" s="91"/>
      <c r="E103999" s="91"/>
      <c r="F103999" s="91"/>
      <c r="G103999" s="91"/>
      <c r="H103999" s="91"/>
      <c r="I103999" s="91"/>
      <c r="J103999" s="91"/>
      <c r="K103999" s="91"/>
      <c r="L103999" s="91"/>
      <c r="M103999" s="91"/>
    </row>
    <row r="104000" spans="1:13">
      <c r="A104000" s="91"/>
      <c r="B104000" s="91"/>
      <c r="C104000" s="91"/>
      <c r="D104000" s="91"/>
      <c r="E104000" s="91"/>
      <c r="F104000" s="91"/>
      <c r="G104000" s="91"/>
      <c r="H104000" s="91"/>
      <c r="I104000" s="91"/>
      <c r="J104000" s="91"/>
      <c r="K104000" s="91"/>
      <c r="L104000" s="91"/>
      <c r="M104000" s="91"/>
    </row>
    <row r="104001" spans="1:13">
      <c r="A104001" s="91"/>
      <c r="B104001" s="91"/>
      <c r="C104001" s="91"/>
      <c r="D104001" s="91"/>
      <c r="E104001" s="91"/>
      <c r="F104001" s="91"/>
      <c r="G104001" s="91"/>
      <c r="H104001" s="91"/>
      <c r="I104001" s="91"/>
      <c r="J104001" s="91"/>
      <c r="K104001" s="91"/>
      <c r="L104001" s="91"/>
      <c r="M104001" s="91"/>
    </row>
    <row r="104002" spans="1:13">
      <c r="A104002" s="91"/>
      <c r="B104002" s="91"/>
      <c r="C104002" s="91"/>
      <c r="D104002" s="91"/>
      <c r="E104002" s="91"/>
      <c r="F104002" s="91"/>
      <c r="G104002" s="91"/>
      <c r="H104002" s="91"/>
      <c r="I104002" s="91"/>
      <c r="J104002" s="91"/>
      <c r="K104002" s="91"/>
      <c r="L104002" s="91"/>
      <c r="M104002" s="91"/>
    </row>
    <row r="104003" spans="1:13">
      <c r="A104003" s="91"/>
      <c r="B104003" s="91"/>
      <c r="C104003" s="91"/>
      <c r="D104003" s="91"/>
      <c r="E104003" s="91"/>
      <c r="F104003" s="91"/>
      <c r="G104003" s="91"/>
      <c r="H104003" s="91"/>
      <c r="I104003" s="91"/>
      <c r="J104003" s="91"/>
      <c r="K104003" s="91"/>
      <c r="L104003" s="91"/>
      <c r="M104003" s="91"/>
    </row>
    <row r="104004" spans="1:13">
      <c r="A104004" s="91"/>
      <c r="B104004" s="91"/>
      <c r="C104004" s="91"/>
      <c r="D104004" s="91"/>
      <c r="E104004" s="91"/>
      <c r="F104004" s="91"/>
      <c r="G104004" s="91"/>
      <c r="H104004" s="91"/>
      <c r="I104004" s="91"/>
      <c r="J104004" s="91"/>
      <c r="K104004" s="91"/>
      <c r="L104004" s="91"/>
      <c r="M104004" s="91"/>
    </row>
    <row r="104005" spans="1:13">
      <c r="A104005" s="91"/>
      <c r="B104005" s="91"/>
      <c r="C104005" s="91"/>
      <c r="D104005" s="91"/>
      <c r="E104005" s="91"/>
      <c r="F104005" s="91"/>
      <c r="G104005" s="91"/>
      <c r="H104005" s="91"/>
      <c r="I104005" s="91"/>
      <c r="J104005" s="91"/>
      <c r="K104005" s="91"/>
      <c r="L104005" s="91"/>
      <c r="M104005" s="91"/>
    </row>
    <row r="104006" spans="1:13">
      <c r="A104006" s="91"/>
      <c r="B104006" s="91"/>
      <c r="C104006" s="91"/>
      <c r="D104006" s="91"/>
      <c r="E104006" s="91"/>
      <c r="F104006" s="91"/>
      <c r="G104006" s="91"/>
      <c r="H104006" s="91"/>
      <c r="I104006" s="91"/>
      <c r="J104006" s="91"/>
      <c r="K104006" s="91"/>
      <c r="L104006" s="91"/>
      <c r="M104006" s="91"/>
    </row>
    <row r="104007" spans="1:13">
      <c r="A104007" s="91"/>
      <c r="B104007" s="91"/>
      <c r="C104007" s="91"/>
      <c r="D104007" s="91"/>
      <c r="E104007" s="91"/>
      <c r="F104007" s="91"/>
      <c r="G104007" s="91"/>
      <c r="H104007" s="91"/>
      <c r="I104007" s="91"/>
      <c r="J104007" s="91"/>
      <c r="K104007" s="91"/>
      <c r="L104007" s="91"/>
      <c r="M104007" s="91"/>
    </row>
    <row r="104008" spans="1:13">
      <c r="A104008" s="91"/>
      <c r="B104008" s="91"/>
      <c r="C104008" s="91"/>
      <c r="D104008" s="91"/>
      <c r="E104008" s="91"/>
      <c r="F104008" s="91"/>
      <c r="G104008" s="91"/>
      <c r="H104008" s="91"/>
      <c r="I104008" s="91"/>
      <c r="J104008" s="91"/>
      <c r="K104008" s="91"/>
      <c r="L104008" s="91"/>
      <c r="M104008" s="91"/>
    </row>
    <row r="104009" spans="1:13">
      <c r="A104009" s="91"/>
      <c r="B104009" s="91"/>
      <c r="C104009" s="91"/>
      <c r="D104009" s="91"/>
      <c r="E104009" s="91"/>
      <c r="F104009" s="91"/>
      <c r="G104009" s="91"/>
      <c r="H104009" s="91"/>
      <c r="I104009" s="91"/>
      <c r="J104009" s="91"/>
      <c r="K104009" s="91"/>
      <c r="L104009" s="91"/>
      <c r="M104009" s="91"/>
    </row>
    <row r="104010" spans="1:13">
      <c r="A104010" s="91"/>
      <c r="B104010" s="91"/>
      <c r="C104010" s="91"/>
      <c r="D104010" s="91"/>
      <c r="E104010" s="91"/>
      <c r="F104010" s="91"/>
      <c r="G104010" s="91"/>
      <c r="H104010" s="91"/>
      <c r="I104010" s="91"/>
      <c r="J104010" s="91"/>
      <c r="K104010" s="91"/>
      <c r="L104010" s="91"/>
      <c r="M104010" s="91"/>
    </row>
    <row r="104011" spans="1:13">
      <c r="A104011" s="91"/>
      <c r="B104011" s="91"/>
      <c r="C104011" s="91"/>
      <c r="D104011" s="91"/>
      <c r="E104011" s="91"/>
      <c r="F104011" s="91"/>
      <c r="G104011" s="91"/>
      <c r="H104011" s="91"/>
      <c r="I104011" s="91"/>
      <c r="J104011" s="91"/>
      <c r="K104011" s="91"/>
      <c r="L104011" s="91"/>
      <c r="M104011" s="91"/>
    </row>
    <row r="104012" spans="1:13">
      <c r="A104012" s="91"/>
      <c r="B104012" s="91"/>
      <c r="C104012" s="91"/>
      <c r="D104012" s="91"/>
      <c r="E104012" s="91"/>
      <c r="F104012" s="91"/>
      <c r="G104012" s="91"/>
      <c r="H104012" s="91"/>
      <c r="I104012" s="91"/>
      <c r="J104012" s="91"/>
      <c r="K104012" s="91"/>
      <c r="L104012" s="91"/>
      <c r="M104012" s="91"/>
    </row>
    <row r="104013" spans="1:13">
      <c r="A104013" s="91"/>
      <c r="B104013" s="91"/>
      <c r="C104013" s="91"/>
      <c r="D104013" s="91"/>
      <c r="E104013" s="91"/>
      <c r="F104013" s="91"/>
      <c r="G104013" s="91"/>
      <c r="H104013" s="91"/>
      <c r="I104013" s="91"/>
      <c r="J104013" s="91"/>
      <c r="K104013" s="91"/>
      <c r="L104013" s="91"/>
      <c r="M104013" s="91"/>
    </row>
    <row r="104014" spans="1:13">
      <c r="A104014" s="91"/>
      <c r="B104014" s="91"/>
      <c r="C104014" s="91"/>
      <c r="D104014" s="91"/>
      <c r="E104014" s="91"/>
      <c r="F104014" s="91"/>
      <c r="G104014" s="91"/>
      <c r="H104014" s="91"/>
      <c r="I104014" s="91"/>
      <c r="J104014" s="91"/>
      <c r="K104014" s="91"/>
      <c r="L104014" s="91"/>
      <c r="M104014" s="91"/>
    </row>
    <row r="104015" spans="1:13">
      <c r="A104015" s="91"/>
      <c r="B104015" s="91"/>
      <c r="C104015" s="91"/>
      <c r="D104015" s="91"/>
      <c r="E104015" s="91"/>
      <c r="F104015" s="91"/>
      <c r="G104015" s="91"/>
      <c r="H104015" s="91"/>
      <c r="I104015" s="91"/>
      <c r="J104015" s="91"/>
      <c r="K104015" s="91"/>
      <c r="L104015" s="91"/>
      <c r="M104015" s="91"/>
    </row>
    <row r="104016" spans="1:13">
      <c r="A104016" s="91"/>
      <c r="B104016" s="91"/>
      <c r="C104016" s="91"/>
      <c r="D104016" s="91"/>
      <c r="E104016" s="91"/>
      <c r="F104016" s="91"/>
      <c r="G104016" s="91"/>
      <c r="H104016" s="91"/>
      <c r="I104016" s="91"/>
      <c r="J104016" s="91"/>
      <c r="K104016" s="91"/>
      <c r="L104016" s="91"/>
      <c r="M104016" s="91"/>
    </row>
    <row r="104017" spans="1:13">
      <c r="A104017" s="91"/>
      <c r="B104017" s="91"/>
      <c r="C104017" s="91"/>
      <c r="D104017" s="91"/>
      <c r="E104017" s="91"/>
      <c r="F104017" s="91"/>
      <c r="G104017" s="91"/>
      <c r="H104017" s="91"/>
      <c r="I104017" s="91"/>
      <c r="J104017" s="91"/>
      <c r="K104017" s="91"/>
      <c r="L104017" s="91"/>
      <c r="M104017" s="91"/>
    </row>
    <row r="104018" spans="1:13">
      <c r="A104018" s="91"/>
      <c r="B104018" s="91"/>
      <c r="C104018" s="91"/>
      <c r="D104018" s="91"/>
      <c r="E104018" s="91"/>
      <c r="F104018" s="91"/>
      <c r="G104018" s="91"/>
      <c r="H104018" s="91"/>
      <c r="I104018" s="91"/>
      <c r="J104018" s="91"/>
      <c r="K104018" s="91"/>
      <c r="L104018" s="91"/>
      <c r="M104018" s="91"/>
    </row>
    <row r="104019" spans="1:13">
      <c r="A104019" s="91"/>
      <c r="B104019" s="91"/>
      <c r="C104019" s="91"/>
      <c r="D104019" s="91"/>
      <c r="E104019" s="91"/>
      <c r="F104019" s="91"/>
      <c r="G104019" s="91"/>
      <c r="H104019" s="91"/>
      <c r="I104019" s="91"/>
      <c r="J104019" s="91"/>
      <c r="K104019" s="91"/>
      <c r="L104019" s="91"/>
      <c r="M104019" s="91"/>
    </row>
    <row r="104020" spans="1:13">
      <c r="A104020" s="91"/>
      <c r="B104020" s="91"/>
      <c r="C104020" s="91"/>
      <c r="D104020" s="91"/>
      <c r="E104020" s="91"/>
      <c r="F104020" s="91"/>
      <c r="G104020" s="91"/>
      <c r="H104020" s="91"/>
      <c r="I104020" s="91"/>
      <c r="J104020" s="91"/>
      <c r="K104020" s="91"/>
      <c r="L104020" s="91"/>
      <c r="M104020" s="91"/>
    </row>
    <row r="104021" spans="1:13">
      <c r="A104021" s="91"/>
      <c r="B104021" s="91"/>
      <c r="C104021" s="91"/>
      <c r="D104021" s="91"/>
      <c r="E104021" s="91"/>
      <c r="F104021" s="91"/>
      <c r="G104021" s="91"/>
      <c r="H104021" s="91"/>
      <c r="I104021" s="91"/>
      <c r="J104021" s="91"/>
      <c r="K104021" s="91"/>
      <c r="L104021" s="91"/>
      <c r="M104021" s="91"/>
    </row>
    <row r="104022" spans="1:13">
      <c r="A104022" s="91"/>
      <c r="B104022" s="91"/>
      <c r="C104022" s="91"/>
      <c r="D104022" s="91"/>
      <c r="E104022" s="91"/>
      <c r="F104022" s="91"/>
      <c r="G104022" s="91"/>
      <c r="H104022" s="91"/>
      <c r="I104022" s="91"/>
      <c r="J104022" s="91"/>
      <c r="K104022" s="91"/>
      <c r="L104022" s="91"/>
      <c r="M104022" s="91"/>
    </row>
    <row r="104023" spans="1:13">
      <c r="A104023" s="91"/>
      <c r="B104023" s="91"/>
      <c r="C104023" s="91"/>
      <c r="D104023" s="91"/>
      <c r="E104023" s="91"/>
      <c r="F104023" s="91"/>
      <c r="G104023" s="91"/>
      <c r="H104023" s="91"/>
      <c r="I104023" s="91"/>
      <c r="J104023" s="91"/>
      <c r="K104023" s="91"/>
      <c r="L104023" s="91"/>
      <c r="M104023" s="91"/>
    </row>
    <row r="104024" spans="1:13">
      <c r="A104024" s="91"/>
      <c r="B104024" s="91"/>
      <c r="C104024" s="91"/>
      <c r="D104024" s="91"/>
      <c r="E104024" s="91"/>
      <c r="F104024" s="91"/>
      <c r="G104024" s="91"/>
      <c r="H104024" s="91"/>
      <c r="I104024" s="91"/>
      <c r="J104024" s="91"/>
      <c r="K104024" s="91"/>
      <c r="L104024" s="91"/>
      <c r="M104024" s="91"/>
    </row>
    <row r="104025" spans="1:13">
      <c r="A104025" s="91"/>
      <c r="B104025" s="91"/>
      <c r="C104025" s="91"/>
      <c r="D104025" s="91"/>
      <c r="E104025" s="91"/>
      <c r="F104025" s="91"/>
      <c r="G104025" s="91"/>
      <c r="H104025" s="91"/>
      <c r="I104025" s="91"/>
      <c r="J104025" s="91"/>
      <c r="K104025" s="91"/>
      <c r="L104025" s="91"/>
      <c r="M104025" s="91"/>
    </row>
    <row r="104026" spans="1:13">
      <c r="A104026" s="91"/>
      <c r="B104026" s="91"/>
      <c r="C104026" s="91"/>
      <c r="D104026" s="91"/>
      <c r="E104026" s="91"/>
      <c r="F104026" s="91"/>
      <c r="G104026" s="91"/>
      <c r="H104026" s="91"/>
      <c r="I104026" s="91"/>
      <c r="J104026" s="91"/>
      <c r="K104026" s="91"/>
      <c r="L104026" s="91"/>
      <c r="M104026" s="91"/>
    </row>
    <row r="104027" spans="1:13">
      <c r="A104027" s="91"/>
      <c r="B104027" s="91"/>
      <c r="C104027" s="91"/>
      <c r="D104027" s="91"/>
      <c r="E104027" s="91"/>
      <c r="F104027" s="91"/>
      <c r="G104027" s="91"/>
      <c r="H104027" s="91"/>
      <c r="I104027" s="91"/>
      <c r="J104027" s="91"/>
      <c r="K104027" s="91"/>
      <c r="L104027" s="91"/>
      <c r="M104027" s="91"/>
    </row>
    <row r="104028" spans="1:13">
      <c r="A104028" s="91"/>
      <c r="B104028" s="91"/>
      <c r="C104028" s="91"/>
      <c r="D104028" s="91"/>
      <c r="E104028" s="91"/>
      <c r="F104028" s="91"/>
      <c r="G104028" s="91"/>
      <c r="H104028" s="91"/>
      <c r="I104028" s="91"/>
      <c r="J104028" s="91"/>
      <c r="K104028" s="91"/>
      <c r="L104028" s="91"/>
      <c r="M104028" s="91"/>
    </row>
    <row r="104029" spans="1:13">
      <c r="A104029" s="91"/>
      <c r="B104029" s="91"/>
      <c r="C104029" s="91"/>
      <c r="D104029" s="91"/>
      <c r="E104029" s="91"/>
      <c r="F104029" s="91"/>
      <c r="G104029" s="91"/>
      <c r="H104029" s="91"/>
      <c r="I104029" s="91"/>
      <c r="J104029" s="91"/>
      <c r="K104029" s="91"/>
      <c r="L104029" s="91"/>
      <c r="M104029" s="91"/>
    </row>
    <row r="104030" spans="1:13">
      <c r="A104030" s="91"/>
      <c r="B104030" s="91"/>
      <c r="C104030" s="91"/>
      <c r="D104030" s="91"/>
      <c r="E104030" s="91"/>
      <c r="F104030" s="91"/>
      <c r="G104030" s="91"/>
      <c r="H104030" s="91"/>
      <c r="I104030" s="91"/>
      <c r="J104030" s="91"/>
      <c r="K104030" s="91"/>
      <c r="L104030" s="91"/>
      <c r="M104030" s="91"/>
    </row>
    <row r="104031" spans="1:13">
      <c r="A104031" s="91"/>
      <c r="B104031" s="91"/>
      <c r="C104031" s="91"/>
      <c r="D104031" s="91"/>
      <c r="E104031" s="91"/>
      <c r="F104031" s="91"/>
      <c r="G104031" s="91"/>
      <c r="H104031" s="91"/>
      <c r="I104031" s="91"/>
      <c r="J104031" s="91"/>
      <c r="K104031" s="91"/>
      <c r="L104031" s="91"/>
      <c r="M104031" s="91"/>
    </row>
    <row r="104032" spans="1:13">
      <c r="A104032" s="91"/>
      <c r="B104032" s="91"/>
      <c r="C104032" s="91"/>
      <c r="D104032" s="91"/>
      <c r="E104032" s="91"/>
      <c r="F104032" s="91"/>
      <c r="G104032" s="91"/>
      <c r="H104032" s="91"/>
      <c r="I104032" s="91"/>
      <c r="J104032" s="91"/>
      <c r="K104032" s="91"/>
      <c r="L104032" s="91"/>
      <c r="M104032" s="91"/>
    </row>
    <row r="104033" spans="1:13">
      <c r="A104033" s="91"/>
      <c r="B104033" s="91"/>
      <c r="C104033" s="91"/>
      <c r="D104033" s="91"/>
      <c r="E104033" s="91"/>
      <c r="F104033" s="91"/>
      <c r="G104033" s="91"/>
      <c r="H104033" s="91"/>
      <c r="I104033" s="91"/>
      <c r="J104033" s="91"/>
      <c r="K104033" s="91"/>
      <c r="L104033" s="91"/>
      <c r="M104033" s="91"/>
    </row>
    <row r="104034" spans="1:13">
      <c r="A104034" s="91"/>
      <c r="B104034" s="91"/>
      <c r="C104034" s="91"/>
      <c r="D104034" s="91"/>
      <c r="E104034" s="91"/>
      <c r="F104034" s="91"/>
      <c r="G104034" s="91"/>
      <c r="H104034" s="91"/>
      <c r="I104034" s="91"/>
      <c r="J104034" s="91"/>
      <c r="K104034" s="91"/>
      <c r="L104034" s="91"/>
      <c r="M104034" s="91"/>
    </row>
    <row r="104035" spans="1:13">
      <c r="A104035" s="91"/>
      <c r="B104035" s="91"/>
      <c r="C104035" s="91"/>
      <c r="D104035" s="91"/>
      <c r="E104035" s="91"/>
      <c r="F104035" s="91"/>
      <c r="G104035" s="91"/>
      <c r="H104035" s="91"/>
      <c r="I104035" s="91"/>
      <c r="J104035" s="91"/>
      <c r="K104035" s="91"/>
      <c r="L104035" s="91"/>
      <c r="M104035" s="91"/>
    </row>
    <row r="104036" spans="1:13">
      <c r="A104036" s="91"/>
      <c r="B104036" s="91"/>
      <c r="C104036" s="91"/>
      <c r="D104036" s="91"/>
      <c r="E104036" s="91"/>
      <c r="F104036" s="91"/>
      <c r="G104036" s="91"/>
      <c r="H104036" s="91"/>
      <c r="I104036" s="91"/>
      <c r="J104036" s="91"/>
      <c r="K104036" s="91"/>
      <c r="L104036" s="91"/>
      <c r="M104036" s="91"/>
    </row>
    <row r="104037" spans="1:13">
      <c r="A104037" s="91"/>
      <c r="B104037" s="91"/>
      <c r="C104037" s="91"/>
      <c r="D104037" s="91"/>
      <c r="E104037" s="91"/>
      <c r="F104037" s="91"/>
      <c r="G104037" s="91"/>
      <c r="H104037" s="91"/>
      <c r="I104037" s="91"/>
      <c r="J104037" s="91"/>
      <c r="K104037" s="91"/>
      <c r="L104037" s="91"/>
      <c r="M104037" s="91"/>
    </row>
    <row r="104038" spans="1:13">
      <c r="A104038" s="91"/>
      <c r="B104038" s="91"/>
      <c r="C104038" s="91"/>
      <c r="D104038" s="91"/>
      <c r="E104038" s="91"/>
      <c r="F104038" s="91"/>
      <c r="G104038" s="91"/>
      <c r="H104038" s="91"/>
      <c r="I104038" s="91"/>
      <c r="J104038" s="91"/>
      <c r="K104038" s="91"/>
      <c r="L104038" s="91"/>
      <c r="M104038" s="91"/>
    </row>
    <row r="104039" spans="1:13">
      <c r="A104039" s="91"/>
      <c r="B104039" s="91"/>
      <c r="C104039" s="91"/>
      <c r="D104039" s="91"/>
      <c r="E104039" s="91"/>
      <c r="F104039" s="91"/>
      <c r="G104039" s="91"/>
      <c r="H104039" s="91"/>
      <c r="I104039" s="91"/>
      <c r="J104039" s="91"/>
      <c r="K104039" s="91"/>
      <c r="L104039" s="91"/>
      <c r="M104039" s="91"/>
    </row>
    <row r="104040" spans="1:13">
      <c r="A104040" s="91"/>
      <c r="B104040" s="91"/>
      <c r="C104040" s="91"/>
      <c r="D104040" s="91"/>
      <c r="E104040" s="91"/>
      <c r="F104040" s="91"/>
      <c r="G104040" s="91"/>
      <c r="H104040" s="91"/>
      <c r="I104040" s="91"/>
      <c r="J104040" s="91"/>
      <c r="K104040" s="91"/>
      <c r="L104040" s="91"/>
      <c r="M104040" s="91"/>
    </row>
    <row r="104041" spans="1:13">
      <c r="A104041" s="91"/>
      <c r="B104041" s="91"/>
      <c r="C104041" s="91"/>
      <c r="D104041" s="91"/>
      <c r="E104041" s="91"/>
      <c r="F104041" s="91"/>
      <c r="G104041" s="91"/>
      <c r="H104041" s="91"/>
      <c r="I104041" s="91"/>
      <c r="J104041" s="91"/>
      <c r="K104041" s="91"/>
      <c r="L104041" s="91"/>
      <c r="M104041" s="91"/>
    </row>
    <row r="104042" spans="1:13">
      <c r="A104042" s="91"/>
      <c r="B104042" s="91"/>
      <c r="C104042" s="91"/>
      <c r="D104042" s="91"/>
      <c r="E104042" s="91"/>
      <c r="F104042" s="91"/>
      <c r="G104042" s="91"/>
      <c r="H104042" s="91"/>
      <c r="I104042" s="91"/>
      <c r="J104042" s="91"/>
      <c r="K104042" s="91"/>
      <c r="L104042" s="91"/>
      <c r="M104042" s="91"/>
    </row>
    <row r="104043" spans="1:13">
      <c r="A104043" s="91"/>
      <c r="B104043" s="91"/>
      <c r="C104043" s="91"/>
      <c r="D104043" s="91"/>
      <c r="E104043" s="91"/>
      <c r="F104043" s="91"/>
      <c r="G104043" s="91"/>
      <c r="H104043" s="91"/>
      <c r="I104043" s="91"/>
      <c r="J104043" s="91"/>
      <c r="K104043" s="91"/>
      <c r="L104043" s="91"/>
      <c r="M104043" s="91"/>
    </row>
    <row r="104044" spans="1:13">
      <c r="A104044" s="91"/>
      <c r="B104044" s="91"/>
      <c r="C104044" s="91"/>
      <c r="D104044" s="91"/>
      <c r="E104044" s="91"/>
      <c r="F104044" s="91"/>
      <c r="G104044" s="91"/>
      <c r="H104044" s="91"/>
      <c r="I104044" s="91"/>
      <c r="J104044" s="91"/>
      <c r="K104044" s="91"/>
      <c r="L104044" s="91"/>
      <c r="M104044" s="91"/>
    </row>
    <row r="104045" spans="1:13">
      <c r="A104045" s="91"/>
      <c r="B104045" s="91"/>
      <c r="C104045" s="91"/>
      <c r="D104045" s="91"/>
      <c r="E104045" s="91"/>
      <c r="F104045" s="91"/>
      <c r="G104045" s="91"/>
      <c r="H104045" s="91"/>
      <c r="I104045" s="91"/>
      <c r="J104045" s="91"/>
      <c r="K104045" s="91"/>
      <c r="L104045" s="91"/>
      <c r="M104045" s="91"/>
    </row>
    <row r="104046" spans="1:13">
      <c r="A104046" s="91"/>
      <c r="B104046" s="91"/>
      <c r="C104046" s="91"/>
      <c r="D104046" s="91"/>
      <c r="E104046" s="91"/>
      <c r="F104046" s="91"/>
      <c r="G104046" s="91"/>
      <c r="H104046" s="91"/>
      <c r="I104046" s="91"/>
      <c r="J104046" s="91"/>
      <c r="K104046" s="91"/>
      <c r="L104046" s="91"/>
      <c r="M104046" s="91"/>
    </row>
    <row r="104047" spans="1:13">
      <c r="A104047" s="91"/>
      <c r="B104047" s="91"/>
      <c r="C104047" s="91"/>
      <c r="D104047" s="91"/>
      <c r="E104047" s="91"/>
      <c r="F104047" s="91"/>
      <c r="G104047" s="91"/>
      <c r="H104047" s="91"/>
      <c r="I104047" s="91"/>
      <c r="J104047" s="91"/>
      <c r="K104047" s="91"/>
      <c r="L104047" s="91"/>
      <c r="M104047" s="91"/>
    </row>
    <row r="104048" spans="1:13">
      <c r="A104048" s="91"/>
      <c r="B104048" s="91"/>
      <c r="C104048" s="91"/>
      <c r="D104048" s="91"/>
      <c r="E104048" s="91"/>
      <c r="F104048" s="91"/>
      <c r="G104048" s="91"/>
      <c r="H104048" s="91"/>
      <c r="I104048" s="91"/>
      <c r="J104048" s="91"/>
      <c r="K104048" s="91"/>
      <c r="L104048" s="91"/>
      <c r="M104048" s="91"/>
    </row>
    <row r="104049" spans="1:13">
      <c r="A104049" s="91"/>
      <c r="B104049" s="91"/>
      <c r="C104049" s="91"/>
      <c r="D104049" s="91"/>
      <c r="E104049" s="91"/>
      <c r="F104049" s="91"/>
      <c r="G104049" s="91"/>
      <c r="H104049" s="91"/>
      <c r="I104049" s="91"/>
      <c r="J104049" s="91"/>
      <c r="K104049" s="91"/>
      <c r="L104049" s="91"/>
      <c r="M104049" s="91"/>
    </row>
    <row r="104050" spans="1:13">
      <c r="A104050" s="91"/>
      <c r="B104050" s="91"/>
      <c r="C104050" s="91"/>
      <c r="D104050" s="91"/>
      <c r="E104050" s="91"/>
      <c r="F104050" s="91"/>
      <c r="G104050" s="91"/>
      <c r="H104050" s="91"/>
      <c r="I104050" s="91"/>
      <c r="J104050" s="91"/>
      <c r="K104050" s="91"/>
      <c r="L104050" s="91"/>
      <c r="M104050" s="91"/>
    </row>
    <row r="104051" spans="1:13">
      <c r="A104051" s="91"/>
      <c r="B104051" s="91"/>
      <c r="C104051" s="91"/>
      <c r="D104051" s="91"/>
      <c r="E104051" s="91"/>
      <c r="F104051" s="91"/>
      <c r="G104051" s="91"/>
      <c r="H104051" s="91"/>
      <c r="I104051" s="91"/>
      <c r="J104051" s="91"/>
      <c r="K104051" s="91"/>
      <c r="L104051" s="91"/>
      <c r="M104051" s="91"/>
    </row>
    <row r="104052" spans="1:13">
      <c r="A104052" s="91"/>
      <c r="B104052" s="91"/>
      <c r="C104052" s="91"/>
      <c r="D104052" s="91"/>
      <c r="E104052" s="91"/>
      <c r="F104052" s="91"/>
      <c r="G104052" s="91"/>
      <c r="H104052" s="91"/>
      <c r="I104052" s="91"/>
      <c r="J104052" s="91"/>
      <c r="K104052" s="91"/>
      <c r="L104052" s="91"/>
      <c r="M104052" s="91"/>
    </row>
    <row r="104053" spans="1:13">
      <c r="A104053" s="91"/>
      <c r="B104053" s="91"/>
      <c r="C104053" s="91"/>
      <c r="D104053" s="91"/>
      <c r="E104053" s="91"/>
      <c r="F104053" s="91"/>
      <c r="G104053" s="91"/>
      <c r="H104053" s="91"/>
      <c r="I104053" s="91"/>
      <c r="J104053" s="91"/>
      <c r="K104053" s="91"/>
      <c r="L104053" s="91"/>
      <c r="M104053" s="91"/>
    </row>
    <row r="104054" spans="1:13">
      <c r="A104054" s="91"/>
      <c r="B104054" s="91"/>
      <c r="C104054" s="91"/>
      <c r="D104054" s="91"/>
      <c r="E104054" s="91"/>
      <c r="F104054" s="91"/>
      <c r="G104054" s="91"/>
      <c r="H104054" s="91"/>
      <c r="I104054" s="91"/>
      <c r="J104054" s="91"/>
      <c r="K104054" s="91"/>
      <c r="L104054" s="91"/>
      <c r="M104054" s="91"/>
    </row>
    <row r="104055" spans="1:13">
      <c r="A104055" s="91"/>
      <c r="B104055" s="91"/>
      <c r="C104055" s="91"/>
      <c r="D104055" s="91"/>
      <c r="E104055" s="91"/>
      <c r="F104055" s="91"/>
      <c r="G104055" s="91"/>
      <c r="H104055" s="91"/>
      <c r="I104055" s="91"/>
      <c r="J104055" s="91"/>
      <c r="K104055" s="91"/>
      <c r="L104055" s="91"/>
      <c r="M104055" s="91"/>
    </row>
    <row r="104056" spans="1:13">
      <c r="A104056" s="91"/>
      <c r="B104056" s="91"/>
      <c r="C104056" s="91"/>
      <c r="D104056" s="91"/>
      <c r="E104056" s="91"/>
      <c r="F104056" s="91"/>
      <c r="G104056" s="91"/>
      <c r="H104056" s="91"/>
      <c r="I104056" s="91"/>
      <c r="J104056" s="91"/>
      <c r="K104056" s="91"/>
      <c r="L104056" s="91"/>
      <c r="M104056" s="91"/>
    </row>
    <row r="104057" spans="1:13">
      <c r="A104057" s="91"/>
      <c r="B104057" s="91"/>
      <c r="C104057" s="91"/>
      <c r="D104057" s="91"/>
      <c r="E104057" s="91"/>
      <c r="F104057" s="91"/>
      <c r="G104057" s="91"/>
      <c r="H104057" s="91"/>
      <c r="I104057" s="91"/>
      <c r="J104057" s="91"/>
      <c r="K104057" s="91"/>
      <c r="L104057" s="91"/>
      <c r="M104057" s="91"/>
    </row>
    <row r="104058" spans="1:13">
      <c r="A104058" s="91"/>
      <c r="B104058" s="91"/>
      <c r="C104058" s="91"/>
      <c r="D104058" s="91"/>
      <c r="E104058" s="91"/>
      <c r="F104058" s="91"/>
      <c r="G104058" s="91"/>
      <c r="H104058" s="91"/>
      <c r="I104058" s="91"/>
      <c r="J104058" s="91"/>
      <c r="K104058" s="91"/>
      <c r="L104058" s="91"/>
      <c r="M104058" s="91"/>
    </row>
    <row r="104059" spans="1:13">
      <c r="A104059" s="91"/>
      <c r="B104059" s="91"/>
      <c r="C104059" s="91"/>
      <c r="D104059" s="91"/>
      <c r="E104059" s="91"/>
      <c r="F104059" s="91"/>
      <c r="G104059" s="91"/>
      <c r="H104059" s="91"/>
      <c r="I104059" s="91"/>
      <c r="J104059" s="91"/>
      <c r="K104059" s="91"/>
      <c r="L104059" s="91"/>
      <c r="M104059" s="91"/>
    </row>
    <row r="104060" spans="1:13">
      <c r="A104060" s="91"/>
      <c r="B104060" s="91"/>
      <c r="C104060" s="91"/>
      <c r="D104060" s="91"/>
      <c r="E104060" s="91"/>
      <c r="F104060" s="91"/>
      <c r="G104060" s="91"/>
      <c r="H104060" s="91"/>
      <c r="I104060" s="91"/>
      <c r="J104060" s="91"/>
      <c r="K104060" s="91"/>
      <c r="L104060" s="91"/>
      <c r="M104060" s="91"/>
    </row>
    <row r="104061" spans="1:13">
      <c r="A104061" s="91"/>
      <c r="B104061" s="91"/>
      <c r="C104061" s="91"/>
      <c r="D104061" s="91"/>
      <c r="E104061" s="91"/>
      <c r="F104061" s="91"/>
      <c r="G104061" s="91"/>
      <c r="H104061" s="91"/>
      <c r="I104061" s="91"/>
      <c r="J104061" s="91"/>
      <c r="K104061" s="91"/>
      <c r="L104061" s="91"/>
      <c r="M104061" s="91"/>
    </row>
    <row r="104062" spans="1:13">
      <c r="A104062" s="91"/>
      <c r="B104062" s="91"/>
      <c r="C104062" s="91"/>
      <c r="D104062" s="91"/>
      <c r="E104062" s="91"/>
      <c r="F104062" s="91"/>
      <c r="G104062" s="91"/>
      <c r="H104062" s="91"/>
      <c r="I104062" s="91"/>
      <c r="J104062" s="91"/>
      <c r="K104062" s="91"/>
      <c r="L104062" s="91"/>
      <c r="M104062" s="91"/>
    </row>
    <row r="104063" spans="1:13">
      <c r="A104063" s="91"/>
      <c r="B104063" s="91"/>
      <c r="C104063" s="91"/>
      <c r="D104063" s="91"/>
      <c r="E104063" s="91"/>
      <c r="F104063" s="91"/>
      <c r="G104063" s="91"/>
      <c r="H104063" s="91"/>
      <c r="I104063" s="91"/>
      <c r="J104063" s="91"/>
      <c r="K104063" s="91"/>
      <c r="L104063" s="91"/>
      <c r="M104063" s="91"/>
    </row>
    <row r="104064" spans="1:13">
      <c r="A104064" s="91"/>
      <c r="B104064" s="91"/>
      <c r="C104064" s="91"/>
      <c r="D104064" s="91"/>
      <c r="E104064" s="91"/>
      <c r="F104064" s="91"/>
      <c r="G104064" s="91"/>
      <c r="H104064" s="91"/>
      <c r="I104064" s="91"/>
      <c r="J104064" s="91"/>
      <c r="K104064" s="91"/>
      <c r="L104064" s="91"/>
      <c r="M104064" s="91"/>
    </row>
    <row r="104065" spans="1:13">
      <c r="A104065" s="91"/>
      <c r="B104065" s="91"/>
      <c r="C104065" s="91"/>
      <c r="D104065" s="91"/>
      <c r="E104065" s="91"/>
      <c r="F104065" s="91"/>
      <c r="G104065" s="91"/>
      <c r="H104065" s="91"/>
      <c r="I104065" s="91"/>
      <c r="J104065" s="91"/>
      <c r="K104065" s="91"/>
      <c r="L104065" s="91"/>
      <c r="M104065" s="91"/>
    </row>
    <row r="104066" spans="1:13">
      <c r="A104066" s="91"/>
      <c r="B104066" s="91"/>
      <c r="C104066" s="91"/>
      <c r="D104066" s="91"/>
      <c r="E104066" s="91"/>
      <c r="F104066" s="91"/>
      <c r="G104066" s="91"/>
      <c r="H104066" s="91"/>
      <c r="I104066" s="91"/>
      <c r="J104066" s="91"/>
      <c r="K104066" s="91"/>
      <c r="L104066" s="91"/>
      <c r="M104066" s="91"/>
    </row>
    <row r="104067" spans="1:13">
      <c r="A104067" s="91"/>
      <c r="B104067" s="91"/>
      <c r="C104067" s="91"/>
      <c r="D104067" s="91"/>
      <c r="E104067" s="91"/>
      <c r="F104067" s="91"/>
      <c r="G104067" s="91"/>
      <c r="H104067" s="91"/>
      <c r="I104067" s="91"/>
      <c r="J104067" s="91"/>
      <c r="K104067" s="91"/>
      <c r="L104067" s="91"/>
      <c r="M104067" s="91"/>
    </row>
    <row r="104068" spans="1:13">
      <c r="A104068" s="91"/>
      <c r="B104068" s="91"/>
      <c r="C104068" s="91"/>
      <c r="D104068" s="91"/>
      <c r="E104068" s="91"/>
      <c r="F104068" s="91"/>
      <c r="G104068" s="91"/>
      <c r="H104068" s="91"/>
      <c r="I104068" s="91"/>
      <c r="J104068" s="91"/>
      <c r="K104068" s="91"/>
      <c r="L104068" s="91"/>
      <c r="M104068" s="91"/>
    </row>
    <row r="104069" spans="1:13">
      <c r="A104069" s="91"/>
      <c r="B104069" s="91"/>
      <c r="C104069" s="91"/>
      <c r="D104069" s="91"/>
      <c r="E104069" s="91"/>
      <c r="F104069" s="91"/>
      <c r="G104069" s="91"/>
      <c r="H104069" s="91"/>
      <c r="I104069" s="91"/>
      <c r="J104069" s="91"/>
      <c r="K104069" s="91"/>
      <c r="L104069" s="91"/>
      <c r="M104069" s="91"/>
    </row>
    <row r="104070" spans="1:13">
      <c r="A104070" s="91"/>
      <c r="B104070" s="91"/>
      <c r="C104070" s="91"/>
      <c r="D104070" s="91"/>
      <c r="E104070" s="91"/>
      <c r="F104070" s="91"/>
      <c r="G104070" s="91"/>
      <c r="H104070" s="91"/>
      <c r="I104070" s="91"/>
      <c r="J104070" s="91"/>
      <c r="K104070" s="91"/>
      <c r="L104070" s="91"/>
      <c r="M104070" s="91"/>
    </row>
    <row r="104071" spans="1:13">
      <c r="A104071" s="91"/>
      <c r="B104071" s="91"/>
      <c r="C104071" s="91"/>
      <c r="D104071" s="91"/>
      <c r="E104071" s="91"/>
      <c r="F104071" s="91"/>
      <c r="G104071" s="91"/>
      <c r="H104071" s="91"/>
      <c r="I104071" s="91"/>
      <c r="J104071" s="91"/>
      <c r="K104071" s="91"/>
      <c r="L104071" s="91"/>
      <c r="M104071" s="91"/>
    </row>
    <row r="104072" spans="1:13">
      <c r="A104072" s="91"/>
      <c r="B104072" s="91"/>
      <c r="C104072" s="91"/>
      <c r="D104072" s="91"/>
      <c r="E104072" s="91"/>
      <c r="F104072" s="91"/>
      <c r="G104072" s="91"/>
      <c r="H104072" s="91"/>
      <c r="I104072" s="91"/>
      <c r="J104072" s="91"/>
      <c r="K104072" s="91"/>
      <c r="L104072" s="91"/>
      <c r="M104072" s="91"/>
    </row>
    <row r="104073" spans="1:13">
      <c r="A104073" s="91"/>
      <c r="B104073" s="91"/>
      <c r="C104073" s="91"/>
      <c r="D104073" s="91"/>
      <c r="E104073" s="91"/>
      <c r="F104073" s="91"/>
      <c r="G104073" s="91"/>
      <c r="H104073" s="91"/>
      <c r="I104073" s="91"/>
      <c r="J104073" s="91"/>
      <c r="K104073" s="91"/>
      <c r="L104073" s="91"/>
      <c r="M104073" s="91"/>
    </row>
    <row r="104074" spans="1:13">
      <c r="A104074" s="91"/>
      <c r="B104074" s="91"/>
      <c r="C104074" s="91"/>
      <c r="D104074" s="91"/>
      <c r="E104074" s="91"/>
      <c r="F104074" s="91"/>
      <c r="G104074" s="91"/>
      <c r="H104074" s="91"/>
      <c r="I104074" s="91"/>
      <c r="J104074" s="91"/>
      <c r="K104074" s="91"/>
      <c r="L104074" s="91"/>
      <c r="M104074" s="91"/>
    </row>
    <row r="104075" spans="1:13">
      <c r="A104075" s="91"/>
      <c r="B104075" s="91"/>
      <c r="C104075" s="91"/>
      <c r="D104075" s="91"/>
      <c r="E104075" s="91"/>
      <c r="F104075" s="91"/>
      <c r="G104075" s="91"/>
      <c r="H104075" s="91"/>
      <c r="I104075" s="91"/>
      <c r="J104075" s="91"/>
      <c r="K104075" s="91"/>
      <c r="L104075" s="91"/>
      <c r="M104075" s="91"/>
    </row>
    <row r="104076" spans="1:13">
      <c r="A104076" s="91"/>
      <c r="B104076" s="91"/>
      <c r="C104076" s="91"/>
      <c r="D104076" s="91"/>
      <c r="E104076" s="91"/>
      <c r="F104076" s="91"/>
      <c r="G104076" s="91"/>
      <c r="H104076" s="91"/>
      <c r="I104076" s="91"/>
      <c r="J104076" s="91"/>
      <c r="K104076" s="91"/>
      <c r="L104076" s="91"/>
      <c r="M104076" s="91"/>
    </row>
    <row r="104077" spans="1:13">
      <c r="A104077" s="91"/>
      <c r="B104077" s="91"/>
      <c r="C104077" s="91"/>
      <c r="D104077" s="91"/>
      <c r="E104077" s="91"/>
      <c r="F104077" s="91"/>
      <c r="G104077" s="91"/>
      <c r="H104077" s="91"/>
      <c r="I104077" s="91"/>
      <c r="J104077" s="91"/>
      <c r="K104077" s="91"/>
      <c r="L104077" s="91"/>
      <c r="M104077" s="91"/>
    </row>
    <row r="104078" spans="1:13">
      <c r="A104078" s="91"/>
      <c r="B104078" s="91"/>
      <c r="C104078" s="91"/>
      <c r="D104078" s="91"/>
      <c r="E104078" s="91"/>
      <c r="F104078" s="91"/>
      <c r="G104078" s="91"/>
      <c r="H104078" s="91"/>
      <c r="I104078" s="91"/>
      <c r="J104078" s="91"/>
      <c r="K104078" s="91"/>
      <c r="L104078" s="91"/>
      <c r="M104078" s="91"/>
    </row>
    <row r="104079" spans="1:13">
      <c r="A104079" s="91"/>
      <c r="B104079" s="91"/>
      <c r="C104079" s="91"/>
      <c r="D104079" s="91"/>
      <c r="E104079" s="91"/>
      <c r="F104079" s="91"/>
      <c r="G104079" s="91"/>
      <c r="H104079" s="91"/>
      <c r="I104079" s="91"/>
      <c r="J104079" s="91"/>
      <c r="K104079" s="91"/>
      <c r="L104079" s="91"/>
      <c r="M104079" s="91"/>
    </row>
    <row r="104080" spans="1:13">
      <c r="A104080" s="91"/>
      <c r="B104080" s="91"/>
      <c r="C104080" s="91"/>
      <c r="D104080" s="91"/>
      <c r="E104080" s="91"/>
      <c r="F104080" s="91"/>
      <c r="G104080" s="91"/>
      <c r="H104080" s="91"/>
      <c r="I104080" s="91"/>
      <c r="J104080" s="91"/>
      <c r="K104080" s="91"/>
      <c r="L104080" s="91"/>
      <c r="M104080" s="91"/>
    </row>
    <row r="104081" spans="1:13">
      <c r="A104081" s="91"/>
      <c r="B104081" s="91"/>
      <c r="C104081" s="91"/>
      <c r="D104081" s="91"/>
      <c r="E104081" s="91"/>
      <c r="F104081" s="91"/>
      <c r="G104081" s="91"/>
      <c r="H104081" s="91"/>
      <c r="I104081" s="91"/>
      <c r="J104081" s="91"/>
      <c r="K104081" s="91"/>
      <c r="L104081" s="91"/>
      <c r="M104081" s="91"/>
    </row>
    <row r="104082" spans="1:13">
      <c r="A104082" s="91"/>
      <c r="B104082" s="91"/>
      <c r="C104082" s="91"/>
      <c r="D104082" s="91"/>
      <c r="E104082" s="91"/>
      <c r="F104082" s="91"/>
      <c r="G104082" s="91"/>
      <c r="H104082" s="91"/>
      <c r="I104082" s="91"/>
      <c r="J104082" s="91"/>
      <c r="K104082" s="91"/>
      <c r="L104082" s="91"/>
      <c r="M104082" s="91"/>
    </row>
    <row r="104083" spans="1:13">
      <c r="A104083" s="91"/>
      <c r="B104083" s="91"/>
      <c r="C104083" s="91"/>
      <c r="D104083" s="91"/>
      <c r="E104083" s="91"/>
      <c r="F104083" s="91"/>
      <c r="G104083" s="91"/>
      <c r="H104083" s="91"/>
      <c r="I104083" s="91"/>
      <c r="J104083" s="91"/>
      <c r="K104083" s="91"/>
      <c r="L104083" s="91"/>
      <c r="M104083" s="91"/>
    </row>
    <row r="104084" spans="1:13">
      <c r="A104084" s="91"/>
      <c r="B104084" s="91"/>
      <c r="C104084" s="91"/>
      <c r="D104084" s="91"/>
      <c r="E104084" s="91"/>
      <c r="F104084" s="91"/>
      <c r="G104084" s="91"/>
      <c r="H104084" s="91"/>
      <c r="I104084" s="91"/>
      <c r="J104084" s="91"/>
      <c r="K104084" s="91"/>
      <c r="L104084" s="91"/>
      <c r="M104084" s="91"/>
    </row>
    <row r="104085" spans="1:13">
      <c r="A104085" s="91"/>
      <c r="B104085" s="91"/>
      <c r="C104085" s="91"/>
      <c r="D104085" s="91"/>
      <c r="E104085" s="91"/>
      <c r="F104085" s="91"/>
      <c r="G104085" s="91"/>
      <c r="H104085" s="91"/>
      <c r="I104085" s="91"/>
      <c r="J104085" s="91"/>
      <c r="K104085" s="91"/>
      <c r="L104085" s="91"/>
      <c r="M104085" s="91"/>
    </row>
    <row r="104086" spans="1:13">
      <c r="A104086" s="91"/>
      <c r="B104086" s="91"/>
      <c r="C104086" s="91"/>
      <c r="D104086" s="91"/>
      <c r="E104086" s="91"/>
      <c r="F104086" s="91"/>
      <c r="G104086" s="91"/>
      <c r="H104086" s="91"/>
      <c r="I104086" s="91"/>
      <c r="J104086" s="91"/>
      <c r="K104086" s="91"/>
      <c r="L104086" s="91"/>
      <c r="M104086" s="91"/>
    </row>
    <row r="104087" spans="1:13">
      <c r="A104087" s="91"/>
      <c r="B104087" s="91"/>
      <c r="C104087" s="91"/>
      <c r="D104087" s="91"/>
      <c r="E104087" s="91"/>
      <c r="F104087" s="91"/>
      <c r="G104087" s="91"/>
      <c r="H104087" s="91"/>
      <c r="I104087" s="91"/>
      <c r="J104087" s="91"/>
      <c r="K104087" s="91"/>
      <c r="L104087" s="91"/>
      <c r="M104087" s="91"/>
    </row>
    <row r="104088" spans="1:13">
      <c r="A104088" s="91"/>
      <c r="B104088" s="91"/>
      <c r="C104088" s="91"/>
      <c r="D104088" s="91"/>
      <c r="E104088" s="91"/>
      <c r="F104088" s="91"/>
      <c r="G104088" s="91"/>
      <c r="H104088" s="91"/>
      <c r="I104088" s="91"/>
      <c r="J104088" s="91"/>
      <c r="K104088" s="91"/>
      <c r="L104088" s="91"/>
      <c r="M104088" s="91"/>
    </row>
    <row r="104089" spans="1:13">
      <c r="A104089" s="91"/>
      <c r="B104089" s="91"/>
      <c r="C104089" s="91"/>
      <c r="D104089" s="91"/>
      <c r="E104089" s="91"/>
      <c r="F104089" s="91"/>
      <c r="G104089" s="91"/>
      <c r="H104089" s="91"/>
      <c r="I104089" s="91"/>
      <c r="J104089" s="91"/>
      <c r="K104089" s="91"/>
      <c r="L104089" s="91"/>
      <c r="M104089" s="91"/>
    </row>
    <row r="104090" spans="1:13">
      <c r="A104090" s="91"/>
      <c r="B104090" s="91"/>
      <c r="C104090" s="91"/>
      <c r="D104090" s="91"/>
      <c r="E104090" s="91"/>
      <c r="F104090" s="91"/>
      <c r="G104090" s="91"/>
      <c r="H104090" s="91"/>
      <c r="I104090" s="91"/>
      <c r="J104090" s="91"/>
      <c r="K104090" s="91"/>
      <c r="L104090" s="91"/>
      <c r="M104090" s="91"/>
    </row>
    <row r="104091" spans="1:13">
      <c r="A104091" s="91"/>
      <c r="B104091" s="91"/>
      <c r="C104091" s="91"/>
      <c r="D104091" s="91"/>
      <c r="E104091" s="91"/>
      <c r="F104091" s="91"/>
      <c r="G104091" s="91"/>
      <c r="H104091" s="91"/>
      <c r="I104091" s="91"/>
      <c r="J104091" s="91"/>
      <c r="K104091" s="91"/>
      <c r="L104091" s="91"/>
      <c r="M104091" s="91"/>
    </row>
    <row r="104092" spans="1:13">
      <c r="A104092" s="91"/>
      <c r="B104092" s="91"/>
      <c r="C104092" s="91"/>
      <c r="D104092" s="91"/>
      <c r="E104092" s="91"/>
      <c r="F104092" s="91"/>
      <c r="G104092" s="91"/>
      <c r="H104092" s="91"/>
      <c r="I104092" s="91"/>
      <c r="J104092" s="91"/>
      <c r="K104092" s="91"/>
      <c r="L104092" s="91"/>
      <c r="M104092" s="91"/>
    </row>
    <row r="104093" spans="1:13">
      <c r="A104093" s="91"/>
      <c r="B104093" s="91"/>
      <c r="C104093" s="91"/>
      <c r="D104093" s="91"/>
      <c r="E104093" s="91"/>
      <c r="F104093" s="91"/>
      <c r="G104093" s="91"/>
      <c r="H104093" s="91"/>
      <c r="I104093" s="91"/>
      <c r="J104093" s="91"/>
      <c r="K104093" s="91"/>
      <c r="L104093" s="91"/>
      <c r="M104093" s="91"/>
    </row>
    <row r="104094" spans="1:13">
      <c r="A104094" s="91"/>
      <c r="B104094" s="91"/>
      <c r="C104094" s="91"/>
      <c r="D104094" s="91"/>
      <c r="E104094" s="91"/>
      <c r="F104094" s="91"/>
      <c r="G104094" s="91"/>
      <c r="H104094" s="91"/>
      <c r="I104094" s="91"/>
      <c r="J104094" s="91"/>
      <c r="K104094" s="91"/>
      <c r="L104094" s="91"/>
      <c r="M104094" s="91"/>
    </row>
    <row r="104095" spans="1:13">
      <c r="A104095" s="91"/>
      <c r="B104095" s="91"/>
      <c r="C104095" s="91"/>
      <c r="D104095" s="91"/>
      <c r="E104095" s="91"/>
      <c r="F104095" s="91"/>
      <c r="G104095" s="91"/>
      <c r="H104095" s="91"/>
      <c r="I104095" s="91"/>
      <c r="J104095" s="91"/>
      <c r="K104095" s="91"/>
      <c r="L104095" s="91"/>
      <c r="M104095" s="91"/>
    </row>
    <row r="104096" spans="1:13">
      <c r="A104096" s="91"/>
      <c r="B104096" s="91"/>
      <c r="C104096" s="91"/>
      <c r="D104096" s="91"/>
      <c r="E104096" s="91"/>
      <c r="F104096" s="91"/>
      <c r="G104096" s="91"/>
      <c r="H104096" s="91"/>
      <c r="I104096" s="91"/>
      <c r="J104096" s="91"/>
      <c r="K104096" s="91"/>
      <c r="L104096" s="91"/>
      <c r="M104096" s="91"/>
    </row>
    <row r="104097" spans="1:13">
      <c r="A104097" s="91"/>
      <c r="B104097" s="91"/>
      <c r="C104097" s="91"/>
      <c r="D104097" s="91"/>
      <c r="E104097" s="91"/>
      <c r="F104097" s="91"/>
      <c r="G104097" s="91"/>
      <c r="H104097" s="91"/>
      <c r="I104097" s="91"/>
      <c r="J104097" s="91"/>
      <c r="K104097" s="91"/>
      <c r="L104097" s="91"/>
      <c r="M104097" s="91"/>
    </row>
    <row r="104098" spans="1:13">
      <c r="A104098" s="91"/>
      <c r="B104098" s="91"/>
      <c r="C104098" s="91"/>
      <c r="D104098" s="91"/>
      <c r="E104098" s="91"/>
      <c r="F104098" s="91"/>
      <c r="G104098" s="91"/>
      <c r="H104098" s="91"/>
      <c r="I104098" s="91"/>
      <c r="J104098" s="91"/>
      <c r="K104098" s="91"/>
      <c r="L104098" s="91"/>
      <c r="M104098" s="91"/>
    </row>
    <row r="104099" spans="1:13">
      <c r="A104099" s="91"/>
      <c r="B104099" s="91"/>
      <c r="C104099" s="91"/>
      <c r="D104099" s="91"/>
      <c r="E104099" s="91"/>
      <c r="F104099" s="91"/>
      <c r="G104099" s="91"/>
      <c r="H104099" s="91"/>
      <c r="I104099" s="91"/>
      <c r="J104099" s="91"/>
      <c r="K104099" s="91"/>
      <c r="L104099" s="91"/>
      <c r="M104099" s="91"/>
    </row>
    <row r="104100" spans="1:13">
      <c r="A104100" s="91"/>
      <c r="B104100" s="91"/>
      <c r="C104100" s="91"/>
      <c r="D104100" s="91"/>
      <c r="E104100" s="91"/>
      <c r="F104100" s="91"/>
      <c r="G104100" s="91"/>
      <c r="H104100" s="91"/>
      <c r="I104100" s="91"/>
      <c r="J104100" s="91"/>
      <c r="K104100" s="91"/>
      <c r="L104100" s="91"/>
      <c r="M104100" s="91"/>
    </row>
    <row r="104101" spans="1:13">
      <c r="A104101" s="91"/>
      <c r="B104101" s="91"/>
      <c r="C104101" s="91"/>
      <c r="D104101" s="91"/>
      <c r="E104101" s="91"/>
      <c r="F104101" s="91"/>
      <c r="G104101" s="91"/>
      <c r="H104101" s="91"/>
      <c r="I104101" s="91"/>
      <c r="J104101" s="91"/>
      <c r="K104101" s="91"/>
      <c r="L104101" s="91"/>
      <c r="M104101" s="91"/>
    </row>
    <row r="104102" spans="1:13">
      <c r="A104102" s="91"/>
      <c r="B104102" s="91"/>
      <c r="C104102" s="91"/>
      <c r="D104102" s="91"/>
      <c r="E104102" s="91"/>
      <c r="F104102" s="91"/>
      <c r="G104102" s="91"/>
      <c r="H104102" s="91"/>
      <c r="I104102" s="91"/>
      <c r="J104102" s="91"/>
      <c r="K104102" s="91"/>
      <c r="L104102" s="91"/>
      <c r="M104102" s="91"/>
    </row>
    <row r="104103" spans="1:13">
      <c r="A104103" s="91"/>
      <c r="B104103" s="91"/>
      <c r="C104103" s="91"/>
      <c r="D104103" s="91"/>
      <c r="E104103" s="91"/>
      <c r="F104103" s="91"/>
      <c r="G104103" s="91"/>
      <c r="H104103" s="91"/>
      <c r="I104103" s="91"/>
      <c r="J104103" s="91"/>
      <c r="K104103" s="91"/>
      <c r="L104103" s="91"/>
      <c r="M104103" s="91"/>
    </row>
    <row r="104104" spans="1:13">
      <c r="A104104" s="91"/>
      <c r="B104104" s="91"/>
      <c r="C104104" s="91"/>
      <c r="D104104" s="91"/>
      <c r="E104104" s="91"/>
      <c r="F104104" s="91"/>
      <c r="G104104" s="91"/>
      <c r="H104104" s="91"/>
      <c r="I104104" s="91"/>
      <c r="J104104" s="91"/>
      <c r="K104104" s="91"/>
      <c r="L104104" s="91"/>
      <c r="M104104" s="91"/>
    </row>
    <row r="104105" spans="1:13">
      <c r="A104105" s="91"/>
      <c r="B104105" s="91"/>
      <c r="C104105" s="91"/>
      <c r="D104105" s="91"/>
      <c r="E104105" s="91"/>
      <c r="F104105" s="91"/>
      <c r="G104105" s="91"/>
      <c r="H104105" s="91"/>
      <c r="I104105" s="91"/>
      <c r="J104105" s="91"/>
      <c r="K104105" s="91"/>
      <c r="L104105" s="91"/>
      <c r="M104105" s="91"/>
    </row>
    <row r="104106" spans="1:13">
      <c r="A104106" s="91"/>
      <c r="B104106" s="91"/>
      <c r="C104106" s="91"/>
      <c r="D104106" s="91"/>
      <c r="E104106" s="91"/>
      <c r="F104106" s="91"/>
      <c r="G104106" s="91"/>
      <c r="H104106" s="91"/>
      <c r="I104106" s="91"/>
      <c r="J104106" s="91"/>
      <c r="K104106" s="91"/>
      <c r="L104106" s="91"/>
      <c r="M104106" s="91"/>
    </row>
    <row r="104107" spans="1:13">
      <c r="A104107" s="91"/>
      <c r="B104107" s="91"/>
      <c r="C104107" s="91"/>
      <c r="D104107" s="91"/>
      <c r="E104107" s="91"/>
      <c r="F104107" s="91"/>
      <c r="G104107" s="91"/>
      <c r="H104107" s="91"/>
      <c r="I104107" s="91"/>
      <c r="J104107" s="91"/>
      <c r="K104107" s="91"/>
      <c r="L104107" s="91"/>
      <c r="M104107" s="91"/>
    </row>
    <row r="104108" spans="1:13">
      <c r="A104108" s="91"/>
      <c r="B104108" s="91"/>
      <c r="C104108" s="91"/>
      <c r="D104108" s="91"/>
      <c r="E104108" s="91"/>
      <c r="F104108" s="91"/>
      <c r="G104108" s="91"/>
      <c r="H104108" s="91"/>
      <c r="I104108" s="91"/>
      <c r="J104108" s="91"/>
      <c r="K104108" s="91"/>
      <c r="L104108" s="91"/>
      <c r="M104108" s="91"/>
    </row>
    <row r="104109" spans="1:13">
      <c r="A104109" s="91"/>
      <c r="B104109" s="91"/>
      <c r="C104109" s="91"/>
      <c r="D104109" s="91"/>
      <c r="E104109" s="91"/>
      <c r="F104109" s="91"/>
      <c r="G104109" s="91"/>
      <c r="H104109" s="91"/>
      <c r="I104109" s="91"/>
      <c r="J104109" s="91"/>
      <c r="K104109" s="91"/>
      <c r="L104109" s="91"/>
      <c r="M104109" s="91"/>
    </row>
    <row r="104110" spans="1:13">
      <c r="A104110" s="91"/>
      <c r="B104110" s="91"/>
      <c r="C104110" s="91"/>
      <c r="D104110" s="91"/>
      <c r="E104110" s="91"/>
      <c r="F104110" s="91"/>
      <c r="G104110" s="91"/>
      <c r="H104110" s="91"/>
      <c r="I104110" s="91"/>
      <c r="J104110" s="91"/>
      <c r="K104110" s="91"/>
      <c r="L104110" s="91"/>
      <c r="M104110" s="91"/>
    </row>
    <row r="104111" spans="1:13">
      <c r="A104111" s="91"/>
      <c r="B104111" s="91"/>
      <c r="C104111" s="91"/>
      <c r="D104111" s="91"/>
      <c r="E104111" s="91"/>
      <c r="F104111" s="91"/>
      <c r="G104111" s="91"/>
      <c r="H104111" s="91"/>
      <c r="I104111" s="91"/>
      <c r="J104111" s="91"/>
      <c r="K104111" s="91"/>
      <c r="L104111" s="91"/>
      <c r="M104111" s="91"/>
    </row>
    <row r="104112" spans="1:13">
      <c r="A104112" s="91"/>
      <c r="B104112" s="91"/>
      <c r="C104112" s="91"/>
      <c r="D104112" s="91"/>
      <c r="E104112" s="91"/>
      <c r="F104112" s="91"/>
      <c r="G104112" s="91"/>
      <c r="H104112" s="91"/>
      <c r="I104112" s="91"/>
      <c r="J104112" s="91"/>
      <c r="K104112" s="91"/>
      <c r="L104112" s="91"/>
      <c r="M104112" s="91"/>
    </row>
    <row r="104113" spans="1:13">
      <c r="A104113" s="91"/>
      <c r="B104113" s="91"/>
      <c r="C104113" s="91"/>
      <c r="D104113" s="91"/>
      <c r="E104113" s="91"/>
      <c r="F104113" s="91"/>
      <c r="G104113" s="91"/>
      <c r="H104113" s="91"/>
      <c r="I104113" s="91"/>
      <c r="J104113" s="91"/>
      <c r="K104113" s="91"/>
      <c r="L104113" s="91"/>
      <c r="M104113" s="91"/>
    </row>
    <row r="104114" spans="1:13">
      <c r="A104114" s="91"/>
      <c r="B104114" s="91"/>
      <c r="C104114" s="91"/>
      <c r="D104114" s="91"/>
      <c r="E104114" s="91"/>
      <c r="F104114" s="91"/>
      <c r="G104114" s="91"/>
      <c r="H104114" s="91"/>
      <c r="I104114" s="91"/>
      <c r="J104114" s="91"/>
      <c r="K104114" s="91"/>
      <c r="L104114" s="91"/>
      <c r="M104114" s="91"/>
    </row>
    <row r="104115" spans="1:13">
      <c r="A104115" s="91"/>
      <c r="B104115" s="91"/>
      <c r="C104115" s="91"/>
      <c r="D104115" s="91"/>
      <c r="E104115" s="91"/>
      <c r="F104115" s="91"/>
      <c r="G104115" s="91"/>
      <c r="H104115" s="91"/>
      <c r="I104115" s="91"/>
      <c r="J104115" s="91"/>
      <c r="K104115" s="91"/>
      <c r="L104115" s="91"/>
      <c r="M104115" s="91"/>
    </row>
    <row r="104116" spans="1:13">
      <c r="A104116" s="91"/>
      <c r="B104116" s="91"/>
      <c r="C104116" s="91"/>
      <c r="D104116" s="91"/>
      <c r="E104116" s="91"/>
      <c r="F104116" s="91"/>
      <c r="G104116" s="91"/>
      <c r="H104116" s="91"/>
      <c r="I104116" s="91"/>
      <c r="J104116" s="91"/>
      <c r="K104116" s="91"/>
      <c r="L104116" s="91"/>
      <c r="M104116" s="91"/>
    </row>
    <row r="104117" spans="1:13">
      <c r="A104117" s="91"/>
      <c r="B104117" s="91"/>
      <c r="C104117" s="91"/>
      <c r="D104117" s="91"/>
      <c r="E104117" s="91"/>
      <c r="F104117" s="91"/>
      <c r="G104117" s="91"/>
      <c r="H104117" s="91"/>
      <c r="I104117" s="91"/>
      <c r="J104117" s="91"/>
      <c r="K104117" s="91"/>
      <c r="L104117" s="91"/>
      <c r="M104117" s="91"/>
    </row>
    <row r="104118" spans="1:13">
      <c r="A104118" s="91"/>
      <c r="B104118" s="91"/>
      <c r="C104118" s="91"/>
      <c r="D104118" s="91"/>
      <c r="E104118" s="91"/>
      <c r="F104118" s="91"/>
      <c r="G104118" s="91"/>
      <c r="H104118" s="91"/>
      <c r="I104118" s="91"/>
      <c r="J104118" s="91"/>
      <c r="K104118" s="91"/>
      <c r="L104118" s="91"/>
      <c r="M104118" s="91"/>
    </row>
    <row r="104119" spans="1:13">
      <c r="A104119" s="91"/>
      <c r="B104119" s="91"/>
      <c r="C104119" s="91"/>
      <c r="D104119" s="91"/>
      <c r="E104119" s="91"/>
      <c r="F104119" s="91"/>
      <c r="G104119" s="91"/>
      <c r="H104119" s="91"/>
      <c r="I104119" s="91"/>
      <c r="J104119" s="91"/>
      <c r="K104119" s="91"/>
      <c r="L104119" s="91"/>
      <c r="M104119" s="91"/>
    </row>
    <row r="104120" spans="1:13">
      <c r="A104120" s="91"/>
      <c r="B104120" s="91"/>
      <c r="C104120" s="91"/>
      <c r="D104120" s="91"/>
      <c r="E104120" s="91"/>
      <c r="F104120" s="91"/>
      <c r="G104120" s="91"/>
      <c r="H104120" s="91"/>
      <c r="I104120" s="91"/>
      <c r="J104120" s="91"/>
      <c r="K104120" s="91"/>
      <c r="L104120" s="91"/>
      <c r="M104120" s="91"/>
    </row>
    <row r="104121" spans="1:13">
      <c r="A104121" s="91"/>
      <c r="B104121" s="91"/>
      <c r="C104121" s="91"/>
      <c r="D104121" s="91"/>
      <c r="E104121" s="91"/>
      <c r="F104121" s="91"/>
      <c r="G104121" s="91"/>
      <c r="H104121" s="91"/>
      <c r="I104121" s="91"/>
      <c r="J104121" s="91"/>
      <c r="K104121" s="91"/>
      <c r="L104121" s="91"/>
      <c r="M104121" s="91"/>
    </row>
    <row r="104122" spans="1:13">
      <c r="A104122" s="91"/>
      <c r="B104122" s="91"/>
      <c r="C104122" s="91"/>
      <c r="D104122" s="91"/>
      <c r="E104122" s="91"/>
      <c r="F104122" s="91"/>
      <c r="G104122" s="91"/>
      <c r="H104122" s="91"/>
      <c r="I104122" s="91"/>
      <c r="J104122" s="91"/>
      <c r="K104122" s="91"/>
      <c r="L104122" s="91"/>
      <c r="M104122" s="91"/>
    </row>
    <row r="104123" spans="1:13">
      <c r="A104123" s="91"/>
      <c r="B104123" s="91"/>
      <c r="C104123" s="91"/>
      <c r="D104123" s="91"/>
      <c r="E104123" s="91"/>
      <c r="F104123" s="91"/>
      <c r="G104123" s="91"/>
      <c r="H104123" s="91"/>
      <c r="I104123" s="91"/>
      <c r="J104123" s="91"/>
      <c r="K104123" s="91"/>
      <c r="L104123" s="91"/>
      <c r="M104123" s="91"/>
    </row>
    <row r="104124" spans="1:13">
      <c r="A104124" s="91"/>
      <c r="B104124" s="91"/>
      <c r="C104124" s="91"/>
      <c r="D104124" s="91"/>
      <c r="E104124" s="91"/>
      <c r="F104124" s="91"/>
      <c r="G104124" s="91"/>
      <c r="H104124" s="91"/>
      <c r="I104124" s="91"/>
      <c r="J104124" s="91"/>
      <c r="K104124" s="91"/>
      <c r="L104124" s="91"/>
      <c r="M104124" s="91"/>
    </row>
    <row r="104125" spans="1:13">
      <c r="A104125" s="91"/>
      <c r="B104125" s="91"/>
      <c r="C104125" s="91"/>
      <c r="D104125" s="91"/>
      <c r="E104125" s="91"/>
      <c r="F104125" s="91"/>
      <c r="G104125" s="91"/>
      <c r="H104125" s="91"/>
      <c r="I104125" s="91"/>
      <c r="J104125" s="91"/>
      <c r="K104125" s="91"/>
      <c r="L104125" s="91"/>
      <c r="M104125" s="91"/>
    </row>
    <row r="104126" spans="1:13">
      <c r="A104126" s="91"/>
      <c r="B104126" s="91"/>
      <c r="C104126" s="91"/>
      <c r="D104126" s="91"/>
      <c r="E104126" s="91"/>
      <c r="F104126" s="91"/>
      <c r="G104126" s="91"/>
      <c r="H104126" s="91"/>
      <c r="I104126" s="91"/>
      <c r="J104126" s="91"/>
      <c r="K104126" s="91"/>
      <c r="L104126" s="91"/>
      <c r="M104126" s="91"/>
    </row>
    <row r="104127" spans="1:13">
      <c r="A104127" s="91"/>
      <c r="B104127" s="91"/>
      <c r="C104127" s="91"/>
      <c r="D104127" s="91"/>
      <c r="E104127" s="91"/>
      <c r="F104127" s="91"/>
      <c r="G104127" s="91"/>
      <c r="H104127" s="91"/>
      <c r="I104127" s="91"/>
      <c r="J104127" s="91"/>
      <c r="K104127" s="91"/>
      <c r="L104127" s="91"/>
      <c r="M104127" s="91"/>
    </row>
    <row r="104128" spans="1:13">
      <c r="A104128" s="91"/>
      <c r="B104128" s="91"/>
      <c r="C104128" s="91"/>
      <c r="D104128" s="91"/>
      <c r="E104128" s="91"/>
      <c r="F104128" s="91"/>
      <c r="G104128" s="91"/>
      <c r="H104128" s="91"/>
      <c r="I104128" s="91"/>
      <c r="J104128" s="91"/>
      <c r="K104128" s="91"/>
      <c r="L104128" s="91"/>
      <c r="M104128" s="91"/>
    </row>
    <row r="104129" spans="1:13">
      <c r="A104129" s="91"/>
      <c r="B104129" s="91"/>
      <c r="C104129" s="91"/>
      <c r="D104129" s="91"/>
      <c r="E104129" s="91"/>
      <c r="F104129" s="91"/>
      <c r="G104129" s="91"/>
      <c r="H104129" s="91"/>
      <c r="I104129" s="91"/>
      <c r="J104129" s="91"/>
      <c r="K104129" s="91"/>
      <c r="L104129" s="91"/>
      <c r="M104129" s="91"/>
    </row>
    <row r="104130" spans="1:13">
      <c r="A104130" s="91"/>
      <c r="B104130" s="91"/>
      <c r="C104130" s="91"/>
      <c r="D104130" s="91"/>
      <c r="E104130" s="91"/>
      <c r="F104130" s="91"/>
      <c r="G104130" s="91"/>
      <c r="H104130" s="91"/>
      <c r="I104130" s="91"/>
      <c r="J104130" s="91"/>
      <c r="K104130" s="91"/>
      <c r="L104130" s="91"/>
      <c r="M104130" s="91"/>
    </row>
    <row r="104131" spans="1:13">
      <c r="A104131" s="91"/>
      <c r="B104131" s="91"/>
      <c r="C104131" s="91"/>
      <c r="D104131" s="91"/>
      <c r="E104131" s="91"/>
      <c r="F104131" s="91"/>
      <c r="G104131" s="91"/>
      <c r="H104131" s="91"/>
      <c r="I104131" s="91"/>
      <c r="J104131" s="91"/>
      <c r="K104131" s="91"/>
      <c r="L104131" s="91"/>
      <c r="M104131" s="91"/>
    </row>
    <row r="104132" spans="1:13">
      <c r="A104132" s="91"/>
      <c r="B104132" s="91"/>
      <c r="C104132" s="91"/>
      <c r="D104132" s="91"/>
      <c r="E104132" s="91"/>
      <c r="F104132" s="91"/>
      <c r="G104132" s="91"/>
      <c r="H104132" s="91"/>
      <c r="I104132" s="91"/>
      <c r="J104132" s="91"/>
      <c r="K104132" s="91"/>
      <c r="L104132" s="91"/>
      <c r="M104132" s="91"/>
    </row>
    <row r="104133" spans="1:13">
      <c r="A104133" s="91"/>
      <c r="B104133" s="91"/>
      <c r="C104133" s="91"/>
      <c r="D104133" s="91"/>
      <c r="E104133" s="91"/>
      <c r="F104133" s="91"/>
      <c r="G104133" s="91"/>
      <c r="H104133" s="91"/>
      <c r="I104133" s="91"/>
      <c r="J104133" s="91"/>
      <c r="K104133" s="91"/>
      <c r="L104133" s="91"/>
      <c r="M104133" s="91"/>
    </row>
    <row r="104134" spans="1:13">
      <c r="A104134" s="91"/>
      <c r="B104134" s="91"/>
      <c r="C104134" s="91"/>
      <c r="D104134" s="91"/>
      <c r="E104134" s="91"/>
      <c r="F104134" s="91"/>
      <c r="G104134" s="91"/>
      <c r="H104134" s="91"/>
      <c r="I104134" s="91"/>
      <c r="J104134" s="91"/>
      <c r="K104134" s="91"/>
      <c r="L104134" s="91"/>
      <c r="M104134" s="91"/>
    </row>
    <row r="104135" spans="1:13">
      <c r="A104135" s="91"/>
      <c r="B104135" s="91"/>
      <c r="C104135" s="91"/>
      <c r="D104135" s="91"/>
      <c r="E104135" s="91"/>
      <c r="F104135" s="91"/>
      <c r="G104135" s="91"/>
      <c r="H104135" s="91"/>
      <c r="I104135" s="91"/>
      <c r="J104135" s="91"/>
      <c r="K104135" s="91"/>
      <c r="L104135" s="91"/>
      <c r="M104135" s="91"/>
    </row>
    <row r="104136" spans="1:13">
      <c r="A104136" s="91"/>
      <c r="B104136" s="91"/>
      <c r="C104136" s="91"/>
      <c r="D104136" s="91"/>
      <c r="E104136" s="91"/>
      <c r="F104136" s="91"/>
      <c r="G104136" s="91"/>
      <c r="H104136" s="91"/>
      <c r="I104136" s="91"/>
      <c r="J104136" s="91"/>
      <c r="K104136" s="91"/>
      <c r="L104136" s="91"/>
      <c r="M104136" s="91"/>
    </row>
    <row r="104137" spans="1:13">
      <c r="A104137" s="91"/>
      <c r="B104137" s="91"/>
      <c r="C104137" s="91"/>
      <c r="D104137" s="91"/>
      <c r="E104137" s="91"/>
      <c r="F104137" s="91"/>
      <c r="G104137" s="91"/>
      <c r="H104137" s="91"/>
      <c r="I104137" s="91"/>
      <c r="J104137" s="91"/>
      <c r="K104137" s="91"/>
      <c r="L104137" s="91"/>
      <c r="M104137" s="91"/>
    </row>
    <row r="104138" spans="1:13">
      <c r="A104138" s="91"/>
      <c r="B104138" s="91"/>
      <c r="C104138" s="91"/>
      <c r="D104138" s="91"/>
      <c r="E104138" s="91"/>
      <c r="F104138" s="91"/>
      <c r="G104138" s="91"/>
      <c r="H104138" s="91"/>
      <c r="I104138" s="91"/>
      <c r="J104138" s="91"/>
      <c r="K104138" s="91"/>
      <c r="L104138" s="91"/>
      <c r="M104138" s="91"/>
    </row>
    <row r="104139" spans="1:13">
      <c r="A104139" s="91"/>
      <c r="B104139" s="91"/>
      <c r="C104139" s="91"/>
      <c r="D104139" s="91"/>
      <c r="E104139" s="91"/>
      <c r="F104139" s="91"/>
      <c r="G104139" s="91"/>
      <c r="H104139" s="91"/>
      <c r="I104139" s="91"/>
      <c r="J104139" s="91"/>
      <c r="K104139" s="91"/>
      <c r="L104139" s="91"/>
      <c r="M104139" s="91"/>
    </row>
    <row r="104140" spans="1:13">
      <c r="A104140" s="91"/>
      <c r="B104140" s="91"/>
      <c r="C104140" s="91"/>
      <c r="D104140" s="91"/>
      <c r="E104140" s="91"/>
      <c r="F104140" s="91"/>
      <c r="G104140" s="91"/>
      <c r="H104140" s="91"/>
      <c r="I104140" s="91"/>
      <c r="J104140" s="91"/>
      <c r="K104140" s="91"/>
      <c r="L104140" s="91"/>
      <c r="M104140" s="91"/>
    </row>
    <row r="104141" spans="1:13">
      <c r="A104141" s="91"/>
      <c r="B104141" s="91"/>
      <c r="C104141" s="91"/>
      <c r="D104141" s="91"/>
      <c r="E104141" s="91"/>
      <c r="F104141" s="91"/>
      <c r="G104141" s="91"/>
      <c r="H104141" s="91"/>
      <c r="I104141" s="91"/>
      <c r="J104141" s="91"/>
      <c r="K104141" s="91"/>
      <c r="L104141" s="91"/>
      <c r="M104141" s="91"/>
    </row>
    <row r="104142" spans="1:13">
      <c r="A104142" s="91"/>
      <c r="B104142" s="91"/>
      <c r="C104142" s="91"/>
      <c r="D104142" s="91"/>
      <c r="E104142" s="91"/>
      <c r="F104142" s="91"/>
      <c r="G104142" s="91"/>
      <c r="H104142" s="91"/>
      <c r="I104142" s="91"/>
      <c r="J104142" s="91"/>
      <c r="K104142" s="91"/>
      <c r="L104142" s="91"/>
      <c r="M104142" s="91"/>
    </row>
    <row r="104143" spans="1:13">
      <c r="A104143" s="91"/>
      <c r="B104143" s="91"/>
      <c r="C104143" s="91"/>
      <c r="D104143" s="91"/>
      <c r="E104143" s="91"/>
      <c r="F104143" s="91"/>
      <c r="G104143" s="91"/>
      <c r="H104143" s="91"/>
      <c r="I104143" s="91"/>
      <c r="J104143" s="91"/>
      <c r="K104143" s="91"/>
      <c r="L104143" s="91"/>
      <c r="M104143" s="91"/>
    </row>
    <row r="104144" spans="1:13">
      <c r="A104144" s="91"/>
      <c r="B104144" s="91"/>
      <c r="C104144" s="91"/>
      <c r="D104144" s="91"/>
      <c r="E104144" s="91"/>
      <c r="F104144" s="91"/>
      <c r="G104144" s="91"/>
      <c r="H104144" s="91"/>
      <c r="I104144" s="91"/>
      <c r="J104144" s="91"/>
      <c r="K104144" s="91"/>
      <c r="L104144" s="91"/>
      <c r="M104144" s="91"/>
    </row>
    <row r="104145" spans="1:13">
      <c r="A104145" s="91"/>
      <c r="B104145" s="91"/>
      <c r="C104145" s="91"/>
      <c r="D104145" s="91"/>
      <c r="E104145" s="91"/>
      <c r="F104145" s="91"/>
      <c r="G104145" s="91"/>
      <c r="H104145" s="91"/>
      <c r="I104145" s="91"/>
      <c r="J104145" s="91"/>
      <c r="K104145" s="91"/>
      <c r="L104145" s="91"/>
      <c r="M104145" s="91"/>
    </row>
    <row r="104146" spans="1:13">
      <c r="A104146" s="91"/>
      <c r="B104146" s="91"/>
      <c r="C104146" s="91"/>
      <c r="D104146" s="91"/>
      <c r="E104146" s="91"/>
      <c r="F104146" s="91"/>
      <c r="G104146" s="91"/>
      <c r="H104146" s="91"/>
      <c r="I104146" s="91"/>
      <c r="J104146" s="91"/>
      <c r="K104146" s="91"/>
      <c r="L104146" s="91"/>
      <c r="M104146" s="91"/>
    </row>
    <row r="104147" spans="1:13">
      <c r="A104147" s="91"/>
      <c r="B104147" s="91"/>
      <c r="C104147" s="91"/>
      <c r="D104147" s="91"/>
      <c r="E104147" s="91"/>
      <c r="F104147" s="91"/>
      <c r="G104147" s="91"/>
      <c r="H104147" s="91"/>
      <c r="I104147" s="91"/>
      <c r="J104147" s="91"/>
      <c r="K104147" s="91"/>
      <c r="L104147" s="91"/>
      <c r="M104147" s="91"/>
    </row>
    <row r="104148" spans="1:13">
      <c r="A104148" s="91"/>
      <c r="B104148" s="91"/>
      <c r="C104148" s="91"/>
      <c r="D104148" s="91"/>
      <c r="E104148" s="91"/>
      <c r="F104148" s="91"/>
      <c r="G104148" s="91"/>
      <c r="H104148" s="91"/>
      <c r="I104148" s="91"/>
      <c r="J104148" s="91"/>
      <c r="K104148" s="91"/>
      <c r="L104148" s="91"/>
      <c r="M104148" s="91"/>
    </row>
    <row r="104149" spans="1:13">
      <c r="A104149" s="91"/>
      <c r="B104149" s="91"/>
      <c r="C104149" s="91"/>
      <c r="D104149" s="91"/>
      <c r="E104149" s="91"/>
      <c r="F104149" s="91"/>
      <c r="G104149" s="91"/>
      <c r="H104149" s="91"/>
      <c r="I104149" s="91"/>
      <c r="J104149" s="91"/>
      <c r="K104149" s="91"/>
      <c r="L104149" s="91"/>
      <c r="M104149" s="91"/>
    </row>
    <row r="104150" spans="1:13">
      <c r="A104150" s="91"/>
      <c r="B104150" s="91"/>
      <c r="C104150" s="91"/>
      <c r="D104150" s="91"/>
      <c r="E104150" s="91"/>
      <c r="F104150" s="91"/>
      <c r="G104150" s="91"/>
      <c r="H104150" s="91"/>
      <c r="I104150" s="91"/>
      <c r="J104150" s="91"/>
      <c r="K104150" s="91"/>
      <c r="L104150" s="91"/>
      <c r="M104150" s="91"/>
    </row>
    <row r="104151" spans="1:13">
      <c r="A104151" s="91"/>
      <c r="B104151" s="91"/>
      <c r="C104151" s="91"/>
      <c r="D104151" s="91"/>
      <c r="E104151" s="91"/>
      <c r="F104151" s="91"/>
      <c r="G104151" s="91"/>
      <c r="H104151" s="91"/>
      <c r="I104151" s="91"/>
      <c r="J104151" s="91"/>
      <c r="K104151" s="91"/>
      <c r="L104151" s="91"/>
      <c r="M104151" s="91"/>
    </row>
    <row r="104152" spans="1:13">
      <c r="A104152" s="91"/>
      <c r="B104152" s="91"/>
      <c r="C104152" s="91"/>
      <c r="D104152" s="91"/>
      <c r="E104152" s="91"/>
      <c r="F104152" s="91"/>
      <c r="G104152" s="91"/>
      <c r="H104152" s="91"/>
      <c r="I104152" s="91"/>
      <c r="J104152" s="91"/>
      <c r="K104152" s="91"/>
      <c r="L104152" s="91"/>
      <c r="M104152" s="91"/>
    </row>
    <row r="104153" spans="1:13">
      <c r="A104153" s="91"/>
      <c r="B104153" s="91"/>
      <c r="C104153" s="91"/>
      <c r="D104153" s="91"/>
      <c r="E104153" s="91"/>
      <c r="F104153" s="91"/>
      <c r="G104153" s="91"/>
      <c r="H104153" s="91"/>
      <c r="I104153" s="91"/>
      <c r="J104153" s="91"/>
      <c r="K104153" s="91"/>
      <c r="L104153" s="91"/>
      <c r="M104153" s="91"/>
    </row>
    <row r="104154" spans="1:13">
      <c r="A104154" s="91"/>
      <c r="B104154" s="91"/>
      <c r="C104154" s="91"/>
      <c r="D104154" s="91"/>
      <c r="E104154" s="91"/>
      <c r="F104154" s="91"/>
      <c r="G104154" s="91"/>
      <c r="H104154" s="91"/>
      <c r="I104154" s="91"/>
      <c r="J104154" s="91"/>
      <c r="K104154" s="91"/>
      <c r="L104154" s="91"/>
      <c r="M104154" s="91"/>
    </row>
    <row r="104155" spans="1:13">
      <c r="A104155" s="91"/>
      <c r="B104155" s="91"/>
      <c r="C104155" s="91"/>
      <c r="D104155" s="91"/>
      <c r="E104155" s="91"/>
      <c r="F104155" s="91"/>
      <c r="G104155" s="91"/>
      <c r="H104155" s="91"/>
      <c r="I104155" s="91"/>
      <c r="J104155" s="91"/>
      <c r="K104155" s="91"/>
      <c r="L104155" s="91"/>
      <c r="M104155" s="91"/>
    </row>
    <row r="104156" spans="1:13">
      <c r="A104156" s="91"/>
      <c r="B104156" s="91"/>
      <c r="C104156" s="91"/>
      <c r="D104156" s="91"/>
      <c r="E104156" s="91"/>
      <c r="F104156" s="91"/>
      <c r="G104156" s="91"/>
      <c r="H104156" s="91"/>
      <c r="I104156" s="91"/>
      <c r="J104156" s="91"/>
      <c r="K104156" s="91"/>
      <c r="L104156" s="91"/>
      <c r="M104156" s="91"/>
    </row>
    <row r="104157" spans="1:13">
      <c r="A104157" s="91"/>
      <c r="B104157" s="91"/>
      <c r="C104157" s="91"/>
      <c r="D104157" s="91"/>
      <c r="E104157" s="91"/>
      <c r="F104157" s="91"/>
      <c r="G104157" s="91"/>
      <c r="H104157" s="91"/>
      <c r="I104157" s="91"/>
      <c r="J104157" s="91"/>
      <c r="K104157" s="91"/>
      <c r="L104157" s="91"/>
      <c r="M104157" s="91"/>
    </row>
    <row r="104158" spans="1:13">
      <c r="A104158" s="91"/>
      <c r="B104158" s="91"/>
      <c r="C104158" s="91"/>
      <c r="D104158" s="91"/>
      <c r="E104158" s="91"/>
      <c r="F104158" s="91"/>
      <c r="G104158" s="91"/>
      <c r="H104158" s="91"/>
      <c r="I104158" s="91"/>
      <c r="J104158" s="91"/>
      <c r="K104158" s="91"/>
      <c r="L104158" s="91"/>
      <c r="M104158" s="91"/>
    </row>
    <row r="104159" spans="1:13">
      <c r="A104159" s="91"/>
      <c r="B104159" s="91"/>
      <c r="C104159" s="91"/>
      <c r="D104159" s="91"/>
      <c r="E104159" s="91"/>
      <c r="F104159" s="91"/>
      <c r="G104159" s="91"/>
      <c r="H104159" s="91"/>
      <c r="I104159" s="91"/>
      <c r="J104159" s="91"/>
      <c r="K104159" s="91"/>
      <c r="L104159" s="91"/>
      <c r="M104159" s="91"/>
    </row>
    <row r="104160" spans="1:13">
      <c r="A104160" s="91"/>
      <c r="B104160" s="91"/>
      <c r="C104160" s="91"/>
      <c r="D104160" s="91"/>
      <c r="E104160" s="91"/>
      <c r="F104160" s="91"/>
      <c r="G104160" s="91"/>
      <c r="H104160" s="91"/>
      <c r="I104160" s="91"/>
      <c r="J104160" s="91"/>
      <c r="K104160" s="91"/>
      <c r="L104160" s="91"/>
      <c r="M104160" s="91"/>
    </row>
    <row r="104161" spans="1:13">
      <c r="A104161" s="91"/>
      <c r="B104161" s="91"/>
      <c r="C104161" s="91"/>
      <c r="D104161" s="91"/>
      <c r="E104161" s="91"/>
      <c r="F104161" s="91"/>
      <c r="G104161" s="91"/>
      <c r="H104161" s="91"/>
      <c r="I104161" s="91"/>
      <c r="J104161" s="91"/>
      <c r="K104161" s="91"/>
      <c r="L104161" s="91"/>
      <c r="M104161" s="91"/>
    </row>
    <row r="104162" spans="1:13">
      <c r="A104162" s="91"/>
      <c r="B104162" s="91"/>
      <c r="C104162" s="91"/>
      <c r="D104162" s="91"/>
      <c r="E104162" s="91"/>
      <c r="F104162" s="91"/>
      <c r="G104162" s="91"/>
      <c r="H104162" s="91"/>
      <c r="I104162" s="91"/>
      <c r="J104162" s="91"/>
      <c r="K104162" s="91"/>
      <c r="L104162" s="91"/>
      <c r="M104162" s="91"/>
    </row>
    <row r="104163" spans="1:13">
      <c r="A104163" s="91"/>
      <c r="B104163" s="91"/>
      <c r="C104163" s="91"/>
      <c r="D104163" s="91"/>
      <c r="E104163" s="91"/>
      <c r="F104163" s="91"/>
      <c r="G104163" s="91"/>
      <c r="H104163" s="91"/>
      <c r="I104163" s="91"/>
      <c r="J104163" s="91"/>
      <c r="K104163" s="91"/>
      <c r="L104163" s="91"/>
      <c r="M104163" s="91"/>
    </row>
    <row r="104164" spans="1:13">
      <c r="A104164" s="91"/>
      <c r="B104164" s="91"/>
      <c r="C104164" s="91"/>
      <c r="D104164" s="91"/>
      <c r="E104164" s="91"/>
      <c r="F104164" s="91"/>
      <c r="G104164" s="91"/>
      <c r="H104164" s="91"/>
      <c r="I104164" s="91"/>
      <c r="J104164" s="91"/>
      <c r="K104164" s="91"/>
      <c r="L104164" s="91"/>
      <c r="M104164" s="91"/>
    </row>
    <row r="104165" spans="1:13">
      <c r="A104165" s="91"/>
      <c r="B104165" s="91"/>
      <c r="C104165" s="91"/>
      <c r="D104165" s="91"/>
      <c r="E104165" s="91"/>
      <c r="F104165" s="91"/>
      <c r="G104165" s="91"/>
      <c r="H104165" s="91"/>
      <c r="I104165" s="91"/>
      <c r="J104165" s="91"/>
      <c r="K104165" s="91"/>
      <c r="L104165" s="91"/>
      <c r="M104165" s="91"/>
    </row>
    <row r="104166" spans="1:13">
      <c r="A104166" s="91"/>
      <c r="B104166" s="91"/>
      <c r="C104166" s="91"/>
      <c r="D104166" s="91"/>
      <c r="E104166" s="91"/>
      <c r="F104166" s="91"/>
      <c r="G104166" s="91"/>
      <c r="H104166" s="91"/>
      <c r="I104166" s="91"/>
      <c r="J104166" s="91"/>
      <c r="K104166" s="91"/>
      <c r="L104166" s="91"/>
      <c r="M104166" s="91"/>
    </row>
    <row r="104167" spans="1:13">
      <c r="A104167" s="91"/>
      <c r="B104167" s="91"/>
      <c r="C104167" s="91"/>
      <c r="D104167" s="91"/>
      <c r="E104167" s="91"/>
      <c r="F104167" s="91"/>
      <c r="G104167" s="91"/>
      <c r="H104167" s="91"/>
      <c r="I104167" s="91"/>
      <c r="J104167" s="91"/>
      <c r="K104167" s="91"/>
      <c r="L104167" s="91"/>
      <c r="M104167" s="91"/>
    </row>
    <row r="104168" spans="1:13">
      <c r="A104168" s="91"/>
      <c r="B104168" s="91"/>
      <c r="C104168" s="91"/>
      <c r="D104168" s="91"/>
      <c r="E104168" s="91"/>
      <c r="F104168" s="91"/>
      <c r="G104168" s="91"/>
      <c r="H104168" s="91"/>
      <c r="I104168" s="91"/>
      <c r="J104168" s="91"/>
      <c r="K104168" s="91"/>
      <c r="L104168" s="91"/>
      <c r="M104168" s="91"/>
    </row>
    <row r="104169" spans="1:13">
      <c r="A104169" s="91"/>
      <c r="B104169" s="91"/>
      <c r="C104169" s="91"/>
      <c r="D104169" s="91"/>
      <c r="E104169" s="91"/>
      <c r="F104169" s="91"/>
      <c r="G104169" s="91"/>
      <c r="H104169" s="91"/>
      <c r="I104169" s="91"/>
      <c r="J104169" s="91"/>
      <c r="K104169" s="91"/>
      <c r="L104169" s="91"/>
      <c r="M104169" s="91"/>
    </row>
    <row r="104170" spans="1:13">
      <c r="A104170" s="91"/>
      <c r="B104170" s="91"/>
      <c r="C104170" s="91"/>
      <c r="D104170" s="91"/>
      <c r="E104170" s="91"/>
      <c r="F104170" s="91"/>
      <c r="G104170" s="91"/>
      <c r="H104170" s="91"/>
      <c r="I104170" s="91"/>
      <c r="J104170" s="91"/>
      <c r="K104170" s="91"/>
      <c r="L104170" s="91"/>
      <c r="M104170" s="91"/>
    </row>
    <row r="104171" spans="1:13">
      <c r="A104171" s="91"/>
      <c r="B104171" s="91"/>
      <c r="C104171" s="91"/>
      <c r="D104171" s="91"/>
      <c r="E104171" s="91"/>
      <c r="F104171" s="91"/>
      <c r="G104171" s="91"/>
      <c r="H104171" s="91"/>
      <c r="I104171" s="91"/>
      <c r="J104171" s="91"/>
      <c r="K104171" s="91"/>
      <c r="L104171" s="91"/>
      <c r="M104171" s="91"/>
    </row>
    <row r="104172" spans="1:13">
      <c r="A104172" s="91"/>
      <c r="B104172" s="91"/>
      <c r="C104172" s="91"/>
      <c r="D104172" s="91"/>
      <c r="E104172" s="91"/>
      <c r="F104172" s="91"/>
      <c r="G104172" s="91"/>
      <c r="H104172" s="91"/>
      <c r="I104172" s="91"/>
      <c r="J104172" s="91"/>
      <c r="K104172" s="91"/>
      <c r="L104172" s="91"/>
      <c r="M104172" s="91"/>
    </row>
    <row r="104173" spans="1:13">
      <c r="A104173" s="91"/>
      <c r="B104173" s="91"/>
      <c r="C104173" s="91"/>
      <c r="D104173" s="91"/>
      <c r="E104173" s="91"/>
      <c r="F104173" s="91"/>
      <c r="G104173" s="91"/>
      <c r="H104173" s="91"/>
      <c r="I104173" s="91"/>
      <c r="J104173" s="91"/>
      <c r="K104173" s="91"/>
      <c r="L104173" s="91"/>
      <c r="M104173" s="91"/>
    </row>
    <row r="104174" spans="1:13">
      <c r="A104174" s="91"/>
      <c r="B104174" s="91"/>
      <c r="C104174" s="91"/>
      <c r="D104174" s="91"/>
      <c r="E104174" s="91"/>
      <c r="F104174" s="91"/>
      <c r="G104174" s="91"/>
      <c r="H104174" s="91"/>
      <c r="I104174" s="91"/>
      <c r="J104174" s="91"/>
      <c r="K104174" s="91"/>
      <c r="L104174" s="91"/>
      <c r="M104174" s="91"/>
    </row>
    <row r="104175" spans="1:13">
      <c r="A104175" s="91"/>
      <c r="B104175" s="91"/>
      <c r="C104175" s="91"/>
      <c r="D104175" s="91"/>
      <c r="E104175" s="91"/>
      <c r="F104175" s="91"/>
      <c r="G104175" s="91"/>
      <c r="H104175" s="91"/>
      <c r="I104175" s="91"/>
      <c r="J104175" s="91"/>
      <c r="K104175" s="91"/>
      <c r="L104175" s="91"/>
      <c r="M104175" s="91"/>
    </row>
    <row r="104176" spans="1:13">
      <c r="A104176" s="91"/>
      <c r="B104176" s="91"/>
      <c r="C104176" s="91"/>
      <c r="D104176" s="91"/>
      <c r="E104176" s="91"/>
      <c r="F104176" s="91"/>
      <c r="G104176" s="91"/>
      <c r="H104176" s="91"/>
      <c r="I104176" s="91"/>
      <c r="J104176" s="91"/>
      <c r="K104176" s="91"/>
      <c r="L104176" s="91"/>
      <c r="M104176" s="91"/>
    </row>
    <row r="104177" spans="1:13">
      <c r="A104177" s="91"/>
      <c r="B104177" s="91"/>
      <c r="C104177" s="91"/>
      <c r="D104177" s="91"/>
      <c r="E104177" s="91"/>
      <c r="F104177" s="91"/>
      <c r="G104177" s="91"/>
      <c r="H104177" s="91"/>
      <c r="I104177" s="91"/>
      <c r="J104177" s="91"/>
      <c r="K104177" s="91"/>
      <c r="L104177" s="91"/>
      <c r="M104177" s="91"/>
    </row>
    <row r="104178" spans="1:13">
      <c r="A104178" s="91"/>
      <c r="B104178" s="91"/>
      <c r="C104178" s="91"/>
      <c r="D104178" s="91"/>
      <c r="E104178" s="91"/>
      <c r="F104178" s="91"/>
      <c r="G104178" s="91"/>
      <c r="H104178" s="91"/>
      <c r="I104178" s="91"/>
      <c r="J104178" s="91"/>
      <c r="K104178" s="91"/>
      <c r="L104178" s="91"/>
      <c r="M104178" s="91"/>
    </row>
    <row r="104179" spans="1:13">
      <c r="A104179" s="91"/>
      <c r="B104179" s="91"/>
      <c r="C104179" s="91"/>
      <c r="D104179" s="91"/>
      <c r="E104179" s="91"/>
      <c r="F104179" s="91"/>
      <c r="G104179" s="91"/>
      <c r="H104179" s="91"/>
      <c r="I104179" s="91"/>
      <c r="J104179" s="91"/>
      <c r="K104179" s="91"/>
      <c r="L104179" s="91"/>
      <c r="M104179" s="91"/>
    </row>
    <row r="104180" spans="1:13">
      <c r="A104180" s="91"/>
      <c r="B104180" s="91"/>
      <c r="C104180" s="91"/>
      <c r="D104180" s="91"/>
      <c r="E104180" s="91"/>
      <c r="F104180" s="91"/>
      <c r="G104180" s="91"/>
      <c r="H104180" s="91"/>
      <c r="I104180" s="91"/>
      <c r="J104180" s="91"/>
      <c r="K104180" s="91"/>
      <c r="L104180" s="91"/>
      <c r="M104180" s="91"/>
    </row>
    <row r="104181" spans="1:13">
      <c r="A104181" s="91"/>
      <c r="B104181" s="91"/>
      <c r="C104181" s="91"/>
      <c r="D104181" s="91"/>
      <c r="E104181" s="91"/>
      <c r="F104181" s="91"/>
      <c r="G104181" s="91"/>
      <c r="H104181" s="91"/>
      <c r="I104181" s="91"/>
      <c r="J104181" s="91"/>
      <c r="K104181" s="91"/>
      <c r="L104181" s="91"/>
      <c r="M104181" s="91"/>
    </row>
    <row r="104182" spans="1:13">
      <c r="A104182" s="91"/>
      <c r="B104182" s="91"/>
      <c r="C104182" s="91"/>
      <c r="D104182" s="91"/>
      <c r="E104182" s="91"/>
      <c r="F104182" s="91"/>
      <c r="G104182" s="91"/>
      <c r="H104182" s="91"/>
      <c r="I104182" s="91"/>
      <c r="J104182" s="91"/>
      <c r="K104182" s="91"/>
      <c r="L104182" s="91"/>
      <c r="M104182" s="91"/>
    </row>
    <row r="104183" spans="1:13">
      <c r="A104183" s="91"/>
      <c r="B104183" s="91"/>
      <c r="C104183" s="91"/>
      <c r="D104183" s="91"/>
      <c r="E104183" s="91"/>
      <c r="F104183" s="91"/>
      <c r="G104183" s="91"/>
      <c r="H104183" s="91"/>
      <c r="I104183" s="91"/>
      <c r="J104183" s="91"/>
      <c r="K104183" s="91"/>
      <c r="L104183" s="91"/>
      <c r="M104183" s="91"/>
    </row>
    <row r="104184" spans="1:13">
      <c r="A104184" s="91"/>
      <c r="B104184" s="91"/>
      <c r="C104184" s="91"/>
      <c r="D104184" s="91"/>
      <c r="E104184" s="91"/>
      <c r="F104184" s="91"/>
      <c r="G104184" s="91"/>
      <c r="H104184" s="91"/>
      <c r="I104184" s="91"/>
      <c r="J104184" s="91"/>
      <c r="K104184" s="91"/>
      <c r="L104184" s="91"/>
      <c r="M104184" s="91"/>
    </row>
    <row r="104185" spans="1:13">
      <c r="A104185" s="91"/>
      <c r="B104185" s="91"/>
      <c r="C104185" s="91"/>
      <c r="D104185" s="91"/>
      <c r="E104185" s="91"/>
      <c r="F104185" s="91"/>
      <c r="G104185" s="91"/>
      <c r="H104185" s="91"/>
      <c r="I104185" s="91"/>
      <c r="J104185" s="91"/>
      <c r="K104185" s="91"/>
      <c r="L104185" s="91"/>
      <c r="M104185" s="91"/>
    </row>
    <row r="104186" spans="1:13">
      <c r="A104186" s="91"/>
      <c r="B104186" s="91"/>
      <c r="C104186" s="91"/>
      <c r="D104186" s="91"/>
      <c r="E104186" s="91"/>
      <c r="F104186" s="91"/>
      <c r="G104186" s="91"/>
      <c r="H104186" s="91"/>
      <c r="I104186" s="91"/>
      <c r="J104186" s="91"/>
      <c r="K104186" s="91"/>
      <c r="L104186" s="91"/>
      <c r="M104186" s="91"/>
    </row>
    <row r="104187" spans="1:13">
      <c r="A104187" s="91"/>
      <c r="B104187" s="91"/>
      <c r="C104187" s="91"/>
      <c r="D104187" s="91"/>
      <c r="E104187" s="91"/>
      <c r="F104187" s="91"/>
      <c r="G104187" s="91"/>
      <c r="H104187" s="91"/>
      <c r="I104187" s="91"/>
      <c r="J104187" s="91"/>
      <c r="K104187" s="91"/>
      <c r="L104187" s="91"/>
      <c r="M104187" s="91"/>
    </row>
    <row r="104188" spans="1:13">
      <c r="A104188" s="91"/>
      <c r="B104188" s="91"/>
      <c r="C104188" s="91"/>
      <c r="D104188" s="91"/>
      <c r="E104188" s="91"/>
      <c r="F104188" s="91"/>
      <c r="G104188" s="91"/>
      <c r="H104188" s="91"/>
      <c r="I104188" s="91"/>
      <c r="J104188" s="91"/>
      <c r="K104188" s="91"/>
      <c r="L104188" s="91"/>
      <c r="M104188" s="91"/>
    </row>
    <row r="104189" spans="1:13">
      <c r="A104189" s="91"/>
      <c r="B104189" s="91"/>
      <c r="C104189" s="91"/>
      <c r="D104189" s="91"/>
      <c r="E104189" s="91"/>
      <c r="F104189" s="91"/>
      <c r="G104189" s="91"/>
      <c r="H104189" s="91"/>
      <c r="I104189" s="91"/>
      <c r="J104189" s="91"/>
      <c r="K104189" s="91"/>
      <c r="L104189" s="91"/>
      <c r="M104189" s="91"/>
    </row>
    <row r="104190" spans="1:13">
      <c r="A104190" s="91"/>
      <c r="B104190" s="91"/>
      <c r="C104190" s="91"/>
      <c r="D104190" s="91"/>
      <c r="E104190" s="91"/>
      <c r="F104190" s="91"/>
      <c r="G104190" s="91"/>
      <c r="H104190" s="91"/>
      <c r="I104190" s="91"/>
      <c r="J104190" s="91"/>
      <c r="K104190" s="91"/>
      <c r="L104190" s="91"/>
      <c r="M104190" s="91"/>
    </row>
    <row r="104191" spans="1:13">
      <c r="A104191" s="91"/>
      <c r="B104191" s="91"/>
      <c r="C104191" s="91"/>
      <c r="D104191" s="91"/>
      <c r="E104191" s="91"/>
      <c r="F104191" s="91"/>
      <c r="G104191" s="91"/>
      <c r="H104191" s="91"/>
      <c r="I104191" s="91"/>
      <c r="J104191" s="91"/>
      <c r="K104191" s="91"/>
      <c r="L104191" s="91"/>
      <c r="M104191" s="91"/>
    </row>
    <row r="104192" spans="1:13">
      <c r="A104192" s="91"/>
      <c r="B104192" s="91"/>
      <c r="C104192" s="91"/>
      <c r="D104192" s="91"/>
      <c r="E104192" s="91"/>
      <c r="F104192" s="91"/>
      <c r="G104192" s="91"/>
      <c r="H104192" s="91"/>
      <c r="I104192" s="91"/>
      <c r="J104192" s="91"/>
      <c r="K104192" s="91"/>
      <c r="L104192" s="91"/>
      <c r="M104192" s="91"/>
    </row>
    <row r="104193" spans="1:13">
      <c r="A104193" s="91"/>
      <c r="B104193" s="91"/>
      <c r="C104193" s="91"/>
      <c r="D104193" s="91"/>
      <c r="E104193" s="91"/>
      <c r="F104193" s="91"/>
      <c r="G104193" s="91"/>
      <c r="H104193" s="91"/>
      <c r="I104193" s="91"/>
      <c r="J104193" s="91"/>
      <c r="K104193" s="91"/>
      <c r="L104193" s="91"/>
      <c r="M104193" s="91"/>
    </row>
    <row r="104194" spans="1:13">
      <c r="A104194" s="91"/>
      <c r="B104194" s="91"/>
      <c r="C104194" s="91"/>
      <c r="D104194" s="91"/>
      <c r="E104194" s="91"/>
      <c r="F104194" s="91"/>
      <c r="G104194" s="91"/>
      <c r="H104194" s="91"/>
      <c r="I104194" s="91"/>
      <c r="J104194" s="91"/>
      <c r="K104194" s="91"/>
      <c r="L104194" s="91"/>
      <c r="M104194" s="91"/>
    </row>
    <row r="104195" spans="1:13">
      <c r="A104195" s="91"/>
      <c r="B104195" s="91"/>
      <c r="C104195" s="91"/>
      <c r="D104195" s="91"/>
      <c r="E104195" s="91"/>
      <c r="F104195" s="91"/>
      <c r="G104195" s="91"/>
      <c r="H104195" s="91"/>
      <c r="I104195" s="91"/>
      <c r="J104195" s="91"/>
      <c r="K104195" s="91"/>
      <c r="L104195" s="91"/>
      <c r="M104195" s="91"/>
    </row>
    <row r="104196" spans="1:13">
      <c r="A104196" s="91"/>
      <c r="B104196" s="91"/>
      <c r="C104196" s="91"/>
      <c r="D104196" s="91"/>
      <c r="E104196" s="91"/>
      <c r="F104196" s="91"/>
      <c r="G104196" s="91"/>
      <c r="H104196" s="91"/>
      <c r="I104196" s="91"/>
      <c r="J104196" s="91"/>
      <c r="K104196" s="91"/>
      <c r="L104196" s="91"/>
      <c r="M104196" s="91"/>
    </row>
    <row r="104197" spans="1:13">
      <c r="A104197" s="91"/>
      <c r="B104197" s="91"/>
      <c r="C104197" s="91"/>
      <c r="D104197" s="91"/>
      <c r="E104197" s="91"/>
      <c r="F104197" s="91"/>
      <c r="G104197" s="91"/>
      <c r="H104197" s="91"/>
      <c r="I104197" s="91"/>
      <c r="J104197" s="91"/>
      <c r="K104197" s="91"/>
      <c r="L104197" s="91"/>
      <c r="M104197" s="91"/>
    </row>
    <row r="104198" spans="1:13">
      <c r="A104198" s="91"/>
      <c r="B104198" s="91"/>
      <c r="C104198" s="91"/>
      <c r="D104198" s="91"/>
      <c r="E104198" s="91"/>
      <c r="F104198" s="91"/>
      <c r="G104198" s="91"/>
      <c r="H104198" s="91"/>
      <c r="I104198" s="91"/>
      <c r="J104198" s="91"/>
      <c r="K104198" s="91"/>
      <c r="L104198" s="91"/>
      <c r="M104198" s="91"/>
    </row>
    <row r="104199" spans="1:13">
      <c r="A104199" s="91"/>
      <c r="B104199" s="91"/>
      <c r="C104199" s="91"/>
      <c r="D104199" s="91"/>
      <c r="E104199" s="91"/>
      <c r="F104199" s="91"/>
      <c r="G104199" s="91"/>
      <c r="H104199" s="91"/>
      <c r="I104199" s="91"/>
      <c r="J104199" s="91"/>
      <c r="K104199" s="91"/>
      <c r="L104199" s="91"/>
      <c r="M104199" s="91"/>
    </row>
    <row r="104200" spans="1:13">
      <c r="A104200" s="91"/>
      <c r="B104200" s="91"/>
      <c r="C104200" s="91"/>
      <c r="D104200" s="91"/>
      <c r="E104200" s="91"/>
      <c r="F104200" s="91"/>
      <c r="G104200" s="91"/>
      <c r="H104200" s="91"/>
      <c r="I104200" s="91"/>
      <c r="J104200" s="91"/>
      <c r="K104200" s="91"/>
      <c r="L104200" s="91"/>
      <c r="M104200" s="91"/>
    </row>
    <row r="104201" spans="1:13">
      <c r="A104201" s="91"/>
      <c r="B104201" s="91"/>
      <c r="C104201" s="91"/>
      <c r="D104201" s="91"/>
      <c r="E104201" s="91"/>
      <c r="F104201" s="91"/>
      <c r="G104201" s="91"/>
      <c r="H104201" s="91"/>
      <c r="I104201" s="91"/>
      <c r="J104201" s="91"/>
      <c r="K104201" s="91"/>
      <c r="L104201" s="91"/>
      <c r="M104201" s="91"/>
    </row>
    <row r="104202" spans="1:13">
      <c r="A104202" s="91"/>
      <c r="B104202" s="91"/>
      <c r="C104202" s="91"/>
      <c r="D104202" s="91"/>
      <c r="E104202" s="91"/>
      <c r="F104202" s="91"/>
      <c r="G104202" s="91"/>
      <c r="H104202" s="91"/>
      <c r="I104202" s="91"/>
      <c r="J104202" s="91"/>
      <c r="K104202" s="91"/>
      <c r="L104202" s="91"/>
      <c r="M104202" s="91"/>
    </row>
    <row r="104203" spans="1:13">
      <c r="A104203" s="91"/>
      <c r="B104203" s="91"/>
      <c r="C104203" s="91"/>
      <c r="D104203" s="91"/>
      <c r="E104203" s="91"/>
      <c r="F104203" s="91"/>
      <c r="G104203" s="91"/>
      <c r="H104203" s="91"/>
      <c r="I104203" s="91"/>
      <c r="J104203" s="91"/>
      <c r="K104203" s="91"/>
      <c r="L104203" s="91"/>
      <c r="M104203" s="91"/>
    </row>
    <row r="104204" spans="1:13">
      <c r="A104204" s="91"/>
      <c r="B104204" s="91"/>
      <c r="C104204" s="91"/>
      <c r="D104204" s="91"/>
      <c r="E104204" s="91"/>
      <c r="F104204" s="91"/>
      <c r="G104204" s="91"/>
      <c r="H104204" s="91"/>
      <c r="I104204" s="91"/>
      <c r="J104204" s="91"/>
      <c r="K104204" s="91"/>
      <c r="L104204" s="91"/>
      <c r="M104204" s="91"/>
    </row>
    <row r="104205" spans="1:13">
      <c r="A104205" s="91"/>
      <c r="B104205" s="91"/>
      <c r="C104205" s="91"/>
      <c r="D104205" s="91"/>
      <c r="E104205" s="91"/>
      <c r="F104205" s="91"/>
      <c r="G104205" s="91"/>
      <c r="H104205" s="91"/>
      <c r="I104205" s="91"/>
      <c r="J104205" s="91"/>
      <c r="K104205" s="91"/>
      <c r="L104205" s="91"/>
      <c r="M104205" s="91"/>
    </row>
    <row r="104206" spans="1:13">
      <c r="A104206" s="91"/>
      <c r="B104206" s="91"/>
      <c r="C104206" s="91"/>
      <c r="D104206" s="91"/>
      <c r="E104206" s="91"/>
      <c r="F104206" s="91"/>
      <c r="G104206" s="91"/>
      <c r="H104206" s="91"/>
      <c r="I104206" s="91"/>
      <c r="J104206" s="91"/>
      <c r="K104206" s="91"/>
      <c r="L104206" s="91"/>
      <c r="M104206" s="91"/>
    </row>
    <row r="104207" spans="1:13">
      <c r="A104207" s="91"/>
      <c r="B104207" s="91"/>
      <c r="C104207" s="91"/>
      <c r="D104207" s="91"/>
      <c r="E104207" s="91"/>
      <c r="F104207" s="91"/>
      <c r="G104207" s="91"/>
      <c r="H104207" s="91"/>
      <c r="I104207" s="91"/>
      <c r="J104207" s="91"/>
      <c r="K104207" s="91"/>
      <c r="L104207" s="91"/>
      <c r="M104207" s="91"/>
    </row>
    <row r="104208" spans="1:13">
      <c r="A104208" s="91"/>
      <c r="B104208" s="91"/>
      <c r="C104208" s="91"/>
      <c r="D104208" s="91"/>
      <c r="E104208" s="91"/>
      <c r="F104208" s="91"/>
      <c r="G104208" s="91"/>
      <c r="H104208" s="91"/>
      <c r="I104208" s="91"/>
      <c r="J104208" s="91"/>
      <c r="K104208" s="91"/>
      <c r="L104208" s="91"/>
      <c r="M104208" s="91"/>
    </row>
    <row r="104209" spans="1:13">
      <c r="A104209" s="91"/>
      <c r="B104209" s="91"/>
      <c r="C104209" s="91"/>
      <c r="D104209" s="91"/>
      <c r="E104209" s="91"/>
      <c r="F104209" s="91"/>
      <c r="G104209" s="91"/>
      <c r="H104209" s="91"/>
      <c r="I104209" s="91"/>
      <c r="J104209" s="91"/>
      <c r="K104209" s="91"/>
      <c r="L104209" s="91"/>
      <c r="M104209" s="91"/>
    </row>
    <row r="104210" spans="1:13">
      <c r="A104210" s="91"/>
      <c r="B104210" s="91"/>
      <c r="C104210" s="91"/>
      <c r="D104210" s="91"/>
      <c r="E104210" s="91"/>
      <c r="F104210" s="91"/>
      <c r="G104210" s="91"/>
      <c r="H104210" s="91"/>
      <c r="I104210" s="91"/>
      <c r="J104210" s="91"/>
      <c r="K104210" s="91"/>
      <c r="L104210" s="91"/>
      <c r="M104210" s="91"/>
    </row>
    <row r="104211" spans="1:13">
      <c r="A104211" s="91"/>
      <c r="B104211" s="91"/>
      <c r="C104211" s="91"/>
      <c r="D104211" s="91"/>
      <c r="E104211" s="91"/>
      <c r="F104211" s="91"/>
      <c r="G104211" s="91"/>
      <c r="H104211" s="91"/>
      <c r="I104211" s="91"/>
      <c r="J104211" s="91"/>
      <c r="K104211" s="91"/>
      <c r="L104211" s="91"/>
      <c r="M104211" s="91"/>
    </row>
    <row r="104212" spans="1:13">
      <c r="A104212" s="91"/>
      <c r="B104212" s="91"/>
      <c r="C104212" s="91"/>
      <c r="D104212" s="91"/>
      <c r="E104212" s="91"/>
      <c r="F104212" s="91"/>
      <c r="G104212" s="91"/>
      <c r="H104212" s="91"/>
      <c r="I104212" s="91"/>
      <c r="J104212" s="91"/>
      <c r="K104212" s="91"/>
      <c r="L104212" s="91"/>
      <c r="M104212" s="91"/>
    </row>
    <row r="104213" spans="1:13">
      <c r="A104213" s="91"/>
      <c r="B104213" s="91"/>
      <c r="C104213" s="91"/>
      <c r="D104213" s="91"/>
      <c r="E104213" s="91"/>
      <c r="F104213" s="91"/>
      <c r="G104213" s="91"/>
      <c r="H104213" s="91"/>
      <c r="I104213" s="91"/>
      <c r="J104213" s="91"/>
      <c r="K104213" s="91"/>
      <c r="L104213" s="91"/>
      <c r="M104213" s="91"/>
    </row>
    <row r="104214" spans="1:13">
      <c r="A104214" s="91"/>
      <c r="B104214" s="91"/>
      <c r="C104214" s="91"/>
      <c r="D104214" s="91"/>
      <c r="E104214" s="91"/>
      <c r="F104214" s="91"/>
      <c r="G104214" s="91"/>
      <c r="H104214" s="91"/>
      <c r="I104214" s="91"/>
      <c r="J104214" s="91"/>
      <c r="K104214" s="91"/>
      <c r="L104214" s="91"/>
      <c r="M104214" s="91"/>
    </row>
    <row r="104215" spans="1:13">
      <c r="A104215" s="91"/>
      <c r="B104215" s="91"/>
      <c r="C104215" s="91"/>
      <c r="D104215" s="91"/>
      <c r="E104215" s="91"/>
      <c r="F104215" s="91"/>
      <c r="G104215" s="91"/>
      <c r="H104215" s="91"/>
      <c r="I104215" s="91"/>
      <c r="J104215" s="91"/>
      <c r="K104215" s="91"/>
      <c r="L104215" s="91"/>
      <c r="M104215" s="91"/>
    </row>
    <row r="104216" spans="1:13">
      <c r="A104216" s="91"/>
      <c r="B104216" s="91"/>
      <c r="C104216" s="91"/>
      <c r="D104216" s="91"/>
      <c r="E104216" s="91"/>
      <c r="F104216" s="91"/>
      <c r="G104216" s="91"/>
      <c r="H104216" s="91"/>
      <c r="I104216" s="91"/>
      <c r="J104216" s="91"/>
      <c r="K104216" s="91"/>
      <c r="L104216" s="91"/>
      <c r="M104216" s="91"/>
    </row>
    <row r="104217" spans="1:13">
      <c r="A104217" s="91"/>
      <c r="B104217" s="91"/>
      <c r="C104217" s="91"/>
      <c r="D104217" s="91"/>
      <c r="E104217" s="91"/>
      <c r="F104217" s="91"/>
      <c r="G104217" s="91"/>
      <c r="H104217" s="91"/>
      <c r="I104217" s="91"/>
      <c r="J104217" s="91"/>
      <c r="K104217" s="91"/>
      <c r="L104217" s="91"/>
      <c r="M104217" s="91"/>
    </row>
    <row r="104218" spans="1:13">
      <c r="A104218" s="91"/>
      <c r="B104218" s="91"/>
      <c r="C104218" s="91"/>
      <c r="D104218" s="91"/>
      <c r="E104218" s="91"/>
      <c r="F104218" s="91"/>
      <c r="G104218" s="91"/>
      <c r="H104218" s="91"/>
      <c r="I104218" s="91"/>
      <c r="J104218" s="91"/>
      <c r="K104218" s="91"/>
      <c r="L104218" s="91"/>
      <c r="M104218" s="91"/>
    </row>
    <row r="104219" spans="1:13">
      <c r="A104219" s="91"/>
      <c r="B104219" s="91"/>
      <c r="C104219" s="91"/>
      <c r="D104219" s="91"/>
      <c r="E104219" s="91"/>
      <c r="F104219" s="91"/>
      <c r="G104219" s="91"/>
      <c r="H104219" s="91"/>
      <c r="I104219" s="91"/>
      <c r="J104219" s="91"/>
      <c r="K104219" s="91"/>
      <c r="L104219" s="91"/>
      <c r="M104219" s="91"/>
    </row>
    <row r="104220" spans="1:13">
      <c r="A104220" s="91"/>
      <c r="B104220" s="91"/>
      <c r="C104220" s="91"/>
      <c r="D104220" s="91"/>
      <c r="E104220" s="91"/>
      <c r="F104220" s="91"/>
      <c r="G104220" s="91"/>
      <c r="H104220" s="91"/>
      <c r="I104220" s="91"/>
      <c r="J104220" s="91"/>
      <c r="K104220" s="91"/>
      <c r="L104220" s="91"/>
      <c r="M104220" s="91"/>
    </row>
    <row r="104221" spans="1:13">
      <c r="A104221" s="91"/>
      <c r="B104221" s="91"/>
      <c r="C104221" s="91"/>
      <c r="D104221" s="91"/>
      <c r="E104221" s="91"/>
      <c r="F104221" s="91"/>
      <c r="G104221" s="91"/>
      <c r="H104221" s="91"/>
      <c r="I104221" s="91"/>
      <c r="J104221" s="91"/>
      <c r="K104221" s="91"/>
      <c r="L104221" s="91"/>
      <c r="M104221" s="91"/>
    </row>
    <row r="104222" spans="1:13">
      <c r="A104222" s="91"/>
      <c r="B104222" s="91"/>
      <c r="C104222" s="91"/>
      <c r="D104222" s="91"/>
      <c r="E104222" s="91"/>
      <c r="F104222" s="91"/>
      <c r="G104222" s="91"/>
      <c r="H104222" s="91"/>
      <c r="I104222" s="91"/>
      <c r="J104222" s="91"/>
      <c r="K104222" s="91"/>
      <c r="L104222" s="91"/>
      <c r="M104222" s="91"/>
    </row>
    <row r="104223" spans="1:13">
      <c r="A104223" s="91"/>
      <c r="B104223" s="91"/>
      <c r="C104223" s="91"/>
      <c r="D104223" s="91"/>
      <c r="E104223" s="91"/>
      <c r="F104223" s="91"/>
      <c r="G104223" s="91"/>
      <c r="H104223" s="91"/>
      <c r="I104223" s="91"/>
      <c r="J104223" s="91"/>
      <c r="K104223" s="91"/>
      <c r="L104223" s="91"/>
      <c r="M104223" s="91"/>
    </row>
    <row r="104224" spans="1:13">
      <c r="A104224" s="91"/>
      <c r="B104224" s="91"/>
      <c r="C104224" s="91"/>
      <c r="D104224" s="91"/>
      <c r="E104224" s="91"/>
      <c r="F104224" s="91"/>
      <c r="G104224" s="91"/>
      <c r="H104224" s="91"/>
      <c r="I104224" s="91"/>
      <c r="J104224" s="91"/>
      <c r="K104224" s="91"/>
      <c r="L104224" s="91"/>
      <c r="M104224" s="91"/>
    </row>
    <row r="104225" spans="1:13">
      <c r="A104225" s="91"/>
      <c r="B104225" s="91"/>
      <c r="C104225" s="91"/>
      <c r="D104225" s="91"/>
      <c r="E104225" s="91"/>
      <c r="F104225" s="91"/>
      <c r="G104225" s="91"/>
      <c r="H104225" s="91"/>
      <c r="I104225" s="91"/>
      <c r="J104225" s="91"/>
      <c r="K104225" s="91"/>
      <c r="L104225" s="91"/>
      <c r="M104225" s="91"/>
    </row>
    <row r="104226" spans="1:13">
      <c r="A104226" s="91"/>
      <c r="B104226" s="91"/>
      <c r="C104226" s="91"/>
      <c r="D104226" s="91"/>
      <c r="E104226" s="91"/>
      <c r="F104226" s="91"/>
      <c r="G104226" s="91"/>
      <c r="H104226" s="91"/>
      <c r="I104226" s="91"/>
      <c r="J104226" s="91"/>
      <c r="K104226" s="91"/>
      <c r="L104226" s="91"/>
      <c r="M104226" s="91"/>
    </row>
    <row r="104227" spans="1:13">
      <c r="A104227" s="91"/>
      <c r="B104227" s="91"/>
      <c r="C104227" s="91"/>
      <c r="D104227" s="91"/>
      <c r="E104227" s="91"/>
      <c r="F104227" s="91"/>
      <c r="G104227" s="91"/>
      <c r="H104227" s="91"/>
      <c r="I104227" s="91"/>
      <c r="J104227" s="91"/>
      <c r="K104227" s="91"/>
      <c r="L104227" s="91"/>
      <c r="M104227" s="91"/>
    </row>
    <row r="104228" spans="1:13">
      <c r="A104228" s="91"/>
      <c r="B104228" s="91"/>
      <c r="C104228" s="91"/>
      <c r="D104228" s="91"/>
      <c r="E104228" s="91"/>
      <c r="F104228" s="91"/>
      <c r="G104228" s="91"/>
      <c r="H104228" s="91"/>
      <c r="I104228" s="91"/>
      <c r="J104228" s="91"/>
      <c r="K104228" s="91"/>
      <c r="L104228" s="91"/>
      <c r="M104228" s="91"/>
    </row>
    <row r="104229" spans="1:13">
      <c r="A104229" s="91"/>
      <c r="B104229" s="91"/>
      <c r="C104229" s="91"/>
      <c r="D104229" s="91"/>
      <c r="E104229" s="91"/>
      <c r="F104229" s="91"/>
      <c r="G104229" s="91"/>
      <c r="H104229" s="91"/>
      <c r="I104229" s="91"/>
      <c r="J104229" s="91"/>
      <c r="K104229" s="91"/>
      <c r="L104229" s="91"/>
      <c r="M104229" s="91"/>
    </row>
    <row r="104230" spans="1:13">
      <c r="A104230" s="91"/>
      <c r="B104230" s="91"/>
      <c r="C104230" s="91"/>
      <c r="D104230" s="91"/>
      <c r="E104230" s="91"/>
      <c r="F104230" s="91"/>
      <c r="G104230" s="91"/>
      <c r="H104230" s="91"/>
      <c r="I104230" s="91"/>
      <c r="J104230" s="91"/>
      <c r="K104230" s="91"/>
      <c r="L104230" s="91"/>
      <c r="M104230" s="91"/>
    </row>
    <row r="104231" spans="1:13">
      <c r="A104231" s="91"/>
      <c r="B104231" s="91"/>
      <c r="C104231" s="91"/>
      <c r="D104231" s="91"/>
      <c r="E104231" s="91"/>
      <c r="F104231" s="91"/>
      <c r="G104231" s="91"/>
      <c r="H104231" s="91"/>
      <c r="I104231" s="91"/>
      <c r="J104231" s="91"/>
      <c r="K104231" s="91"/>
      <c r="L104231" s="91"/>
      <c r="M104231" s="91"/>
    </row>
    <row r="104232" spans="1:13">
      <c r="A104232" s="91"/>
      <c r="B104232" s="91"/>
      <c r="C104232" s="91"/>
      <c r="D104232" s="91"/>
      <c r="E104232" s="91"/>
      <c r="F104232" s="91"/>
      <c r="G104232" s="91"/>
      <c r="H104232" s="91"/>
      <c r="I104232" s="91"/>
      <c r="J104232" s="91"/>
      <c r="K104232" s="91"/>
      <c r="L104232" s="91"/>
      <c r="M104232" s="91"/>
    </row>
    <row r="104233" spans="1:13">
      <c r="A104233" s="91"/>
      <c r="B104233" s="91"/>
      <c r="C104233" s="91"/>
      <c r="D104233" s="91"/>
      <c r="E104233" s="91"/>
      <c r="F104233" s="91"/>
      <c r="G104233" s="91"/>
      <c r="H104233" s="91"/>
      <c r="I104233" s="91"/>
      <c r="J104233" s="91"/>
      <c r="K104233" s="91"/>
      <c r="L104233" s="91"/>
      <c r="M104233" s="91"/>
    </row>
    <row r="104234" spans="1:13">
      <c r="A104234" s="91"/>
      <c r="B104234" s="91"/>
      <c r="C104234" s="91"/>
      <c r="D104234" s="91"/>
      <c r="E104234" s="91"/>
      <c r="F104234" s="91"/>
      <c r="G104234" s="91"/>
      <c r="H104234" s="91"/>
      <c r="I104234" s="91"/>
      <c r="J104234" s="91"/>
      <c r="K104234" s="91"/>
      <c r="L104234" s="91"/>
      <c r="M104234" s="91"/>
    </row>
    <row r="104235" spans="1:13">
      <c r="A104235" s="91"/>
      <c r="B104235" s="91"/>
      <c r="C104235" s="91"/>
      <c r="D104235" s="91"/>
      <c r="E104235" s="91"/>
      <c r="F104235" s="91"/>
      <c r="G104235" s="91"/>
      <c r="H104235" s="91"/>
      <c r="I104235" s="91"/>
      <c r="J104235" s="91"/>
      <c r="K104235" s="91"/>
      <c r="L104235" s="91"/>
      <c r="M104235" s="91"/>
    </row>
    <row r="104236" spans="1:13">
      <c r="A104236" s="91"/>
      <c r="B104236" s="91"/>
      <c r="C104236" s="91"/>
      <c r="D104236" s="91"/>
      <c r="E104236" s="91"/>
      <c r="F104236" s="91"/>
      <c r="G104236" s="91"/>
      <c r="H104236" s="91"/>
      <c r="I104236" s="91"/>
      <c r="J104236" s="91"/>
      <c r="K104236" s="91"/>
      <c r="L104236" s="91"/>
      <c r="M104236" s="91"/>
    </row>
    <row r="104237" spans="1:13">
      <c r="A104237" s="91"/>
      <c r="B104237" s="91"/>
      <c r="C104237" s="91"/>
      <c r="D104237" s="91"/>
      <c r="E104237" s="91"/>
      <c r="F104237" s="91"/>
      <c r="G104237" s="91"/>
      <c r="H104237" s="91"/>
      <c r="I104237" s="91"/>
      <c r="J104237" s="91"/>
      <c r="K104237" s="91"/>
      <c r="L104237" s="91"/>
      <c r="M104237" s="91"/>
    </row>
    <row r="104238" spans="1:13">
      <c r="A104238" s="91"/>
      <c r="B104238" s="91"/>
      <c r="C104238" s="91"/>
      <c r="D104238" s="91"/>
      <c r="E104238" s="91"/>
      <c r="F104238" s="91"/>
      <c r="G104238" s="91"/>
      <c r="H104238" s="91"/>
      <c r="I104238" s="91"/>
      <c r="J104238" s="91"/>
      <c r="K104238" s="91"/>
      <c r="L104238" s="91"/>
      <c r="M104238" s="91"/>
    </row>
    <row r="104239" spans="1:13">
      <c r="A104239" s="91"/>
      <c r="B104239" s="91"/>
      <c r="C104239" s="91"/>
      <c r="D104239" s="91"/>
      <c r="E104239" s="91"/>
      <c r="F104239" s="91"/>
      <c r="G104239" s="91"/>
      <c r="H104239" s="91"/>
      <c r="I104239" s="91"/>
      <c r="J104239" s="91"/>
      <c r="K104239" s="91"/>
      <c r="L104239" s="91"/>
      <c r="M104239" s="91"/>
    </row>
    <row r="104240" spans="1:13">
      <c r="A104240" s="91"/>
      <c r="B104240" s="91"/>
      <c r="C104240" s="91"/>
      <c r="D104240" s="91"/>
      <c r="E104240" s="91"/>
      <c r="F104240" s="91"/>
      <c r="G104240" s="91"/>
      <c r="H104240" s="91"/>
      <c r="I104240" s="91"/>
      <c r="J104240" s="91"/>
      <c r="K104240" s="91"/>
      <c r="L104240" s="91"/>
      <c r="M104240" s="91"/>
    </row>
    <row r="104241" spans="1:13">
      <c r="A104241" s="91"/>
      <c r="B104241" s="91"/>
      <c r="C104241" s="91"/>
      <c r="D104241" s="91"/>
      <c r="E104241" s="91"/>
      <c r="F104241" s="91"/>
      <c r="G104241" s="91"/>
      <c r="H104241" s="91"/>
      <c r="I104241" s="91"/>
      <c r="J104241" s="91"/>
      <c r="K104241" s="91"/>
      <c r="L104241" s="91"/>
      <c r="M104241" s="91"/>
    </row>
    <row r="104242" spans="1:13">
      <c r="A104242" s="91"/>
      <c r="B104242" s="91"/>
      <c r="C104242" s="91"/>
      <c r="D104242" s="91"/>
      <c r="E104242" s="91"/>
      <c r="F104242" s="91"/>
      <c r="G104242" s="91"/>
      <c r="H104242" s="91"/>
      <c r="I104242" s="91"/>
      <c r="J104242" s="91"/>
      <c r="K104242" s="91"/>
      <c r="L104242" s="91"/>
      <c r="M104242" s="91"/>
    </row>
    <row r="104243" spans="1:13">
      <c r="A104243" s="91"/>
      <c r="B104243" s="91"/>
      <c r="C104243" s="91"/>
      <c r="D104243" s="91"/>
      <c r="E104243" s="91"/>
      <c r="F104243" s="91"/>
      <c r="G104243" s="91"/>
      <c r="H104243" s="91"/>
      <c r="I104243" s="91"/>
      <c r="J104243" s="91"/>
      <c r="K104243" s="91"/>
      <c r="L104243" s="91"/>
      <c r="M104243" s="91"/>
    </row>
    <row r="104244" spans="1:13">
      <c r="A104244" s="91"/>
      <c r="B104244" s="91"/>
      <c r="C104244" s="91"/>
      <c r="D104244" s="91"/>
      <c r="E104244" s="91"/>
      <c r="F104244" s="91"/>
      <c r="G104244" s="91"/>
      <c r="H104244" s="91"/>
      <c r="I104244" s="91"/>
      <c r="J104244" s="91"/>
      <c r="K104244" s="91"/>
      <c r="L104244" s="91"/>
      <c r="M104244" s="91"/>
    </row>
    <row r="104245" spans="1:13">
      <c r="A104245" s="91"/>
      <c r="B104245" s="91"/>
      <c r="C104245" s="91"/>
      <c r="D104245" s="91"/>
      <c r="E104245" s="91"/>
      <c r="F104245" s="91"/>
      <c r="G104245" s="91"/>
      <c r="H104245" s="91"/>
      <c r="I104245" s="91"/>
      <c r="J104245" s="91"/>
      <c r="K104245" s="91"/>
      <c r="L104245" s="91"/>
      <c r="M104245" s="91"/>
    </row>
    <row r="104246" spans="1:13">
      <c r="A104246" s="91"/>
      <c r="B104246" s="91"/>
      <c r="C104246" s="91"/>
      <c r="D104246" s="91"/>
      <c r="E104246" s="91"/>
      <c r="F104246" s="91"/>
      <c r="G104246" s="91"/>
      <c r="H104246" s="91"/>
      <c r="I104246" s="91"/>
      <c r="J104246" s="91"/>
      <c r="K104246" s="91"/>
      <c r="L104246" s="91"/>
      <c r="M104246" s="91"/>
    </row>
    <row r="104247" spans="1:13">
      <c r="A104247" s="91"/>
      <c r="B104247" s="91"/>
      <c r="C104247" s="91"/>
      <c r="D104247" s="91"/>
      <c r="E104247" s="91"/>
      <c r="F104247" s="91"/>
      <c r="G104247" s="91"/>
      <c r="H104247" s="91"/>
      <c r="I104247" s="91"/>
      <c r="J104247" s="91"/>
      <c r="K104247" s="91"/>
      <c r="L104247" s="91"/>
      <c r="M104247" s="91"/>
    </row>
    <row r="104248" spans="1:13">
      <c r="A104248" s="91"/>
      <c r="B104248" s="91"/>
      <c r="C104248" s="91"/>
      <c r="D104248" s="91"/>
      <c r="E104248" s="91"/>
      <c r="F104248" s="91"/>
      <c r="G104248" s="91"/>
      <c r="H104248" s="91"/>
      <c r="I104248" s="91"/>
      <c r="J104248" s="91"/>
      <c r="K104248" s="91"/>
      <c r="L104248" s="91"/>
      <c r="M104248" s="91"/>
    </row>
    <row r="104249" spans="1:13">
      <c r="A104249" s="91"/>
      <c r="B104249" s="91"/>
      <c r="C104249" s="91"/>
      <c r="D104249" s="91"/>
      <c r="E104249" s="91"/>
      <c r="F104249" s="91"/>
      <c r="G104249" s="91"/>
      <c r="H104249" s="91"/>
      <c r="I104249" s="91"/>
      <c r="J104249" s="91"/>
      <c r="K104249" s="91"/>
      <c r="L104249" s="91"/>
      <c r="M104249" s="91"/>
    </row>
    <row r="104250" spans="1:13">
      <c r="A104250" s="91"/>
      <c r="B104250" s="91"/>
      <c r="C104250" s="91"/>
      <c r="D104250" s="91"/>
      <c r="E104250" s="91"/>
      <c r="F104250" s="91"/>
      <c r="G104250" s="91"/>
      <c r="H104250" s="91"/>
      <c r="I104250" s="91"/>
      <c r="J104250" s="91"/>
      <c r="K104250" s="91"/>
      <c r="L104250" s="91"/>
      <c r="M104250" s="91"/>
    </row>
    <row r="104251" spans="1:13">
      <c r="A104251" s="91"/>
      <c r="B104251" s="91"/>
      <c r="C104251" s="91"/>
      <c r="D104251" s="91"/>
      <c r="E104251" s="91"/>
      <c r="F104251" s="91"/>
      <c r="G104251" s="91"/>
      <c r="H104251" s="91"/>
      <c r="I104251" s="91"/>
      <c r="J104251" s="91"/>
      <c r="K104251" s="91"/>
      <c r="L104251" s="91"/>
      <c r="M104251" s="91"/>
    </row>
    <row r="104252" spans="1:13">
      <c r="A104252" s="91"/>
      <c r="B104252" s="91"/>
      <c r="C104252" s="91"/>
      <c r="D104252" s="91"/>
      <c r="E104252" s="91"/>
      <c r="F104252" s="91"/>
      <c r="G104252" s="91"/>
      <c r="H104252" s="91"/>
      <c r="I104252" s="91"/>
      <c r="J104252" s="91"/>
      <c r="K104252" s="91"/>
      <c r="L104252" s="91"/>
      <c r="M104252" s="91"/>
    </row>
    <row r="104253" spans="1:13">
      <c r="A104253" s="91"/>
      <c r="B104253" s="91"/>
      <c r="C104253" s="91"/>
      <c r="D104253" s="91"/>
      <c r="E104253" s="91"/>
      <c r="F104253" s="91"/>
      <c r="G104253" s="91"/>
      <c r="H104253" s="91"/>
      <c r="I104253" s="91"/>
      <c r="J104253" s="91"/>
      <c r="K104253" s="91"/>
      <c r="L104253" s="91"/>
      <c r="M104253" s="91"/>
    </row>
    <row r="104254" spans="1:13">
      <c r="A104254" s="91"/>
      <c r="B104254" s="91"/>
      <c r="C104254" s="91"/>
      <c r="D104254" s="91"/>
      <c r="E104254" s="91"/>
      <c r="F104254" s="91"/>
      <c r="G104254" s="91"/>
      <c r="H104254" s="91"/>
      <c r="I104254" s="91"/>
      <c r="J104254" s="91"/>
      <c r="K104254" s="91"/>
      <c r="L104254" s="91"/>
      <c r="M104254" s="91"/>
    </row>
    <row r="104255" spans="1:13">
      <c r="A104255" s="91"/>
      <c r="B104255" s="91"/>
      <c r="C104255" s="91"/>
      <c r="D104255" s="91"/>
      <c r="E104255" s="91"/>
      <c r="F104255" s="91"/>
      <c r="G104255" s="91"/>
      <c r="H104255" s="91"/>
      <c r="I104255" s="91"/>
      <c r="J104255" s="91"/>
      <c r="K104255" s="91"/>
      <c r="L104255" s="91"/>
      <c r="M104255" s="91"/>
    </row>
    <row r="104256" spans="1:13">
      <c r="A104256" s="91"/>
      <c r="B104256" s="91"/>
      <c r="C104256" s="91"/>
      <c r="D104256" s="91"/>
      <c r="E104256" s="91"/>
      <c r="F104256" s="91"/>
      <c r="G104256" s="91"/>
      <c r="H104256" s="91"/>
      <c r="I104256" s="91"/>
      <c r="J104256" s="91"/>
      <c r="K104256" s="91"/>
      <c r="L104256" s="91"/>
      <c r="M104256" s="91"/>
    </row>
    <row r="104257" spans="1:13">
      <c r="A104257" s="91"/>
      <c r="B104257" s="91"/>
      <c r="C104257" s="91"/>
      <c r="D104257" s="91"/>
      <c r="E104257" s="91"/>
      <c r="F104257" s="91"/>
      <c r="G104257" s="91"/>
      <c r="H104257" s="91"/>
      <c r="I104257" s="91"/>
      <c r="J104257" s="91"/>
      <c r="K104257" s="91"/>
      <c r="L104257" s="91"/>
      <c r="M104257" s="91"/>
    </row>
    <row r="104258" spans="1:13">
      <c r="A104258" s="91"/>
      <c r="B104258" s="91"/>
      <c r="C104258" s="91"/>
      <c r="D104258" s="91"/>
      <c r="E104258" s="91"/>
      <c r="F104258" s="91"/>
      <c r="G104258" s="91"/>
      <c r="H104258" s="91"/>
      <c r="I104258" s="91"/>
      <c r="J104258" s="91"/>
      <c r="K104258" s="91"/>
      <c r="L104258" s="91"/>
      <c r="M104258" s="91"/>
    </row>
    <row r="104259" spans="1:13">
      <c r="A104259" s="91"/>
      <c r="B104259" s="91"/>
      <c r="C104259" s="91"/>
      <c r="D104259" s="91"/>
      <c r="E104259" s="91"/>
      <c r="F104259" s="91"/>
      <c r="G104259" s="91"/>
      <c r="H104259" s="91"/>
      <c r="I104259" s="91"/>
      <c r="J104259" s="91"/>
      <c r="K104259" s="91"/>
      <c r="L104259" s="91"/>
      <c r="M104259" s="91"/>
    </row>
    <row r="104260" spans="1:13">
      <c r="A104260" s="91"/>
      <c r="B104260" s="91"/>
      <c r="C104260" s="91"/>
      <c r="D104260" s="91"/>
      <c r="E104260" s="91"/>
      <c r="F104260" s="91"/>
      <c r="G104260" s="91"/>
      <c r="H104260" s="91"/>
      <c r="I104260" s="91"/>
      <c r="J104260" s="91"/>
      <c r="K104260" s="91"/>
      <c r="L104260" s="91"/>
      <c r="M104260" s="91"/>
    </row>
    <row r="104261" spans="1:13">
      <c r="A104261" s="91"/>
      <c r="B104261" s="91"/>
      <c r="C104261" s="91"/>
      <c r="D104261" s="91"/>
      <c r="E104261" s="91"/>
      <c r="F104261" s="91"/>
      <c r="G104261" s="91"/>
      <c r="H104261" s="91"/>
      <c r="I104261" s="91"/>
      <c r="J104261" s="91"/>
      <c r="K104261" s="91"/>
      <c r="L104261" s="91"/>
      <c r="M104261" s="91"/>
    </row>
    <row r="104262" spans="1:13">
      <c r="A104262" s="91"/>
      <c r="B104262" s="91"/>
      <c r="C104262" s="91"/>
      <c r="D104262" s="91"/>
      <c r="E104262" s="91"/>
      <c r="F104262" s="91"/>
      <c r="G104262" s="91"/>
      <c r="H104262" s="91"/>
      <c r="I104262" s="91"/>
      <c r="J104262" s="91"/>
      <c r="K104262" s="91"/>
      <c r="L104262" s="91"/>
      <c r="M104262" s="91"/>
    </row>
    <row r="104263" spans="1:13">
      <c r="A104263" s="91"/>
      <c r="B104263" s="91"/>
      <c r="C104263" s="91"/>
      <c r="D104263" s="91"/>
      <c r="E104263" s="91"/>
      <c r="F104263" s="91"/>
      <c r="G104263" s="91"/>
      <c r="H104263" s="91"/>
      <c r="I104263" s="91"/>
      <c r="J104263" s="91"/>
      <c r="K104263" s="91"/>
      <c r="L104263" s="91"/>
      <c r="M104263" s="91"/>
    </row>
    <row r="104264" spans="1:13">
      <c r="A104264" s="91"/>
      <c r="B104264" s="91"/>
      <c r="C104264" s="91"/>
      <c r="D104264" s="91"/>
      <c r="E104264" s="91"/>
      <c r="F104264" s="91"/>
      <c r="G104264" s="91"/>
      <c r="H104264" s="91"/>
      <c r="I104264" s="91"/>
      <c r="J104264" s="91"/>
      <c r="K104264" s="91"/>
      <c r="L104264" s="91"/>
      <c r="M104264" s="91"/>
    </row>
    <row r="104265" spans="1:13">
      <c r="A104265" s="91"/>
      <c r="B104265" s="91"/>
      <c r="C104265" s="91"/>
      <c r="D104265" s="91"/>
      <c r="E104265" s="91"/>
      <c r="F104265" s="91"/>
      <c r="G104265" s="91"/>
      <c r="H104265" s="91"/>
      <c r="I104265" s="91"/>
      <c r="J104265" s="91"/>
      <c r="K104265" s="91"/>
      <c r="L104265" s="91"/>
      <c r="M104265" s="91"/>
    </row>
    <row r="104266" spans="1:13">
      <c r="A104266" s="91"/>
      <c r="B104266" s="91"/>
      <c r="C104266" s="91"/>
      <c r="D104266" s="91"/>
      <c r="E104266" s="91"/>
      <c r="F104266" s="91"/>
      <c r="G104266" s="91"/>
      <c r="H104266" s="91"/>
      <c r="I104266" s="91"/>
      <c r="J104266" s="91"/>
      <c r="K104266" s="91"/>
      <c r="L104266" s="91"/>
      <c r="M104266" s="91"/>
    </row>
    <row r="104267" spans="1:13">
      <c r="A104267" s="91"/>
      <c r="B104267" s="91"/>
      <c r="C104267" s="91"/>
      <c r="D104267" s="91"/>
      <c r="E104267" s="91"/>
      <c r="F104267" s="91"/>
      <c r="G104267" s="91"/>
      <c r="H104267" s="91"/>
      <c r="I104267" s="91"/>
      <c r="J104267" s="91"/>
      <c r="K104267" s="91"/>
      <c r="L104267" s="91"/>
      <c r="M104267" s="91"/>
    </row>
    <row r="104268" spans="1:13">
      <c r="A104268" s="91"/>
      <c r="B104268" s="91"/>
      <c r="C104268" s="91"/>
      <c r="D104268" s="91"/>
      <c r="E104268" s="91"/>
      <c r="F104268" s="91"/>
      <c r="G104268" s="91"/>
      <c r="H104268" s="91"/>
      <c r="I104268" s="91"/>
      <c r="J104268" s="91"/>
      <c r="K104268" s="91"/>
      <c r="L104268" s="91"/>
      <c r="M104268" s="91"/>
    </row>
    <row r="104269" spans="1:13">
      <c r="A104269" s="91"/>
      <c r="B104269" s="91"/>
      <c r="C104269" s="91"/>
      <c r="D104269" s="91"/>
      <c r="E104269" s="91"/>
      <c r="F104269" s="91"/>
      <c r="G104269" s="91"/>
      <c r="H104269" s="91"/>
      <c r="I104269" s="91"/>
      <c r="J104269" s="91"/>
      <c r="K104269" s="91"/>
      <c r="L104269" s="91"/>
      <c r="M104269" s="91"/>
    </row>
    <row r="104270" spans="1:13">
      <c r="A104270" s="91"/>
      <c r="B104270" s="91"/>
      <c r="C104270" s="91"/>
      <c r="D104270" s="91"/>
      <c r="E104270" s="91"/>
      <c r="F104270" s="91"/>
      <c r="G104270" s="91"/>
      <c r="H104270" s="91"/>
      <c r="I104270" s="91"/>
      <c r="J104270" s="91"/>
      <c r="K104270" s="91"/>
      <c r="L104270" s="91"/>
      <c r="M104270" s="91"/>
    </row>
    <row r="104271" spans="1:13">
      <c r="A104271" s="91"/>
      <c r="B104271" s="91"/>
      <c r="C104271" s="91"/>
      <c r="D104271" s="91"/>
      <c r="E104271" s="91"/>
      <c r="F104271" s="91"/>
      <c r="G104271" s="91"/>
      <c r="H104271" s="91"/>
      <c r="I104271" s="91"/>
      <c r="J104271" s="91"/>
      <c r="K104271" s="91"/>
      <c r="L104271" s="91"/>
      <c r="M104271" s="91"/>
    </row>
    <row r="104272" spans="1:13">
      <c r="A104272" s="91"/>
      <c r="B104272" s="91"/>
      <c r="C104272" s="91"/>
      <c r="D104272" s="91"/>
      <c r="E104272" s="91"/>
      <c r="F104272" s="91"/>
      <c r="G104272" s="91"/>
      <c r="H104272" s="91"/>
      <c r="I104272" s="91"/>
      <c r="J104272" s="91"/>
      <c r="K104272" s="91"/>
      <c r="L104272" s="91"/>
      <c r="M104272" s="91"/>
    </row>
    <row r="104273" spans="1:13">
      <c r="A104273" s="91"/>
      <c r="B104273" s="91"/>
      <c r="C104273" s="91"/>
      <c r="D104273" s="91"/>
      <c r="E104273" s="91"/>
      <c r="F104273" s="91"/>
      <c r="G104273" s="91"/>
      <c r="H104273" s="91"/>
      <c r="I104273" s="91"/>
      <c r="J104273" s="91"/>
      <c r="K104273" s="91"/>
      <c r="L104273" s="91"/>
      <c r="M104273" s="91"/>
    </row>
    <row r="104274" spans="1:13">
      <c r="A104274" s="91"/>
      <c r="B104274" s="91"/>
      <c r="C104274" s="91"/>
      <c r="D104274" s="91"/>
      <c r="E104274" s="91"/>
      <c r="F104274" s="91"/>
      <c r="G104274" s="91"/>
      <c r="H104274" s="91"/>
      <c r="I104274" s="91"/>
      <c r="J104274" s="91"/>
      <c r="K104274" s="91"/>
      <c r="L104274" s="91"/>
      <c r="M104274" s="91"/>
    </row>
    <row r="104275" spans="1:13">
      <c r="A104275" s="91"/>
      <c r="B104275" s="91"/>
      <c r="C104275" s="91"/>
      <c r="D104275" s="91"/>
      <c r="E104275" s="91"/>
      <c r="F104275" s="91"/>
      <c r="G104275" s="91"/>
      <c r="H104275" s="91"/>
      <c r="I104275" s="91"/>
      <c r="J104275" s="91"/>
      <c r="K104275" s="91"/>
      <c r="L104275" s="91"/>
      <c r="M104275" s="91"/>
    </row>
    <row r="104276" spans="1:13">
      <c r="A104276" s="91"/>
      <c r="B104276" s="91"/>
      <c r="C104276" s="91"/>
      <c r="D104276" s="91"/>
      <c r="E104276" s="91"/>
      <c r="F104276" s="91"/>
      <c r="G104276" s="91"/>
      <c r="H104276" s="91"/>
      <c r="I104276" s="91"/>
      <c r="J104276" s="91"/>
      <c r="K104276" s="91"/>
      <c r="L104276" s="91"/>
      <c r="M104276" s="91"/>
    </row>
    <row r="104277" spans="1:13">
      <c r="A104277" s="91"/>
      <c r="B104277" s="91"/>
      <c r="C104277" s="91"/>
      <c r="D104277" s="91"/>
      <c r="E104277" s="91"/>
      <c r="F104277" s="91"/>
      <c r="G104277" s="91"/>
      <c r="H104277" s="91"/>
      <c r="I104277" s="91"/>
      <c r="J104277" s="91"/>
      <c r="K104277" s="91"/>
      <c r="L104277" s="91"/>
      <c r="M104277" s="91"/>
    </row>
    <row r="104278" spans="1:13">
      <c r="A104278" s="91"/>
      <c r="B104278" s="91"/>
      <c r="C104278" s="91"/>
      <c r="D104278" s="91"/>
      <c r="E104278" s="91"/>
      <c r="F104278" s="91"/>
      <c r="G104278" s="91"/>
      <c r="H104278" s="91"/>
      <c r="I104278" s="91"/>
      <c r="J104278" s="91"/>
      <c r="K104278" s="91"/>
      <c r="L104278" s="91"/>
      <c r="M104278" s="91"/>
    </row>
    <row r="104279" spans="1:13">
      <c r="A104279" s="91"/>
      <c r="B104279" s="91"/>
      <c r="C104279" s="91"/>
      <c r="D104279" s="91"/>
      <c r="E104279" s="91"/>
      <c r="F104279" s="91"/>
      <c r="G104279" s="91"/>
      <c r="H104279" s="91"/>
      <c r="I104279" s="91"/>
      <c r="J104279" s="91"/>
      <c r="K104279" s="91"/>
      <c r="L104279" s="91"/>
      <c r="M104279" s="91"/>
    </row>
    <row r="104280" spans="1:13">
      <c r="A104280" s="91"/>
      <c r="B104280" s="91"/>
      <c r="C104280" s="91"/>
      <c r="D104280" s="91"/>
      <c r="E104280" s="91"/>
      <c r="F104280" s="91"/>
      <c r="G104280" s="91"/>
      <c r="H104280" s="91"/>
      <c r="I104280" s="91"/>
      <c r="J104280" s="91"/>
      <c r="K104280" s="91"/>
      <c r="L104280" s="91"/>
      <c r="M104280" s="91"/>
    </row>
    <row r="104281" spans="1:13">
      <c r="A104281" s="91"/>
      <c r="B104281" s="91"/>
      <c r="C104281" s="91"/>
      <c r="D104281" s="91"/>
      <c r="E104281" s="91"/>
      <c r="F104281" s="91"/>
      <c r="G104281" s="91"/>
      <c r="H104281" s="91"/>
      <c r="I104281" s="91"/>
      <c r="J104281" s="91"/>
      <c r="K104281" s="91"/>
      <c r="L104281" s="91"/>
      <c r="M104281" s="91"/>
    </row>
    <row r="104282" spans="1:13">
      <c r="A104282" s="91"/>
      <c r="B104282" s="91"/>
      <c r="C104282" s="91"/>
      <c r="D104282" s="91"/>
      <c r="E104282" s="91"/>
      <c r="F104282" s="91"/>
      <c r="G104282" s="91"/>
      <c r="H104282" s="91"/>
      <c r="I104282" s="91"/>
      <c r="J104282" s="91"/>
      <c r="K104282" s="91"/>
      <c r="L104282" s="91"/>
      <c r="M104282" s="91"/>
    </row>
    <row r="104283" spans="1:13">
      <c r="A104283" s="91"/>
      <c r="B104283" s="91"/>
      <c r="C104283" s="91"/>
      <c r="D104283" s="91"/>
      <c r="E104283" s="91"/>
      <c r="F104283" s="91"/>
      <c r="G104283" s="91"/>
      <c r="H104283" s="91"/>
      <c r="I104283" s="91"/>
      <c r="J104283" s="91"/>
      <c r="K104283" s="91"/>
      <c r="L104283" s="91"/>
      <c r="M104283" s="91"/>
    </row>
    <row r="104284" spans="1:13">
      <c r="A104284" s="91"/>
      <c r="B104284" s="91"/>
      <c r="C104284" s="91"/>
      <c r="D104284" s="91"/>
      <c r="E104284" s="91"/>
      <c r="F104284" s="91"/>
      <c r="G104284" s="91"/>
      <c r="H104284" s="91"/>
      <c r="I104284" s="91"/>
      <c r="J104284" s="91"/>
      <c r="K104284" s="91"/>
      <c r="L104284" s="91"/>
      <c r="M104284" s="91"/>
    </row>
    <row r="104285" spans="1:13">
      <c r="A104285" s="91"/>
      <c r="B104285" s="91"/>
      <c r="C104285" s="91"/>
      <c r="D104285" s="91"/>
      <c r="E104285" s="91"/>
      <c r="F104285" s="91"/>
      <c r="G104285" s="91"/>
      <c r="H104285" s="91"/>
      <c r="I104285" s="91"/>
      <c r="J104285" s="91"/>
      <c r="K104285" s="91"/>
      <c r="L104285" s="91"/>
      <c r="M104285" s="91"/>
    </row>
    <row r="104286" spans="1:13">
      <c r="A104286" s="91"/>
      <c r="B104286" s="91"/>
      <c r="C104286" s="91"/>
      <c r="D104286" s="91"/>
      <c r="E104286" s="91"/>
      <c r="F104286" s="91"/>
      <c r="G104286" s="91"/>
      <c r="H104286" s="91"/>
      <c r="I104286" s="91"/>
      <c r="J104286" s="91"/>
      <c r="K104286" s="91"/>
      <c r="L104286" s="91"/>
      <c r="M104286" s="91"/>
    </row>
    <row r="104287" spans="1:13">
      <c r="A104287" s="91"/>
      <c r="B104287" s="91"/>
      <c r="C104287" s="91"/>
      <c r="D104287" s="91"/>
      <c r="E104287" s="91"/>
      <c r="F104287" s="91"/>
      <c r="G104287" s="91"/>
      <c r="H104287" s="91"/>
      <c r="I104287" s="91"/>
      <c r="J104287" s="91"/>
      <c r="K104287" s="91"/>
      <c r="L104287" s="91"/>
      <c r="M104287" s="91"/>
    </row>
    <row r="104288" spans="1:13">
      <c r="A104288" s="91"/>
      <c r="B104288" s="91"/>
      <c r="C104288" s="91"/>
      <c r="D104288" s="91"/>
      <c r="E104288" s="91"/>
      <c r="F104288" s="91"/>
      <c r="G104288" s="91"/>
      <c r="H104288" s="91"/>
      <c r="I104288" s="91"/>
      <c r="J104288" s="91"/>
      <c r="K104288" s="91"/>
      <c r="L104288" s="91"/>
      <c r="M104288" s="91"/>
    </row>
    <row r="104289" spans="1:13">
      <c r="A104289" s="91"/>
      <c r="B104289" s="91"/>
      <c r="C104289" s="91"/>
      <c r="D104289" s="91"/>
      <c r="E104289" s="91"/>
      <c r="F104289" s="91"/>
      <c r="G104289" s="91"/>
      <c r="H104289" s="91"/>
      <c r="I104289" s="91"/>
      <c r="J104289" s="91"/>
      <c r="K104289" s="91"/>
      <c r="L104289" s="91"/>
      <c r="M104289" s="91"/>
    </row>
    <row r="104290" spans="1:13">
      <c r="A104290" s="91"/>
      <c r="B104290" s="91"/>
      <c r="C104290" s="91"/>
      <c r="D104290" s="91"/>
      <c r="E104290" s="91"/>
      <c r="F104290" s="91"/>
      <c r="G104290" s="91"/>
      <c r="H104290" s="91"/>
      <c r="I104290" s="91"/>
      <c r="J104290" s="91"/>
      <c r="K104290" s="91"/>
      <c r="L104290" s="91"/>
      <c r="M104290" s="91"/>
    </row>
    <row r="104291" spans="1:13">
      <c r="A104291" s="91"/>
      <c r="B104291" s="91"/>
      <c r="C104291" s="91"/>
      <c r="D104291" s="91"/>
      <c r="E104291" s="91"/>
      <c r="F104291" s="91"/>
      <c r="G104291" s="91"/>
      <c r="H104291" s="91"/>
      <c r="I104291" s="91"/>
      <c r="J104291" s="91"/>
      <c r="K104291" s="91"/>
      <c r="L104291" s="91"/>
      <c r="M104291" s="91"/>
    </row>
    <row r="104292" spans="1:13">
      <c r="A104292" s="91"/>
      <c r="B104292" s="91"/>
      <c r="C104292" s="91"/>
      <c r="D104292" s="91"/>
      <c r="E104292" s="91"/>
      <c r="F104292" s="91"/>
      <c r="G104292" s="91"/>
      <c r="H104292" s="91"/>
      <c r="I104292" s="91"/>
      <c r="J104292" s="91"/>
      <c r="K104292" s="91"/>
      <c r="L104292" s="91"/>
      <c r="M104292" s="91"/>
    </row>
    <row r="104293" spans="1:13">
      <c r="A104293" s="91"/>
      <c r="B104293" s="91"/>
      <c r="C104293" s="91"/>
      <c r="D104293" s="91"/>
      <c r="E104293" s="91"/>
      <c r="F104293" s="91"/>
      <c r="G104293" s="91"/>
      <c r="H104293" s="91"/>
      <c r="I104293" s="91"/>
      <c r="J104293" s="91"/>
      <c r="K104293" s="91"/>
      <c r="L104293" s="91"/>
      <c r="M104293" s="91"/>
    </row>
    <row r="104294" spans="1:13">
      <c r="A104294" s="91"/>
      <c r="B104294" s="91"/>
      <c r="C104294" s="91"/>
      <c r="D104294" s="91"/>
      <c r="E104294" s="91"/>
      <c r="F104294" s="91"/>
      <c r="G104294" s="91"/>
      <c r="H104294" s="91"/>
      <c r="I104294" s="91"/>
      <c r="J104294" s="91"/>
      <c r="K104294" s="91"/>
      <c r="L104294" s="91"/>
      <c r="M104294" s="91"/>
    </row>
    <row r="104295" spans="1:13">
      <c r="A104295" s="91"/>
      <c r="B104295" s="91"/>
      <c r="C104295" s="91"/>
      <c r="D104295" s="91"/>
      <c r="E104295" s="91"/>
      <c r="F104295" s="91"/>
      <c r="G104295" s="91"/>
      <c r="H104295" s="91"/>
      <c r="I104295" s="91"/>
      <c r="J104295" s="91"/>
      <c r="K104295" s="91"/>
      <c r="L104295" s="91"/>
      <c r="M104295" s="91"/>
    </row>
    <row r="104296" spans="1:13">
      <c r="A104296" s="91"/>
      <c r="B104296" s="91"/>
      <c r="C104296" s="91"/>
      <c r="D104296" s="91"/>
      <c r="E104296" s="91"/>
      <c r="F104296" s="91"/>
      <c r="G104296" s="91"/>
      <c r="H104296" s="91"/>
      <c r="I104296" s="91"/>
      <c r="J104296" s="91"/>
      <c r="K104296" s="91"/>
      <c r="L104296" s="91"/>
      <c r="M104296" s="91"/>
    </row>
    <row r="104297" spans="1:13">
      <c r="A104297" s="91"/>
      <c r="B104297" s="91"/>
      <c r="C104297" s="91"/>
      <c r="D104297" s="91"/>
      <c r="E104297" s="91"/>
      <c r="F104297" s="91"/>
      <c r="G104297" s="91"/>
      <c r="H104297" s="91"/>
      <c r="I104297" s="91"/>
      <c r="J104297" s="91"/>
      <c r="K104297" s="91"/>
      <c r="L104297" s="91"/>
      <c r="M104297" s="91"/>
    </row>
    <row r="104298" spans="1:13">
      <c r="A104298" s="91"/>
      <c r="B104298" s="91"/>
      <c r="C104298" s="91"/>
      <c r="D104298" s="91"/>
      <c r="E104298" s="91"/>
      <c r="F104298" s="91"/>
      <c r="G104298" s="91"/>
      <c r="H104298" s="91"/>
      <c r="I104298" s="91"/>
      <c r="J104298" s="91"/>
      <c r="K104298" s="91"/>
      <c r="L104298" s="91"/>
      <c r="M104298" s="91"/>
    </row>
    <row r="104299" spans="1:13">
      <c r="A104299" s="91"/>
      <c r="B104299" s="91"/>
      <c r="C104299" s="91"/>
      <c r="D104299" s="91"/>
      <c r="E104299" s="91"/>
      <c r="F104299" s="91"/>
      <c r="G104299" s="91"/>
      <c r="H104299" s="91"/>
      <c r="I104299" s="91"/>
      <c r="J104299" s="91"/>
      <c r="K104299" s="91"/>
      <c r="L104299" s="91"/>
      <c r="M104299" s="91"/>
    </row>
    <row r="104300" spans="1:13">
      <c r="A104300" s="91"/>
      <c r="B104300" s="91"/>
      <c r="C104300" s="91"/>
      <c r="D104300" s="91"/>
      <c r="E104300" s="91"/>
      <c r="F104300" s="91"/>
      <c r="G104300" s="91"/>
      <c r="H104300" s="91"/>
      <c r="I104300" s="91"/>
      <c r="J104300" s="91"/>
      <c r="K104300" s="91"/>
      <c r="L104300" s="91"/>
      <c r="M104300" s="91"/>
    </row>
    <row r="104301" spans="1:13">
      <c r="A104301" s="91"/>
      <c r="B104301" s="91"/>
      <c r="C104301" s="91"/>
      <c r="D104301" s="91"/>
      <c r="E104301" s="91"/>
      <c r="F104301" s="91"/>
      <c r="G104301" s="91"/>
      <c r="H104301" s="91"/>
      <c r="I104301" s="91"/>
      <c r="J104301" s="91"/>
      <c r="K104301" s="91"/>
      <c r="L104301" s="91"/>
      <c r="M104301" s="91"/>
    </row>
    <row r="104302" spans="1:13">
      <c r="A104302" s="91"/>
      <c r="B104302" s="91"/>
      <c r="C104302" s="91"/>
      <c r="D104302" s="91"/>
      <c r="E104302" s="91"/>
      <c r="F104302" s="91"/>
      <c r="G104302" s="91"/>
      <c r="H104302" s="91"/>
      <c r="I104302" s="91"/>
      <c r="J104302" s="91"/>
      <c r="K104302" s="91"/>
      <c r="L104302" s="91"/>
      <c r="M104302" s="91"/>
    </row>
    <row r="104303" spans="1:13">
      <c r="A104303" s="91"/>
      <c r="B104303" s="91"/>
      <c r="C104303" s="91"/>
      <c r="D104303" s="91"/>
      <c r="E104303" s="91"/>
      <c r="F104303" s="91"/>
      <c r="G104303" s="91"/>
      <c r="H104303" s="91"/>
      <c r="I104303" s="91"/>
      <c r="J104303" s="91"/>
      <c r="K104303" s="91"/>
      <c r="L104303" s="91"/>
      <c r="M104303" s="91"/>
    </row>
    <row r="104304" spans="1:13">
      <c r="A104304" s="91"/>
      <c r="B104304" s="91"/>
      <c r="C104304" s="91"/>
      <c r="D104304" s="91"/>
      <c r="E104304" s="91"/>
      <c r="F104304" s="91"/>
      <c r="G104304" s="91"/>
      <c r="H104304" s="91"/>
      <c r="I104304" s="91"/>
      <c r="J104304" s="91"/>
      <c r="K104304" s="91"/>
      <c r="L104304" s="91"/>
      <c r="M104304" s="91"/>
    </row>
    <row r="104305" spans="1:13">
      <c r="A104305" s="91"/>
      <c r="B104305" s="91"/>
      <c r="C104305" s="91"/>
      <c r="D104305" s="91"/>
      <c r="E104305" s="91"/>
      <c r="F104305" s="91"/>
      <c r="G104305" s="91"/>
      <c r="H104305" s="91"/>
      <c r="I104305" s="91"/>
      <c r="J104305" s="91"/>
      <c r="K104305" s="91"/>
      <c r="L104305" s="91"/>
      <c r="M104305" s="91"/>
    </row>
    <row r="104306" spans="1:13">
      <c r="A104306" s="91"/>
      <c r="B104306" s="91"/>
      <c r="C104306" s="91"/>
      <c r="D104306" s="91"/>
      <c r="E104306" s="91"/>
      <c r="F104306" s="91"/>
      <c r="G104306" s="91"/>
      <c r="H104306" s="91"/>
      <c r="I104306" s="91"/>
      <c r="J104306" s="91"/>
      <c r="K104306" s="91"/>
      <c r="L104306" s="91"/>
      <c r="M104306" s="91"/>
    </row>
    <row r="104307" spans="1:13">
      <c r="A104307" s="91"/>
      <c r="B104307" s="91"/>
      <c r="C104307" s="91"/>
      <c r="D104307" s="91"/>
      <c r="E104307" s="91"/>
      <c r="F104307" s="91"/>
      <c r="G104307" s="91"/>
      <c r="H104307" s="91"/>
      <c r="I104307" s="91"/>
      <c r="J104307" s="91"/>
      <c r="K104307" s="91"/>
      <c r="L104307" s="91"/>
      <c r="M104307" s="91"/>
    </row>
    <row r="104308" spans="1:13">
      <c r="A104308" s="91"/>
      <c r="B104308" s="91"/>
      <c r="C104308" s="91"/>
      <c r="D104308" s="91"/>
      <c r="E104308" s="91"/>
      <c r="F104308" s="91"/>
      <c r="G104308" s="91"/>
      <c r="H104308" s="91"/>
      <c r="I104308" s="91"/>
      <c r="J104308" s="91"/>
      <c r="K104308" s="91"/>
      <c r="L104308" s="91"/>
      <c r="M104308" s="91"/>
    </row>
    <row r="104309" spans="1:13">
      <c r="A104309" s="91"/>
      <c r="B104309" s="91"/>
      <c r="C104309" s="91"/>
      <c r="D104309" s="91"/>
      <c r="E104309" s="91"/>
      <c r="F104309" s="91"/>
      <c r="G104309" s="91"/>
      <c r="H104309" s="91"/>
      <c r="I104309" s="91"/>
      <c r="J104309" s="91"/>
      <c r="K104309" s="91"/>
      <c r="L104309" s="91"/>
      <c r="M104309" s="91"/>
    </row>
    <row r="104310" spans="1:13">
      <c r="A104310" s="91"/>
      <c r="B104310" s="91"/>
      <c r="C104310" s="91"/>
      <c r="D104310" s="91"/>
      <c r="E104310" s="91"/>
      <c r="F104310" s="91"/>
      <c r="G104310" s="91"/>
      <c r="H104310" s="91"/>
      <c r="I104310" s="91"/>
      <c r="J104310" s="91"/>
      <c r="K104310" s="91"/>
      <c r="L104310" s="91"/>
      <c r="M104310" s="91"/>
    </row>
    <row r="104311" spans="1:13">
      <c r="A104311" s="91"/>
      <c r="B104311" s="91"/>
      <c r="C104311" s="91"/>
      <c r="D104311" s="91"/>
      <c r="E104311" s="91"/>
      <c r="F104311" s="91"/>
      <c r="G104311" s="91"/>
      <c r="H104311" s="91"/>
      <c r="I104311" s="91"/>
      <c r="J104311" s="91"/>
      <c r="K104311" s="91"/>
      <c r="L104311" s="91"/>
      <c r="M104311" s="91"/>
    </row>
    <row r="104312" spans="1:13">
      <c r="A104312" s="91"/>
      <c r="B104312" s="91"/>
      <c r="C104312" s="91"/>
      <c r="D104312" s="91"/>
      <c r="E104312" s="91"/>
      <c r="F104312" s="91"/>
      <c r="G104312" s="91"/>
      <c r="H104312" s="91"/>
      <c r="I104312" s="91"/>
      <c r="J104312" s="91"/>
      <c r="K104312" s="91"/>
      <c r="L104312" s="91"/>
      <c r="M104312" s="91"/>
    </row>
    <row r="104313" spans="1:13">
      <c r="A104313" s="91"/>
      <c r="B104313" s="91"/>
      <c r="C104313" s="91"/>
      <c r="D104313" s="91"/>
      <c r="E104313" s="91"/>
      <c r="F104313" s="91"/>
      <c r="G104313" s="91"/>
      <c r="H104313" s="91"/>
      <c r="I104313" s="91"/>
      <c r="J104313" s="91"/>
      <c r="K104313" s="91"/>
      <c r="L104313" s="91"/>
      <c r="M104313" s="91"/>
    </row>
    <row r="104314" spans="1:13">
      <c r="A104314" s="91"/>
      <c r="B104314" s="91"/>
      <c r="C104314" s="91"/>
      <c r="D104314" s="91"/>
      <c r="E104314" s="91"/>
      <c r="F104314" s="91"/>
      <c r="G104314" s="91"/>
      <c r="H104314" s="91"/>
      <c r="I104314" s="91"/>
      <c r="J104314" s="91"/>
      <c r="K104314" s="91"/>
      <c r="L104314" s="91"/>
      <c r="M104314" s="91"/>
    </row>
    <row r="104315" spans="1:13">
      <c r="A104315" s="91"/>
      <c r="B104315" s="91"/>
      <c r="C104315" s="91"/>
      <c r="D104315" s="91"/>
      <c r="E104315" s="91"/>
      <c r="F104315" s="91"/>
      <c r="G104315" s="91"/>
      <c r="H104315" s="91"/>
      <c r="I104315" s="91"/>
      <c r="J104315" s="91"/>
      <c r="K104315" s="91"/>
      <c r="L104315" s="91"/>
      <c r="M104315" s="91"/>
    </row>
    <row r="104316" spans="1:13">
      <c r="A104316" s="91"/>
      <c r="B104316" s="91"/>
      <c r="C104316" s="91"/>
      <c r="D104316" s="91"/>
      <c r="E104316" s="91"/>
      <c r="F104316" s="91"/>
      <c r="G104316" s="91"/>
      <c r="H104316" s="91"/>
      <c r="I104316" s="91"/>
      <c r="J104316" s="91"/>
      <c r="K104316" s="91"/>
      <c r="L104316" s="91"/>
      <c r="M104316" s="91"/>
    </row>
    <row r="104317" spans="1:13">
      <c r="A104317" s="91"/>
      <c r="B104317" s="91"/>
      <c r="C104317" s="91"/>
      <c r="D104317" s="91"/>
      <c r="E104317" s="91"/>
      <c r="F104317" s="91"/>
      <c r="G104317" s="91"/>
      <c r="H104317" s="91"/>
      <c r="I104317" s="91"/>
      <c r="J104317" s="91"/>
      <c r="K104317" s="91"/>
      <c r="L104317" s="91"/>
      <c r="M104317" s="91"/>
    </row>
    <row r="104318" spans="1:13">
      <c r="A104318" s="91"/>
      <c r="B104318" s="91"/>
      <c r="C104318" s="91"/>
      <c r="D104318" s="91"/>
      <c r="E104318" s="91"/>
      <c r="F104318" s="91"/>
      <c r="G104318" s="91"/>
      <c r="H104318" s="91"/>
      <c r="I104318" s="91"/>
      <c r="J104318" s="91"/>
      <c r="K104318" s="91"/>
      <c r="L104318" s="91"/>
      <c r="M104318" s="91"/>
    </row>
    <row r="104319" spans="1:13">
      <c r="A104319" s="91"/>
      <c r="B104319" s="91"/>
      <c r="C104319" s="91"/>
      <c r="D104319" s="91"/>
      <c r="E104319" s="91"/>
      <c r="F104319" s="91"/>
      <c r="G104319" s="91"/>
      <c r="H104319" s="91"/>
      <c r="I104319" s="91"/>
      <c r="J104319" s="91"/>
      <c r="K104319" s="91"/>
      <c r="L104319" s="91"/>
      <c r="M104319" s="91"/>
    </row>
    <row r="104320" spans="1:13">
      <c r="A104320" s="91"/>
      <c r="B104320" s="91"/>
      <c r="C104320" s="91"/>
      <c r="D104320" s="91"/>
      <c r="E104320" s="91"/>
      <c r="F104320" s="91"/>
      <c r="G104320" s="91"/>
      <c r="H104320" s="91"/>
      <c r="I104320" s="91"/>
      <c r="J104320" s="91"/>
      <c r="K104320" s="91"/>
      <c r="L104320" s="91"/>
      <c r="M104320" s="91"/>
    </row>
    <row r="104321" spans="1:13">
      <c r="A104321" s="91"/>
      <c r="B104321" s="91"/>
      <c r="C104321" s="91"/>
      <c r="D104321" s="91"/>
      <c r="E104321" s="91"/>
      <c r="F104321" s="91"/>
      <c r="G104321" s="91"/>
      <c r="H104321" s="91"/>
      <c r="I104321" s="91"/>
      <c r="J104321" s="91"/>
      <c r="K104321" s="91"/>
      <c r="L104321" s="91"/>
      <c r="M104321" s="91"/>
    </row>
    <row r="104322" spans="1:13">
      <c r="A104322" s="91"/>
      <c r="B104322" s="91"/>
      <c r="C104322" s="91"/>
      <c r="D104322" s="91"/>
      <c r="E104322" s="91"/>
      <c r="F104322" s="91"/>
      <c r="G104322" s="91"/>
      <c r="H104322" s="91"/>
      <c r="I104322" s="91"/>
      <c r="J104322" s="91"/>
      <c r="K104322" s="91"/>
      <c r="L104322" s="91"/>
      <c r="M104322" s="91"/>
    </row>
    <row r="104323" spans="1:13">
      <c r="A104323" s="91"/>
      <c r="B104323" s="91"/>
      <c r="C104323" s="91"/>
      <c r="D104323" s="91"/>
      <c r="E104323" s="91"/>
      <c r="F104323" s="91"/>
      <c r="G104323" s="91"/>
      <c r="H104323" s="91"/>
      <c r="I104323" s="91"/>
      <c r="J104323" s="91"/>
      <c r="K104323" s="91"/>
      <c r="L104323" s="91"/>
      <c r="M104323" s="91"/>
    </row>
    <row r="104324" spans="1:13">
      <c r="A104324" s="91"/>
      <c r="B104324" s="91"/>
      <c r="C104324" s="91"/>
      <c r="D104324" s="91"/>
      <c r="E104324" s="91"/>
      <c r="F104324" s="91"/>
      <c r="G104324" s="91"/>
      <c r="H104324" s="91"/>
      <c r="I104324" s="91"/>
      <c r="J104324" s="91"/>
      <c r="K104324" s="91"/>
      <c r="L104324" s="91"/>
      <c r="M104324" s="91"/>
    </row>
    <row r="104325" spans="1:13">
      <c r="A104325" s="91"/>
      <c r="B104325" s="91"/>
      <c r="C104325" s="91"/>
      <c r="D104325" s="91"/>
      <c r="E104325" s="91"/>
      <c r="F104325" s="91"/>
      <c r="G104325" s="91"/>
      <c r="H104325" s="91"/>
      <c r="I104325" s="91"/>
      <c r="J104325" s="91"/>
      <c r="K104325" s="91"/>
      <c r="L104325" s="91"/>
      <c r="M104325" s="91"/>
    </row>
    <row r="104326" spans="1:13">
      <c r="A104326" s="91"/>
      <c r="B104326" s="91"/>
      <c r="C104326" s="91"/>
      <c r="D104326" s="91"/>
      <c r="E104326" s="91"/>
      <c r="F104326" s="91"/>
      <c r="G104326" s="91"/>
      <c r="H104326" s="91"/>
      <c r="I104326" s="91"/>
      <c r="J104326" s="91"/>
      <c r="K104326" s="91"/>
      <c r="L104326" s="91"/>
      <c r="M104326" s="91"/>
    </row>
    <row r="104327" spans="1:13">
      <c r="A104327" s="91"/>
      <c r="B104327" s="91"/>
      <c r="C104327" s="91"/>
      <c r="D104327" s="91"/>
      <c r="E104327" s="91"/>
      <c r="F104327" s="91"/>
      <c r="G104327" s="91"/>
      <c r="H104327" s="91"/>
      <c r="I104327" s="91"/>
      <c r="J104327" s="91"/>
      <c r="K104327" s="91"/>
      <c r="L104327" s="91"/>
      <c r="M104327" s="91"/>
    </row>
    <row r="104328" spans="1:13">
      <c r="A104328" s="91"/>
      <c r="B104328" s="91"/>
      <c r="C104328" s="91"/>
      <c r="D104328" s="91"/>
      <c r="E104328" s="91"/>
      <c r="F104328" s="91"/>
      <c r="G104328" s="91"/>
      <c r="H104328" s="91"/>
      <c r="I104328" s="91"/>
      <c r="J104328" s="91"/>
      <c r="K104328" s="91"/>
      <c r="L104328" s="91"/>
      <c r="M104328" s="91"/>
    </row>
    <row r="104329" spans="1:13">
      <c r="A104329" s="91"/>
      <c r="B104329" s="91"/>
      <c r="C104329" s="91"/>
      <c r="D104329" s="91"/>
      <c r="E104329" s="91"/>
      <c r="F104329" s="91"/>
      <c r="G104329" s="91"/>
      <c r="H104329" s="91"/>
      <c r="I104329" s="91"/>
      <c r="J104329" s="91"/>
      <c r="K104329" s="91"/>
      <c r="L104329" s="91"/>
      <c r="M104329" s="91"/>
    </row>
    <row r="104330" spans="1:13">
      <c r="A104330" s="91"/>
      <c r="B104330" s="91"/>
      <c r="C104330" s="91"/>
      <c r="D104330" s="91"/>
      <c r="E104330" s="91"/>
      <c r="F104330" s="91"/>
      <c r="G104330" s="91"/>
      <c r="H104330" s="91"/>
      <c r="I104330" s="91"/>
      <c r="J104330" s="91"/>
      <c r="K104330" s="91"/>
      <c r="L104330" s="91"/>
      <c r="M104330" s="91"/>
    </row>
    <row r="104331" spans="1:13">
      <c r="A104331" s="91"/>
      <c r="B104331" s="91"/>
      <c r="C104331" s="91"/>
      <c r="D104331" s="91"/>
      <c r="E104331" s="91"/>
      <c r="F104331" s="91"/>
      <c r="G104331" s="91"/>
      <c r="H104331" s="91"/>
      <c r="I104331" s="91"/>
      <c r="J104331" s="91"/>
      <c r="K104331" s="91"/>
      <c r="L104331" s="91"/>
      <c r="M104331" s="91"/>
    </row>
    <row r="104332" spans="1:13">
      <c r="A104332" s="91"/>
      <c r="B104332" s="91"/>
      <c r="C104332" s="91"/>
      <c r="D104332" s="91"/>
      <c r="E104332" s="91"/>
      <c r="F104332" s="91"/>
      <c r="G104332" s="91"/>
      <c r="H104332" s="91"/>
      <c r="I104332" s="91"/>
      <c r="J104332" s="91"/>
      <c r="K104332" s="91"/>
      <c r="L104332" s="91"/>
      <c r="M104332" s="91"/>
    </row>
    <row r="104333" spans="1:13">
      <c r="A104333" s="91"/>
      <c r="B104333" s="91"/>
      <c r="C104333" s="91"/>
      <c r="D104333" s="91"/>
      <c r="E104333" s="91"/>
      <c r="F104333" s="91"/>
      <c r="G104333" s="91"/>
      <c r="H104333" s="91"/>
      <c r="I104333" s="91"/>
      <c r="J104333" s="91"/>
      <c r="K104333" s="91"/>
      <c r="L104333" s="91"/>
      <c r="M104333" s="91"/>
    </row>
    <row r="104334" spans="1:13">
      <c r="A104334" s="91"/>
      <c r="B104334" s="91"/>
      <c r="C104334" s="91"/>
      <c r="D104334" s="91"/>
      <c r="E104334" s="91"/>
      <c r="F104334" s="91"/>
      <c r="G104334" s="91"/>
      <c r="H104334" s="91"/>
      <c r="I104334" s="91"/>
      <c r="J104334" s="91"/>
      <c r="K104334" s="91"/>
      <c r="L104334" s="91"/>
      <c r="M104334" s="91"/>
    </row>
    <row r="104335" spans="1:13">
      <c r="A104335" s="91"/>
      <c r="B104335" s="91"/>
      <c r="C104335" s="91"/>
      <c r="D104335" s="91"/>
      <c r="E104335" s="91"/>
      <c r="F104335" s="91"/>
      <c r="G104335" s="91"/>
      <c r="H104335" s="91"/>
      <c r="I104335" s="91"/>
      <c r="J104335" s="91"/>
      <c r="K104335" s="91"/>
      <c r="L104335" s="91"/>
      <c r="M104335" s="91"/>
    </row>
    <row r="104336" spans="1:13">
      <c r="A104336" s="91"/>
      <c r="B104336" s="91"/>
      <c r="C104336" s="91"/>
      <c r="D104336" s="91"/>
      <c r="E104336" s="91"/>
      <c r="F104336" s="91"/>
      <c r="G104336" s="91"/>
      <c r="H104336" s="91"/>
      <c r="I104336" s="91"/>
      <c r="J104336" s="91"/>
      <c r="K104336" s="91"/>
      <c r="L104336" s="91"/>
      <c r="M104336" s="91"/>
    </row>
    <row r="104337" spans="1:13">
      <c r="A104337" s="91"/>
      <c r="B104337" s="91"/>
      <c r="C104337" s="91"/>
      <c r="D104337" s="91"/>
      <c r="E104337" s="91"/>
      <c r="F104337" s="91"/>
      <c r="G104337" s="91"/>
      <c r="H104337" s="91"/>
      <c r="I104337" s="91"/>
      <c r="J104337" s="91"/>
      <c r="K104337" s="91"/>
      <c r="L104337" s="91"/>
      <c r="M104337" s="91"/>
    </row>
    <row r="104338" spans="1:13">
      <c r="A104338" s="91"/>
      <c r="B104338" s="91"/>
      <c r="C104338" s="91"/>
      <c r="D104338" s="91"/>
      <c r="E104338" s="91"/>
      <c r="F104338" s="91"/>
      <c r="G104338" s="91"/>
      <c r="H104338" s="91"/>
      <c r="I104338" s="91"/>
      <c r="J104338" s="91"/>
      <c r="K104338" s="91"/>
      <c r="L104338" s="91"/>
      <c r="M104338" s="91"/>
    </row>
    <row r="104339" spans="1:13">
      <c r="A104339" s="91"/>
      <c r="B104339" s="91"/>
      <c r="C104339" s="91"/>
      <c r="D104339" s="91"/>
      <c r="E104339" s="91"/>
      <c r="F104339" s="91"/>
      <c r="G104339" s="91"/>
      <c r="H104339" s="91"/>
      <c r="I104339" s="91"/>
      <c r="J104339" s="91"/>
      <c r="K104339" s="91"/>
      <c r="L104339" s="91"/>
      <c r="M104339" s="91"/>
    </row>
    <row r="104340" spans="1:13">
      <c r="A104340" s="91"/>
      <c r="B104340" s="91"/>
      <c r="C104340" s="91"/>
      <c r="D104340" s="91"/>
      <c r="E104340" s="91"/>
      <c r="F104340" s="91"/>
      <c r="G104340" s="91"/>
      <c r="H104340" s="91"/>
      <c r="I104340" s="91"/>
      <c r="J104340" s="91"/>
      <c r="K104340" s="91"/>
      <c r="L104340" s="91"/>
      <c r="M104340" s="91"/>
    </row>
    <row r="104341" spans="1:13">
      <c r="A104341" s="91"/>
      <c r="B104341" s="91"/>
      <c r="C104341" s="91"/>
      <c r="D104341" s="91"/>
      <c r="E104341" s="91"/>
      <c r="F104341" s="91"/>
      <c r="G104341" s="91"/>
      <c r="H104341" s="91"/>
      <c r="I104341" s="91"/>
      <c r="J104341" s="91"/>
      <c r="K104341" s="91"/>
      <c r="L104341" s="91"/>
      <c r="M104341" s="91"/>
    </row>
    <row r="104342" spans="1:13">
      <c r="A104342" s="91"/>
      <c r="B104342" s="91"/>
      <c r="C104342" s="91"/>
      <c r="D104342" s="91"/>
      <c r="E104342" s="91"/>
      <c r="F104342" s="91"/>
      <c r="G104342" s="91"/>
      <c r="H104342" s="91"/>
      <c r="I104342" s="91"/>
      <c r="J104342" s="91"/>
      <c r="K104342" s="91"/>
      <c r="L104342" s="91"/>
      <c r="M104342" s="91"/>
    </row>
    <row r="104343" spans="1:13">
      <c r="A104343" s="91"/>
      <c r="B104343" s="91"/>
      <c r="C104343" s="91"/>
      <c r="D104343" s="91"/>
      <c r="E104343" s="91"/>
      <c r="F104343" s="91"/>
      <c r="G104343" s="91"/>
      <c r="H104343" s="91"/>
      <c r="I104343" s="91"/>
      <c r="J104343" s="91"/>
      <c r="K104343" s="91"/>
      <c r="L104343" s="91"/>
      <c r="M104343" s="91"/>
    </row>
    <row r="104344" spans="1:13">
      <c r="A104344" s="91"/>
      <c r="B104344" s="91"/>
      <c r="C104344" s="91"/>
      <c r="D104344" s="91"/>
      <c r="E104344" s="91"/>
      <c r="F104344" s="91"/>
      <c r="G104344" s="91"/>
      <c r="H104344" s="91"/>
      <c r="I104344" s="91"/>
      <c r="J104344" s="91"/>
      <c r="K104344" s="91"/>
      <c r="L104344" s="91"/>
      <c r="M104344" s="91"/>
    </row>
    <row r="104345" spans="1:13">
      <c r="A104345" s="91"/>
      <c r="B104345" s="91"/>
      <c r="C104345" s="91"/>
      <c r="D104345" s="91"/>
      <c r="E104345" s="91"/>
      <c r="F104345" s="91"/>
      <c r="G104345" s="91"/>
      <c r="H104345" s="91"/>
      <c r="I104345" s="91"/>
      <c r="J104345" s="91"/>
      <c r="K104345" s="91"/>
      <c r="L104345" s="91"/>
      <c r="M104345" s="91"/>
    </row>
    <row r="104346" spans="1:13">
      <c r="A104346" s="91"/>
      <c r="B104346" s="91"/>
      <c r="C104346" s="91"/>
      <c r="D104346" s="91"/>
      <c r="E104346" s="91"/>
      <c r="F104346" s="91"/>
      <c r="G104346" s="91"/>
      <c r="H104346" s="91"/>
      <c r="I104346" s="91"/>
      <c r="J104346" s="91"/>
      <c r="K104346" s="91"/>
      <c r="L104346" s="91"/>
      <c r="M104346" s="91"/>
    </row>
    <row r="104347" spans="1:13">
      <c r="A104347" s="91"/>
      <c r="B104347" s="91"/>
      <c r="C104347" s="91"/>
      <c r="D104347" s="91"/>
      <c r="E104347" s="91"/>
      <c r="F104347" s="91"/>
      <c r="G104347" s="91"/>
      <c r="H104347" s="91"/>
      <c r="I104347" s="91"/>
      <c r="J104347" s="91"/>
      <c r="K104347" s="91"/>
      <c r="L104347" s="91"/>
      <c r="M104347" s="91"/>
    </row>
    <row r="104348" spans="1:13">
      <c r="A104348" s="91"/>
      <c r="B104348" s="91"/>
      <c r="C104348" s="91"/>
      <c r="D104348" s="91"/>
      <c r="E104348" s="91"/>
      <c r="F104348" s="91"/>
      <c r="G104348" s="91"/>
      <c r="H104348" s="91"/>
      <c r="I104348" s="91"/>
      <c r="J104348" s="91"/>
      <c r="K104348" s="91"/>
      <c r="L104348" s="91"/>
      <c r="M104348" s="91"/>
    </row>
    <row r="104349" spans="1:13">
      <c r="A104349" s="91"/>
      <c r="B104349" s="91"/>
      <c r="C104349" s="91"/>
      <c r="D104349" s="91"/>
      <c r="E104349" s="91"/>
      <c r="F104349" s="91"/>
      <c r="G104349" s="91"/>
      <c r="H104349" s="91"/>
      <c r="I104349" s="91"/>
      <c r="J104349" s="91"/>
      <c r="K104349" s="91"/>
      <c r="L104349" s="91"/>
      <c r="M104349" s="91"/>
    </row>
    <row r="104350" spans="1:13">
      <c r="A104350" s="91"/>
      <c r="B104350" s="91"/>
      <c r="C104350" s="91"/>
      <c r="D104350" s="91"/>
      <c r="E104350" s="91"/>
      <c r="F104350" s="91"/>
      <c r="G104350" s="91"/>
      <c r="H104350" s="91"/>
      <c r="I104350" s="91"/>
      <c r="J104350" s="91"/>
      <c r="K104350" s="91"/>
      <c r="L104350" s="91"/>
      <c r="M104350" s="91"/>
    </row>
    <row r="104351" spans="1:13">
      <c r="A104351" s="91"/>
      <c r="B104351" s="91"/>
      <c r="C104351" s="91"/>
      <c r="D104351" s="91"/>
      <c r="E104351" s="91"/>
      <c r="F104351" s="91"/>
      <c r="G104351" s="91"/>
      <c r="H104351" s="91"/>
      <c r="I104351" s="91"/>
      <c r="J104351" s="91"/>
      <c r="K104351" s="91"/>
      <c r="L104351" s="91"/>
      <c r="M104351" s="91"/>
    </row>
    <row r="104352" spans="1:13">
      <c r="A104352" s="91"/>
      <c r="B104352" s="91"/>
      <c r="C104352" s="91"/>
      <c r="D104352" s="91"/>
      <c r="E104352" s="91"/>
      <c r="F104352" s="91"/>
      <c r="G104352" s="91"/>
      <c r="H104352" s="91"/>
      <c r="I104352" s="91"/>
      <c r="J104352" s="91"/>
      <c r="K104352" s="91"/>
      <c r="L104352" s="91"/>
      <c r="M104352" s="91"/>
    </row>
    <row r="104353" spans="1:13">
      <c r="A104353" s="91"/>
      <c r="B104353" s="91"/>
      <c r="C104353" s="91"/>
      <c r="D104353" s="91"/>
      <c r="E104353" s="91"/>
      <c r="F104353" s="91"/>
      <c r="G104353" s="91"/>
      <c r="H104353" s="91"/>
      <c r="I104353" s="91"/>
      <c r="J104353" s="91"/>
      <c r="K104353" s="91"/>
      <c r="L104353" s="91"/>
      <c r="M104353" s="91"/>
    </row>
    <row r="104354" spans="1:13">
      <c r="A104354" s="91"/>
      <c r="B104354" s="91"/>
      <c r="C104354" s="91"/>
      <c r="D104354" s="91"/>
      <c r="E104354" s="91"/>
      <c r="F104354" s="91"/>
      <c r="G104354" s="91"/>
      <c r="H104354" s="91"/>
      <c r="I104354" s="91"/>
      <c r="J104354" s="91"/>
      <c r="K104354" s="91"/>
      <c r="L104354" s="91"/>
      <c r="M104354" s="91"/>
    </row>
    <row r="104355" spans="1:13">
      <c r="A104355" s="91"/>
      <c r="B104355" s="91"/>
      <c r="C104355" s="91"/>
      <c r="D104355" s="91"/>
      <c r="E104355" s="91"/>
      <c r="F104355" s="91"/>
      <c r="G104355" s="91"/>
      <c r="H104355" s="91"/>
      <c r="I104355" s="91"/>
      <c r="J104355" s="91"/>
      <c r="K104355" s="91"/>
      <c r="L104355" s="91"/>
      <c r="M104355" s="91"/>
    </row>
    <row r="104356" spans="1:13">
      <c r="A104356" s="91"/>
      <c r="B104356" s="91"/>
      <c r="C104356" s="91"/>
      <c r="D104356" s="91"/>
      <c r="E104356" s="91"/>
      <c r="F104356" s="91"/>
      <c r="G104356" s="91"/>
      <c r="H104356" s="91"/>
      <c r="I104356" s="91"/>
      <c r="J104356" s="91"/>
      <c r="K104356" s="91"/>
      <c r="L104356" s="91"/>
      <c r="M104356" s="91"/>
    </row>
    <row r="104357" spans="1:13">
      <c r="A104357" s="91"/>
      <c r="B104357" s="91"/>
      <c r="C104357" s="91"/>
      <c r="D104357" s="91"/>
      <c r="E104357" s="91"/>
      <c r="F104357" s="91"/>
      <c r="G104357" s="91"/>
      <c r="H104357" s="91"/>
      <c r="I104357" s="91"/>
      <c r="J104357" s="91"/>
      <c r="K104357" s="91"/>
      <c r="L104357" s="91"/>
      <c r="M104357" s="91"/>
    </row>
    <row r="104358" spans="1:13">
      <c r="A104358" s="91"/>
      <c r="B104358" s="91"/>
      <c r="C104358" s="91"/>
      <c r="D104358" s="91"/>
      <c r="E104358" s="91"/>
      <c r="F104358" s="91"/>
      <c r="G104358" s="91"/>
      <c r="H104358" s="91"/>
      <c r="I104358" s="91"/>
      <c r="J104358" s="91"/>
      <c r="K104358" s="91"/>
      <c r="L104358" s="91"/>
      <c r="M104358" s="91"/>
    </row>
    <row r="104359" spans="1:13">
      <c r="A104359" s="91"/>
      <c r="B104359" s="91"/>
      <c r="C104359" s="91"/>
      <c r="D104359" s="91"/>
      <c r="E104359" s="91"/>
      <c r="F104359" s="91"/>
      <c r="G104359" s="91"/>
      <c r="H104359" s="91"/>
      <c r="I104359" s="91"/>
      <c r="J104359" s="91"/>
      <c r="K104359" s="91"/>
      <c r="L104359" s="91"/>
      <c r="M104359" s="91"/>
    </row>
    <row r="104360" spans="1:13">
      <c r="A104360" s="91"/>
      <c r="B104360" s="91"/>
      <c r="C104360" s="91"/>
      <c r="D104360" s="91"/>
      <c r="E104360" s="91"/>
      <c r="F104360" s="91"/>
      <c r="G104360" s="91"/>
      <c r="H104360" s="91"/>
      <c r="I104360" s="91"/>
      <c r="J104360" s="91"/>
      <c r="K104360" s="91"/>
      <c r="L104360" s="91"/>
      <c r="M104360" s="91"/>
    </row>
    <row r="104361" spans="1:13">
      <c r="A104361" s="91"/>
      <c r="B104361" s="91"/>
      <c r="C104361" s="91"/>
      <c r="D104361" s="91"/>
      <c r="E104361" s="91"/>
      <c r="F104361" s="91"/>
      <c r="G104361" s="91"/>
      <c r="H104361" s="91"/>
      <c r="I104361" s="91"/>
      <c r="J104361" s="91"/>
      <c r="K104361" s="91"/>
      <c r="L104361" s="91"/>
      <c r="M104361" s="91"/>
    </row>
    <row r="104362" spans="1:13">
      <c r="A104362" s="91"/>
      <c r="B104362" s="91"/>
      <c r="C104362" s="91"/>
      <c r="D104362" s="91"/>
      <c r="E104362" s="91"/>
      <c r="F104362" s="91"/>
      <c r="G104362" s="91"/>
      <c r="H104362" s="91"/>
      <c r="I104362" s="91"/>
      <c r="J104362" s="91"/>
      <c r="K104362" s="91"/>
      <c r="L104362" s="91"/>
      <c r="M104362" s="91"/>
    </row>
    <row r="104363" spans="1:13">
      <c r="A104363" s="91"/>
      <c r="B104363" s="91"/>
      <c r="C104363" s="91"/>
      <c r="D104363" s="91"/>
      <c r="E104363" s="91"/>
      <c r="F104363" s="91"/>
      <c r="G104363" s="91"/>
      <c r="H104363" s="91"/>
      <c r="I104363" s="91"/>
      <c r="J104363" s="91"/>
      <c r="K104363" s="91"/>
      <c r="L104363" s="91"/>
      <c r="M104363" s="91"/>
    </row>
    <row r="104364" spans="1:13">
      <c r="A104364" s="91"/>
      <c r="B104364" s="91"/>
      <c r="C104364" s="91"/>
      <c r="D104364" s="91"/>
      <c r="E104364" s="91"/>
      <c r="F104364" s="91"/>
      <c r="G104364" s="91"/>
      <c r="H104364" s="91"/>
      <c r="I104364" s="91"/>
      <c r="J104364" s="91"/>
      <c r="K104364" s="91"/>
      <c r="L104364" s="91"/>
      <c r="M104364" s="91"/>
    </row>
    <row r="104365" spans="1:13">
      <c r="A104365" s="91"/>
      <c r="B104365" s="91"/>
      <c r="C104365" s="91"/>
      <c r="D104365" s="91"/>
      <c r="E104365" s="91"/>
      <c r="F104365" s="91"/>
      <c r="G104365" s="91"/>
      <c r="H104365" s="91"/>
      <c r="I104365" s="91"/>
      <c r="J104365" s="91"/>
      <c r="K104365" s="91"/>
      <c r="L104365" s="91"/>
      <c r="M104365" s="91"/>
    </row>
    <row r="104366" spans="1:13">
      <c r="A104366" s="91"/>
      <c r="B104366" s="91"/>
      <c r="C104366" s="91"/>
      <c r="D104366" s="91"/>
      <c r="E104366" s="91"/>
      <c r="F104366" s="91"/>
      <c r="G104366" s="91"/>
      <c r="H104366" s="91"/>
      <c r="I104366" s="91"/>
      <c r="J104366" s="91"/>
      <c r="K104366" s="91"/>
      <c r="L104366" s="91"/>
      <c r="M104366" s="91"/>
    </row>
    <row r="104367" spans="1:13">
      <c r="A104367" s="91"/>
      <c r="B104367" s="91"/>
      <c r="C104367" s="91"/>
      <c r="D104367" s="91"/>
      <c r="E104367" s="91"/>
      <c r="F104367" s="91"/>
      <c r="G104367" s="91"/>
      <c r="H104367" s="91"/>
      <c r="I104367" s="91"/>
      <c r="J104367" s="91"/>
      <c r="K104367" s="91"/>
      <c r="L104367" s="91"/>
      <c r="M104367" s="91"/>
    </row>
    <row r="104368" spans="1:13">
      <c r="A104368" s="91"/>
      <c r="B104368" s="91"/>
      <c r="C104368" s="91"/>
      <c r="D104368" s="91"/>
      <c r="E104368" s="91"/>
      <c r="F104368" s="91"/>
      <c r="G104368" s="91"/>
      <c r="H104368" s="91"/>
      <c r="I104368" s="91"/>
      <c r="J104368" s="91"/>
      <c r="K104368" s="91"/>
      <c r="L104368" s="91"/>
      <c r="M104368" s="91"/>
    </row>
    <row r="104369" spans="1:13">
      <c r="A104369" s="91"/>
      <c r="B104369" s="91"/>
      <c r="C104369" s="91"/>
      <c r="D104369" s="91"/>
      <c r="E104369" s="91"/>
      <c r="F104369" s="91"/>
      <c r="G104369" s="91"/>
      <c r="H104369" s="91"/>
      <c r="I104369" s="91"/>
      <c r="J104369" s="91"/>
      <c r="K104369" s="91"/>
      <c r="L104369" s="91"/>
      <c r="M104369" s="91"/>
    </row>
    <row r="104370" spans="1:13">
      <c r="A104370" s="91"/>
      <c r="B104370" s="91"/>
      <c r="C104370" s="91"/>
      <c r="D104370" s="91"/>
      <c r="E104370" s="91"/>
      <c r="F104370" s="91"/>
      <c r="G104370" s="91"/>
      <c r="H104370" s="91"/>
      <c r="I104370" s="91"/>
      <c r="J104370" s="91"/>
      <c r="K104370" s="91"/>
      <c r="L104370" s="91"/>
      <c r="M104370" s="91"/>
    </row>
    <row r="104371" spans="1:13">
      <c r="A104371" s="91"/>
      <c r="B104371" s="91"/>
      <c r="C104371" s="91"/>
      <c r="D104371" s="91"/>
      <c r="E104371" s="91"/>
      <c r="F104371" s="91"/>
      <c r="G104371" s="91"/>
      <c r="H104371" s="91"/>
      <c r="I104371" s="91"/>
      <c r="J104371" s="91"/>
      <c r="K104371" s="91"/>
      <c r="L104371" s="91"/>
      <c r="M104371" s="91"/>
    </row>
    <row r="104372" spans="1:13">
      <c r="A104372" s="91"/>
      <c r="B104372" s="91"/>
      <c r="C104372" s="91"/>
      <c r="D104372" s="91"/>
      <c r="E104372" s="91"/>
      <c r="F104372" s="91"/>
      <c r="G104372" s="91"/>
      <c r="H104372" s="91"/>
      <c r="I104372" s="91"/>
      <c r="J104372" s="91"/>
      <c r="K104372" s="91"/>
      <c r="L104372" s="91"/>
      <c r="M104372" s="91"/>
    </row>
    <row r="104373" spans="1:13">
      <c r="A104373" s="91"/>
      <c r="B104373" s="91"/>
      <c r="C104373" s="91"/>
      <c r="D104373" s="91"/>
      <c r="E104373" s="91"/>
      <c r="F104373" s="91"/>
      <c r="G104373" s="91"/>
      <c r="H104373" s="91"/>
      <c r="I104373" s="91"/>
      <c r="J104373" s="91"/>
      <c r="K104373" s="91"/>
      <c r="L104373" s="91"/>
      <c r="M104373" s="91"/>
    </row>
    <row r="104374" spans="1:13">
      <c r="A104374" s="91"/>
      <c r="B104374" s="91"/>
      <c r="C104374" s="91"/>
      <c r="D104374" s="91"/>
      <c r="E104374" s="91"/>
      <c r="F104374" s="91"/>
      <c r="G104374" s="91"/>
      <c r="H104374" s="91"/>
      <c r="I104374" s="91"/>
      <c r="J104374" s="91"/>
      <c r="K104374" s="91"/>
      <c r="L104374" s="91"/>
      <c r="M104374" s="91"/>
    </row>
    <row r="104375" spans="1:13">
      <c r="A104375" s="91"/>
      <c r="B104375" s="91"/>
      <c r="C104375" s="91"/>
      <c r="D104375" s="91"/>
      <c r="E104375" s="91"/>
      <c r="F104375" s="91"/>
      <c r="G104375" s="91"/>
      <c r="H104375" s="91"/>
      <c r="I104375" s="91"/>
      <c r="J104375" s="91"/>
      <c r="K104375" s="91"/>
      <c r="L104375" s="91"/>
      <c r="M104375" s="91"/>
    </row>
    <row r="104376" spans="1:13">
      <c r="A104376" s="91"/>
      <c r="B104376" s="91"/>
      <c r="C104376" s="91"/>
      <c r="D104376" s="91"/>
      <c r="E104376" s="91"/>
      <c r="F104376" s="91"/>
      <c r="G104376" s="91"/>
      <c r="H104376" s="91"/>
      <c r="I104376" s="91"/>
      <c r="J104376" s="91"/>
      <c r="K104376" s="91"/>
      <c r="L104376" s="91"/>
      <c r="M104376" s="91"/>
    </row>
    <row r="104377" spans="1:13">
      <c r="A104377" s="91"/>
      <c r="B104377" s="91"/>
      <c r="C104377" s="91"/>
      <c r="D104377" s="91"/>
      <c r="E104377" s="91"/>
      <c r="F104377" s="91"/>
      <c r="G104377" s="91"/>
      <c r="H104377" s="91"/>
      <c r="I104377" s="91"/>
      <c r="J104377" s="91"/>
      <c r="K104377" s="91"/>
      <c r="L104377" s="91"/>
      <c r="M104377" s="91"/>
    </row>
    <row r="104378" spans="1:13">
      <c r="A104378" s="91"/>
      <c r="B104378" s="91"/>
      <c r="C104378" s="91"/>
      <c r="D104378" s="91"/>
      <c r="E104378" s="91"/>
      <c r="F104378" s="91"/>
      <c r="G104378" s="91"/>
      <c r="H104378" s="91"/>
      <c r="I104378" s="91"/>
      <c r="J104378" s="91"/>
      <c r="K104378" s="91"/>
      <c r="L104378" s="91"/>
      <c r="M104378" s="91"/>
    </row>
    <row r="104379" spans="1:13">
      <c r="A104379" s="91"/>
      <c r="B104379" s="91"/>
      <c r="C104379" s="91"/>
      <c r="D104379" s="91"/>
      <c r="E104379" s="91"/>
      <c r="F104379" s="91"/>
      <c r="G104379" s="91"/>
      <c r="H104379" s="91"/>
      <c r="I104379" s="91"/>
      <c r="J104379" s="91"/>
      <c r="K104379" s="91"/>
      <c r="L104379" s="91"/>
      <c r="M104379" s="91"/>
    </row>
    <row r="104380" spans="1:13">
      <c r="A104380" s="91"/>
      <c r="B104380" s="91"/>
      <c r="C104380" s="91"/>
      <c r="D104380" s="91"/>
      <c r="E104380" s="91"/>
      <c r="F104380" s="91"/>
      <c r="G104380" s="91"/>
      <c r="H104380" s="91"/>
      <c r="I104380" s="91"/>
      <c r="J104380" s="91"/>
      <c r="K104380" s="91"/>
      <c r="L104380" s="91"/>
      <c r="M104380" s="91"/>
    </row>
    <row r="104381" spans="1:13">
      <c r="A104381" s="91"/>
      <c r="B104381" s="91"/>
      <c r="C104381" s="91"/>
      <c r="D104381" s="91"/>
      <c r="E104381" s="91"/>
      <c r="F104381" s="91"/>
      <c r="G104381" s="91"/>
      <c r="H104381" s="91"/>
      <c r="I104381" s="91"/>
      <c r="J104381" s="91"/>
      <c r="K104381" s="91"/>
      <c r="L104381" s="91"/>
      <c r="M104381" s="91"/>
    </row>
    <row r="104382" spans="1:13">
      <c r="A104382" s="91"/>
      <c r="B104382" s="91"/>
      <c r="C104382" s="91"/>
      <c r="D104382" s="91"/>
      <c r="E104382" s="91"/>
      <c r="F104382" s="91"/>
      <c r="G104382" s="91"/>
      <c r="H104382" s="91"/>
      <c r="I104382" s="91"/>
      <c r="J104382" s="91"/>
      <c r="K104382" s="91"/>
      <c r="L104382" s="91"/>
      <c r="M104382" s="91"/>
    </row>
    <row r="104383" spans="1:13">
      <c r="A104383" s="91"/>
      <c r="B104383" s="91"/>
      <c r="C104383" s="91"/>
      <c r="D104383" s="91"/>
      <c r="E104383" s="91"/>
      <c r="F104383" s="91"/>
      <c r="G104383" s="91"/>
      <c r="H104383" s="91"/>
      <c r="I104383" s="91"/>
      <c r="J104383" s="91"/>
      <c r="K104383" s="91"/>
      <c r="L104383" s="91"/>
      <c r="M104383" s="91"/>
    </row>
    <row r="104384" spans="1:13">
      <c r="A104384" s="91"/>
      <c r="B104384" s="91"/>
      <c r="C104384" s="91"/>
      <c r="D104384" s="91"/>
      <c r="E104384" s="91"/>
      <c r="F104384" s="91"/>
      <c r="G104384" s="91"/>
      <c r="H104384" s="91"/>
      <c r="I104384" s="91"/>
      <c r="J104384" s="91"/>
      <c r="K104384" s="91"/>
      <c r="L104384" s="91"/>
      <c r="M104384" s="91"/>
    </row>
    <row r="104385" spans="1:13">
      <c r="A104385" s="91"/>
      <c r="B104385" s="91"/>
      <c r="C104385" s="91"/>
      <c r="D104385" s="91"/>
      <c r="E104385" s="91"/>
      <c r="F104385" s="91"/>
      <c r="G104385" s="91"/>
      <c r="H104385" s="91"/>
      <c r="I104385" s="91"/>
      <c r="J104385" s="91"/>
      <c r="K104385" s="91"/>
      <c r="L104385" s="91"/>
      <c r="M104385" s="91"/>
    </row>
    <row r="104386" spans="1:13">
      <c r="A104386" s="91"/>
      <c r="B104386" s="91"/>
      <c r="C104386" s="91"/>
      <c r="D104386" s="91"/>
      <c r="E104386" s="91"/>
      <c r="F104386" s="91"/>
      <c r="G104386" s="91"/>
      <c r="H104386" s="91"/>
      <c r="I104386" s="91"/>
      <c r="J104386" s="91"/>
      <c r="K104386" s="91"/>
      <c r="L104386" s="91"/>
      <c r="M104386" s="91"/>
    </row>
    <row r="104387" spans="1:13">
      <c r="A104387" s="91"/>
      <c r="B104387" s="91"/>
      <c r="C104387" s="91"/>
      <c r="D104387" s="91"/>
      <c r="E104387" s="91"/>
      <c r="F104387" s="91"/>
      <c r="G104387" s="91"/>
      <c r="H104387" s="91"/>
      <c r="I104387" s="91"/>
      <c r="J104387" s="91"/>
      <c r="K104387" s="91"/>
      <c r="L104387" s="91"/>
      <c r="M104387" s="91"/>
    </row>
    <row r="104388" spans="1:13">
      <c r="A104388" s="91"/>
      <c r="B104388" s="91"/>
      <c r="C104388" s="91"/>
      <c r="D104388" s="91"/>
      <c r="E104388" s="91"/>
      <c r="F104388" s="91"/>
      <c r="G104388" s="91"/>
      <c r="H104388" s="91"/>
      <c r="I104388" s="91"/>
      <c r="J104388" s="91"/>
      <c r="K104388" s="91"/>
      <c r="L104388" s="91"/>
      <c r="M104388" s="91"/>
    </row>
    <row r="104389" spans="1:13">
      <c r="A104389" s="91"/>
      <c r="B104389" s="91"/>
      <c r="C104389" s="91"/>
      <c r="D104389" s="91"/>
      <c r="E104389" s="91"/>
      <c r="F104389" s="91"/>
      <c r="G104389" s="91"/>
      <c r="H104389" s="91"/>
      <c r="I104389" s="91"/>
      <c r="J104389" s="91"/>
      <c r="K104389" s="91"/>
      <c r="L104389" s="91"/>
      <c r="M104389" s="91"/>
    </row>
    <row r="104390" spans="1:13">
      <c r="A104390" s="91"/>
      <c r="B104390" s="91"/>
      <c r="C104390" s="91"/>
      <c r="D104390" s="91"/>
      <c r="E104390" s="91"/>
      <c r="F104390" s="91"/>
      <c r="G104390" s="91"/>
      <c r="H104390" s="91"/>
      <c r="I104390" s="91"/>
      <c r="J104390" s="91"/>
      <c r="K104390" s="91"/>
      <c r="L104390" s="91"/>
      <c r="M104390" s="91"/>
    </row>
    <row r="104391" spans="1:13">
      <c r="A104391" s="91"/>
      <c r="B104391" s="91"/>
      <c r="C104391" s="91"/>
      <c r="D104391" s="91"/>
      <c r="E104391" s="91"/>
      <c r="F104391" s="91"/>
      <c r="G104391" s="91"/>
      <c r="H104391" s="91"/>
      <c r="I104391" s="91"/>
      <c r="J104391" s="91"/>
      <c r="K104391" s="91"/>
      <c r="L104391" s="91"/>
      <c r="M104391" s="91"/>
    </row>
    <row r="104392" spans="1:13">
      <c r="A104392" s="91"/>
      <c r="B104392" s="91"/>
      <c r="C104392" s="91"/>
      <c r="D104392" s="91"/>
      <c r="E104392" s="91"/>
      <c r="F104392" s="91"/>
      <c r="G104392" s="91"/>
      <c r="H104392" s="91"/>
      <c r="I104392" s="91"/>
      <c r="J104392" s="91"/>
      <c r="K104392" s="91"/>
      <c r="L104392" s="91"/>
      <c r="M104392" s="91"/>
    </row>
    <row r="104393" spans="1:13">
      <c r="A104393" s="91"/>
      <c r="B104393" s="91"/>
      <c r="C104393" s="91"/>
      <c r="D104393" s="91"/>
      <c r="E104393" s="91"/>
      <c r="F104393" s="91"/>
      <c r="G104393" s="91"/>
      <c r="H104393" s="91"/>
      <c r="I104393" s="91"/>
      <c r="J104393" s="91"/>
      <c r="K104393" s="91"/>
      <c r="L104393" s="91"/>
      <c r="M104393" s="91"/>
    </row>
    <row r="104394" spans="1:13">
      <c r="A104394" s="91"/>
      <c r="B104394" s="91"/>
      <c r="C104394" s="91"/>
      <c r="D104394" s="91"/>
      <c r="E104394" s="91"/>
      <c r="F104394" s="91"/>
      <c r="G104394" s="91"/>
      <c r="H104394" s="91"/>
      <c r="I104394" s="91"/>
      <c r="J104394" s="91"/>
      <c r="K104394" s="91"/>
      <c r="L104394" s="91"/>
      <c r="M104394" s="91"/>
    </row>
    <row r="104395" spans="1:13">
      <c r="A104395" s="91"/>
      <c r="B104395" s="91"/>
      <c r="C104395" s="91"/>
      <c r="D104395" s="91"/>
      <c r="E104395" s="91"/>
      <c r="F104395" s="91"/>
      <c r="G104395" s="91"/>
      <c r="H104395" s="91"/>
      <c r="I104395" s="91"/>
      <c r="J104395" s="91"/>
      <c r="K104395" s="91"/>
      <c r="L104395" s="91"/>
      <c r="M104395" s="91"/>
    </row>
    <row r="104396" spans="1:13">
      <c r="A104396" s="91"/>
      <c r="B104396" s="91"/>
      <c r="C104396" s="91"/>
      <c r="D104396" s="91"/>
      <c r="E104396" s="91"/>
      <c r="F104396" s="91"/>
      <c r="G104396" s="91"/>
      <c r="H104396" s="91"/>
      <c r="I104396" s="91"/>
      <c r="J104396" s="91"/>
      <c r="K104396" s="91"/>
      <c r="L104396" s="91"/>
      <c r="M104396" s="91"/>
    </row>
    <row r="104397" spans="1:13">
      <c r="A104397" s="91"/>
      <c r="B104397" s="91"/>
      <c r="C104397" s="91"/>
      <c r="D104397" s="91"/>
      <c r="E104397" s="91"/>
      <c r="F104397" s="91"/>
      <c r="G104397" s="91"/>
      <c r="H104397" s="91"/>
      <c r="I104397" s="91"/>
      <c r="J104397" s="91"/>
      <c r="K104397" s="91"/>
      <c r="L104397" s="91"/>
      <c r="M104397" s="91"/>
    </row>
    <row r="104398" spans="1:13">
      <c r="A104398" s="91"/>
      <c r="B104398" s="91"/>
      <c r="C104398" s="91"/>
      <c r="D104398" s="91"/>
      <c r="E104398" s="91"/>
      <c r="F104398" s="91"/>
      <c r="G104398" s="91"/>
      <c r="H104398" s="91"/>
      <c r="I104398" s="91"/>
      <c r="J104398" s="91"/>
      <c r="K104398" s="91"/>
      <c r="L104398" s="91"/>
      <c r="M104398" s="91"/>
    </row>
    <row r="104399" spans="1:13">
      <c r="A104399" s="91"/>
      <c r="B104399" s="91"/>
      <c r="C104399" s="91"/>
      <c r="D104399" s="91"/>
      <c r="E104399" s="91"/>
      <c r="F104399" s="91"/>
      <c r="G104399" s="91"/>
      <c r="H104399" s="91"/>
      <c r="I104399" s="91"/>
      <c r="J104399" s="91"/>
      <c r="K104399" s="91"/>
      <c r="L104399" s="91"/>
      <c r="M104399" s="91"/>
    </row>
    <row r="104400" spans="1:13">
      <c r="A104400" s="91"/>
      <c r="B104400" s="91"/>
      <c r="C104400" s="91"/>
      <c r="D104400" s="91"/>
      <c r="E104400" s="91"/>
      <c r="F104400" s="91"/>
      <c r="G104400" s="91"/>
      <c r="H104400" s="91"/>
      <c r="I104400" s="91"/>
      <c r="J104400" s="91"/>
      <c r="K104400" s="91"/>
      <c r="L104400" s="91"/>
      <c r="M104400" s="91"/>
    </row>
    <row r="104401" spans="1:13">
      <c r="A104401" s="91"/>
      <c r="B104401" s="91"/>
      <c r="C104401" s="91"/>
      <c r="D104401" s="91"/>
      <c r="E104401" s="91"/>
      <c r="F104401" s="91"/>
      <c r="G104401" s="91"/>
      <c r="H104401" s="91"/>
      <c r="I104401" s="91"/>
      <c r="J104401" s="91"/>
      <c r="K104401" s="91"/>
      <c r="L104401" s="91"/>
      <c r="M104401" s="91"/>
    </row>
    <row r="104402" spans="1:13">
      <c r="A104402" s="91"/>
      <c r="B104402" s="91"/>
      <c r="C104402" s="91"/>
      <c r="D104402" s="91"/>
      <c r="E104402" s="91"/>
      <c r="F104402" s="91"/>
      <c r="G104402" s="91"/>
      <c r="H104402" s="91"/>
      <c r="I104402" s="91"/>
      <c r="J104402" s="91"/>
      <c r="K104402" s="91"/>
      <c r="L104402" s="91"/>
      <c r="M104402" s="91"/>
    </row>
    <row r="104403" spans="1:13">
      <c r="A104403" s="91"/>
      <c r="B104403" s="91"/>
      <c r="C104403" s="91"/>
      <c r="D104403" s="91"/>
      <c r="E104403" s="91"/>
      <c r="F104403" s="91"/>
      <c r="G104403" s="91"/>
      <c r="H104403" s="91"/>
      <c r="I104403" s="91"/>
      <c r="J104403" s="91"/>
      <c r="K104403" s="91"/>
      <c r="L104403" s="91"/>
      <c r="M104403" s="91"/>
    </row>
    <row r="104404" spans="1:13">
      <c r="A104404" s="91"/>
      <c r="B104404" s="91"/>
      <c r="C104404" s="91"/>
      <c r="D104404" s="91"/>
      <c r="E104404" s="91"/>
      <c r="F104404" s="91"/>
      <c r="G104404" s="91"/>
      <c r="H104404" s="91"/>
      <c r="I104404" s="91"/>
      <c r="J104404" s="91"/>
      <c r="K104404" s="91"/>
      <c r="L104404" s="91"/>
      <c r="M104404" s="91"/>
    </row>
    <row r="104405" spans="1:13">
      <c r="A104405" s="91"/>
      <c r="B104405" s="91"/>
      <c r="C104405" s="91"/>
      <c r="D104405" s="91"/>
      <c r="E104405" s="91"/>
      <c r="F104405" s="91"/>
      <c r="G104405" s="91"/>
      <c r="H104405" s="91"/>
      <c r="I104405" s="91"/>
      <c r="J104405" s="91"/>
      <c r="K104405" s="91"/>
      <c r="L104405" s="91"/>
      <c r="M104405" s="91"/>
    </row>
    <row r="104406" spans="1:13">
      <c r="A104406" s="91"/>
      <c r="B104406" s="91"/>
      <c r="C104406" s="91"/>
      <c r="D104406" s="91"/>
      <c r="E104406" s="91"/>
      <c r="F104406" s="91"/>
      <c r="G104406" s="91"/>
      <c r="H104406" s="91"/>
      <c r="I104406" s="91"/>
      <c r="J104406" s="91"/>
      <c r="K104406" s="91"/>
      <c r="L104406" s="91"/>
      <c r="M104406" s="91"/>
    </row>
    <row r="104407" spans="1:13">
      <c r="A104407" s="91"/>
      <c r="B104407" s="91"/>
      <c r="C104407" s="91"/>
      <c r="D104407" s="91"/>
      <c r="E104407" s="91"/>
      <c r="F104407" s="91"/>
      <c r="G104407" s="91"/>
      <c r="H104407" s="91"/>
      <c r="I104407" s="91"/>
      <c r="J104407" s="91"/>
      <c r="K104407" s="91"/>
      <c r="L104407" s="91"/>
      <c r="M104407" s="91"/>
    </row>
    <row r="104408" spans="1:13">
      <c r="A104408" s="91"/>
      <c r="B104408" s="91"/>
      <c r="C104408" s="91"/>
      <c r="D104408" s="91"/>
      <c r="E104408" s="91"/>
      <c r="F104408" s="91"/>
      <c r="G104408" s="91"/>
      <c r="H104408" s="91"/>
      <c r="I104408" s="91"/>
      <c r="J104408" s="91"/>
      <c r="K104408" s="91"/>
      <c r="L104408" s="91"/>
      <c r="M104408" s="91"/>
    </row>
    <row r="104409" spans="1:13">
      <c r="A104409" s="91"/>
      <c r="B104409" s="91"/>
      <c r="C104409" s="91"/>
      <c r="D104409" s="91"/>
      <c r="E104409" s="91"/>
      <c r="F104409" s="91"/>
      <c r="G104409" s="91"/>
      <c r="H104409" s="91"/>
      <c r="I104409" s="91"/>
      <c r="J104409" s="91"/>
      <c r="K104409" s="91"/>
      <c r="L104409" s="91"/>
      <c r="M104409" s="91"/>
    </row>
    <row r="104410" spans="1:13">
      <c r="A104410" s="91"/>
      <c r="B104410" s="91"/>
      <c r="C104410" s="91"/>
      <c r="D104410" s="91"/>
      <c r="E104410" s="91"/>
      <c r="F104410" s="91"/>
      <c r="G104410" s="91"/>
      <c r="H104410" s="91"/>
      <c r="I104410" s="91"/>
      <c r="J104410" s="91"/>
      <c r="K104410" s="91"/>
      <c r="L104410" s="91"/>
      <c r="M104410" s="91"/>
    </row>
    <row r="104411" spans="1:13">
      <c r="A104411" s="91"/>
      <c r="B104411" s="91"/>
      <c r="C104411" s="91"/>
      <c r="D104411" s="91"/>
      <c r="E104411" s="91"/>
      <c r="F104411" s="91"/>
      <c r="G104411" s="91"/>
      <c r="H104411" s="91"/>
      <c r="I104411" s="91"/>
      <c r="J104411" s="91"/>
      <c r="K104411" s="91"/>
      <c r="L104411" s="91"/>
      <c r="M104411" s="91"/>
    </row>
    <row r="104412" spans="1:13">
      <c r="A104412" s="91"/>
      <c r="B104412" s="91"/>
      <c r="C104412" s="91"/>
      <c r="D104412" s="91"/>
      <c r="E104412" s="91"/>
      <c r="F104412" s="91"/>
      <c r="G104412" s="91"/>
      <c r="H104412" s="91"/>
      <c r="I104412" s="91"/>
      <c r="J104412" s="91"/>
      <c r="K104412" s="91"/>
      <c r="L104412" s="91"/>
      <c r="M104412" s="91"/>
    </row>
    <row r="104413" spans="1:13">
      <c r="A104413" s="91"/>
      <c r="B104413" s="91"/>
      <c r="C104413" s="91"/>
      <c r="D104413" s="91"/>
      <c r="E104413" s="91"/>
      <c r="F104413" s="91"/>
      <c r="G104413" s="91"/>
      <c r="H104413" s="91"/>
      <c r="I104413" s="91"/>
      <c r="J104413" s="91"/>
      <c r="K104413" s="91"/>
      <c r="L104413" s="91"/>
      <c r="M104413" s="91"/>
    </row>
    <row r="104414" spans="1:13">
      <c r="A104414" s="91"/>
      <c r="B104414" s="91"/>
      <c r="C104414" s="91"/>
      <c r="D104414" s="91"/>
      <c r="E104414" s="91"/>
      <c r="F104414" s="91"/>
      <c r="G104414" s="91"/>
      <c r="H104414" s="91"/>
      <c r="I104414" s="91"/>
      <c r="J104414" s="91"/>
      <c r="K104414" s="91"/>
      <c r="L104414" s="91"/>
      <c r="M104414" s="91"/>
    </row>
    <row r="104415" spans="1:13">
      <c r="A104415" s="91"/>
      <c r="B104415" s="91"/>
      <c r="C104415" s="91"/>
      <c r="D104415" s="91"/>
      <c r="E104415" s="91"/>
      <c r="F104415" s="91"/>
      <c r="G104415" s="91"/>
      <c r="H104415" s="91"/>
      <c r="I104415" s="91"/>
      <c r="J104415" s="91"/>
      <c r="K104415" s="91"/>
      <c r="L104415" s="91"/>
      <c r="M104415" s="91"/>
    </row>
    <row r="104416" spans="1:13">
      <c r="A104416" s="91"/>
      <c r="B104416" s="91"/>
      <c r="C104416" s="91"/>
      <c r="D104416" s="91"/>
      <c r="E104416" s="91"/>
      <c r="F104416" s="91"/>
      <c r="G104416" s="91"/>
      <c r="H104416" s="91"/>
      <c r="I104416" s="91"/>
      <c r="J104416" s="91"/>
      <c r="K104416" s="91"/>
      <c r="L104416" s="91"/>
      <c r="M104416" s="91"/>
    </row>
    <row r="104417" spans="1:13">
      <c r="A104417" s="91"/>
      <c r="B104417" s="91"/>
      <c r="C104417" s="91"/>
      <c r="D104417" s="91"/>
      <c r="E104417" s="91"/>
      <c r="F104417" s="91"/>
      <c r="G104417" s="91"/>
      <c r="H104417" s="91"/>
      <c r="I104417" s="91"/>
      <c r="J104417" s="91"/>
      <c r="K104417" s="91"/>
      <c r="L104417" s="91"/>
      <c r="M104417" s="91"/>
    </row>
    <row r="104418" spans="1:13">
      <c r="A104418" s="91"/>
      <c r="B104418" s="91"/>
      <c r="C104418" s="91"/>
      <c r="D104418" s="91"/>
      <c r="E104418" s="91"/>
      <c r="F104418" s="91"/>
      <c r="G104418" s="91"/>
      <c r="H104418" s="91"/>
      <c r="I104418" s="91"/>
      <c r="J104418" s="91"/>
      <c r="K104418" s="91"/>
      <c r="L104418" s="91"/>
      <c r="M104418" s="91"/>
    </row>
    <row r="104419" spans="1:13">
      <c r="A104419" s="91"/>
      <c r="B104419" s="91"/>
      <c r="C104419" s="91"/>
      <c r="D104419" s="91"/>
      <c r="E104419" s="91"/>
      <c r="F104419" s="91"/>
      <c r="G104419" s="91"/>
      <c r="H104419" s="91"/>
      <c r="I104419" s="91"/>
      <c r="J104419" s="91"/>
      <c r="K104419" s="91"/>
      <c r="L104419" s="91"/>
      <c r="M104419" s="91"/>
    </row>
    <row r="104420" spans="1:13">
      <c r="A104420" s="91"/>
      <c r="B104420" s="91"/>
      <c r="C104420" s="91"/>
      <c r="D104420" s="91"/>
      <c r="E104420" s="91"/>
      <c r="F104420" s="91"/>
      <c r="G104420" s="91"/>
      <c r="H104420" s="91"/>
      <c r="I104420" s="91"/>
      <c r="J104420" s="91"/>
      <c r="K104420" s="91"/>
      <c r="L104420" s="91"/>
      <c r="M104420" s="91"/>
    </row>
    <row r="104421" spans="1:13">
      <c r="A104421" s="91"/>
      <c r="B104421" s="91"/>
      <c r="C104421" s="91"/>
      <c r="D104421" s="91"/>
      <c r="E104421" s="91"/>
      <c r="F104421" s="91"/>
      <c r="G104421" s="91"/>
      <c r="H104421" s="91"/>
      <c r="I104421" s="91"/>
      <c r="J104421" s="91"/>
      <c r="K104421" s="91"/>
      <c r="L104421" s="91"/>
      <c r="M104421" s="91"/>
    </row>
    <row r="104422" spans="1:13">
      <c r="A104422" s="91"/>
      <c r="B104422" s="91"/>
      <c r="C104422" s="91"/>
      <c r="D104422" s="91"/>
      <c r="E104422" s="91"/>
      <c r="F104422" s="91"/>
      <c r="G104422" s="91"/>
      <c r="H104422" s="91"/>
      <c r="I104422" s="91"/>
      <c r="J104422" s="91"/>
      <c r="K104422" s="91"/>
      <c r="L104422" s="91"/>
      <c r="M104422" s="91"/>
    </row>
    <row r="104423" spans="1:13">
      <c r="A104423" s="91"/>
      <c r="B104423" s="91"/>
      <c r="C104423" s="91"/>
      <c r="D104423" s="91"/>
      <c r="E104423" s="91"/>
      <c r="F104423" s="91"/>
      <c r="G104423" s="91"/>
      <c r="H104423" s="91"/>
      <c r="I104423" s="91"/>
      <c r="J104423" s="91"/>
      <c r="K104423" s="91"/>
      <c r="L104423" s="91"/>
      <c r="M104423" s="91"/>
    </row>
    <row r="104424" spans="1:13">
      <c r="A104424" s="91"/>
      <c r="B104424" s="91"/>
      <c r="C104424" s="91"/>
      <c r="D104424" s="91"/>
      <c r="E104424" s="91"/>
      <c r="F104424" s="91"/>
      <c r="G104424" s="91"/>
      <c r="H104424" s="91"/>
      <c r="I104424" s="91"/>
      <c r="J104424" s="91"/>
      <c r="K104424" s="91"/>
      <c r="L104424" s="91"/>
      <c r="M104424" s="91"/>
    </row>
    <row r="104425" spans="1:13">
      <c r="A104425" s="91"/>
      <c r="B104425" s="91"/>
      <c r="C104425" s="91"/>
      <c r="D104425" s="91"/>
      <c r="E104425" s="91"/>
      <c r="F104425" s="91"/>
      <c r="G104425" s="91"/>
      <c r="H104425" s="91"/>
      <c r="I104425" s="91"/>
      <c r="J104425" s="91"/>
      <c r="K104425" s="91"/>
      <c r="L104425" s="91"/>
      <c r="M104425" s="91"/>
    </row>
    <row r="104426" spans="1:13">
      <c r="A104426" s="91"/>
      <c r="B104426" s="91"/>
      <c r="C104426" s="91"/>
      <c r="D104426" s="91"/>
      <c r="E104426" s="91"/>
      <c r="F104426" s="91"/>
      <c r="G104426" s="91"/>
      <c r="H104426" s="91"/>
      <c r="I104426" s="91"/>
      <c r="J104426" s="91"/>
      <c r="K104426" s="91"/>
      <c r="L104426" s="91"/>
      <c r="M104426" s="91"/>
    </row>
    <row r="104427" spans="1:13">
      <c r="A104427" s="91"/>
      <c r="B104427" s="91"/>
      <c r="C104427" s="91"/>
      <c r="D104427" s="91"/>
      <c r="E104427" s="91"/>
      <c r="F104427" s="91"/>
      <c r="G104427" s="91"/>
      <c r="H104427" s="91"/>
      <c r="I104427" s="91"/>
      <c r="J104427" s="91"/>
      <c r="K104427" s="91"/>
      <c r="L104427" s="91"/>
      <c r="M104427" s="91"/>
    </row>
    <row r="104428" spans="1:13">
      <c r="A104428" s="91"/>
      <c r="B104428" s="91"/>
      <c r="C104428" s="91"/>
      <c r="D104428" s="91"/>
      <c r="E104428" s="91"/>
      <c r="F104428" s="91"/>
      <c r="G104428" s="91"/>
      <c r="H104428" s="91"/>
      <c r="I104428" s="91"/>
      <c r="J104428" s="91"/>
      <c r="K104428" s="91"/>
      <c r="L104428" s="91"/>
      <c r="M104428" s="91"/>
    </row>
    <row r="104429" spans="1:13">
      <c r="A104429" s="91"/>
      <c r="B104429" s="91"/>
      <c r="C104429" s="91"/>
      <c r="D104429" s="91"/>
      <c r="E104429" s="91"/>
      <c r="F104429" s="91"/>
      <c r="G104429" s="91"/>
      <c r="H104429" s="91"/>
      <c r="I104429" s="91"/>
      <c r="J104429" s="91"/>
      <c r="K104429" s="91"/>
      <c r="L104429" s="91"/>
      <c r="M104429" s="91"/>
    </row>
    <row r="104430" spans="1:13">
      <c r="A104430" s="91"/>
      <c r="B104430" s="91"/>
      <c r="C104430" s="91"/>
      <c r="D104430" s="91"/>
      <c r="E104430" s="91"/>
      <c r="F104430" s="91"/>
      <c r="G104430" s="91"/>
      <c r="H104430" s="91"/>
      <c r="I104430" s="91"/>
      <c r="J104430" s="91"/>
      <c r="K104430" s="91"/>
      <c r="L104430" s="91"/>
      <c r="M104430" s="91"/>
    </row>
    <row r="104431" spans="1:13">
      <c r="A104431" s="91"/>
      <c r="B104431" s="91"/>
      <c r="C104431" s="91"/>
      <c r="D104431" s="91"/>
      <c r="E104431" s="91"/>
      <c r="F104431" s="91"/>
      <c r="G104431" s="91"/>
      <c r="H104431" s="91"/>
      <c r="I104431" s="91"/>
      <c r="J104431" s="91"/>
      <c r="K104431" s="91"/>
      <c r="L104431" s="91"/>
      <c r="M104431" s="91"/>
    </row>
    <row r="104432" spans="1:13">
      <c r="A104432" s="91"/>
      <c r="B104432" s="91"/>
      <c r="C104432" s="91"/>
      <c r="D104432" s="91"/>
      <c r="E104432" s="91"/>
      <c r="F104432" s="91"/>
      <c r="G104432" s="91"/>
      <c r="H104432" s="91"/>
      <c r="I104432" s="91"/>
      <c r="J104432" s="91"/>
      <c r="K104432" s="91"/>
      <c r="L104432" s="91"/>
      <c r="M104432" s="91"/>
    </row>
    <row r="104433" spans="1:13">
      <c r="A104433" s="91"/>
      <c r="B104433" s="91"/>
      <c r="C104433" s="91"/>
      <c r="D104433" s="91"/>
      <c r="E104433" s="91"/>
      <c r="F104433" s="91"/>
      <c r="G104433" s="91"/>
      <c r="H104433" s="91"/>
      <c r="I104433" s="91"/>
      <c r="J104433" s="91"/>
      <c r="K104433" s="91"/>
      <c r="L104433" s="91"/>
      <c r="M104433" s="91"/>
    </row>
    <row r="104434" spans="1:13">
      <c r="A104434" s="91"/>
      <c r="B104434" s="91"/>
      <c r="C104434" s="91"/>
      <c r="D104434" s="91"/>
      <c r="E104434" s="91"/>
      <c r="F104434" s="91"/>
      <c r="G104434" s="91"/>
      <c r="H104434" s="91"/>
      <c r="I104434" s="91"/>
      <c r="J104434" s="91"/>
      <c r="K104434" s="91"/>
      <c r="L104434" s="91"/>
      <c r="M104434" s="91"/>
    </row>
    <row r="104435" spans="1:13">
      <c r="A104435" s="91"/>
      <c r="B104435" s="91"/>
      <c r="C104435" s="91"/>
      <c r="D104435" s="91"/>
      <c r="E104435" s="91"/>
      <c r="F104435" s="91"/>
      <c r="G104435" s="91"/>
      <c r="H104435" s="91"/>
      <c r="I104435" s="91"/>
      <c r="J104435" s="91"/>
      <c r="K104435" s="91"/>
      <c r="L104435" s="91"/>
      <c r="M104435" s="91"/>
    </row>
    <row r="104436" spans="1:13">
      <c r="A104436" s="91"/>
      <c r="B104436" s="91"/>
      <c r="C104436" s="91"/>
      <c r="D104436" s="91"/>
      <c r="E104436" s="91"/>
      <c r="F104436" s="91"/>
      <c r="G104436" s="91"/>
      <c r="H104436" s="91"/>
      <c r="I104436" s="91"/>
      <c r="J104436" s="91"/>
      <c r="K104436" s="91"/>
      <c r="L104436" s="91"/>
      <c r="M104436" s="91"/>
    </row>
    <row r="104437" spans="1:13">
      <c r="A104437" s="91"/>
      <c r="B104437" s="91"/>
      <c r="C104437" s="91"/>
      <c r="D104437" s="91"/>
      <c r="E104437" s="91"/>
      <c r="F104437" s="91"/>
      <c r="G104437" s="91"/>
      <c r="H104437" s="91"/>
      <c r="I104437" s="91"/>
      <c r="J104437" s="91"/>
      <c r="K104437" s="91"/>
      <c r="L104437" s="91"/>
      <c r="M104437" s="91"/>
    </row>
    <row r="104438" spans="1:13">
      <c r="A104438" s="91"/>
      <c r="B104438" s="91"/>
      <c r="C104438" s="91"/>
      <c r="D104438" s="91"/>
      <c r="E104438" s="91"/>
      <c r="F104438" s="91"/>
      <c r="G104438" s="91"/>
      <c r="H104438" s="91"/>
      <c r="I104438" s="91"/>
      <c r="J104438" s="91"/>
      <c r="K104438" s="91"/>
      <c r="L104438" s="91"/>
      <c r="M104438" s="91"/>
    </row>
    <row r="104439" spans="1:13">
      <c r="A104439" s="91"/>
      <c r="B104439" s="91"/>
      <c r="C104439" s="91"/>
      <c r="D104439" s="91"/>
      <c r="E104439" s="91"/>
      <c r="F104439" s="91"/>
      <c r="G104439" s="91"/>
      <c r="H104439" s="91"/>
      <c r="I104439" s="91"/>
      <c r="J104439" s="91"/>
      <c r="K104439" s="91"/>
      <c r="L104439" s="91"/>
      <c r="M104439" s="91"/>
    </row>
    <row r="104440" spans="1:13">
      <c r="A104440" s="91"/>
      <c r="B104440" s="91"/>
      <c r="C104440" s="91"/>
      <c r="D104440" s="91"/>
      <c r="E104440" s="91"/>
      <c r="F104440" s="91"/>
      <c r="G104440" s="91"/>
      <c r="H104440" s="91"/>
      <c r="I104440" s="91"/>
      <c r="J104440" s="91"/>
      <c r="K104440" s="91"/>
      <c r="L104440" s="91"/>
      <c r="M104440" s="91"/>
    </row>
    <row r="104441" spans="1:13">
      <c r="A104441" s="91"/>
      <c r="B104441" s="91"/>
      <c r="C104441" s="91"/>
      <c r="D104441" s="91"/>
      <c r="E104441" s="91"/>
      <c r="F104441" s="91"/>
      <c r="G104441" s="91"/>
      <c r="H104441" s="91"/>
      <c r="I104441" s="91"/>
      <c r="J104441" s="91"/>
      <c r="K104441" s="91"/>
      <c r="L104441" s="91"/>
      <c r="M104441" s="91"/>
    </row>
    <row r="104442" spans="1:13">
      <c r="A104442" s="91"/>
      <c r="B104442" s="91"/>
      <c r="C104442" s="91"/>
      <c r="D104442" s="91"/>
      <c r="E104442" s="91"/>
      <c r="F104442" s="91"/>
      <c r="G104442" s="91"/>
      <c r="H104442" s="91"/>
      <c r="I104442" s="91"/>
      <c r="J104442" s="91"/>
      <c r="K104442" s="91"/>
      <c r="L104442" s="91"/>
      <c r="M104442" s="91"/>
    </row>
    <row r="104443" spans="1:13">
      <c r="A104443" s="91"/>
      <c r="B104443" s="91"/>
      <c r="C104443" s="91"/>
      <c r="D104443" s="91"/>
      <c r="E104443" s="91"/>
      <c r="F104443" s="91"/>
      <c r="G104443" s="91"/>
      <c r="H104443" s="91"/>
      <c r="I104443" s="91"/>
      <c r="J104443" s="91"/>
      <c r="K104443" s="91"/>
      <c r="L104443" s="91"/>
      <c r="M104443" s="91"/>
    </row>
    <row r="104444" spans="1:13">
      <c r="A104444" s="91"/>
      <c r="B104444" s="91"/>
      <c r="C104444" s="91"/>
      <c r="D104444" s="91"/>
      <c r="E104444" s="91"/>
      <c r="F104444" s="91"/>
      <c r="G104444" s="91"/>
      <c r="H104444" s="91"/>
      <c r="I104444" s="91"/>
      <c r="J104444" s="91"/>
      <c r="K104444" s="91"/>
      <c r="L104444" s="91"/>
      <c r="M104444" s="91"/>
    </row>
    <row r="104445" spans="1:13">
      <c r="A104445" s="91"/>
      <c r="B104445" s="91"/>
      <c r="C104445" s="91"/>
      <c r="D104445" s="91"/>
      <c r="E104445" s="91"/>
      <c r="F104445" s="91"/>
      <c r="G104445" s="91"/>
      <c r="H104445" s="91"/>
      <c r="I104445" s="91"/>
      <c r="J104445" s="91"/>
      <c r="K104445" s="91"/>
      <c r="L104445" s="91"/>
      <c r="M104445" s="91"/>
    </row>
    <row r="104446" spans="1:13">
      <c r="A104446" s="91"/>
      <c r="B104446" s="91"/>
      <c r="C104446" s="91"/>
      <c r="D104446" s="91"/>
      <c r="E104446" s="91"/>
      <c r="F104446" s="91"/>
      <c r="G104446" s="91"/>
      <c r="H104446" s="91"/>
      <c r="I104446" s="91"/>
      <c r="J104446" s="91"/>
      <c r="K104446" s="91"/>
      <c r="L104446" s="91"/>
      <c r="M104446" s="91"/>
    </row>
    <row r="104447" spans="1:13">
      <c r="A104447" s="91"/>
      <c r="B104447" s="91"/>
      <c r="C104447" s="91"/>
      <c r="D104447" s="91"/>
      <c r="E104447" s="91"/>
      <c r="F104447" s="91"/>
      <c r="G104447" s="91"/>
      <c r="H104447" s="91"/>
      <c r="I104447" s="91"/>
      <c r="J104447" s="91"/>
      <c r="K104447" s="91"/>
      <c r="L104447" s="91"/>
      <c r="M104447" s="91"/>
    </row>
    <row r="104448" spans="1:13">
      <c r="A104448" s="91"/>
      <c r="B104448" s="91"/>
      <c r="C104448" s="91"/>
      <c r="D104448" s="91"/>
      <c r="E104448" s="91"/>
      <c r="F104448" s="91"/>
      <c r="G104448" s="91"/>
      <c r="H104448" s="91"/>
      <c r="I104448" s="91"/>
      <c r="J104448" s="91"/>
      <c r="K104448" s="91"/>
      <c r="L104448" s="91"/>
      <c r="M104448" s="91"/>
    </row>
    <row r="104449" spans="1:13">
      <c r="A104449" s="91"/>
      <c r="B104449" s="91"/>
      <c r="C104449" s="91"/>
      <c r="D104449" s="91"/>
      <c r="E104449" s="91"/>
      <c r="F104449" s="91"/>
      <c r="G104449" s="91"/>
      <c r="H104449" s="91"/>
      <c r="I104449" s="91"/>
      <c r="J104449" s="91"/>
      <c r="K104449" s="91"/>
      <c r="L104449" s="91"/>
      <c r="M104449" s="91"/>
    </row>
    <row r="104450" spans="1:13">
      <c r="A104450" s="91"/>
      <c r="B104450" s="91"/>
      <c r="C104450" s="91"/>
      <c r="D104450" s="91"/>
      <c r="E104450" s="91"/>
      <c r="F104450" s="91"/>
      <c r="G104450" s="91"/>
      <c r="H104450" s="91"/>
      <c r="I104450" s="91"/>
      <c r="J104450" s="91"/>
      <c r="K104450" s="91"/>
      <c r="L104450" s="91"/>
      <c r="M104450" s="91"/>
    </row>
    <row r="104451" spans="1:13">
      <c r="A104451" s="91"/>
      <c r="B104451" s="91"/>
      <c r="C104451" s="91"/>
      <c r="D104451" s="91"/>
      <c r="E104451" s="91"/>
      <c r="F104451" s="91"/>
      <c r="G104451" s="91"/>
      <c r="H104451" s="91"/>
      <c r="I104451" s="91"/>
      <c r="J104451" s="91"/>
      <c r="K104451" s="91"/>
      <c r="L104451" s="91"/>
      <c r="M104451" s="91"/>
    </row>
    <row r="104452" spans="1:13">
      <c r="A104452" s="91"/>
      <c r="B104452" s="91"/>
      <c r="C104452" s="91"/>
      <c r="D104452" s="91"/>
      <c r="E104452" s="91"/>
      <c r="F104452" s="91"/>
      <c r="G104452" s="91"/>
      <c r="H104452" s="91"/>
      <c r="I104452" s="91"/>
      <c r="J104452" s="91"/>
      <c r="K104452" s="91"/>
      <c r="L104452" s="91"/>
      <c r="M104452" s="91"/>
    </row>
    <row r="104453" spans="1:13">
      <c r="A104453" s="91"/>
      <c r="B104453" s="91"/>
      <c r="C104453" s="91"/>
      <c r="D104453" s="91"/>
      <c r="E104453" s="91"/>
      <c r="F104453" s="91"/>
      <c r="G104453" s="91"/>
      <c r="H104453" s="91"/>
      <c r="I104453" s="91"/>
      <c r="J104453" s="91"/>
      <c r="K104453" s="91"/>
      <c r="L104453" s="91"/>
      <c r="M104453" s="91"/>
    </row>
    <row r="104454" spans="1:13">
      <c r="A104454" s="91"/>
      <c r="B104454" s="91"/>
      <c r="C104454" s="91"/>
      <c r="D104454" s="91"/>
      <c r="E104454" s="91"/>
      <c r="F104454" s="91"/>
      <c r="G104454" s="91"/>
      <c r="H104454" s="91"/>
      <c r="I104454" s="91"/>
      <c r="J104454" s="91"/>
      <c r="K104454" s="91"/>
      <c r="L104454" s="91"/>
      <c r="M104454" s="91"/>
    </row>
    <row r="104455" spans="1:13">
      <c r="A104455" s="91"/>
      <c r="B104455" s="91"/>
      <c r="C104455" s="91"/>
      <c r="D104455" s="91"/>
      <c r="E104455" s="91"/>
      <c r="F104455" s="91"/>
      <c r="G104455" s="91"/>
      <c r="H104455" s="91"/>
      <c r="I104455" s="91"/>
      <c r="J104455" s="91"/>
      <c r="K104455" s="91"/>
      <c r="L104455" s="91"/>
      <c r="M104455" s="91"/>
    </row>
    <row r="104456" spans="1:13">
      <c r="A104456" s="91"/>
      <c r="B104456" s="91"/>
      <c r="C104456" s="91"/>
      <c r="D104456" s="91"/>
      <c r="E104456" s="91"/>
      <c r="F104456" s="91"/>
      <c r="G104456" s="91"/>
      <c r="H104456" s="91"/>
      <c r="I104456" s="91"/>
      <c r="J104456" s="91"/>
      <c r="K104456" s="91"/>
      <c r="L104456" s="91"/>
      <c r="M104456" s="91"/>
    </row>
    <row r="104457" spans="1:13">
      <c r="A104457" s="91"/>
      <c r="B104457" s="91"/>
      <c r="C104457" s="91"/>
      <c r="D104457" s="91"/>
      <c r="E104457" s="91"/>
      <c r="F104457" s="91"/>
      <c r="G104457" s="91"/>
      <c r="H104457" s="91"/>
      <c r="I104457" s="91"/>
      <c r="J104457" s="91"/>
      <c r="K104457" s="91"/>
      <c r="L104457" s="91"/>
      <c r="M104457" s="91"/>
    </row>
    <row r="104458" spans="1:13">
      <c r="A104458" s="91"/>
      <c r="B104458" s="91"/>
      <c r="C104458" s="91"/>
      <c r="D104458" s="91"/>
      <c r="E104458" s="91"/>
      <c r="F104458" s="91"/>
      <c r="G104458" s="91"/>
      <c r="H104458" s="91"/>
      <c r="I104458" s="91"/>
      <c r="J104458" s="91"/>
      <c r="K104458" s="91"/>
      <c r="L104458" s="91"/>
      <c r="M104458" s="91"/>
    </row>
    <row r="104459" spans="1:13">
      <c r="A104459" s="91"/>
      <c r="B104459" s="91"/>
      <c r="C104459" s="91"/>
      <c r="D104459" s="91"/>
      <c r="E104459" s="91"/>
      <c r="F104459" s="91"/>
      <c r="G104459" s="91"/>
      <c r="H104459" s="91"/>
      <c r="I104459" s="91"/>
      <c r="J104459" s="91"/>
      <c r="K104459" s="91"/>
      <c r="L104459" s="91"/>
      <c r="M104459" s="91"/>
    </row>
    <row r="104460" spans="1:13">
      <c r="A104460" s="91"/>
      <c r="B104460" s="91"/>
      <c r="C104460" s="91"/>
      <c r="D104460" s="91"/>
      <c r="E104460" s="91"/>
      <c r="F104460" s="91"/>
      <c r="G104460" s="91"/>
      <c r="H104460" s="91"/>
      <c r="I104460" s="91"/>
      <c r="J104460" s="91"/>
      <c r="K104460" s="91"/>
      <c r="L104460" s="91"/>
      <c r="M104460" s="91"/>
    </row>
    <row r="104461" spans="1:13">
      <c r="A104461" s="91"/>
      <c r="B104461" s="91"/>
      <c r="C104461" s="91"/>
      <c r="D104461" s="91"/>
      <c r="E104461" s="91"/>
      <c r="F104461" s="91"/>
      <c r="G104461" s="91"/>
      <c r="H104461" s="91"/>
      <c r="I104461" s="91"/>
      <c r="J104461" s="91"/>
      <c r="K104461" s="91"/>
      <c r="L104461" s="91"/>
      <c r="M104461" s="91"/>
    </row>
    <row r="104462" spans="1:13">
      <c r="A104462" s="91"/>
      <c r="B104462" s="91"/>
      <c r="C104462" s="91"/>
      <c r="D104462" s="91"/>
      <c r="E104462" s="91"/>
      <c r="F104462" s="91"/>
      <c r="G104462" s="91"/>
      <c r="H104462" s="91"/>
      <c r="I104462" s="91"/>
      <c r="J104462" s="91"/>
      <c r="K104462" s="91"/>
      <c r="L104462" s="91"/>
      <c r="M104462" s="91"/>
    </row>
    <row r="104463" spans="1:13">
      <c r="A104463" s="91"/>
      <c r="B104463" s="91"/>
      <c r="C104463" s="91"/>
      <c r="D104463" s="91"/>
      <c r="E104463" s="91"/>
      <c r="F104463" s="91"/>
      <c r="G104463" s="91"/>
      <c r="H104463" s="91"/>
      <c r="I104463" s="91"/>
      <c r="J104463" s="91"/>
      <c r="K104463" s="91"/>
      <c r="L104463" s="91"/>
      <c r="M104463" s="91"/>
    </row>
    <row r="104464" spans="1:13">
      <c r="A104464" s="91"/>
      <c r="B104464" s="91"/>
      <c r="C104464" s="91"/>
      <c r="D104464" s="91"/>
      <c r="E104464" s="91"/>
      <c r="F104464" s="91"/>
      <c r="G104464" s="91"/>
      <c r="H104464" s="91"/>
      <c r="I104464" s="91"/>
      <c r="J104464" s="91"/>
      <c r="K104464" s="91"/>
      <c r="L104464" s="91"/>
      <c r="M104464" s="91"/>
    </row>
    <row r="104465" spans="1:13">
      <c r="A104465" s="91"/>
      <c r="B104465" s="91"/>
      <c r="C104465" s="91"/>
      <c r="D104465" s="91"/>
      <c r="E104465" s="91"/>
      <c r="F104465" s="91"/>
      <c r="G104465" s="91"/>
      <c r="H104465" s="91"/>
      <c r="I104465" s="91"/>
      <c r="J104465" s="91"/>
      <c r="K104465" s="91"/>
      <c r="L104465" s="91"/>
      <c r="M104465" s="91"/>
    </row>
    <row r="104466" spans="1:13">
      <c r="A104466" s="91"/>
      <c r="B104466" s="91"/>
      <c r="C104466" s="91"/>
      <c r="D104466" s="91"/>
      <c r="E104466" s="91"/>
      <c r="F104466" s="91"/>
      <c r="G104466" s="91"/>
      <c r="H104466" s="91"/>
      <c r="I104466" s="91"/>
      <c r="J104466" s="91"/>
      <c r="K104466" s="91"/>
      <c r="L104466" s="91"/>
      <c r="M104466" s="91"/>
    </row>
    <row r="104467" spans="1:13">
      <c r="A104467" s="91"/>
      <c r="B104467" s="91"/>
      <c r="C104467" s="91"/>
      <c r="D104467" s="91"/>
      <c r="E104467" s="91"/>
      <c r="F104467" s="91"/>
      <c r="G104467" s="91"/>
      <c r="H104467" s="91"/>
      <c r="I104467" s="91"/>
      <c r="J104467" s="91"/>
      <c r="K104467" s="91"/>
      <c r="L104467" s="91"/>
      <c r="M104467" s="91"/>
    </row>
    <row r="104468" spans="1:13">
      <c r="A104468" s="91"/>
      <c r="B104468" s="91"/>
      <c r="C104468" s="91"/>
      <c r="D104468" s="91"/>
      <c r="E104468" s="91"/>
      <c r="F104468" s="91"/>
      <c r="G104468" s="91"/>
      <c r="H104468" s="91"/>
      <c r="I104468" s="91"/>
      <c r="J104468" s="91"/>
      <c r="K104468" s="91"/>
      <c r="L104468" s="91"/>
      <c r="M104468" s="91"/>
    </row>
    <row r="104469" spans="1:13">
      <c r="A104469" s="91"/>
      <c r="B104469" s="91"/>
      <c r="C104469" s="91"/>
      <c r="D104469" s="91"/>
      <c r="E104469" s="91"/>
      <c r="F104469" s="91"/>
      <c r="G104469" s="91"/>
      <c r="H104469" s="91"/>
      <c r="I104469" s="91"/>
      <c r="J104469" s="91"/>
      <c r="K104469" s="91"/>
      <c r="L104469" s="91"/>
      <c r="M104469" s="91"/>
    </row>
    <row r="104470" spans="1:13">
      <c r="A104470" s="91"/>
      <c r="B104470" s="91"/>
      <c r="C104470" s="91"/>
      <c r="D104470" s="91"/>
      <c r="E104470" s="91"/>
      <c r="F104470" s="91"/>
      <c r="G104470" s="91"/>
      <c r="H104470" s="91"/>
      <c r="I104470" s="91"/>
      <c r="J104470" s="91"/>
      <c r="K104470" s="91"/>
      <c r="L104470" s="91"/>
      <c r="M104470" s="91"/>
    </row>
    <row r="104471" spans="1:13">
      <c r="A104471" s="91"/>
      <c r="B104471" s="91"/>
      <c r="C104471" s="91"/>
      <c r="D104471" s="91"/>
      <c r="E104471" s="91"/>
      <c r="F104471" s="91"/>
      <c r="G104471" s="91"/>
      <c r="H104471" s="91"/>
      <c r="I104471" s="91"/>
      <c r="J104471" s="91"/>
      <c r="K104471" s="91"/>
      <c r="L104471" s="91"/>
      <c r="M104471" s="91"/>
    </row>
    <row r="104472" spans="1:13">
      <c r="A104472" s="91"/>
      <c r="B104472" s="91"/>
      <c r="C104472" s="91"/>
      <c r="D104472" s="91"/>
      <c r="E104472" s="91"/>
      <c r="F104472" s="91"/>
      <c r="G104472" s="91"/>
      <c r="H104472" s="91"/>
      <c r="I104472" s="91"/>
      <c r="J104472" s="91"/>
      <c r="K104472" s="91"/>
      <c r="L104472" s="91"/>
      <c r="M104472" s="91"/>
    </row>
    <row r="104473" spans="1:13">
      <c r="A104473" s="91"/>
      <c r="B104473" s="91"/>
      <c r="C104473" s="91"/>
      <c r="D104473" s="91"/>
      <c r="E104473" s="91"/>
      <c r="F104473" s="91"/>
      <c r="G104473" s="91"/>
      <c r="H104473" s="91"/>
      <c r="I104473" s="91"/>
      <c r="J104473" s="91"/>
      <c r="K104473" s="91"/>
      <c r="L104473" s="91"/>
      <c r="M104473" s="91"/>
    </row>
    <row r="104474" spans="1:13">
      <c r="A104474" s="91"/>
      <c r="B104474" s="91"/>
      <c r="C104474" s="91"/>
      <c r="D104474" s="91"/>
      <c r="E104474" s="91"/>
      <c r="F104474" s="91"/>
      <c r="G104474" s="91"/>
      <c r="H104474" s="91"/>
      <c r="I104474" s="91"/>
      <c r="J104474" s="91"/>
      <c r="K104474" s="91"/>
      <c r="L104474" s="91"/>
      <c r="M104474" s="91"/>
    </row>
    <row r="104475" spans="1:13">
      <c r="A104475" s="91"/>
      <c r="B104475" s="91"/>
      <c r="C104475" s="91"/>
      <c r="D104475" s="91"/>
      <c r="E104475" s="91"/>
      <c r="F104475" s="91"/>
      <c r="G104475" s="91"/>
      <c r="H104475" s="91"/>
      <c r="I104475" s="91"/>
      <c r="J104475" s="91"/>
      <c r="K104475" s="91"/>
      <c r="L104475" s="91"/>
      <c r="M104475" s="91"/>
    </row>
    <row r="104476" spans="1:13">
      <c r="A104476" s="91"/>
      <c r="B104476" s="91"/>
      <c r="C104476" s="91"/>
      <c r="D104476" s="91"/>
      <c r="E104476" s="91"/>
      <c r="F104476" s="91"/>
      <c r="G104476" s="91"/>
      <c r="H104476" s="91"/>
      <c r="I104476" s="91"/>
      <c r="J104476" s="91"/>
      <c r="K104476" s="91"/>
      <c r="L104476" s="91"/>
      <c r="M104476" s="91"/>
    </row>
    <row r="104477" spans="1:13">
      <c r="A104477" s="91"/>
      <c r="B104477" s="91"/>
      <c r="C104477" s="91"/>
      <c r="D104477" s="91"/>
      <c r="E104477" s="91"/>
      <c r="F104477" s="91"/>
      <c r="G104477" s="91"/>
      <c r="H104477" s="91"/>
      <c r="I104477" s="91"/>
      <c r="J104477" s="91"/>
      <c r="K104477" s="91"/>
      <c r="L104477" s="91"/>
      <c r="M104477" s="91"/>
    </row>
    <row r="104478" spans="1:13">
      <c r="A104478" s="91"/>
      <c r="B104478" s="91"/>
      <c r="C104478" s="91"/>
      <c r="D104478" s="91"/>
      <c r="E104478" s="91"/>
      <c r="F104478" s="91"/>
      <c r="G104478" s="91"/>
      <c r="H104478" s="91"/>
      <c r="I104478" s="91"/>
      <c r="J104478" s="91"/>
      <c r="K104478" s="91"/>
      <c r="L104478" s="91"/>
      <c r="M104478" s="91"/>
    </row>
    <row r="104479" spans="1:13">
      <c r="A104479" s="91"/>
      <c r="B104479" s="91"/>
      <c r="C104479" s="91"/>
      <c r="D104479" s="91"/>
      <c r="E104479" s="91"/>
      <c r="F104479" s="91"/>
      <c r="G104479" s="91"/>
      <c r="H104479" s="91"/>
      <c r="I104479" s="91"/>
      <c r="J104479" s="91"/>
      <c r="K104479" s="91"/>
      <c r="L104479" s="91"/>
      <c r="M104479" s="91"/>
    </row>
    <row r="104480" spans="1:13">
      <c r="A104480" s="91"/>
      <c r="B104480" s="91"/>
      <c r="C104480" s="91"/>
      <c r="D104480" s="91"/>
      <c r="E104480" s="91"/>
      <c r="F104480" s="91"/>
      <c r="G104480" s="91"/>
      <c r="H104480" s="91"/>
      <c r="I104480" s="91"/>
      <c r="J104480" s="91"/>
      <c r="K104480" s="91"/>
      <c r="L104480" s="91"/>
      <c r="M104480" s="91"/>
    </row>
    <row r="104481" spans="1:13">
      <c r="A104481" s="91"/>
      <c r="B104481" s="91"/>
      <c r="C104481" s="91"/>
      <c r="D104481" s="91"/>
      <c r="E104481" s="91"/>
      <c r="F104481" s="91"/>
      <c r="G104481" s="91"/>
      <c r="H104481" s="91"/>
      <c r="I104481" s="91"/>
      <c r="J104481" s="91"/>
      <c r="K104481" s="91"/>
      <c r="L104481" s="91"/>
      <c r="M104481" s="91"/>
    </row>
    <row r="104482" spans="1:13">
      <c r="A104482" s="91"/>
      <c r="B104482" s="91"/>
      <c r="C104482" s="91"/>
      <c r="D104482" s="91"/>
      <c r="E104482" s="91"/>
      <c r="F104482" s="91"/>
      <c r="G104482" s="91"/>
      <c r="H104482" s="91"/>
      <c r="I104482" s="91"/>
      <c r="J104482" s="91"/>
      <c r="K104482" s="91"/>
      <c r="L104482" s="91"/>
      <c r="M104482" s="91"/>
    </row>
    <row r="104483" spans="1:13">
      <c r="A104483" s="91"/>
      <c r="B104483" s="91"/>
      <c r="C104483" s="91"/>
      <c r="D104483" s="91"/>
      <c r="E104483" s="91"/>
      <c r="F104483" s="91"/>
      <c r="G104483" s="91"/>
      <c r="H104483" s="91"/>
      <c r="I104483" s="91"/>
      <c r="J104483" s="91"/>
      <c r="K104483" s="91"/>
      <c r="L104483" s="91"/>
      <c r="M104483" s="91"/>
    </row>
    <row r="104484" spans="1:13">
      <c r="A104484" s="91"/>
      <c r="B104484" s="91"/>
      <c r="C104484" s="91"/>
      <c r="D104484" s="91"/>
      <c r="E104484" s="91"/>
      <c r="F104484" s="91"/>
      <c r="G104484" s="91"/>
      <c r="H104484" s="91"/>
      <c r="I104484" s="91"/>
      <c r="J104484" s="91"/>
      <c r="K104484" s="91"/>
      <c r="L104484" s="91"/>
      <c r="M104484" s="91"/>
    </row>
    <row r="104485" spans="1:13">
      <c r="A104485" s="91"/>
      <c r="B104485" s="91"/>
      <c r="C104485" s="91"/>
      <c r="D104485" s="91"/>
      <c r="E104485" s="91"/>
      <c r="F104485" s="91"/>
      <c r="G104485" s="91"/>
      <c r="H104485" s="91"/>
      <c r="I104485" s="91"/>
      <c r="J104485" s="91"/>
      <c r="K104485" s="91"/>
      <c r="L104485" s="91"/>
      <c r="M104485" s="91"/>
    </row>
    <row r="104486" spans="1:13">
      <c r="A104486" s="91"/>
      <c r="B104486" s="91"/>
      <c r="C104486" s="91"/>
      <c r="D104486" s="91"/>
      <c r="E104486" s="91"/>
      <c r="F104486" s="91"/>
      <c r="G104486" s="91"/>
      <c r="H104486" s="91"/>
      <c r="I104486" s="91"/>
      <c r="J104486" s="91"/>
      <c r="K104486" s="91"/>
      <c r="L104486" s="91"/>
      <c r="M104486" s="91"/>
    </row>
    <row r="104487" spans="1:13">
      <c r="A104487" s="91"/>
      <c r="B104487" s="91"/>
      <c r="C104487" s="91"/>
      <c r="D104487" s="91"/>
      <c r="E104487" s="91"/>
      <c r="F104487" s="91"/>
      <c r="G104487" s="91"/>
      <c r="H104487" s="91"/>
      <c r="I104487" s="91"/>
      <c r="J104487" s="91"/>
      <c r="K104487" s="91"/>
      <c r="L104487" s="91"/>
      <c r="M104487" s="91"/>
    </row>
    <row r="104488" spans="1:13">
      <c r="A104488" s="91"/>
      <c r="B104488" s="91"/>
      <c r="C104488" s="91"/>
      <c r="D104488" s="91"/>
      <c r="E104488" s="91"/>
      <c r="F104488" s="91"/>
      <c r="G104488" s="91"/>
      <c r="H104488" s="91"/>
      <c r="I104488" s="91"/>
      <c r="J104488" s="91"/>
      <c r="K104488" s="91"/>
      <c r="L104488" s="91"/>
      <c r="M104488" s="91"/>
    </row>
    <row r="104489" spans="1:13">
      <c r="A104489" s="91"/>
      <c r="B104489" s="91"/>
      <c r="C104489" s="91"/>
      <c r="D104489" s="91"/>
      <c r="E104489" s="91"/>
      <c r="F104489" s="91"/>
      <c r="G104489" s="91"/>
      <c r="H104489" s="91"/>
      <c r="I104489" s="91"/>
      <c r="J104489" s="91"/>
      <c r="K104489" s="91"/>
      <c r="L104489" s="91"/>
      <c r="M104489" s="91"/>
    </row>
    <row r="104490" spans="1:13">
      <c r="A104490" s="91"/>
      <c r="B104490" s="91"/>
      <c r="C104490" s="91"/>
      <c r="D104490" s="91"/>
      <c r="E104490" s="91"/>
      <c r="F104490" s="91"/>
      <c r="G104490" s="91"/>
      <c r="H104490" s="91"/>
      <c r="I104490" s="91"/>
      <c r="J104490" s="91"/>
      <c r="K104490" s="91"/>
      <c r="L104490" s="91"/>
      <c r="M104490" s="91"/>
    </row>
    <row r="104491" spans="1:13">
      <c r="A104491" s="91"/>
      <c r="B104491" s="91"/>
      <c r="C104491" s="91"/>
      <c r="D104491" s="91"/>
      <c r="E104491" s="91"/>
      <c r="F104491" s="91"/>
      <c r="G104491" s="91"/>
      <c r="H104491" s="91"/>
      <c r="I104491" s="91"/>
      <c r="J104491" s="91"/>
      <c r="K104491" s="91"/>
      <c r="L104491" s="91"/>
      <c r="M104491" s="91"/>
    </row>
    <row r="104492" spans="1:13">
      <c r="A104492" s="91"/>
      <c r="B104492" s="91"/>
      <c r="C104492" s="91"/>
      <c r="D104492" s="91"/>
      <c r="E104492" s="91"/>
      <c r="F104492" s="91"/>
      <c r="G104492" s="91"/>
      <c r="H104492" s="91"/>
      <c r="I104492" s="91"/>
      <c r="J104492" s="91"/>
      <c r="K104492" s="91"/>
      <c r="L104492" s="91"/>
      <c r="M104492" s="91"/>
    </row>
    <row r="104493" spans="1:13">
      <c r="A104493" s="91"/>
      <c r="B104493" s="91"/>
      <c r="C104493" s="91"/>
      <c r="D104493" s="91"/>
      <c r="E104493" s="91"/>
      <c r="F104493" s="91"/>
      <c r="G104493" s="91"/>
      <c r="H104493" s="91"/>
      <c r="I104493" s="91"/>
      <c r="J104493" s="91"/>
      <c r="K104493" s="91"/>
      <c r="L104493" s="91"/>
      <c r="M104493" s="91"/>
    </row>
    <row r="104494" spans="1:13">
      <c r="A104494" s="91"/>
      <c r="B104494" s="91"/>
      <c r="C104494" s="91"/>
      <c r="D104494" s="91"/>
      <c r="E104494" s="91"/>
      <c r="F104494" s="91"/>
      <c r="G104494" s="91"/>
      <c r="H104494" s="91"/>
      <c r="I104494" s="91"/>
      <c r="J104494" s="91"/>
      <c r="K104494" s="91"/>
      <c r="L104494" s="91"/>
      <c r="M104494" s="91"/>
    </row>
    <row r="104495" spans="1:13">
      <c r="A104495" s="91"/>
      <c r="B104495" s="91"/>
      <c r="C104495" s="91"/>
      <c r="D104495" s="91"/>
      <c r="E104495" s="91"/>
      <c r="F104495" s="91"/>
      <c r="G104495" s="91"/>
      <c r="H104495" s="91"/>
      <c r="I104495" s="91"/>
      <c r="J104495" s="91"/>
      <c r="K104495" s="91"/>
      <c r="L104495" s="91"/>
      <c r="M104495" s="91"/>
    </row>
    <row r="104496" spans="1:13">
      <c r="A104496" s="91"/>
      <c r="B104496" s="91"/>
      <c r="C104496" s="91"/>
      <c r="D104496" s="91"/>
      <c r="E104496" s="91"/>
      <c r="F104496" s="91"/>
      <c r="G104496" s="91"/>
      <c r="H104496" s="91"/>
      <c r="I104496" s="91"/>
      <c r="J104496" s="91"/>
      <c r="K104496" s="91"/>
      <c r="L104496" s="91"/>
      <c r="M104496" s="91"/>
    </row>
    <row r="104497" spans="1:13">
      <c r="A104497" s="91"/>
      <c r="B104497" s="91"/>
      <c r="C104497" s="91"/>
      <c r="D104497" s="91"/>
      <c r="E104497" s="91"/>
      <c r="F104497" s="91"/>
      <c r="G104497" s="91"/>
      <c r="H104497" s="91"/>
      <c r="I104497" s="91"/>
      <c r="J104497" s="91"/>
      <c r="K104497" s="91"/>
      <c r="L104497" s="91"/>
      <c r="M104497" s="91"/>
    </row>
    <row r="104498" spans="1:13">
      <c r="A104498" s="91"/>
      <c r="B104498" s="91"/>
      <c r="C104498" s="91"/>
      <c r="D104498" s="91"/>
      <c r="E104498" s="91"/>
      <c r="F104498" s="91"/>
      <c r="G104498" s="91"/>
      <c r="H104498" s="91"/>
      <c r="I104498" s="91"/>
      <c r="J104498" s="91"/>
      <c r="K104498" s="91"/>
      <c r="L104498" s="91"/>
      <c r="M104498" s="91"/>
    </row>
    <row r="104499" spans="1:13">
      <c r="A104499" s="91"/>
      <c r="B104499" s="91"/>
      <c r="C104499" s="91"/>
      <c r="D104499" s="91"/>
      <c r="E104499" s="91"/>
      <c r="F104499" s="91"/>
      <c r="G104499" s="91"/>
      <c r="H104499" s="91"/>
      <c r="I104499" s="91"/>
      <c r="J104499" s="91"/>
      <c r="K104499" s="91"/>
      <c r="L104499" s="91"/>
      <c r="M104499" s="91"/>
    </row>
    <row r="104500" spans="1:13">
      <c r="A104500" s="91"/>
      <c r="B104500" s="91"/>
      <c r="C104500" s="91"/>
      <c r="D104500" s="91"/>
      <c r="E104500" s="91"/>
      <c r="F104500" s="91"/>
      <c r="G104500" s="91"/>
      <c r="H104500" s="91"/>
      <c r="I104500" s="91"/>
      <c r="J104500" s="91"/>
      <c r="K104500" s="91"/>
      <c r="L104500" s="91"/>
      <c r="M104500" s="91"/>
    </row>
    <row r="104501" spans="1:13">
      <c r="A104501" s="91"/>
      <c r="B104501" s="91"/>
      <c r="C104501" s="91"/>
      <c r="D104501" s="91"/>
      <c r="E104501" s="91"/>
      <c r="F104501" s="91"/>
      <c r="G104501" s="91"/>
      <c r="H104501" s="91"/>
      <c r="I104501" s="91"/>
      <c r="J104501" s="91"/>
      <c r="K104501" s="91"/>
      <c r="L104501" s="91"/>
      <c r="M104501" s="91"/>
    </row>
    <row r="104502" spans="1:13">
      <c r="A104502" s="91"/>
      <c r="B104502" s="91"/>
      <c r="C104502" s="91"/>
      <c r="D104502" s="91"/>
      <c r="E104502" s="91"/>
      <c r="F104502" s="91"/>
      <c r="G104502" s="91"/>
      <c r="H104502" s="91"/>
      <c r="I104502" s="91"/>
      <c r="J104502" s="91"/>
      <c r="K104502" s="91"/>
      <c r="L104502" s="91"/>
      <c r="M104502" s="91"/>
    </row>
    <row r="104503" spans="1:13">
      <c r="A104503" s="91"/>
      <c r="B104503" s="91"/>
      <c r="C104503" s="91"/>
      <c r="D104503" s="91"/>
      <c r="E104503" s="91"/>
      <c r="F104503" s="91"/>
      <c r="G104503" s="91"/>
      <c r="H104503" s="91"/>
      <c r="I104503" s="91"/>
      <c r="J104503" s="91"/>
      <c r="K104503" s="91"/>
      <c r="L104503" s="91"/>
      <c r="M104503" s="91"/>
    </row>
    <row r="104504" spans="1:13">
      <c r="A104504" s="91"/>
      <c r="B104504" s="91"/>
      <c r="C104504" s="91"/>
      <c r="D104504" s="91"/>
      <c r="E104504" s="91"/>
      <c r="F104504" s="91"/>
      <c r="G104504" s="91"/>
      <c r="H104504" s="91"/>
      <c r="I104504" s="91"/>
      <c r="J104504" s="91"/>
      <c r="K104504" s="91"/>
      <c r="L104504" s="91"/>
      <c r="M104504" s="91"/>
    </row>
    <row r="104505" spans="1:13">
      <c r="A104505" s="91"/>
      <c r="B104505" s="91"/>
      <c r="C104505" s="91"/>
      <c r="D104505" s="91"/>
      <c r="E104505" s="91"/>
      <c r="F104505" s="91"/>
      <c r="G104505" s="91"/>
      <c r="H104505" s="91"/>
      <c r="I104505" s="91"/>
      <c r="J104505" s="91"/>
      <c r="K104505" s="91"/>
      <c r="L104505" s="91"/>
      <c r="M104505" s="91"/>
    </row>
    <row r="104506" spans="1:13">
      <c r="A104506" s="91"/>
      <c r="B104506" s="91"/>
      <c r="C104506" s="91"/>
      <c r="D104506" s="91"/>
      <c r="E104506" s="91"/>
      <c r="F104506" s="91"/>
      <c r="G104506" s="91"/>
      <c r="H104506" s="91"/>
      <c r="I104506" s="91"/>
      <c r="J104506" s="91"/>
      <c r="K104506" s="91"/>
      <c r="L104506" s="91"/>
      <c r="M104506" s="91"/>
    </row>
    <row r="104507" spans="1:13">
      <c r="A104507" s="91"/>
      <c r="B104507" s="91"/>
      <c r="C104507" s="91"/>
      <c r="D104507" s="91"/>
      <c r="E104507" s="91"/>
      <c r="F104507" s="91"/>
      <c r="G104507" s="91"/>
      <c r="H104507" s="91"/>
      <c r="I104507" s="91"/>
      <c r="J104507" s="91"/>
      <c r="K104507" s="91"/>
      <c r="L104507" s="91"/>
      <c r="M104507" s="91"/>
    </row>
    <row r="104508" spans="1:13">
      <c r="A104508" s="91"/>
      <c r="B104508" s="91"/>
      <c r="C104508" s="91"/>
      <c r="D104508" s="91"/>
      <c r="E104508" s="91"/>
      <c r="F104508" s="91"/>
      <c r="G104508" s="91"/>
      <c r="H104508" s="91"/>
      <c r="I104508" s="91"/>
      <c r="J104508" s="91"/>
      <c r="K104508" s="91"/>
      <c r="L104508" s="91"/>
      <c r="M104508" s="91"/>
    </row>
    <row r="104509" spans="1:13">
      <c r="A104509" s="91"/>
      <c r="B104509" s="91"/>
      <c r="C104509" s="91"/>
      <c r="D104509" s="91"/>
      <c r="E104509" s="91"/>
      <c r="F104509" s="91"/>
      <c r="G104509" s="91"/>
      <c r="H104509" s="91"/>
      <c r="I104509" s="91"/>
      <c r="J104509" s="91"/>
      <c r="K104509" s="91"/>
      <c r="L104509" s="91"/>
      <c r="M104509" s="91"/>
    </row>
    <row r="104510" spans="1:13">
      <c r="A104510" s="91"/>
      <c r="B104510" s="91"/>
      <c r="C104510" s="91"/>
      <c r="D104510" s="91"/>
      <c r="E104510" s="91"/>
      <c r="F104510" s="91"/>
      <c r="G104510" s="91"/>
      <c r="H104510" s="91"/>
      <c r="I104510" s="91"/>
      <c r="J104510" s="91"/>
      <c r="K104510" s="91"/>
      <c r="L104510" s="91"/>
      <c r="M104510" s="91"/>
    </row>
    <row r="104511" spans="1:13">
      <c r="A104511" s="91"/>
      <c r="B104511" s="91"/>
      <c r="C104511" s="91"/>
      <c r="D104511" s="91"/>
      <c r="E104511" s="91"/>
      <c r="F104511" s="91"/>
      <c r="G104511" s="91"/>
      <c r="H104511" s="91"/>
      <c r="I104511" s="91"/>
      <c r="J104511" s="91"/>
      <c r="K104511" s="91"/>
      <c r="L104511" s="91"/>
      <c r="M104511" s="91"/>
    </row>
    <row r="104512" spans="1:13">
      <c r="A104512" s="91"/>
      <c r="B104512" s="91"/>
      <c r="C104512" s="91"/>
      <c r="D104512" s="91"/>
      <c r="E104512" s="91"/>
      <c r="F104512" s="91"/>
      <c r="G104512" s="91"/>
      <c r="H104512" s="91"/>
      <c r="I104512" s="91"/>
      <c r="J104512" s="91"/>
      <c r="K104512" s="91"/>
      <c r="L104512" s="91"/>
      <c r="M104512" s="91"/>
    </row>
    <row r="104513" spans="1:13">
      <c r="A104513" s="91"/>
      <c r="B104513" s="91"/>
      <c r="C104513" s="91"/>
      <c r="D104513" s="91"/>
      <c r="E104513" s="91"/>
      <c r="F104513" s="91"/>
      <c r="G104513" s="91"/>
      <c r="H104513" s="91"/>
      <c r="I104513" s="91"/>
      <c r="J104513" s="91"/>
      <c r="K104513" s="91"/>
      <c r="L104513" s="91"/>
      <c r="M104513" s="91"/>
    </row>
    <row r="104514" spans="1:13">
      <c r="A104514" s="91"/>
      <c r="B104514" s="91"/>
      <c r="C104514" s="91"/>
      <c r="D104514" s="91"/>
      <c r="E104514" s="91"/>
      <c r="F104514" s="91"/>
      <c r="G104514" s="91"/>
      <c r="H104514" s="91"/>
      <c r="I104514" s="91"/>
      <c r="J104514" s="91"/>
      <c r="K104514" s="91"/>
      <c r="L104514" s="91"/>
      <c r="M104514" s="91"/>
    </row>
    <row r="104515" spans="1:13">
      <c r="A104515" s="91"/>
      <c r="B104515" s="91"/>
      <c r="C104515" s="91"/>
      <c r="D104515" s="91"/>
      <c r="E104515" s="91"/>
      <c r="F104515" s="91"/>
      <c r="G104515" s="91"/>
      <c r="H104515" s="91"/>
      <c r="I104515" s="91"/>
      <c r="J104515" s="91"/>
      <c r="K104515" s="91"/>
      <c r="L104515" s="91"/>
      <c r="M104515" s="91"/>
    </row>
    <row r="104516" spans="1:13">
      <c r="A104516" s="91"/>
      <c r="B104516" s="91"/>
      <c r="C104516" s="91"/>
      <c r="D104516" s="91"/>
      <c r="E104516" s="91"/>
      <c r="F104516" s="91"/>
      <c r="G104516" s="91"/>
      <c r="H104516" s="91"/>
      <c r="I104516" s="91"/>
      <c r="J104516" s="91"/>
      <c r="K104516" s="91"/>
      <c r="L104516" s="91"/>
      <c r="M104516" s="91"/>
    </row>
    <row r="104517" spans="1:13">
      <c r="A104517" s="91"/>
      <c r="B104517" s="91"/>
      <c r="C104517" s="91"/>
      <c r="D104517" s="91"/>
      <c r="E104517" s="91"/>
      <c r="F104517" s="91"/>
      <c r="G104517" s="91"/>
      <c r="H104517" s="91"/>
      <c r="I104517" s="91"/>
      <c r="J104517" s="91"/>
      <c r="K104517" s="91"/>
      <c r="L104517" s="91"/>
      <c r="M104517" s="91"/>
    </row>
    <row r="104518" spans="1:13">
      <c r="A104518" s="91"/>
      <c r="B104518" s="91"/>
      <c r="C104518" s="91"/>
      <c r="D104518" s="91"/>
      <c r="E104518" s="91"/>
      <c r="F104518" s="91"/>
      <c r="G104518" s="91"/>
      <c r="H104518" s="91"/>
      <c r="I104518" s="91"/>
      <c r="J104518" s="91"/>
      <c r="K104518" s="91"/>
      <c r="L104518" s="91"/>
      <c r="M104518" s="91"/>
    </row>
    <row r="104519" spans="1:13">
      <c r="A104519" s="91"/>
      <c r="B104519" s="91"/>
      <c r="C104519" s="91"/>
      <c r="D104519" s="91"/>
      <c r="E104519" s="91"/>
      <c r="F104519" s="91"/>
      <c r="G104519" s="91"/>
      <c r="H104519" s="91"/>
      <c r="I104519" s="91"/>
      <c r="J104519" s="91"/>
      <c r="K104519" s="91"/>
      <c r="L104519" s="91"/>
      <c r="M104519" s="91"/>
    </row>
    <row r="104520" spans="1:13">
      <c r="A104520" s="91"/>
      <c r="B104520" s="91"/>
      <c r="C104520" s="91"/>
      <c r="D104520" s="91"/>
      <c r="E104520" s="91"/>
      <c r="F104520" s="91"/>
      <c r="G104520" s="91"/>
      <c r="H104520" s="91"/>
      <c r="I104520" s="91"/>
      <c r="J104520" s="91"/>
      <c r="K104520" s="91"/>
      <c r="L104520" s="91"/>
      <c r="M104520" s="91"/>
    </row>
    <row r="104521" spans="1:13">
      <c r="A104521" s="91"/>
      <c r="B104521" s="91"/>
      <c r="C104521" s="91"/>
      <c r="D104521" s="91"/>
      <c r="E104521" s="91"/>
      <c r="F104521" s="91"/>
      <c r="G104521" s="91"/>
      <c r="H104521" s="91"/>
      <c r="I104521" s="91"/>
      <c r="J104521" s="91"/>
      <c r="K104521" s="91"/>
      <c r="L104521" s="91"/>
      <c r="M104521" s="91"/>
    </row>
    <row r="104522" spans="1:13">
      <c r="A104522" s="91"/>
      <c r="B104522" s="91"/>
      <c r="C104522" s="91"/>
      <c r="D104522" s="91"/>
      <c r="E104522" s="91"/>
      <c r="F104522" s="91"/>
      <c r="G104522" s="91"/>
      <c r="H104522" s="91"/>
      <c r="I104522" s="91"/>
      <c r="J104522" s="91"/>
      <c r="K104522" s="91"/>
      <c r="L104522" s="91"/>
      <c r="M104522" s="91"/>
    </row>
    <row r="104523" spans="1:13">
      <c r="A104523" s="91"/>
      <c r="B104523" s="91"/>
      <c r="C104523" s="91"/>
      <c r="D104523" s="91"/>
      <c r="E104523" s="91"/>
      <c r="F104523" s="91"/>
      <c r="G104523" s="91"/>
      <c r="H104523" s="91"/>
      <c r="I104523" s="91"/>
      <c r="J104523" s="91"/>
      <c r="K104523" s="91"/>
      <c r="L104523" s="91"/>
      <c r="M104523" s="91"/>
    </row>
    <row r="104524" spans="1:13">
      <c r="A104524" s="91"/>
      <c r="B104524" s="91"/>
      <c r="C104524" s="91"/>
      <c r="D104524" s="91"/>
      <c r="E104524" s="91"/>
      <c r="F104524" s="91"/>
      <c r="G104524" s="91"/>
      <c r="H104524" s="91"/>
      <c r="I104524" s="91"/>
      <c r="J104524" s="91"/>
      <c r="K104524" s="91"/>
      <c r="L104524" s="91"/>
      <c r="M104524" s="91"/>
    </row>
    <row r="104525" spans="1:13">
      <c r="A104525" s="91"/>
      <c r="B104525" s="91"/>
      <c r="C104525" s="91"/>
      <c r="D104525" s="91"/>
      <c r="E104525" s="91"/>
      <c r="F104525" s="91"/>
      <c r="G104525" s="91"/>
      <c r="H104525" s="91"/>
      <c r="I104525" s="91"/>
      <c r="J104525" s="91"/>
      <c r="K104525" s="91"/>
      <c r="L104525" s="91"/>
      <c r="M104525" s="91"/>
    </row>
    <row r="104526" spans="1:13">
      <c r="A104526" s="91"/>
      <c r="B104526" s="91"/>
      <c r="C104526" s="91"/>
      <c r="D104526" s="91"/>
      <c r="E104526" s="91"/>
      <c r="F104526" s="91"/>
      <c r="G104526" s="91"/>
      <c r="H104526" s="91"/>
      <c r="I104526" s="91"/>
      <c r="J104526" s="91"/>
      <c r="K104526" s="91"/>
      <c r="L104526" s="91"/>
      <c r="M104526" s="91"/>
    </row>
    <row r="104527" spans="1:13">
      <c r="A104527" s="91"/>
      <c r="B104527" s="91"/>
      <c r="C104527" s="91"/>
      <c r="D104527" s="91"/>
      <c r="E104527" s="91"/>
      <c r="F104527" s="91"/>
      <c r="G104527" s="91"/>
      <c r="H104527" s="91"/>
      <c r="I104527" s="91"/>
      <c r="J104527" s="91"/>
      <c r="K104527" s="91"/>
      <c r="L104527" s="91"/>
      <c r="M104527" s="91"/>
    </row>
    <row r="104528" spans="1:13">
      <c r="A104528" s="91"/>
      <c r="B104528" s="91"/>
      <c r="C104528" s="91"/>
      <c r="D104528" s="91"/>
      <c r="E104528" s="91"/>
      <c r="F104528" s="91"/>
      <c r="G104528" s="91"/>
      <c r="H104528" s="91"/>
      <c r="I104528" s="91"/>
      <c r="J104528" s="91"/>
      <c r="K104528" s="91"/>
      <c r="L104528" s="91"/>
      <c r="M104528" s="91"/>
    </row>
    <row r="104529" spans="1:13">
      <c r="A104529" s="91"/>
      <c r="B104529" s="91"/>
      <c r="C104529" s="91"/>
      <c r="D104529" s="91"/>
      <c r="E104529" s="91"/>
      <c r="F104529" s="91"/>
      <c r="G104529" s="91"/>
      <c r="H104529" s="91"/>
      <c r="I104529" s="91"/>
      <c r="J104529" s="91"/>
      <c r="K104529" s="91"/>
      <c r="L104529" s="91"/>
      <c r="M104529" s="91"/>
    </row>
    <row r="104530" spans="1:13">
      <c r="A104530" s="91"/>
      <c r="B104530" s="91"/>
      <c r="C104530" s="91"/>
      <c r="D104530" s="91"/>
      <c r="E104530" s="91"/>
      <c r="F104530" s="91"/>
      <c r="G104530" s="91"/>
      <c r="H104530" s="91"/>
      <c r="I104530" s="91"/>
      <c r="J104530" s="91"/>
      <c r="K104530" s="91"/>
      <c r="L104530" s="91"/>
      <c r="M104530" s="91"/>
    </row>
    <row r="104531" spans="1:13">
      <c r="A104531" s="91"/>
      <c r="B104531" s="91"/>
      <c r="C104531" s="91"/>
      <c r="D104531" s="91"/>
      <c r="E104531" s="91"/>
      <c r="F104531" s="91"/>
      <c r="G104531" s="91"/>
      <c r="H104531" s="91"/>
      <c r="I104531" s="91"/>
      <c r="J104531" s="91"/>
      <c r="K104531" s="91"/>
      <c r="L104531" s="91"/>
      <c r="M104531" s="91"/>
    </row>
    <row r="104532" spans="1:13">
      <c r="A104532" s="91"/>
      <c r="B104532" s="91"/>
      <c r="C104532" s="91"/>
      <c r="D104532" s="91"/>
      <c r="E104532" s="91"/>
      <c r="F104532" s="91"/>
      <c r="G104532" s="91"/>
      <c r="H104532" s="91"/>
      <c r="I104532" s="91"/>
      <c r="J104532" s="91"/>
      <c r="K104532" s="91"/>
      <c r="L104532" s="91"/>
      <c r="M104532" s="91"/>
    </row>
    <row r="104533" spans="1:13">
      <c r="A104533" s="91"/>
      <c r="B104533" s="91"/>
      <c r="C104533" s="91"/>
      <c r="D104533" s="91"/>
      <c r="E104533" s="91"/>
      <c r="F104533" s="91"/>
      <c r="G104533" s="91"/>
      <c r="H104533" s="91"/>
      <c r="I104533" s="91"/>
      <c r="J104533" s="91"/>
      <c r="K104533" s="91"/>
      <c r="L104533" s="91"/>
      <c r="M104533" s="91"/>
    </row>
    <row r="104534" spans="1:13">
      <c r="A104534" s="91"/>
      <c r="B104534" s="91"/>
      <c r="C104534" s="91"/>
      <c r="D104534" s="91"/>
      <c r="E104534" s="91"/>
      <c r="F104534" s="91"/>
      <c r="G104534" s="91"/>
      <c r="H104534" s="91"/>
      <c r="I104534" s="91"/>
      <c r="J104534" s="91"/>
      <c r="K104534" s="91"/>
      <c r="L104534" s="91"/>
      <c r="M104534" s="91"/>
    </row>
    <row r="104535" spans="1:13">
      <c r="A104535" s="91"/>
      <c r="B104535" s="91"/>
      <c r="C104535" s="91"/>
      <c r="D104535" s="91"/>
      <c r="E104535" s="91"/>
      <c r="F104535" s="91"/>
      <c r="G104535" s="91"/>
      <c r="H104535" s="91"/>
      <c r="I104535" s="91"/>
      <c r="J104535" s="91"/>
      <c r="K104535" s="91"/>
      <c r="L104535" s="91"/>
      <c r="M104535" s="91"/>
    </row>
    <row r="104536" spans="1:13">
      <c r="A104536" s="91"/>
      <c r="B104536" s="91"/>
      <c r="C104536" s="91"/>
      <c r="D104536" s="91"/>
      <c r="E104536" s="91"/>
      <c r="F104536" s="91"/>
      <c r="G104536" s="91"/>
      <c r="H104536" s="91"/>
      <c r="I104536" s="91"/>
      <c r="J104536" s="91"/>
      <c r="K104536" s="91"/>
      <c r="L104536" s="91"/>
      <c r="M104536" s="91"/>
    </row>
    <row r="104537" spans="1:13">
      <c r="A104537" s="91"/>
      <c r="B104537" s="91"/>
      <c r="C104537" s="91"/>
      <c r="D104537" s="91"/>
      <c r="E104537" s="91"/>
      <c r="F104537" s="91"/>
      <c r="G104537" s="91"/>
      <c r="H104537" s="91"/>
      <c r="I104537" s="91"/>
      <c r="J104537" s="91"/>
      <c r="K104537" s="91"/>
      <c r="L104537" s="91"/>
      <c r="M104537" s="91"/>
    </row>
    <row r="104538" spans="1:13">
      <c r="A104538" s="91"/>
      <c r="B104538" s="91"/>
      <c r="C104538" s="91"/>
      <c r="D104538" s="91"/>
      <c r="E104538" s="91"/>
      <c r="F104538" s="91"/>
      <c r="G104538" s="91"/>
      <c r="H104538" s="91"/>
      <c r="I104538" s="91"/>
      <c r="J104538" s="91"/>
      <c r="K104538" s="91"/>
      <c r="L104538" s="91"/>
      <c r="M104538" s="91"/>
    </row>
    <row r="104539" spans="1:13">
      <c r="A104539" s="91"/>
      <c r="B104539" s="91"/>
      <c r="C104539" s="91"/>
      <c r="D104539" s="91"/>
      <c r="E104539" s="91"/>
      <c r="F104539" s="91"/>
      <c r="G104539" s="91"/>
      <c r="H104539" s="91"/>
      <c r="I104539" s="91"/>
      <c r="J104539" s="91"/>
      <c r="K104539" s="91"/>
      <c r="L104539" s="91"/>
      <c r="M104539" s="91"/>
    </row>
    <row r="104540" spans="1:13">
      <c r="A104540" s="91"/>
      <c r="B104540" s="91"/>
      <c r="C104540" s="91"/>
      <c r="D104540" s="91"/>
      <c r="E104540" s="91"/>
      <c r="F104540" s="91"/>
      <c r="G104540" s="91"/>
      <c r="H104540" s="91"/>
      <c r="I104540" s="91"/>
      <c r="J104540" s="91"/>
      <c r="K104540" s="91"/>
      <c r="L104540" s="91"/>
      <c r="M104540" s="91"/>
    </row>
    <row r="104541" spans="1:13">
      <c r="A104541" s="91"/>
      <c r="B104541" s="91"/>
      <c r="C104541" s="91"/>
      <c r="D104541" s="91"/>
      <c r="E104541" s="91"/>
      <c r="F104541" s="91"/>
      <c r="G104541" s="91"/>
      <c r="H104541" s="91"/>
      <c r="I104541" s="91"/>
      <c r="J104541" s="91"/>
      <c r="K104541" s="91"/>
      <c r="L104541" s="91"/>
      <c r="M104541" s="91"/>
    </row>
    <row r="104542" spans="1:13">
      <c r="A104542" s="91"/>
      <c r="B104542" s="91"/>
      <c r="C104542" s="91"/>
      <c r="D104542" s="91"/>
      <c r="E104542" s="91"/>
      <c r="F104542" s="91"/>
      <c r="G104542" s="91"/>
      <c r="H104542" s="91"/>
      <c r="I104542" s="91"/>
      <c r="J104542" s="91"/>
      <c r="K104542" s="91"/>
      <c r="L104542" s="91"/>
      <c r="M104542" s="91"/>
    </row>
    <row r="104543" spans="1:13">
      <c r="A104543" s="91"/>
      <c r="B104543" s="91"/>
      <c r="C104543" s="91"/>
      <c r="D104543" s="91"/>
      <c r="E104543" s="91"/>
      <c r="F104543" s="91"/>
      <c r="G104543" s="91"/>
      <c r="H104543" s="91"/>
      <c r="I104543" s="91"/>
      <c r="J104543" s="91"/>
      <c r="K104543" s="91"/>
      <c r="L104543" s="91"/>
      <c r="M104543" s="91"/>
    </row>
    <row r="104544" spans="1:13">
      <c r="A104544" s="91"/>
      <c r="B104544" s="91"/>
      <c r="C104544" s="91"/>
      <c r="D104544" s="91"/>
      <c r="E104544" s="91"/>
      <c r="F104544" s="91"/>
      <c r="G104544" s="91"/>
      <c r="H104544" s="91"/>
      <c r="I104544" s="91"/>
      <c r="J104544" s="91"/>
      <c r="K104544" s="91"/>
      <c r="L104544" s="91"/>
      <c r="M104544" s="91"/>
    </row>
    <row r="104545" spans="1:13">
      <c r="A104545" s="91"/>
      <c r="B104545" s="91"/>
      <c r="C104545" s="91"/>
      <c r="D104545" s="91"/>
      <c r="E104545" s="91"/>
      <c r="F104545" s="91"/>
      <c r="G104545" s="91"/>
      <c r="H104545" s="91"/>
      <c r="I104545" s="91"/>
      <c r="J104545" s="91"/>
      <c r="K104545" s="91"/>
      <c r="L104545" s="91"/>
      <c r="M104545" s="91"/>
    </row>
    <row r="104546" spans="1:13">
      <c r="A104546" s="91"/>
      <c r="B104546" s="91"/>
      <c r="C104546" s="91"/>
      <c r="D104546" s="91"/>
      <c r="E104546" s="91"/>
      <c r="F104546" s="91"/>
      <c r="G104546" s="91"/>
      <c r="H104546" s="91"/>
      <c r="I104546" s="91"/>
      <c r="J104546" s="91"/>
      <c r="K104546" s="91"/>
      <c r="L104546" s="91"/>
      <c r="M104546" s="91"/>
    </row>
    <row r="104547" spans="1:13">
      <c r="A104547" s="91"/>
      <c r="B104547" s="91"/>
      <c r="C104547" s="91"/>
      <c r="D104547" s="91"/>
      <c r="E104547" s="91"/>
      <c r="F104547" s="91"/>
      <c r="G104547" s="91"/>
      <c r="H104547" s="91"/>
      <c r="I104547" s="91"/>
      <c r="J104547" s="91"/>
      <c r="K104547" s="91"/>
      <c r="L104547" s="91"/>
      <c r="M104547" s="91"/>
    </row>
    <row r="104548" spans="1:13">
      <c r="A104548" s="91"/>
      <c r="B104548" s="91"/>
      <c r="C104548" s="91"/>
      <c r="D104548" s="91"/>
      <c r="E104548" s="91"/>
      <c r="F104548" s="91"/>
      <c r="G104548" s="91"/>
      <c r="H104548" s="91"/>
      <c r="I104548" s="91"/>
      <c r="J104548" s="91"/>
      <c r="K104548" s="91"/>
      <c r="L104548" s="91"/>
      <c r="M104548" s="91"/>
    </row>
    <row r="104549" spans="1:13">
      <c r="A104549" s="91"/>
      <c r="B104549" s="91"/>
      <c r="C104549" s="91"/>
      <c r="D104549" s="91"/>
      <c r="E104549" s="91"/>
      <c r="F104549" s="91"/>
      <c r="G104549" s="91"/>
      <c r="H104549" s="91"/>
      <c r="I104549" s="91"/>
      <c r="J104549" s="91"/>
      <c r="K104549" s="91"/>
      <c r="L104549" s="91"/>
      <c r="M104549" s="91"/>
    </row>
    <row r="104550" spans="1:13">
      <c r="A104550" s="91"/>
      <c r="B104550" s="91"/>
      <c r="C104550" s="91"/>
      <c r="D104550" s="91"/>
      <c r="E104550" s="91"/>
      <c r="F104550" s="91"/>
      <c r="G104550" s="91"/>
      <c r="H104550" s="91"/>
      <c r="I104550" s="91"/>
      <c r="J104550" s="91"/>
      <c r="K104550" s="91"/>
      <c r="L104550" s="91"/>
      <c r="M104550" s="91"/>
    </row>
    <row r="104551" spans="1:13">
      <c r="A104551" s="91"/>
      <c r="B104551" s="91"/>
      <c r="C104551" s="91"/>
      <c r="D104551" s="91"/>
      <c r="E104551" s="91"/>
      <c r="F104551" s="91"/>
      <c r="G104551" s="91"/>
      <c r="H104551" s="91"/>
      <c r="I104551" s="91"/>
      <c r="J104551" s="91"/>
      <c r="K104551" s="91"/>
      <c r="L104551" s="91"/>
      <c r="M104551" s="91"/>
    </row>
    <row r="104552" spans="1:13">
      <c r="A104552" s="91"/>
      <c r="B104552" s="91"/>
      <c r="C104552" s="91"/>
      <c r="D104552" s="91"/>
      <c r="E104552" s="91"/>
      <c r="F104552" s="91"/>
      <c r="G104552" s="91"/>
      <c r="H104552" s="91"/>
      <c r="I104552" s="91"/>
      <c r="J104552" s="91"/>
      <c r="K104552" s="91"/>
      <c r="L104552" s="91"/>
      <c r="M104552" s="91"/>
    </row>
    <row r="104553" spans="1:13">
      <c r="A104553" s="91"/>
      <c r="B104553" s="91"/>
      <c r="C104553" s="91"/>
      <c r="D104553" s="91"/>
      <c r="E104553" s="91"/>
      <c r="F104553" s="91"/>
      <c r="G104553" s="91"/>
      <c r="H104553" s="91"/>
      <c r="I104553" s="91"/>
      <c r="J104553" s="91"/>
      <c r="K104553" s="91"/>
      <c r="L104553" s="91"/>
      <c r="M104553" s="91"/>
    </row>
    <row r="104554" spans="1:13">
      <c r="A104554" s="91"/>
      <c r="B104554" s="91"/>
      <c r="C104554" s="91"/>
      <c r="D104554" s="91"/>
      <c r="E104554" s="91"/>
      <c r="F104554" s="91"/>
      <c r="G104554" s="91"/>
      <c r="H104554" s="91"/>
      <c r="I104554" s="91"/>
      <c r="J104554" s="91"/>
      <c r="K104554" s="91"/>
      <c r="L104554" s="91"/>
      <c r="M104554" s="91"/>
    </row>
    <row r="104555" spans="1:13">
      <c r="A104555" s="91"/>
      <c r="B104555" s="91"/>
      <c r="C104555" s="91"/>
      <c r="D104555" s="91"/>
      <c r="E104555" s="91"/>
      <c r="F104555" s="91"/>
      <c r="G104555" s="91"/>
      <c r="H104555" s="91"/>
      <c r="I104555" s="91"/>
      <c r="J104555" s="91"/>
      <c r="K104555" s="91"/>
      <c r="L104555" s="91"/>
      <c r="M104555" s="91"/>
    </row>
    <row r="104556" spans="1:13">
      <c r="A104556" s="91"/>
      <c r="B104556" s="91"/>
      <c r="C104556" s="91"/>
      <c r="D104556" s="91"/>
      <c r="E104556" s="91"/>
      <c r="F104556" s="91"/>
      <c r="G104556" s="91"/>
      <c r="H104556" s="91"/>
      <c r="I104556" s="91"/>
      <c r="J104556" s="91"/>
      <c r="K104556" s="91"/>
      <c r="L104556" s="91"/>
      <c r="M104556" s="91"/>
    </row>
    <row r="104557" spans="1:13">
      <c r="A104557" s="91"/>
      <c r="B104557" s="91"/>
      <c r="C104557" s="91"/>
      <c r="D104557" s="91"/>
      <c r="E104557" s="91"/>
      <c r="F104557" s="91"/>
      <c r="G104557" s="91"/>
      <c r="H104557" s="91"/>
      <c r="I104557" s="91"/>
      <c r="J104557" s="91"/>
      <c r="K104557" s="91"/>
      <c r="L104557" s="91"/>
      <c r="M104557" s="91"/>
    </row>
    <row r="104558" spans="1:13">
      <c r="A104558" s="91"/>
      <c r="B104558" s="91"/>
      <c r="C104558" s="91"/>
      <c r="D104558" s="91"/>
      <c r="E104558" s="91"/>
      <c r="F104558" s="91"/>
      <c r="G104558" s="91"/>
      <c r="H104558" s="91"/>
      <c r="I104558" s="91"/>
      <c r="J104558" s="91"/>
      <c r="K104558" s="91"/>
      <c r="L104558" s="91"/>
      <c r="M104558" s="91"/>
    </row>
    <row r="104559" spans="1:13">
      <c r="A104559" s="91"/>
      <c r="B104559" s="91"/>
      <c r="C104559" s="91"/>
      <c r="D104559" s="91"/>
      <c r="E104559" s="91"/>
      <c r="F104559" s="91"/>
      <c r="G104559" s="91"/>
      <c r="H104559" s="91"/>
      <c r="I104559" s="91"/>
      <c r="J104559" s="91"/>
      <c r="K104559" s="91"/>
      <c r="L104559" s="91"/>
      <c r="M104559" s="91"/>
    </row>
    <row r="104560" spans="1:13">
      <c r="A104560" s="91"/>
      <c r="B104560" s="91"/>
      <c r="C104560" s="91"/>
      <c r="D104560" s="91"/>
      <c r="E104560" s="91"/>
      <c r="F104560" s="91"/>
      <c r="G104560" s="91"/>
      <c r="H104560" s="91"/>
      <c r="I104560" s="91"/>
      <c r="J104560" s="91"/>
      <c r="K104560" s="91"/>
      <c r="L104560" s="91"/>
      <c r="M104560" s="91"/>
    </row>
    <row r="104561" spans="1:13">
      <c r="A104561" s="91"/>
      <c r="B104561" s="91"/>
      <c r="C104561" s="91"/>
      <c r="D104561" s="91"/>
      <c r="E104561" s="91"/>
      <c r="F104561" s="91"/>
      <c r="G104561" s="91"/>
      <c r="H104561" s="91"/>
      <c r="I104561" s="91"/>
      <c r="J104561" s="91"/>
      <c r="K104561" s="91"/>
      <c r="L104561" s="91"/>
      <c r="M104561" s="91"/>
    </row>
    <row r="104562" spans="1:13">
      <c r="A104562" s="91"/>
      <c r="B104562" s="91"/>
      <c r="C104562" s="91"/>
      <c r="D104562" s="91"/>
      <c r="E104562" s="91"/>
      <c r="F104562" s="91"/>
      <c r="G104562" s="91"/>
      <c r="H104562" s="91"/>
      <c r="I104562" s="91"/>
      <c r="J104562" s="91"/>
      <c r="K104562" s="91"/>
      <c r="L104562" s="91"/>
      <c r="M104562" s="91"/>
    </row>
    <row r="104563" spans="1:13">
      <c r="A104563" s="91"/>
      <c r="B104563" s="91"/>
      <c r="C104563" s="91"/>
      <c r="D104563" s="91"/>
      <c r="E104563" s="91"/>
      <c r="F104563" s="91"/>
      <c r="G104563" s="91"/>
      <c r="H104563" s="91"/>
      <c r="I104563" s="91"/>
      <c r="J104563" s="91"/>
      <c r="K104563" s="91"/>
      <c r="L104563" s="91"/>
      <c r="M104563" s="91"/>
    </row>
    <row r="104564" spans="1:13">
      <c r="A104564" s="91"/>
      <c r="B104564" s="91"/>
      <c r="C104564" s="91"/>
      <c r="D104564" s="91"/>
      <c r="E104564" s="91"/>
      <c r="F104564" s="91"/>
      <c r="G104564" s="91"/>
      <c r="H104564" s="91"/>
      <c r="I104564" s="91"/>
      <c r="J104564" s="91"/>
      <c r="K104564" s="91"/>
      <c r="L104564" s="91"/>
      <c r="M104564" s="91"/>
    </row>
    <row r="104565" spans="1:13">
      <c r="A104565" s="91"/>
      <c r="B104565" s="91"/>
      <c r="C104565" s="91"/>
      <c r="D104565" s="91"/>
      <c r="E104565" s="91"/>
      <c r="F104565" s="91"/>
      <c r="G104565" s="91"/>
      <c r="H104565" s="91"/>
      <c r="I104565" s="91"/>
      <c r="J104565" s="91"/>
      <c r="K104565" s="91"/>
      <c r="L104565" s="91"/>
      <c r="M104565" s="91"/>
    </row>
    <row r="104566" spans="1:13">
      <c r="A104566" s="91"/>
      <c r="B104566" s="91"/>
      <c r="C104566" s="91"/>
      <c r="D104566" s="91"/>
      <c r="E104566" s="91"/>
      <c r="F104566" s="91"/>
      <c r="G104566" s="91"/>
      <c r="H104566" s="91"/>
      <c r="I104566" s="91"/>
      <c r="J104566" s="91"/>
      <c r="K104566" s="91"/>
      <c r="L104566" s="91"/>
      <c r="M104566" s="91"/>
    </row>
    <row r="104567" spans="1:13">
      <c r="A104567" s="91"/>
      <c r="B104567" s="91"/>
      <c r="C104567" s="91"/>
      <c r="D104567" s="91"/>
      <c r="E104567" s="91"/>
      <c r="F104567" s="91"/>
      <c r="G104567" s="91"/>
      <c r="H104567" s="91"/>
      <c r="I104567" s="91"/>
      <c r="J104567" s="91"/>
      <c r="K104567" s="91"/>
      <c r="L104567" s="91"/>
      <c r="M104567" s="91"/>
    </row>
    <row r="104568" spans="1:13">
      <c r="A104568" s="91"/>
      <c r="B104568" s="91"/>
      <c r="C104568" s="91"/>
      <c r="D104568" s="91"/>
      <c r="E104568" s="91"/>
      <c r="F104568" s="91"/>
      <c r="G104568" s="91"/>
      <c r="H104568" s="91"/>
      <c r="I104568" s="91"/>
      <c r="J104568" s="91"/>
      <c r="K104568" s="91"/>
      <c r="L104568" s="91"/>
      <c r="M104568" s="91"/>
    </row>
    <row r="104569" spans="1:13">
      <c r="A104569" s="91"/>
      <c r="B104569" s="91"/>
      <c r="C104569" s="91"/>
      <c r="D104569" s="91"/>
      <c r="E104569" s="91"/>
      <c r="F104569" s="91"/>
      <c r="G104569" s="91"/>
      <c r="H104569" s="91"/>
      <c r="I104569" s="91"/>
      <c r="J104569" s="91"/>
      <c r="K104569" s="91"/>
      <c r="L104569" s="91"/>
      <c r="M104569" s="91"/>
    </row>
    <row r="104570" spans="1:13">
      <c r="A104570" s="91"/>
      <c r="B104570" s="91"/>
      <c r="C104570" s="91"/>
      <c r="D104570" s="91"/>
      <c r="E104570" s="91"/>
      <c r="F104570" s="91"/>
      <c r="G104570" s="91"/>
      <c r="H104570" s="91"/>
      <c r="I104570" s="91"/>
      <c r="J104570" s="91"/>
      <c r="K104570" s="91"/>
      <c r="L104570" s="91"/>
      <c r="M104570" s="91"/>
    </row>
    <row r="104571" spans="1:13">
      <c r="A104571" s="91"/>
      <c r="B104571" s="91"/>
      <c r="C104571" s="91"/>
      <c r="D104571" s="91"/>
      <c r="E104571" s="91"/>
      <c r="F104571" s="91"/>
      <c r="G104571" s="91"/>
      <c r="H104571" s="91"/>
      <c r="I104571" s="91"/>
      <c r="J104571" s="91"/>
      <c r="K104571" s="91"/>
      <c r="L104571" s="91"/>
      <c r="M104571" s="91"/>
    </row>
    <row r="104572" spans="1:13">
      <c r="A104572" s="91"/>
      <c r="B104572" s="91"/>
      <c r="C104572" s="91"/>
      <c r="D104572" s="91"/>
      <c r="E104572" s="91"/>
      <c r="F104572" s="91"/>
      <c r="G104572" s="91"/>
      <c r="H104572" s="91"/>
      <c r="I104572" s="91"/>
      <c r="J104572" s="91"/>
      <c r="K104572" s="91"/>
      <c r="L104572" s="91"/>
      <c r="M104572" s="91"/>
    </row>
    <row r="104573" spans="1:13">
      <c r="A104573" s="91"/>
      <c r="B104573" s="91"/>
      <c r="C104573" s="91"/>
      <c r="D104573" s="91"/>
      <c r="E104573" s="91"/>
      <c r="F104573" s="91"/>
      <c r="G104573" s="91"/>
      <c r="H104573" s="91"/>
      <c r="I104573" s="91"/>
      <c r="J104573" s="91"/>
      <c r="K104573" s="91"/>
      <c r="L104573" s="91"/>
      <c r="M104573" s="91"/>
    </row>
    <row r="104574" spans="1:13">
      <c r="A104574" s="91"/>
      <c r="B104574" s="91"/>
      <c r="C104574" s="91"/>
      <c r="D104574" s="91"/>
      <c r="E104574" s="91"/>
      <c r="F104574" s="91"/>
      <c r="G104574" s="91"/>
      <c r="H104574" s="91"/>
      <c r="I104574" s="91"/>
      <c r="J104574" s="91"/>
      <c r="K104574" s="91"/>
      <c r="L104574" s="91"/>
      <c r="M104574" s="91"/>
    </row>
    <row r="104575" spans="1:13">
      <c r="A104575" s="91"/>
      <c r="B104575" s="91"/>
      <c r="C104575" s="91"/>
      <c r="D104575" s="91"/>
      <c r="E104575" s="91"/>
      <c r="F104575" s="91"/>
      <c r="G104575" s="91"/>
      <c r="H104575" s="91"/>
      <c r="I104575" s="91"/>
      <c r="J104575" s="91"/>
      <c r="K104575" s="91"/>
      <c r="L104575" s="91"/>
      <c r="M104575" s="91"/>
    </row>
    <row r="104576" spans="1:13">
      <c r="A104576" s="91"/>
      <c r="B104576" s="91"/>
      <c r="C104576" s="91"/>
      <c r="D104576" s="91"/>
      <c r="E104576" s="91"/>
      <c r="F104576" s="91"/>
      <c r="G104576" s="91"/>
      <c r="H104576" s="91"/>
      <c r="I104576" s="91"/>
      <c r="J104576" s="91"/>
      <c r="K104576" s="91"/>
      <c r="L104576" s="91"/>
      <c r="M104576" s="91"/>
    </row>
    <row r="104577" spans="1:13">
      <c r="A104577" s="91"/>
      <c r="B104577" s="91"/>
      <c r="C104577" s="91"/>
      <c r="D104577" s="91"/>
      <c r="E104577" s="91"/>
      <c r="F104577" s="91"/>
      <c r="G104577" s="91"/>
      <c r="H104577" s="91"/>
      <c r="I104577" s="91"/>
      <c r="J104577" s="91"/>
      <c r="K104577" s="91"/>
      <c r="L104577" s="91"/>
      <c r="M104577" s="91"/>
    </row>
    <row r="104578" spans="1:13">
      <c r="A104578" s="91"/>
      <c r="B104578" s="91"/>
      <c r="C104578" s="91"/>
      <c r="D104578" s="91"/>
      <c r="E104578" s="91"/>
      <c r="F104578" s="91"/>
      <c r="G104578" s="91"/>
      <c r="H104578" s="91"/>
      <c r="I104578" s="91"/>
      <c r="J104578" s="91"/>
      <c r="K104578" s="91"/>
      <c r="L104578" s="91"/>
      <c r="M104578" s="91"/>
    </row>
    <row r="104579" spans="1:13">
      <c r="A104579" s="91"/>
      <c r="B104579" s="91"/>
      <c r="C104579" s="91"/>
      <c r="D104579" s="91"/>
      <c r="E104579" s="91"/>
      <c r="F104579" s="91"/>
      <c r="G104579" s="91"/>
      <c r="H104579" s="91"/>
      <c r="I104579" s="91"/>
      <c r="J104579" s="91"/>
      <c r="K104579" s="91"/>
      <c r="L104579" s="91"/>
      <c r="M104579" s="91"/>
    </row>
    <row r="104580" spans="1:13">
      <c r="A104580" s="91"/>
      <c r="B104580" s="91"/>
      <c r="C104580" s="91"/>
      <c r="D104580" s="91"/>
      <c r="E104580" s="91"/>
      <c r="F104580" s="91"/>
      <c r="G104580" s="91"/>
      <c r="H104580" s="91"/>
      <c r="I104580" s="91"/>
      <c r="J104580" s="91"/>
      <c r="K104580" s="91"/>
      <c r="L104580" s="91"/>
      <c r="M104580" s="91"/>
    </row>
    <row r="104581" spans="1:13">
      <c r="A104581" s="91"/>
      <c r="B104581" s="91"/>
      <c r="C104581" s="91"/>
      <c r="D104581" s="91"/>
      <c r="E104581" s="91"/>
      <c r="F104581" s="91"/>
      <c r="G104581" s="91"/>
      <c r="H104581" s="91"/>
      <c r="I104581" s="91"/>
      <c r="J104581" s="91"/>
      <c r="K104581" s="91"/>
      <c r="L104581" s="91"/>
      <c r="M104581" s="91"/>
    </row>
    <row r="104582" spans="1:13">
      <c r="A104582" s="91"/>
      <c r="B104582" s="91"/>
      <c r="C104582" s="91"/>
      <c r="D104582" s="91"/>
      <c r="E104582" s="91"/>
      <c r="F104582" s="91"/>
      <c r="G104582" s="91"/>
      <c r="H104582" s="91"/>
      <c r="I104582" s="91"/>
      <c r="J104582" s="91"/>
      <c r="K104582" s="91"/>
      <c r="L104582" s="91"/>
      <c r="M104582" s="91"/>
    </row>
    <row r="104583" spans="1:13">
      <c r="A104583" s="91"/>
      <c r="B104583" s="91"/>
      <c r="C104583" s="91"/>
      <c r="D104583" s="91"/>
      <c r="E104583" s="91"/>
      <c r="F104583" s="91"/>
      <c r="G104583" s="91"/>
      <c r="H104583" s="91"/>
      <c r="I104583" s="91"/>
      <c r="J104583" s="91"/>
      <c r="K104583" s="91"/>
      <c r="L104583" s="91"/>
      <c r="M104583" s="91"/>
    </row>
    <row r="104584" spans="1:13">
      <c r="A104584" s="91"/>
      <c r="B104584" s="91"/>
      <c r="C104584" s="91"/>
      <c r="D104584" s="91"/>
      <c r="E104584" s="91"/>
      <c r="F104584" s="91"/>
      <c r="G104584" s="91"/>
      <c r="H104584" s="91"/>
      <c r="I104584" s="91"/>
      <c r="J104584" s="91"/>
      <c r="K104584" s="91"/>
      <c r="L104584" s="91"/>
      <c r="M104584" s="91"/>
    </row>
    <row r="104585" spans="1:13">
      <c r="A104585" s="91"/>
      <c r="B104585" s="91"/>
      <c r="C104585" s="91"/>
      <c r="D104585" s="91"/>
      <c r="E104585" s="91"/>
      <c r="F104585" s="91"/>
      <c r="G104585" s="91"/>
      <c r="H104585" s="91"/>
      <c r="I104585" s="91"/>
      <c r="J104585" s="91"/>
      <c r="K104585" s="91"/>
      <c r="L104585" s="91"/>
      <c r="M104585" s="91"/>
    </row>
    <row r="104586" spans="1:13">
      <c r="A104586" s="91"/>
      <c r="B104586" s="91"/>
      <c r="C104586" s="91"/>
      <c r="D104586" s="91"/>
      <c r="E104586" s="91"/>
      <c r="F104586" s="91"/>
      <c r="G104586" s="91"/>
      <c r="H104586" s="91"/>
      <c r="I104586" s="91"/>
      <c r="J104586" s="91"/>
      <c r="K104586" s="91"/>
      <c r="L104586" s="91"/>
      <c r="M104586" s="91"/>
    </row>
    <row r="104587" spans="1:13">
      <c r="A104587" s="91"/>
      <c r="B104587" s="91"/>
      <c r="C104587" s="91"/>
      <c r="D104587" s="91"/>
      <c r="E104587" s="91"/>
      <c r="F104587" s="91"/>
      <c r="G104587" s="91"/>
      <c r="H104587" s="91"/>
      <c r="I104587" s="91"/>
      <c r="J104587" s="91"/>
      <c r="K104587" s="91"/>
      <c r="L104587" s="91"/>
      <c r="M104587" s="91"/>
    </row>
    <row r="104588" spans="1:13">
      <c r="A104588" s="91"/>
      <c r="B104588" s="91"/>
      <c r="C104588" s="91"/>
      <c r="D104588" s="91"/>
      <c r="E104588" s="91"/>
      <c r="F104588" s="91"/>
      <c r="G104588" s="91"/>
      <c r="H104588" s="91"/>
      <c r="I104588" s="91"/>
      <c r="J104588" s="91"/>
      <c r="K104588" s="91"/>
      <c r="L104588" s="91"/>
      <c r="M104588" s="91"/>
    </row>
    <row r="104589" spans="1:13">
      <c r="A104589" s="91"/>
      <c r="B104589" s="91"/>
      <c r="C104589" s="91"/>
      <c r="D104589" s="91"/>
      <c r="E104589" s="91"/>
      <c r="F104589" s="91"/>
      <c r="G104589" s="91"/>
      <c r="H104589" s="91"/>
      <c r="I104589" s="91"/>
      <c r="J104589" s="91"/>
      <c r="K104589" s="91"/>
      <c r="L104589" s="91"/>
      <c r="M104589" s="91"/>
    </row>
    <row r="104590" spans="1:13">
      <c r="A104590" s="91"/>
      <c r="B104590" s="91"/>
      <c r="C104590" s="91"/>
      <c r="D104590" s="91"/>
      <c r="E104590" s="91"/>
      <c r="F104590" s="91"/>
      <c r="G104590" s="91"/>
      <c r="H104590" s="91"/>
      <c r="I104590" s="91"/>
      <c r="J104590" s="91"/>
      <c r="K104590" s="91"/>
      <c r="L104590" s="91"/>
      <c r="M104590" s="91"/>
    </row>
    <row r="104591" spans="1:13">
      <c r="A104591" s="91"/>
      <c r="B104591" s="91"/>
      <c r="C104591" s="91"/>
      <c r="D104591" s="91"/>
      <c r="E104591" s="91"/>
      <c r="F104591" s="91"/>
      <c r="G104591" s="91"/>
      <c r="H104591" s="91"/>
      <c r="I104591" s="91"/>
      <c r="J104591" s="91"/>
      <c r="K104591" s="91"/>
      <c r="L104591" s="91"/>
      <c r="M104591" s="91"/>
    </row>
    <row r="104592" spans="1:13">
      <c r="A104592" s="91"/>
      <c r="B104592" s="91"/>
      <c r="C104592" s="91"/>
      <c r="D104592" s="91"/>
      <c r="E104592" s="91"/>
      <c r="F104592" s="91"/>
      <c r="G104592" s="91"/>
      <c r="H104592" s="91"/>
      <c r="I104592" s="91"/>
      <c r="J104592" s="91"/>
      <c r="K104592" s="91"/>
      <c r="L104592" s="91"/>
      <c r="M104592" s="91"/>
    </row>
    <row r="104593" spans="1:13">
      <c r="A104593" s="91"/>
      <c r="B104593" s="91"/>
      <c r="C104593" s="91"/>
      <c r="D104593" s="91"/>
      <c r="E104593" s="91"/>
      <c r="F104593" s="91"/>
      <c r="G104593" s="91"/>
      <c r="H104593" s="91"/>
      <c r="I104593" s="91"/>
      <c r="J104593" s="91"/>
      <c r="K104593" s="91"/>
      <c r="L104593" s="91"/>
      <c r="M104593" s="91"/>
    </row>
    <row r="104594" spans="1:13">
      <c r="A104594" s="91"/>
      <c r="B104594" s="91"/>
      <c r="C104594" s="91"/>
      <c r="D104594" s="91"/>
      <c r="E104594" s="91"/>
      <c r="F104594" s="91"/>
      <c r="G104594" s="91"/>
      <c r="H104594" s="91"/>
      <c r="I104594" s="91"/>
      <c r="J104594" s="91"/>
      <c r="K104594" s="91"/>
      <c r="L104594" s="91"/>
      <c r="M104594" s="91"/>
    </row>
    <row r="104595" spans="1:13">
      <c r="A104595" s="91"/>
      <c r="B104595" s="91"/>
      <c r="C104595" s="91"/>
      <c r="D104595" s="91"/>
      <c r="E104595" s="91"/>
      <c r="F104595" s="91"/>
      <c r="G104595" s="91"/>
      <c r="H104595" s="91"/>
      <c r="I104595" s="91"/>
      <c r="J104595" s="91"/>
      <c r="K104595" s="91"/>
      <c r="L104595" s="91"/>
      <c r="M104595" s="91"/>
    </row>
    <row r="104596" spans="1:13">
      <c r="A104596" s="91"/>
      <c r="B104596" s="91"/>
      <c r="C104596" s="91"/>
      <c r="D104596" s="91"/>
      <c r="E104596" s="91"/>
      <c r="F104596" s="91"/>
      <c r="G104596" s="91"/>
      <c r="H104596" s="91"/>
      <c r="I104596" s="91"/>
      <c r="J104596" s="91"/>
      <c r="K104596" s="91"/>
      <c r="L104596" s="91"/>
      <c r="M104596" s="91"/>
    </row>
    <row r="104597" spans="1:13">
      <c r="A104597" s="91"/>
      <c r="B104597" s="91"/>
      <c r="C104597" s="91"/>
      <c r="D104597" s="91"/>
      <c r="E104597" s="91"/>
      <c r="F104597" s="91"/>
      <c r="G104597" s="91"/>
      <c r="H104597" s="91"/>
      <c r="I104597" s="91"/>
      <c r="J104597" s="91"/>
      <c r="K104597" s="91"/>
      <c r="L104597" s="91"/>
      <c r="M104597" s="91"/>
    </row>
    <row r="104598" spans="1:13">
      <c r="A104598" s="91"/>
      <c r="B104598" s="91"/>
      <c r="C104598" s="91"/>
      <c r="D104598" s="91"/>
      <c r="E104598" s="91"/>
      <c r="F104598" s="91"/>
      <c r="G104598" s="91"/>
      <c r="H104598" s="91"/>
      <c r="I104598" s="91"/>
      <c r="J104598" s="91"/>
      <c r="K104598" s="91"/>
      <c r="L104598" s="91"/>
      <c r="M104598" s="91"/>
    </row>
    <row r="104599" spans="1:13">
      <c r="A104599" s="91"/>
      <c r="B104599" s="91"/>
      <c r="C104599" s="91"/>
      <c r="D104599" s="91"/>
      <c r="E104599" s="91"/>
      <c r="F104599" s="91"/>
      <c r="G104599" s="91"/>
      <c r="H104599" s="91"/>
      <c r="I104599" s="91"/>
      <c r="J104599" s="91"/>
      <c r="K104599" s="91"/>
      <c r="L104599" s="91"/>
      <c r="M104599" s="91"/>
    </row>
    <row r="104600" spans="1:13">
      <c r="A104600" s="91"/>
      <c r="B104600" s="91"/>
      <c r="C104600" s="91"/>
      <c r="D104600" s="91"/>
      <c r="E104600" s="91"/>
      <c r="F104600" s="91"/>
      <c r="G104600" s="91"/>
      <c r="H104600" s="91"/>
      <c r="I104600" s="91"/>
      <c r="J104600" s="91"/>
      <c r="K104600" s="91"/>
      <c r="L104600" s="91"/>
      <c r="M104600" s="91"/>
    </row>
    <row r="104601" spans="1:13">
      <c r="A104601" s="91"/>
      <c r="B104601" s="91"/>
      <c r="C104601" s="91"/>
      <c r="D104601" s="91"/>
      <c r="E104601" s="91"/>
      <c r="F104601" s="91"/>
      <c r="G104601" s="91"/>
      <c r="H104601" s="91"/>
      <c r="I104601" s="91"/>
      <c r="J104601" s="91"/>
      <c r="K104601" s="91"/>
      <c r="L104601" s="91"/>
      <c r="M104601" s="91"/>
    </row>
    <row r="104602" spans="1:13">
      <c r="A104602" s="91"/>
      <c r="B104602" s="91"/>
      <c r="C104602" s="91"/>
      <c r="D104602" s="91"/>
      <c r="E104602" s="91"/>
      <c r="F104602" s="91"/>
      <c r="G104602" s="91"/>
      <c r="H104602" s="91"/>
      <c r="I104602" s="91"/>
      <c r="J104602" s="91"/>
      <c r="K104602" s="91"/>
      <c r="L104602" s="91"/>
      <c r="M104602" s="91"/>
    </row>
    <row r="104603" spans="1:13">
      <c r="A104603" s="91"/>
      <c r="B104603" s="91"/>
      <c r="C104603" s="91"/>
      <c r="D104603" s="91"/>
      <c r="E104603" s="91"/>
      <c r="F104603" s="91"/>
      <c r="G104603" s="91"/>
      <c r="H104603" s="91"/>
      <c r="I104603" s="91"/>
      <c r="J104603" s="91"/>
      <c r="K104603" s="91"/>
      <c r="L104603" s="91"/>
      <c r="M104603" s="91"/>
    </row>
    <row r="104604" spans="1:13">
      <c r="A104604" s="91"/>
      <c r="B104604" s="91"/>
      <c r="C104604" s="91"/>
      <c r="D104604" s="91"/>
      <c r="E104604" s="91"/>
      <c r="F104604" s="91"/>
      <c r="G104604" s="91"/>
      <c r="H104604" s="91"/>
      <c r="I104604" s="91"/>
      <c r="J104604" s="91"/>
      <c r="K104604" s="91"/>
      <c r="L104604" s="91"/>
      <c r="M104604" s="91"/>
    </row>
    <row r="104605" spans="1:13">
      <c r="A104605" s="91"/>
      <c r="B104605" s="91"/>
      <c r="C104605" s="91"/>
      <c r="D104605" s="91"/>
      <c r="E104605" s="91"/>
      <c r="F104605" s="91"/>
      <c r="G104605" s="91"/>
      <c r="H104605" s="91"/>
      <c r="I104605" s="91"/>
      <c r="J104605" s="91"/>
      <c r="K104605" s="91"/>
      <c r="L104605" s="91"/>
      <c r="M104605" s="91"/>
    </row>
    <row r="104606" spans="1:13">
      <c r="A104606" s="91"/>
      <c r="B104606" s="91"/>
      <c r="C104606" s="91"/>
      <c r="D104606" s="91"/>
      <c r="E104606" s="91"/>
      <c r="F104606" s="91"/>
      <c r="G104606" s="91"/>
      <c r="H104606" s="91"/>
      <c r="I104606" s="91"/>
      <c r="J104606" s="91"/>
      <c r="K104606" s="91"/>
      <c r="L104606" s="91"/>
      <c r="M104606" s="91"/>
    </row>
    <row r="104607" spans="1:13">
      <c r="A104607" s="91"/>
      <c r="B104607" s="91"/>
      <c r="C104607" s="91"/>
      <c r="D104607" s="91"/>
      <c r="E104607" s="91"/>
      <c r="F104607" s="91"/>
      <c r="G104607" s="91"/>
      <c r="H104607" s="91"/>
      <c r="I104607" s="91"/>
      <c r="J104607" s="91"/>
      <c r="K104607" s="91"/>
      <c r="L104607" s="91"/>
      <c r="M104607" s="91"/>
    </row>
    <row r="104608" spans="1:13">
      <c r="A104608" s="91"/>
      <c r="B104608" s="91"/>
      <c r="C104608" s="91"/>
      <c r="D104608" s="91"/>
      <c r="E104608" s="91"/>
      <c r="F104608" s="91"/>
      <c r="G104608" s="91"/>
      <c r="H104608" s="91"/>
      <c r="I104608" s="91"/>
      <c r="J104608" s="91"/>
      <c r="K104608" s="91"/>
      <c r="L104608" s="91"/>
      <c r="M104608" s="91"/>
    </row>
    <row r="104609" spans="1:13">
      <c r="A104609" s="91"/>
      <c r="B104609" s="91"/>
      <c r="C104609" s="91"/>
      <c r="D104609" s="91"/>
      <c r="E104609" s="91"/>
      <c r="F104609" s="91"/>
      <c r="G104609" s="91"/>
      <c r="H104609" s="91"/>
      <c r="I104609" s="91"/>
      <c r="J104609" s="91"/>
      <c r="K104609" s="91"/>
      <c r="L104609" s="91"/>
      <c r="M104609" s="91"/>
    </row>
    <row r="104610" spans="1:13">
      <c r="A104610" s="91"/>
      <c r="B104610" s="91"/>
      <c r="C104610" s="91"/>
      <c r="D104610" s="91"/>
      <c r="E104610" s="91"/>
      <c r="F104610" s="91"/>
      <c r="G104610" s="91"/>
      <c r="H104610" s="91"/>
      <c r="I104610" s="91"/>
      <c r="J104610" s="91"/>
      <c r="K104610" s="91"/>
      <c r="L104610" s="91"/>
      <c r="M104610" s="91"/>
    </row>
    <row r="104611" spans="1:13">
      <c r="A104611" s="91"/>
      <c r="B104611" s="91"/>
      <c r="C104611" s="91"/>
      <c r="D104611" s="91"/>
      <c r="E104611" s="91"/>
      <c r="F104611" s="91"/>
      <c r="G104611" s="91"/>
      <c r="H104611" s="91"/>
      <c r="I104611" s="91"/>
      <c r="J104611" s="91"/>
      <c r="K104611" s="91"/>
      <c r="L104611" s="91"/>
      <c r="M104611" s="91"/>
    </row>
    <row r="104612" spans="1:13">
      <c r="A104612" s="91"/>
      <c r="B104612" s="91"/>
      <c r="C104612" s="91"/>
      <c r="D104612" s="91"/>
      <c r="E104612" s="91"/>
      <c r="F104612" s="91"/>
      <c r="G104612" s="91"/>
      <c r="H104612" s="91"/>
      <c r="I104612" s="91"/>
      <c r="J104612" s="91"/>
      <c r="K104612" s="91"/>
      <c r="L104612" s="91"/>
      <c r="M104612" s="91"/>
    </row>
    <row r="104613" spans="1:13">
      <c r="A104613" s="91"/>
      <c r="B104613" s="91"/>
      <c r="C104613" s="91"/>
      <c r="D104613" s="91"/>
      <c r="E104613" s="91"/>
      <c r="F104613" s="91"/>
      <c r="G104613" s="91"/>
      <c r="H104613" s="91"/>
      <c r="I104613" s="91"/>
      <c r="J104613" s="91"/>
      <c r="K104613" s="91"/>
      <c r="L104613" s="91"/>
      <c r="M104613" s="91"/>
    </row>
    <row r="104614" spans="1:13">
      <c r="A104614" s="91"/>
      <c r="B104614" s="91"/>
      <c r="C104614" s="91"/>
      <c r="D104614" s="91"/>
      <c r="E104614" s="91"/>
      <c r="F104614" s="91"/>
      <c r="G104614" s="91"/>
      <c r="H104614" s="91"/>
      <c r="I104614" s="91"/>
      <c r="J104614" s="91"/>
      <c r="K104614" s="91"/>
      <c r="L104614" s="91"/>
      <c r="M104614" s="91"/>
    </row>
    <row r="104615" spans="1:13">
      <c r="A104615" s="91"/>
      <c r="B104615" s="91"/>
      <c r="C104615" s="91"/>
      <c r="D104615" s="91"/>
      <c r="E104615" s="91"/>
      <c r="F104615" s="91"/>
      <c r="G104615" s="91"/>
      <c r="H104615" s="91"/>
      <c r="I104615" s="91"/>
      <c r="J104615" s="91"/>
      <c r="K104615" s="91"/>
      <c r="L104615" s="91"/>
      <c r="M104615" s="91"/>
    </row>
    <row r="104616" spans="1:13">
      <c r="A104616" s="91"/>
      <c r="B104616" s="91"/>
      <c r="C104616" s="91"/>
      <c r="D104616" s="91"/>
      <c r="E104616" s="91"/>
      <c r="F104616" s="91"/>
      <c r="G104616" s="91"/>
      <c r="H104616" s="91"/>
      <c r="I104616" s="91"/>
      <c r="J104616" s="91"/>
      <c r="K104616" s="91"/>
      <c r="L104616" s="91"/>
      <c r="M104616" s="91"/>
    </row>
    <row r="104617" spans="1:13">
      <c r="A104617" s="91"/>
      <c r="B104617" s="91"/>
      <c r="C104617" s="91"/>
      <c r="D104617" s="91"/>
      <c r="E104617" s="91"/>
      <c r="F104617" s="91"/>
      <c r="G104617" s="91"/>
      <c r="H104617" s="91"/>
      <c r="I104617" s="91"/>
      <c r="J104617" s="91"/>
      <c r="K104617" s="91"/>
      <c r="L104617" s="91"/>
      <c r="M104617" s="91"/>
    </row>
    <row r="104618" spans="1:13">
      <c r="A104618" s="91"/>
      <c r="B104618" s="91"/>
      <c r="C104618" s="91"/>
      <c r="D104618" s="91"/>
      <c r="E104618" s="91"/>
      <c r="F104618" s="91"/>
      <c r="G104618" s="91"/>
      <c r="H104618" s="91"/>
      <c r="I104618" s="91"/>
      <c r="J104618" s="91"/>
      <c r="K104618" s="91"/>
      <c r="L104618" s="91"/>
      <c r="M104618" s="91"/>
    </row>
    <row r="104619" spans="1:13">
      <c r="A104619" s="91"/>
      <c r="B104619" s="91"/>
      <c r="C104619" s="91"/>
      <c r="D104619" s="91"/>
      <c r="E104619" s="91"/>
      <c r="F104619" s="91"/>
      <c r="G104619" s="91"/>
      <c r="H104619" s="91"/>
      <c r="I104619" s="91"/>
      <c r="J104619" s="91"/>
      <c r="K104619" s="91"/>
      <c r="L104619" s="91"/>
      <c r="M104619" s="91"/>
    </row>
    <row r="104620" spans="1:13">
      <c r="A104620" s="91"/>
      <c r="B104620" s="91"/>
      <c r="C104620" s="91"/>
      <c r="D104620" s="91"/>
      <c r="E104620" s="91"/>
      <c r="F104620" s="91"/>
      <c r="G104620" s="91"/>
      <c r="H104620" s="91"/>
      <c r="I104620" s="91"/>
      <c r="J104620" s="91"/>
      <c r="K104620" s="91"/>
      <c r="L104620" s="91"/>
      <c r="M104620" s="91"/>
    </row>
    <row r="104621" spans="1:13">
      <c r="A104621" s="91"/>
      <c r="B104621" s="91"/>
      <c r="C104621" s="91"/>
      <c r="D104621" s="91"/>
      <c r="E104621" s="91"/>
      <c r="F104621" s="91"/>
      <c r="G104621" s="91"/>
      <c r="H104621" s="91"/>
      <c r="I104621" s="91"/>
      <c r="J104621" s="91"/>
      <c r="K104621" s="91"/>
      <c r="L104621" s="91"/>
      <c r="M104621" s="91"/>
    </row>
    <row r="104622" spans="1:13">
      <c r="A104622" s="91"/>
      <c r="B104622" s="91"/>
      <c r="C104622" s="91"/>
      <c r="D104622" s="91"/>
      <c r="E104622" s="91"/>
      <c r="F104622" s="91"/>
      <c r="G104622" s="91"/>
      <c r="H104622" s="91"/>
      <c r="I104622" s="91"/>
      <c r="J104622" s="91"/>
      <c r="K104622" s="91"/>
      <c r="L104622" s="91"/>
      <c r="M104622" s="91"/>
    </row>
    <row r="104623" spans="1:13">
      <c r="A104623" s="91"/>
      <c r="B104623" s="91"/>
      <c r="C104623" s="91"/>
      <c r="D104623" s="91"/>
      <c r="E104623" s="91"/>
      <c r="F104623" s="91"/>
      <c r="G104623" s="91"/>
      <c r="H104623" s="91"/>
      <c r="I104623" s="91"/>
      <c r="J104623" s="91"/>
      <c r="K104623" s="91"/>
      <c r="L104623" s="91"/>
      <c r="M104623" s="91"/>
    </row>
    <row r="104624" spans="1:13">
      <c r="A104624" s="91"/>
      <c r="B104624" s="91"/>
      <c r="C104624" s="91"/>
      <c r="D104624" s="91"/>
      <c r="E104624" s="91"/>
      <c r="F104624" s="91"/>
      <c r="G104624" s="91"/>
      <c r="H104624" s="91"/>
      <c r="I104624" s="91"/>
      <c r="J104624" s="91"/>
      <c r="K104624" s="91"/>
      <c r="L104624" s="91"/>
      <c r="M104624" s="91"/>
    </row>
    <row r="104625" spans="1:13">
      <c r="A104625" s="91"/>
      <c r="B104625" s="91"/>
      <c r="C104625" s="91"/>
      <c r="D104625" s="91"/>
      <c r="E104625" s="91"/>
      <c r="F104625" s="91"/>
      <c r="G104625" s="91"/>
      <c r="H104625" s="91"/>
      <c r="I104625" s="91"/>
      <c r="J104625" s="91"/>
      <c r="K104625" s="91"/>
      <c r="L104625" s="91"/>
      <c r="M104625" s="91"/>
    </row>
    <row r="104626" spans="1:13">
      <c r="A104626" s="91"/>
      <c r="B104626" s="91"/>
      <c r="C104626" s="91"/>
      <c r="D104626" s="91"/>
      <c r="E104626" s="91"/>
      <c r="F104626" s="91"/>
      <c r="G104626" s="91"/>
      <c r="H104626" s="91"/>
      <c r="I104626" s="91"/>
      <c r="J104626" s="91"/>
      <c r="K104626" s="91"/>
      <c r="L104626" s="91"/>
      <c r="M104626" s="91"/>
    </row>
    <row r="104627" spans="1:13">
      <c r="A104627" s="91"/>
      <c r="B104627" s="91"/>
      <c r="C104627" s="91"/>
      <c r="D104627" s="91"/>
      <c r="E104627" s="91"/>
      <c r="F104627" s="91"/>
      <c r="G104627" s="91"/>
      <c r="H104627" s="91"/>
      <c r="I104627" s="91"/>
      <c r="J104627" s="91"/>
      <c r="K104627" s="91"/>
      <c r="L104627" s="91"/>
      <c r="M104627" s="91"/>
    </row>
    <row r="104628" spans="1:13">
      <c r="A104628" s="91"/>
      <c r="B104628" s="91"/>
      <c r="C104628" s="91"/>
      <c r="D104628" s="91"/>
      <c r="E104628" s="91"/>
      <c r="F104628" s="91"/>
      <c r="G104628" s="91"/>
      <c r="H104628" s="91"/>
      <c r="I104628" s="91"/>
      <c r="J104628" s="91"/>
      <c r="K104628" s="91"/>
      <c r="L104628" s="91"/>
      <c r="M104628" s="91"/>
    </row>
    <row r="104629" spans="1:13">
      <c r="A104629" s="91"/>
      <c r="B104629" s="91"/>
      <c r="C104629" s="91"/>
      <c r="D104629" s="91"/>
      <c r="E104629" s="91"/>
      <c r="F104629" s="91"/>
      <c r="G104629" s="91"/>
      <c r="H104629" s="91"/>
      <c r="I104629" s="91"/>
      <c r="J104629" s="91"/>
      <c r="K104629" s="91"/>
      <c r="L104629" s="91"/>
      <c r="M104629" s="91"/>
    </row>
    <row r="104630" spans="1:13">
      <c r="A104630" s="91"/>
      <c r="B104630" s="91"/>
      <c r="C104630" s="91"/>
      <c r="D104630" s="91"/>
      <c r="E104630" s="91"/>
      <c r="F104630" s="91"/>
      <c r="G104630" s="91"/>
      <c r="H104630" s="91"/>
      <c r="I104630" s="91"/>
      <c r="J104630" s="91"/>
      <c r="K104630" s="91"/>
      <c r="L104630" s="91"/>
      <c r="M104630" s="91"/>
    </row>
    <row r="104631" spans="1:13">
      <c r="A104631" s="91"/>
      <c r="B104631" s="91"/>
      <c r="C104631" s="91"/>
      <c r="D104631" s="91"/>
      <c r="E104631" s="91"/>
      <c r="F104631" s="91"/>
      <c r="G104631" s="91"/>
      <c r="H104631" s="91"/>
      <c r="I104631" s="91"/>
      <c r="J104631" s="91"/>
      <c r="K104631" s="91"/>
      <c r="L104631" s="91"/>
      <c r="M104631" s="91"/>
    </row>
    <row r="104632" spans="1:13">
      <c r="A104632" s="91"/>
      <c r="B104632" s="91"/>
      <c r="C104632" s="91"/>
      <c r="D104632" s="91"/>
      <c r="E104632" s="91"/>
      <c r="F104632" s="91"/>
      <c r="G104632" s="91"/>
      <c r="H104632" s="91"/>
      <c r="I104632" s="91"/>
      <c r="J104632" s="91"/>
      <c r="K104632" s="91"/>
      <c r="L104632" s="91"/>
      <c r="M104632" s="91"/>
    </row>
    <row r="104633" spans="1:13">
      <c r="A104633" s="91"/>
      <c r="B104633" s="91"/>
      <c r="C104633" s="91"/>
      <c r="D104633" s="91"/>
      <c r="E104633" s="91"/>
      <c r="F104633" s="91"/>
      <c r="G104633" s="91"/>
      <c r="H104633" s="91"/>
      <c r="I104633" s="91"/>
      <c r="J104633" s="91"/>
      <c r="K104633" s="91"/>
      <c r="L104633" s="91"/>
      <c r="M104633" s="91"/>
    </row>
    <row r="104634" spans="1:13">
      <c r="A104634" s="91"/>
      <c r="B104634" s="91"/>
      <c r="C104634" s="91"/>
      <c r="D104634" s="91"/>
      <c r="E104634" s="91"/>
      <c r="F104634" s="91"/>
      <c r="G104634" s="91"/>
      <c r="H104634" s="91"/>
      <c r="I104634" s="91"/>
      <c r="J104634" s="91"/>
      <c r="K104634" s="91"/>
      <c r="L104634" s="91"/>
      <c r="M104634" s="91"/>
    </row>
    <row r="104635" spans="1:13">
      <c r="A104635" s="91"/>
      <c r="B104635" s="91"/>
      <c r="C104635" s="91"/>
      <c r="D104635" s="91"/>
      <c r="E104635" s="91"/>
      <c r="F104635" s="91"/>
      <c r="G104635" s="91"/>
      <c r="H104635" s="91"/>
      <c r="I104635" s="91"/>
      <c r="J104635" s="91"/>
      <c r="K104635" s="91"/>
      <c r="L104635" s="91"/>
      <c r="M104635" s="91"/>
    </row>
    <row r="104636" spans="1:13">
      <c r="A104636" s="91"/>
      <c r="B104636" s="91"/>
      <c r="C104636" s="91"/>
      <c r="D104636" s="91"/>
      <c r="E104636" s="91"/>
      <c r="F104636" s="91"/>
      <c r="G104636" s="91"/>
      <c r="H104636" s="91"/>
      <c r="I104636" s="91"/>
      <c r="J104636" s="91"/>
      <c r="K104636" s="91"/>
      <c r="L104636" s="91"/>
      <c r="M104636" s="91"/>
    </row>
    <row r="104637" spans="1:13">
      <c r="A104637" s="91"/>
      <c r="B104637" s="91"/>
      <c r="C104637" s="91"/>
      <c r="D104637" s="91"/>
      <c r="E104637" s="91"/>
      <c r="F104637" s="91"/>
      <c r="G104637" s="91"/>
      <c r="H104637" s="91"/>
      <c r="I104637" s="91"/>
      <c r="J104637" s="91"/>
      <c r="K104637" s="91"/>
      <c r="L104637" s="91"/>
      <c r="M104637" s="91"/>
    </row>
    <row r="104638" spans="1:13">
      <c r="A104638" s="91"/>
      <c r="B104638" s="91"/>
      <c r="C104638" s="91"/>
      <c r="D104638" s="91"/>
      <c r="E104638" s="91"/>
      <c r="F104638" s="91"/>
      <c r="G104638" s="91"/>
      <c r="H104638" s="91"/>
      <c r="I104638" s="91"/>
      <c r="J104638" s="91"/>
      <c r="K104638" s="91"/>
      <c r="L104638" s="91"/>
      <c r="M104638" s="91"/>
    </row>
    <row r="104639" spans="1:13">
      <c r="A104639" s="91"/>
      <c r="B104639" s="91"/>
      <c r="C104639" s="91"/>
      <c r="D104639" s="91"/>
      <c r="E104639" s="91"/>
      <c r="F104639" s="91"/>
      <c r="G104639" s="91"/>
      <c r="H104639" s="91"/>
      <c r="I104639" s="91"/>
      <c r="J104639" s="91"/>
      <c r="K104639" s="91"/>
      <c r="L104639" s="91"/>
      <c r="M104639" s="91"/>
    </row>
    <row r="104640" spans="1:13">
      <c r="A104640" s="91"/>
      <c r="B104640" s="91"/>
      <c r="C104640" s="91"/>
      <c r="D104640" s="91"/>
      <c r="E104640" s="91"/>
      <c r="F104640" s="91"/>
      <c r="G104640" s="91"/>
      <c r="H104640" s="91"/>
      <c r="I104640" s="91"/>
      <c r="J104640" s="91"/>
      <c r="K104640" s="91"/>
      <c r="L104640" s="91"/>
      <c r="M104640" s="91"/>
    </row>
    <row r="104641" spans="1:13">
      <c r="A104641" s="91"/>
      <c r="B104641" s="91"/>
      <c r="C104641" s="91"/>
      <c r="D104641" s="91"/>
      <c r="E104641" s="91"/>
      <c r="F104641" s="91"/>
      <c r="G104641" s="91"/>
      <c r="H104641" s="91"/>
      <c r="I104641" s="91"/>
      <c r="J104641" s="91"/>
      <c r="K104641" s="91"/>
      <c r="L104641" s="91"/>
      <c r="M104641" s="91"/>
    </row>
    <row r="104642" spans="1:13">
      <c r="A104642" s="91"/>
      <c r="B104642" s="91"/>
      <c r="C104642" s="91"/>
      <c r="D104642" s="91"/>
      <c r="E104642" s="91"/>
      <c r="F104642" s="91"/>
      <c r="G104642" s="91"/>
      <c r="H104642" s="91"/>
      <c r="I104642" s="91"/>
      <c r="J104642" s="91"/>
      <c r="K104642" s="91"/>
      <c r="L104642" s="91"/>
      <c r="M104642" s="91"/>
    </row>
    <row r="104643" spans="1:13">
      <c r="A104643" s="91"/>
      <c r="B104643" s="91"/>
      <c r="C104643" s="91"/>
      <c r="D104643" s="91"/>
      <c r="E104643" s="91"/>
      <c r="F104643" s="91"/>
      <c r="G104643" s="91"/>
      <c r="H104643" s="91"/>
      <c r="I104643" s="91"/>
      <c r="J104643" s="91"/>
      <c r="K104643" s="91"/>
      <c r="L104643" s="91"/>
      <c r="M104643" s="91"/>
    </row>
    <row r="104644" spans="1:13">
      <c r="A104644" s="91"/>
      <c r="B104644" s="91"/>
      <c r="C104644" s="91"/>
      <c r="D104644" s="91"/>
      <c r="E104644" s="91"/>
      <c r="F104644" s="91"/>
      <c r="G104644" s="91"/>
      <c r="H104644" s="91"/>
      <c r="I104644" s="91"/>
      <c r="J104644" s="91"/>
      <c r="K104644" s="91"/>
      <c r="L104644" s="91"/>
      <c r="M104644" s="91"/>
    </row>
    <row r="104645" spans="1:13">
      <c r="A104645" s="91"/>
      <c r="B104645" s="91"/>
      <c r="C104645" s="91"/>
      <c r="D104645" s="91"/>
      <c r="E104645" s="91"/>
      <c r="F104645" s="91"/>
      <c r="G104645" s="91"/>
      <c r="H104645" s="91"/>
      <c r="I104645" s="91"/>
      <c r="J104645" s="91"/>
      <c r="K104645" s="91"/>
      <c r="L104645" s="91"/>
      <c r="M104645" s="91"/>
    </row>
    <row r="104646" spans="1:13">
      <c r="A104646" s="91"/>
      <c r="B104646" s="91"/>
      <c r="C104646" s="91"/>
      <c r="D104646" s="91"/>
      <c r="E104646" s="91"/>
      <c r="F104646" s="91"/>
      <c r="G104646" s="91"/>
      <c r="H104646" s="91"/>
      <c r="I104646" s="91"/>
      <c r="J104646" s="91"/>
      <c r="K104646" s="91"/>
      <c r="L104646" s="91"/>
      <c r="M104646" s="91"/>
    </row>
    <row r="104647" spans="1:13">
      <c r="A104647" s="91"/>
      <c r="B104647" s="91"/>
      <c r="C104647" s="91"/>
      <c r="D104647" s="91"/>
      <c r="E104647" s="91"/>
      <c r="F104647" s="91"/>
      <c r="G104647" s="91"/>
      <c r="H104647" s="91"/>
      <c r="I104647" s="91"/>
      <c r="J104647" s="91"/>
      <c r="K104647" s="91"/>
      <c r="L104647" s="91"/>
      <c r="M104647" s="91"/>
    </row>
    <row r="104648" spans="1:13">
      <c r="A104648" s="91"/>
      <c r="B104648" s="91"/>
      <c r="C104648" s="91"/>
      <c r="D104648" s="91"/>
      <c r="E104648" s="91"/>
      <c r="F104648" s="91"/>
      <c r="G104648" s="91"/>
      <c r="H104648" s="91"/>
      <c r="I104648" s="91"/>
      <c r="J104648" s="91"/>
      <c r="K104648" s="91"/>
      <c r="L104648" s="91"/>
      <c r="M104648" s="91"/>
    </row>
    <row r="104649" spans="1:13">
      <c r="A104649" s="91"/>
      <c r="B104649" s="91"/>
      <c r="C104649" s="91"/>
      <c r="D104649" s="91"/>
      <c r="E104649" s="91"/>
      <c r="F104649" s="91"/>
      <c r="G104649" s="91"/>
      <c r="H104649" s="91"/>
      <c r="I104649" s="91"/>
      <c r="J104649" s="91"/>
      <c r="K104649" s="91"/>
      <c r="L104649" s="91"/>
      <c r="M104649" s="91"/>
    </row>
    <row r="104650" spans="1:13">
      <c r="A104650" s="91"/>
      <c r="B104650" s="91"/>
      <c r="C104650" s="91"/>
      <c r="D104650" s="91"/>
      <c r="E104650" s="91"/>
      <c r="F104650" s="91"/>
      <c r="G104650" s="91"/>
      <c r="H104650" s="91"/>
      <c r="I104650" s="91"/>
      <c r="J104650" s="91"/>
      <c r="K104650" s="91"/>
      <c r="L104650" s="91"/>
      <c r="M104650" s="91"/>
    </row>
    <row r="104651" spans="1:13">
      <c r="A104651" s="91"/>
      <c r="B104651" s="91"/>
      <c r="C104651" s="91"/>
      <c r="D104651" s="91"/>
      <c r="E104651" s="91"/>
      <c r="F104651" s="91"/>
      <c r="G104651" s="91"/>
      <c r="H104651" s="91"/>
      <c r="I104651" s="91"/>
      <c r="J104651" s="91"/>
      <c r="K104651" s="91"/>
      <c r="L104651" s="91"/>
      <c r="M104651" s="91"/>
    </row>
    <row r="104652" spans="1:13">
      <c r="A104652" s="91"/>
      <c r="B104652" s="91"/>
      <c r="C104652" s="91"/>
      <c r="D104652" s="91"/>
      <c r="E104652" s="91"/>
      <c r="F104652" s="91"/>
      <c r="G104652" s="91"/>
      <c r="H104652" s="91"/>
      <c r="I104652" s="91"/>
      <c r="J104652" s="91"/>
      <c r="K104652" s="91"/>
      <c r="L104652" s="91"/>
      <c r="M104652" s="91"/>
    </row>
    <row r="104653" spans="1:13">
      <c r="A104653" s="91"/>
      <c r="B104653" s="91"/>
      <c r="C104653" s="91"/>
      <c r="D104653" s="91"/>
      <c r="E104653" s="91"/>
      <c r="F104653" s="91"/>
      <c r="G104653" s="91"/>
      <c r="H104653" s="91"/>
      <c r="I104653" s="91"/>
      <c r="J104653" s="91"/>
      <c r="K104653" s="91"/>
      <c r="L104653" s="91"/>
      <c r="M104653" s="91"/>
    </row>
    <row r="104654" spans="1:13">
      <c r="A104654" s="91"/>
      <c r="B104654" s="91"/>
      <c r="C104654" s="91"/>
      <c r="D104654" s="91"/>
      <c r="E104654" s="91"/>
      <c r="F104654" s="91"/>
      <c r="G104654" s="91"/>
      <c r="H104654" s="91"/>
      <c r="I104654" s="91"/>
      <c r="J104654" s="91"/>
      <c r="K104654" s="91"/>
      <c r="L104654" s="91"/>
      <c r="M104654" s="91"/>
    </row>
    <row r="104655" spans="1:13">
      <c r="A104655" s="91"/>
      <c r="B104655" s="91"/>
      <c r="C104655" s="91"/>
      <c r="D104655" s="91"/>
      <c r="E104655" s="91"/>
      <c r="F104655" s="91"/>
      <c r="G104655" s="91"/>
      <c r="H104655" s="91"/>
      <c r="I104655" s="91"/>
      <c r="J104655" s="91"/>
      <c r="K104655" s="91"/>
      <c r="L104655" s="91"/>
      <c r="M104655" s="91"/>
    </row>
    <row r="104656" spans="1:13">
      <c r="A104656" s="91"/>
      <c r="B104656" s="91"/>
      <c r="C104656" s="91"/>
      <c r="D104656" s="91"/>
      <c r="E104656" s="91"/>
      <c r="F104656" s="91"/>
      <c r="G104656" s="91"/>
      <c r="H104656" s="91"/>
      <c r="I104656" s="91"/>
      <c r="J104656" s="91"/>
      <c r="K104656" s="91"/>
      <c r="L104656" s="91"/>
      <c r="M104656" s="91"/>
    </row>
    <row r="104657" spans="1:13">
      <c r="A104657" s="91"/>
      <c r="B104657" s="91"/>
      <c r="C104657" s="91"/>
      <c r="D104657" s="91"/>
      <c r="E104657" s="91"/>
      <c r="F104657" s="91"/>
      <c r="G104657" s="91"/>
      <c r="H104657" s="91"/>
      <c r="I104657" s="91"/>
      <c r="J104657" s="91"/>
      <c r="K104657" s="91"/>
      <c r="L104657" s="91"/>
      <c r="M104657" s="91"/>
    </row>
    <row r="104658" spans="1:13">
      <c r="A104658" s="91"/>
      <c r="B104658" s="91"/>
      <c r="C104658" s="91"/>
      <c r="D104658" s="91"/>
      <c r="E104658" s="91"/>
      <c r="F104658" s="91"/>
      <c r="G104658" s="91"/>
      <c r="H104658" s="91"/>
      <c r="I104658" s="91"/>
      <c r="J104658" s="91"/>
      <c r="K104658" s="91"/>
      <c r="L104658" s="91"/>
      <c r="M104658" s="91"/>
    </row>
    <row r="104659" spans="1:13">
      <c r="A104659" s="91"/>
      <c r="B104659" s="91"/>
      <c r="C104659" s="91"/>
      <c r="D104659" s="91"/>
      <c r="E104659" s="91"/>
      <c r="F104659" s="91"/>
      <c r="G104659" s="91"/>
      <c r="H104659" s="91"/>
      <c r="I104659" s="91"/>
      <c r="J104659" s="91"/>
      <c r="K104659" s="91"/>
      <c r="L104659" s="91"/>
      <c r="M104659" s="91"/>
    </row>
    <row r="104660" spans="1:13">
      <c r="A104660" s="91"/>
      <c r="B104660" s="91"/>
      <c r="C104660" s="91"/>
      <c r="D104660" s="91"/>
      <c r="E104660" s="91"/>
      <c r="F104660" s="91"/>
      <c r="G104660" s="91"/>
      <c r="H104660" s="91"/>
      <c r="I104660" s="91"/>
      <c r="J104660" s="91"/>
      <c r="K104660" s="91"/>
      <c r="L104660" s="91"/>
      <c r="M104660" s="91"/>
    </row>
    <row r="104661" spans="1:13">
      <c r="A104661" s="91"/>
      <c r="B104661" s="91"/>
      <c r="C104661" s="91"/>
      <c r="D104661" s="91"/>
      <c r="E104661" s="91"/>
      <c r="F104661" s="91"/>
      <c r="G104661" s="91"/>
      <c r="H104661" s="91"/>
      <c r="I104661" s="91"/>
      <c r="J104661" s="91"/>
      <c r="K104661" s="91"/>
      <c r="L104661" s="91"/>
      <c r="M104661" s="91"/>
    </row>
    <row r="104662" spans="1:13">
      <c r="A104662" s="91"/>
      <c r="B104662" s="91"/>
      <c r="C104662" s="91"/>
      <c r="D104662" s="91"/>
      <c r="E104662" s="91"/>
      <c r="F104662" s="91"/>
      <c r="G104662" s="91"/>
      <c r="H104662" s="91"/>
      <c r="I104662" s="91"/>
      <c r="J104662" s="91"/>
      <c r="K104662" s="91"/>
      <c r="L104662" s="91"/>
      <c r="M104662" s="91"/>
    </row>
    <row r="104663" spans="1:13">
      <c r="A104663" s="91"/>
      <c r="B104663" s="91"/>
      <c r="C104663" s="91"/>
      <c r="D104663" s="91"/>
      <c r="E104663" s="91"/>
      <c r="F104663" s="91"/>
      <c r="G104663" s="91"/>
      <c r="H104663" s="91"/>
      <c r="I104663" s="91"/>
      <c r="J104663" s="91"/>
      <c r="K104663" s="91"/>
      <c r="L104663" s="91"/>
      <c r="M104663" s="91"/>
    </row>
    <row r="104664" spans="1:13">
      <c r="A104664" s="91"/>
      <c r="B104664" s="91"/>
      <c r="C104664" s="91"/>
      <c r="D104664" s="91"/>
      <c r="E104664" s="91"/>
      <c r="F104664" s="91"/>
      <c r="G104664" s="91"/>
      <c r="H104664" s="91"/>
      <c r="I104664" s="91"/>
      <c r="J104664" s="91"/>
      <c r="K104664" s="91"/>
      <c r="L104664" s="91"/>
      <c r="M104664" s="91"/>
    </row>
    <row r="104665" spans="1:13">
      <c r="A104665" s="91"/>
      <c r="B104665" s="91"/>
      <c r="C104665" s="91"/>
      <c r="D104665" s="91"/>
      <c r="E104665" s="91"/>
      <c r="F104665" s="91"/>
      <c r="G104665" s="91"/>
      <c r="H104665" s="91"/>
      <c r="I104665" s="91"/>
      <c r="J104665" s="91"/>
      <c r="K104665" s="91"/>
      <c r="L104665" s="91"/>
      <c r="M104665" s="91"/>
    </row>
    <row r="104666" spans="1:13">
      <c r="A104666" s="91"/>
      <c r="B104666" s="91"/>
      <c r="C104666" s="91"/>
      <c r="D104666" s="91"/>
      <c r="E104666" s="91"/>
      <c r="F104666" s="91"/>
      <c r="G104666" s="91"/>
      <c r="H104666" s="91"/>
      <c r="I104666" s="91"/>
      <c r="J104666" s="91"/>
      <c r="K104666" s="91"/>
      <c r="L104666" s="91"/>
      <c r="M104666" s="91"/>
    </row>
    <row r="104667" spans="1:13">
      <c r="A104667" s="91"/>
      <c r="B104667" s="91"/>
      <c r="C104667" s="91"/>
      <c r="D104667" s="91"/>
      <c r="E104667" s="91"/>
      <c r="F104667" s="91"/>
      <c r="G104667" s="91"/>
      <c r="H104667" s="91"/>
      <c r="I104667" s="91"/>
      <c r="J104667" s="91"/>
      <c r="K104667" s="91"/>
      <c r="L104667" s="91"/>
      <c r="M104667" s="91"/>
    </row>
    <row r="104668" spans="1:13">
      <c r="A104668" s="91"/>
      <c r="B104668" s="91"/>
      <c r="C104668" s="91"/>
      <c r="D104668" s="91"/>
      <c r="E104668" s="91"/>
      <c r="F104668" s="91"/>
      <c r="G104668" s="91"/>
      <c r="H104668" s="91"/>
      <c r="I104668" s="91"/>
      <c r="J104668" s="91"/>
      <c r="K104668" s="91"/>
      <c r="L104668" s="91"/>
      <c r="M104668" s="91"/>
    </row>
    <row r="104669" spans="1:13">
      <c r="A104669" s="91"/>
      <c r="B104669" s="91"/>
      <c r="C104669" s="91"/>
      <c r="D104669" s="91"/>
      <c r="E104669" s="91"/>
      <c r="F104669" s="91"/>
      <c r="G104669" s="91"/>
      <c r="H104669" s="91"/>
      <c r="I104669" s="91"/>
      <c r="J104669" s="91"/>
      <c r="K104669" s="91"/>
      <c r="L104669" s="91"/>
      <c r="M104669" s="91"/>
    </row>
    <row r="104670" spans="1:13">
      <c r="A104670" s="91"/>
      <c r="B104670" s="91"/>
      <c r="C104670" s="91"/>
      <c r="D104670" s="91"/>
      <c r="E104670" s="91"/>
      <c r="F104670" s="91"/>
      <c r="G104670" s="91"/>
      <c r="H104670" s="91"/>
      <c r="I104670" s="91"/>
      <c r="J104670" s="91"/>
      <c r="K104670" s="91"/>
      <c r="L104670" s="91"/>
      <c r="M104670" s="91"/>
    </row>
    <row r="104671" spans="1:13">
      <c r="A104671" s="91"/>
      <c r="B104671" s="91"/>
      <c r="C104671" s="91"/>
      <c r="D104671" s="91"/>
      <c r="E104671" s="91"/>
      <c r="F104671" s="91"/>
      <c r="G104671" s="91"/>
      <c r="H104671" s="91"/>
      <c r="I104671" s="91"/>
      <c r="J104671" s="91"/>
      <c r="K104671" s="91"/>
      <c r="L104671" s="91"/>
      <c r="M104671" s="91"/>
    </row>
    <row r="104672" spans="1:13">
      <c r="A104672" s="91"/>
      <c r="B104672" s="91"/>
      <c r="C104672" s="91"/>
      <c r="D104672" s="91"/>
      <c r="E104672" s="91"/>
      <c r="F104672" s="91"/>
      <c r="G104672" s="91"/>
      <c r="H104672" s="91"/>
      <c r="I104672" s="91"/>
      <c r="J104672" s="91"/>
      <c r="K104672" s="91"/>
      <c r="L104672" s="91"/>
      <c r="M104672" s="91"/>
    </row>
    <row r="104673" spans="1:13">
      <c r="A104673" s="91"/>
      <c r="B104673" s="91"/>
      <c r="C104673" s="91"/>
      <c r="D104673" s="91"/>
      <c r="E104673" s="91"/>
      <c r="F104673" s="91"/>
      <c r="G104673" s="91"/>
      <c r="H104673" s="91"/>
      <c r="I104673" s="91"/>
      <c r="J104673" s="91"/>
      <c r="K104673" s="91"/>
      <c r="L104673" s="91"/>
      <c r="M104673" s="91"/>
    </row>
    <row r="104674" spans="1:13">
      <c r="A104674" s="91"/>
      <c r="B104674" s="91"/>
      <c r="C104674" s="91"/>
      <c r="D104674" s="91"/>
      <c r="E104674" s="91"/>
      <c r="F104674" s="91"/>
      <c r="G104674" s="91"/>
      <c r="H104674" s="91"/>
      <c r="I104674" s="91"/>
      <c r="J104674" s="91"/>
      <c r="K104674" s="91"/>
      <c r="L104674" s="91"/>
      <c r="M104674" s="91"/>
    </row>
    <row r="104675" spans="1:13">
      <c r="A104675" s="91"/>
      <c r="B104675" s="91"/>
      <c r="C104675" s="91"/>
      <c r="D104675" s="91"/>
      <c r="E104675" s="91"/>
      <c r="F104675" s="91"/>
      <c r="G104675" s="91"/>
      <c r="H104675" s="91"/>
      <c r="I104675" s="91"/>
      <c r="J104675" s="91"/>
      <c r="K104675" s="91"/>
      <c r="L104675" s="91"/>
      <c r="M104675" s="91"/>
    </row>
    <row r="104676" spans="1:13">
      <c r="A104676" s="91"/>
      <c r="B104676" s="91"/>
      <c r="C104676" s="91"/>
      <c r="D104676" s="91"/>
      <c r="E104676" s="91"/>
      <c r="F104676" s="91"/>
      <c r="G104676" s="91"/>
      <c r="H104676" s="91"/>
      <c r="I104676" s="91"/>
      <c r="J104676" s="91"/>
      <c r="K104676" s="91"/>
      <c r="L104676" s="91"/>
      <c r="M104676" s="91"/>
    </row>
    <row r="104677" spans="1:13">
      <c r="A104677" s="91"/>
      <c r="B104677" s="91"/>
      <c r="C104677" s="91"/>
      <c r="D104677" s="91"/>
      <c r="E104677" s="91"/>
      <c r="F104677" s="91"/>
      <c r="G104677" s="91"/>
      <c r="H104677" s="91"/>
      <c r="I104677" s="91"/>
      <c r="J104677" s="91"/>
      <c r="K104677" s="91"/>
      <c r="L104677" s="91"/>
      <c r="M104677" s="91"/>
    </row>
    <row r="104678" spans="1:13">
      <c r="A104678" s="91"/>
      <c r="B104678" s="91"/>
      <c r="C104678" s="91"/>
      <c r="D104678" s="91"/>
      <c r="E104678" s="91"/>
      <c r="F104678" s="91"/>
      <c r="G104678" s="91"/>
      <c r="H104678" s="91"/>
      <c r="I104678" s="91"/>
      <c r="J104678" s="91"/>
      <c r="K104678" s="91"/>
      <c r="L104678" s="91"/>
      <c r="M104678" s="91"/>
    </row>
    <row r="104679" spans="1:13">
      <c r="A104679" s="91"/>
      <c r="B104679" s="91"/>
      <c r="C104679" s="91"/>
      <c r="D104679" s="91"/>
      <c r="E104679" s="91"/>
      <c r="F104679" s="91"/>
      <c r="G104679" s="91"/>
      <c r="H104679" s="91"/>
      <c r="I104679" s="91"/>
      <c r="J104679" s="91"/>
      <c r="K104679" s="91"/>
      <c r="L104679" s="91"/>
      <c r="M104679" s="91"/>
    </row>
    <row r="104680" spans="1:13">
      <c r="A104680" s="91"/>
      <c r="B104680" s="91"/>
      <c r="C104680" s="91"/>
      <c r="D104680" s="91"/>
      <c r="E104680" s="91"/>
      <c r="F104680" s="91"/>
      <c r="G104680" s="91"/>
      <c r="H104680" s="91"/>
      <c r="I104680" s="91"/>
      <c r="J104680" s="91"/>
      <c r="K104680" s="91"/>
      <c r="L104680" s="91"/>
      <c r="M104680" s="91"/>
    </row>
    <row r="104681" spans="1:13">
      <c r="A104681" s="91"/>
      <c r="B104681" s="91"/>
      <c r="C104681" s="91"/>
      <c r="D104681" s="91"/>
      <c r="E104681" s="91"/>
      <c r="F104681" s="91"/>
      <c r="G104681" s="91"/>
      <c r="H104681" s="91"/>
      <c r="I104681" s="91"/>
      <c r="J104681" s="91"/>
      <c r="K104681" s="91"/>
      <c r="L104681" s="91"/>
      <c r="M104681" s="91"/>
    </row>
    <row r="104682" spans="1:13">
      <c r="A104682" s="91"/>
      <c r="B104682" s="91"/>
      <c r="C104682" s="91"/>
      <c r="D104682" s="91"/>
      <c r="E104682" s="91"/>
      <c r="F104682" s="91"/>
      <c r="G104682" s="91"/>
      <c r="H104682" s="91"/>
      <c r="I104682" s="91"/>
      <c r="J104682" s="91"/>
      <c r="K104682" s="91"/>
      <c r="L104682" s="91"/>
      <c r="M104682" s="91"/>
    </row>
    <row r="104683" spans="1:13">
      <c r="A104683" s="91"/>
      <c r="B104683" s="91"/>
      <c r="C104683" s="91"/>
      <c r="D104683" s="91"/>
      <c r="E104683" s="91"/>
      <c r="F104683" s="91"/>
      <c r="G104683" s="91"/>
      <c r="H104683" s="91"/>
      <c r="I104683" s="91"/>
      <c r="J104683" s="91"/>
      <c r="K104683" s="91"/>
      <c r="L104683" s="91"/>
      <c r="M104683" s="91"/>
    </row>
    <row r="104684" spans="1:13">
      <c r="A104684" s="91"/>
      <c r="B104684" s="91"/>
      <c r="C104684" s="91"/>
      <c r="D104684" s="91"/>
      <c r="E104684" s="91"/>
      <c r="F104684" s="91"/>
      <c r="G104684" s="91"/>
      <c r="H104684" s="91"/>
      <c r="I104684" s="91"/>
      <c r="J104684" s="91"/>
      <c r="K104684" s="91"/>
      <c r="L104684" s="91"/>
      <c r="M104684" s="91"/>
    </row>
    <row r="104685" spans="1:13">
      <c r="A104685" s="91"/>
      <c r="B104685" s="91"/>
      <c r="C104685" s="91"/>
      <c r="D104685" s="91"/>
      <c r="E104685" s="91"/>
      <c r="F104685" s="91"/>
      <c r="G104685" s="91"/>
      <c r="H104685" s="91"/>
      <c r="I104685" s="91"/>
      <c r="J104685" s="91"/>
      <c r="K104685" s="91"/>
      <c r="L104685" s="91"/>
      <c r="M104685" s="91"/>
    </row>
    <row r="104686" spans="1:13">
      <c r="A104686" s="91"/>
      <c r="B104686" s="91"/>
      <c r="C104686" s="91"/>
      <c r="D104686" s="91"/>
      <c r="E104686" s="91"/>
      <c r="F104686" s="91"/>
      <c r="G104686" s="91"/>
      <c r="H104686" s="91"/>
      <c r="I104686" s="91"/>
      <c r="J104686" s="91"/>
      <c r="K104686" s="91"/>
      <c r="L104686" s="91"/>
      <c r="M104686" s="91"/>
    </row>
    <row r="104687" spans="1:13">
      <c r="A104687" s="91"/>
      <c r="B104687" s="91"/>
      <c r="C104687" s="91"/>
      <c r="D104687" s="91"/>
      <c r="E104687" s="91"/>
      <c r="F104687" s="91"/>
      <c r="G104687" s="91"/>
      <c r="H104687" s="91"/>
      <c r="I104687" s="91"/>
      <c r="J104687" s="91"/>
      <c r="K104687" s="91"/>
      <c r="L104687" s="91"/>
      <c r="M104687" s="91"/>
    </row>
    <row r="104688" spans="1:13">
      <c r="A104688" s="91"/>
      <c r="B104688" s="91"/>
      <c r="C104688" s="91"/>
      <c r="D104688" s="91"/>
      <c r="E104688" s="91"/>
      <c r="F104688" s="91"/>
      <c r="G104688" s="91"/>
      <c r="H104688" s="91"/>
      <c r="I104688" s="91"/>
      <c r="J104688" s="91"/>
      <c r="K104688" s="91"/>
      <c r="L104688" s="91"/>
      <c r="M104688" s="91"/>
    </row>
    <row r="104689" spans="1:13">
      <c r="A104689" s="91"/>
      <c r="B104689" s="91"/>
      <c r="C104689" s="91"/>
      <c r="D104689" s="91"/>
      <c r="E104689" s="91"/>
      <c r="F104689" s="91"/>
      <c r="G104689" s="91"/>
      <c r="H104689" s="91"/>
      <c r="I104689" s="91"/>
      <c r="J104689" s="91"/>
      <c r="K104689" s="91"/>
      <c r="L104689" s="91"/>
      <c r="M104689" s="91"/>
    </row>
    <row r="104690" spans="1:13">
      <c r="A104690" s="91"/>
      <c r="B104690" s="91"/>
      <c r="C104690" s="91"/>
      <c r="D104690" s="91"/>
      <c r="E104690" s="91"/>
      <c r="F104690" s="91"/>
      <c r="G104690" s="91"/>
      <c r="H104690" s="91"/>
      <c r="I104690" s="91"/>
      <c r="J104690" s="91"/>
      <c r="K104690" s="91"/>
      <c r="L104690" s="91"/>
      <c r="M104690" s="91"/>
    </row>
    <row r="104691" spans="1:13">
      <c r="A104691" s="91"/>
      <c r="B104691" s="91"/>
      <c r="C104691" s="91"/>
      <c r="D104691" s="91"/>
      <c r="E104691" s="91"/>
      <c r="F104691" s="91"/>
      <c r="G104691" s="91"/>
      <c r="H104691" s="91"/>
      <c r="I104691" s="91"/>
      <c r="J104691" s="91"/>
      <c r="K104691" s="91"/>
      <c r="L104691" s="91"/>
      <c r="M104691" s="91"/>
    </row>
    <row r="104692" spans="1:13">
      <c r="A104692" s="91"/>
      <c r="B104692" s="91"/>
      <c r="C104692" s="91"/>
      <c r="D104692" s="91"/>
      <c r="E104692" s="91"/>
      <c r="F104692" s="91"/>
      <c r="G104692" s="91"/>
      <c r="H104692" s="91"/>
      <c r="I104692" s="91"/>
      <c r="J104692" s="91"/>
      <c r="K104692" s="91"/>
      <c r="L104692" s="91"/>
      <c r="M104692" s="91"/>
    </row>
    <row r="104693" spans="1:13">
      <c r="A104693" s="91"/>
      <c r="B104693" s="91"/>
      <c r="C104693" s="91"/>
      <c r="D104693" s="91"/>
      <c r="E104693" s="91"/>
      <c r="F104693" s="91"/>
      <c r="G104693" s="91"/>
      <c r="H104693" s="91"/>
      <c r="I104693" s="91"/>
      <c r="J104693" s="91"/>
      <c r="K104693" s="91"/>
      <c r="L104693" s="91"/>
      <c r="M104693" s="91"/>
    </row>
    <row r="104694" spans="1:13">
      <c r="A104694" s="91"/>
      <c r="B104694" s="91"/>
      <c r="C104694" s="91"/>
      <c r="D104694" s="91"/>
      <c r="E104694" s="91"/>
      <c r="F104694" s="91"/>
      <c r="G104694" s="91"/>
      <c r="H104694" s="91"/>
      <c r="I104694" s="91"/>
      <c r="J104694" s="91"/>
      <c r="K104694" s="91"/>
      <c r="L104694" s="91"/>
      <c r="M104694" s="91"/>
    </row>
    <row r="104695" spans="1:13">
      <c r="A104695" s="91"/>
      <c r="B104695" s="91"/>
      <c r="C104695" s="91"/>
      <c r="D104695" s="91"/>
      <c r="E104695" s="91"/>
      <c r="F104695" s="91"/>
      <c r="G104695" s="91"/>
      <c r="H104695" s="91"/>
      <c r="I104695" s="91"/>
      <c r="J104695" s="91"/>
      <c r="K104695" s="91"/>
      <c r="L104695" s="91"/>
      <c r="M104695" s="91"/>
    </row>
    <row r="104696" spans="1:13">
      <c r="A104696" s="91"/>
      <c r="B104696" s="91"/>
      <c r="C104696" s="91"/>
      <c r="D104696" s="91"/>
      <c r="E104696" s="91"/>
      <c r="F104696" s="91"/>
      <c r="G104696" s="91"/>
      <c r="H104696" s="91"/>
      <c r="I104696" s="91"/>
      <c r="J104696" s="91"/>
      <c r="K104696" s="91"/>
      <c r="L104696" s="91"/>
      <c r="M104696" s="91"/>
    </row>
    <row r="104697" spans="1:13">
      <c r="A104697" s="91"/>
      <c r="B104697" s="91"/>
      <c r="C104697" s="91"/>
      <c r="D104697" s="91"/>
      <c r="E104697" s="91"/>
      <c r="F104697" s="91"/>
      <c r="G104697" s="91"/>
      <c r="H104697" s="91"/>
      <c r="I104697" s="91"/>
      <c r="J104697" s="91"/>
      <c r="K104697" s="91"/>
      <c r="L104697" s="91"/>
      <c r="M104697" s="91"/>
    </row>
    <row r="104698" spans="1:13">
      <c r="A104698" s="91"/>
      <c r="B104698" s="91"/>
      <c r="C104698" s="91"/>
      <c r="D104698" s="91"/>
      <c r="E104698" s="91"/>
      <c r="F104698" s="91"/>
      <c r="G104698" s="91"/>
      <c r="H104698" s="91"/>
      <c r="I104698" s="91"/>
      <c r="J104698" s="91"/>
      <c r="K104698" s="91"/>
      <c r="L104698" s="91"/>
      <c r="M104698" s="91"/>
    </row>
    <row r="104699" spans="1:13">
      <c r="A104699" s="91"/>
      <c r="B104699" s="91"/>
      <c r="C104699" s="91"/>
      <c r="D104699" s="91"/>
      <c r="E104699" s="91"/>
      <c r="F104699" s="91"/>
      <c r="G104699" s="91"/>
      <c r="H104699" s="91"/>
      <c r="I104699" s="91"/>
      <c r="J104699" s="91"/>
      <c r="K104699" s="91"/>
      <c r="L104699" s="91"/>
      <c r="M104699" s="91"/>
    </row>
    <row r="104700" spans="1:13">
      <c r="A104700" s="91"/>
      <c r="B104700" s="91"/>
      <c r="C104700" s="91"/>
      <c r="D104700" s="91"/>
      <c r="E104700" s="91"/>
      <c r="F104700" s="91"/>
      <c r="G104700" s="91"/>
      <c r="H104700" s="91"/>
      <c r="I104700" s="91"/>
      <c r="J104700" s="91"/>
      <c r="K104700" s="91"/>
      <c r="L104700" s="91"/>
      <c r="M104700" s="91"/>
    </row>
    <row r="104701" spans="1:13">
      <c r="A104701" s="91"/>
      <c r="B104701" s="91"/>
      <c r="C104701" s="91"/>
      <c r="D104701" s="91"/>
      <c r="E104701" s="91"/>
      <c r="F104701" s="91"/>
      <c r="G104701" s="91"/>
      <c r="H104701" s="91"/>
      <c r="I104701" s="91"/>
      <c r="J104701" s="91"/>
      <c r="K104701" s="91"/>
      <c r="L104701" s="91"/>
      <c r="M104701" s="91"/>
    </row>
    <row r="104702" spans="1:13">
      <c r="A104702" s="91"/>
      <c r="B104702" s="91"/>
      <c r="C104702" s="91"/>
      <c r="D104702" s="91"/>
      <c r="E104702" s="91"/>
      <c r="F104702" s="91"/>
      <c r="G104702" s="91"/>
      <c r="H104702" s="91"/>
      <c r="I104702" s="91"/>
      <c r="J104702" s="91"/>
      <c r="K104702" s="91"/>
      <c r="L104702" s="91"/>
      <c r="M104702" s="91"/>
    </row>
    <row r="104703" spans="1:13">
      <c r="A104703" s="91"/>
      <c r="B104703" s="91"/>
      <c r="C104703" s="91"/>
      <c r="D104703" s="91"/>
      <c r="E104703" s="91"/>
      <c r="F104703" s="91"/>
      <c r="G104703" s="91"/>
      <c r="H104703" s="91"/>
      <c r="I104703" s="91"/>
      <c r="J104703" s="91"/>
      <c r="K104703" s="91"/>
      <c r="L104703" s="91"/>
      <c r="M104703" s="91"/>
    </row>
    <row r="104704" spans="1:13">
      <c r="A104704" s="91"/>
      <c r="B104704" s="91"/>
      <c r="C104704" s="91"/>
      <c r="D104704" s="91"/>
      <c r="E104704" s="91"/>
      <c r="F104704" s="91"/>
      <c r="G104704" s="91"/>
      <c r="H104704" s="91"/>
      <c r="I104704" s="91"/>
      <c r="J104704" s="91"/>
      <c r="K104704" s="91"/>
      <c r="L104704" s="91"/>
      <c r="M104704" s="91"/>
    </row>
    <row r="104705" spans="1:13">
      <c r="A104705" s="91"/>
      <c r="B104705" s="91"/>
      <c r="C104705" s="91"/>
      <c r="D104705" s="91"/>
      <c r="E104705" s="91"/>
      <c r="F104705" s="91"/>
      <c r="G104705" s="91"/>
      <c r="H104705" s="91"/>
      <c r="I104705" s="91"/>
      <c r="J104705" s="91"/>
      <c r="K104705" s="91"/>
      <c r="L104705" s="91"/>
      <c r="M104705" s="91"/>
    </row>
    <row r="104706" spans="1:13">
      <c r="A104706" s="91"/>
      <c r="B104706" s="91"/>
      <c r="C104706" s="91"/>
      <c r="D104706" s="91"/>
      <c r="E104706" s="91"/>
      <c r="F104706" s="91"/>
      <c r="G104706" s="91"/>
      <c r="H104706" s="91"/>
      <c r="I104706" s="91"/>
      <c r="J104706" s="91"/>
      <c r="K104706" s="91"/>
      <c r="L104706" s="91"/>
      <c r="M104706" s="91"/>
    </row>
    <row r="104707" spans="1:13">
      <c r="A104707" s="91"/>
      <c r="B104707" s="91"/>
      <c r="C104707" s="91"/>
      <c r="D104707" s="91"/>
      <c r="E104707" s="91"/>
      <c r="F104707" s="91"/>
      <c r="G104707" s="91"/>
      <c r="H104707" s="91"/>
      <c r="I104707" s="91"/>
      <c r="J104707" s="91"/>
      <c r="K104707" s="91"/>
      <c r="L104707" s="91"/>
      <c r="M104707" s="91"/>
    </row>
    <row r="104708" spans="1:13">
      <c r="A104708" s="91"/>
      <c r="B104708" s="91"/>
      <c r="C104708" s="91"/>
      <c r="D104708" s="91"/>
      <c r="E104708" s="91"/>
      <c r="F104708" s="91"/>
      <c r="G104708" s="91"/>
      <c r="H104708" s="91"/>
      <c r="I104708" s="91"/>
      <c r="J104708" s="91"/>
      <c r="K104708" s="91"/>
      <c r="L104708" s="91"/>
      <c r="M104708" s="91"/>
    </row>
    <row r="104709" spans="1:13">
      <c r="A104709" s="91"/>
      <c r="B104709" s="91"/>
      <c r="C104709" s="91"/>
      <c r="D104709" s="91"/>
      <c r="E104709" s="91"/>
      <c r="F104709" s="91"/>
      <c r="G104709" s="91"/>
      <c r="H104709" s="91"/>
      <c r="I104709" s="91"/>
      <c r="J104709" s="91"/>
      <c r="K104709" s="91"/>
      <c r="L104709" s="91"/>
      <c r="M104709" s="91"/>
    </row>
    <row r="104710" spans="1:13">
      <c r="A104710" s="91"/>
      <c r="B104710" s="91"/>
      <c r="C104710" s="91"/>
      <c r="D104710" s="91"/>
      <c r="E104710" s="91"/>
      <c r="F104710" s="91"/>
      <c r="G104710" s="91"/>
      <c r="H104710" s="91"/>
      <c r="I104710" s="91"/>
      <c r="J104710" s="91"/>
      <c r="K104710" s="91"/>
      <c r="L104710" s="91"/>
      <c r="M104710" s="91"/>
    </row>
    <row r="104711" spans="1:13">
      <c r="A104711" s="91"/>
      <c r="B104711" s="91"/>
      <c r="C104711" s="91"/>
      <c r="D104711" s="91"/>
      <c r="E104711" s="91"/>
      <c r="F104711" s="91"/>
      <c r="G104711" s="91"/>
      <c r="H104711" s="91"/>
      <c r="I104711" s="91"/>
      <c r="J104711" s="91"/>
      <c r="K104711" s="91"/>
      <c r="L104711" s="91"/>
      <c r="M104711" s="91"/>
    </row>
    <row r="104712" spans="1:13">
      <c r="A104712" s="91"/>
      <c r="B104712" s="91"/>
      <c r="C104712" s="91"/>
      <c r="D104712" s="91"/>
      <c r="E104712" s="91"/>
      <c r="F104712" s="91"/>
      <c r="G104712" s="91"/>
      <c r="H104712" s="91"/>
      <c r="I104712" s="91"/>
      <c r="J104712" s="91"/>
      <c r="K104712" s="91"/>
      <c r="L104712" s="91"/>
      <c r="M104712" s="91"/>
    </row>
    <row r="104713" spans="1:13">
      <c r="A104713" s="91"/>
      <c r="B104713" s="91"/>
      <c r="C104713" s="91"/>
      <c r="D104713" s="91"/>
      <c r="E104713" s="91"/>
      <c r="F104713" s="91"/>
      <c r="G104713" s="91"/>
      <c r="H104713" s="91"/>
      <c r="I104713" s="91"/>
      <c r="J104713" s="91"/>
      <c r="K104713" s="91"/>
      <c r="L104713" s="91"/>
      <c r="M104713" s="91"/>
    </row>
    <row r="104714" spans="1:13">
      <c r="A104714" s="91"/>
      <c r="B104714" s="91"/>
      <c r="C104714" s="91"/>
      <c r="D104714" s="91"/>
      <c r="E104714" s="91"/>
      <c r="F104714" s="91"/>
      <c r="G104714" s="91"/>
      <c r="H104714" s="91"/>
      <c r="I104714" s="91"/>
      <c r="J104714" s="91"/>
      <c r="K104714" s="91"/>
      <c r="L104714" s="91"/>
      <c r="M104714" s="91"/>
    </row>
    <row r="104715" spans="1:13">
      <c r="A104715" s="91"/>
      <c r="B104715" s="91"/>
      <c r="C104715" s="91"/>
      <c r="D104715" s="91"/>
      <c r="E104715" s="91"/>
      <c r="F104715" s="91"/>
      <c r="G104715" s="91"/>
      <c r="H104715" s="91"/>
      <c r="I104715" s="91"/>
      <c r="J104715" s="91"/>
      <c r="K104715" s="91"/>
      <c r="L104715" s="91"/>
      <c r="M104715" s="91"/>
    </row>
    <row r="104716" spans="1:13">
      <c r="A104716" s="91"/>
      <c r="B104716" s="91"/>
      <c r="C104716" s="91"/>
      <c r="D104716" s="91"/>
      <c r="E104716" s="91"/>
      <c r="F104716" s="91"/>
      <c r="G104716" s="91"/>
      <c r="H104716" s="91"/>
      <c r="I104716" s="91"/>
      <c r="J104716" s="91"/>
      <c r="K104716" s="91"/>
      <c r="L104716" s="91"/>
      <c r="M104716" s="91"/>
    </row>
    <row r="104717" spans="1:13">
      <c r="A104717" s="91"/>
      <c r="B104717" s="91"/>
      <c r="C104717" s="91"/>
      <c r="D104717" s="91"/>
      <c r="E104717" s="91"/>
      <c r="F104717" s="91"/>
      <c r="G104717" s="91"/>
      <c r="H104717" s="91"/>
      <c r="I104717" s="91"/>
      <c r="J104717" s="91"/>
      <c r="K104717" s="91"/>
      <c r="L104717" s="91"/>
      <c r="M104717" s="91"/>
    </row>
    <row r="104718" spans="1:13">
      <c r="A104718" s="91"/>
      <c r="B104718" s="91"/>
      <c r="C104718" s="91"/>
      <c r="D104718" s="91"/>
      <c r="E104718" s="91"/>
      <c r="F104718" s="91"/>
      <c r="G104718" s="91"/>
      <c r="H104718" s="91"/>
      <c r="I104718" s="91"/>
      <c r="J104718" s="91"/>
      <c r="K104718" s="91"/>
      <c r="L104718" s="91"/>
      <c r="M104718" s="91"/>
    </row>
    <row r="104719" spans="1:13">
      <c r="A104719" s="91"/>
      <c r="B104719" s="91"/>
      <c r="C104719" s="91"/>
      <c r="D104719" s="91"/>
      <c r="E104719" s="91"/>
      <c r="F104719" s="91"/>
      <c r="G104719" s="91"/>
      <c r="H104719" s="91"/>
      <c r="I104719" s="91"/>
      <c r="J104719" s="91"/>
      <c r="K104719" s="91"/>
      <c r="L104719" s="91"/>
      <c r="M104719" s="91"/>
    </row>
    <row r="104720" spans="1:13">
      <c r="A104720" s="91"/>
      <c r="B104720" s="91"/>
      <c r="C104720" s="91"/>
      <c r="D104720" s="91"/>
      <c r="E104720" s="91"/>
      <c r="F104720" s="91"/>
      <c r="G104720" s="91"/>
      <c r="H104720" s="91"/>
      <c r="I104720" s="91"/>
      <c r="J104720" s="91"/>
      <c r="K104720" s="91"/>
      <c r="L104720" s="91"/>
      <c r="M104720" s="91"/>
    </row>
    <row r="104721" spans="1:13">
      <c r="A104721" s="91"/>
      <c r="B104721" s="91"/>
      <c r="C104721" s="91"/>
      <c r="D104721" s="91"/>
      <c r="E104721" s="91"/>
      <c r="F104721" s="91"/>
      <c r="G104721" s="91"/>
      <c r="H104721" s="91"/>
      <c r="I104721" s="91"/>
      <c r="J104721" s="91"/>
      <c r="K104721" s="91"/>
      <c r="L104721" s="91"/>
      <c r="M104721" s="91"/>
    </row>
    <row r="104722" spans="1:13">
      <c r="A104722" s="91"/>
      <c r="B104722" s="91"/>
      <c r="C104722" s="91"/>
      <c r="D104722" s="91"/>
      <c r="E104722" s="91"/>
      <c r="F104722" s="91"/>
      <c r="G104722" s="91"/>
      <c r="H104722" s="91"/>
      <c r="I104722" s="91"/>
      <c r="J104722" s="91"/>
      <c r="K104722" s="91"/>
      <c r="L104722" s="91"/>
      <c r="M104722" s="91"/>
    </row>
    <row r="104723" spans="1:13">
      <c r="A104723" s="91"/>
      <c r="B104723" s="91"/>
      <c r="C104723" s="91"/>
      <c r="D104723" s="91"/>
      <c r="E104723" s="91"/>
      <c r="F104723" s="91"/>
      <c r="G104723" s="91"/>
      <c r="H104723" s="91"/>
      <c r="I104723" s="91"/>
      <c r="J104723" s="91"/>
      <c r="K104723" s="91"/>
      <c r="L104723" s="91"/>
      <c r="M104723" s="91"/>
    </row>
    <row r="104724" spans="1:13">
      <c r="A104724" s="91"/>
      <c r="B104724" s="91"/>
      <c r="C104724" s="91"/>
      <c r="D104724" s="91"/>
      <c r="E104724" s="91"/>
      <c r="F104724" s="91"/>
      <c r="G104724" s="91"/>
      <c r="H104724" s="91"/>
      <c r="I104724" s="91"/>
      <c r="J104724" s="91"/>
      <c r="K104724" s="91"/>
      <c r="L104724" s="91"/>
      <c r="M104724" s="91"/>
    </row>
    <row r="104725" spans="1:13">
      <c r="A104725" s="91"/>
      <c r="B104725" s="91"/>
      <c r="C104725" s="91"/>
      <c r="D104725" s="91"/>
      <c r="E104725" s="91"/>
      <c r="F104725" s="91"/>
      <c r="G104725" s="91"/>
      <c r="H104725" s="91"/>
      <c r="I104725" s="91"/>
      <c r="J104725" s="91"/>
      <c r="K104725" s="91"/>
      <c r="L104725" s="91"/>
      <c r="M104725" s="91"/>
    </row>
    <row r="104726" spans="1:13">
      <c r="A104726" s="91"/>
      <c r="B104726" s="91"/>
      <c r="C104726" s="91"/>
      <c r="D104726" s="91"/>
      <c r="E104726" s="91"/>
      <c r="F104726" s="91"/>
      <c r="G104726" s="91"/>
      <c r="H104726" s="91"/>
      <c r="I104726" s="91"/>
      <c r="J104726" s="91"/>
      <c r="K104726" s="91"/>
      <c r="L104726" s="91"/>
      <c r="M104726" s="91"/>
    </row>
    <row r="104727" spans="1:13">
      <c r="A104727" s="91"/>
      <c r="B104727" s="91"/>
      <c r="C104727" s="91"/>
      <c r="D104727" s="91"/>
      <c r="E104727" s="91"/>
      <c r="F104727" s="91"/>
      <c r="G104727" s="91"/>
      <c r="H104727" s="91"/>
      <c r="I104727" s="91"/>
      <c r="J104727" s="91"/>
      <c r="K104727" s="91"/>
      <c r="L104727" s="91"/>
      <c r="M104727" s="91"/>
    </row>
    <row r="104728" spans="1:13">
      <c r="A104728" s="91"/>
      <c r="B104728" s="91"/>
      <c r="C104728" s="91"/>
      <c r="D104728" s="91"/>
      <c r="E104728" s="91"/>
      <c r="F104728" s="91"/>
      <c r="G104728" s="91"/>
      <c r="H104728" s="91"/>
      <c r="I104728" s="91"/>
      <c r="J104728" s="91"/>
      <c r="K104728" s="91"/>
      <c r="L104728" s="91"/>
      <c r="M104728" s="91"/>
    </row>
    <row r="104729" spans="1:13">
      <c r="A104729" s="91"/>
      <c r="B104729" s="91"/>
      <c r="C104729" s="91"/>
      <c r="D104729" s="91"/>
      <c r="E104729" s="91"/>
      <c r="F104729" s="91"/>
      <c r="G104729" s="91"/>
      <c r="H104729" s="91"/>
      <c r="I104729" s="91"/>
      <c r="J104729" s="91"/>
      <c r="K104729" s="91"/>
      <c r="L104729" s="91"/>
      <c r="M104729" s="91"/>
    </row>
    <row r="104730" spans="1:13">
      <c r="A104730" s="91"/>
      <c r="B104730" s="91"/>
      <c r="C104730" s="91"/>
      <c r="D104730" s="91"/>
      <c r="E104730" s="91"/>
      <c r="F104730" s="91"/>
      <c r="G104730" s="91"/>
      <c r="H104730" s="91"/>
      <c r="I104730" s="91"/>
      <c r="J104730" s="91"/>
      <c r="K104730" s="91"/>
      <c r="L104730" s="91"/>
      <c r="M104730" s="91"/>
    </row>
    <row r="104731" spans="1:13">
      <c r="A104731" s="91"/>
      <c r="B104731" s="91"/>
      <c r="C104731" s="91"/>
      <c r="D104731" s="91"/>
      <c r="E104731" s="91"/>
      <c r="F104731" s="91"/>
      <c r="G104731" s="91"/>
      <c r="H104731" s="91"/>
      <c r="I104731" s="91"/>
      <c r="J104731" s="91"/>
      <c r="K104731" s="91"/>
      <c r="L104731" s="91"/>
      <c r="M104731" s="91"/>
    </row>
    <row r="104732" spans="1:13">
      <c r="A104732" s="91"/>
      <c r="B104732" s="91"/>
      <c r="C104732" s="91"/>
      <c r="D104732" s="91"/>
      <c r="E104732" s="91"/>
      <c r="F104732" s="91"/>
      <c r="G104732" s="91"/>
      <c r="H104732" s="91"/>
      <c r="I104732" s="91"/>
      <c r="J104732" s="91"/>
      <c r="K104732" s="91"/>
      <c r="L104732" s="91"/>
      <c r="M104732" s="91"/>
    </row>
    <row r="104733" spans="1:13">
      <c r="A104733" s="91"/>
      <c r="B104733" s="91"/>
      <c r="C104733" s="91"/>
      <c r="D104733" s="91"/>
      <c r="E104733" s="91"/>
      <c r="F104733" s="91"/>
      <c r="G104733" s="91"/>
      <c r="H104733" s="91"/>
      <c r="I104733" s="91"/>
      <c r="J104733" s="91"/>
      <c r="K104733" s="91"/>
      <c r="L104733" s="91"/>
      <c r="M104733" s="91"/>
    </row>
    <row r="104734" spans="1:13">
      <c r="A104734" s="91"/>
      <c r="B104734" s="91"/>
      <c r="C104734" s="91"/>
      <c r="D104734" s="91"/>
      <c r="E104734" s="91"/>
      <c r="F104734" s="91"/>
      <c r="G104734" s="91"/>
      <c r="H104734" s="91"/>
      <c r="I104734" s="91"/>
      <c r="J104734" s="91"/>
      <c r="K104734" s="91"/>
      <c r="L104734" s="91"/>
      <c r="M104734" s="91"/>
    </row>
    <row r="104735" spans="1:13">
      <c r="A104735" s="91"/>
      <c r="B104735" s="91"/>
      <c r="C104735" s="91"/>
      <c r="D104735" s="91"/>
      <c r="E104735" s="91"/>
      <c r="F104735" s="91"/>
      <c r="G104735" s="91"/>
      <c r="H104735" s="91"/>
      <c r="I104735" s="91"/>
      <c r="J104735" s="91"/>
      <c r="K104735" s="91"/>
      <c r="L104735" s="91"/>
      <c r="M104735" s="91"/>
    </row>
    <row r="104736" spans="1:13">
      <c r="A104736" s="91"/>
      <c r="B104736" s="91"/>
      <c r="C104736" s="91"/>
      <c r="D104736" s="91"/>
      <c r="E104736" s="91"/>
      <c r="F104736" s="91"/>
      <c r="G104736" s="91"/>
      <c r="H104736" s="91"/>
      <c r="I104736" s="91"/>
      <c r="J104736" s="91"/>
      <c r="K104736" s="91"/>
      <c r="L104736" s="91"/>
      <c r="M104736" s="91"/>
    </row>
    <row r="104737" spans="1:13">
      <c r="A104737" s="91"/>
      <c r="B104737" s="91"/>
      <c r="C104737" s="91"/>
      <c r="D104737" s="91"/>
      <c r="E104737" s="91"/>
      <c r="F104737" s="91"/>
      <c r="G104737" s="91"/>
      <c r="H104737" s="91"/>
      <c r="I104737" s="91"/>
      <c r="J104737" s="91"/>
      <c r="K104737" s="91"/>
      <c r="L104737" s="91"/>
      <c r="M104737" s="91"/>
    </row>
    <row r="104738" spans="1:13">
      <c r="A104738" s="91"/>
      <c r="B104738" s="91"/>
      <c r="C104738" s="91"/>
      <c r="D104738" s="91"/>
      <c r="E104738" s="91"/>
      <c r="F104738" s="91"/>
      <c r="G104738" s="91"/>
      <c r="H104738" s="91"/>
      <c r="I104738" s="91"/>
      <c r="J104738" s="91"/>
      <c r="K104738" s="91"/>
      <c r="L104738" s="91"/>
      <c r="M104738" s="91"/>
    </row>
    <row r="104739" spans="1:13">
      <c r="A104739" s="91"/>
      <c r="B104739" s="91"/>
      <c r="C104739" s="91"/>
      <c r="D104739" s="91"/>
      <c r="E104739" s="91"/>
      <c r="F104739" s="91"/>
      <c r="G104739" s="91"/>
      <c r="H104739" s="91"/>
      <c r="I104739" s="91"/>
      <c r="J104739" s="91"/>
      <c r="K104739" s="91"/>
      <c r="L104739" s="91"/>
      <c r="M104739" s="91"/>
    </row>
    <row r="104740" spans="1:13">
      <c r="A104740" s="91"/>
      <c r="B104740" s="91"/>
      <c r="C104740" s="91"/>
      <c r="D104740" s="91"/>
      <c r="E104740" s="91"/>
      <c r="F104740" s="91"/>
      <c r="G104740" s="91"/>
      <c r="H104740" s="91"/>
      <c r="I104740" s="91"/>
      <c r="J104740" s="91"/>
      <c r="K104740" s="91"/>
      <c r="L104740" s="91"/>
      <c r="M104740" s="91"/>
    </row>
    <row r="104741" spans="1:13">
      <c r="A104741" s="91"/>
      <c r="B104741" s="91"/>
      <c r="C104741" s="91"/>
      <c r="D104741" s="91"/>
      <c r="E104741" s="91"/>
      <c r="F104741" s="91"/>
      <c r="G104741" s="91"/>
      <c r="H104741" s="91"/>
      <c r="I104741" s="91"/>
      <c r="J104741" s="91"/>
      <c r="K104741" s="91"/>
      <c r="L104741" s="91"/>
      <c r="M104741" s="91"/>
    </row>
    <row r="104742" spans="1:13">
      <c r="A104742" s="91"/>
      <c r="B104742" s="91"/>
      <c r="C104742" s="91"/>
      <c r="D104742" s="91"/>
      <c r="E104742" s="91"/>
      <c r="F104742" s="91"/>
      <c r="G104742" s="91"/>
      <c r="H104742" s="91"/>
      <c r="I104742" s="91"/>
      <c r="J104742" s="91"/>
      <c r="K104742" s="91"/>
      <c r="L104742" s="91"/>
      <c r="M104742" s="91"/>
    </row>
    <row r="104743" spans="1:13">
      <c r="A104743" s="91"/>
      <c r="B104743" s="91"/>
      <c r="C104743" s="91"/>
      <c r="D104743" s="91"/>
      <c r="E104743" s="91"/>
      <c r="F104743" s="91"/>
      <c r="G104743" s="91"/>
      <c r="H104743" s="91"/>
      <c r="I104743" s="91"/>
      <c r="J104743" s="91"/>
      <c r="K104743" s="91"/>
      <c r="L104743" s="91"/>
      <c r="M104743" s="91"/>
    </row>
    <row r="104744" spans="1:13">
      <c r="A104744" s="91"/>
      <c r="B104744" s="91"/>
      <c r="C104744" s="91"/>
      <c r="D104744" s="91"/>
      <c r="E104744" s="91"/>
      <c r="F104744" s="91"/>
      <c r="G104744" s="91"/>
      <c r="H104744" s="91"/>
      <c r="I104744" s="91"/>
      <c r="J104744" s="91"/>
      <c r="K104744" s="91"/>
      <c r="L104744" s="91"/>
      <c r="M104744" s="91"/>
    </row>
    <row r="104745" spans="1:13">
      <c r="A104745" s="91"/>
      <c r="B104745" s="91"/>
      <c r="C104745" s="91"/>
      <c r="D104745" s="91"/>
      <c r="E104745" s="91"/>
      <c r="F104745" s="91"/>
      <c r="G104745" s="91"/>
      <c r="H104745" s="91"/>
      <c r="I104745" s="91"/>
      <c r="J104745" s="91"/>
      <c r="K104745" s="91"/>
      <c r="L104745" s="91"/>
      <c r="M104745" s="91"/>
    </row>
    <row r="104746" spans="1:13">
      <c r="A104746" s="91"/>
      <c r="B104746" s="91"/>
      <c r="C104746" s="91"/>
      <c r="D104746" s="91"/>
      <c r="E104746" s="91"/>
      <c r="F104746" s="91"/>
      <c r="G104746" s="91"/>
      <c r="H104746" s="91"/>
      <c r="I104746" s="91"/>
      <c r="J104746" s="91"/>
      <c r="K104746" s="91"/>
      <c r="L104746" s="91"/>
      <c r="M104746" s="91"/>
    </row>
    <row r="104747" spans="1:13">
      <c r="A104747" s="91"/>
      <c r="B104747" s="91"/>
      <c r="C104747" s="91"/>
      <c r="D104747" s="91"/>
      <c r="E104747" s="91"/>
      <c r="F104747" s="91"/>
      <c r="G104747" s="91"/>
      <c r="H104747" s="91"/>
      <c r="I104747" s="91"/>
      <c r="J104747" s="91"/>
      <c r="K104747" s="91"/>
      <c r="L104747" s="91"/>
      <c r="M104747" s="91"/>
    </row>
    <row r="104748" spans="1:13">
      <c r="A104748" s="91"/>
      <c r="B104748" s="91"/>
      <c r="C104748" s="91"/>
      <c r="D104748" s="91"/>
      <c r="E104748" s="91"/>
      <c r="F104748" s="91"/>
      <c r="G104748" s="91"/>
      <c r="H104748" s="91"/>
      <c r="I104748" s="91"/>
      <c r="J104748" s="91"/>
      <c r="K104748" s="91"/>
      <c r="L104748" s="91"/>
      <c r="M104748" s="91"/>
    </row>
    <row r="104749" spans="1:13">
      <c r="A104749" s="91"/>
      <c r="B104749" s="91"/>
      <c r="C104749" s="91"/>
      <c r="D104749" s="91"/>
      <c r="E104749" s="91"/>
      <c r="F104749" s="91"/>
      <c r="G104749" s="91"/>
      <c r="H104749" s="91"/>
      <c r="I104749" s="91"/>
      <c r="J104749" s="91"/>
      <c r="K104749" s="91"/>
      <c r="L104749" s="91"/>
      <c r="M104749" s="91"/>
    </row>
    <row r="104750" spans="1:13">
      <c r="A104750" s="91"/>
      <c r="B104750" s="91"/>
      <c r="C104750" s="91"/>
      <c r="D104750" s="91"/>
      <c r="E104750" s="91"/>
      <c r="F104750" s="91"/>
      <c r="G104750" s="91"/>
      <c r="H104750" s="91"/>
      <c r="I104750" s="91"/>
      <c r="J104750" s="91"/>
      <c r="K104750" s="91"/>
      <c r="L104750" s="91"/>
      <c r="M104750" s="91"/>
    </row>
    <row r="104751" spans="1:13">
      <c r="A104751" s="91"/>
      <c r="B104751" s="91"/>
      <c r="C104751" s="91"/>
      <c r="D104751" s="91"/>
      <c r="E104751" s="91"/>
      <c r="F104751" s="91"/>
      <c r="G104751" s="91"/>
      <c r="H104751" s="91"/>
      <c r="I104751" s="91"/>
      <c r="J104751" s="91"/>
      <c r="K104751" s="91"/>
      <c r="L104751" s="91"/>
      <c r="M104751" s="91"/>
    </row>
    <row r="104752" spans="1:13">
      <c r="A104752" s="91"/>
      <c r="B104752" s="91"/>
      <c r="C104752" s="91"/>
      <c r="D104752" s="91"/>
      <c r="E104752" s="91"/>
      <c r="F104752" s="91"/>
      <c r="G104752" s="91"/>
      <c r="H104752" s="91"/>
      <c r="I104752" s="91"/>
      <c r="J104752" s="91"/>
      <c r="K104752" s="91"/>
      <c r="L104752" s="91"/>
      <c r="M104752" s="91"/>
    </row>
    <row r="104753" spans="1:13">
      <c r="A104753" s="91"/>
      <c r="B104753" s="91"/>
      <c r="C104753" s="91"/>
      <c r="D104753" s="91"/>
      <c r="E104753" s="91"/>
      <c r="F104753" s="91"/>
      <c r="G104753" s="91"/>
      <c r="H104753" s="91"/>
      <c r="I104753" s="91"/>
      <c r="J104753" s="91"/>
      <c r="K104753" s="91"/>
      <c r="L104753" s="91"/>
      <c r="M104753" s="91"/>
    </row>
    <row r="104754" spans="1:13">
      <c r="A104754" s="91"/>
      <c r="B104754" s="91"/>
      <c r="C104754" s="91"/>
      <c r="D104754" s="91"/>
      <c r="E104754" s="91"/>
      <c r="F104754" s="91"/>
      <c r="G104754" s="91"/>
      <c r="H104754" s="91"/>
      <c r="I104754" s="91"/>
      <c r="J104754" s="91"/>
      <c r="K104754" s="91"/>
      <c r="L104754" s="91"/>
      <c r="M104754" s="91"/>
    </row>
    <row r="104755" spans="1:13">
      <c r="A104755" s="91"/>
      <c r="B104755" s="91"/>
      <c r="C104755" s="91"/>
      <c r="D104755" s="91"/>
      <c r="E104755" s="91"/>
      <c r="F104755" s="91"/>
      <c r="G104755" s="91"/>
      <c r="H104755" s="91"/>
      <c r="I104755" s="91"/>
      <c r="J104755" s="91"/>
      <c r="K104755" s="91"/>
      <c r="L104755" s="91"/>
      <c r="M104755" s="91"/>
    </row>
    <row r="104756" spans="1:13">
      <c r="A104756" s="91"/>
      <c r="B104756" s="91"/>
      <c r="C104756" s="91"/>
      <c r="D104756" s="91"/>
      <c r="E104756" s="91"/>
      <c r="F104756" s="91"/>
      <c r="G104756" s="91"/>
      <c r="H104756" s="91"/>
      <c r="I104756" s="91"/>
      <c r="J104756" s="91"/>
      <c r="K104756" s="91"/>
      <c r="L104756" s="91"/>
      <c r="M104756" s="91"/>
    </row>
    <row r="104757" spans="1:13">
      <c r="A104757" s="91"/>
      <c r="B104757" s="91"/>
      <c r="C104757" s="91"/>
      <c r="D104757" s="91"/>
      <c r="E104757" s="91"/>
      <c r="F104757" s="91"/>
      <c r="G104757" s="91"/>
      <c r="H104757" s="91"/>
      <c r="I104757" s="91"/>
      <c r="J104757" s="91"/>
      <c r="K104757" s="91"/>
      <c r="L104757" s="91"/>
      <c r="M104757" s="91"/>
    </row>
    <row r="104758" spans="1:13">
      <c r="A104758" s="91"/>
      <c r="B104758" s="91"/>
      <c r="C104758" s="91"/>
      <c r="D104758" s="91"/>
      <c r="E104758" s="91"/>
      <c r="F104758" s="91"/>
      <c r="G104758" s="91"/>
      <c r="H104758" s="91"/>
      <c r="I104758" s="91"/>
      <c r="J104758" s="91"/>
      <c r="K104758" s="91"/>
      <c r="L104758" s="91"/>
      <c r="M104758" s="91"/>
    </row>
    <row r="104759" spans="1:13">
      <c r="A104759" s="91"/>
      <c r="B104759" s="91"/>
      <c r="C104759" s="91"/>
      <c r="D104759" s="91"/>
      <c r="E104759" s="91"/>
      <c r="F104759" s="91"/>
      <c r="G104759" s="91"/>
      <c r="H104759" s="91"/>
      <c r="I104759" s="91"/>
      <c r="J104759" s="91"/>
      <c r="K104759" s="91"/>
      <c r="L104759" s="91"/>
      <c r="M104759" s="91"/>
    </row>
    <row r="104760" spans="1:13">
      <c r="A104760" s="91"/>
      <c r="B104760" s="91"/>
      <c r="C104760" s="91"/>
      <c r="D104760" s="91"/>
      <c r="E104760" s="91"/>
      <c r="F104760" s="91"/>
      <c r="G104760" s="91"/>
      <c r="H104760" s="91"/>
      <c r="I104760" s="91"/>
      <c r="J104760" s="91"/>
      <c r="K104760" s="91"/>
      <c r="L104760" s="91"/>
      <c r="M104760" s="91"/>
    </row>
    <row r="104761" spans="1:13">
      <c r="A104761" s="91"/>
      <c r="B104761" s="91"/>
      <c r="C104761" s="91"/>
      <c r="D104761" s="91"/>
      <c r="E104761" s="91"/>
      <c r="F104761" s="91"/>
      <c r="G104761" s="91"/>
      <c r="H104761" s="91"/>
      <c r="I104761" s="91"/>
      <c r="J104761" s="91"/>
      <c r="K104761" s="91"/>
      <c r="L104761" s="91"/>
      <c r="M104761" s="91"/>
    </row>
    <row r="104762" spans="1:13">
      <c r="A104762" s="91"/>
      <c r="B104762" s="91"/>
      <c r="C104762" s="91"/>
      <c r="D104762" s="91"/>
      <c r="E104762" s="91"/>
      <c r="F104762" s="91"/>
      <c r="G104762" s="91"/>
      <c r="H104762" s="91"/>
      <c r="I104762" s="91"/>
      <c r="J104762" s="91"/>
      <c r="K104762" s="91"/>
      <c r="L104762" s="91"/>
      <c r="M104762" s="91"/>
    </row>
    <row r="104763" spans="1:13">
      <c r="A104763" s="91"/>
      <c r="B104763" s="91"/>
      <c r="C104763" s="91"/>
      <c r="D104763" s="91"/>
      <c r="E104763" s="91"/>
      <c r="F104763" s="91"/>
      <c r="G104763" s="91"/>
      <c r="H104763" s="91"/>
      <c r="I104763" s="91"/>
      <c r="J104763" s="91"/>
      <c r="K104763" s="91"/>
      <c r="L104763" s="91"/>
      <c r="M104763" s="91"/>
    </row>
    <row r="104764" spans="1:13">
      <c r="A104764" s="91"/>
      <c r="B104764" s="91"/>
      <c r="C104764" s="91"/>
      <c r="D104764" s="91"/>
      <c r="E104764" s="91"/>
      <c r="F104764" s="91"/>
      <c r="G104764" s="91"/>
      <c r="H104764" s="91"/>
      <c r="I104764" s="91"/>
      <c r="J104764" s="91"/>
      <c r="K104764" s="91"/>
      <c r="L104764" s="91"/>
      <c r="M104764" s="91"/>
    </row>
    <row r="104765" spans="1:13">
      <c r="A104765" s="91"/>
      <c r="B104765" s="91"/>
      <c r="C104765" s="91"/>
      <c r="D104765" s="91"/>
      <c r="E104765" s="91"/>
      <c r="F104765" s="91"/>
      <c r="G104765" s="91"/>
      <c r="H104765" s="91"/>
      <c r="I104765" s="91"/>
      <c r="J104765" s="91"/>
      <c r="K104765" s="91"/>
      <c r="L104765" s="91"/>
      <c r="M104765" s="91"/>
    </row>
    <row r="104766" spans="1:13">
      <c r="A104766" s="91"/>
      <c r="B104766" s="91"/>
      <c r="C104766" s="91"/>
      <c r="D104766" s="91"/>
      <c r="E104766" s="91"/>
      <c r="F104766" s="91"/>
      <c r="G104766" s="91"/>
      <c r="H104766" s="91"/>
      <c r="I104766" s="91"/>
      <c r="J104766" s="91"/>
      <c r="K104766" s="91"/>
      <c r="L104766" s="91"/>
      <c r="M104766" s="91"/>
    </row>
    <row r="104767" spans="1:13">
      <c r="A104767" s="91"/>
      <c r="B104767" s="91"/>
      <c r="C104767" s="91"/>
      <c r="D104767" s="91"/>
      <c r="E104767" s="91"/>
      <c r="F104767" s="91"/>
      <c r="G104767" s="91"/>
      <c r="H104767" s="91"/>
      <c r="I104767" s="91"/>
      <c r="J104767" s="91"/>
      <c r="K104767" s="91"/>
      <c r="L104767" s="91"/>
      <c r="M104767" s="91"/>
    </row>
    <row r="104768" spans="1:13">
      <c r="A104768" s="91"/>
      <c r="B104768" s="91"/>
      <c r="C104768" s="91"/>
      <c r="D104768" s="91"/>
      <c r="E104768" s="91"/>
      <c r="F104768" s="91"/>
      <c r="G104768" s="91"/>
      <c r="H104768" s="91"/>
      <c r="I104768" s="91"/>
      <c r="J104768" s="91"/>
      <c r="K104768" s="91"/>
      <c r="L104768" s="91"/>
      <c r="M104768" s="91"/>
    </row>
    <row r="104769" spans="1:13">
      <c r="A104769" s="91"/>
      <c r="B104769" s="91"/>
      <c r="C104769" s="91"/>
      <c r="D104769" s="91"/>
      <c r="E104769" s="91"/>
      <c r="F104769" s="91"/>
      <c r="G104769" s="91"/>
      <c r="H104769" s="91"/>
      <c r="I104769" s="91"/>
      <c r="J104769" s="91"/>
      <c r="K104769" s="91"/>
      <c r="L104769" s="91"/>
      <c r="M104769" s="91"/>
    </row>
    <row r="104770" spans="1:13">
      <c r="A104770" s="91"/>
      <c r="B104770" s="91"/>
      <c r="C104770" s="91"/>
      <c r="D104770" s="91"/>
      <c r="E104770" s="91"/>
      <c r="F104770" s="91"/>
      <c r="G104770" s="91"/>
      <c r="H104770" s="91"/>
      <c r="I104770" s="91"/>
      <c r="J104770" s="91"/>
      <c r="K104770" s="91"/>
      <c r="L104770" s="91"/>
      <c r="M104770" s="91"/>
    </row>
    <row r="104771" spans="1:13">
      <c r="A104771" s="91"/>
      <c r="B104771" s="91"/>
      <c r="C104771" s="91"/>
      <c r="D104771" s="91"/>
      <c r="E104771" s="91"/>
      <c r="F104771" s="91"/>
      <c r="G104771" s="91"/>
      <c r="H104771" s="91"/>
      <c r="I104771" s="91"/>
      <c r="J104771" s="91"/>
      <c r="K104771" s="91"/>
      <c r="L104771" s="91"/>
      <c r="M104771" s="91"/>
    </row>
    <row r="104772" spans="1:13">
      <c r="A104772" s="91"/>
      <c r="B104772" s="91"/>
      <c r="C104772" s="91"/>
      <c r="D104772" s="91"/>
      <c r="E104772" s="91"/>
      <c r="F104772" s="91"/>
      <c r="G104772" s="91"/>
      <c r="H104772" s="91"/>
      <c r="I104772" s="91"/>
      <c r="J104772" s="91"/>
      <c r="K104772" s="91"/>
      <c r="L104772" s="91"/>
      <c r="M104772" s="91"/>
    </row>
    <row r="104773" spans="1:13">
      <c r="A104773" s="91"/>
      <c r="B104773" s="91"/>
      <c r="C104773" s="91"/>
      <c r="D104773" s="91"/>
      <c r="E104773" s="91"/>
      <c r="F104773" s="91"/>
      <c r="G104773" s="91"/>
      <c r="H104773" s="91"/>
      <c r="I104773" s="91"/>
      <c r="J104773" s="91"/>
      <c r="K104773" s="91"/>
      <c r="L104773" s="91"/>
      <c r="M104773" s="91"/>
    </row>
    <row r="104774" spans="1:13">
      <c r="A104774" s="91"/>
      <c r="B104774" s="91"/>
      <c r="C104774" s="91"/>
      <c r="D104774" s="91"/>
      <c r="E104774" s="91"/>
      <c r="F104774" s="91"/>
      <c r="G104774" s="91"/>
      <c r="H104774" s="91"/>
      <c r="I104774" s="91"/>
      <c r="J104774" s="91"/>
      <c r="K104774" s="91"/>
      <c r="L104774" s="91"/>
      <c r="M104774" s="91"/>
    </row>
    <row r="104775" spans="1:13">
      <c r="A104775" s="91"/>
      <c r="B104775" s="91"/>
      <c r="C104775" s="91"/>
      <c r="D104775" s="91"/>
      <c r="E104775" s="91"/>
      <c r="F104775" s="91"/>
      <c r="G104775" s="91"/>
      <c r="H104775" s="91"/>
      <c r="I104775" s="91"/>
      <c r="J104775" s="91"/>
      <c r="K104775" s="91"/>
      <c r="L104775" s="91"/>
      <c r="M104775" s="91"/>
    </row>
    <row r="104776" spans="1:13">
      <c r="A104776" s="91"/>
      <c r="B104776" s="91"/>
      <c r="C104776" s="91"/>
      <c r="D104776" s="91"/>
      <c r="E104776" s="91"/>
      <c r="F104776" s="91"/>
      <c r="G104776" s="91"/>
      <c r="H104776" s="91"/>
      <c r="I104776" s="91"/>
      <c r="J104776" s="91"/>
      <c r="K104776" s="91"/>
      <c r="L104776" s="91"/>
      <c r="M104776" s="91"/>
    </row>
    <row r="104777" spans="1:13">
      <c r="A104777" s="91"/>
      <c r="B104777" s="91"/>
      <c r="C104777" s="91"/>
      <c r="D104777" s="91"/>
      <c r="E104777" s="91"/>
      <c r="F104777" s="91"/>
      <c r="G104777" s="91"/>
      <c r="H104777" s="91"/>
      <c r="I104777" s="91"/>
      <c r="J104777" s="91"/>
      <c r="K104777" s="91"/>
      <c r="L104777" s="91"/>
      <c r="M104777" s="91"/>
    </row>
    <row r="104778" spans="1:13">
      <c r="A104778" s="91"/>
      <c r="B104778" s="91"/>
      <c r="C104778" s="91"/>
      <c r="D104778" s="91"/>
      <c r="E104778" s="91"/>
      <c r="F104778" s="91"/>
      <c r="G104778" s="91"/>
      <c r="H104778" s="91"/>
      <c r="I104778" s="91"/>
      <c r="J104778" s="91"/>
      <c r="K104778" s="91"/>
      <c r="L104778" s="91"/>
      <c r="M104778" s="91"/>
    </row>
    <row r="104779" spans="1:13">
      <c r="A104779" s="91"/>
      <c r="B104779" s="91"/>
      <c r="C104779" s="91"/>
      <c r="D104779" s="91"/>
      <c r="E104779" s="91"/>
      <c r="F104779" s="91"/>
      <c r="G104779" s="91"/>
      <c r="H104779" s="91"/>
      <c r="I104779" s="91"/>
      <c r="J104779" s="91"/>
      <c r="K104779" s="91"/>
      <c r="L104779" s="91"/>
      <c r="M104779" s="91"/>
    </row>
    <row r="104780" spans="1:13">
      <c r="A104780" s="91"/>
      <c r="B104780" s="91"/>
      <c r="C104780" s="91"/>
      <c r="D104780" s="91"/>
      <c r="E104780" s="91"/>
      <c r="F104780" s="91"/>
      <c r="G104780" s="91"/>
      <c r="H104780" s="91"/>
      <c r="I104780" s="91"/>
      <c r="J104780" s="91"/>
      <c r="K104780" s="91"/>
      <c r="L104780" s="91"/>
      <c r="M104780" s="91"/>
    </row>
    <row r="104781" spans="1:13">
      <c r="A104781" s="91"/>
      <c r="B104781" s="91"/>
      <c r="C104781" s="91"/>
      <c r="D104781" s="91"/>
      <c r="E104781" s="91"/>
      <c r="F104781" s="91"/>
      <c r="G104781" s="91"/>
      <c r="H104781" s="91"/>
      <c r="I104781" s="91"/>
      <c r="J104781" s="91"/>
      <c r="K104781" s="91"/>
      <c r="L104781" s="91"/>
      <c r="M104781" s="91"/>
    </row>
    <row r="104782" spans="1:13">
      <c r="A104782" s="91"/>
      <c r="B104782" s="91"/>
      <c r="C104782" s="91"/>
      <c r="D104782" s="91"/>
      <c r="E104782" s="91"/>
      <c r="F104782" s="91"/>
      <c r="G104782" s="91"/>
      <c r="H104782" s="91"/>
      <c r="I104782" s="91"/>
      <c r="J104782" s="91"/>
      <c r="K104782" s="91"/>
      <c r="L104782" s="91"/>
      <c r="M104782" s="91"/>
    </row>
    <row r="104783" spans="1:13">
      <c r="A104783" s="91"/>
      <c r="B104783" s="91"/>
      <c r="C104783" s="91"/>
      <c r="D104783" s="91"/>
      <c r="E104783" s="91"/>
      <c r="F104783" s="91"/>
      <c r="G104783" s="91"/>
      <c r="H104783" s="91"/>
      <c r="I104783" s="91"/>
      <c r="J104783" s="91"/>
      <c r="K104783" s="91"/>
      <c r="L104783" s="91"/>
      <c r="M104783" s="91"/>
    </row>
    <row r="104784" spans="1:13">
      <c r="A104784" s="91"/>
      <c r="B104784" s="91"/>
      <c r="C104784" s="91"/>
      <c r="D104784" s="91"/>
      <c r="E104784" s="91"/>
      <c r="F104784" s="91"/>
      <c r="G104784" s="91"/>
      <c r="H104784" s="91"/>
      <c r="I104784" s="91"/>
      <c r="J104784" s="91"/>
      <c r="K104784" s="91"/>
      <c r="L104784" s="91"/>
      <c r="M104784" s="91"/>
    </row>
    <row r="104785" spans="1:13">
      <c r="A104785" s="91"/>
      <c r="B104785" s="91"/>
      <c r="C104785" s="91"/>
      <c r="D104785" s="91"/>
      <c r="E104785" s="91"/>
      <c r="F104785" s="91"/>
      <c r="G104785" s="91"/>
      <c r="H104785" s="91"/>
      <c r="I104785" s="91"/>
      <c r="J104785" s="91"/>
      <c r="K104785" s="91"/>
      <c r="L104785" s="91"/>
      <c r="M104785" s="91"/>
    </row>
    <row r="104786" spans="1:13">
      <c r="A104786" s="91"/>
      <c r="B104786" s="91"/>
      <c r="C104786" s="91"/>
      <c r="D104786" s="91"/>
      <c r="E104786" s="91"/>
      <c r="F104786" s="91"/>
      <c r="G104786" s="91"/>
      <c r="H104786" s="91"/>
      <c r="I104786" s="91"/>
      <c r="J104786" s="91"/>
      <c r="K104786" s="91"/>
      <c r="L104786" s="91"/>
      <c r="M104786" s="91"/>
    </row>
    <row r="104787" spans="1:13">
      <c r="A104787" s="91"/>
      <c r="B104787" s="91"/>
      <c r="C104787" s="91"/>
      <c r="D104787" s="91"/>
      <c r="E104787" s="91"/>
      <c r="F104787" s="91"/>
      <c r="G104787" s="91"/>
      <c r="H104787" s="91"/>
      <c r="I104787" s="91"/>
      <c r="J104787" s="91"/>
      <c r="K104787" s="91"/>
      <c r="L104787" s="91"/>
      <c r="M104787" s="91"/>
    </row>
    <row r="104788" spans="1:13">
      <c r="A104788" s="91"/>
      <c r="B104788" s="91"/>
      <c r="C104788" s="91"/>
      <c r="D104788" s="91"/>
      <c r="E104788" s="91"/>
      <c r="F104788" s="91"/>
      <c r="G104788" s="91"/>
      <c r="H104788" s="91"/>
      <c r="I104788" s="91"/>
      <c r="J104788" s="91"/>
      <c r="K104788" s="91"/>
      <c r="L104788" s="91"/>
      <c r="M104788" s="91"/>
    </row>
    <row r="104789" spans="1:13">
      <c r="A104789" s="91"/>
      <c r="B104789" s="91"/>
      <c r="C104789" s="91"/>
      <c r="D104789" s="91"/>
      <c r="E104789" s="91"/>
      <c r="F104789" s="91"/>
      <c r="G104789" s="91"/>
      <c r="H104789" s="91"/>
      <c r="I104789" s="91"/>
      <c r="J104789" s="91"/>
      <c r="K104789" s="91"/>
      <c r="L104789" s="91"/>
      <c r="M104789" s="91"/>
    </row>
    <row r="104790" spans="1:13">
      <c r="A104790" s="91"/>
      <c r="B104790" s="91"/>
      <c r="C104790" s="91"/>
      <c r="D104790" s="91"/>
      <c r="E104790" s="91"/>
      <c r="F104790" s="91"/>
      <c r="G104790" s="91"/>
      <c r="H104790" s="91"/>
      <c r="I104790" s="91"/>
      <c r="J104790" s="91"/>
      <c r="K104790" s="91"/>
      <c r="L104790" s="91"/>
      <c r="M104790" s="91"/>
    </row>
    <row r="104791" spans="1:13">
      <c r="A104791" s="91"/>
      <c r="B104791" s="91"/>
      <c r="C104791" s="91"/>
      <c r="D104791" s="91"/>
      <c r="E104791" s="91"/>
      <c r="F104791" s="91"/>
      <c r="G104791" s="91"/>
      <c r="H104791" s="91"/>
      <c r="I104791" s="91"/>
      <c r="J104791" s="91"/>
      <c r="K104791" s="91"/>
      <c r="L104791" s="91"/>
      <c r="M104791" s="91"/>
    </row>
    <row r="104792" spans="1:13">
      <c r="A104792" s="91"/>
      <c r="B104792" s="91"/>
      <c r="C104792" s="91"/>
      <c r="D104792" s="91"/>
      <c r="E104792" s="91"/>
      <c r="F104792" s="91"/>
      <c r="G104792" s="91"/>
      <c r="H104792" s="91"/>
      <c r="I104792" s="91"/>
      <c r="J104792" s="91"/>
      <c r="K104792" s="91"/>
      <c r="L104792" s="91"/>
      <c r="M104792" s="91"/>
    </row>
    <row r="104793" spans="1:13">
      <c r="A104793" s="91"/>
      <c r="B104793" s="91"/>
      <c r="C104793" s="91"/>
      <c r="D104793" s="91"/>
      <c r="E104793" s="91"/>
      <c r="F104793" s="91"/>
      <c r="G104793" s="91"/>
      <c r="H104793" s="91"/>
      <c r="I104793" s="91"/>
      <c r="J104793" s="91"/>
      <c r="K104793" s="91"/>
      <c r="L104793" s="91"/>
      <c r="M104793" s="91"/>
    </row>
    <row r="104794" spans="1:13">
      <c r="A104794" s="91"/>
      <c r="B104794" s="91"/>
      <c r="C104794" s="91"/>
      <c r="D104794" s="91"/>
      <c r="E104794" s="91"/>
      <c r="F104794" s="91"/>
      <c r="G104794" s="91"/>
      <c r="H104794" s="91"/>
      <c r="I104794" s="91"/>
      <c r="J104794" s="91"/>
      <c r="K104794" s="91"/>
      <c r="L104794" s="91"/>
      <c r="M104794" s="91"/>
    </row>
    <row r="104795" spans="1:13">
      <c r="A104795" s="91"/>
      <c r="B104795" s="91"/>
      <c r="C104795" s="91"/>
      <c r="D104795" s="91"/>
      <c r="E104795" s="91"/>
      <c r="F104795" s="91"/>
      <c r="G104795" s="91"/>
      <c r="H104795" s="91"/>
      <c r="I104795" s="91"/>
      <c r="J104795" s="91"/>
      <c r="K104795" s="91"/>
      <c r="L104795" s="91"/>
      <c r="M104795" s="91"/>
    </row>
    <row r="104796" spans="1:13">
      <c r="A104796" s="91"/>
      <c r="B104796" s="91"/>
      <c r="C104796" s="91"/>
      <c r="D104796" s="91"/>
      <c r="E104796" s="91"/>
      <c r="F104796" s="91"/>
      <c r="G104796" s="91"/>
      <c r="H104796" s="91"/>
      <c r="I104796" s="91"/>
      <c r="J104796" s="91"/>
      <c r="K104796" s="91"/>
      <c r="L104796" s="91"/>
      <c r="M104796" s="91"/>
    </row>
    <row r="104797" spans="1:13">
      <c r="A104797" s="91"/>
      <c r="B104797" s="91"/>
      <c r="C104797" s="91"/>
      <c r="D104797" s="91"/>
      <c r="E104797" s="91"/>
      <c r="F104797" s="91"/>
      <c r="G104797" s="91"/>
      <c r="H104797" s="91"/>
      <c r="I104797" s="91"/>
      <c r="J104797" s="91"/>
      <c r="K104797" s="91"/>
      <c r="L104797" s="91"/>
      <c r="M104797" s="91"/>
    </row>
    <row r="104798" spans="1:13">
      <c r="A104798" s="91"/>
      <c r="B104798" s="91"/>
      <c r="C104798" s="91"/>
      <c r="D104798" s="91"/>
      <c r="E104798" s="91"/>
      <c r="F104798" s="91"/>
      <c r="G104798" s="91"/>
      <c r="H104798" s="91"/>
      <c r="I104798" s="91"/>
      <c r="J104798" s="91"/>
      <c r="K104798" s="91"/>
      <c r="L104798" s="91"/>
      <c r="M104798" s="91"/>
    </row>
    <row r="104799" spans="1:13">
      <c r="A104799" s="91"/>
      <c r="B104799" s="91"/>
      <c r="C104799" s="91"/>
      <c r="D104799" s="91"/>
      <c r="E104799" s="91"/>
      <c r="F104799" s="91"/>
      <c r="G104799" s="91"/>
      <c r="H104799" s="91"/>
      <c r="I104799" s="91"/>
      <c r="J104799" s="91"/>
      <c r="K104799" s="91"/>
      <c r="L104799" s="91"/>
      <c r="M104799" s="91"/>
    </row>
    <row r="104800" spans="1:13">
      <c r="A104800" s="91"/>
      <c r="B104800" s="91"/>
      <c r="C104800" s="91"/>
      <c r="D104800" s="91"/>
      <c r="E104800" s="91"/>
      <c r="F104800" s="91"/>
      <c r="G104800" s="91"/>
      <c r="H104800" s="91"/>
      <c r="I104800" s="91"/>
      <c r="J104800" s="91"/>
      <c r="K104800" s="91"/>
      <c r="L104800" s="91"/>
      <c r="M104800" s="91"/>
    </row>
    <row r="104801" spans="1:13">
      <c r="A104801" s="91"/>
      <c r="B104801" s="91"/>
      <c r="C104801" s="91"/>
      <c r="D104801" s="91"/>
      <c r="E104801" s="91"/>
      <c r="F104801" s="91"/>
      <c r="G104801" s="91"/>
      <c r="H104801" s="91"/>
      <c r="I104801" s="91"/>
      <c r="J104801" s="91"/>
      <c r="K104801" s="91"/>
      <c r="L104801" s="91"/>
      <c r="M104801" s="91"/>
    </row>
    <row r="104802" spans="1:13">
      <c r="A104802" s="91"/>
      <c r="B104802" s="91"/>
      <c r="C104802" s="91"/>
      <c r="D104802" s="91"/>
      <c r="E104802" s="91"/>
      <c r="F104802" s="91"/>
      <c r="G104802" s="91"/>
      <c r="H104802" s="91"/>
      <c r="I104802" s="91"/>
      <c r="J104802" s="91"/>
      <c r="K104802" s="91"/>
      <c r="L104802" s="91"/>
      <c r="M104802" s="91"/>
    </row>
    <row r="104803" spans="1:13">
      <c r="A104803" s="91"/>
      <c r="B104803" s="91"/>
      <c r="C104803" s="91"/>
      <c r="D104803" s="91"/>
      <c r="E104803" s="91"/>
      <c r="F104803" s="91"/>
      <c r="G104803" s="91"/>
      <c r="H104803" s="91"/>
      <c r="I104803" s="91"/>
      <c r="J104803" s="91"/>
      <c r="K104803" s="91"/>
      <c r="L104803" s="91"/>
      <c r="M104803" s="91"/>
    </row>
    <row r="104804" spans="1:13">
      <c r="A104804" s="91"/>
      <c r="B104804" s="91"/>
      <c r="C104804" s="91"/>
      <c r="D104804" s="91"/>
      <c r="E104804" s="91"/>
      <c r="F104804" s="91"/>
      <c r="G104804" s="91"/>
      <c r="H104804" s="91"/>
      <c r="I104804" s="91"/>
      <c r="J104804" s="91"/>
      <c r="K104804" s="91"/>
      <c r="L104804" s="91"/>
      <c r="M104804" s="91"/>
    </row>
    <row r="104805" spans="1:13">
      <c r="A104805" s="91"/>
      <c r="B104805" s="91"/>
      <c r="C104805" s="91"/>
      <c r="D104805" s="91"/>
      <c r="E104805" s="91"/>
      <c r="F104805" s="91"/>
      <c r="G104805" s="91"/>
      <c r="H104805" s="91"/>
      <c r="I104805" s="91"/>
      <c r="J104805" s="91"/>
      <c r="K104805" s="91"/>
      <c r="L104805" s="91"/>
      <c r="M104805" s="91"/>
    </row>
    <row r="104806" spans="1:13">
      <c r="A104806" s="91"/>
      <c r="B104806" s="91"/>
      <c r="C104806" s="91"/>
      <c r="D104806" s="91"/>
      <c r="E104806" s="91"/>
      <c r="F104806" s="91"/>
      <c r="G104806" s="91"/>
      <c r="H104806" s="91"/>
      <c r="I104806" s="91"/>
      <c r="J104806" s="91"/>
      <c r="K104806" s="91"/>
      <c r="L104806" s="91"/>
      <c r="M104806" s="91"/>
    </row>
    <row r="104807" spans="1:13">
      <c r="A104807" s="91"/>
      <c r="B104807" s="91"/>
      <c r="C104807" s="91"/>
      <c r="D104807" s="91"/>
      <c r="E104807" s="91"/>
      <c r="F104807" s="91"/>
      <c r="G104807" s="91"/>
      <c r="H104807" s="91"/>
      <c r="I104807" s="91"/>
      <c r="J104807" s="91"/>
      <c r="K104807" s="91"/>
      <c r="L104807" s="91"/>
      <c r="M104807" s="91"/>
    </row>
    <row r="104808" spans="1:13">
      <c r="A104808" s="91"/>
      <c r="B104808" s="91"/>
      <c r="C104808" s="91"/>
      <c r="D104808" s="91"/>
      <c r="E104808" s="91"/>
      <c r="F104808" s="91"/>
      <c r="G104808" s="91"/>
      <c r="H104808" s="91"/>
      <c r="I104808" s="91"/>
      <c r="J104808" s="91"/>
      <c r="K104808" s="91"/>
      <c r="L104808" s="91"/>
      <c r="M104808" s="91"/>
    </row>
    <row r="104809" spans="1:13">
      <c r="A104809" s="91"/>
      <c r="B104809" s="91"/>
      <c r="C104809" s="91"/>
      <c r="D104809" s="91"/>
      <c r="E104809" s="91"/>
      <c r="F104809" s="91"/>
      <c r="G104809" s="91"/>
      <c r="H104809" s="91"/>
      <c r="I104809" s="91"/>
      <c r="J104809" s="91"/>
      <c r="K104809" s="91"/>
      <c r="L104809" s="91"/>
      <c r="M104809" s="91"/>
    </row>
    <row r="104810" spans="1:13">
      <c r="A104810" s="91"/>
      <c r="B104810" s="91"/>
      <c r="C104810" s="91"/>
      <c r="D104810" s="91"/>
      <c r="E104810" s="91"/>
      <c r="F104810" s="91"/>
      <c r="G104810" s="91"/>
      <c r="H104810" s="91"/>
      <c r="I104810" s="91"/>
      <c r="J104810" s="91"/>
      <c r="K104810" s="91"/>
      <c r="L104810" s="91"/>
      <c r="M104810" s="91"/>
    </row>
    <row r="104811" spans="1:13">
      <c r="A104811" s="91"/>
      <c r="B104811" s="91"/>
      <c r="C104811" s="91"/>
      <c r="D104811" s="91"/>
      <c r="E104811" s="91"/>
      <c r="F104811" s="91"/>
      <c r="G104811" s="91"/>
      <c r="H104811" s="91"/>
      <c r="I104811" s="91"/>
      <c r="J104811" s="91"/>
      <c r="K104811" s="91"/>
      <c r="L104811" s="91"/>
      <c r="M104811" s="91"/>
    </row>
    <row r="104812" spans="1:13">
      <c r="A104812" s="91"/>
      <c r="B104812" s="91"/>
      <c r="C104812" s="91"/>
      <c r="D104812" s="91"/>
      <c r="E104812" s="91"/>
      <c r="F104812" s="91"/>
      <c r="G104812" s="91"/>
      <c r="H104812" s="91"/>
      <c r="I104812" s="91"/>
      <c r="J104812" s="91"/>
      <c r="K104812" s="91"/>
      <c r="L104812" s="91"/>
      <c r="M104812" s="91"/>
    </row>
    <row r="104813" spans="1:13">
      <c r="A104813" s="91"/>
      <c r="B104813" s="91"/>
      <c r="C104813" s="91"/>
      <c r="D104813" s="91"/>
      <c r="E104813" s="91"/>
      <c r="F104813" s="91"/>
      <c r="G104813" s="91"/>
      <c r="H104813" s="91"/>
      <c r="I104813" s="91"/>
      <c r="J104813" s="91"/>
      <c r="K104813" s="91"/>
      <c r="L104813" s="91"/>
      <c r="M104813" s="91"/>
    </row>
    <row r="104814" spans="1:13">
      <c r="A104814" s="91"/>
      <c r="B104814" s="91"/>
      <c r="C104814" s="91"/>
      <c r="D104814" s="91"/>
      <c r="E104814" s="91"/>
      <c r="F104814" s="91"/>
      <c r="G104814" s="91"/>
      <c r="H104814" s="91"/>
      <c r="I104814" s="91"/>
      <c r="J104814" s="91"/>
      <c r="K104814" s="91"/>
      <c r="L104814" s="91"/>
      <c r="M104814" s="91"/>
    </row>
    <row r="104815" spans="1:13">
      <c r="A104815" s="91"/>
      <c r="B104815" s="91"/>
      <c r="C104815" s="91"/>
      <c r="D104815" s="91"/>
      <c r="E104815" s="91"/>
      <c r="F104815" s="91"/>
      <c r="G104815" s="91"/>
      <c r="H104815" s="91"/>
      <c r="I104815" s="91"/>
      <c r="J104815" s="91"/>
      <c r="K104815" s="91"/>
      <c r="L104815" s="91"/>
      <c r="M104815" s="91"/>
    </row>
    <row r="104816" spans="1:13">
      <c r="A104816" s="91"/>
      <c r="B104816" s="91"/>
      <c r="C104816" s="91"/>
      <c r="D104816" s="91"/>
      <c r="E104816" s="91"/>
      <c r="F104816" s="91"/>
      <c r="G104816" s="91"/>
      <c r="H104816" s="91"/>
      <c r="I104816" s="91"/>
      <c r="J104816" s="91"/>
      <c r="K104816" s="91"/>
      <c r="L104816" s="91"/>
      <c r="M104816" s="91"/>
    </row>
    <row r="104817" spans="1:13">
      <c r="A104817" s="91"/>
      <c r="B104817" s="91"/>
      <c r="C104817" s="91"/>
      <c r="D104817" s="91"/>
      <c r="E104817" s="91"/>
      <c r="F104817" s="91"/>
      <c r="G104817" s="91"/>
      <c r="H104817" s="91"/>
      <c r="I104817" s="91"/>
      <c r="J104817" s="91"/>
      <c r="K104817" s="91"/>
      <c r="L104817" s="91"/>
      <c r="M104817" s="91"/>
    </row>
    <row r="104818" spans="1:13">
      <c r="A104818" s="91"/>
      <c r="B104818" s="91"/>
      <c r="C104818" s="91"/>
      <c r="D104818" s="91"/>
      <c r="E104818" s="91"/>
      <c r="F104818" s="91"/>
      <c r="G104818" s="91"/>
      <c r="H104818" s="91"/>
      <c r="I104818" s="91"/>
      <c r="J104818" s="91"/>
      <c r="K104818" s="91"/>
      <c r="L104818" s="91"/>
      <c r="M104818" s="91"/>
    </row>
    <row r="104819" spans="1:13">
      <c r="A104819" s="91"/>
      <c r="B104819" s="91"/>
      <c r="C104819" s="91"/>
      <c r="D104819" s="91"/>
      <c r="E104819" s="91"/>
      <c r="F104819" s="91"/>
      <c r="G104819" s="91"/>
      <c r="H104819" s="91"/>
      <c r="I104819" s="91"/>
      <c r="J104819" s="91"/>
      <c r="K104819" s="91"/>
      <c r="L104819" s="91"/>
      <c r="M104819" s="91"/>
    </row>
    <row r="104820" spans="1:13">
      <c r="A104820" s="91"/>
      <c r="B104820" s="91"/>
      <c r="C104820" s="91"/>
      <c r="D104820" s="91"/>
      <c r="E104820" s="91"/>
      <c r="F104820" s="91"/>
      <c r="G104820" s="91"/>
      <c r="H104820" s="91"/>
      <c r="I104820" s="91"/>
      <c r="J104820" s="91"/>
      <c r="K104820" s="91"/>
      <c r="L104820" s="91"/>
      <c r="M104820" s="91"/>
    </row>
    <row r="104821" spans="1:13">
      <c r="A104821" s="91"/>
      <c r="B104821" s="91"/>
      <c r="C104821" s="91"/>
      <c r="D104821" s="91"/>
      <c r="E104821" s="91"/>
      <c r="F104821" s="91"/>
      <c r="G104821" s="91"/>
      <c r="H104821" s="91"/>
      <c r="I104821" s="91"/>
      <c r="J104821" s="91"/>
      <c r="K104821" s="91"/>
      <c r="L104821" s="91"/>
      <c r="M104821" s="91"/>
    </row>
    <row r="104822" spans="1:13">
      <c r="A104822" s="91"/>
      <c r="B104822" s="91"/>
      <c r="C104822" s="91"/>
      <c r="D104822" s="91"/>
      <c r="E104822" s="91"/>
      <c r="F104822" s="91"/>
      <c r="G104822" s="91"/>
      <c r="H104822" s="91"/>
      <c r="I104822" s="91"/>
      <c r="J104822" s="91"/>
      <c r="K104822" s="91"/>
      <c r="L104822" s="91"/>
      <c r="M104822" s="91"/>
    </row>
    <row r="104823" spans="1:13">
      <c r="A104823" s="91"/>
      <c r="B104823" s="91"/>
      <c r="C104823" s="91"/>
      <c r="D104823" s="91"/>
      <c r="E104823" s="91"/>
      <c r="F104823" s="91"/>
      <c r="G104823" s="91"/>
      <c r="H104823" s="91"/>
      <c r="I104823" s="91"/>
      <c r="J104823" s="91"/>
      <c r="K104823" s="91"/>
      <c r="L104823" s="91"/>
      <c r="M104823" s="91"/>
    </row>
    <row r="104824" spans="1:13">
      <c r="A104824" s="91"/>
      <c r="B104824" s="91"/>
      <c r="C104824" s="91"/>
      <c r="D104824" s="91"/>
      <c r="E104824" s="91"/>
      <c r="F104824" s="91"/>
      <c r="G104824" s="91"/>
      <c r="H104824" s="91"/>
      <c r="I104824" s="91"/>
      <c r="J104824" s="91"/>
      <c r="K104824" s="91"/>
      <c r="L104824" s="91"/>
      <c r="M104824" s="91"/>
    </row>
    <row r="104825" spans="1:13">
      <c r="A104825" s="91"/>
      <c r="B104825" s="91"/>
      <c r="C104825" s="91"/>
      <c r="D104825" s="91"/>
      <c r="E104825" s="91"/>
      <c r="F104825" s="91"/>
      <c r="G104825" s="91"/>
      <c r="H104825" s="91"/>
      <c r="I104825" s="91"/>
      <c r="J104825" s="91"/>
      <c r="K104825" s="91"/>
      <c r="L104825" s="91"/>
      <c r="M104825" s="91"/>
    </row>
    <row r="104826" spans="1:13">
      <c r="A104826" s="91"/>
      <c r="B104826" s="91"/>
      <c r="C104826" s="91"/>
      <c r="D104826" s="91"/>
      <c r="E104826" s="91"/>
      <c r="F104826" s="91"/>
      <c r="G104826" s="91"/>
      <c r="H104826" s="91"/>
      <c r="I104826" s="91"/>
      <c r="J104826" s="91"/>
      <c r="K104826" s="91"/>
      <c r="L104826" s="91"/>
      <c r="M104826" s="91"/>
    </row>
    <row r="104827" spans="1:13">
      <c r="A104827" s="91"/>
      <c r="B104827" s="91"/>
      <c r="C104827" s="91"/>
      <c r="D104827" s="91"/>
      <c r="E104827" s="91"/>
      <c r="F104827" s="91"/>
      <c r="G104827" s="91"/>
      <c r="H104827" s="91"/>
      <c r="I104827" s="91"/>
      <c r="J104827" s="91"/>
      <c r="K104827" s="91"/>
      <c r="L104827" s="91"/>
      <c r="M104827" s="91"/>
    </row>
    <row r="104828" spans="1:13">
      <c r="A104828" s="91"/>
      <c r="B104828" s="91"/>
      <c r="C104828" s="91"/>
      <c r="D104828" s="91"/>
      <c r="E104828" s="91"/>
      <c r="F104828" s="91"/>
      <c r="G104828" s="91"/>
      <c r="H104828" s="91"/>
      <c r="I104828" s="91"/>
      <c r="J104828" s="91"/>
      <c r="K104828" s="91"/>
      <c r="L104828" s="91"/>
      <c r="M104828" s="91"/>
    </row>
    <row r="104829" spans="1:13">
      <c r="A104829" s="91"/>
      <c r="B104829" s="91"/>
      <c r="C104829" s="91"/>
      <c r="D104829" s="91"/>
      <c r="E104829" s="91"/>
      <c r="F104829" s="91"/>
      <c r="G104829" s="91"/>
      <c r="H104829" s="91"/>
      <c r="I104829" s="91"/>
      <c r="J104829" s="91"/>
      <c r="K104829" s="91"/>
      <c r="L104829" s="91"/>
      <c r="M104829" s="91"/>
    </row>
    <row r="104830" spans="1:13">
      <c r="A104830" s="91"/>
      <c r="B104830" s="91"/>
      <c r="C104830" s="91"/>
      <c r="D104830" s="91"/>
      <c r="E104830" s="91"/>
      <c r="F104830" s="91"/>
      <c r="G104830" s="91"/>
      <c r="H104830" s="91"/>
      <c r="I104830" s="91"/>
      <c r="J104830" s="91"/>
      <c r="K104830" s="91"/>
      <c r="L104830" s="91"/>
      <c r="M104830" s="91"/>
    </row>
    <row r="104831" spans="1:13">
      <c r="A104831" s="91"/>
      <c r="B104831" s="91"/>
      <c r="C104831" s="91"/>
      <c r="D104831" s="91"/>
      <c r="E104831" s="91"/>
      <c r="F104831" s="91"/>
      <c r="G104831" s="91"/>
      <c r="H104831" s="91"/>
      <c r="I104831" s="91"/>
      <c r="J104831" s="91"/>
      <c r="K104831" s="91"/>
      <c r="L104831" s="91"/>
      <c r="M104831" s="91"/>
    </row>
    <row r="104832" spans="1:13">
      <c r="A104832" s="91"/>
      <c r="B104832" s="91"/>
      <c r="C104832" s="91"/>
      <c r="D104832" s="91"/>
      <c r="E104832" s="91"/>
      <c r="F104832" s="91"/>
      <c r="G104832" s="91"/>
      <c r="H104832" s="91"/>
      <c r="I104832" s="91"/>
      <c r="J104832" s="91"/>
      <c r="K104832" s="91"/>
      <c r="L104832" s="91"/>
      <c r="M104832" s="91"/>
    </row>
    <row r="104833" spans="1:13">
      <c r="A104833" s="91"/>
      <c r="B104833" s="91"/>
      <c r="C104833" s="91"/>
      <c r="D104833" s="91"/>
      <c r="E104833" s="91"/>
      <c r="F104833" s="91"/>
      <c r="G104833" s="91"/>
      <c r="H104833" s="91"/>
      <c r="I104833" s="91"/>
      <c r="J104833" s="91"/>
      <c r="K104833" s="91"/>
      <c r="L104833" s="91"/>
      <c r="M104833" s="91"/>
    </row>
    <row r="104834" spans="1:13">
      <c r="A104834" s="91"/>
      <c r="B104834" s="91"/>
      <c r="C104834" s="91"/>
      <c r="D104834" s="91"/>
      <c r="E104834" s="91"/>
      <c r="F104834" s="91"/>
      <c r="G104834" s="91"/>
      <c r="H104834" s="91"/>
      <c r="I104834" s="91"/>
      <c r="J104834" s="91"/>
      <c r="K104834" s="91"/>
      <c r="L104834" s="91"/>
      <c r="M104834" s="91"/>
    </row>
    <row r="104835" spans="1:13">
      <c r="A104835" s="91"/>
      <c r="B104835" s="91"/>
      <c r="C104835" s="91"/>
      <c r="D104835" s="91"/>
      <c r="E104835" s="91"/>
      <c r="F104835" s="91"/>
      <c r="G104835" s="91"/>
      <c r="H104835" s="91"/>
      <c r="I104835" s="91"/>
      <c r="J104835" s="91"/>
      <c r="K104835" s="91"/>
      <c r="L104835" s="91"/>
      <c r="M104835" s="91"/>
    </row>
    <row r="104836" spans="1:13">
      <c r="A104836" s="91"/>
      <c r="B104836" s="91"/>
      <c r="C104836" s="91"/>
      <c r="D104836" s="91"/>
      <c r="E104836" s="91"/>
      <c r="F104836" s="91"/>
      <c r="G104836" s="91"/>
      <c r="H104836" s="91"/>
      <c r="I104836" s="91"/>
      <c r="J104836" s="91"/>
      <c r="K104836" s="91"/>
      <c r="L104836" s="91"/>
      <c r="M104836" s="91"/>
    </row>
    <row r="104837" spans="1:13">
      <c r="A104837" s="91"/>
      <c r="B104837" s="91"/>
      <c r="C104837" s="91"/>
      <c r="D104837" s="91"/>
      <c r="E104837" s="91"/>
      <c r="F104837" s="91"/>
      <c r="G104837" s="91"/>
      <c r="H104837" s="91"/>
      <c r="I104837" s="91"/>
      <c r="J104837" s="91"/>
      <c r="K104837" s="91"/>
      <c r="L104837" s="91"/>
      <c r="M104837" s="91"/>
    </row>
    <row r="104838" spans="1:13">
      <c r="A104838" s="91"/>
      <c r="B104838" s="91"/>
      <c r="C104838" s="91"/>
      <c r="D104838" s="91"/>
      <c r="E104838" s="91"/>
      <c r="F104838" s="91"/>
      <c r="G104838" s="91"/>
      <c r="H104838" s="91"/>
      <c r="I104838" s="91"/>
      <c r="J104838" s="91"/>
      <c r="K104838" s="91"/>
      <c r="L104838" s="91"/>
      <c r="M104838" s="91"/>
    </row>
    <row r="104839" spans="1:13">
      <c r="A104839" s="91"/>
      <c r="B104839" s="91"/>
      <c r="C104839" s="91"/>
      <c r="D104839" s="91"/>
      <c r="E104839" s="91"/>
      <c r="F104839" s="91"/>
      <c r="G104839" s="91"/>
      <c r="H104839" s="91"/>
      <c r="I104839" s="91"/>
      <c r="J104839" s="91"/>
      <c r="K104839" s="91"/>
      <c r="L104839" s="91"/>
      <c r="M104839" s="91"/>
    </row>
    <row r="104840" spans="1:13">
      <c r="A104840" s="91"/>
      <c r="B104840" s="91"/>
      <c r="C104840" s="91"/>
      <c r="D104840" s="91"/>
      <c r="E104840" s="91"/>
      <c r="F104840" s="91"/>
      <c r="G104840" s="91"/>
      <c r="H104840" s="91"/>
      <c r="I104840" s="91"/>
      <c r="J104840" s="91"/>
      <c r="K104840" s="91"/>
      <c r="L104840" s="91"/>
      <c r="M104840" s="91"/>
    </row>
    <row r="104841" spans="1:13">
      <c r="A104841" s="91"/>
      <c r="B104841" s="91"/>
      <c r="C104841" s="91"/>
      <c r="D104841" s="91"/>
      <c r="E104841" s="91"/>
      <c r="F104841" s="91"/>
      <c r="G104841" s="91"/>
      <c r="H104841" s="91"/>
      <c r="I104841" s="91"/>
      <c r="J104841" s="91"/>
      <c r="K104841" s="91"/>
      <c r="L104841" s="91"/>
      <c r="M104841" s="91"/>
    </row>
    <row r="104842" spans="1:13">
      <c r="A104842" s="91"/>
      <c r="B104842" s="91"/>
      <c r="C104842" s="91"/>
      <c r="D104842" s="91"/>
      <c r="E104842" s="91"/>
      <c r="F104842" s="91"/>
      <c r="G104842" s="91"/>
      <c r="H104842" s="91"/>
      <c r="I104842" s="91"/>
      <c r="J104842" s="91"/>
      <c r="K104842" s="91"/>
      <c r="L104842" s="91"/>
      <c r="M104842" s="91"/>
    </row>
    <row r="104843" spans="1:13">
      <c r="A104843" s="91"/>
      <c r="B104843" s="91"/>
      <c r="C104843" s="91"/>
      <c r="D104843" s="91"/>
      <c r="E104843" s="91"/>
      <c r="F104843" s="91"/>
      <c r="G104843" s="91"/>
      <c r="H104843" s="91"/>
      <c r="I104843" s="91"/>
      <c r="J104843" s="91"/>
      <c r="K104843" s="91"/>
      <c r="L104843" s="91"/>
      <c r="M104843" s="91"/>
    </row>
    <row r="104844" spans="1:13">
      <c r="A104844" s="91"/>
      <c r="B104844" s="91"/>
      <c r="C104844" s="91"/>
      <c r="D104844" s="91"/>
      <c r="E104844" s="91"/>
      <c r="F104844" s="91"/>
      <c r="G104844" s="91"/>
      <c r="H104844" s="91"/>
      <c r="I104844" s="91"/>
      <c r="J104844" s="91"/>
      <c r="K104844" s="91"/>
      <c r="L104844" s="91"/>
      <c r="M104844" s="91"/>
    </row>
    <row r="104845" spans="1:13">
      <c r="A104845" s="91"/>
      <c r="B104845" s="91"/>
      <c r="C104845" s="91"/>
      <c r="D104845" s="91"/>
      <c r="E104845" s="91"/>
      <c r="F104845" s="91"/>
      <c r="G104845" s="91"/>
      <c r="H104845" s="91"/>
      <c r="I104845" s="91"/>
      <c r="J104845" s="91"/>
      <c r="K104845" s="91"/>
      <c r="L104845" s="91"/>
      <c r="M104845" s="91"/>
    </row>
    <row r="104846" spans="1:13">
      <c r="A104846" s="91"/>
      <c r="B104846" s="91"/>
      <c r="C104846" s="91"/>
      <c r="D104846" s="91"/>
      <c r="E104846" s="91"/>
      <c r="F104846" s="91"/>
      <c r="G104846" s="91"/>
      <c r="H104846" s="91"/>
      <c r="I104846" s="91"/>
      <c r="J104846" s="91"/>
      <c r="K104846" s="91"/>
      <c r="L104846" s="91"/>
      <c r="M104846" s="91"/>
    </row>
    <row r="104847" spans="1:13">
      <c r="A104847" s="91"/>
      <c r="B104847" s="91"/>
      <c r="C104847" s="91"/>
      <c r="D104847" s="91"/>
      <c r="E104847" s="91"/>
      <c r="F104847" s="91"/>
      <c r="G104847" s="91"/>
      <c r="H104847" s="91"/>
      <c r="I104847" s="91"/>
      <c r="J104847" s="91"/>
      <c r="K104847" s="91"/>
      <c r="L104847" s="91"/>
      <c r="M104847" s="91"/>
    </row>
    <row r="104848" spans="1:13">
      <c r="A104848" s="91"/>
      <c r="B104848" s="91"/>
      <c r="C104848" s="91"/>
      <c r="D104848" s="91"/>
      <c r="E104848" s="91"/>
      <c r="F104848" s="91"/>
      <c r="G104848" s="91"/>
      <c r="H104848" s="91"/>
      <c r="I104848" s="91"/>
      <c r="J104848" s="91"/>
      <c r="K104848" s="91"/>
      <c r="L104848" s="91"/>
      <c r="M104848" s="91"/>
    </row>
    <row r="104849" spans="1:13">
      <c r="A104849" s="91"/>
      <c r="B104849" s="91"/>
      <c r="C104849" s="91"/>
      <c r="D104849" s="91"/>
      <c r="E104849" s="91"/>
      <c r="F104849" s="91"/>
      <c r="G104849" s="91"/>
      <c r="H104849" s="91"/>
      <c r="I104849" s="91"/>
      <c r="J104849" s="91"/>
      <c r="K104849" s="91"/>
      <c r="L104849" s="91"/>
      <c r="M104849" s="91"/>
    </row>
    <row r="104850" spans="1:13">
      <c r="A104850" s="91"/>
      <c r="B104850" s="91"/>
      <c r="C104850" s="91"/>
      <c r="D104850" s="91"/>
      <c r="E104850" s="91"/>
      <c r="F104850" s="91"/>
      <c r="G104850" s="91"/>
      <c r="H104850" s="91"/>
      <c r="I104850" s="91"/>
      <c r="J104850" s="91"/>
      <c r="K104850" s="91"/>
      <c r="L104850" s="91"/>
      <c r="M104850" s="91"/>
    </row>
    <row r="104851" spans="1:13">
      <c r="A104851" s="91"/>
      <c r="B104851" s="91"/>
      <c r="C104851" s="91"/>
      <c r="D104851" s="91"/>
      <c r="E104851" s="91"/>
      <c r="F104851" s="91"/>
      <c r="G104851" s="91"/>
      <c r="H104851" s="91"/>
      <c r="I104851" s="91"/>
      <c r="J104851" s="91"/>
      <c r="K104851" s="91"/>
      <c r="L104851" s="91"/>
      <c r="M104851" s="91"/>
    </row>
    <row r="104852" spans="1:13">
      <c r="A104852" s="91"/>
      <c r="B104852" s="91"/>
      <c r="C104852" s="91"/>
      <c r="D104852" s="91"/>
      <c r="E104852" s="91"/>
      <c r="F104852" s="91"/>
      <c r="G104852" s="91"/>
      <c r="H104852" s="91"/>
      <c r="I104852" s="91"/>
      <c r="J104852" s="91"/>
      <c r="K104852" s="91"/>
      <c r="L104852" s="91"/>
      <c r="M104852" s="91"/>
    </row>
    <row r="104853" spans="1:13">
      <c r="A104853" s="91"/>
      <c r="B104853" s="91"/>
      <c r="C104853" s="91"/>
      <c r="D104853" s="91"/>
      <c r="E104853" s="91"/>
      <c r="F104853" s="91"/>
      <c r="G104853" s="91"/>
      <c r="H104853" s="91"/>
      <c r="I104853" s="91"/>
      <c r="J104853" s="91"/>
      <c r="K104853" s="91"/>
      <c r="L104853" s="91"/>
      <c r="M104853" s="91"/>
    </row>
    <row r="104854" spans="1:13">
      <c r="A104854" s="91"/>
      <c r="B104854" s="91"/>
      <c r="C104854" s="91"/>
      <c r="D104854" s="91"/>
      <c r="E104854" s="91"/>
      <c r="F104854" s="91"/>
      <c r="G104854" s="91"/>
      <c r="H104854" s="91"/>
      <c r="I104854" s="91"/>
      <c r="J104854" s="91"/>
      <c r="K104854" s="91"/>
      <c r="L104854" s="91"/>
      <c r="M104854" s="91"/>
    </row>
    <row r="104855" spans="1:13">
      <c r="A104855" s="91"/>
      <c r="B104855" s="91"/>
      <c r="C104855" s="91"/>
      <c r="D104855" s="91"/>
      <c r="E104855" s="91"/>
      <c r="F104855" s="91"/>
      <c r="G104855" s="91"/>
      <c r="H104855" s="91"/>
      <c r="I104855" s="91"/>
      <c r="J104855" s="91"/>
      <c r="K104855" s="91"/>
      <c r="L104855" s="91"/>
      <c r="M104855" s="91"/>
    </row>
    <row r="104856" spans="1:13">
      <c r="A104856" s="91"/>
      <c r="B104856" s="91"/>
      <c r="C104856" s="91"/>
      <c r="D104856" s="91"/>
      <c r="E104856" s="91"/>
      <c r="F104856" s="91"/>
      <c r="G104856" s="91"/>
      <c r="H104856" s="91"/>
      <c r="I104856" s="91"/>
      <c r="J104856" s="91"/>
      <c r="K104856" s="91"/>
      <c r="L104856" s="91"/>
      <c r="M104856" s="91"/>
    </row>
    <row r="104857" spans="1:13">
      <c r="A104857" s="91"/>
      <c r="B104857" s="91"/>
      <c r="C104857" s="91"/>
      <c r="D104857" s="91"/>
      <c r="E104857" s="91"/>
      <c r="F104857" s="91"/>
      <c r="G104857" s="91"/>
      <c r="H104857" s="91"/>
      <c r="I104857" s="91"/>
      <c r="J104857" s="91"/>
      <c r="K104857" s="91"/>
      <c r="L104857" s="91"/>
      <c r="M104857" s="91"/>
    </row>
    <row r="104858" spans="1:13">
      <c r="A104858" s="91"/>
      <c r="B104858" s="91"/>
      <c r="C104858" s="91"/>
      <c r="D104858" s="91"/>
      <c r="E104858" s="91"/>
      <c r="F104858" s="91"/>
      <c r="G104858" s="91"/>
      <c r="H104858" s="91"/>
      <c r="I104858" s="91"/>
      <c r="J104858" s="91"/>
      <c r="K104858" s="91"/>
      <c r="L104858" s="91"/>
      <c r="M104858" s="91"/>
    </row>
    <row r="104859" spans="1:13">
      <c r="A104859" s="91"/>
      <c r="B104859" s="91"/>
      <c r="C104859" s="91"/>
      <c r="D104859" s="91"/>
      <c r="E104859" s="91"/>
      <c r="F104859" s="91"/>
      <c r="G104859" s="91"/>
      <c r="H104859" s="91"/>
      <c r="I104859" s="91"/>
      <c r="J104859" s="91"/>
      <c r="K104859" s="91"/>
      <c r="L104859" s="91"/>
      <c r="M104859" s="91"/>
    </row>
    <row r="104860" spans="1:13">
      <c r="A104860" s="91"/>
      <c r="B104860" s="91"/>
      <c r="C104860" s="91"/>
      <c r="D104860" s="91"/>
      <c r="E104860" s="91"/>
      <c r="F104860" s="91"/>
      <c r="G104860" s="91"/>
      <c r="H104860" s="91"/>
      <c r="I104860" s="91"/>
      <c r="J104860" s="91"/>
      <c r="K104860" s="91"/>
      <c r="L104860" s="91"/>
      <c r="M104860" s="91"/>
    </row>
    <row r="104861" spans="1:13">
      <c r="A104861" s="91"/>
      <c r="B104861" s="91"/>
      <c r="C104861" s="91"/>
      <c r="D104861" s="91"/>
      <c r="E104861" s="91"/>
      <c r="F104861" s="91"/>
      <c r="G104861" s="91"/>
      <c r="H104861" s="91"/>
      <c r="I104861" s="91"/>
      <c r="J104861" s="91"/>
      <c r="K104861" s="91"/>
      <c r="L104861" s="91"/>
      <c r="M104861" s="91"/>
    </row>
    <row r="104862" spans="1:13">
      <c r="A104862" s="91"/>
      <c r="B104862" s="91"/>
      <c r="C104862" s="91"/>
      <c r="D104862" s="91"/>
      <c r="E104862" s="91"/>
      <c r="F104862" s="91"/>
      <c r="G104862" s="91"/>
      <c r="H104862" s="91"/>
      <c r="I104862" s="91"/>
      <c r="J104862" s="91"/>
      <c r="K104862" s="91"/>
      <c r="L104862" s="91"/>
      <c r="M104862" s="91"/>
    </row>
    <row r="104863" spans="1:13">
      <c r="A104863" s="91"/>
      <c r="B104863" s="91"/>
      <c r="C104863" s="91"/>
      <c r="D104863" s="91"/>
      <c r="E104863" s="91"/>
      <c r="F104863" s="91"/>
      <c r="G104863" s="91"/>
      <c r="H104863" s="91"/>
      <c r="I104863" s="91"/>
      <c r="J104863" s="91"/>
      <c r="K104863" s="91"/>
      <c r="L104863" s="91"/>
      <c r="M104863" s="91"/>
    </row>
    <row r="104864" spans="1:13">
      <c r="A104864" s="91"/>
      <c r="B104864" s="91"/>
      <c r="C104864" s="91"/>
      <c r="D104864" s="91"/>
      <c r="E104864" s="91"/>
      <c r="F104864" s="91"/>
      <c r="G104864" s="91"/>
      <c r="H104864" s="91"/>
      <c r="I104864" s="91"/>
      <c r="J104864" s="91"/>
      <c r="K104864" s="91"/>
      <c r="L104864" s="91"/>
      <c r="M104864" s="91"/>
    </row>
    <row r="104865" spans="1:13">
      <c r="A104865" s="91"/>
      <c r="B104865" s="91"/>
      <c r="C104865" s="91"/>
      <c r="D104865" s="91"/>
      <c r="E104865" s="91"/>
      <c r="F104865" s="91"/>
      <c r="G104865" s="91"/>
      <c r="H104865" s="91"/>
      <c r="I104865" s="91"/>
      <c r="J104865" s="91"/>
      <c r="K104865" s="91"/>
      <c r="L104865" s="91"/>
      <c r="M104865" s="91"/>
    </row>
    <row r="104866" spans="1:13">
      <c r="A104866" s="91"/>
      <c r="B104866" s="91"/>
      <c r="C104866" s="91"/>
      <c r="D104866" s="91"/>
      <c r="E104866" s="91"/>
      <c r="F104866" s="91"/>
      <c r="G104866" s="91"/>
      <c r="H104866" s="91"/>
      <c r="I104866" s="91"/>
      <c r="J104866" s="91"/>
      <c r="K104866" s="91"/>
      <c r="L104866" s="91"/>
      <c r="M104866" s="91"/>
    </row>
    <row r="104867" spans="1:13">
      <c r="A104867" s="91"/>
      <c r="B104867" s="91"/>
      <c r="C104867" s="91"/>
      <c r="D104867" s="91"/>
      <c r="E104867" s="91"/>
      <c r="F104867" s="91"/>
      <c r="G104867" s="91"/>
      <c r="H104867" s="91"/>
      <c r="I104867" s="91"/>
      <c r="J104867" s="91"/>
      <c r="K104867" s="91"/>
      <c r="L104867" s="91"/>
      <c r="M104867" s="91"/>
    </row>
    <row r="104868" spans="1:13">
      <c r="A104868" s="91"/>
      <c r="B104868" s="91"/>
      <c r="C104868" s="91"/>
      <c r="D104868" s="91"/>
      <c r="E104868" s="91"/>
      <c r="F104868" s="91"/>
      <c r="G104868" s="91"/>
      <c r="H104868" s="91"/>
      <c r="I104868" s="91"/>
      <c r="J104868" s="91"/>
      <c r="K104868" s="91"/>
      <c r="L104868" s="91"/>
      <c r="M104868" s="91"/>
    </row>
    <row r="104869" spans="1:13">
      <c r="A104869" s="91"/>
      <c r="B104869" s="91"/>
      <c r="C104869" s="91"/>
      <c r="D104869" s="91"/>
      <c r="E104869" s="91"/>
      <c r="F104869" s="91"/>
      <c r="G104869" s="91"/>
      <c r="H104869" s="91"/>
      <c r="I104869" s="91"/>
      <c r="J104869" s="91"/>
      <c r="K104869" s="91"/>
      <c r="L104869" s="91"/>
      <c r="M104869" s="91"/>
    </row>
    <row r="104870" spans="1:13">
      <c r="A104870" s="91"/>
      <c r="B104870" s="91"/>
      <c r="C104870" s="91"/>
      <c r="D104870" s="91"/>
      <c r="E104870" s="91"/>
      <c r="F104870" s="91"/>
      <c r="G104870" s="91"/>
      <c r="H104870" s="91"/>
      <c r="I104870" s="91"/>
      <c r="J104870" s="91"/>
      <c r="K104870" s="91"/>
      <c r="L104870" s="91"/>
      <c r="M104870" s="91"/>
    </row>
    <row r="104871" spans="1:13">
      <c r="A104871" s="91"/>
      <c r="B104871" s="91"/>
      <c r="C104871" s="91"/>
      <c r="D104871" s="91"/>
      <c r="E104871" s="91"/>
      <c r="F104871" s="91"/>
      <c r="G104871" s="91"/>
      <c r="H104871" s="91"/>
      <c r="I104871" s="91"/>
      <c r="J104871" s="91"/>
      <c r="K104871" s="91"/>
      <c r="L104871" s="91"/>
      <c r="M104871" s="91"/>
    </row>
    <row r="104872" spans="1:13">
      <c r="A104872" s="91"/>
      <c r="B104872" s="91"/>
      <c r="C104872" s="91"/>
      <c r="D104872" s="91"/>
      <c r="E104872" s="91"/>
      <c r="F104872" s="91"/>
      <c r="G104872" s="91"/>
      <c r="H104872" s="91"/>
      <c r="I104872" s="91"/>
      <c r="J104872" s="91"/>
      <c r="K104872" s="91"/>
      <c r="L104872" s="91"/>
      <c r="M104872" s="91"/>
    </row>
    <row r="104873" spans="1:13">
      <c r="A104873" s="91"/>
      <c r="B104873" s="91"/>
      <c r="C104873" s="91"/>
      <c r="D104873" s="91"/>
      <c r="E104873" s="91"/>
      <c r="F104873" s="91"/>
      <c r="G104873" s="91"/>
      <c r="H104873" s="91"/>
      <c r="I104873" s="91"/>
      <c r="J104873" s="91"/>
      <c r="K104873" s="91"/>
      <c r="L104873" s="91"/>
      <c r="M104873" s="91"/>
    </row>
    <row r="104874" spans="1:13">
      <c r="A104874" s="91"/>
      <c r="B104874" s="91"/>
      <c r="C104874" s="91"/>
      <c r="D104874" s="91"/>
      <c r="E104874" s="91"/>
      <c r="F104874" s="91"/>
      <c r="G104874" s="91"/>
      <c r="H104874" s="91"/>
      <c r="I104874" s="91"/>
      <c r="J104874" s="91"/>
      <c r="K104874" s="91"/>
      <c r="L104874" s="91"/>
      <c r="M104874" s="91"/>
    </row>
    <row r="104875" spans="1:13">
      <c r="A104875" s="91"/>
      <c r="B104875" s="91"/>
      <c r="C104875" s="91"/>
      <c r="D104875" s="91"/>
      <c r="E104875" s="91"/>
      <c r="F104875" s="91"/>
      <c r="G104875" s="91"/>
      <c r="H104875" s="91"/>
      <c r="I104875" s="91"/>
      <c r="J104875" s="91"/>
      <c r="K104875" s="91"/>
      <c r="L104875" s="91"/>
      <c r="M104875" s="91"/>
    </row>
    <row r="104876" spans="1:13">
      <c r="A104876" s="91"/>
      <c r="B104876" s="91"/>
      <c r="C104876" s="91"/>
      <c r="D104876" s="91"/>
      <c r="E104876" s="91"/>
      <c r="F104876" s="91"/>
      <c r="G104876" s="91"/>
      <c r="H104876" s="91"/>
      <c r="I104876" s="91"/>
      <c r="J104876" s="91"/>
      <c r="K104876" s="91"/>
      <c r="L104876" s="91"/>
      <c r="M104876" s="91"/>
    </row>
    <row r="104877" spans="1:13">
      <c r="A104877" s="91"/>
      <c r="B104877" s="91"/>
      <c r="C104877" s="91"/>
      <c r="D104877" s="91"/>
      <c r="E104877" s="91"/>
      <c r="F104877" s="91"/>
      <c r="G104877" s="91"/>
      <c r="H104877" s="91"/>
      <c r="I104877" s="91"/>
      <c r="J104877" s="91"/>
      <c r="K104877" s="91"/>
      <c r="L104877" s="91"/>
      <c r="M104877" s="91"/>
    </row>
    <row r="104878" spans="1:13">
      <c r="A104878" s="91"/>
      <c r="B104878" s="91"/>
      <c r="C104878" s="91"/>
      <c r="D104878" s="91"/>
      <c r="E104878" s="91"/>
      <c r="F104878" s="91"/>
      <c r="G104878" s="91"/>
      <c r="H104878" s="91"/>
      <c r="I104878" s="91"/>
      <c r="J104878" s="91"/>
      <c r="K104878" s="91"/>
      <c r="L104878" s="91"/>
      <c r="M104878" s="91"/>
    </row>
    <row r="104879" spans="1:13">
      <c r="A104879" s="91"/>
      <c r="B104879" s="91"/>
      <c r="C104879" s="91"/>
      <c r="D104879" s="91"/>
      <c r="E104879" s="91"/>
      <c r="F104879" s="91"/>
      <c r="G104879" s="91"/>
      <c r="H104879" s="91"/>
      <c r="I104879" s="91"/>
      <c r="J104879" s="91"/>
      <c r="K104879" s="91"/>
      <c r="L104879" s="91"/>
      <c r="M104879" s="91"/>
    </row>
    <row r="104880" spans="1:13">
      <c r="A104880" s="91"/>
      <c r="B104880" s="91"/>
      <c r="C104880" s="91"/>
      <c r="D104880" s="91"/>
      <c r="E104880" s="91"/>
      <c r="F104880" s="91"/>
      <c r="G104880" s="91"/>
      <c r="H104880" s="91"/>
      <c r="I104880" s="91"/>
      <c r="J104880" s="91"/>
      <c r="K104880" s="91"/>
      <c r="L104880" s="91"/>
      <c r="M104880" s="91"/>
    </row>
    <row r="104881" spans="1:13">
      <c r="A104881" s="91"/>
      <c r="B104881" s="91"/>
      <c r="C104881" s="91"/>
      <c r="D104881" s="91"/>
      <c r="E104881" s="91"/>
      <c r="F104881" s="91"/>
      <c r="G104881" s="91"/>
      <c r="H104881" s="91"/>
      <c r="I104881" s="91"/>
      <c r="J104881" s="91"/>
      <c r="K104881" s="91"/>
      <c r="L104881" s="91"/>
      <c r="M104881" s="91"/>
    </row>
    <row r="104882" spans="1:13">
      <c r="A104882" s="91"/>
      <c r="B104882" s="91"/>
      <c r="C104882" s="91"/>
      <c r="D104882" s="91"/>
      <c r="E104882" s="91"/>
      <c r="F104882" s="91"/>
      <c r="G104882" s="91"/>
      <c r="H104882" s="91"/>
      <c r="I104882" s="91"/>
      <c r="J104882" s="91"/>
      <c r="K104882" s="91"/>
      <c r="L104882" s="91"/>
      <c r="M104882" s="91"/>
    </row>
    <row r="104883" spans="1:13">
      <c r="A104883" s="91"/>
      <c r="B104883" s="91"/>
      <c r="C104883" s="91"/>
      <c r="D104883" s="91"/>
      <c r="E104883" s="91"/>
      <c r="F104883" s="91"/>
      <c r="G104883" s="91"/>
      <c r="H104883" s="91"/>
      <c r="I104883" s="91"/>
      <c r="J104883" s="91"/>
      <c r="K104883" s="91"/>
      <c r="L104883" s="91"/>
      <c r="M104883" s="91"/>
    </row>
    <row r="104884" spans="1:13">
      <c r="A104884" s="91"/>
      <c r="B104884" s="91"/>
      <c r="C104884" s="91"/>
      <c r="D104884" s="91"/>
      <c r="E104884" s="91"/>
      <c r="F104884" s="91"/>
      <c r="G104884" s="91"/>
      <c r="H104884" s="91"/>
      <c r="I104884" s="91"/>
      <c r="J104884" s="91"/>
      <c r="K104884" s="91"/>
      <c r="L104884" s="91"/>
      <c r="M104884" s="91"/>
    </row>
    <row r="104885" spans="1:13">
      <c r="A104885" s="91"/>
      <c r="B104885" s="91"/>
      <c r="C104885" s="91"/>
      <c r="D104885" s="91"/>
      <c r="E104885" s="91"/>
      <c r="F104885" s="91"/>
      <c r="G104885" s="91"/>
      <c r="H104885" s="91"/>
      <c r="I104885" s="91"/>
      <c r="J104885" s="91"/>
      <c r="K104885" s="91"/>
      <c r="L104885" s="91"/>
      <c r="M104885" s="91"/>
    </row>
    <row r="104886" spans="1:13">
      <c r="A104886" s="91"/>
      <c r="B104886" s="91"/>
      <c r="C104886" s="91"/>
      <c r="D104886" s="91"/>
      <c r="E104886" s="91"/>
      <c r="F104886" s="91"/>
      <c r="G104886" s="91"/>
      <c r="H104886" s="91"/>
      <c r="I104886" s="91"/>
      <c r="J104886" s="91"/>
      <c r="K104886" s="91"/>
      <c r="L104886" s="91"/>
      <c r="M104886" s="91"/>
    </row>
    <row r="104887" spans="1:13">
      <c r="A104887" s="91"/>
      <c r="B104887" s="91"/>
      <c r="C104887" s="91"/>
      <c r="D104887" s="91"/>
      <c r="E104887" s="91"/>
      <c r="F104887" s="91"/>
      <c r="G104887" s="91"/>
      <c r="H104887" s="91"/>
      <c r="I104887" s="91"/>
      <c r="J104887" s="91"/>
      <c r="K104887" s="91"/>
      <c r="L104887" s="91"/>
      <c r="M104887" s="91"/>
    </row>
    <row r="104888" spans="1:13">
      <c r="A104888" s="91"/>
      <c r="B104888" s="91"/>
      <c r="C104888" s="91"/>
      <c r="D104888" s="91"/>
      <c r="E104888" s="91"/>
      <c r="F104888" s="91"/>
      <c r="G104888" s="91"/>
      <c r="H104888" s="91"/>
      <c r="I104888" s="91"/>
      <c r="J104888" s="91"/>
      <c r="K104888" s="91"/>
      <c r="L104888" s="91"/>
      <c r="M104888" s="91"/>
    </row>
    <row r="104889" spans="1:13">
      <c r="A104889" s="91"/>
      <c r="B104889" s="91"/>
      <c r="C104889" s="91"/>
      <c r="D104889" s="91"/>
      <c r="E104889" s="91"/>
      <c r="F104889" s="91"/>
      <c r="G104889" s="91"/>
      <c r="H104889" s="91"/>
      <c r="I104889" s="91"/>
      <c r="J104889" s="91"/>
      <c r="K104889" s="91"/>
      <c r="L104889" s="91"/>
      <c r="M104889" s="91"/>
    </row>
    <row r="104890" spans="1:13">
      <c r="A104890" s="91"/>
      <c r="B104890" s="91"/>
      <c r="C104890" s="91"/>
      <c r="D104890" s="91"/>
      <c r="E104890" s="91"/>
      <c r="F104890" s="91"/>
      <c r="G104890" s="91"/>
      <c r="H104890" s="91"/>
      <c r="I104890" s="91"/>
      <c r="J104890" s="91"/>
      <c r="K104890" s="91"/>
      <c r="L104890" s="91"/>
      <c r="M104890" s="91"/>
    </row>
    <row r="104891" spans="1:13">
      <c r="A104891" s="91"/>
      <c r="B104891" s="91"/>
      <c r="C104891" s="91"/>
      <c r="D104891" s="91"/>
      <c r="E104891" s="91"/>
      <c r="F104891" s="91"/>
      <c r="G104891" s="91"/>
      <c r="H104891" s="91"/>
      <c r="I104891" s="91"/>
      <c r="J104891" s="91"/>
      <c r="K104891" s="91"/>
      <c r="L104891" s="91"/>
      <c r="M104891" s="91"/>
    </row>
    <row r="104892" spans="1:13">
      <c r="A104892" s="91"/>
      <c r="B104892" s="91"/>
      <c r="C104892" s="91"/>
      <c r="D104892" s="91"/>
      <c r="E104892" s="91"/>
      <c r="F104892" s="91"/>
      <c r="G104892" s="91"/>
      <c r="H104892" s="91"/>
      <c r="I104892" s="91"/>
      <c r="J104892" s="91"/>
      <c r="K104892" s="91"/>
      <c r="L104892" s="91"/>
      <c r="M104892" s="91"/>
    </row>
    <row r="104893" spans="1:13">
      <c r="A104893" s="91"/>
      <c r="B104893" s="91"/>
      <c r="C104893" s="91"/>
      <c r="D104893" s="91"/>
      <c r="E104893" s="91"/>
      <c r="F104893" s="91"/>
      <c r="G104893" s="91"/>
      <c r="H104893" s="91"/>
      <c r="I104893" s="91"/>
      <c r="J104893" s="91"/>
      <c r="K104893" s="91"/>
      <c r="L104893" s="91"/>
      <c r="M104893" s="91"/>
    </row>
    <row r="104894" spans="1:13">
      <c r="A104894" s="91"/>
      <c r="B104894" s="91"/>
      <c r="C104894" s="91"/>
      <c r="D104894" s="91"/>
      <c r="E104894" s="91"/>
      <c r="F104894" s="91"/>
      <c r="G104894" s="91"/>
      <c r="H104894" s="91"/>
      <c r="I104894" s="91"/>
      <c r="J104894" s="91"/>
      <c r="K104894" s="91"/>
      <c r="L104894" s="91"/>
      <c r="M104894" s="91"/>
    </row>
    <row r="104895" spans="1:13">
      <c r="A104895" s="91"/>
      <c r="B104895" s="91"/>
      <c r="C104895" s="91"/>
      <c r="D104895" s="91"/>
      <c r="E104895" s="91"/>
      <c r="F104895" s="91"/>
      <c r="G104895" s="91"/>
      <c r="H104895" s="91"/>
      <c r="I104895" s="91"/>
      <c r="J104895" s="91"/>
      <c r="K104895" s="91"/>
      <c r="L104895" s="91"/>
      <c r="M104895" s="91"/>
    </row>
    <row r="104896" spans="1:13">
      <c r="A104896" s="91"/>
      <c r="B104896" s="91"/>
      <c r="C104896" s="91"/>
      <c r="D104896" s="91"/>
      <c r="E104896" s="91"/>
      <c r="F104896" s="91"/>
      <c r="G104896" s="91"/>
      <c r="H104896" s="91"/>
      <c r="I104896" s="91"/>
      <c r="J104896" s="91"/>
      <c r="K104896" s="91"/>
      <c r="L104896" s="91"/>
      <c r="M104896" s="91"/>
    </row>
    <row r="104897" spans="1:13">
      <c r="A104897" s="91"/>
      <c r="B104897" s="91"/>
      <c r="C104897" s="91"/>
      <c r="D104897" s="91"/>
      <c r="E104897" s="91"/>
      <c r="F104897" s="91"/>
      <c r="G104897" s="91"/>
      <c r="H104897" s="91"/>
      <c r="I104897" s="91"/>
      <c r="J104897" s="91"/>
      <c r="K104897" s="91"/>
      <c r="L104897" s="91"/>
      <c r="M104897" s="91"/>
    </row>
    <row r="104898" spans="1:13">
      <c r="A104898" s="91"/>
      <c r="B104898" s="91"/>
      <c r="C104898" s="91"/>
      <c r="D104898" s="91"/>
      <c r="E104898" s="91"/>
      <c r="F104898" s="91"/>
      <c r="G104898" s="91"/>
      <c r="H104898" s="91"/>
      <c r="I104898" s="91"/>
      <c r="J104898" s="91"/>
      <c r="K104898" s="91"/>
      <c r="L104898" s="91"/>
      <c r="M104898" s="91"/>
    </row>
    <row r="104899" spans="1:13">
      <c r="A104899" s="91"/>
      <c r="B104899" s="91"/>
      <c r="C104899" s="91"/>
      <c r="D104899" s="91"/>
      <c r="E104899" s="91"/>
      <c r="F104899" s="91"/>
      <c r="G104899" s="91"/>
      <c r="H104899" s="91"/>
      <c r="I104899" s="91"/>
      <c r="J104899" s="91"/>
      <c r="K104899" s="91"/>
      <c r="L104899" s="91"/>
      <c r="M104899" s="91"/>
    </row>
    <row r="104900" spans="1:13">
      <c r="A104900" s="91"/>
      <c r="B104900" s="91"/>
      <c r="C104900" s="91"/>
      <c r="D104900" s="91"/>
      <c r="E104900" s="91"/>
      <c r="F104900" s="91"/>
      <c r="G104900" s="91"/>
      <c r="H104900" s="91"/>
      <c r="I104900" s="91"/>
      <c r="J104900" s="91"/>
      <c r="K104900" s="91"/>
      <c r="L104900" s="91"/>
      <c r="M104900" s="91"/>
    </row>
    <row r="104901" spans="1:13">
      <c r="A104901" s="91"/>
      <c r="B104901" s="91"/>
      <c r="C104901" s="91"/>
      <c r="D104901" s="91"/>
      <c r="E104901" s="91"/>
      <c r="F104901" s="91"/>
      <c r="G104901" s="91"/>
      <c r="H104901" s="91"/>
      <c r="I104901" s="91"/>
      <c r="J104901" s="91"/>
      <c r="K104901" s="91"/>
      <c r="L104901" s="91"/>
      <c r="M104901" s="91"/>
    </row>
    <row r="104902" spans="1:13">
      <c r="A104902" s="91"/>
      <c r="B104902" s="91"/>
      <c r="C104902" s="91"/>
      <c r="D104902" s="91"/>
      <c r="E104902" s="91"/>
      <c r="F104902" s="91"/>
      <c r="G104902" s="91"/>
      <c r="H104902" s="91"/>
      <c r="I104902" s="91"/>
      <c r="J104902" s="91"/>
      <c r="K104902" s="91"/>
      <c r="L104902" s="91"/>
      <c r="M104902" s="91"/>
    </row>
    <row r="104903" spans="1:13">
      <c r="A104903" s="91"/>
      <c r="B104903" s="91"/>
      <c r="C104903" s="91"/>
      <c r="D104903" s="91"/>
      <c r="E104903" s="91"/>
      <c r="F104903" s="91"/>
      <c r="G104903" s="91"/>
      <c r="H104903" s="91"/>
      <c r="I104903" s="91"/>
      <c r="J104903" s="91"/>
      <c r="K104903" s="91"/>
      <c r="L104903" s="91"/>
      <c r="M104903" s="91"/>
    </row>
    <row r="104904" spans="1:13">
      <c r="A104904" s="91"/>
      <c r="B104904" s="91"/>
      <c r="C104904" s="91"/>
      <c r="D104904" s="91"/>
      <c r="E104904" s="91"/>
      <c r="F104904" s="91"/>
      <c r="G104904" s="91"/>
      <c r="H104904" s="91"/>
      <c r="I104904" s="91"/>
      <c r="J104904" s="91"/>
      <c r="K104904" s="91"/>
      <c r="L104904" s="91"/>
      <c r="M104904" s="91"/>
    </row>
    <row r="104905" spans="1:13">
      <c r="A104905" s="91"/>
      <c r="B104905" s="91"/>
      <c r="C104905" s="91"/>
      <c r="D104905" s="91"/>
      <c r="E104905" s="91"/>
      <c r="F104905" s="91"/>
      <c r="G104905" s="91"/>
      <c r="H104905" s="91"/>
      <c r="I104905" s="91"/>
      <c r="J104905" s="91"/>
      <c r="K104905" s="91"/>
      <c r="L104905" s="91"/>
      <c r="M104905" s="91"/>
    </row>
    <row r="104906" spans="1:13">
      <c r="A104906" s="91"/>
      <c r="B104906" s="91"/>
      <c r="C104906" s="91"/>
      <c r="D104906" s="91"/>
      <c r="E104906" s="91"/>
      <c r="F104906" s="91"/>
      <c r="G104906" s="91"/>
      <c r="H104906" s="91"/>
      <c r="I104906" s="91"/>
      <c r="J104906" s="91"/>
      <c r="K104906" s="91"/>
      <c r="L104906" s="91"/>
      <c r="M104906" s="91"/>
    </row>
    <row r="104907" spans="1:13">
      <c r="A104907" s="91"/>
      <c r="B104907" s="91"/>
      <c r="C104907" s="91"/>
      <c r="D104907" s="91"/>
      <c r="E104907" s="91"/>
      <c r="F104907" s="91"/>
      <c r="G104907" s="91"/>
      <c r="H104907" s="91"/>
      <c r="I104907" s="91"/>
      <c r="J104907" s="91"/>
      <c r="K104907" s="91"/>
      <c r="L104907" s="91"/>
      <c r="M104907" s="91"/>
    </row>
    <row r="104908" spans="1:13">
      <c r="A104908" s="91"/>
      <c r="B104908" s="91"/>
      <c r="C104908" s="91"/>
      <c r="D104908" s="91"/>
      <c r="E104908" s="91"/>
      <c r="F104908" s="91"/>
      <c r="G104908" s="91"/>
      <c r="H104908" s="91"/>
      <c r="I104908" s="91"/>
      <c r="J104908" s="91"/>
      <c r="K104908" s="91"/>
      <c r="L104908" s="91"/>
      <c r="M104908" s="91"/>
    </row>
    <row r="104909" spans="1:13">
      <c r="A104909" s="91"/>
      <c r="B104909" s="91"/>
      <c r="C104909" s="91"/>
      <c r="D104909" s="91"/>
      <c r="E104909" s="91"/>
      <c r="F104909" s="91"/>
      <c r="G104909" s="91"/>
      <c r="H104909" s="91"/>
      <c r="I104909" s="91"/>
      <c r="J104909" s="91"/>
      <c r="K104909" s="91"/>
      <c r="L104909" s="91"/>
      <c r="M104909" s="91"/>
    </row>
    <row r="104910" spans="1:13">
      <c r="A104910" s="91"/>
      <c r="B104910" s="91"/>
      <c r="C104910" s="91"/>
      <c r="D104910" s="91"/>
      <c r="E104910" s="91"/>
      <c r="F104910" s="91"/>
      <c r="G104910" s="91"/>
      <c r="H104910" s="91"/>
      <c r="I104910" s="91"/>
      <c r="J104910" s="91"/>
      <c r="K104910" s="91"/>
      <c r="L104910" s="91"/>
      <c r="M104910" s="91"/>
    </row>
    <row r="104911" spans="1:13">
      <c r="A104911" s="91"/>
      <c r="B104911" s="91"/>
      <c r="C104911" s="91"/>
      <c r="D104911" s="91"/>
      <c r="E104911" s="91"/>
      <c r="F104911" s="91"/>
      <c r="G104911" s="91"/>
      <c r="H104911" s="91"/>
      <c r="I104911" s="91"/>
      <c r="J104911" s="91"/>
      <c r="K104911" s="91"/>
      <c r="L104911" s="91"/>
      <c r="M104911" s="91"/>
    </row>
    <row r="104912" spans="1:13">
      <c r="A104912" s="91"/>
      <c r="B104912" s="91"/>
      <c r="C104912" s="91"/>
      <c r="D104912" s="91"/>
      <c r="E104912" s="91"/>
      <c r="F104912" s="91"/>
      <c r="G104912" s="91"/>
      <c r="H104912" s="91"/>
      <c r="I104912" s="91"/>
      <c r="J104912" s="91"/>
      <c r="K104912" s="91"/>
      <c r="L104912" s="91"/>
      <c r="M104912" s="91"/>
    </row>
    <row r="104913" spans="1:13">
      <c r="A104913" s="91"/>
      <c r="B104913" s="91"/>
      <c r="C104913" s="91"/>
      <c r="D104913" s="91"/>
      <c r="E104913" s="91"/>
      <c r="F104913" s="91"/>
      <c r="G104913" s="91"/>
      <c r="H104913" s="91"/>
      <c r="I104913" s="91"/>
      <c r="J104913" s="91"/>
      <c r="K104913" s="91"/>
      <c r="L104913" s="91"/>
      <c r="M104913" s="91"/>
    </row>
    <row r="104914" spans="1:13">
      <c r="A104914" s="91"/>
      <c r="B104914" s="91"/>
      <c r="C104914" s="91"/>
      <c r="D104914" s="91"/>
      <c r="E104914" s="91"/>
      <c r="F104914" s="91"/>
      <c r="G104914" s="91"/>
      <c r="H104914" s="91"/>
      <c r="I104914" s="91"/>
      <c r="J104914" s="91"/>
      <c r="K104914" s="91"/>
      <c r="L104914" s="91"/>
      <c r="M104914" s="91"/>
    </row>
    <row r="104915" spans="1:13">
      <c r="A104915" s="91"/>
      <c r="B104915" s="91"/>
      <c r="C104915" s="91"/>
      <c r="D104915" s="91"/>
      <c r="E104915" s="91"/>
      <c r="F104915" s="91"/>
      <c r="G104915" s="91"/>
      <c r="H104915" s="91"/>
      <c r="I104915" s="91"/>
      <c r="J104915" s="91"/>
      <c r="K104915" s="91"/>
      <c r="L104915" s="91"/>
      <c r="M104915" s="91"/>
    </row>
    <row r="104916" spans="1:13">
      <c r="A104916" s="91"/>
      <c r="B104916" s="91"/>
      <c r="C104916" s="91"/>
      <c r="D104916" s="91"/>
      <c r="E104916" s="91"/>
      <c r="F104916" s="91"/>
      <c r="G104916" s="91"/>
      <c r="H104916" s="91"/>
      <c r="I104916" s="91"/>
      <c r="J104916" s="91"/>
      <c r="K104916" s="91"/>
      <c r="L104916" s="91"/>
      <c r="M104916" s="91"/>
    </row>
    <row r="104917" spans="1:13">
      <c r="A104917" s="91"/>
      <c r="B104917" s="91"/>
      <c r="C104917" s="91"/>
      <c r="D104917" s="91"/>
      <c r="E104917" s="91"/>
      <c r="F104917" s="91"/>
      <c r="G104917" s="91"/>
      <c r="H104917" s="91"/>
      <c r="I104917" s="91"/>
      <c r="J104917" s="91"/>
      <c r="K104917" s="91"/>
      <c r="L104917" s="91"/>
      <c r="M104917" s="91"/>
    </row>
    <row r="104918" spans="1:13">
      <c r="A104918" s="91"/>
      <c r="B104918" s="91"/>
      <c r="C104918" s="91"/>
      <c r="D104918" s="91"/>
      <c r="E104918" s="91"/>
      <c r="F104918" s="91"/>
      <c r="G104918" s="91"/>
      <c r="H104918" s="91"/>
      <c r="I104918" s="91"/>
      <c r="J104918" s="91"/>
      <c r="K104918" s="91"/>
      <c r="L104918" s="91"/>
      <c r="M104918" s="91"/>
    </row>
    <row r="104919" spans="1:13">
      <c r="A104919" s="91"/>
      <c r="B104919" s="91"/>
      <c r="C104919" s="91"/>
      <c r="D104919" s="91"/>
      <c r="E104919" s="91"/>
      <c r="F104919" s="91"/>
      <c r="G104919" s="91"/>
      <c r="H104919" s="91"/>
      <c r="I104919" s="91"/>
      <c r="J104919" s="91"/>
      <c r="K104919" s="91"/>
      <c r="L104919" s="91"/>
      <c r="M104919" s="91"/>
    </row>
    <row r="104920" spans="1:13">
      <c r="A104920" s="91"/>
      <c r="B104920" s="91"/>
      <c r="C104920" s="91"/>
      <c r="D104920" s="91"/>
      <c r="E104920" s="91"/>
      <c r="F104920" s="91"/>
      <c r="G104920" s="91"/>
      <c r="H104920" s="91"/>
      <c r="I104920" s="91"/>
      <c r="J104920" s="91"/>
      <c r="K104920" s="91"/>
      <c r="L104920" s="91"/>
      <c r="M104920" s="91"/>
    </row>
    <row r="104921" spans="1:13">
      <c r="A104921" s="91"/>
      <c r="B104921" s="91"/>
      <c r="C104921" s="91"/>
      <c r="D104921" s="91"/>
      <c r="E104921" s="91"/>
      <c r="F104921" s="91"/>
      <c r="G104921" s="91"/>
      <c r="H104921" s="91"/>
      <c r="I104921" s="91"/>
      <c r="J104921" s="91"/>
      <c r="K104921" s="91"/>
      <c r="L104921" s="91"/>
      <c r="M104921" s="91"/>
    </row>
    <row r="104922" spans="1:13">
      <c r="A104922" s="91"/>
      <c r="B104922" s="91"/>
      <c r="C104922" s="91"/>
      <c r="D104922" s="91"/>
      <c r="E104922" s="91"/>
      <c r="F104922" s="91"/>
      <c r="G104922" s="91"/>
      <c r="H104922" s="91"/>
      <c r="I104922" s="91"/>
      <c r="J104922" s="91"/>
      <c r="K104922" s="91"/>
      <c r="L104922" s="91"/>
      <c r="M104922" s="91"/>
    </row>
    <row r="104923" spans="1:13">
      <c r="A104923" s="91"/>
      <c r="B104923" s="91"/>
      <c r="C104923" s="91"/>
      <c r="D104923" s="91"/>
      <c r="E104923" s="91"/>
      <c r="F104923" s="91"/>
      <c r="G104923" s="91"/>
      <c r="H104923" s="91"/>
      <c r="I104923" s="91"/>
      <c r="J104923" s="91"/>
      <c r="K104923" s="91"/>
      <c r="L104923" s="91"/>
      <c r="M104923" s="91"/>
    </row>
    <row r="104924" spans="1:13">
      <c r="A104924" s="91"/>
      <c r="B104924" s="91"/>
      <c r="C104924" s="91"/>
      <c r="D104924" s="91"/>
      <c r="E104924" s="91"/>
      <c r="F104924" s="91"/>
      <c r="G104924" s="91"/>
      <c r="H104924" s="91"/>
      <c r="I104924" s="91"/>
      <c r="J104924" s="91"/>
      <c r="K104924" s="91"/>
      <c r="L104924" s="91"/>
      <c r="M104924" s="91"/>
    </row>
    <row r="104925" spans="1:13">
      <c r="A104925" s="91"/>
      <c r="B104925" s="91"/>
      <c r="C104925" s="91"/>
      <c r="D104925" s="91"/>
      <c r="E104925" s="91"/>
      <c r="F104925" s="91"/>
      <c r="G104925" s="91"/>
      <c r="H104925" s="91"/>
      <c r="I104925" s="91"/>
      <c r="J104925" s="91"/>
      <c r="K104925" s="91"/>
      <c r="L104925" s="91"/>
      <c r="M104925" s="91"/>
    </row>
    <row r="104926" spans="1:13">
      <c r="A104926" s="91"/>
      <c r="B104926" s="91"/>
      <c r="C104926" s="91"/>
      <c r="D104926" s="91"/>
      <c r="E104926" s="91"/>
      <c r="F104926" s="91"/>
      <c r="G104926" s="91"/>
      <c r="H104926" s="91"/>
      <c r="I104926" s="91"/>
      <c r="J104926" s="91"/>
      <c r="K104926" s="91"/>
      <c r="L104926" s="91"/>
      <c r="M104926" s="91"/>
    </row>
    <row r="104927" spans="1:13">
      <c r="A104927" s="91"/>
      <c r="B104927" s="91"/>
      <c r="C104927" s="91"/>
      <c r="D104927" s="91"/>
      <c r="E104927" s="91"/>
      <c r="F104927" s="91"/>
      <c r="G104927" s="91"/>
      <c r="H104927" s="91"/>
      <c r="I104927" s="91"/>
      <c r="J104927" s="91"/>
      <c r="K104927" s="91"/>
      <c r="L104927" s="91"/>
      <c r="M104927" s="91"/>
    </row>
    <row r="104928" spans="1:13">
      <c r="A104928" s="91"/>
      <c r="B104928" s="91"/>
      <c r="C104928" s="91"/>
      <c r="D104928" s="91"/>
      <c r="E104928" s="91"/>
      <c r="F104928" s="91"/>
      <c r="G104928" s="91"/>
      <c r="H104928" s="91"/>
      <c r="I104928" s="91"/>
      <c r="J104928" s="91"/>
      <c r="K104928" s="91"/>
      <c r="L104928" s="91"/>
      <c r="M104928" s="91"/>
    </row>
    <row r="104929" spans="1:13">
      <c r="A104929" s="91"/>
      <c r="B104929" s="91"/>
      <c r="C104929" s="91"/>
      <c r="D104929" s="91"/>
      <c r="E104929" s="91"/>
      <c r="F104929" s="91"/>
      <c r="G104929" s="91"/>
      <c r="H104929" s="91"/>
      <c r="I104929" s="91"/>
      <c r="J104929" s="91"/>
      <c r="K104929" s="91"/>
      <c r="L104929" s="91"/>
      <c r="M104929" s="91"/>
    </row>
    <row r="104930" spans="1:13">
      <c r="A104930" s="91"/>
      <c r="B104930" s="91"/>
      <c r="C104930" s="91"/>
      <c r="D104930" s="91"/>
      <c r="E104930" s="91"/>
      <c r="F104930" s="91"/>
      <c r="G104930" s="91"/>
      <c r="H104930" s="91"/>
      <c r="I104930" s="91"/>
      <c r="J104930" s="91"/>
      <c r="K104930" s="91"/>
      <c r="L104930" s="91"/>
      <c r="M104930" s="91"/>
    </row>
    <row r="104931" spans="1:13">
      <c r="A104931" s="91"/>
      <c r="B104931" s="91"/>
      <c r="C104931" s="91"/>
      <c r="D104931" s="91"/>
      <c r="E104931" s="91"/>
      <c r="F104931" s="91"/>
      <c r="G104931" s="91"/>
      <c r="H104931" s="91"/>
      <c r="I104931" s="91"/>
      <c r="J104931" s="91"/>
      <c r="K104931" s="91"/>
      <c r="L104931" s="91"/>
      <c r="M104931" s="91"/>
    </row>
    <row r="104932" spans="1:13">
      <c r="A104932" s="91"/>
      <c r="B104932" s="91"/>
      <c r="C104932" s="91"/>
      <c r="D104932" s="91"/>
      <c r="E104932" s="91"/>
      <c r="F104932" s="91"/>
      <c r="G104932" s="91"/>
      <c r="H104932" s="91"/>
      <c r="I104932" s="91"/>
      <c r="J104932" s="91"/>
      <c r="K104932" s="91"/>
      <c r="L104932" s="91"/>
      <c r="M104932" s="91"/>
    </row>
    <row r="104933" spans="1:13">
      <c r="A104933" s="91"/>
      <c r="B104933" s="91"/>
      <c r="C104933" s="91"/>
      <c r="D104933" s="91"/>
      <c r="E104933" s="91"/>
      <c r="F104933" s="91"/>
      <c r="G104933" s="91"/>
      <c r="H104933" s="91"/>
      <c r="I104933" s="91"/>
      <c r="J104933" s="91"/>
      <c r="K104933" s="91"/>
      <c r="L104933" s="91"/>
      <c r="M104933" s="91"/>
    </row>
    <row r="104934" spans="1:13">
      <c r="A104934" s="91"/>
      <c r="B104934" s="91"/>
      <c r="C104934" s="91"/>
      <c r="D104934" s="91"/>
      <c r="E104934" s="91"/>
      <c r="F104934" s="91"/>
      <c r="G104934" s="91"/>
      <c r="H104934" s="91"/>
      <c r="I104934" s="91"/>
      <c r="J104934" s="91"/>
      <c r="K104934" s="91"/>
      <c r="L104934" s="91"/>
      <c r="M104934" s="91"/>
    </row>
    <row r="104935" spans="1:13">
      <c r="A104935" s="91"/>
      <c r="B104935" s="91"/>
      <c r="C104935" s="91"/>
      <c r="D104935" s="91"/>
      <c r="E104935" s="91"/>
      <c r="F104935" s="91"/>
      <c r="G104935" s="91"/>
      <c r="H104935" s="91"/>
      <c r="I104935" s="91"/>
      <c r="J104935" s="91"/>
      <c r="K104935" s="91"/>
      <c r="L104935" s="91"/>
      <c r="M104935" s="91"/>
    </row>
    <row r="104936" spans="1:13">
      <c r="A104936" s="91"/>
      <c r="B104936" s="91"/>
      <c r="C104936" s="91"/>
      <c r="D104936" s="91"/>
      <c r="E104936" s="91"/>
      <c r="F104936" s="91"/>
      <c r="G104936" s="91"/>
      <c r="H104936" s="91"/>
      <c r="I104936" s="91"/>
      <c r="J104936" s="91"/>
      <c r="K104936" s="91"/>
      <c r="L104936" s="91"/>
      <c r="M104936" s="91"/>
    </row>
    <row r="104937" spans="1:13">
      <c r="A104937" s="91"/>
      <c r="B104937" s="91"/>
      <c r="C104937" s="91"/>
      <c r="D104937" s="91"/>
      <c r="E104937" s="91"/>
      <c r="F104937" s="91"/>
      <c r="G104937" s="91"/>
      <c r="H104937" s="91"/>
      <c r="I104937" s="91"/>
      <c r="J104937" s="91"/>
      <c r="K104937" s="91"/>
      <c r="L104937" s="91"/>
      <c r="M104937" s="91"/>
    </row>
    <row r="104938" spans="1:13">
      <c r="A104938" s="91"/>
      <c r="B104938" s="91"/>
      <c r="C104938" s="91"/>
      <c r="D104938" s="91"/>
      <c r="E104938" s="91"/>
      <c r="F104938" s="91"/>
      <c r="G104938" s="91"/>
      <c r="H104938" s="91"/>
      <c r="I104938" s="91"/>
      <c r="J104938" s="91"/>
      <c r="K104938" s="91"/>
      <c r="L104938" s="91"/>
      <c r="M104938" s="91"/>
    </row>
    <row r="104939" spans="1:13">
      <c r="A104939" s="91"/>
      <c r="B104939" s="91"/>
      <c r="C104939" s="91"/>
      <c r="D104939" s="91"/>
      <c r="E104939" s="91"/>
      <c r="F104939" s="91"/>
      <c r="G104939" s="91"/>
      <c r="H104939" s="91"/>
      <c r="I104939" s="91"/>
      <c r="J104939" s="91"/>
      <c r="K104939" s="91"/>
      <c r="L104939" s="91"/>
      <c r="M104939" s="91"/>
    </row>
    <row r="104940" spans="1:13">
      <c r="A104940" s="91"/>
      <c r="B104940" s="91"/>
      <c r="C104940" s="91"/>
      <c r="D104940" s="91"/>
      <c r="E104940" s="91"/>
      <c r="F104940" s="91"/>
      <c r="G104940" s="91"/>
      <c r="H104940" s="91"/>
      <c r="I104940" s="91"/>
      <c r="J104940" s="91"/>
      <c r="K104940" s="91"/>
      <c r="L104940" s="91"/>
      <c r="M104940" s="91"/>
    </row>
    <row r="104941" spans="1:13">
      <c r="A104941" s="91"/>
      <c r="B104941" s="91"/>
      <c r="C104941" s="91"/>
      <c r="D104941" s="91"/>
      <c r="E104941" s="91"/>
      <c r="F104941" s="91"/>
      <c r="G104941" s="91"/>
      <c r="H104941" s="91"/>
      <c r="I104941" s="91"/>
      <c r="J104941" s="91"/>
      <c r="K104941" s="91"/>
      <c r="L104941" s="91"/>
      <c r="M104941" s="91"/>
    </row>
    <row r="104942" spans="1:13">
      <c r="A104942" s="91"/>
      <c r="B104942" s="91"/>
      <c r="C104942" s="91"/>
      <c r="D104942" s="91"/>
      <c r="E104942" s="91"/>
      <c r="F104942" s="91"/>
      <c r="G104942" s="91"/>
      <c r="H104942" s="91"/>
      <c r="I104942" s="91"/>
      <c r="J104942" s="91"/>
      <c r="K104942" s="91"/>
      <c r="L104942" s="91"/>
      <c r="M104942" s="91"/>
    </row>
    <row r="104943" spans="1:13">
      <c r="A104943" s="91"/>
      <c r="B104943" s="91"/>
      <c r="C104943" s="91"/>
      <c r="D104943" s="91"/>
      <c r="E104943" s="91"/>
      <c r="F104943" s="91"/>
      <c r="G104943" s="91"/>
      <c r="H104943" s="91"/>
      <c r="I104943" s="91"/>
      <c r="J104943" s="91"/>
      <c r="K104943" s="91"/>
      <c r="L104943" s="91"/>
      <c r="M104943" s="91"/>
    </row>
    <row r="104944" spans="1:13">
      <c r="A104944" s="91"/>
      <c r="B104944" s="91"/>
      <c r="C104944" s="91"/>
      <c r="D104944" s="91"/>
      <c r="E104944" s="91"/>
      <c r="F104944" s="91"/>
      <c r="G104944" s="91"/>
      <c r="H104944" s="91"/>
      <c r="I104944" s="91"/>
      <c r="J104944" s="91"/>
      <c r="K104944" s="91"/>
      <c r="L104944" s="91"/>
      <c r="M104944" s="91"/>
    </row>
    <row r="104945" spans="1:13">
      <c r="A104945" s="91"/>
      <c r="B104945" s="91"/>
      <c r="C104945" s="91"/>
      <c r="D104945" s="91"/>
      <c r="E104945" s="91"/>
      <c r="F104945" s="91"/>
      <c r="G104945" s="91"/>
      <c r="H104945" s="91"/>
      <c r="I104945" s="91"/>
      <c r="J104945" s="91"/>
      <c r="K104945" s="91"/>
      <c r="L104945" s="91"/>
      <c r="M104945" s="91"/>
    </row>
    <row r="104946" spans="1:13">
      <c r="A104946" s="91"/>
      <c r="B104946" s="91"/>
      <c r="C104946" s="91"/>
      <c r="D104946" s="91"/>
      <c r="E104946" s="91"/>
      <c r="F104946" s="91"/>
      <c r="G104946" s="91"/>
      <c r="H104946" s="91"/>
      <c r="I104946" s="91"/>
      <c r="J104946" s="91"/>
      <c r="K104946" s="91"/>
      <c r="L104946" s="91"/>
      <c r="M104946" s="91"/>
    </row>
    <row r="104947" spans="1:13">
      <c r="A104947" s="91"/>
      <c r="B104947" s="91"/>
      <c r="C104947" s="91"/>
      <c r="D104947" s="91"/>
      <c r="E104947" s="91"/>
      <c r="F104947" s="91"/>
      <c r="G104947" s="91"/>
      <c r="H104947" s="91"/>
      <c r="I104947" s="91"/>
      <c r="J104947" s="91"/>
      <c r="K104947" s="91"/>
      <c r="L104947" s="91"/>
      <c r="M104947" s="91"/>
    </row>
    <row r="104948" spans="1:13">
      <c r="A104948" s="91"/>
      <c r="B104948" s="91"/>
      <c r="C104948" s="91"/>
      <c r="D104948" s="91"/>
      <c r="E104948" s="91"/>
      <c r="F104948" s="91"/>
      <c r="G104948" s="91"/>
      <c r="H104948" s="91"/>
      <c r="I104948" s="91"/>
      <c r="J104948" s="91"/>
      <c r="K104948" s="91"/>
      <c r="L104948" s="91"/>
      <c r="M104948" s="91"/>
    </row>
    <row r="104949" spans="1:13">
      <c r="A104949" s="91"/>
      <c r="B104949" s="91"/>
      <c r="C104949" s="91"/>
      <c r="D104949" s="91"/>
      <c r="E104949" s="91"/>
      <c r="F104949" s="91"/>
      <c r="G104949" s="91"/>
      <c r="H104949" s="91"/>
      <c r="I104949" s="91"/>
      <c r="J104949" s="91"/>
      <c r="K104949" s="91"/>
      <c r="L104949" s="91"/>
      <c r="M104949" s="91"/>
    </row>
    <row r="104950" spans="1:13">
      <c r="A104950" s="91"/>
      <c r="B104950" s="91"/>
      <c r="C104950" s="91"/>
      <c r="D104950" s="91"/>
      <c r="E104950" s="91"/>
      <c r="F104950" s="91"/>
      <c r="G104950" s="91"/>
      <c r="H104950" s="91"/>
      <c r="I104950" s="91"/>
      <c r="J104950" s="91"/>
      <c r="K104950" s="91"/>
      <c r="L104950" s="91"/>
      <c r="M104950" s="91"/>
    </row>
    <row r="104951" spans="1:13">
      <c r="A104951" s="91"/>
      <c r="B104951" s="91"/>
      <c r="C104951" s="91"/>
      <c r="D104951" s="91"/>
      <c r="E104951" s="91"/>
      <c r="F104951" s="91"/>
      <c r="G104951" s="91"/>
      <c r="H104951" s="91"/>
      <c r="I104951" s="91"/>
      <c r="J104951" s="91"/>
      <c r="K104951" s="91"/>
      <c r="L104951" s="91"/>
      <c r="M104951" s="91"/>
    </row>
    <row r="104952" spans="1:13">
      <c r="A104952" s="91"/>
      <c r="B104952" s="91"/>
      <c r="C104952" s="91"/>
      <c r="D104952" s="91"/>
      <c r="E104952" s="91"/>
      <c r="F104952" s="91"/>
      <c r="G104952" s="91"/>
      <c r="H104952" s="91"/>
      <c r="I104952" s="91"/>
      <c r="J104952" s="91"/>
      <c r="K104952" s="91"/>
      <c r="L104952" s="91"/>
      <c r="M104952" s="91"/>
    </row>
    <row r="104953" spans="1:13">
      <c r="A104953" s="91"/>
      <c r="B104953" s="91"/>
      <c r="C104953" s="91"/>
      <c r="D104953" s="91"/>
      <c r="E104953" s="91"/>
      <c r="F104953" s="91"/>
      <c r="G104953" s="91"/>
      <c r="H104953" s="91"/>
      <c r="I104953" s="91"/>
      <c r="J104953" s="91"/>
      <c r="K104953" s="91"/>
      <c r="L104953" s="91"/>
      <c r="M104953" s="91"/>
    </row>
    <row r="104954" spans="1:13">
      <c r="A104954" s="91"/>
      <c r="B104954" s="91"/>
      <c r="C104954" s="91"/>
      <c r="D104954" s="91"/>
      <c r="E104954" s="91"/>
      <c r="F104954" s="91"/>
      <c r="G104954" s="91"/>
      <c r="H104954" s="91"/>
      <c r="I104954" s="91"/>
      <c r="J104954" s="91"/>
      <c r="K104954" s="91"/>
      <c r="L104954" s="91"/>
      <c r="M104954" s="91"/>
    </row>
    <row r="104955" spans="1:13">
      <c r="A104955" s="91"/>
      <c r="B104955" s="91"/>
      <c r="C104955" s="91"/>
      <c r="D104955" s="91"/>
      <c r="E104955" s="91"/>
      <c r="F104955" s="91"/>
      <c r="G104955" s="91"/>
      <c r="H104955" s="91"/>
      <c r="I104955" s="91"/>
      <c r="J104955" s="91"/>
      <c r="K104955" s="91"/>
      <c r="L104955" s="91"/>
      <c r="M104955" s="91"/>
    </row>
    <row r="104956" spans="1:13">
      <c r="A104956" s="91"/>
      <c r="B104956" s="91"/>
      <c r="C104956" s="91"/>
      <c r="D104956" s="91"/>
      <c r="E104956" s="91"/>
      <c r="F104956" s="91"/>
      <c r="G104956" s="91"/>
      <c r="H104956" s="91"/>
      <c r="I104956" s="91"/>
      <c r="J104956" s="91"/>
      <c r="K104956" s="91"/>
      <c r="L104956" s="91"/>
      <c r="M104956" s="91"/>
    </row>
    <row r="104957" spans="1:13">
      <c r="A104957" s="91"/>
      <c r="B104957" s="91"/>
      <c r="C104957" s="91"/>
      <c r="D104957" s="91"/>
      <c r="E104957" s="91"/>
      <c r="F104957" s="91"/>
      <c r="G104957" s="91"/>
      <c r="H104957" s="91"/>
      <c r="I104957" s="91"/>
      <c r="J104957" s="91"/>
      <c r="K104957" s="91"/>
      <c r="L104957" s="91"/>
      <c r="M104957" s="91"/>
    </row>
    <row r="104958" spans="1:13">
      <c r="A104958" s="91"/>
      <c r="B104958" s="91"/>
      <c r="C104958" s="91"/>
      <c r="D104958" s="91"/>
      <c r="E104958" s="91"/>
      <c r="F104958" s="91"/>
      <c r="G104958" s="91"/>
      <c r="H104958" s="91"/>
      <c r="I104958" s="91"/>
      <c r="J104958" s="91"/>
      <c r="K104958" s="91"/>
      <c r="L104958" s="91"/>
      <c r="M104958" s="91"/>
    </row>
    <row r="104959" spans="1:13">
      <c r="A104959" s="91"/>
      <c r="B104959" s="91"/>
      <c r="C104959" s="91"/>
      <c r="D104959" s="91"/>
      <c r="E104959" s="91"/>
      <c r="F104959" s="91"/>
      <c r="G104959" s="91"/>
      <c r="H104959" s="91"/>
      <c r="I104959" s="91"/>
      <c r="J104959" s="91"/>
      <c r="K104959" s="91"/>
      <c r="L104959" s="91"/>
      <c r="M104959" s="91"/>
    </row>
    <row r="104960" spans="1:13">
      <c r="A104960" s="91"/>
      <c r="B104960" s="91"/>
      <c r="C104960" s="91"/>
      <c r="D104960" s="91"/>
      <c r="E104960" s="91"/>
      <c r="F104960" s="91"/>
      <c r="G104960" s="91"/>
      <c r="H104960" s="91"/>
      <c r="I104960" s="91"/>
      <c r="J104960" s="91"/>
      <c r="K104960" s="91"/>
      <c r="L104960" s="91"/>
      <c r="M104960" s="91"/>
    </row>
    <row r="104961" spans="1:13">
      <c r="A104961" s="91"/>
      <c r="B104961" s="91"/>
      <c r="C104961" s="91"/>
      <c r="D104961" s="91"/>
      <c r="E104961" s="91"/>
      <c r="F104961" s="91"/>
      <c r="G104961" s="91"/>
      <c r="H104961" s="91"/>
      <c r="I104961" s="91"/>
      <c r="J104961" s="91"/>
      <c r="K104961" s="91"/>
      <c r="L104961" s="91"/>
      <c r="M104961" s="91"/>
    </row>
    <row r="104962" spans="1:13">
      <c r="A104962" s="91"/>
      <c r="B104962" s="91"/>
      <c r="C104962" s="91"/>
      <c r="D104962" s="91"/>
      <c r="E104962" s="91"/>
      <c r="F104962" s="91"/>
      <c r="G104962" s="91"/>
      <c r="H104962" s="91"/>
      <c r="I104962" s="91"/>
      <c r="J104962" s="91"/>
      <c r="K104962" s="91"/>
      <c r="L104962" s="91"/>
      <c r="M104962" s="91"/>
    </row>
    <row r="104963" spans="1:13">
      <c r="A104963" s="91"/>
      <c r="B104963" s="91"/>
      <c r="C104963" s="91"/>
      <c r="D104963" s="91"/>
      <c r="E104963" s="91"/>
      <c r="F104963" s="91"/>
      <c r="G104963" s="91"/>
      <c r="H104963" s="91"/>
      <c r="I104963" s="91"/>
      <c r="J104963" s="91"/>
      <c r="K104963" s="91"/>
      <c r="L104963" s="91"/>
      <c r="M104963" s="91"/>
    </row>
    <row r="104964" spans="1:13">
      <c r="A104964" s="91"/>
      <c r="B104964" s="91"/>
      <c r="C104964" s="91"/>
      <c r="D104964" s="91"/>
      <c r="E104964" s="91"/>
      <c r="F104964" s="91"/>
      <c r="G104964" s="91"/>
      <c r="H104964" s="91"/>
      <c r="I104964" s="91"/>
      <c r="J104964" s="91"/>
      <c r="K104964" s="91"/>
      <c r="L104964" s="91"/>
      <c r="M104964" s="91"/>
    </row>
    <row r="104965" spans="1:13">
      <c r="A104965" s="91"/>
      <c r="B104965" s="91"/>
      <c r="C104965" s="91"/>
      <c r="D104965" s="91"/>
      <c r="E104965" s="91"/>
      <c r="F104965" s="91"/>
      <c r="G104965" s="91"/>
      <c r="H104965" s="91"/>
      <c r="I104965" s="91"/>
      <c r="J104965" s="91"/>
      <c r="K104965" s="91"/>
      <c r="L104965" s="91"/>
      <c r="M104965" s="91"/>
    </row>
    <row r="104966" spans="1:13">
      <c r="A104966" s="91"/>
      <c r="B104966" s="91"/>
      <c r="C104966" s="91"/>
      <c r="D104966" s="91"/>
      <c r="E104966" s="91"/>
      <c r="F104966" s="91"/>
      <c r="G104966" s="91"/>
      <c r="H104966" s="91"/>
      <c r="I104966" s="91"/>
      <c r="J104966" s="91"/>
      <c r="K104966" s="91"/>
      <c r="L104966" s="91"/>
      <c r="M104966" s="91"/>
    </row>
    <row r="104967" spans="1:13">
      <c r="A104967" s="91"/>
      <c r="B104967" s="91"/>
      <c r="C104967" s="91"/>
      <c r="D104967" s="91"/>
      <c r="E104967" s="91"/>
      <c r="F104967" s="91"/>
      <c r="G104967" s="91"/>
      <c r="H104967" s="91"/>
      <c r="I104967" s="91"/>
      <c r="J104967" s="91"/>
      <c r="K104967" s="91"/>
      <c r="L104967" s="91"/>
      <c r="M104967" s="91"/>
    </row>
    <row r="104968" spans="1:13">
      <c r="A104968" s="91"/>
      <c r="B104968" s="91"/>
      <c r="C104968" s="91"/>
      <c r="D104968" s="91"/>
      <c r="E104968" s="91"/>
      <c r="F104968" s="91"/>
      <c r="G104968" s="91"/>
      <c r="H104968" s="91"/>
      <c r="I104968" s="91"/>
      <c r="J104968" s="91"/>
      <c r="K104968" s="91"/>
      <c r="L104968" s="91"/>
      <c r="M104968" s="91"/>
    </row>
    <row r="104969" spans="1:13">
      <c r="A104969" s="91"/>
      <c r="B104969" s="91"/>
      <c r="C104969" s="91"/>
      <c r="D104969" s="91"/>
      <c r="E104969" s="91"/>
      <c r="F104969" s="91"/>
      <c r="G104969" s="91"/>
      <c r="H104969" s="91"/>
      <c r="I104969" s="91"/>
      <c r="J104969" s="91"/>
      <c r="K104969" s="91"/>
      <c r="L104969" s="91"/>
      <c r="M104969" s="91"/>
    </row>
    <row r="104970" spans="1:13">
      <c r="A104970" s="91"/>
      <c r="B104970" s="91"/>
      <c r="C104970" s="91"/>
      <c r="D104970" s="91"/>
      <c r="E104970" s="91"/>
      <c r="F104970" s="91"/>
      <c r="G104970" s="91"/>
      <c r="H104970" s="91"/>
      <c r="I104970" s="91"/>
      <c r="J104970" s="91"/>
      <c r="K104970" s="91"/>
      <c r="L104970" s="91"/>
      <c r="M104970" s="91"/>
    </row>
    <row r="104971" spans="1:13">
      <c r="A104971" s="91"/>
      <c r="B104971" s="91"/>
      <c r="C104971" s="91"/>
      <c r="D104971" s="91"/>
      <c r="E104971" s="91"/>
      <c r="F104971" s="91"/>
      <c r="G104971" s="91"/>
      <c r="H104971" s="91"/>
      <c r="I104971" s="91"/>
      <c r="J104971" s="91"/>
      <c r="K104971" s="91"/>
      <c r="L104971" s="91"/>
      <c r="M104971" s="91"/>
    </row>
    <row r="104972" spans="1:13">
      <c r="A104972" s="91"/>
      <c r="B104972" s="91"/>
      <c r="C104972" s="91"/>
      <c r="D104972" s="91"/>
      <c r="E104972" s="91"/>
      <c r="F104972" s="91"/>
      <c r="G104972" s="91"/>
      <c r="H104972" s="91"/>
      <c r="I104972" s="91"/>
      <c r="J104972" s="91"/>
      <c r="K104972" s="91"/>
      <c r="L104972" s="91"/>
      <c r="M104972" s="91"/>
    </row>
    <row r="104973" spans="1:13">
      <c r="A104973" s="91"/>
      <c r="B104973" s="91"/>
      <c r="C104973" s="91"/>
      <c r="D104973" s="91"/>
      <c r="E104973" s="91"/>
      <c r="F104973" s="91"/>
      <c r="G104973" s="91"/>
      <c r="H104973" s="91"/>
      <c r="I104973" s="91"/>
      <c r="J104973" s="91"/>
      <c r="K104973" s="91"/>
      <c r="L104973" s="91"/>
      <c r="M104973" s="91"/>
    </row>
    <row r="104974" spans="1:13">
      <c r="A104974" s="91"/>
      <c r="B104974" s="91"/>
      <c r="C104974" s="91"/>
      <c r="D104974" s="91"/>
      <c r="E104974" s="91"/>
      <c r="F104974" s="91"/>
      <c r="G104974" s="91"/>
      <c r="H104974" s="91"/>
      <c r="I104974" s="91"/>
      <c r="J104974" s="91"/>
      <c r="K104974" s="91"/>
      <c r="L104974" s="91"/>
      <c r="M104974" s="91"/>
    </row>
    <row r="104975" spans="1:13">
      <c r="A104975" s="91"/>
      <c r="B104975" s="91"/>
      <c r="C104975" s="91"/>
      <c r="D104975" s="91"/>
      <c r="E104975" s="91"/>
      <c r="F104975" s="91"/>
      <c r="G104975" s="91"/>
      <c r="H104975" s="91"/>
      <c r="I104975" s="91"/>
      <c r="J104975" s="91"/>
      <c r="K104975" s="91"/>
      <c r="L104975" s="91"/>
      <c r="M104975" s="91"/>
    </row>
    <row r="104976" spans="1:13">
      <c r="A104976" s="91"/>
      <c r="B104976" s="91"/>
      <c r="C104976" s="91"/>
      <c r="D104976" s="91"/>
      <c r="E104976" s="91"/>
      <c r="F104976" s="91"/>
      <c r="G104976" s="91"/>
      <c r="H104976" s="91"/>
      <c r="I104976" s="91"/>
      <c r="J104976" s="91"/>
      <c r="K104976" s="91"/>
      <c r="L104976" s="91"/>
      <c r="M104976" s="91"/>
    </row>
    <row r="104977" spans="1:13">
      <c r="A104977" s="91"/>
      <c r="B104977" s="91"/>
      <c r="C104977" s="91"/>
      <c r="D104977" s="91"/>
      <c r="E104977" s="91"/>
      <c r="F104977" s="91"/>
      <c r="G104977" s="91"/>
      <c r="H104977" s="91"/>
      <c r="I104977" s="91"/>
      <c r="J104977" s="91"/>
      <c r="K104977" s="91"/>
      <c r="L104977" s="91"/>
      <c r="M104977" s="91"/>
    </row>
    <row r="104978" spans="1:13">
      <c r="A104978" s="91"/>
      <c r="B104978" s="91"/>
      <c r="C104978" s="91"/>
      <c r="D104978" s="91"/>
      <c r="E104978" s="91"/>
      <c r="F104978" s="91"/>
      <c r="G104978" s="91"/>
      <c r="H104978" s="91"/>
      <c r="I104978" s="91"/>
      <c r="J104978" s="91"/>
      <c r="K104978" s="91"/>
      <c r="L104978" s="91"/>
      <c r="M104978" s="91"/>
    </row>
    <row r="104979" spans="1:13">
      <c r="A104979" s="91"/>
      <c r="B104979" s="91"/>
      <c r="C104979" s="91"/>
      <c r="D104979" s="91"/>
      <c r="E104979" s="91"/>
      <c r="F104979" s="91"/>
      <c r="G104979" s="91"/>
      <c r="H104979" s="91"/>
      <c r="I104979" s="91"/>
      <c r="J104979" s="91"/>
      <c r="K104979" s="91"/>
      <c r="L104979" s="91"/>
      <c r="M104979" s="91"/>
    </row>
    <row r="104980" spans="1:13">
      <c r="A104980" s="91"/>
      <c r="B104980" s="91"/>
      <c r="C104980" s="91"/>
      <c r="D104980" s="91"/>
      <c r="E104980" s="91"/>
      <c r="F104980" s="91"/>
      <c r="G104980" s="91"/>
      <c r="H104980" s="91"/>
      <c r="I104980" s="91"/>
      <c r="J104980" s="91"/>
      <c r="K104980" s="91"/>
      <c r="L104980" s="91"/>
      <c r="M104980" s="91"/>
    </row>
    <row r="104981" spans="1:13">
      <c r="A104981" s="91"/>
      <c r="B104981" s="91"/>
      <c r="C104981" s="91"/>
      <c r="D104981" s="91"/>
      <c r="E104981" s="91"/>
      <c r="F104981" s="91"/>
      <c r="G104981" s="91"/>
      <c r="H104981" s="91"/>
      <c r="I104981" s="91"/>
      <c r="J104981" s="91"/>
      <c r="K104981" s="91"/>
      <c r="L104981" s="91"/>
      <c r="M104981" s="91"/>
    </row>
    <row r="104982" spans="1:13">
      <c r="A104982" s="91"/>
      <c r="B104982" s="91"/>
      <c r="C104982" s="91"/>
      <c r="D104982" s="91"/>
      <c r="E104982" s="91"/>
      <c r="F104982" s="91"/>
      <c r="G104982" s="91"/>
      <c r="H104982" s="91"/>
      <c r="I104982" s="91"/>
      <c r="J104982" s="91"/>
      <c r="K104982" s="91"/>
      <c r="L104982" s="91"/>
      <c r="M104982" s="91"/>
    </row>
    <row r="104983" spans="1:13">
      <c r="A104983" s="91"/>
      <c r="B104983" s="91"/>
      <c r="C104983" s="91"/>
      <c r="D104983" s="91"/>
      <c r="E104983" s="91"/>
      <c r="F104983" s="91"/>
      <c r="G104983" s="91"/>
      <c r="H104983" s="91"/>
      <c r="I104983" s="91"/>
      <c r="J104983" s="91"/>
      <c r="K104983" s="91"/>
      <c r="L104983" s="91"/>
      <c r="M104983" s="91"/>
    </row>
    <row r="104984" spans="1:13">
      <c r="A104984" s="91"/>
      <c r="B104984" s="91"/>
      <c r="C104984" s="91"/>
      <c r="D104984" s="91"/>
      <c r="E104984" s="91"/>
      <c r="F104984" s="91"/>
      <c r="G104984" s="91"/>
      <c r="H104984" s="91"/>
      <c r="I104984" s="91"/>
      <c r="J104984" s="91"/>
      <c r="K104984" s="91"/>
      <c r="L104984" s="91"/>
      <c r="M104984" s="91"/>
    </row>
    <row r="104985" spans="1:13">
      <c r="A104985" s="91"/>
      <c r="B104985" s="91"/>
      <c r="C104985" s="91"/>
      <c r="D104985" s="91"/>
      <c r="E104985" s="91"/>
      <c r="F104985" s="91"/>
      <c r="G104985" s="91"/>
      <c r="H104985" s="91"/>
      <c r="I104985" s="91"/>
      <c r="J104985" s="91"/>
      <c r="K104985" s="91"/>
      <c r="L104985" s="91"/>
      <c r="M104985" s="91"/>
    </row>
    <row r="104986" spans="1:13">
      <c r="A104986" s="91"/>
      <c r="B104986" s="91"/>
      <c r="C104986" s="91"/>
      <c r="D104986" s="91"/>
      <c r="E104986" s="91"/>
      <c r="F104986" s="91"/>
      <c r="G104986" s="91"/>
      <c r="H104986" s="91"/>
      <c r="I104986" s="91"/>
      <c r="J104986" s="91"/>
      <c r="K104986" s="91"/>
      <c r="L104986" s="91"/>
      <c r="M104986" s="91"/>
    </row>
    <row r="104987" spans="1:13">
      <c r="A104987" s="91"/>
      <c r="B104987" s="91"/>
      <c r="C104987" s="91"/>
      <c r="D104987" s="91"/>
      <c r="E104987" s="91"/>
      <c r="F104987" s="91"/>
      <c r="G104987" s="91"/>
      <c r="H104987" s="91"/>
      <c r="I104987" s="91"/>
      <c r="J104987" s="91"/>
      <c r="K104987" s="91"/>
      <c r="L104987" s="91"/>
      <c r="M104987" s="91"/>
    </row>
    <row r="104988" spans="1:13">
      <c r="A104988" s="91"/>
      <c r="B104988" s="91"/>
      <c r="C104988" s="91"/>
      <c r="D104988" s="91"/>
      <c r="E104988" s="91"/>
      <c r="F104988" s="91"/>
      <c r="G104988" s="91"/>
      <c r="H104988" s="91"/>
      <c r="I104988" s="91"/>
      <c r="J104988" s="91"/>
      <c r="K104988" s="91"/>
      <c r="L104988" s="91"/>
      <c r="M104988" s="91"/>
    </row>
    <row r="104989" spans="1:13">
      <c r="A104989" s="91"/>
      <c r="B104989" s="91"/>
      <c r="C104989" s="91"/>
      <c r="D104989" s="91"/>
      <c r="E104989" s="91"/>
      <c r="F104989" s="91"/>
      <c r="G104989" s="91"/>
      <c r="H104989" s="91"/>
      <c r="I104989" s="91"/>
      <c r="J104989" s="91"/>
      <c r="K104989" s="91"/>
      <c r="L104989" s="91"/>
      <c r="M104989" s="91"/>
    </row>
    <row r="104990" spans="1:13">
      <c r="A104990" s="91"/>
      <c r="B104990" s="91"/>
      <c r="C104990" s="91"/>
      <c r="D104990" s="91"/>
      <c r="E104990" s="91"/>
      <c r="F104990" s="91"/>
      <c r="G104990" s="91"/>
      <c r="H104990" s="91"/>
      <c r="I104990" s="91"/>
      <c r="J104990" s="91"/>
      <c r="K104990" s="91"/>
      <c r="L104990" s="91"/>
      <c r="M104990" s="91"/>
    </row>
    <row r="104991" spans="1:13">
      <c r="A104991" s="91"/>
      <c r="B104991" s="91"/>
      <c r="C104991" s="91"/>
      <c r="D104991" s="91"/>
      <c r="E104991" s="91"/>
      <c r="F104991" s="91"/>
      <c r="G104991" s="91"/>
      <c r="H104991" s="91"/>
      <c r="I104991" s="91"/>
      <c r="J104991" s="91"/>
      <c r="K104991" s="91"/>
      <c r="L104991" s="91"/>
      <c r="M104991" s="91"/>
    </row>
    <row r="104992" spans="1:13">
      <c r="A104992" s="91"/>
      <c r="B104992" s="91"/>
      <c r="C104992" s="91"/>
      <c r="D104992" s="91"/>
      <c r="E104992" s="91"/>
      <c r="F104992" s="91"/>
      <c r="G104992" s="91"/>
      <c r="H104992" s="91"/>
      <c r="I104992" s="91"/>
      <c r="J104992" s="91"/>
      <c r="K104992" s="91"/>
      <c r="L104992" s="91"/>
      <c r="M104992" s="91"/>
    </row>
    <row r="104993" spans="1:13">
      <c r="A104993" s="91"/>
      <c r="B104993" s="91"/>
      <c r="C104993" s="91"/>
      <c r="D104993" s="91"/>
      <c r="E104993" s="91"/>
      <c r="F104993" s="91"/>
      <c r="G104993" s="91"/>
      <c r="H104993" s="91"/>
      <c r="I104993" s="91"/>
      <c r="J104993" s="91"/>
      <c r="K104993" s="91"/>
      <c r="L104993" s="91"/>
      <c r="M104993" s="91"/>
    </row>
    <row r="104994" spans="1:13">
      <c r="A104994" s="91"/>
      <c r="B104994" s="91"/>
      <c r="C104994" s="91"/>
      <c r="D104994" s="91"/>
      <c r="E104994" s="91"/>
      <c r="F104994" s="91"/>
      <c r="G104994" s="91"/>
      <c r="H104994" s="91"/>
      <c r="I104994" s="91"/>
      <c r="J104994" s="91"/>
      <c r="K104994" s="91"/>
      <c r="L104994" s="91"/>
      <c r="M104994" s="91"/>
    </row>
    <row r="104995" spans="1:13">
      <c r="A104995" s="91"/>
      <c r="B104995" s="91"/>
      <c r="C104995" s="91"/>
      <c r="D104995" s="91"/>
      <c r="E104995" s="91"/>
      <c r="F104995" s="91"/>
      <c r="G104995" s="91"/>
      <c r="H104995" s="91"/>
      <c r="I104995" s="91"/>
      <c r="J104995" s="91"/>
      <c r="K104995" s="91"/>
      <c r="L104995" s="91"/>
      <c r="M104995" s="91"/>
    </row>
    <row r="104996" spans="1:13">
      <c r="A104996" s="91"/>
      <c r="B104996" s="91"/>
      <c r="C104996" s="91"/>
      <c r="D104996" s="91"/>
      <c r="E104996" s="91"/>
      <c r="F104996" s="91"/>
      <c r="G104996" s="91"/>
      <c r="H104996" s="91"/>
      <c r="I104996" s="91"/>
      <c r="J104996" s="91"/>
      <c r="K104996" s="91"/>
      <c r="L104996" s="91"/>
      <c r="M104996" s="91"/>
    </row>
    <row r="104997" spans="1:13">
      <c r="A104997" s="91"/>
      <c r="B104997" s="91"/>
      <c r="C104997" s="91"/>
      <c r="D104997" s="91"/>
      <c r="E104997" s="91"/>
      <c r="F104997" s="91"/>
      <c r="G104997" s="91"/>
      <c r="H104997" s="91"/>
      <c r="I104997" s="91"/>
      <c r="J104997" s="91"/>
      <c r="K104997" s="91"/>
      <c r="L104997" s="91"/>
      <c r="M104997" s="91"/>
    </row>
    <row r="104998" spans="1:13">
      <c r="A104998" s="91"/>
      <c r="B104998" s="91"/>
      <c r="C104998" s="91"/>
      <c r="D104998" s="91"/>
      <c r="E104998" s="91"/>
      <c r="F104998" s="91"/>
      <c r="G104998" s="91"/>
      <c r="H104998" s="91"/>
      <c r="I104998" s="91"/>
      <c r="J104998" s="91"/>
      <c r="K104998" s="91"/>
      <c r="L104998" s="91"/>
      <c r="M104998" s="91"/>
    </row>
    <row r="104999" spans="1:13">
      <c r="A104999" s="91"/>
      <c r="B104999" s="91"/>
      <c r="C104999" s="91"/>
      <c r="D104999" s="91"/>
      <c r="E104999" s="91"/>
      <c r="F104999" s="91"/>
      <c r="G104999" s="91"/>
      <c r="H104999" s="91"/>
      <c r="I104999" s="91"/>
      <c r="J104999" s="91"/>
      <c r="K104999" s="91"/>
      <c r="L104999" s="91"/>
      <c r="M104999" s="91"/>
    </row>
    <row r="105000" spans="1:13">
      <c r="A105000" s="91"/>
      <c r="B105000" s="91"/>
      <c r="C105000" s="91"/>
      <c r="D105000" s="91"/>
      <c r="E105000" s="91"/>
      <c r="F105000" s="91"/>
      <c r="G105000" s="91"/>
      <c r="H105000" s="91"/>
      <c r="I105000" s="91"/>
      <c r="J105000" s="91"/>
      <c r="K105000" s="91"/>
      <c r="L105000" s="91"/>
      <c r="M105000" s="91"/>
    </row>
    <row r="105001" spans="1:13">
      <c r="A105001" s="91"/>
      <c r="B105001" s="91"/>
      <c r="C105001" s="91"/>
      <c r="D105001" s="91"/>
      <c r="E105001" s="91"/>
      <c r="F105001" s="91"/>
      <c r="G105001" s="91"/>
      <c r="H105001" s="91"/>
      <c r="I105001" s="91"/>
      <c r="J105001" s="91"/>
      <c r="K105001" s="91"/>
      <c r="L105001" s="91"/>
      <c r="M105001" s="91"/>
    </row>
    <row r="105002" spans="1:13">
      <c r="A105002" s="91"/>
      <c r="B105002" s="91"/>
      <c r="C105002" s="91"/>
      <c r="D105002" s="91"/>
      <c r="E105002" s="91"/>
      <c r="F105002" s="91"/>
      <c r="G105002" s="91"/>
      <c r="H105002" s="91"/>
      <c r="I105002" s="91"/>
      <c r="J105002" s="91"/>
      <c r="K105002" s="91"/>
      <c r="L105002" s="91"/>
      <c r="M105002" s="91"/>
    </row>
    <row r="105003" spans="1:13">
      <c r="A105003" s="91"/>
      <c r="B105003" s="91"/>
      <c r="C105003" s="91"/>
      <c r="D105003" s="91"/>
      <c r="E105003" s="91"/>
      <c r="F105003" s="91"/>
      <c r="G105003" s="91"/>
      <c r="H105003" s="91"/>
      <c r="I105003" s="91"/>
      <c r="J105003" s="91"/>
      <c r="K105003" s="91"/>
      <c r="L105003" s="91"/>
      <c r="M105003" s="91"/>
    </row>
    <row r="105004" spans="1:13">
      <c r="A105004" s="91"/>
      <c r="B105004" s="91"/>
      <c r="C105004" s="91"/>
      <c r="D105004" s="91"/>
      <c r="E105004" s="91"/>
      <c r="F105004" s="91"/>
      <c r="G105004" s="91"/>
      <c r="H105004" s="91"/>
      <c r="I105004" s="91"/>
      <c r="J105004" s="91"/>
      <c r="K105004" s="91"/>
      <c r="L105004" s="91"/>
      <c r="M105004" s="91"/>
    </row>
    <row r="105005" spans="1:13">
      <c r="A105005" s="91"/>
      <c r="B105005" s="91"/>
      <c r="C105005" s="91"/>
      <c r="D105005" s="91"/>
      <c r="E105005" s="91"/>
      <c r="F105005" s="91"/>
      <c r="G105005" s="91"/>
      <c r="H105005" s="91"/>
      <c r="I105005" s="91"/>
      <c r="J105005" s="91"/>
      <c r="K105005" s="91"/>
      <c r="L105005" s="91"/>
      <c r="M105005" s="91"/>
    </row>
    <row r="105006" spans="1:13">
      <c r="A105006" s="91"/>
      <c r="B105006" s="91"/>
      <c r="C105006" s="91"/>
      <c r="D105006" s="91"/>
      <c r="E105006" s="91"/>
      <c r="F105006" s="91"/>
      <c r="G105006" s="91"/>
      <c r="H105006" s="91"/>
      <c r="I105006" s="91"/>
      <c r="J105006" s="91"/>
      <c r="K105006" s="91"/>
      <c r="L105006" s="91"/>
      <c r="M105006" s="91"/>
    </row>
    <row r="105007" spans="1:13">
      <c r="A105007" s="91"/>
      <c r="B105007" s="91"/>
      <c r="C105007" s="91"/>
      <c r="D105007" s="91"/>
      <c r="E105007" s="91"/>
      <c r="F105007" s="91"/>
      <c r="G105007" s="91"/>
      <c r="H105007" s="91"/>
      <c r="I105007" s="91"/>
      <c r="J105007" s="91"/>
      <c r="K105007" s="91"/>
      <c r="L105007" s="91"/>
      <c r="M105007" s="91"/>
    </row>
    <row r="105008" spans="1:13">
      <c r="A105008" s="91"/>
      <c r="B105008" s="91"/>
      <c r="C105008" s="91"/>
      <c r="D105008" s="91"/>
      <c r="E105008" s="91"/>
      <c r="F105008" s="91"/>
      <c r="G105008" s="91"/>
      <c r="H105008" s="91"/>
      <c r="I105008" s="91"/>
      <c r="J105008" s="91"/>
      <c r="K105008" s="91"/>
      <c r="L105008" s="91"/>
      <c r="M105008" s="91"/>
    </row>
    <row r="105009" spans="1:13">
      <c r="A105009" s="91"/>
      <c r="B105009" s="91"/>
      <c r="C105009" s="91"/>
      <c r="D105009" s="91"/>
      <c r="E105009" s="91"/>
      <c r="F105009" s="91"/>
      <c r="G105009" s="91"/>
      <c r="H105009" s="91"/>
      <c r="I105009" s="91"/>
      <c r="J105009" s="91"/>
      <c r="K105009" s="91"/>
      <c r="L105009" s="91"/>
      <c r="M105009" s="91"/>
    </row>
    <row r="105010" spans="1:13">
      <c r="A105010" s="91"/>
      <c r="B105010" s="91"/>
      <c r="C105010" s="91"/>
      <c r="D105010" s="91"/>
      <c r="E105010" s="91"/>
      <c r="F105010" s="91"/>
      <c r="G105010" s="91"/>
      <c r="H105010" s="91"/>
      <c r="I105010" s="91"/>
      <c r="J105010" s="91"/>
      <c r="K105010" s="91"/>
      <c r="L105010" s="91"/>
      <c r="M105010" s="91"/>
    </row>
    <row r="105011" spans="1:13">
      <c r="A105011" s="91"/>
      <c r="B105011" s="91"/>
      <c r="C105011" s="91"/>
      <c r="D105011" s="91"/>
      <c r="E105011" s="91"/>
      <c r="F105011" s="91"/>
      <c r="G105011" s="91"/>
      <c r="H105011" s="91"/>
      <c r="I105011" s="91"/>
      <c r="J105011" s="91"/>
      <c r="K105011" s="91"/>
      <c r="L105011" s="91"/>
      <c r="M105011" s="91"/>
    </row>
    <row r="105012" spans="1:13">
      <c r="A105012" s="91"/>
      <c r="B105012" s="91"/>
      <c r="C105012" s="91"/>
      <c r="D105012" s="91"/>
      <c r="E105012" s="91"/>
      <c r="F105012" s="91"/>
      <c r="G105012" s="91"/>
      <c r="H105012" s="91"/>
      <c r="I105012" s="91"/>
      <c r="J105012" s="91"/>
      <c r="K105012" s="91"/>
      <c r="L105012" s="91"/>
      <c r="M105012" s="91"/>
    </row>
    <row r="105013" spans="1:13">
      <c r="A105013" s="91"/>
      <c r="B105013" s="91"/>
      <c r="C105013" s="91"/>
      <c r="D105013" s="91"/>
      <c r="E105013" s="91"/>
      <c r="F105013" s="91"/>
      <c r="G105013" s="91"/>
      <c r="H105013" s="91"/>
      <c r="I105013" s="91"/>
      <c r="J105013" s="91"/>
      <c r="K105013" s="91"/>
      <c r="L105013" s="91"/>
      <c r="M105013" s="91"/>
    </row>
    <row r="105014" spans="1:13">
      <c r="A105014" s="91"/>
      <c r="B105014" s="91"/>
      <c r="C105014" s="91"/>
      <c r="D105014" s="91"/>
      <c r="E105014" s="91"/>
      <c r="F105014" s="91"/>
      <c r="G105014" s="91"/>
      <c r="H105014" s="91"/>
      <c r="I105014" s="91"/>
      <c r="J105014" s="91"/>
      <c r="K105014" s="91"/>
      <c r="L105014" s="91"/>
      <c r="M105014" s="91"/>
    </row>
    <row r="105015" spans="1:13">
      <c r="A105015" s="91"/>
      <c r="B105015" s="91"/>
      <c r="C105015" s="91"/>
      <c r="D105015" s="91"/>
      <c r="E105015" s="91"/>
      <c r="F105015" s="91"/>
      <c r="G105015" s="91"/>
      <c r="H105015" s="91"/>
      <c r="I105015" s="91"/>
      <c r="J105015" s="91"/>
      <c r="K105015" s="91"/>
      <c r="L105015" s="91"/>
      <c r="M105015" s="91"/>
    </row>
    <row r="105016" spans="1:13">
      <c r="A105016" s="91"/>
      <c r="B105016" s="91"/>
      <c r="C105016" s="91"/>
      <c r="D105016" s="91"/>
      <c r="E105016" s="91"/>
      <c r="F105016" s="91"/>
      <c r="G105016" s="91"/>
      <c r="H105016" s="91"/>
      <c r="I105016" s="91"/>
      <c r="J105016" s="91"/>
      <c r="K105016" s="91"/>
      <c r="L105016" s="91"/>
      <c r="M105016" s="91"/>
    </row>
    <row r="105017" spans="1:13">
      <c r="A105017" s="91"/>
      <c r="B105017" s="91"/>
      <c r="C105017" s="91"/>
      <c r="D105017" s="91"/>
      <c r="E105017" s="91"/>
      <c r="F105017" s="91"/>
      <c r="G105017" s="91"/>
      <c r="H105017" s="91"/>
      <c r="I105017" s="91"/>
      <c r="J105017" s="91"/>
      <c r="K105017" s="91"/>
      <c r="L105017" s="91"/>
      <c r="M105017" s="91"/>
    </row>
    <row r="105018" spans="1:13">
      <c r="A105018" s="91"/>
      <c r="B105018" s="91"/>
      <c r="C105018" s="91"/>
      <c r="D105018" s="91"/>
      <c r="E105018" s="91"/>
      <c r="F105018" s="91"/>
      <c r="G105018" s="91"/>
      <c r="H105018" s="91"/>
      <c r="I105018" s="91"/>
      <c r="J105018" s="91"/>
      <c r="K105018" s="91"/>
      <c r="L105018" s="91"/>
      <c r="M105018" s="91"/>
    </row>
    <row r="105019" spans="1:13">
      <c r="A105019" s="91"/>
      <c r="B105019" s="91"/>
      <c r="C105019" s="91"/>
      <c r="D105019" s="91"/>
      <c r="E105019" s="91"/>
      <c r="F105019" s="91"/>
      <c r="G105019" s="91"/>
      <c r="H105019" s="91"/>
      <c r="I105019" s="91"/>
      <c r="J105019" s="91"/>
      <c r="K105019" s="91"/>
      <c r="L105019" s="91"/>
      <c r="M105019" s="91"/>
    </row>
    <row r="105020" spans="1:13">
      <c r="A105020" s="91"/>
      <c r="B105020" s="91"/>
      <c r="C105020" s="91"/>
      <c r="D105020" s="91"/>
      <c r="E105020" s="91"/>
      <c r="F105020" s="91"/>
      <c r="G105020" s="91"/>
      <c r="H105020" s="91"/>
      <c r="I105020" s="91"/>
      <c r="J105020" s="91"/>
      <c r="K105020" s="91"/>
      <c r="L105020" s="91"/>
      <c r="M105020" s="91"/>
    </row>
    <row r="105021" spans="1:13">
      <c r="A105021" s="91"/>
      <c r="B105021" s="91"/>
      <c r="C105021" s="91"/>
      <c r="D105021" s="91"/>
      <c r="E105021" s="91"/>
      <c r="F105021" s="91"/>
      <c r="G105021" s="91"/>
      <c r="H105021" s="91"/>
      <c r="I105021" s="91"/>
      <c r="J105021" s="91"/>
      <c r="K105021" s="91"/>
      <c r="L105021" s="91"/>
      <c r="M105021" s="91"/>
    </row>
    <row r="105022" spans="1:13">
      <c r="A105022" s="91"/>
      <c r="B105022" s="91"/>
      <c r="C105022" s="91"/>
      <c r="D105022" s="91"/>
      <c r="E105022" s="91"/>
      <c r="F105022" s="91"/>
      <c r="G105022" s="91"/>
      <c r="H105022" s="91"/>
      <c r="I105022" s="91"/>
      <c r="J105022" s="91"/>
      <c r="K105022" s="91"/>
      <c r="L105022" s="91"/>
      <c r="M105022" s="91"/>
    </row>
    <row r="105023" spans="1:13">
      <c r="A105023" s="91"/>
      <c r="B105023" s="91"/>
      <c r="C105023" s="91"/>
      <c r="D105023" s="91"/>
      <c r="E105023" s="91"/>
      <c r="F105023" s="91"/>
      <c r="G105023" s="91"/>
      <c r="H105023" s="91"/>
      <c r="I105023" s="91"/>
      <c r="J105023" s="91"/>
      <c r="K105023" s="91"/>
      <c r="L105023" s="91"/>
      <c r="M105023" s="91"/>
    </row>
    <row r="105024" spans="1:13">
      <c r="A105024" s="91"/>
      <c r="B105024" s="91"/>
      <c r="C105024" s="91"/>
      <c r="D105024" s="91"/>
      <c r="E105024" s="91"/>
      <c r="F105024" s="91"/>
      <c r="G105024" s="91"/>
      <c r="H105024" s="91"/>
      <c r="I105024" s="91"/>
      <c r="J105024" s="91"/>
      <c r="K105024" s="91"/>
      <c r="L105024" s="91"/>
      <c r="M105024" s="91"/>
    </row>
    <row r="105025" spans="1:13">
      <c r="A105025" s="91"/>
      <c r="B105025" s="91"/>
      <c r="C105025" s="91"/>
      <c r="D105025" s="91"/>
      <c r="E105025" s="91"/>
      <c r="F105025" s="91"/>
      <c r="G105025" s="91"/>
      <c r="H105025" s="91"/>
      <c r="I105025" s="91"/>
      <c r="J105025" s="91"/>
      <c r="K105025" s="91"/>
      <c r="L105025" s="91"/>
      <c r="M105025" s="91"/>
    </row>
    <row r="105026" spans="1:13">
      <c r="A105026" s="91"/>
      <c r="B105026" s="91"/>
      <c r="C105026" s="91"/>
      <c r="D105026" s="91"/>
      <c r="E105026" s="91"/>
      <c r="F105026" s="91"/>
      <c r="G105026" s="91"/>
      <c r="H105026" s="91"/>
      <c r="I105026" s="91"/>
      <c r="J105026" s="91"/>
      <c r="K105026" s="91"/>
      <c r="L105026" s="91"/>
      <c r="M105026" s="91"/>
    </row>
    <row r="105027" spans="1:13">
      <c r="A105027" s="91"/>
      <c r="B105027" s="91"/>
      <c r="C105027" s="91"/>
      <c r="D105027" s="91"/>
      <c r="E105027" s="91"/>
      <c r="F105027" s="91"/>
      <c r="G105027" s="91"/>
      <c r="H105027" s="91"/>
      <c r="I105027" s="91"/>
      <c r="J105027" s="91"/>
      <c r="K105027" s="91"/>
      <c r="L105027" s="91"/>
      <c r="M105027" s="91"/>
    </row>
    <row r="105028" spans="1:13">
      <c r="A105028" s="91"/>
      <c r="B105028" s="91"/>
      <c r="C105028" s="91"/>
      <c r="D105028" s="91"/>
      <c r="E105028" s="91"/>
      <c r="F105028" s="91"/>
      <c r="G105028" s="91"/>
      <c r="H105028" s="91"/>
      <c r="I105028" s="91"/>
      <c r="J105028" s="91"/>
      <c r="K105028" s="91"/>
      <c r="L105028" s="91"/>
      <c r="M105028" s="91"/>
    </row>
    <row r="105029" spans="1:13">
      <c r="A105029" s="91"/>
      <c r="B105029" s="91"/>
      <c r="C105029" s="91"/>
      <c r="D105029" s="91"/>
      <c r="E105029" s="91"/>
      <c r="F105029" s="91"/>
      <c r="G105029" s="91"/>
      <c r="H105029" s="91"/>
      <c r="I105029" s="91"/>
      <c r="J105029" s="91"/>
      <c r="K105029" s="91"/>
      <c r="L105029" s="91"/>
      <c r="M105029" s="91"/>
    </row>
    <row r="105030" spans="1:13">
      <c r="A105030" s="91"/>
      <c r="B105030" s="91"/>
      <c r="C105030" s="91"/>
      <c r="D105030" s="91"/>
      <c r="E105030" s="91"/>
      <c r="F105030" s="91"/>
      <c r="G105030" s="91"/>
      <c r="H105030" s="91"/>
      <c r="I105030" s="91"/>
      <c r="J105030" s="91"/>
      <c r="K105030" s="91"/>
      <c r="L105030" s="91"/>
      <c r="M105030" s="91"/>
    </row>
    <row r="105031" spans="1:13">
      <c r="A105031" s="91"/>
      <c r="B105031" s="91"/>
      <c r="C105031" s="91"/>
      <c r="D105031" s="91"/>
      <c r="E105031" s="91"/>
      <c r="F105031" s="91"/>
      <c r="G105031" s="91"/>
      <c r="H105031" s="91"/>
      <c r="I105031" s="91"/>
      <c r="J105031" s="91"/>
      <c r="K105031" s="91"/>
      <c r="L105031" s="91"/>
      <c r="M105031" s="91"/>
    </row>
    <row r="105032" spans="1:13">
      <c r="A105032" s="91"/>
      <c r="B105032" s="91"/>
      <c r="C105032" s="91"/>
      <c r="D105032" s="91"/>
      <c r="E105032" s="91"/>
      <c r="F105032" s="91"/>
      <c r="G105032" s="91"/>
      <c r="H105032" s="91"/>
      <c r="I105032" s="91"/>
      <c r="J105032" s="91"/>
      <c r="K105032" s="91"/>
      <c r="L105032" s="91"/>
      <c r="M105032" s="91"/>
    </row>
    <row r="105033" spans="1:13">
      <c r="A105033" s="91"/>
      <c r="B105033" s="91"/>
      <c r="C105033" s="91"/>
      <c r="D105033" s="91"/>
      <c r="E105033" s="91"/>
      <c r="F105033" s="91"/>
      <c r="G105033" s="91"/>
      <c r="H105033" s="91"/>
      <c r="I105033" s="91"/>
      <c r="J105033" s="91"/>
      <c r="K105033" s="91"/>
      <c r="L105033" s="91"/>
      <c r="M105033" s="91"/>
    </row>
    <row r="105034" spans="1:13">
      <c r="A105034" s="91"/>
      <c r="B105034" s="91"/>
      <c r="C105034" s="91"/>
      <c r="D105034" s="91"/>
      <c r="E105034" s="91"/>
      <c r="F105034" s="91"/>
      <c r="G105034" s="91"/>
      <c r="H105034" s="91"/>
      <c r="I105034" s="91"/>
      <c r="J105034" s="91"/>
      <c r="K105034" s="91"/>
      <c r="L105034" s="91"/>
      <c r="M105034" s="91"/>
    </row>
    <row r="105035" spans="1:13">
      <c r="A105035" s="91"/>
      <c r="B105035" s="91"/>
      <c r="C105035" s="91"/>
      <c r="D105035" s="91"/>
      <c r="E105035" s="91"/>
      <c r="F105035" s="91"/>
      <c r="G105035" s="91"/>
      <c r="H105035" s="91"/>
      <c r="I105035" s="91"/>
      <c r="J105035" s="91"/>
      <c r="K105035" s="91"/>
      <c r="L105035" s="91"/>
      <c r="M105035" s="91"/>
    </row>
    <row r="105036" spans="1:13">
      <c r="A105036" s="91"/>
      <c r="B105036" s="91"/>
      <c r="C105036" s="91"/>
      <c r="D105036" s="91"/>
      <c r="E105036" s="91"/>
      <c r="F105036" s="91"/>
      <c r="G105036" s="91"/>
      <c r="H105036" s="91"/>
      <c r="I105036" s="91"/>
      <c r="J105036" s="91"/>
      <c r="K105036" s="91"/>
      <c r="L105036" s="91"/>
      <c r="M105036" s="91"/>
    </row>
    <row r="105037" spans="1:13">
      <c r="A105037" s="91"/>
      <c r="B105037" s="91"/>
      <c r="C105037" s="91"/>
      <c r="D105037" s="91"/>
      <c r="E105037" s="91"/>
      <c r="F105037" s="91"/>
      <c r="G105037" s="91"/>
      <c r="H105037" s="91"/>
      <c r="I105037" s="91"/>
      <c r="J105037" s="91"/>
      <c r="K105037" s="91"/>
      <c r="L105037" s="91"/>
      <c r="M105037" s="91"/>
    </row>
    <row r="105038" spans="1:13">
      <c r="A105038" s="91"/>
      <c r="B105038" s="91"/>
      <c r="C105038" s="91"/>
      <c r="D105038" s="91"/>
      <c r="E105038" s="91"/>
      <c r="F105038" s="91"/>
      <c r="G105038" s="91"/>
      <c r="H105038" s="91"/>
      <c r="I105038" s="91"/>
      <c r="J105038" s="91"/>
      <c r="K105038" s="91"/>
      <c r="L105038" s="91"/>
      <c r="M105038" s="91"/>
    </row>
    <row r="105039" spans="1:13">
      <c r="A105039" s="91"/>
      <c r="B105039" s="91"/>
      <c r="C105039" s="91"/>
      <c r="D105039" s="91"/>
      <c r="E105039" s="91"/>
      <c r="F105039" s="91"/>
      <c r="G105039" s="91"/>
      <c r="H105039" s="91"/>
      <c r="I105039" s="91"/>
      <c r="J105039" s="91"/>
      <c r="K105039" s="91"/>
      <c r="L105039" s="91"/>
      <c r="M105039" s="91"/>
    </row>
    <row r="105040" spans="1:13">
      <c r="A105040" s="91"/>
      <c r="B105040" s="91"/>
      <c r="C105040" s="91"/>
      <c r="D105040" s="91"/>
      <c r="E105040" s="91"/>
      <c r="F105040" s="91"/>
      <c r="G105040" s="91"/>
      <c r="H105040" s="91"/>
      <c r="I105040" s="91"/>
      <c r="J105040" s="91"/>
      <c r="K105040" s="91"/>
      <c r="L105040" s="91"/>
      <c r="M105040" s="91"/>
    </row>
    <row r="105041" spans="1:13">
      <c r="A105041" s="91"/>
      <c r="B105041" s="91"/>
      <c r="C105041" s="91"/>
      <c r="D105041" s="91"/>
      <c r="E105041" s="91"/>
      <c r="F105041" s="91"/>
      <c r="G105041" s="91"/>
      <c r="H105041" s="91"/>
      <c r="I105041" s="91"/>
      <c r="J105041" s="91"/>
      <c r="K105041" s="91"/>
      <c r="L105041" s="91"/>
      <c r="M105041" s="91"/>
    </row>
    <row r="105042" spans="1:13">
      <c r="A105042" s="91"/>
      <c r="B105042" s="91"/>
      <c r="C105042" s="91"/>
      <c r="D105042" s="91"/>
      <c r="E105042" s="91"/>
      <c r="F105042" s="91"/>
      <c r="G105042" s="91"/>
      <c r="H105042" s="91"/>
      <c r="I105042" s="91"/>
      <c r="J105042" s="91"/>
      <c r="K105042" s="91"/>
      <c r="L105042" s="91"/>
      <c r="M105042" s="91"/>
    </row>
    <row r="105043" spans="1:13">
      <c r="A105043" s="91"/>
      <c r="B105043" s="91"/>
      <c r="C105043" s="91"/>
      <c r="D105043" s="91"/>
      <c r="E105043" s="91"/>
      <c r="F105043" s="91"/>
      <c r="G105043" s="91"/>
      <c r="H105043" s="91"/>
      <c r="I105043" s="91"/>
      <c r="J105043" s="91"/>
      <c r="K105043" s="91"/>
      <c r="L105043" s="91"/>
      <c r="M105043" s="91"/>
    </row>
    <row r="105044" spans="1:13">
      <c r="A105044" s="91"/>
      <c r="B105044" s="91"/>
      <c r="C105044" s="91"/>
      <c r="D105044" s="91"/>
      <c r="E105044" s="91"/>
      <c r="F105044" s="91"/>
      <c r="G105044" s="91"/>
      <c r="H105044" s="91"/>
      <c r="I105044" s="91"/>
      <c r="J105044" s="91"/>
      <c r="K105044" s="91"/>
      <c r="L105044" s="91"/>
      <c r="M105044" s="91"/>
    </row>
    <row r="105045" spans="1:13">
      <c r="A105045" s="91"/>
      <c r="B105045" s="91"/>
      <c r="C105045" s="91"/>
      <c r="D105045" s="91"/>
      <c r="E105045" s="91"/>
      <c r="F105045" s="91"/>
      <c r="G105045" s="91"/>
      <c r="H105045" s="91"/>
      <c r="I105045" s="91"/>
      <c r="J105045" s="91"/>
      <c r="K105045" s="91"/>
      <c r="L105045" s="91"/>
      <c r="M105045" s="91"/>
    </row>
    <row r="105046" spans="1:13">
      <c r="A105046" s="91"/>
      <c r="B105046" s="91"/>
      <c r="C105046" s="91"/>
      <c r="D105046" s="91"/>
      <c r="E105046" s="91"/>
      <c r="F105046" s="91"/>
      <c r="G105046" s="91"/>
      <c r="H105046" s="91"/>
      <c r="I105046" s="91"/>
      <c r="J105046" s="91"/>
      <c r="K105046" s="91"/>
      <c r="L105046" s="91"/>
      <c r="M105046" s="91"/>
    </row>
    <row r="105047" spans="1:13">
      <c r="A105047" s="91"/>
      <c r="B105047" s="91"/>
      <c r="C105047" s="91"/>
      <c r="D105047" s="91"/>
      <c r="E105047" s="91"/>
      <c r="F105047" s="91"/>
      <c r="G105047" s="91"/>
      <c r="H105047" s="91"/>
      <c r="I105047" s="91"/>
      <c r="J105047" s="91"/>
      <c r="K105047" s="91"/>
      <c r="L105047" s="91"/>
      <c r="M105047" s="91"/>
    </row>
    <row r="105048" spans="1:13">
      <c r="A105048" s="91"/>
      <c r="B105048" s="91"/>
      <c r="C105048" s="91"/>
      <c r="D105048" s="91"/>
      <c r="E105048" s="91"/>
      <c r="F105048" s="91"/>
      <c r="G105048" s="91"/>
      <c r="H105048" s="91"/>
      <c r="I105048" s="91"/>
      <c r="J105048" s="91"/>
      <c r="K105048" s="91"/>
      <c r="L105048" s="91"/>
      <c r="M105048" s="91"/>
    </row>
    <row r="105049" spans="1:13">
      <c r="A105049" s="91"/>
      <c r="B105049" s="91"/>
      <c r="C105049" s="91"/>
      <c r="D105049" s="91"/>
      <c r="E105049" s="91"/>
      <c r="F105049" s="91"/>
      <c r="G105049" s="91"/>
      <c r="H105049" s="91"/>
      <c r="I105049" s="91"/>
      <c r="J105049" s="91"/>
      <c r="K105049" s="91"/>
      <c r="L105049" s="91"/>
      <c r="M105049" s="91"/>
    </row>
    <row r="105050" spans="1:13">
      <c r="A105050" s="91"/>
      <c r="B105050" s="91"/>
      <c r="C105050" s="91"/>
      <c r="D105050" s="91"/>
      <c r="E105050" s="91"/>
      <c r="F105050" s="91"/>
      <c r="G105050" s="91"/>
      <c r="H105050" s="91"/>
      <c r="I105050" s="91"/>
      <c r="J105050" s="91"/>
      <c r="K105050" s="91"/>
      <c r="L105050" s="91"/>
      <c r="M105050" s="91"/>
    </row>
    <row r="105051" spans="1:13">
      <c r="A105051" s="91"/>
      <c r="B105051" s="91"/>
      <c r="C105051" s="91"/>
      <c r="D105051" s="91"/>
      <c r="E105051" s="91"/>
      <c r="F105051" s="91"/>
      <c r="G105051" s="91"/>
      <c r="H105051" s="91"/>
      <c r="I105051" s="91"/>
      <c r="J105051" s="91"/>
      <c r="K105051" s="91"/>
      <c r="L105051" s="91"/>
      <c r="M105051" s="91"/>
    </row>
    <row r="105052" spans="1:13">
      <c r="A105052" s="91"/>
      <c r="B105052" s="91"/>
      <c r="C105052" s="91"/>
      <c r="D105052" s="91"/>
      <c r="E105052" s="91"/>
      <c r="F105052" s="91"/>
      <c r="G105052" s="91"/>
      <c r="H105052" s="91"/>
      <c r="I105052" s="91"/>
      <c r="J105052" s="91"/>
      <c r="K105052" s="91"/>
      <c r="L105052" s="91"/>
      <c r="M105052" s="91"/>
    </row>
    <row r="105053" spans="1:13">
      <c r="A105053" s="91"/>
      <c r="B105053" s="91"/>
      <c r="C105053" s="91"/>
      <c r="D105053" s="91"/>
      <c r="E105053" s="91"/>
      <c r="F105053" s="91"/>
      <c r="G105053" s="91"/>
      <c r="H105053" s="91"/>
      <c r="I105053" s="91"/>
      <c r="J105053" s="91"/>
      <c r="K105053" s="91"/>
      <c r="L105053" s="91"/>
      <c r="M105053" s="91"/>
    </row>
    <row r="105054" spans="1:13">
      <c r="A105054" s="91"/>
      <c r="B105054" s="91"/>
      <c r="C105054" s="91"/>
      <c r="D105054" s="91"/>
      <c r="E105054" s="91"/>
      <c r="F105054" s="91"/>
      <c r="G105054" s="91"/>
      <c r="H105054" s="91"/>
      <c r="I105054" s="91"/>
      <c r="J105054" s="91"/>
      <c r="K105054" s="91"/>
      <c r="L105054" s="91"/>
      <c r="M105054" s="91"/>
    </row>
    <row r="105055" spans="1:13">
      <c r="A105055" s="91"/>
      <c r="B105055" s="91"/>
      <c r="C105055" s="91"/>
      <c r="D105055" s="91"/>
      <c r="E105055" s="91"/>
      <c r="F105055" s="91"/>
      <c r="G105055" s="91"/>
      <c r="H105055" s="91"/>
      <c r="I105055" s="91"/>
      <c r="J105055" s="91"/>
      <c r="K105055" s="91"/>
      <c r="L105055" s="91"/>
      <c r="M105055" s="91"/>
    </row>
    <row r="105056" spans="1:13">
      <c r="A105056" s="91"/>
      <c r="B105056" s="91"/>
      <c r="C105056" s="91"/>
      <c r="D105056" s="91"/>
      <c r="E105056" s="91"/>
      <c r="F105056" s="91"/>
      <c r="G105056" s="91"/>
      <c r="H105056" s="91"/>
      <c r="I105056" s="91"/>
      <c r="J105056" s="91"/>
      <c r="K105056" s="91"/>
      <c r="L105056" s="91"/>
      <c r="M105056" s="91"/>
    </row>
    <row r="105057" spans="1:13">
      <c r="A105057" s="91"/>
      <c r="B105057" s="91"/>
      <c r="C105057" s="91"/>
      <c r="D105057" s="91"/>
      <c r="E105057" s="91"/>
      <c r="F105057" s="91"/>
      <c r="G105057" s="91"/>
      <c r="H105057" s="91"/>
      <c r="I105057" s="91"/>
      <c r="J105057" s="91"/>
      <c r="K105057" s="91"/>
      <c r="L105057" s="91"/>
      <c r="M105057" s="91"/>
    </row>
    <row r="105058" spans="1:13">
      <c r="A105058" s="91"/>
      <c r="B105058" s="91"/>
      <c r="C105058" s="91"/>
      <c r="D105058" s="91"/>
      <c r="E105058" s="91"/>
      <c r="F105058" s="91"/>
      <c r="G105058" s="91"/>
      <c r="H105058" s="91"/>
      <c r="I105058" s="91"/>
      <c r="J105058" s="91"/>
      <c r="K105058" s="91"/>
      <c r="L105058" s="91"/>
      <c r="M105058" s="91"/>
    </row>
    <row r="105059" spans="1:13">
      <c r="A105059" s="91"/>
      <c r="B105059" s="91"/>
      <c r="C105059" s="91"/>
      <c r="D105059" s="91"/>
      <c r="E105059" s="91"/>
      <c r="F105059" s="91"/>
      <c r="G105059" s="91"/>
      <c r="H105059" s="91"/>
      <c r="I105059" s="91"/>
      <c r="J105059" s="91"/>
      <c r="K105059" s="91"/>
      <c r="L105059" s="91"/>
      <c r="M105059" s="91"/>
    </row>
    <row r="105060" spans="1:13">
      <c r="A105060" s="91"/>
      <c r="B105060" s="91"/>
      <c r="C105060" s="91"/>
      <c r="D105060" s="91"/>
      <c r="E105060" s="91"/>
      <c r="F105060" s="91"/>
      <c r="G105060" s="91"/>
      <c r="H105060" s="91"/>
      <c r="I105060" s="91"/>
      <c r="J105060" s="91"/>
      <c r="K105060" s="91"/>
      <c r="L105060" s="91"/>
      <c r="M105060" s="91"/>
    </row>
    <row r="105061" spans="1:13">
      <c r="A105061" s="91"/>
      <c r="B105061" s="91"/>
      <c r="C105061" s="91"/>
      <c r="D105061" s="91"/>
      <c r="E105061" s="91"/>
      <c r="F105061" s="91"/>
      <c r="G105061" s="91"/>
      <c r="H105061" s="91"/>
      <c r="I105061" s="91"/>
      <c r="J105061" s="91"/>
      <c r="K105061" s="91"/>
      <c r="L105061" s="91"/>
      <c r="M105061" s="91"/>
    </row>
    <row r="105062" spans="1:13">
      <c r="A105062" s="91"/>
      <c r="B105062" s="91"/>
      <c r="C105062" s="91"/>
      <c r="D105062" s="91"/>
      <c r="E105062" s="91"/>
      <c r="F105062" s="91"/>
      <c r="G105062" s="91"/>
      <c r="H105062" s="91"/>
      <c r="I105062" s="91"/>
      <c r="J105062" s="91"/>
      <c r="K105062" s="91"/>
      <c r="L105062" s="91"/>
      <c r="M105062" s="91"/>
    </row>
    <row r="105063" spans="1:13">
      <c r="A105063" s="91"/>
      <c r="B105063" s="91"/>
      <c r="C105063" s="91"/>
      <c r="D105063" s="91"/>
      <c r="E105063" s="91"/>
      <c r="F105063" s="91"/>
      <c r="G105063" s="91"/>
      <c r="H105063" s="91"/>
      <c r="I105063" s="91"/>
      <c r="J105063" s="91"/>
      <c r="K105063" s="91"/>
      <c r="L105063" s="91"/>
      <c r="M105063" s="91"/>
    </row>
    <row r="105064" spans="1:13">
      <c r="A105064" s="91"/>
      <c r="B105064" s="91"/>
      <c r="C105064" s="91"/>
      <c r="D105064" s="91"/>
      <c r="E105064" s="91"/>
      <c r="F105064" s="91"/>
      <c r="G105064" s="91"/>
      <c r="H105064" s="91"/>
      <c r="I105064" s="91"/>
      <c r="J105064" s="91"/>
      <c r="K105064" s="91"/>
      <c r="L105064" s="91"/>
      <c r="M105064" s="91"/>
    </row>
    <row r="105065" spans="1:13">
      <c r="A105065" s="91"/>
      <c r="B105065" s="91"/>
      <c r="C105065" s="91"/>
      <c r="D105065" s="91"/>
      <c r="E105065" s="91"/>
      <c r="F105065" s="91"/>
      <c r="G105065" s="91"/>
      <c r="H105065" s="91"/>
      <c r="I105065" s="91"/>
      <c r="J105065" s="91"/>
      <c r="K105065" s="91"/>
      <c r="L105065" s="91"/>
      <c r="M105065" s="91"/>
    </row>
    <row r="105066" spans="1:13">
      <c r="A105066" s="91"/>
      <c r="B105066" s="91"/>
      <c r="C105066" s="91"/>
      <c r="D105066" s="91"/>
      <c r="E105066" s="91"/>
      <c r="F105066" s="91"/>
      <c r="G105066" s="91"/>
      <c r="H105066" s="91"/>
      <c r="I105066" s="91"/>
      <c r="J105066" s="91"/>
      <c r="K105066" s="91"/>
      <c r="L105066" s="91"/>
      <c r="M105066" s="91"/>
    </row>
    <row r="105067" spans="1:13">
      <c r="A105067" s="91"/>
      <c r="B105067" s="91"/>
      <c r="C105067" s="91"/>
      <c r="D105067" s="91"/>
      <c r="E105067" s="91"/>
      <c r="F105067" s="91"/>
      <c r="G105067" s="91"/>
      <c r="H105067" s="91"/>
      <c r="I105067" s="91"/>
      <c r="J105067" s="91"/>
      <c r="K105067" s="91"/>
      <c r="L105067" s="91"/>
      <c r="M105067" s="91"/>
    </row>
    <row r="105068" spans="1:13">
      <c r="A105068" s="91"/>
      <c r="B105068" s="91"/>
      <c r="C105068" s="91"/>
      <c r="D105068" s="91"/>
      <c r="E105068" s="91"/>
      <c r="F105068" s="91"/>
      <c r="G105068" s="91"/>
      <c r="H105068" s="91"/>
      <c r="I105068" s="91"/>
      <c r="J105068" s="91"/>
      <c r="K105068" s="91"/>
      <c r="L105068" s="91"/>
      <c r="M105068" s="91"/>
    </row>
    <row r="105069" spans="1:13">
      <c r="A105069" s="91"/>
      <c r="B105069" s="91"/>
      <c r="C105069" s="91"/>
      <c r="D105069" s="91"/>
      <c r="E105069" s="91"/>
      <c r="F105069" s="91"/>
      <c r="G105069" s="91"/>
      <c r="H105069" s="91"/>
      <c r="I105069" s="91"/>
      <c r="J105069" s="91"/>
      <c r="K105069" s="91"/>
      <c r="L105069" s="91"/>
      <c r="M105069" s="91"/>
    </row>
    <row r="105070" spans="1:13">
      <c r="A105070" s="91"/>
      <c r="B105070" s="91"/>
      <c r="C105070" s="91"/>
      <c r="D105070" s="91"/>
      <c r="E105070" s="91"/>
      <c r="F105070" s="91"/>
      <c r="G105070" s="91"/>
      <c r="H105070" s="91"/>
      <c r="I105070" s="91"/>
      <c r="J105070" s="91"/>
      <c r="K105070" s="91"/>
      <c r="L105070" s="91"/>
      <c r="M105070" s="91"/>
    </row>
    <row r="105071" spans="1:13">
      <c r="A105071" s="91"/>
      <c r="B105071" s="91"/>
      <c r="C105071" s="91"/>
      <c r="D105071" s="91"/>
      <c r="E105071" s="91"/>
      <c r="F105071" s="91"/>
      <c r="G105071" s="91"/>
      <c r="H105071" s="91"/>
      <c r="I105071" s="91"/>
      <c r="J105071" s="91"/>
      <c r="K105071" s="91"/>
      <c r="L105071" s="91"/>
      <c r="M105071" s="91"/>
    </row>
    <row r="105072" spans="1:13">
      <c r="A105072" s="91"/>
      <c r="B105072" s="91"/>
      <c r="C105072" s="91"/>
      <c r="D105072" s="91"/>
      <c r="E105072" s="91"/>
      <c r="F105072" s="91"/>
      <c r="G105072" s="91"/>
      <c r="H105072" s="91"/>
      <c r="I105072" s="91"/>
      <c r="J105072" s="91"/>
      <c r="K105072" s="91"/>
      <c r="L105072" s="91"/>
      <c r="M105072" s="91"/>
    </row>
    <row r="105073" spans="1:13">
      <c r="A105073" s="91"/>
      <c r="B105073" s="91"/>
      <c r="C105073" s="91"/>
      <c r="D105073" s="91"/>
      <c r="E105073" s="91"/>
      <c r="F105073" s="91"/>
      <c r="G105073" s="91"/>
      <c r="H105073" s="91"/>
      <c r="I105073" s="91"/>
      <c r="J105073" s="91"/>
      <c r="K105073" s="91"/>
      <c r="L105073" s="91"/>
      <c r="M105073" s="91"/>
    </row>
    <row r="105074" spans="1:13">
      <c r="A105074" s="91"/>
      <c r="B105074" s="91"/>
      <c r="C105074" s="91"/>
      <c r="D105074" s="91"/>
      <c r="E105074" s="91"/>
      <c r="F105074" s="91"/>
      <c r="G105074" s="91"/>
      <c r="H105074" s="91"/>
      <c r="I105074" s="91"/>
      <c r="J105074" s="91"/>
      <c r="K105074" s="91"/>
      <c r="L105074" s="91"/>
      <c r="M105074" s="91"/>
    </row>
    <row r="105075" spans="1:13">
      <c r="A105075" s="91"/>
      <c r="B105075" s="91"/>
      <c r="C105075" s="91"/>
      <c r="D105075" s="91"/>
      <c r="E105075" s="91"/>
      <c r="F105075" s="91"/>
      <c r="G105075" s="91"/>
      <c r="H105075" s="91"/>
      <c r="I105075" s="91"/>
      <c r="J105075" s="91"/>
      <c r="K105075" s="91"/>
      <c r="L105075" s="91"/>
      <c r="M105075" s="91"/>
    </row>
    <row r="105076" spans="1:13">
      <c r="A105076" s="91"/>
      <c r="B105076" s="91"/>
      <c r="C105076" s="91"/>
      <c r="D105076" s="91"/>
      <c r="E105076" s="91"/>
      <c r="F105076" s="91"/>
      <c r="G105076" s="91"/>
      <c r="H105076" s="91"/>
      <c r="I105076" s="91"/>
      <c r="J105076" s="91"/>
      <c r="K105076" s="91"/>
      <c r="L105076" s="91"/>
      <c r="M105076" s="91"/>
    </row>
    <row r="105077" spans="1:13">
      <c r="A105077" s="91"/>
      <c r="B105077" s="91"/>
      <c r="C105077" s="91"/>
      <c r="D105077" s="91"/>
      <c r="E105077" s="91"/>
      <c r="F105077" s="91"/>
      <c r="G105077" s="91"/>
      <c r="H105077" s="91"/>
      <c r="I105077" s="91"/>
      <c r="J105077" s="91"/>
      <c r="K105077" s="91"/>
      <c r="L105077" s="91"/>
      <c r="M105077" s="91"/>
    </row>
    <row r="105078" spans="1:13">
      <c r="A105078" s="91"/>
      <c r="B105078" s="91"/>
      <c r="C105078" s="91"/>
      <c r="D105078" s="91"/>
      <c r="E105078" s="91"/>
      <c r="F105078" s="91"/>
      <c r="G105078" s="91"/>
      <c r="H105078" s="91"/>
      <c r="I105078" s="91"/>
      <c r="J105078" s="91"/>
      <c r="K105078" s="91"/>
      <c r="L105078" s="91"/>
      <c r="M105078" s="91"/>
    </row>
    <row r="105079" spans="1:13">
      <c r="A105079" s="91"/>
      <c r="B105079" s="91"/>
      <c r="C105079" s="91"/>
      <c r="D105079" s="91"/>
      <c r="E105079" s="91"/>
      <c r="F105079" s="91"/>
      <c r="G105079" s="91"/>
      <c r="H105079" s="91"/>
      <c r="I105079" s="91"/>
      <c r="J105079" s="91"/>
      <c r="K105079" s="91"/>
      <c r="L105079" s="91"/>
      <c r="M105079" s="91"/>
    </row>
    <row r="105080" spans="1:13">
      <c r="A105080" s="91"/>
      <c r="B105080" s="91"/>
      <c r="C105080" s="91"/>
      <c r="D105080" s="91"/>
      <c r="E105080" s="91"/>
      <c r="F105080" s="91"/>
      <c r="G105080" s="91"/>
      <c r="H105080" s="91"/>
      <c r="I105080" s="91"/>
      <c r="J105080" s="91"/>
      <c r="K105080" s="91"/>
      <c r="L105080" s="91"/>
      <c r="M105080" s="91"/>
    </row>
    <row r="105081" spans="1:13">
      <c r="A105081" s="91"/>
      <c r="B105081" s="91"/>
      <c r="C105081" s="91"/>
      <c r="D105081" s="91"/>
      <c r="E105081" s="91"/>
      <c r="F105081" s="91"/>
      <c r="G105081" s="91"/>
      <c r="H105081" s="91"/>
      <c r="I105081" s="91"/>
      <c r="J105081" s="91"/>
      <c r="K105081" s="91"/>
      <c r="L105081" s="91"/>
      <c r="M105081" s="91"/>
    </row>
    <row r="105082" spans="1:13">
      <c r="A105082" s="91"/>
      <c r="B105082" s="91"/>
      <c r="C105082" s="91"/>
      <c r="D105082" s="91"/>
      <c r="E105082" s="91"/>
      <c r="F105082" s="91"/>
      <c r="G105082" s="91"/>
      <c r="H105082" s="91"/>
      <c r="I105082" s="91"/>
      <c r="J105082" s="91"/>
      <c r="K105082" s="91"/>
      <c r="L105082" s="91"/>
      <c r="M105082" s="91"/>
    </row>
    <row r="105083" spans="1:13">
      <c r="A105083" s="91"/>
      <c r="B105083" s="91"/>
      <c r="C105083" s="91"/>
      <c r="D105083" s="91"/>
      <c r="E105083" s="91"/>
      <c r="F105083" s="91"/>
      <c r="G105083" s="91"/>
      <c r="H105083" s="91"/>
      <c r="I105083" s="91"/>
      <c r="J105083" s="91"/>
      <c r="K105083" s="91"/>
      <c r="L105083" s="91"/>
      <c r="M105083" s="91"/>
    </row>
    <row r="105084" spans="1:13">
      <c r="A105084" s="91"/>
      <c r="B105084" s="91"/>
      <c r="C105084" s="91"/>
      <c r="D105084" s="91"/>
      <c r="E105084" s="91"/>
      <c r="F105084" s="91"/>
      <c r="G105084" s="91"/>
      <c r="H105084" s="91"/>
      <c r="I105084" s="91"/>
      <c r="J105084" s="91"/>
      <c r="K105084" s="91"/>
      <c r="L105084" s="91"/>
      <c r="M105084" s="91"/>
    </row>
    <row r="105085" spans="1:13">
      <c r="A105085" s="91"/>
      <c r="B105085" s="91"/>
      <c r="C105085" s="91"/>
      <c r="D105085" s="91"/>
      <c r="E105085" s="91"/>
      <c r="F105085" s="91"/>
      <c r="G105085" s="91"/>
      <c r="H105085" s="91"/>
      <c r="I105085" s="91"/>
      <c r="J105085" s="91"/>
      <c r="K105085" s="91"/>
      <c r="L105085" s="91"/>
      <c r="M105085" s="91"/>
    </row>
    <row r="105086" spans="1:13">
      <c r="A105086" s="91"/>
      <c r="B105086" s="91"/>
      <c r="C105086" s="91"/>
      <c r="D105086" s="91"/>
      <c r="E105086" s="91"/>
      <c r="F105086" s="91"/>
      <c r="G105086" s="91"/>
      <c r="H105086" s="91"/>
      <c r="I105086" s="91"/>
      <c r="J105086" s="91"/>
      <c r="K105086" s="91"/>
      <c r="L105086" s="91"/>
      <c r="M105086" s="91"/>
    </row>
    <row r="105087" spans="1:13">
      <c r="A105087" s="91"/>
      <c r="B105087" s="91"/>
      <c r="C105087" s="91"/>
      <c r="D105087" s="91"/>
      <c r="E105087" s="91"/>
      <c r="F105087" s="91"/>
      <c r="G105087" s="91"/>
      <c r="H105087" s="91"/>
      <c r="I105087" s="91"/>
      <c r="J105087" s="91"/>
      <c r="K105087" s="91"/>
      <c r="L105087" s="91"/>
      <c r="M105087" s="91"/>
    </row>
    <row r="105088" spans="1:13">
      <c r="A105088" s="91"/>
      <c r="B105088" s="91"/>
      <c r="C105088" s="91"/>
      <c r="D105088" s="91"/>
      <c r="E105088" s="91"/>
      <c r="F105088" s="91"/>
      <c r="G105088" s="91"/>
      <c r="H105088" s="91"/>
      <c r="I105088" s="91"/>
      <c r="J105088" s="91"/>
      <c r="K105088" s="91"/>
      <c r="L105088" s="91"/>
      <c r="M105088" s="91"/>
    </row>
    <row r="105089" spans="1:13">
      <c r="A105089" s="91"/>
      <c r="B105089" s="91"/>
      <c r="C105089" s="91"/>
      <c r="D105089" s="91"/>
      <c r="E105089" s="91"/>
      <c r="F105089" s="91"/>
      <c r="G105089" s="91"/>
      <c r="H105089" s="91"/>
      <c r="I105089" s="91"/>
      <c r="J105089" s="91"/>
      <c r="K105089" s="91"/>
      <c r="L105089" s="91"/>
      <c r="M105089" s="91"/>
    </row>
    <row r="105090" spans="1:13">
      <c r="A105090" s="91"/>
      <c r="B105090" s="91"/>
      <c r="C105090" s="91"/>
      <c r="D105090" s="91"/>
      <c r="E105090" s="91"/>
      <c r="F105090" s="91"/>
      <c r="G105090" s="91"/>
      <c r="H105090" s="91"/>
      <c r="I105090" s="91"/>
      <c r="J105090" s="91"/>
      <c r="K105090" s="91"/>
      <c r="L105090" s="91"/>
      <c r="M105090" s="91"/>
    </row>
    <row r="105091" spans="1:13">
      <c r="A105091" s="91"/>
      <c r="B105091" s="91"/>
      <c r="C105091" s="91"/>
      <c r="D105091" s="91"/>
      <c r="E105091" s="91"/>
      <c r="F105091" s="91"/>
      <c r="G105091" s="91"/>
      <c r="H105091" s="91"/>
      <c r="I105091" s="91"/>
      <c r="J105091" s="91"/>
      <c r="K105091" s="91"/>
      <c r="L105091" s="91"/>
      <c r="M105091" s="91"/>
    </row>
    <row r="105092" spans="1:13">
      <c r="A105092" s="91"/>
      <c r="B105092" s="91"/>
      <c r="C105092" s="91"/>
      <c r="D105092" s="91"/>
      <c r="E105092" s="91"/>
      <c r="F105092" s="91"/>
      <c r="G105092" s="91"/>
      <c r="H105092" s="91"/>
      <c r="I105092" s="91"/>
      <c r="J105092" s="91"/>
      <c r="K105092" s="91"/>
      <c r="L105092" s="91"/>
      <c r="M105092" s="91"/>
    </row>
    <row r="105093" spans="1:13">
      <c r="A105093" s="91"/>
      <c r="B105093" s="91"/>
      <c r="C105093" s="91"/>
      <c r="D105093" s="91"/>
      <c r="E105093" s="91"/>
      <c r="F105093" s="91"/>
      <c r="G105093" s="91"/>
      <c r="H105093" s="91"/>
      <c r="I105093" s="91"/>
      <c r="J105093" s="91"/>
      <c r="K105093" s="91"/>
      <c r="L105093" s="91"/>
      <c r="M105093" s="91"/>
    </row>
    <row r="105094" spans="1:13">
      <c r="A105094" s="91"/>
      <c r="B105094" s="91"/>
      <c r="C105094" s="91"/>
      <c r="D105094" s="91"/>
      <c r="E105094" s="91"/>
      <c r="F105094" s="91"/>
      <c r="G105094" s="91"/>
      <c r="H105094" s="91"/>
      <c r="I105094" s="91"/>
      <c r="J105094" s="91"/>
      <c r="K105094" s="91"/>
      <c r="L105094" s="91"/>
      <c r="M105094" s="91"/>
    </row>
    <row r="105095" spans="1:13">
      <c r="A105095" s="91"/>
      <c r="B105095" s="91"/>
      <c r="C105095" s="91"/>
      <c r="D105095" s="91"/>
      <c r="E105095" s="91"/>
      <c r="F105095" s="91"/>
      <c r="G105095" s="91"/>
      <c r="H105095" s="91"/>
      <c r="I105095" s="91"/>
      <c r="J105095" s="91"/>
      <c r="K105095" s="91"/>
      <c r="L105095" s="91"/>
      <c r="M105095" s="91"/>
    </row>
    <row r="105096" spans="1:13">
      <c r="A105096" s="91"/>
      <c r="B105096" s="91"/>
      <c r="C105096" s="91"/>
      <c r="D105096" s="91"/>
      <c r="E105096" s="91"/>
      <c r="F105096" s="91"/>
      <c r="G105096" s="91"/>
      <c r="H105096" s="91"/>
      <c r="I105096" s="91"/>
      <c r="J105096" s="91"/>
      <c r="K105096" s="91"/>
      <c r="L105096" s="91"/>
      <c r="M105096" s="91"/>
    </row>
    <row r="105097" spans="1:13">
      <c r="A105097" s="91"/>
      <c r="B105097" s="91"/>
      <c r="C105097" s="91"/>
      <c r="D105097" s="91"/>
      <c r="E105097" s="91"/>
      <c r="F105097" s="91"/>
      <c r="G105097" s="91"/>
      <c r="H105097" s="91"/>
      <c r="I105097" s="91"/>
      <c r="J105097" s="91"/>
      <c r="K105097" s="91"/>
      <c r="L105097" s="91"/>
      <c r="M105097" s="91"/>
    </row>
    <row r="105098" spans="1:13">
      <c r="A105098" s="91"/>
      <c r="B105098" s="91"/>
      <c r="C105098" s="91"/>
      <c r="D105098" s="91"/>
      <c r="E105098" s="91"/>
      <c r="F105098" s="91"/>
      <c r="G105098" s="91"/>
      <c r="H105098" s="91"/>
      <c r="I105098" s="91"/>
      <c r="J105098" s="91"/>
      <c r="K105098" s="91"/>
      <c r="L105098" s="91"/>
      <c r="M105098" s="91"/>
    </row>
    <row r="105099" spans="1:13">
      <c r="A105099" s="91"/>
      <c r="B105099" s="91"/>
      <c r="C105099" s="91"/>
      <c r="D105099" s="91"/>
      <c r="E105099" s="91"/>
      <c r="F105099" s="91"/>
      <c r="G105099" s="91"/>
      <c r="H105099" s="91"/>
      <c r="I105099" s="91"/>
      <c r="J105099" s="91"/>
      <c r="K105099" s="91"/>
      <c r="L105099" s="91"/>
      <c r="M105099" s="91"/>
    </row>
    <row r="105100" spans="1:13">
      <c r="A105100" s="91"/>
      <c r="B105100" s="91"/>
      <c r="C105100" s="91"/>
      <c r="D105100" s="91"/>
      <c r="E105100" s="91"/>
      <c r="F105100" s="91"/>
      <c r="G105100" s="91"/>
      <c r="H105100" s="91"/>
      <c r="I105100" s="91"/>
      <c r="J105100" s="91"/>
      <c r="K105100" s="91"/>
      <c r="L105100" s="91"/>
      <c r="M105100" s="91"/>
    </row>
    <row r="105101" spans="1:13">
      <c r="A105101" s="91"/>
      <c r="B105101" s="91"/>
      <c r="C105101" s="91"/>
      <c r="D105101" s="91"/>
      <c r="E105101" s="91"/>
      <c r="F105101" s="91"/>
      <c r="G105101" s="91"/>
      <c r="H105101" s="91"/>
      <c r="I105101" s="91"/>
      <c r="J105101" s="91"/>
      <c r="K105101" s="91"/>
      <c r="L105101" s="91"/>
      <c r="M105101" s="91"/>
    </row>
    <row r="105102" spans="1:13">
      <c r="A105102" s="91"/>
      <c r="B105102" s="91"/>
      <c r="C105102" s="91"/>
      <c r="D105102" s="91"/>
      <c r="E105102" s="91"/>
      <c r="F105102" s="91"/>
      <c r="G105102" s="91"/>
      <c r="H105102" s="91"/>
      <c r="I105102" s="91"/>
      <c r="J105102" s="91"/>
      <c r="K105102" s="91"/>
      <c r="L105102" s="91"/>
      <c r="M105102" s="91"/>
    </row>
    <row r="105103" spans="1:13">
      <c r="A105103" s="91"/>
      <c r="B105103" s="91"/>
      <c r="C105103" s="91"/>
      <c r="D105103" s="91"/>
      <c r="E105103" s="91"/>
      <c r="F105103" s="91"/>
      <c r="G105103" s="91"/>
      <c r="H105103" s="91"/>
      <c r="I105103" s="91"/>
      <c r="J105103" s="91"/>
      <c r="K105103" s="91"/>
      <c r="L105103" s="91"/>
      <c r="M105103" s="91"/>
    </row>
    <row r="105104" spans="1:13">
      <c r="A105104" s="91"/>
      <c r="B105104" s="91"/>
      <c r="C105104" s="91"/>
      <c r="D105104" s="91"/>
      <c r="E105104" s="91"/>
      <c r="F105104" s="91"/>
      <c r="G105104" s="91"/>
      <c r="H105104" s="91"/>
      <c r="I105104" s="91"/>
      <c r="J105104" s="91"/>
      <c r="K105104" s="91"/>
      <c r="L105104" s="91"/>
      <c r="M105104" s="91"/>
    </row>
    <row r="105105" spans="1:13">
      <c r="A105105" s="91"/>
      <c r="B105105" s="91"/>
      <c r="C105105" s="91"/>
      <c r="D105105" s="91"/>
      <c r="E105105" s="91"/>
      <c r="F105105" s="91"/>
      <c r="G105105" s="91"/>
      <c r="H105105" s="91"/>
      <c r="I105105" s="91"/>
      <c r="J105105" s="91"/>
      <c r="K105105" s="91"/>
      <c r="L105105" s="91"/>
      <c r="M105105" s="91"/>
    </row>
    <row r="105106" spans="1:13">
      <c r="A105106" s="91"/>
      <c r="B105106" s="91"/>
      <c r="C105106" s="91"/>
      <c r="D105106" s="91"/>
      <c r="E105106" s="91"/>
      <c r="F105106" s="91"/>
      <c r="G105106" s="91"/>
      <c r="H105106" s="91"/>
      <c r="I105106" s="91"/>
      <c r="J105106" s="91"/>
      <c r="K105106" s="91"/>
      <c r="L105106" s="91"/>
      <c r="M105106" s="91"/>
    </row>
    <row r="105107" spans="1:13">
      <c r="A105107" s="91"/>
      <c r="B105107" s="91"/>
      <c r="C105107" s="91"/>
      <c r="D105107" s="91"/>
      <c r="E105107" s="91"/>
      <c r="F105107" s="91"/>
      <c r="G105107" s="91"/>
      <c r="H105107" s="91"/>
      <c r="I105107" s="91"/>
      <c r="J105107" s="91"/>
      <c r="K105107" s="91"/>
      <c r="L105107" s="91"/>
      <c r="M105107" s="91"/>
    </row>
    <row r="105108" spans="1:13">
      <c r="A105108" s="91"/>
      <c r="B105108" s="91"/>
      <c r="C105108" s="91"/>
      <c r="D105108" s="91"/>
      <c r="E105108" s="91"/>
      <c r="F105108" s="91"/>
      <c r="G105108" s="91"/>
      <c r="H105108" s="91"/>
      <c r="I105108" s="91"/>
      <c r="J105108" s="91"/>
      <c r="K105108" s="91"/>
      <c r="L105108" s="91"/>
      <c r="M105108" s="91"/>
    </row>
    <row r="105109" spans="1:13">
      <c r="A105109" s="91"/>
      <c r="B105109" s="91"/>
      <c r="C105109" s="91"/>
      <c r="D105109" s="91"/>
      <c r="E105109" s="91"/>
      <c r="F105109" s="91"/>
      <c r="G105109" s="91"/>
      <c r="H105109" s="91"/>
      <c r="I105109" s="91"/>
      <c r="J105109" s="91"/>
      <c r="K105109" s="91"/>
      <c r="L105109" s="91"/>
      <c r="M105109" s="91"/>
    </row>
    <row r="105110" spans="1:13">
      <c r="A105110" s="91"/>
      <c r="B105110" s="91"/>
      <c r="C105110" s="91"/>
      <c r="D105110" s="91"/>
      <c r="E105110" s="91"/>
      <c r="F105110" s="91"/>
      <c r="G105110" s="91"/>
      <c r="H105110" s="91"/>
      <c r="I105110" s="91"/>
      <c r="J105110" s="91"/>
      <c r="K105110" s="91"/>
      <c r="L105110" s="91"/>
      <c r="M105110" s="91"/>
    </row>
    <row r="105111" spans="1:13">
      <c r="A105111" s="91"/>
      <c r="B105111" s="91"/>
      <c r="C105111" s="91"/>
      <c r="D105111" s="91"/>
      <c r="E105111" s="91"/>
      <c r="F105111" s="91"/>
      <c r="G105111" s="91"/>
      <c r="H105111" s="91"/>
      <c r="I105111" s="91"/>
      <c r="J105111" s="91"/>
      <c r="K105111" s="91"/>
      <c r="L105111" s="91"/>
      <c r="M105111" s="91"/>
    </row>
    <row r="105112" spans="1:13">
      <c r="A105112" s="91"/>
      <c r="B105112" s="91"/>
      <c r="C105112" s="91"/>
      <c r="D105112" s="91"/>
      <c r="E105112" s="91"/>
      <c r="F105112" s="91"/>
      <c r="G105112" s="91"/>
      <c r="H105112" s="91"/>
      <c r="I105112" s="91"/>
      <c r="J105112" s="91"/>
      <c r="K105112" s="91"/>
      <c r="L105112" s="91"/>
      <c r="M105112" s="91"/>
    </row>
    <row r="105113" spans="1:13">
      <c r="A105113" s="91"/>
      <c r="B105113" s="91"/>
      <c r="C105113" s="91"/>
      <c r="D105113" s="91"/>
      <c r="E105113" s="91"/>
      <c r="F105113" s="91"/>
      <c r="G105113" s="91"/>
      <c r="H105113" s="91"/>
      <c r="I105113" s="91"/>
      <c r="J105113" s="91"/>
      <c r="K105113" s="91"/>
      <c r="L105113" s="91"/>
      <c r="M105113" s="91"/>
    </row>
    <row r="105114" spans="1:13">
      <c r="A105114" s="91"/>
      <c r="B105114" s="91"/>
      <c r="C105114" s="91"/>
      <c r="D105114" s="91"/>
      <c r="E105114" s="91"/>
      <c r="F105114" s="91"/>
      <c r="G105114" s="91"/>
      <c r="H105114" s="91"/>
      <c r="I105114" s="91"/>
      <c r="J105114" s="91"/>
      <c r="K105114" s="91"/>
      <c r="L105114" s="91"/>
      <c r="M105114" s="91"/>
    </row>
    <row r="105115" spans="1:13">
      <c r="A105115" s="91"/>
      <c r="B105115" s="91"/>
      <c r="C105115" s="91"/>
      <c r="D105115" s="91"/>
      <c r="E105115" s="91"/>
      <c r="F105115" s="91"/>
      <c r="G105115" s="91"/>
      <c r="H105115" s="91"/>
      <c r="I105115" s="91"/>
      <c r="J105115" s="91"/>
      <c r="K105115" s="91"/>
      <c r="L105115" s="91"/>
      <c r="M105115" s="91"/>
    </row>
    <row r="105116" spans="1:13">
      <c r="A105116" s="91"/>
      <c r="B105116" s="91"/>
      <c r="C105116" s="91"/>
      <c r="D105116" s="91"/>
      <c r="E105116" s="91"/>
      <c r="F105116" s="91"/>
      <c r="G105116" s="91"/>
      <c r="H105116" s="91"/>
      <c r="I105116" s="91"/>
      <c r="J105116" s="91"/>
      <c r="K105116" s="91"/>
      <c r="L105116" s="91"/>
      <c r="M105116" s="91"/>
    </row>
    <row r="105117" spans="1:13">
      <c r="A105117" s="91"/>
      <c r="B105117" s="91"/>
      <c r="C105117" s="91"/>
      <c r="D105117" s="91"/>
      <c r="E105117" s="91"/>
      <c r="F105117" s="91"/>
      <c r="G105117" s="91"/>
      <c r="H105117" s="91"/>
      <c r="I105117" s="91"/>
      <c r="J105117" s="91"/>
      <c r="K105117" s="91"/>
      <c r="L105117" s="91"/>
      <c r="M105117" s="91"/>
    </row>
    <row r="105118" spans="1:13">
      <c r="A105118" s="91"/>
      <c r="B105118" s="91"/>
      <c r="C105118" s="91"/>
      <c r="D105118" s="91"/>
      <c r="E105118" s="91"/>
      <c r="F105118" s="91"/>
      <c r="G105118" s="91"/>
      <c r="H105118" s="91"/>
      <c r="I105118" s="91"/>
      <c r="J105118" s="91"/>
      <c r="K105118" s="91"/>
      <c r="L105118" s="91"/>
      <c r="M105118" s="91"/>
    </row>
    <row r="105119" spans="1:13">
      <c r="A105119" s="91"/>
      <c r="B105119" s="91"/>
      <c r="C105119" s="91"/>
      <c r="D105119" s="91"/>
      <c r="E105119" s="91"/>
      <c r="F105119" s="91"/>
      <c r="G105119" s="91"/>
      <c r="H105119" s="91"/>
      <c r="I105119" s="91"/>
      <c r="J105119" s="91"/>
      <c r="K105119" s="91"/>
      <c r="L105119" s="91"/>
      <c r="M105119" s="91"/>
    </row>
    <row r="105120" spans="1:13">
      <c r="A105120" s="91"/>
      <c r="B105120" s="91"/>
      <c r="C105120" s="91"/>
      <c r="D105120" s="91"/>
      <c r="E105120" s="91"/>
      <c r="F105120" s="91"/>
      <c r="G105120" s="91"/>
      <c r="H105120" s="91"/>
      <c r="I105120" s="91"/>
      <c r="J105120" s="91"/>
      <c r="K105120" s="91"/>
      <c r="L105120" s="91"/>
      <c r="M105120" s="91"/>
    </row>
    <row r="105121" spans="1:13">
      <c r="A105121" s="91"/>
      <c r="B105121" s="91"/>
      <c r="C105121" s="91"/>
      <c r="D105121" s="91"/>
      <c r="E105121" s="91"/>
      <c r="F105121" s="91"/>
      <c r="G105121" s="91"/>
      <c r="H105121" s="91"/>
      <c r="I105121" s="91"/>
      <c r="J105121" s="91"/>
      <c r="K105121" s="91"/>
      <c r="L105121" s="91"/>
      <c r="M105121" s="91"/>
    </row>
    <row r="105122" spans="1:13">
      <c r="A105122" s="91"/>
      <c r="B105122" s="91"/>
      <c r="C105122" s="91"/>
      <c r="D105122" s="91"/>
      <c r="E105122" s="91"/>
      <c r="F105122" s="91"/>
      <c r="G105122" s="91"/>
      <c r="H105122" s="91"/>
      <c r="I105122" s="91"/>
      <c r="J105122" s="91"/>
      <c r="K105122" s="91"/>
      <c r="L105122" s="91"/>
      <c r="M105122" s="91"/>
    </row>
    <row r="105123" spans="1:13">
      <c r="A105123" s="91"/>
      <c r="B105123" s="91"/>
      <c r="C105123" s="91"/>
      <c r="D105123" s="91"/>
      <c r="E105123" s="91"/>
      <c r="F105123" s="91"/>
      <c r="G105123" s="91"/>
      <c r="H105123" s="91"/>
      <c r="I105123" s="91"/>
      <c r="J105123" s="91"/>
      <c r="K105123" s="91"/>
      <c r="L105123" s="91"/>
      <c r="M105123" s="91"/>
    </row>
    <row r="105124" spans="1:13">
      <c r="A105124" s="91"/>
      <c r="B105124" s="91"/>
      <c r="C105124" s="91"/>
      <c r="D105124" s="91"/>
      <c r="E105124" s="91"/>
      <c r="F105124" s="91"/>
      <c r="G105124" s="91"/>
      <c r="H105124" s="91"/>
      <c r="I105124" s="91"/>
      <c r="J105124" s="91"/>
      <c r="K105124" s="91"/>
      <c r="L105124" s="91"/>
      <c r="M105124" s="91"/>
    </row>
    <row r="105125" spans="1:13">
      <c r="A105125" s="91"/>
      <c r="B105125" s="91"/>
      <c r="C105125" s="91"/>
      <c r="D105125" s="91"/>
      <c r="E105125" s="91"/>
      <c r="F105125" s="91"/>
      <c r="G105125" s="91"/>
      <c r="H105125" s="91"/>
      <c r="I105125" s="91"/>
      <c r="J105125" s="91"/>
      <c r="K105125" s="91"/>
      <c r="L105125" s="91"/>
      <c r="M105125" s="91"/>
    </row>
    <row r="105126" spans="1:13">
      <c r="A105126" s="91"/>
      <c r="B105126" s="91"/>
      <c r="C105126" s="91"/>
      <c r="D105126" s="91"/>
      <c r="E105126" s="91"/>
      <c r="F105126" s="91"/>
      <c r="G105126" s="91"/>
      <c r="H105126" s="91"/>
      <c r="I105126" s="91"/>
      <c r="J105126" s="91"/>
      <c r="K105126" s="91"/>
      <c r="L105126" s="91"/>
      <c r="M105126" s="91"/>
    </row>
    <row r="105127" spans="1:13">
      <c r="A105127" s="91"/>
      <c r="B105127" s="91"/>
      <c r="C105127" s="91"/>
      <c r="D105127" s="91"/>
      <c r="E105127" s="91"/>
      <c r="F105127" s="91"/>
      <c r="G105127" s="91"/>
      <c r="H105127" s="91"/>
      <c r="I105127" s="91"/>
      <c r="J105127" s="91"/>
      <c r="K105127" s="91"/>
      <c r="L105127" s="91"/>
      <c r="M105127" s="91"/>
    </row>
    <row r="105128" spans="1:13">
      <c r="A105128" s="91"/>
      <c r="B105128" s="91"/>
      <c r="C105128" s="91"/>
      <c r="D105128" s="91"/>
      <c r="E105128" s="91"/>
      <c r="F105128" s="91"/>
      <c r="G105128" s="91"/>
      <c r="H105128" s="91"/>
      <c r="I105128" s="91"/>
      <c r="J105128" s="91"/>
      <c r="K105128" s="91"/>
      <c r="L105128" s="91"/>
      <c r="M105128" s="91"/>
    </row>
    <row r="105129" spans="1:13">
      <c r="A105129" s="91"/>
      <c r="B105129" s="91"/>
      <c r="C105129" s="91"/>
      <c r="D105129" s="91"/>
      <c r="E105129" s="91"/>
      <c r="F105129" s="91"/>
      <c r="G105129" s="91"/>
      <c r="H105129" s="91"/>
      <c r="I105129" s="91"/>
      <c r="J105129" s="91"/>
      <c r="K105129" s="91"/>
      <c r="L105129" s="91"/>
      <c r="M105129" s="91"/>
    </row>
    <row r="105130" spans="1:13">
      <c r="A105130" s="91"/>
      <c r="B105130" s="91"/>
      <c r="C105130" s="91"/>
      <c r="D105130" s="91"/>
      <c r="E105130" s="91"/>
      <c r="F105130" s="91"/>
      <c r="G105130" s="91"/>
      <c r="H105130" s="91"/>
      <c r="I105130" s="91"/>
      <c r="J105130" s="91"/>
      <c r="K105130" s="91"/>
      <c r="L105130" s="91"/>
      <c r="M105130" s="91"/>
    </row>
    <row r="105131" spans="1:13">
      <c r="A105131" s="91"/>
      <c r="B105131" s="91"/>
      <c r="C105131" s="91"/>
      <c r="D105131" s="91"/>
      <c r="E105131" s="91"/>
      <c r="F105131" s="91"/>
      <c r="G105131" s="91"/>
      <c r="H105131" s="91"/>
      <c r="I105131" s="91"/>
      <c r="J105131" s="91"/>
      <c r="K105131" s="91"/>
      <c r="L105131" s="91"/>
      <c r="M105131" s="91"/>
    </row>
    <row r="105132" spans="1:13">
      <c r="A105132" s="91"/>
      <c r="B105132" s="91"/>
      <c r="C105132" s="91"/>
      <c r="D105132" s="91"/>
      <c r="E105132" s="91"/>
      <c r="F105132" s="91"/>
      <c r="G105132" s="91"/>
      <c r="H105132" s="91"/>
      <c r="I105132" s="91"/>
      <c r="J105132" s="91"/>
      <c r="K105132" s="91"/>
      <c r="L105132" s="91"/>
      <c r="M105132" s="91"/>
    </row>
    <row r="105133" spans="1:13">
      <c r="A105133" s="91"/>
      <c r="B105133" s="91"/>
      <c r="C105133" s="91"/>
      <c r="D105133" s="91"/>
      <c r="E105133" s="91"/>
      <c r="F105133" s="91"/>
      <c r="G105133" s="91"/>
      <c r="H105133" s="91"/>
      <c r="I105133" s="91"/>
      <c r="J105133" s="91"/>
      <c r="K105133" s="91"/>
      <c r="L105133" s="91"/>
      <c r="M105133" s="91"/>
    </row>
    <row r="105134" spans="1:13">
      <c r="A105134" s="91"/>
      <c r="B105134" s="91"/>
      <c r="C105134" s="91"/>
      <c r="D105134" s="91"/>
      <c r="E105134" s="91"/>
      <c r="F105134" s="91"/>
      <c r="G105134" s="91"/>
      <c r="H105134" s="91"/>
      <c r="I105134" s="91"/>
      <c r="J105134" s="91"/>
      <c r="K105134" s="91"/>
      <c r="L105134" s="91"/>
      <c r="M105134" s="91"/>
    </row>
    <row r="105135" spans="1:13">
      <c r="A105135" s="91"/>
      <c r="B105135" s="91"/>
      <c r="C105135" s="91"/>
      <c r="D105135" s="91"/>
      <c r="E105135" s="91"/>
      <c r="F105135" s="91"/>
      <c r="G105135" s="91"/>
      <c r="H105135" s="91"/>
      <c r="I105135" s="91"/>
      <c r="J105135" s="91"/>
      <c r="K105135" s="91"/>
      <c r="L105135" s="91"/>
      <c r="M105135" s="91"/>
    </row>
    <row r="105136" spans="1:13">
      <c r="A105136" s="91"/>
      <c r="B105136" s="91"/>
      <c r="C105136" s="91"/>
      <c r="D105136" s="91"/>
      <c r="E105136" s="91"/>
      <c r="F105136" s="91"/>
      <c r="G105136" s="91"/>
      <c r="H105136" s="91"/>
      <c r="I105136" s="91"/>
      <c r="J105136" s="91"/>
      <c r="K105136" s="91"/>
      <c r="L105136" s="91"/>
      <c r="M105136" s="91"/>
    </row>
    <row r="105137" spans="1:13">
      <c r="A105137" s="91"/>
      <c r="B105137" s="91"/>
      <c r="C105137" s="91"/>
      <c r="D105137" s="91"/>
      <c r="E105137" s="91"/>
      <c r="F105137" s="91"/>
      <c r="G105137" s="91"/>
      <c r="H105137" s="91"/>
      <c r="I105137" s="91"/>
      <c r="J105137" s="91"/>
      <c r="K105137" s="91"/>
      <c r="L105137" s="91"/>
      <c r="M105137" s="91"/>
    </row>
    <row r="105138" spans="1:13">
      <c r="A105138" s="91"/>
      <c r="B105138" s="91"/>
      <c r="C105138" s="91"/>
      <c r="D105138" s="91"/>
      <c r="E105138" s="91"/>
      <c r="F105138" s="91"/>
      <c r="G105138" s="91"/>
      <c r="H105138" s="91"/>
      <c r="I105138" s="91"/>
      <c r="J105138" s="91"/>
      <c r="K105138" s="91"/>
      <c r="L105138" s="91"/>
      <c r="M105138" s="91"/>
    </row>
    <row r="105139" spans="1:13">
      <c r="A105139" s="91"/>
      <c r="B105139" s="91"/>
      <c r="C105139" s="91"/>
      <c r="D105139" s="91"/>
      <c r="E105139" s="91"/>
      <c r="F105139" s="91"/>
      <c r="G105139" s="91"/>
      <c r="H105139" s="91"/>
      <c r="I105139" s="91"/>
      <c r="J105139" s="91"/>
      <c r="K105139" s="91"/>
      <c r="L105139" s="91"/>
      <c r="M105139" s="91"/>
    </row>
    <row r="105140" spans="1:13">
      <c r="A105140" s="91"/>
      <c r="B105140" s="91"/>
      <c r="C105140" s="91"/>
      <c r="D105140" s="91"/>
      <c r="E105140" s="91"/>
      <c r="F105140" s="91"/>
      <c r="G105140" s="91"/>
      <c r="H105140" s="91"/>
      <c r="I105140" s="91"/>
      <c r="J105140" s="91"/>
      <c r="K105140" s="91"/>
      <c r="L105140" s="91"/>
      <c r="M105140" s="91"/>
    </row>
    <row r="105141" spans="1:13">
      <c r="A105141" s="91"/>
      <c r="B105141" s="91"/>
      <c r="C105141" s="91"/>
      <c r="D105141" s="91"/>
      <c r="E105141" s="91"/>
      <c r="F105141" s="91"/>
      <c r="G105141" s="91"/>
      <c r="H105141" s="91"/>
      <c r="I105141" s="91"/>
      <c r="J105141" s="91"/>
      <c r="K105141" s="91"/>
      <c r="L105141" s="91"/>
      <c r="M105141" s="91"/>
    </row>
    <row r="105142" spans="1:13">
      <c r="A105142" s="91"/>
      <c r="B105142" s="91"/>
      <c r="C105142" s="91"/>
      <c r="D105142" s="91"/>
      <c r="E105142" s="91"/>
      <c r="F105142" s="91"/>
      <c r="G105142" s="91"/>
      <c r="H105142" s="91"/>
      <c r="I105142" s="91"/>
      <c r="J105142" s="91"/>
      <c r="K105142" s="91"/>
      <c r="L105142" s="91"/>
      <c r="M105142" s="91"/>
    </row>
    <row r="105143" spans="1:13">
      <c r="A105143" s="91"/>
      <c r="B105143" s="91"/>
      <c r="C105143" s="91"/>
      <c r="D105143" s="91"/>
      <c r="E105143" s="91"/>
      <c r="F105143" s="91"/>
      <c r="G105143" s="91"/>
      <c r="H105143" s="91"/>
      <c r="I105143" s="91"/>
      <c r="J105143" s="91"/>
      <c r="K105143" s="91"/>
      <c r="L105143" s="91"/>
      <c r="M105143" s="91"/>
    </row>
    <row r="105144" spans="1:13">
      <c r="A105144" s="91"/>
      <c r="B105144" s="91"/>
      <c r="C105144" s="91"/>
      <c r="D105144" s="91"/>
      <c r="E105144" s="91"/>
      <c r="F105144" s="91"/>
      <c r="G105144" s="91"/>
      <c r="H105144" s="91"/>
      <c r="I105144" s="91"/>
      <c r="J105144" s="91"/>
      <c r="K105144" s="91"/>
      <c r="L105144" s="91"/>
      <c r="M105144" s="91"/>
    </row>
    <row r="105145" spans="1:13">
      <c r="A105145" s="91"/>
      <c r="B105145" s="91"/>
      <c r="C105145" s="91"/>
      <c r="D105145" s="91"/>
      <c r="E105145" s="91"/>
      <c r="F105145" s="91"/>
      <c r="G105145" s="91"/>
      <c r="H105145" s="91"/>
      <c r="I105145" s="91"/>
      <c r="J105145" s="91"/>
      <c r="K105145" s="91"/>
      <c r="L105145" s="91"/>
      <c r="M105145" s="91"/>
    </row>
    <row r="105146" spans="1:13">
      <c r="A105146" s="91"/>
      <c r="B105146" s="91"/>
      <c r="C105146" s="91"/>
      <c r="D105146" s="91"/>
      <c r="E105146" s="91"/>
      <c r="F105146" s="91"/>
      <c r="G105146" s="91"/>
      <c r="H105146" s="91"/>
      <c r="I105146" s="91"/>
      <c r="J105146" s="91"/>
      <c r="K105146" s="91"/>
      <c r="L105146" s="91"/>
      <c r="M105146" s="91"/>
    </row>
    <row r="105147" spans="1:13">
      <c r="A105147" s="91"/>
      <c r="B105147" s="91"/>
      <c r="C105147" s="91"/>
      <c r="D105147" s="91"/>
      <c r="E105147" s="91"/>
      <c r="F105147" s="91"/>
      <c r="G105147" s="91"/>
      <c r="H105147" s="91"/>
      <c r="I105147" s="91"/>
      <c r="J105147" s="91"/>
      <c r="K105147" s="91"/>
      <c r="L105147" s="91"/>
      <c r="M105147" s="91"/>
    </row>
    <row r="105148" spans="1:13">
      <c r="A105148" s="91"/>
      <c r="B105148" s="91"/>
      <c r="C105148" s="91"/>
      <c r="D105148" s="91"/>
      <c r="E105148" s="91"/>
      <c r="F105148" s="91"/>
      <c r="G105148" s="91"/>
      <c r="H105148" s="91"/>
      <c r="I105148" s="91"/>
      <c r="J105148" s="91"/>
      <c r="K105148" s="91"/>
      <c r="L105148" s="91"/>
      <c r="M105148" s="91"/>
    </row>
    <row r="105149" spans="1:13">
      <c r="A105149" s="91"/>
      <c r="B105149" s="91"/>
      <c r="C105149" s="91"/>
      <c r="D105149" s="91"/>
      <c r="E105149" s="91"/>
      <c r="F105149" s="91"/>
      <c r="G105149" s="91"/>
      <c r="H105149" s="91"/>
      <c r="I105149" s="91"/>
      <c r="J105149" s="91"/>
      <c r="K105149" s="91"/>
      <c r="L105149" s="91"/>
      <c r="M105149" s="91"/>
    </row>
    <row r="105150" spans="1:13">
      <c r="A105150" s="91"/>
      <c r="B105150" s="91"/>
      <c r="C105150" s="91"/>
      <c r="D105150" s="91"/>
      <c r="E105150" s="91"/>
      <c r="F105150" s="91"/>
      <c r="G105150" s="91"/>
      <c r="H105150" s="91"/>
      <c r="I105150" s="91"/>
      <c r="J105150" s="91"/>
      <c r="K105150" s="91"/>
      <c r="L105150" s="91"/>
      <c r="M105150" s="91"/>
    </row>
    <row r="105151" spans="1:13">
      <c r="A105151" s="91"/>
      <c r="B105151" s="91"/>
      <c r="C105151" s="91"/>
      <c r="D105151" s="91"/>
      <c r="E105151" s="91"/>
      <c r="F105151" s="91"/>
      <c r="G105151" s="91"/>
      <c r="H105151" s="91"/>
      <c r="I105151" s="91"/>
      <c r="J105151" s="91"/>
      <c r="K105151" s="91"/>
      <c r="L105151" s="91"/>
      <c r="M105151" s="91"/>
    </row>
    <row r="105152" spans="1:13">
      <c r="A105152" s="91"/>
      <c r="B105152" s="91"/>
      <c r="C105152" s="91"/>
      <c r="D105152" s="91"/>
      <c r="E105152" s="91"/>
      <c r="F105152" s="91"/>
      <c r="G105152" s="91"/>
      <c r="H105152" s="91"/>
      <c r="I105152" s="91"/>
      <c r="J105152" s="91"/>
      <c r="K105152" s="91"/>
      <c r="L105152" s="91"/>
      <c r="M105152" s="91"/>
    </row>
    <row r="105153" spans="1:13">
      <c r="A105153" s="91"/>
      <c r="B105153" s="91"/>
      <c r="C105153" s="91"/>
      <c r="D105153" s="91"/>
      <c r="E105153" s="91"/>
      <c r="F105153" s="91"/>
      <c r="G105153" s="91"/>
      <c r="H105153" s="91"/>
      <c r="I105153" s="91"/>
      <c r="J105153" s="91"/>
      <c r="K105153" s="91"/>
      <c r="L105153" s="91"/>
      <c r="M105153" s="91"/>
    </row>
    <row r="105154" spans="1:13">
      <c r="A105154" s="91"/>
      <c r="B105154" s="91"/>
      <c r="C105154" s="91"/>
      <c r="D105154" s="91"/>
      <c r="E105154" s="91"/>
      <c r="F105154" s="91"/>
      <c r="G105154" s="91"/>
      <c r="H105154" s="91"/>
      <c r="I105154" s="91"/>
      <c r="J105154" s="91"/>
      <c r="K105154" s="91"/>
      <c r="L105154" s="91"/>
      <c r="M105154" s="91"/>
    </row>
    <row r="105155" spans="1:13">
      <c r="A105155" s="91"/>
      <c r="B105155" s="91"/>
      <c r="C105155" s="91"/>
      <c r="D105155" s="91"/>
      <c r="E105155" s="91"/>
      <c r="F105155" s="91"/>
      <c r="G105155" s="91"/>
      <c r="H105155" s="91"/>
      <c r="I105155" s="91"/>
      <c r="J105155" s="91"/>
      <c r="K105155" s="91"/>
      <c r="L105155" s="91"/>
      <c r="M105155" s="91"/>
    </row>
    <row r="105156" spans="1:13">
      <c r="A105156" s="91"/>
      <c r="B105156" s="91"/>
      <c r="C105156" s="91"/>
      <c r="D105156" s="91"/>
      <c r="E105156" s="91"/>
      <c r="F105156" s="91"/>
      <c r="G105156" s="91"/>
      <c r="H105156" s="91"/>
      <c r="I105156" s="91"/>
      <c r="J105156" s="91"/>
      <c r="K105156" s="91"/>
      <c r="L105156" s="91"/>
      <c r="M105156" s="91"/>
    </row>
    <row r="105157" spans="1:13">
      <c r="A105157" s="91"/>
      <c r="B105157" s="91"/>
      <c r="C105157" s="91"/>
      <c r="D105157" s="91"/>
      <c r="E105157" s="91"/>
      <c r="F105157" s="91"/>
      <c r="G105157" s="91"/>
      <c r="H105157" s="91"/>
      <c r="I105157" s="91"/>
      <c r="J105157" s="91"/>
      <c r="K105157" s="91"/>
      <c r="L105157" s="91"/>
      <c r="M105157" s="91"/>
    </row>
    <row r="105158" spans="1:13">
      <c r="A105158" s="91"/>
      <c r="B105158" s="91"/>
      <c r="C105158" s="91"/>
      <c r="D105158" s="91"/>
      <c r="E105158" s="91"/>
      <c r="F105158" s="91"/>
      <c r="G105158" s="91"/>
      <c r="H105158" s="91"/>
      <c r="I105158" s="91"/>
      <c r="J105158" s="91"/>
      <c r="K105158" s="91"/>
      <c r="L105158" s="91"/>
      <c r="M105158" s="91"/>
    </row>
    <row r="105159" spans="1:13">
      <c r="A105159" s="91"/>
      <c r="B105159" s="91"/>
      <c r="C105159" s="91"/>
      <c r="D105159" s="91"/>
      <c r="E105159" s="91"/>
      <c r="F105159" s="91"/>
      <c r="G105159" s="91"/>
      <c r="H105159" s="91"/>
      <c r="I105159" s="91"/>
      <c r="J105159" s="91"/>
      <c r="K105159" s="91"/>
      <c r="L105159" s="91"/>
      <c r="M105159" s="91"/>
    </row>
    <row r="105160" spans="1:13">
      <c r="A105160" s="91"/>
      <c r="B105160" s="91"/>
      <c r="C105160" s="91"/>
      <c r="D105160" s="91"/>
      <c r="E105160" s="91"/>
      <c r="F105160" s="91"/>
      <c r="G105160" s="91"/>
      <c r="H105160" s="91"/>
      <c r="I105160" s="91"/>
      <c r="J105160" s="91"/>
      <c r="K105160" s="91"/>
      <c r="L105160" s="91"/>
      <c r="M105160" s="91"/>
    </row>
    <row r="105161" spans="1:13">
      <c r="A105161" s="91"/>
      <c r="B105161" s="91"/>
      <c r="C105161" s="91"/>
      <c r="D105161" s="91"/>
      <c r="E105161" s="91"/>
      <c r="F105161" s="91"/>
      <c r="G105161" s="91"/>
      <c r="H105161" s="91"/>
      <c r="I105161" s="91"/>
      <c r="J105161" s="91"/>
      <c r="K105161" s="91"/>
      <c r="L105161" s="91"/>
      <c r="M105161" s="91"/>
    </row>
    <row r="105162" spans="1:13">
      <c r="A105162" s="91"/>
      <c r="B105162" s="91"/>
      <c r="C105162" s="91"/>
      <c r="D105162" s="91"/>
      <c r="E105162" s="91"/>
      <c r="F105162" s="91"/>
      <c r="G105162" s="91"/>
      <c r="H105162" s="91"/>
      <c r="I105162" s="91"/>
      <c r="J105162" s="91"/>
      <c r="K105162" s="91"/>
      <c r="L105162" s="91"/>
      <c r="M105162" s="91"/>
    </row>
    <row r="105163" spans="1:13">
      <c r="A105163" s="91"/>
      <c r="B105163" s="91"/>
      <c r="C105163" s="91"/>
      <c r="D105163" s="91"/>
      <c r="E105163" s="91"/>
      <c r="F105163" s="91"/>
      <c r="G105163" s="91"/>
      <c r="H105163" s="91"/>
      <c r="I105163" s="91"/>
      <c r="J105163" s="91"/>
      <c r="K105163" s="91"/>
      <c r="L105163" s="91"/>
      <c r="M105163" s="91"/>
    </row>
    <row r="105164" spans="1:13">
      <c r="A105164" s="91"/>
      <c r="B105164" s="91"/>
      <c r="C105164" s="91"/>
      <c r="D105164" s="91"/>
      <c r="E105164" s="91"/>
      <c r="F105164" s="91"/>
      <c r="G105164" s="91"/>
      <c r="H105164" s="91"/>
      <c r="I105164" s="91"/>
      <c r="J105164" s="91"/>
      <c r="K105164" s="91"/>
      <c r="L105164" s="91"/>
      <c r="M105164" s="91"/>
    </row>
    <row r="105165" spans="1:13">
      <c r="A105165" s="91"/>
      <c r="B105165" s="91"/>
      <c r="C105165" s="91"/>
      <c r="D105165" s="91"/>
      <c r="E105165" s="91"/>
      <c r="F105165" s="91"/>
      <c r="G105165" s="91"/>
      <c r="H105165" s="91"/>
      <c r="I105165" s="91"/>
      <c r="J105165" s="91"/>
      <c r="K105165" s="91"/>
      <c r="L105165" s="91"/>
      <c r="M105165" s="91"/>
    </row>
    <row r="105166" spans="1:13">
      <c r="A105166" s="91"/>
      <c r="B105166" s="91"/>
      <c r="C105166" s="91"/>
      <c r="D105166" s="91"/>
      <c r="E105166" s="91"/>
      <c r="F105166" s="91"/>
      <c r="G105166" s="91"/>
      <c r="H105166" s="91"/>
      <c r="I105166" s="91"/>
      <c r="J105166" s="91"/>
      <c r="K105166" s="91"/>
      <c r="L105166" s="91"/>
      <c r="M105166" s="91"/>
    </row>
    <row r="105167" spans="1:13">
      <c r="A105167" s="91"/>
      <c r="B105167" s="91"/>
      <c r="C105167" s="91"/>
      <c r="D105167" s="91"/>
      <c r="E105167" s="91"/>
      <c r="F105167" s="91"/>
      <c r="G105167" s="91"/>
      <c r="H105167" s="91"/>
      <c r="I105167" s="91"/>
      <c r="J105167" s="91"/>
      <c r="K105167" s="91"/>
      <c r="L105167" s="91"/>
      <c r="M105167" s="91"/>
    </row>
    <row r="105168" spans="1:13">
      <c r="A105168" s="91"/>
      <c r="B105168" s="91"/>
      <c r="C105168" s="91"/>
      <c r="D105168" s="91"/>
      <c r="E105168" s="91"/>
      <c r="F105168" s="91"/>
      <c r="G105168" s="91"/>
      <c r="H105168" s="91"/>
      <c r="I105168" s="91"/>
      <c r="J105168" s="91"/>
      <c r="K105168" s="91"/>
      <c r="L105168" s="91"/>
      <c r="M105168" s="91"/>
    </row>
    <row r="105169" spans="1:13">
      <c r="A105169" s="91"/>
      <c r="B105169" s="91"/>
      <c r="C105169" s="91"/>
      <c r="D105169" s="91"/>
      <c r="E105169" s="91"/>
      <c r="F105169" s="91"/>
      <c r="G105169" s="91"/>
      <c r="H105169" s="91"/>
      <c r="I105169" s="91"/>
      <c r="J105169" s="91"/>
      <c r="K105169" s="91"/>
      <c r="L105169" s="91"/>
      <c r="M105169" s="91"/>
    </row>
    <row r="105170" spans="1:13">
      <c r="A105170" s="91"/>
      <c r="B105170" s="91"/>
      <c r="C105170" s="91"/>
      <c r="D105170" s="91"/>
      <c r="E105170" s="91"/>
      <c r="F105170" s="91"/>
      <c r="G105170" s="91"/>
      <c r="H105170" s="91"/>
      <c r="I105170" s="91"/>
      <c r="J105170" s="91"/>
      <c r="K105170" s="91"/>
      <c r="L105170" s="91"/>
      <c r="M105170" s="91"/>
    </row>
    <row r="105171" spans="1:13">
      <c r="A105171" s="91"/>
      <c r="B105171" s="91"/>
      <c r="C105171" s="91"/>
      <c r="D105171" s="91"/>
      <c r="E105171" s="91"/>
      <c r="F105171" s="91"/>
      <c r="G105171" s="91"/>
      <c r="H105171" s="91"/>
      <c r="I105171" s="91"/>
      <c r="J105171" s="91"/>
      <c r="K105171" s="91"/>
      <c r="L105171" s="91"/>
      <c r="M105171" s="91"/>
    </row>
    <row r="105172" spans="1:13">
      <c r="A105172" s="91"/>
      <c r="B105172" s="91"/>
      <c r="C105172" s="91"/>
      <c r="D105172" s="91"/>
      <c r="E105172" s="91"/>
      <c r="F105172" s="91"/>
      <c r="G105172" s="91"/>
      <c r="H105172" s="91"/>
      <c r="I105172" s="91"/>
      <c r="J105172" s="91"/>
      <c r="K105172" s="91"/>
      <c r="L105172" s="91"/>
      <c r="M105172" s="91"/>
    </row>
    <row r="105173" spans="1:13">
      <c r="A105173" s="91"/>
      <c r="B105173" s="91"/>
      <c r="C105173" s="91"/>
      <c r="D105173" s="91"/>
      <c r="E105173" s="91"/>
      <c r="F105173" s="91"/>
      <c r="G105173" s="91"/>
      <c r="H105173" s="91"/>
      <c r="I105173" s="91"/>
      <c r="J105173" s="91"/>
      <c r="K105173" s="91"/>
      <c r="L105173" s="91"/>
      <c r="M105173" s="91"/>
    </row>
    <row r="105174" spans="1:13">
      <c r="A105174" s="91"/>
      <c r="B105174" s="91"/>
      <c r="C105174" s="91"/>
      <c r="D105174" s="91"/>
      <c r="E105174" s="91"/>
      <c r="F105174" s="91"/>
      <c r="G105174" s="91"/>
      <c r="H105174" s="91"/>
      <c r="I105174" s="91"/>
      <c r="J105174" s="91"/>
      <c r="K105174" s="91"/>
      <c r="L105174" s="91"/>
      <c r="M105174" s="91"/>
    </row>
    <row r="105175" spans="1:13">
      <c r="A105175" s="91"/>
      <c r="B105175" s="91"/>
      <c r="C105175" s="91"/>
      <c r="D105175" s="91"/>
      <c r="E105175" s="91"/>
      <c r="F105175" s="91"/>
      <c r="G105175" s="91"/>
      <c r="H105175" s="91"/>
      <c r="I105175" s="91"/>
      <c r="J105175" s="91"/>
      <c r="K105175" s="91"/>
      <c r="L105175" s="91"/>
      <c r="M105175" s="91"/>
    </row>
    <row r="105176" spans="1:13">
      <c r="A105176" s="91"/>
      <c r="B105176" s="91"/>
      <c r="C105176" s="91"/>
      <c r="D105176" s="91"/>
      <c r="E105176" s="91"/>
      <c r="F105176" s="91"/>
      <c r="G105176" s="91"/>
      <c r="H105176" s="91"/>
      <c r="I105176" s="91"/>
      <c r="J105176" s="91"/>
      <c r="K105176" s="91"/>
      <c r="L105176" s="91"/>
      <c r="M105176" s="91"/>
    </row>
    <row r="105177" spans="1:13">
      <c r="A105177" s="91"/>
      <c r="B105177" s="91"/>
      <c r="C105177" s="91"/>
      <c r="D105177" s="91"/>
      <c r="E105177" s="91"/>
      <c r="F105177" s="91"/>
      <c r="G105177" s="91"/>
      <c r="H105177" s="91"/>
      <c r="I105177" s="91"/>
      <c r="J105177" s="91"/>
      <c r="K105177" s="91"/>
      <c r="L105177" s="91"/>
      <c r="M105177" s="91"/>
    </row>
    <row r="105178" spans="1:13">
      <c r="A105178" s="91"/>
      <c r="B105178" s="91"/>
      <c r="C105178" s="91"/>
      <c r="D105178" s="91"/>
      <c r="E105178" s="91"/>
      <c r="F105178" s="91"/>
      <c r="G105178" s="91"/>
      <c r="H105178" s="91"/>
      <c r="I105178" s="91"/>
      <c r="J105178" s="91"/>
      <c r="K105178" s="91"/>
      <c r="L105178" s="91"/>
      <c r="M105178" s="91"/>
    </row>
    <row r="105179" spans="1:13">
      <c r="A105179" s="91"/>
      <c r="B105179" s="91"/>
      <c r="C105179" s="91"/>
      <c r="D105179" s="91"/>
      <c r="E105179" s="91"/>
      <c r="F105179" s="91"/>
      <c r="G105179" s="91"/>
      <c r="H105179" s="91"/>
      <c r="I105179" s="91"/>
      <c r="J105179" s="91"/>
      <c r="K105179" s="91"/>
      <c r="L105179" s="91"/>
      <c r="M105179" s="91"/>
    </row>
    <row r="105180" spans="1:13">
      <c r="A105180" s="91"/>
      <c r="B105180" s="91"/>
      <c r="C105180" s="91"/>
      <c r="D105180" s="91"/>
      <c r="E105180" s="91"/>
      <c r="F105180" s="91"/>
      <c r="G105180" s="91"/>
      <c r="H105180" s="91"/>
      <c r="I105180" s="91"/>
      <c r="J105180" s="91"/>
      <c r="K105180" s="91"/>
      <c r="L105180" s="91"/>
      <c r="M105180" s="91"/>
    </row>
    <row r="105181" spans="1:13">
      <c r="A105181" s="91"/>
      <c r="B105181" s="91"/>
      <c r="C105181" s="91"/>
      <c r="D105181" s="91"/>
      <c r="E105181" s="91"/>
      <c r="F105181" s="91"/>
      <c r="G105181" s="91"/>
      <c r="H105181" s="91"/>
      <c r="I105181" s="91"/>
      <c r="J105181" s="91"/>
      <c r="K105181" s="91"/>
      <c r="L105181" s="91"/>
      <c r="M105181" s="91"/>
    </row>
    <row r="105182" spans="1:13">
      <c r="A105182" s="91"/>
      <c r="B105182" s="91"/>
      <c r="C105182" s="91"/>
      <c r="D105182" s="91"/>
      <c r="E105182" s="91"/>
      <c r="F105182" s="91"/>
      <c r="G105182" s="91"/>
      <c r="H105182" s="91"/>
      <c r="I105182" s="91"/>
      <c r="J105182" s="91"/>
      <c r="K105182" s="91"/>
      <c r="L105182" s="91"/>
      <c r="M105182" s="91"/>
    </row>
    <row r="105183" spans="1:13">
      <c r="A105183" s="91"/>
      <c r="B105183" s="91"/>
      <c r="C105183" s="91"/>
      <c r="D105183" s="91"/>
      <c r="E105183" s="91"/>
      <c r="F105183" s="91"/>
      <c r="G105183" s="91"/>
      <c r="H105183" s="91"/>
      <c r="I105183" s="91"/>
      <c r="J105183" s="91"/>
      <c r="K105183" s="91"/>
      <c r="L105183" s="91"/>
      <c r="M105183" s="91"/>
    </row>
    <row r="105184" spans="1:13">
      <c r="A105184" s="91"/>
      <c r="B105184" s="91"/>
      <c r="C105184" s="91"/>
      <c r="D105184" s="91"/>
      <c r="E105184" s="91"/>
      <c r="F105184" s="91"/>
      <c r="G105184" s="91"/>
      <c r="H105184" s="91"/>
      <c r="I105184" s="91"/>
      <c r="J105184" s="91"/>
      <c r="K105184" s="91"/>
      <c r="L105184" s="91"/>
      <c r="M105184" s="91"/>
    </row>
    <row r="105185" spans="1:13">
      <c r="A105185" s="91"/>
      <c r="B105185" s="91"/>
      <c r="C105185" s="91"/>
      <c r="D105185" s="91"/>
      <c r="E105185" s="91"/>
      <c r="F105185" s="91"/>
      <c r="G105185" s="91"/>
      <c r="H105185" s="91"/>
      <c r="I105185" s="91"/>
      <c r="J105185" s="91"/>
      <c r="K105185" s="91"/>
      <c r="L105185" s="91"/>
      <c r="M105185" s="91"/>
    </row>
    <row r="105186" spans="1:13">
      <c r="A105186" s="91"/>
      <c r="B105186" s="91"/>
      <c r="C105186" s="91"/>
      <c r="D105186" s="91"/>
      <c r="E105186" s="91"/>
      <c r="F105186" s="91"/>
      <c r="G105186" s="91"/>
      <c r="H105186" s="91"/>
      <c r="I105186" s="91"/>
      <c r="J105186" s="91"/>
      <c r="K105186" s="91"/>
      <c r="L105186" s="91"/>
      <c r="M105186" s="91"/>
    </row>
    <row r="105187" spans="1:13">
      <c r="A105187" s="91"/>
      <c r="B105187" s="91"/>
      <c r="C105187" s="91"/>
      <c r="D105187" s="91"/>
      <c r="E105187" s="91"/>
      <c r="F105187" s="91"/>
      <c r="G105187" s="91"/>
      <c r="H105187" s="91"/>
      <c r="I105187" s="91"/>
      <c r="J105187" s="91"/>
      <c r="K105187" s="91"/>
      <c r="L105187" s="91"/>
      <c r="M105187" s="91"/>
    </row>
    <row r="105188" spans="1:13">
      <c r="A105188" s="91"/>
      <c r="B105188" s="91"/>
      <c r="C105188" s="91"/>
      <c r="D105188" s="91"/>
      <c r="E105188" s="91"/>
      <c r="F105188" s="91"/>
      <c r="G105188" s="91"/>
      <c r="H105188" s="91"/>
      <c r="I105188" s="91"/>
      <c r="J105188" s="91"/>
      <c r="K105188" s="91"/>
      <c r="L105188" s="91"/>
      <c r="M105188" s="91"/>
    </row>
    <row r="105189" spans="1:13">
      <c r="A105189" s="91"/>
      <c r="B105189" s="91"/>
      <c r="C105189" s="91"/>
      <c r="D105189" s="91"/>
      <c r="E105189" s="91"/>
      <c r="F105189" s="91"/>
      <c r="G105189" s="91"/>
      <c r="H105189" s="91"/>
      <c r="I105189" s="91"/>
      <c r="J105189" s="91"/>
      <c r="K105189" s="91"/>
      <c r="L105189" s="91"/>
      <c r="M105189" s="91"/>
    </row>
    <row r="105190" spans="1:13">
      <c r="A105190" s="91"/>
      <c r="B105190" s="91"/>
      <c r="C105190" s="91"/>
      <c r="D105190" s="91"/>
      <c r="E105190" s="91"/>
      <c r="F105190" s="91"/>
      <c r="G105190" s="91"/>
      <c r="H105190" s="91"/>
      <c r="I105190" s="91"/>
      <c r="J105190" s="91"/>
      <c r="K105190" s="91"/>
      <c r="L105190" s="91"/>
      <c r="M105190" s="91"/>
    </row>
    <row r="105191" spans="1:13">
      <c r="A105191" s="91"/>
      <c r="B105191" s="91"/>
      <c r="C105191" s="91"/>
      <c r="D105191" s="91"/>
      <c r="E105191" s="91"/>
      <c r="F105191" s="91"/>
      <c r="G105191" s="91"/>
      <c r="H105191" s="91"/>
      <c r="I105191" s="91"/>
      <c r="J105191" s="91"/>
      <c r="K105191" s="91"/>
      <c r="L105191" s="91"/>
      <c r="M105191" s="91"/>
    </row>
    <row r="105192" spans="1:13">
      <c r="A105192" s="91"/>
      <c r="B105192" s="91"/>
      <c r="C105192" s="91"/>
      <c r="D105192" s="91"/>
      <c r="E105192" s="91"/>
      <c r="F105192" s="91"/>
      <c r="G105192" s="91"/>
      <c r="H105192" s="91"/>
      <c r="I105192" s="91"/>
      <c r="J105192" s="91"/>
      <c r="K105192" s="91"/>
      <c r="L105192" s="91"/>
      <c r="M105192" s="91"/>
    </row>
    <row r="105193" spans="1:13">
      <c r="A105193" s="91"/>
      <c r="B105193" s="91"/>
      <c r="C105193" s="91"/>
      <c r="D105193" s="91"/>
      <c r="E105193" s="91"/>
      <c r="F105193" s="91"/>
      <c r="G105193" s="91"/>
      <c r="H105193" s="91"/>
      <c r="I105193" s="91"/>
      <c r="J105193" s="91"/>
      <c r="K105193" s="91"/>
      <c r="L105193" s="91"/>
      <c r="M105193" s="91"/>
    </row>
    <row r="105194" spans="1:13">
      <c r="A105194" s="91"/>
      <c r="B105194" s="91"/>
      <c r="C105194" s="91"/>
      <c r="D105194" s="91"/>
      <c r="E105194" s="91"/>
      <c r="F105194" s="91"/>
      <c r="G105194" s="91"/>
      <c r="H105194" s="91"/>
      <c r="I105194" s="91"/>
      <c r="J105194" s="91"/>
      <c r="K105194" s="91"/>
      <c r="L105194" s="91"/>
      <c r="M105194" s="91"/>
    </row>
    <row r="105195" spans="1:13">
      <c r="A105195" s="91"/>
      <c r="B105195" s="91"/>
      <c r="C105195" s="91"/>
      <c r="D105195" s="91"/>
      <c r="E105195" s="91"/>
      <c r="F105195" s="91"/>
      <c r="G105195" s="91"/>
      <c r="H105195" s="91"/>
      <c r="I105195" s="91"/>
      <c r="J105195" s="91"/>
      <c r="K105195" s="91"/>
      <c r="L105195" s="91"/>
      <c r="M105195" s="91"/>
    </row>
    <row r="105196" spans="1:13">
      <c r="A105196" s="91"/>
      <c r="B105196" s="91"/>
      <c r="C105196" s="91"/>
      <c r="D105196" s="91"/>
      <c r="E105196" s="91"/>
      <c r="F105196" s="91"/>
      <c r="G105196" s="91"/>
      <c r="H105196" s="91"/>
      <c r="I105196" s="91"/>
      <c r="J105196" s="91"/>
      <c r="K105196" s="91"/>
      <c r="L105196" s="91"/>
      <c r="M105196" s="91"/>
    </row>
    <row r="105197" spans="1:13">
      <c r="A105197" s="91"/>
      <c r="B105197" s="91"/>
      <c r="C105197" s="91"/>
      <c r="D105197" s="91"/>
      <c r="E105197" s="91"/>
      <c r="F105197" s="91"/>
      <c r="G105197" s="91"/>
      <c r="H105197" s="91"/>
      <c r="I105197" s="91"/>
      <c r="J105197" s="91"/>
      <c r="K105197" s="91"/>
      <c r="L105197" s="91"/>
      <c r="M105197" s="91"/>
    </row>
    <row r="105198" spans="1:13">
      <c r="A105198" s="91"/>
      <c r="B105198" s="91"/>
      <c r="C105198" s="91"/>
      <c r="D105198" s="91"/>
      <c r="E105198" s="91"/>
      <c r="F105198" s="91"/>
      <c r="G105198" s="91"/>
      <c r="H105198" s="91"/>
      <c r="I105198" s="91"/>
      <c r="J105198" s="91"/>
      <c r="K105198" s="91"/>
      <c r="L105198" s="91"/>
      <c r="M105198" s="91"/>
    </row>
    <row r="105199" spans="1:13">
      <c r="A105199" s="91"/>
      <c r="B105199" s="91"/>
      <c r="C105199" s="91"/>
      <c r="D105199" s="91"/>
      <c r="E105199" s="91"/>
      <c r="F105199" s="91"/>
      <c r="G105199" s="91"/>
      <c r="H105199" s="91"/>
      <c r="I105199" s="91"/>
      <c r="J105199" s="91"/>
      <c r="K105199" s="91"/>
      <c r="L105199" s="91"/>
      <c r="M105199" s="91"/>
    </row>
    <row r="105200" spans="1:13">
      <c r="A105200" s="91"/>
      <c r="B105200" s="91"/>
      <c r="C105200" s="91"/>
      <c r="D105200" s="91"/>
      <c r="E105200" s="91"/>
      <c r="F105200" s="91"/>
      <c r="G105200" s="91"/>
      <c r="H105200" s="91"/>
      <c r="I105200" s="91"/>
      <c r="J105200" s="91"/>
      <c r="K105200" s="91"/>
      <c r="L105200" s="91"/>
      <c r="M105200" s="91"/>
    </row>
    <row r="105201" spans="1:13">
      <c r="A105201" s="91"/>
      <c r="B105201" s="91"/>
      <c r="C105201" s="91"/>
      <c r="D105201" s="91"/>
      <c r="E105201" s="91"/>
      <c r="F105201" s="91"/>
      <c r="G105201" s="91"/>
      <c r="H105201" s="91"/>
      <c r="I105201" s="91"/>
      <c r="J105201" s="91"/>
      <c r="K105201" s="91"/>
      <c r="L105201" s="91"/>
      <c r="M105201" s="91"/>
    </row>
    <row r="105202" spans="1:13">
      <c r="A105202" s="91"/>
      <c r="B105202" s="91"/>
      <c r="C105202" s="91"/>
      <c r="D105202" s="91"/>
      <c r="E105202" s="91"/>
      <c r="F105202" s="91"/>
      <c r="G105202" s="91"/>
      <c r="H105202" s="91"/>
      <c r="I105202" s="91"/>
      <c r="J105202" s="91"/>
      <c r="K105202" s="91"/>
      <c r="L105202" s="91"/>
      <c r="M105202" s="91"/>
    </row>
    <row r="105203" spans="1:13">
      <c r="A105203" s="91"/>
      <c r="B105203" s="91"/>
      <c r="C105203" s="91"/>
      <c r="D105203" s="91"/>
      <c r="E105203" s="91"/>
      <c r="F105203" s="91"/>
      <c r="G105203" s="91"/>
      <c r="H105203" s="91"/>
      <c r="I105203" s="91"/>
      <c r="J105203" s="91"/>
      <c r="K105203" s="91"/>
      <c r="L105203" s="91"/>
      <c r="M105203" s="91"/>
    </row>
    <row r="105204" spans="1:13">
      <c r="A105204" s="91"/>
      <c r="B105204" s="91"/>
      <c r="C105204" s="91"/>
      <c r="D105204" s="91"/>
      <c r="E105204" s="91"/>
      <c r="F105204" s="91"/>
      <c r="G105204" s="91"/>
      <c r="H105204" s="91"/>
      <c r="I105204" s="91"/>
      <c r="J105204" s="91"/>
      <c r="K105204" s="91"/>
      <c r="L105204" s="91"/>
      <c r="M105204" s="91"/>
    </row>
    <row r="105205" spans="1:13">
      <c r="A105205" s="91"/>
      <c r="B105205" s="91"/>
      <c r="C105205" s="91"/>
      <c r="D105205" s="91"/>
      <c r="E105205" s="91"/>
      <c r="F105205" s="91"/>
      <c r="G105205" s="91"/>
      <c r="H105205" s="91"/>
      <c r="I105205" s="91"/>
      <c r="J105205" s="91"/>
      <c r="K105205" s="91"/>
      <c r="L105205" s="91"/>
      <c r="M105205" s="91"/>
    </row>
    <row r="105206" spans="1:13">
      <c r="A105206" s="91"/>
      <c r="B105206" s="91"/>
      <c r="C105206" s="91"/>
      <c r="D105206" s="91"/>
      <c r="E105206" s="91"/>
      <c r="F105206" s="91"/>
      <c r="G105206" s="91"/>
      <c r="H105206" s="91"/>
      <c r="I105206" s="91"/>
      <c r="J105206" s="91"/>
      <c r="K105206" s="91"/>
      <c r="L105206" s="91"/>
      <c r="M105206" s="91"/>
    </row>
    <row r="105207" spans="1:13">
      <c r="A105207" s="91"/>
      <c r="B105207" s="91"/>
      <c r="C105207" s="91"/>
      <c r="D105207" s="91"/>
      <c r="E105207" s="91"/>
      <c r="F105207" s="91"/>
      <c r="G105207" s="91"/>
      <c r="H105207" s="91"/>
      <c r="I105207" s="91"/>
      <c r="J105207" s="91"/>
      <c r="K105207" s="91"/>
      <c r="L105207" s="91"/>
      <c r="M105207" s="91"/>
    </row>
    <row r="105208" spans="1:13">
      <c r="A105208" s="91"/>
      <c r="B105208" s="91"/>
      <c r="C105208" s="91"/>
      <c r="D105208" s="91"/>
      <c r="E105208" s="91"/>
      <c r="F105208" s="91"/>
      <c r="G105208" s="91"/>
      <c r="H105208" s="91"/>
      <c r="I105208" s="91"/>
      <c r="J105208" s="91"/>
      <c r="K105208" s="91"/>
      <c r="L105208" s="91"/>
      <c r="M105208" s="91"/>
    </row>
    <row r="105209" spans="1:13">
      <c r="A105209" s="91"/>
      <c r="B105209" s="91"/>
      <c r="C105209" s="91"/>
      <c r="D105209" s="91"/>
      <c r="E105209" s="91"/>
      <c r="F105209" s="91"/>
      <c r="G105209" s="91"/>
      <c r="H105209" s="91"/>
      <c r="I105209" s="91"/>
      <c r="J105209" s="91"/>
      <c r="K105209" s="91"/>
      <c r="L105209" s="91"/>
      <c r="M105209" s="91"/>
    </row>
    <row r="105210" spans="1:13">
      <c r="A105210" s="91"/>
      <c r="B105210" s="91"/>
      <c r="C105210" s="91"/>
      <c r="D105210" s="91"/>
      <c r="E105210" s="91"/>
      <c r="F105210" s="91"/>
      <c r="G105210" s="91"/>
      <c r="H105210" s="91"/>
      <c r="I105210" s="91"/>
      <c r="J105210" s="91"/>
      <c r="K105210" s="91"/>
      <c r="L105210" s="91"/>
      <c r="M105210" s="91"/>
    </row>
    <row r="105211" spans="1:13">
      <c r="A105211" s="91"/>
      <c r="B105211" s="91"/>
      <c r="C105211" s="91"/>
      <c r="D105211" s="91"/>
      <c r="E105211" s="91"/>
      <c r="F105211" s="91"/>
      <c r="G105211" s="91"/>
      <c r="H105211" s="91"/>
      <c r="I105211" s="91"/>
      <c r="J105211" s="91"/>
      <c r="K105211" s="91"/>
      <c r="L105211" s="91"/>
      <c r="M105211" s="91"/>
    </row>
    <row r="105212" spans="1:13">
      <c r="A105212" s="91"/>
      <c r="B105212" s="91"/>
      <c r="C105212" s="91"/>
      <c r="D105212" s="91"/>
      <c r="E105212" s="91"/>
      <c r="F105212" s="91"/>
      <c r="G105212" s="91"/>
      <c r="H105212" s="91"/>
      <c r="I105212" s="91"/>
      <c r="J105212" s="91"/>
      <c r="K105212" s="91"/>
      <c r="L105212" s="91"/>
      <c r="M105212" s="91"/>
    </row>
    <row r="105213" spans="1:13">
      <c r="A105213" s="91"/>
      <c r="B105213" s="91"/>
      <c r="C105213" s="91"/>
      <c r="D105213" s="91"/>
      <c r="E105213" s="91"/>
      <c r="F105213" s="91"/>
      <c r="G105213" s="91"/>
      <c r="H105213" s="91"/>
      <c r="I105213" s="91"/>
      <c r="J105213" s="91"/>
      <c r="K105213" s="91"/>
      <c r="L105213" s="91"/>
      <c r="M105213" s="91"/>
    </row>
    <row r="105214" spans="1:13">
      <c r="A105214" s="91"/>
      <c r="B105214" s="91"/>
      <c r="C105214" s="91"/>
      <c r="D105214" s="91"/>
      <c r="E105214" s="91"/>
      <c r="F105214" s="91"/>
      <c r="G105214" s="91"/>
      <c r="H105214" s="91"/>
      <c r="I105214" s="91"/>
      <c r="J105214" s="91"/>
      <c r="K105214" s="91"/>
      <c r="L105214" s="91"/>
      <c r="M105214" s="91"/>
    </row>
    <row r="105215" spans="1:13">
      <c r="A105215" s="91"/>
      <c r="B105215" s="91"/>
      <c r="C105215" s="91"/>
      <c r="D105215" s="91"/>
      <c r="E105215" s="91"/>
      <c r="F105215" s="91"/>
      <c r="G105215" s="91"/>
      <c r="H105215" s="91"/>
      <c r="I105215" s="91"/>
      <c r="J105215" s="91"/>
      <c r="K105215" s="91"/>
      <c r="L105215" s="91"/>
      <c r="M105215" s="91"/>
    </row>
    <row r="105216" spans="1:13">
      <c r="A105216" s="91"/>
      <c r="B105216" s="91"/>
      <c r="C105216" s="91"/>
      <c r="D105216" s="91"/>
      <c r="E105216" s="91"/>
      <c r="F105216" s="91"/>
      <c r="G105216" s="91"/>
      <c r="H105216" s="91"/>
      <c r="I105216" s="91"/>
      <c r="J105216" s="91"/>
      <c r="K105216" s="91"/>
      <c r="L105216" s="91"/>
      <c r="M105216" s="91"/>
    </row>
    <row r="105217" spans="1:13">
      <c r="A105217" s="91"/>
      <c r="B105217" s="91"/>
      <c r="C105217" s="91"/>
      <c r="D105217" s="91"/>
      <c r="E105217" s="91"/>
      <c r="F105217" s="91"/>
      <c r="G105217" s="91"/>
      <c r="H105217" s="91"/>
      <c r="I105217" s="91"/>
      <c r="J105217" s="91"/>
      <c r="K105217" s="91"/>
      <c r="L105217" s="91"/>
      <c r="M105217" s="91"/>
    </row>
    <row r="105218" spans="1:13">
      <c r="A105218" s="91"/>
      <c r="B105218" s="91"/>
      <c r="C105218" s="91"/>
      <c r="D105218" s="91"/>
      <c r="E105218" s="91"/>
      <c r="F105218" s="91"/>
      <c r="G105218" s="91"/>
      <c r="H105218" s="91"/>
      <c r="I105218" s="91"/>
      <c r="J105218" s="91"/>
      <c r="K105218" s="91"/>
      <c r="L105218" s="91"/>
      <c r="M105218" s="91"/>
    </row>
    <row r="105219" spans="1:13">
      <c r="A105219" s="91"/>
      <c r="B105219" s="91"/>
      <c r="C105219" s="91"/>
      <c r="D105219" s="91"/>
      <c r="E105219" s="91"/>
      <c r="F105219" s="91"/>
      <c r="G105219" s="91"/>
      <c r="H105219" s="91"/>
      <c r="I105219" s="91"/>
      <c r="J105219" s="91"/>
      <c r="K105219" s="91"/>
      <c r="L105219" s="91"/>
      <c r="M105219" s="91"/>
    </row>
    <row r="105220" spans="1:13">
      <c r="A105220" s="91"/>
      <c r="B105220" s="91"/>
      <c r="C105220" s="91"/>
      <c r="D105220" s="91"/>
      <c r="E105220" s="91"/>
      <c r="F105220" s="91"/>
      <c r="G105220" s="91"/>
      <c r="H105220" s="91"/>
      <c r="I105220" s="91"/>
      <c r="J105220" s="91"/>
      <c r="K105220" s="91"/>
      <c r="L105220" s="91"/>
      <c r="M105220" s="91"/>
    </row>
    <row r="105221" spans="1:13">
      <c r="A105221" s="91"/>
      <c r="B105221" s="91"/>
      <c r="C105221" s="91"/>
      <c r="D105221" s="91"/>
      <c r="E105221" s="91"/>
      <c r="F105221" s="91"/>
      <c r="G105221" s="91"/>
      <c r="H105221" s="91"/>
      <c r="I105221" s="91"/>
      <c r="J105221" s="91"/>
      <c r="K105221" s="91"/>
      <c r="L105221" s="91"/>
      <c r="M105221" s="91"/>
    </row>
    <row r="105222" spans="1:13">
      <c r="A105222" s="91"/>
      <c r="B105222" s="91"/>
      <c r="C105222" s="91"/>
      <c r="D105222" s="91"/>
      <c r="E105222" s="91"/>
      <c r="F105222" s="91"/>
      <c r="G105222" s="91"/>
      <c r="H105222" s="91"/>
      <c r="I105222" s="91"/>
      <c r="J105222" s="91"/>
      <c r="K105222" s="91"/>
      <c r="L105222" s="91"/>
      <c r="M105222" s="91"/>
    </row>
    <row r="105223" spans="1:13">
      <c r="A105223" s="91"/>
      <c r="B105223" s="91"/>
      <c r="C105223" s="91"/>
      <c r="D105223" s="91"/>
      <c r="E105223" s="91"/>
      <c r="F105223" s="91"/>
      <c r="G105223" s="91"/>
      <c r="H105223" s="91"/>
      <c r="I105223" s="91"/>
      <c r="J105223" s="91"/>
      <c r="K105223" s="91"/>
      <c r="L105223" s="91"/>
      <c r="M105223" s="91"/>
    </row>
    <row r="105224" spans="1:13">
      <c r="A105224" s="91"/>
      <c r="B105224" s="91"/>
      <c r="C105224" s="91"/>
      <c r="D105224" s="91"/>
      <c r="E105224" s="91"/>
      <c r="F105224" s="91"/>
      <c r="G105224" s="91"/>
      <c r="H105224" s="91"/>
      <c r="I105224" s="91"/>
      <c r="J105224" s="91"/>
      <c r="K105224" s="91"/>
      <c r="L105224" s="91"/>
      <c r="M105224" s="91"/>
    </row>
    <row r="105225" spans="1:13">
      <c r="A105225" s="91"/>
      <c r="B105225" s="91"/>
      <c r="C105225" s="91"/>
      <c r="D105225" s="91"/>
      <c r="E105225" s="91"/>
      <c r="F105225" s="91"/>
      <c r="G105225" s="91"/>
      <c r="H105225" s="91"/>
      <c r="I105225" s="91"/>
      <c r="J105225" s="91"/>
      <c r="K105225" s="91"/>
      <c r="L105225" s="91"/>
      <c r="M105225" s="91"/>
    </row>
    <row r="105226" spans="1:13">
      <c r="A105226" s="91"/>
      <c r="B105226" s="91"/>
      <c r="C105226" s="91"/>
      <c r="D105226" s="91"/>
      <c r="E105226" s="91"/>
      <c r="F105226" s="91"/>
      <c r="G105226" s="91"/>
      <c r="H105226" s="91"/>
      <c r="I105226" s="91"/>
      <c r="J105226" s="91"/>
      <c r="K105226" s="91"/>
      <c r="L105226" s="91"/>
      <c r="M105226" s="91"/>
    </row>
    <row r="105227" spans="1:13">
      <c r="A105227" s="91"/>
      <c r="B105227" s="91"/>
      <c r="C105227" s="91"/>
      <c r="D105227" s="91"/>
      <c r="E105227" s="91"/>
      <c r="F105227" s="91"/>
      <c r="G105227" s="91"/>
      <c r="H105227" s="91"/>
      <c r="I105227" s="91"/>
      <c r="J105227" s="91"/>
      <c r="K105227" s="91"/>
      <c r="L105227" s="91"/>
      <c r="M105227" s="91"/>
    </row>
    <row r="105228" spans="1:13">
      <c r="A105228" s="91"/>
      <c r="B105228" s="91"/>
      <c r="C105228" s="91"/>
      <c r="D105228" s="91"/>
      <c r="E105228" s="91"/>
      <c r="F105228" s="91"/>
      <c r="G105228" s="91"/>
      <c r="H105228" s="91"/>
      <c r="I105228" s="91"/>
      <c r="J105228" s="91"/>
      <c r="K105228" s="91"/>
      <c r="L105228" s="91"/>
      <c r="M105228" s="91"/>
    </row>
    <row r="105229" spans="1:13">
      <c r="A105229" s="91"/>
      <c r="B105229" s="91"/>
      <c r="C105229" s="91"/>
      <c r="D105229" s="91"/>
      <c r="E105229" s="91"/>
      <c r="F105229" s="91"/>
      <c r="G105229" s="91"/>
      <c r="H105229" s="91"/>
      <c r="I105229" s="91"/>
      <c r="J105229" s="91"/>
      <c r="K105229" s="91"/>
      <c r="L105229" s="91"/>
      <c r="M105229" s="91"/>
    </row>
    <row r="105230" spans="1:13">
      <c r="A105230" s="91"/>
      <c r="B105230" s="91"/>
      <c r="C105230" s="91"/>
      <c r="D105230" s="91"/>
      <c r="E105230" s="91"/>
      <c r="F105230" s="91"/>
      <c r="G105230" s="91"/>
      <c r="H105230" s="91"/>
      <c r="I105230" s="91"/>
      <c r="J105230" s="91"/>
      <c r="K105230" s="91"/>
      <c r="L105230" s="91"/>
      <c r="M105230" s="91"/>
    </row>
    <row r="105231" spans="1:13">
      <c r="A105231" s="91"/>
      <c r="B105231" s="91"/>
      <c r="C105231" s="91"/>
      <c r="D105231" s="91"/>
      <c r="E105231" s="91"/>
      <c r="F105231" s="91"/>
      <c r="G105231" s="91"/>
      <c r="H105231" s="91"/>
      <c r="I105231" s="91"/>
      <c r="J105231" s="91"/>
      <c r="K105231" s="91"/>
      <c r="L105231" s="91"/>
      <c r="M105231" s="91"/>
    </row>
    <row r="105232" spans="1:13">
      <c r="A105232" s="91"/>
      <c r="B105232" s="91"/>
      <c r="C105232" s="91"/>
      <c r="D105232" s="91"/>
      <c r="E105232" s="91"/>
      <c r="F105232" s="91"/>
      <c r="G105232" s="91"/>
      <c r="H105232" s="91"/>
      <c r="I105232" s="91"/>
      <c r="J105232" s="91"/>
      <c r="K105232" s="91"/>
      <c r="L105232" s="91"/>
      <c r="M105232" s="91"/>
    </row>
    <row r="105233" spans="1:13">
      <c r="A105233" s="91"/>
      <c r="B105233" s="91"/>
      <c r="C105233" s="91"/>
      <c r="D105233" s="91"/>
      <c r="E105233" s="91"/>
      <c r="F105233" s="91"/>
      <c r="G105233" s="91"/>
      <c r="H105233" s="91"/>
      <c r="I105233" s="91"/>
      <c r="J105233" s="91"/>
      <c r="K105233" s="91"/>
      <c r="L105233" s="91"/>
      <c r="M105233" s="91"/>
    </row>
    <row r="105234" spans="1:13">
      <c r="A105234" s="91"/>
      <c r="B105234" s="91"/>
      <c r="C105234" s="91"/>
      <c r="D105234" s="91"/>
      <c r="E105234" s="91"/>
      <c r="F105234" s="91"/>
      <c r="G105234" s="91"/>
      <c r="H105234" s="91"/>
      <c r="I105234" s="91"/>
      <c r="J105234" s="91"/>
      <c r="K105234" s="91"/>
      <c r="L105234" s="91"/>
      <c r="M105234" s="91"/>
    </row>
    <row r="105235" spans="1:13">
      <c r="A105235" s="91"/>
      <c r="B105235" s="91"/>
      <c r="C105235" s="91"/>
      <c r="D105235" s="91"/>
      <c r="E105235" s="91"/>
      <c r="F105235" s="91"/>
      <c r="G105235" s="91"/>
      <c r="H105235" s="91"/>
      <c r="I105235" s="91"/>
      <c r="J105235" s="91"/>
      <c r="K105235" s="91"/>
      <c r="L105235" s="91"/>
      <c r="M105235" s="91"/>
    </row>
    <row r="105236" spans="1:13">
      <c r="A105236" s="91"/>
      <c r="B105236" s="91"/>
      <c r="C105236" s="91"/>
      <c r="D105236" s="91"/>
      <c r="E105236" s="91"/>
      <c r="F105236" s="91"/>
      <c r="G105236" s="91"/>
      <c r="H105236" s="91"/>
      <c r="I105236" s="91"/>
      <c r="J105236" s="91"/>
      <c r="K105236" s="91"/>
      <c r="L105236" s="91"/>
      <c r="M105236" s="91"/>
    </row>
    <row r="105237" spans="1:13">
      <c r="A105237" s="91"/>
      <c r="B105237" s="91"/>
      <c r="C105237" s="91"/>
      <c r="D105237" s="91"/>
      <c r="E105237" s="91"/>
      <c r="F105237" s="91"/>
      <c r="G105237" s="91"/>
      <c r="H105237" s="91"/>
      <c r="I105237" s="91"/>
      <c r="J105237" s="91"/>
      <c r="K105237" s="91"/>
      <c r="L105237" s="91"/>
      <c r="M105237" s="91"/>
    </row>
    <row r="105238" spans="1:13">
      <c r="A105238" s="91"/>
      <c r="B105238" s="91"/>
      <c r="C105238" s="91"/>
      <c r="D105238" s="91"/>
      <c r="E105238" s="91"/>
      <c r="F105238" s="91"/>
      <c r="G105238" s="91"/>
      <c r="H105238" s="91"/>
      <c r="I105238" s="91"/>
      <c r="J105238" s="91"/>
      <c r="K105238" s="91"/>
      <c r="L105238" s="91"/>
      <c r="M105238" s="91"/>
    </row>
    <row r="105239" spans="1:13">
      <c r="A105239" s="91"/>
      <c r="B105239" s="91"/>
      <c r="C105239" s="91"/>
      <c r="D105239" s="91"/>
      <c r="E105239" s="91"/>
      <c r="F105239" s="91"/>
      <c r="G105239" s="91"/>
      <c r="H105239" s="91"/>
      <c r="I105239" s="91"/>
      <c r="J105239" s="91"/>
      <c r="K105239" s="91"/>
      <c r="L105239" s="91"/>
      <c r="M105239" s="91"/>
    </row>
    <row r="105240" spans="1:13">
      <c r="A105240" s="91"/>
      <c r="B105240" s="91"/>
      <c r="C105240" s="91"/>
      <c r="D105240" s="91"/>
      <c r="E105240" s="91"/>
      <c r="F105240" s="91"/>
      <c r="G105240" s="91"/>
      <c r="H105240" s="91"/>
      <c r="I105240" s="91"/>
      <c r="J105240" s="91"/>
      <c r="K105240" s="91"/>
      <c r="L105240" s="91"/>
      <c r="M105240" s="91"/>
    </row>
    <row r="105241" spans="1:13">
      <c r="A105241" s="91"/>
      <c r="B105241" s="91"/>
      <c r="C105241" s="91"/>
      <c r="D105241" s="91"/>
      <c r="E105241" s="91"/>
      <c r="F105241" s="91"/>
      <c r="G105241" s="91"/>
      <c r="H105241" s="91"/>
      <c r="I105241" s="91"/>
      <c r="J105241" s="91"/>
      <c r="K105241" s="91"/>
      <c r="L105241" s="91"/>
      <c r="M105241" s="91"/>
    </row>
    <row r="105242" spans="1:13">
      <c r="A105242" s="91"/>
      <c r="B105242" s="91"/>
      <c r="C105242" s="91"/>
      <c r="D105242" s="91"/>
      <c r="E105242" s="91"/>
      <c r="F105242" s="91"/>
      <c r="G105242" s="91"/>
      <c r="H105242" s="91"/>
      <c r="I105242" s="91"/>
      <c r="J105242" s="91"/>
      <c r="K105242" s="91"/>
      <c r="L105242" s="91"/>
      <c r="M105242" s="91"/>
    </row>
    <row r="105243" spans="1:13">
      <c r="A105243" s="91"/>
      <c r="B105243" s="91"/>
      <c r="C105243" s="91"/>
      <c r="D105243" s="91"/>
      <c r="E105243" s="91"/>
      <c r="F105243" s="91"/>
      <c r="G105243" s="91"/>
      <c r="H105243" s="91"/>
      <c r="I105243" s="91"/>
      <c r="J105243" s="91"/>
      <c r="K105243" s="91"/>
      <c r="L105243" s="91"/>
      <c r="M105243" s="91"/>
    </row>
    <row r="105244" spans="1:13">
      <c r="A105244" s="91"/>
      <c r="B105244" s="91"/>
      <c r="C105244" s="91"/>
      <c r="D105244" s="91"/>
      <c r="E105244" s="91"/>
      <c r="F105244" s="91"/>
      <c r="G105244" s="91"/>
      <c r="H105244" s="91"/>
      <c r="I105244" s="91"/>
      <c r="J105244" s="91"/>
      <c r="K105244" s="91"/>
      <c r="L105244" s="91"/>
      <c r="M105244" s="91"/>
    </row>
    <row r="105245" spans="1:13">
      <c r="A105245" s="91"/>
      <c r="B105245" s="91"/>
      <c r="C105245" s="91"/>
      <c r="D105245" s="91"/>
      <c r="E105245" s="91"/>
      <c r="F105245" s="91"/>
      <c r="G105245" s="91"/>
      <c r="H105245" s="91"/>
      <c r="I105245" s="91"/>
      <c r="J105245" s="91"/>
      <c r="K105245" s="91"/>
      <c r="L105245" s="91"/>
      <c r="M105245" s="91"/>
    </row>
    <row r="105246" spans="1:13">
      <c r="A105246" s="91"/>
      <c r="B105246" s="91"/>
      <c r="C105246" s="91"/>
      <c r="D105246" s="91"/>
      <c r="E105246" s="91"/>
      <c r="F105246" s="91"/>
      <c r="G105246" s="91"/>
      <c r="H105246" s="91"/>
      <c r="I105246" s="91"/>
      <c r="J105246" s="91"/>
      <c r="K105246" s="91"/>
      <c r="L105246" s="91"/>
      <c r="M105246" s="91"/>
    </row>
    <row r="105247" spans="1:13">
      <c r="A105247" s="91"/>
      <c r="B105247" s="91"/>
      <c r="C105247" s="91"/>
      <c r="D105247" s="91"/>
      <c r="E105247" s="91"/>
      <c r="F105247" s="91"/>
      <c r="G105247" s="91"/>
      <c r="H105247" s="91"/>
      <c r="I105247" s="91"/>
      <c r="J105247" s="91"/>
      <c r="K105247" s="91"/>
      <c r="L105247" s="91"/>
      <c r="M105247" s="91"/>
    </row>
    <row r="105248" spans="1:13">
      <c r="A105248" s="91"/>
      <c r="B105248" s="91"/>
      <c r="C105248" s="91"/>
      <c r="D105248" s="91"/>
      <c r="E105248" s="91"/>
      <c r="F105248" s="91"/>
      <c r="G105248" s="91"/>
      <c r="H105248" s="91"/>
      <c r="I105248" s="91"/>
      <c r="J105248" s="91"/>
      <c r="K105248" s="91"/>
      <c r="L105248" s="91"/>
      <c r="M105248" s="91"/>
    </row>
    <row r="105249" spans="1:13">
      <c r="A105249" s="91"/>
      <c r="B105249" s="91"/>
      <c r="C105249" s="91"/>
      <c r="D105249" s="91"/>
      <c r="E105249" s="91"/>
      <c r="F105249" s="91"/>
      <c r="G105249" s="91"/>
      <c r="H105249" s="91"/>
      <c r="I105249" s="91"/>
      <c r="J105249" s="91"/>
      <c r="K105249" s="91"/>
      <c r="L105249" s="91"/>
      <c r="M105249" s="91"/>
    </row>
    <row r="105250" spans="1:13">
      <c r="A105250" s="91"/>
      <c r="B105250" s="91"/>
      <c r="C105250" s="91"/>
      <c r="D105250" s="91"/>
      <c r="E105250" s="91"/>
      <c r="F105250" s="91"/>
      <c r="G105250" s="91"/>
      <c r="H105250" s="91"/>
      <c r="I105250" s="91"/>
      <c r="J105250" s="91"/>
      <c r="K105250" s="91"/>
      <c r="L105250" s="91"/>
      <c r="M105250" s="91"/>
    </row>
    <row r="105251" spans="1:13">
      <c r="A105251" s="91"/>
      <c r="B105251" s="91"/>
      <c r="C105251" s="91"/>
      <c r="D105251" s="91"/>
      <c r="E105251" s="91"/>
      <c r="F105251" s="91"/>
      <c r="G105251" s="91"/>
      <c r="H105251" s="91"/>
      <c r="I105251" s="91"/>
      <c r="J105251" s="91"/>
      <c r="K105251" s="91"/>
      <c r="L105251" s="91"/>
      <c r="M105251" s="91"/>
    </row>
    <row r="105252" spans="1:13">
      <c r="A105252" s="91"/>
      <c r="B105252" s="91"/>
      <c r="C105252" s="91"/>
      <c r="D105252" s="91"/>
      <c r="E105252" s="91"/>
      <c r="F105252" s="91"/>
      <c r="G105252" s="91"/>
      <c r="H105252" s="91"/>
      <c r="I105252" s="91"/>
      <c r="J105252" s="91"/>
      <c r="K105252" s="91"/>
      <c r="L105252" s="91"/>
      <c r="M105252" s="91"/>
    </row>
    <row r="105253" spans="1:13">
      <c r="A105253" s="91"/>
      <c r="B105253" s="91"/>
      <c r="C105253" s="91"/>
      <c r="D105253" s="91"/>
      <c r="E105253" s="91"/>
      <c r="F105253" s="91"/>
      <c r="G105253" s="91"/>
      <c r="H105253" s="91"/>
      <c r="I105253" s="91"/>
      <c r="J105253" s="91"/>
      <c r="K105253" s="91"/>
      <c r="L105253" s="91"/>
      <c r="M105253" s="91"/>
    </row>
    <row r="105254" spans="1:13">
      <c r="A105254" s="91"/>
      <c r="B105254" s="91"/>
      <c r="C105254" s="91"/>
      <c r="D105254" s="91"/>
      <c r="E105254" s="91"/>
      <c r="F105254" s="91"/>
      <c r="G105254" s="91"/>
      <c r="H105254" s="91"/>
      <c r="I105254" s="91"/>
      <c r="J105254" s="91"/>
      <c r="K105254" s="91"/>
      <c r="L105254" s="91"/>
      <c r="M105254" s="91"/>
    </row>
    <row r="105255" spans="1:13">
      <c r="A105255" s="91"/>
      <c r="B105255" s="91"/>
      <c r="C105255" s="91"/>
      <c r="D105255" s="91"/>
      <c r="E105255" s="91"/>
      <c r="F105255" s="91"/>
      <c r="G105255" s="91"/>
      <c r="H105255" s="91"/>
      <c r="I105255" s="91"/>
      <c r="J105255" s="91"/>
      <c r="K105255" s="91"/>
      <c r="L105255" s="91"/>
      <c r="M105255" s="91"/>
    </row>
    <row r="105256" spans="1:13">
      <c r="A105256" s="91"/>
      <c r="B105256" s="91"/>
      <c r="C105256" s="91"/>
      <c r="D105256" s="91"/>
      <c r="E105256" s="91"/>
      <c r="F105256" s="91"/>
      <c r="G105256" s="91"/>
      <c r="H105256" s="91"/>
      <c r="I105256" s="91"/>
      <c r="J105256" s="91"/>
      <c r="K105256" s="91"/>
      <c r="L105256" s="91"/>
      <c r="M105256" s="91"/>
    </row>
    <row r="105257" spans="1:13">
      <c r="A105257" s="91"/>
      <c r="B105257" s="91"/>
      <c r="C105257" s="91"/>
      <c r="D105257" s="91"/>
      <c r="E105257" s="91"/>
      <c r="F105257" s="91"/>
      <c r="G105257" s="91"/>
      <c r="H105257" s="91"/>
      <c r="I105257" s="91"/>
      <c r="J105257" s="91"/>
      <c r="K105257" s="91"/>
      <c r="L105257" s="91"/>
      <c r="M105257" s="91"/>
    </row>
    <row r="105258" spans="1:13">
      <c r="A105258" s="91"/>
      <c r="B105258" s="91"/>
      <c r="C105258" s="91"/>
      <c r="D105258" s="91"/>
      <c r="E105258" s="91"/>
      <c r="F105258" s="91"/>
      <c r="G105258" s="91"/>
      <c r="H105258" s="91"/>
      <c r="I105258" s="91"/>
      <c r="J105258" s="91"/>
      <c r="K105258" s="91"/>
      <c r="L105258" s="91"/>
      <c r="M105258" s="91"/>
    </row>
    <row r="105259" spans="1:13">
      <c r="A105259" s="91"/>
      <c r="B105259" s="91"/>
      <c r="C105259" s="91"/>
      <c r="D105259" s="91"/>
      <c r="E105259" s="91"/>
      <c r="F105259" s="91"/>
      <c r="G105259" s="91"/>
      <c r="H105259" s="91"/>
      <c r="I105259" s="91"/>
      <c r="J105259" s="91"/>
      <c r="K105259" s="91"/>
      <c r="L105259" s="91"/>
      <c r="M105259" s="91"/>
    </row>
    <row r="105260" spans="1:13">
      <c r="A105260" s="91"/>
      <c r="B105260" s="91"/>
      <c r="C105260" s="91"/>
      <c r="D105260" s="91"/>
      <c r="E105260" s="91"/>
      <c r="F105260" s="91"/>
      <c r="G105260" s="91"/>
      <c r="H105260" s="91"/>
      <c r="I105260" s="91"/>
      <c r="J105260" s="91"/>
      <c r="K105260" s="91"/>
      <c r="L105260" s="91"/>
      <c r="M105260" s="91"/>
    </row>
    <row r="105261" spans="1:13">
      <c r="A105261" s="91"/>
      <c r="B105261" s="91"/>
      <c r="C105261" s="91"/>
      <c r="D105261" s="91"/>
      <c r="E105261" s="91"/>
      <c r="F105261" s="91"/>
      <c r="G105261" s="91"/>
      <c r="H105261" s="91"/>
      <c r="I105261" s="91"/>
      <c r="J105261" s="91"/>
      <c r="K105261" s="91"/>
      <c r="L105261" s="91"/>
      <c r="M105261" s="91"/>
    </row>
    <row r="105262" spans="1:13">
      <c r="A105262" s="91"/>
      <c r="B105262" s="91"/>
      <c r="C105262" s="91"/>
      <c r="D105262" s="91"/>
      <c r="E105262" s="91"/>
      <c r="F105262" s="91"/>
      <c r="G105262" s="91"/>
      <c r="H105262" s="91"/>
      <c r="I105262" s="91"/>
      <c r="J105262" s="91"/>
      <c r="K105262" s="91"/>
      <c r="L105262" s="91"/>
      <c r="M105262" s="91"/>
    </row>
    <row r="105263" spans="1:13">
      <c r="A105263" s="91"/>
      <c r="B105263" s="91"/>
      <c r="C105263" s="91"/>
      <c r="D105263" s="91"/>
      <c r="E105263" s="91"/>
      <c r="F105263" s="91"/>
      <c r="G105263" s="91"/>
      <c r="H105263" s="91"/>
      <c r="I105263" s="91"/>
      <c r="J105263" s="91"/>
      <c r="K105263" s="91"/>
      <c r="L105263" s="91"/>
      <c r="M105263" s="91"/>
    </row>
    <row r="105264" spans="1:13">
      <c r="A105264" s="91"/>
      <c r="B105264" s="91"/>
      <c r="C105264" s="91"/>
      <c r="D105264" s="91"/>
      <c r="E105264" s="91"/>
      <c r="F105264" s="91"/>
      <c r="G105264" s="91"/>
      <c r="H105264" s="91"/>
      <c r="I105264" s="91"/>
      <c r="J105264" s="91"/>
      <c r="K105264" s="91"/>
      <c r="L105264" s="91"/>
      <c r="M105264" s="91"/>
    </row>
    <row r="105265" spans="1:13">
      <c r="A105265" s="91"/>
      <c r="B105265" s="91"/>
      <c r="C105265" s="91"/>
      <c r="D105265" s="91"/>
      <c r="E105265" s="91"/>
      <c r="F105265" s="91"/>
      <c r="G105265" s="91"/>
      <c r="H105265" s="91"/>
      <c r="I105265" s="91"/>
      <c r="J105265" s="91"/>
      <c r="K105265" s="91"/>
      <c r="L105265" s="91"/>
      <c r="M105265" s="91"/>
    </row>
    <row r="105266" spans="1:13">
      <c r="A105266" s="91"/>
      <c r="B105266" s="91"/>
      <c r="C105266" s="91"/>
      <c r="D105266" s="91"/>
      <c r="E105266" s="91"/>
      <c r="F105266" s="91"/>
      <c r="G105266" s="91"/>
      <c r="H105266" s="91"/>
      <c r="I105266" s="91"/>
      <c r="J105266" s="91"/>
      <c r="K105266" s="91"/>
      <c r="L105266" s="91"/>
      <c r="M105266" s="91"/>
    </row>
    <row r="105267" spans="1:13">
      <c r="A105267" s="91"/>
      <c r="B105267" s="91"/>
      <c r="C105267" s="91"/>
      <c r="D105267" s="91"/>
      <c r="E105267" s="91"/>
      <c r="F105267" s="91"/>
      <c r="G105267" s="91"/>
      <c r="H105267" s="91"/>
      <c r="I105267" s="91"/>
      <c r="J105267" s="91"/>
      <c r="K105267" s="91"/>
      <c r="L105267" s="91"/>
      <c r="M105267" s="91"/>
    </row>
    <row r="105268" spans="1:13">
      <c r="A105268" s="91"/>
      <c r="B105268" s="91"/>
      <c r="C105268" s="91"/>
      <c r="D105268" s="91"/>
      <c r="E105268" s="91"/>
      <c r="F105268" s="91"/>
      <c r="G105268" s="91"/>
      <c r="H105268" s="91"/>
      <c r="I105268" s="91"/>
      <c r="J105268" s="91"/>
      <c r="K105268" s="91"/>
      <c r="L105268" s="91"/>
      <c r="M105268" s="91"/>
    </row>
    <row r="105269" spans="1:13">
      <c r="A105269" s="91"/>
      <c r="B105269" s="91"/>
      <c r="C105269" s="91"/>
      <c r="D105269" s="91"/>
      <c r="E105269" s="91"/>
      <c r="F105269" s="91"/>
      <c r="G105269" s="91"/>
      <c r="H105269" s="91"/>
      <c r="I105269" s="91"/>
      <c r="J105269" s="91"/>
      <c r="K105269" s="91"/>
      <c r="L105269" s="91"/>
      <c r="M105269" s="91"/>
    </row>
    <row r="105270" spans="1:13">
      <c r="A105270" s="91"/>
      <c r="B105270" s="91"/>
      <c r="C105270" s="91"/>
      <c r="D105270" s="91"/>
      <c r="E105270" s="91"/>
      <c r="F105270" s="91"/>
      <c r="G105270" s="91"/>
      <c r="H105270" s="91"/>
      <c r="I105270" s="91"/>
      <c r="J105270" s="91"/>
      <c r="K105270" s="91"/>
      <c r="L105270" s="91"/>
      <c r="M105270" s="91"/>
    </row>
    <row r="105271" spans="1:13">
      <c r="A105271" s="91"/>
      <c r="B105271" s="91"/>
      <c r="C105271" s="91"/>
      <c r="D105271" s="91"/>
      <c r="E105271" s="91"/>
      <c r="F105271" s="91"/>
      <c r="G105271" s="91"/>
      <c r="H105271" s="91"/>
      <c r="I105271" s="91"/>
      <c r="J105271" s="91"/>
      <c r="K105271" s="91"/>
      <c r="L105271" s="91"/>
      <c r="M105271" s="91"/>
    </row>
    <row r="105272" spans="1:13">
      <c r="A105272" s="91"/>
      <c r="B105272" s="91"/>
      <c r="C105272" s="91"/>
      <c r="D105272" s="91"/>
      <c r="E105272" s="91"/>
      <c r="F105272" s="91"/>
      <c r="G105272" s="91"/>
      <c r="H105272" s="91"/>
      <c r="I105272" s="91"/>
      <c r="J105272" s="91"/>
      <c r="K105272" s="91"/>
      <c r="L105272" s="91"/>
      <c r="M105272" s="91"/>
    </row>
    <row r="105273" spans="1:13">
      <c r="A105273" s="91"/>
      <c r="B105273" s="91"/>
      <c r="C105273" s="91"/>
      <c r="D105273" s="91"/>
      <c r="E105273" s="91"/>
      <c r="F105273" s="91"/>
      <c r="G105273" s="91"/>
      <c r="H105273" s="91"/>
      <c r="I105273" s="91"/>
      <c r="J105273" s="91"/>
      <c r="K105273" s="91"/>
      <c r="L105273" s="91"/>
      <c r="M105273" s="91"/>
    </row>
    <row r="105274" spans="1:13">
      <c r="A105274" s="91"/>
      <c r="B105274" s="91"/>
      <c r="C105274" s="91"/>
      <c r="D105274" s="91"/>
      <c r="E105274" s="91"/>
      <c r="F105274" s="91"/>
      <c r="G105274" s="91"/>
      <c r="H105274" s="91"/>
      <c r="I105274" s="91"/>
      <c r="J105274" s="91"/>
      <c r="K105274" s="91"/>
      <c r="L105274" s="91"/>
      <c r="M105274" s="91"/>
    </row>
    <row r="105275" spans="1:13">
      <c r="A105275" s="91"/>
      <c r="B105275" s="91"/>
      <c r="C105275" s="91"/>
      <c r="D105275" s="91"/>
      <c r="E105275" s="91"/>
      <c r="F105275" s="91"/>
      <c r="G105275" s="91"/>
      <c r="H105275" s="91"/>
      <c r="I105275" s="91"/>
      <c r="J105275" s="91"/>
      <c r="K105275" s="91"/>
      <c r="L105275" s="91"/>
      <c r="M105275" s="91"/>
    </row>
    <row r="105276" spans="1:13">
      <c r="A105276" s="91"/>
      <c r="B105276" s="91"/>
      <c r="C105276" s="91"/>
      <c r="D105276" s="91"/>
      <c r="E105276" s="91"/>
      <c r="F105276" s="91"/>
      <c r="G105276" s="91"/>
      <c r="H105276" s="91"/>
      <c r="I105276" s="91"/>
      <c r="J105276" s="91"/>
      <c r="K105276" s="91"/>
      <c r="L105276" s="91"/>
      <c r="M105276" s="91"/>
    </row>
    <row r="105277" spans="1:13">
      <c r="A105277" s="91"/>
      <c r="B105277" s="91"/>
      <c r="C105277" s="91"/>
      <c r="D105277" s="91"/>
      <c r="E105277" s="91"/>
      <c r="F105277" s="91"/>
      <c r="G105277" s="91"/>
      <c r="H105277" s="91"/>
      <c r="I105277" s="91"/>
      <c r="J105277" s="91"/>
      <c r="K105277" s="91"/>
      <c r="L105277" s="91"/>
      <c r="M105277" s="91"/>
    </row>
    <row r="105278" spans="1:13">
      <c r="A105278" s="91"/>
      <c r="B105278" s="91"/>
      <c r="C105278" s="91"/>
      <c r="D105278" s="91"/>
      <c r="E105278" s="91"/>
      <c r="F105278" s="91"/>
      <c r="G105278" s="91"/>
      <c r="H105278" s="91"/>
      <c r="I105278" s="91"/>
      <c r="J105278" s="91"/>
      <c r="K105278" s="91"/>
      <c r="L105278" s="91"/>
      <c r="M105278" s="91"/>
    </row>
    <row r="105279" spans="1:13">
      <c r="A105279" s="91"/>
      <c r="B105279" s="91"/>
      <c r="C105279" s="91"/>
      <c r="D105279" s="91"/>
      <c r="E105279" s="91"/>
      <c r="F105279" s="91"/>
      <c r="G105279" s="91"/>
      <c r="H105279" s="91"/>
      <c r="I105279" s="91"/>
      <c r="J105279" s="91"/>
      <c r="K105279" s="91"/>
      <c r="L105279" s="91"/>
      <c r="M105279" s="91"/>
    </row>
    <row r="105280" spans="1:13">
      <c r="A105280" s="91"/>
      <c r="B105280" s="91"/>
      <c r="C105280" s="91"/>
      <c r="D105280" s="91"/>
      <c r="E105280" s="91"/>
      <c r="F105280" s="91"/>
      <c r="G105280" s="91"/>
      <c r="H105280" s="91"/>
      <c r="I105280" s="91"/>
      <c r="J105280" s="91"/>
      <c r="K105280" s="91"/>
      <c r="L105280" s="91"/>
      <c r="M105280" s="91"/>
    </row>
    <row r="105281" spans="1:13">
      <c r="A105281" s="91"/>
      <c r="B105281" s="91"/>
      <c r="C105281" s="91"/>
      <c r="D105281" s="91"/>
      <c r="E105281" s="91"/>
      <c r="F105281" s="91"/>
      <c r="G105281" s="91"/>
      <c r="H105281" s="91"/>
      <c r="I105281" s="91"/>
      <c r="J105281" s="91"/>
      <c r="K105281" s="91"/>
      <c r="L105281" s="91"/>
      <c r="M105281" s="91"/>
    </row>
    <row r="105282" spans="1:13">
      <c r="A105282" s="91"/>
      <c r="B105282" s="91"/>
      <c r="C105282" s="91"/>
      <c r="D105282" s="91"/>
      <c r="E105282" s="91"/>
      <c r="F105282" s="91"/>
      <c r="G105282" s="91"/>
      <c r="H105282" s="91"/>
      <c r="I105282" s="91"/>
      <c r="J105282" s="91"/>
      <c r="K105282" s="91"/>
      <c r="L105282" s="91"/>
      <c r="M105282" s="91"/>
    </row>
    <row r="105283" spans="1:13">
      <c r="A105283" s="91"/>
      <c r="B105283" s="91"/>
      <c r="C105283" s="91"/>
      <c r="D105283" s="91"/>
      <c r="E105283" s="91"/>
      <c r="F105283" s="91"/>
      <c r="G105283" s="91"/>
      <c r="H105283" s="91"/>
      <c r="I105283" s="91"/>
      <c r="J105283" s="91"/>
      <c r="K105283" s="91"/>
      <c r="L105283" s="91"/>
      <c r="M105283" s="91"/>
    </row>
    <row r="105284" spans="1:13">
      <c r="A105284" s="91"/>
      <c r="B105284" s="91"/>
      <c r="C105284" s="91"/>
      <c r="D105284" s="91"/>
      <c r="E105284" s="91"/>
      <c r="F105284" s="91"/>
      <c r="G105284" s="91"/>
      <c r="H105284" s="91"/>
      <c r="I105284" s="91"/>
      <c r="J105284" s="91"/>
      <c r="K105284" s="91"/>
      <c r="L105284" s="91"/>
      <c r="M105284" s="91"/>
    </row>
    <row r="105285" spans="1:13">
      <c r="A105285" s="91"/>
      <c r="B105285" s="91"/>
      <c r="C105285" s="91"/>
      <c r="D105285" s="91"/>
      <c r="E105285" s="91"/>
      <c r="F105285" s="91"/>
      <c r="G105285" s="91"/>
      <c r="H105285" s="91"/>
      <c r="I105285" s="91"/>
      <c r="J105285" s="91"/>
      <c r="K105285" s="91"/>
      <c r="L105285" s="91"/>
      <c r="M105285" s="91"/>
    </row>
    <row r="105286" spans="1:13">
      <c r="A105286" s="91"/>
      <c r="B105286" s="91"/>
      <c r="C105286" s="91"/>
      <c r="D105286" s="91"/>
      <c r="E105286" s="91"/>
      <c r="F105286" s="91"/>
      <c r="G105286" s="91"/>
      <c r="H105286" s="91"/>
      <c r="I105286" s="91"/>
      <c r="J105286" s="91"/>
      <c r="K105286" s="91"/>
      <c r="L105286" s="91"/>
      <c r="M105286" s="91"/>
    </row>
    <row r="105287" spans="1:13">
      <c r="A105287" s="91"/>
      <c r="B105287" s="91"/>
      <c r="C105287" s="91"/>
      <c r="D105287" s="91"/>
      <c r="E105287" s="91"/>
      <c r="F105287" s="91"/>
      <c r="G105287" s="91"/>
      <c r="H105287" s="91"/>
      <c r="I105287" s="91"/>
      <c r="J105287" s="91"/>
      <c r="K105287" s="91"/>
      <c r="L105287" s="91"/>
      <c r="M105287" s="91"/>
    </row>
    <row r="105288" spans="1:13">
      <c r="A105288" s="91"/>
      <c r="B105288" s="91"/>
      <c r="C105288" s="91"/>
      <c r="D105288" s="91"/>
      <c r="E105288" s="91"/>
      <c r="F105288" s="91"/>
      <c r="G105288" s="91"/>
      <c r="H105288" s="91"/>
      <c r="I105288" s="91"/>
      <c r="J105288" s="91"/>
      <c r="K105288" s="91"/>
      <c r="L105288" s="91"/>
      <c r="M105288" s="91"/>
    </row>
    <row r="105289" spans="1:13">
      <c r="A105289" s="91"/>
      <c r="B105289" s="91"/>
      <c r="C105289" s="91"/>
      <c r="D105289" s="91"/>
      <c r="E105289" s="91"/>
      <c r="F105289" s="91"/>
      <c r="G105289" s="91"/>
      <c r="H105289" s="91"/>
      <c r="I105289" s="91"/>
      <c r="J105289" s="91"/>
      <c r="K105289" s="91"/>
      <c r="L105289" s="91"/>
      <c r="M105289" s="91"/>
    </row>
    <row r="105290" spans="1:13">
      <c r="A105290" s="91"/>
      <c r="B105290" s="91"/>
      <c r="C105290" s="91"/>
      <c r="D105290" s="91"/>
      <c r="E105290" s="91"/>
      <c r="F105290" s="91"/>
      <c r="G105290" s="91"/>
      <c r="H105290" s="91"/>
      <c r="I105290" s="91"/>
      <c r="J105290" s="91"/>
      <c r="K105290" s="91"/>
      <c r="L105290" s="91"/>
      <c r="M105290" s="91"/>
    </row>
    <row r="105291" spans="1:13">
      <c r="A105291" s="91"/>
      <c r="B105291" s="91"/>
      <c r="C105291" s="91"/>
      <c r="D105291" s="91"/>
      <c r="E105291" s="91"/>
      <c r="F105291" s="91"/>
      <c r="G105291" s="91"/>
      <c r="H105291" s="91"/>
      <c r="I105291" s="91"/>
      <c r="J105291" s="91"/>
      <c r="K105291" s="91"/>
      <c r="L105291" s="91"/>
      <c r="M105291" s="91"/>
    </row>
    <row r="105292" spans="1:13">
      <c r="A105292" s="91"/>
      <c r="B105292" s="91"/>
      <c r="C105292" s="91"/>
      <c r="D105292" s="91"/>
      <c r="E105292" s="91"/>
      <c r="F105292" s="91"/>
      <c r="G105292" s="91"/>
      <c r="H105292" s="91"/>
      <c r="I105292" s="91"/>
      <c r="J105292" s="91"/>
      <c r="K105292" s="91"/>
      <c r="L105292" s="91"/>
      <c r="M105292" s="91"/>
    </row>
    <row r="105293" spans="1:13">
      <c r="A105293" s="91"/>
      <c r="B105293" s="91"/>
      <c r="C105293" s="91"/>
      <c r="D105293" s="91"/>
      <c r="E105293" s="91"/>
      <c r="F105293" s="91"/>
      <c r="G105293" s="91"/>
      <c r="H105293" s="91"/>
      <c r="I105293" s="91"/>
      <c r="J105293" s="91"/>
      <c r="K105293" s="91"/>
      <c r="L105293" s="91"/>
      <c r="M105293" s="91"/>
    </row>
    <row r="105294" spans="1:13">
      <c r="A105294" s="91"/>
      <c r="B105294" s="91"/>
      <c r="C105294" s="91"/>
      <c r="D105294" s="91"/>
      <c r="E105294" s="91"/>
      <c r="F105294" s="91"/>
      <c r="G105294" s="91"/>
      <c r="H105294" s="91"/>
      <c r="I105294" s="91"/>
      <c r="J105294" s="91"/>
      <c r="K105294" s="91"/>
      <c r="L105294" s="91"/>
      <c r="M105294" s="91"/>
    </row>
    <row r="105295" spans="1:13">
      <c r="A105295" s="91"/>
      <c r="B105295" s="91"/>
      <c r="C105295" s="91"/>
      <c r="D105295" s="91"/>
      <c r="E105295" s="91"/>
      <c r="F105295" s="91"/>
      <c r="G105295" s="91"/>
      <c r="H105295" s="91"/>
      <c r="I105295" s="91"/>
      <c r="J105295" s="91"/>
      <c r="K105295" s="91"/>
      <c r="L105295" s="91"/>
      <c r="M105295" s="91"/>
    </row>
    <row r="105296" spans="1:13">
      <c r="A105296" s="91"/>
      <c r="B105296" s="91"/>
      <c r="C105296" s="91"/>
      <c r="D105296" s="91"/>
      <c r="E105296" s="91"/>
      <c r="F105296" s="91"/>
      <c r="G105296" s="91"/>
      <c r="H105296" s="91"/>
      <c r="I105296" s="91"/>
      <c r="J105296" s="91"/>
      <c r="K105296" s="91"/>
      <c r="L105296" s="91"/>
      <c r="M105296" s="91"/>
    </row>
    <row r="105297" spans="1:13">
      <c r="A105297" s="91"/>
      <c r="B105297" s="91"/>
      <c r="C105297" s="91"/>
      <c r="D105297" s="91"/>
      <c r="E105297" s="91"/>
      <c r="F105297" s="91"/>
      <c r="G105297" s="91"/>
      <c r="H105297" s="91"/>
      <c r="I105297" s="91"/>
      <c r="J105297" s="91"/>
      <c r="K105297" s="91"/>
      <c r="L105297" s="91"/>
      <c r="M105297" s="91"/>
    </row>
    <row r="105298" spans="1:13">
      <c r="A105298" s="91"/>
      <c r="B105298" s="91"/>
      <c r="C105298" s="91"/>
      <c r="D105298" s="91"/>
      <c r="E105298" s="91"/>
      <c r="F105298" s="91"/>
      <c r="G105298" s="91"/>
      <c r="H105298" s="91"/>
      <c r="I105298" s="91"/>
      <c r="J105298" s="91"/>
      <c r="K105298" s="91"/>
      <c r="L105298" s="91"/>
      <c r="M105298" s="91"/>
    </row>
    <row r="105299" spans="1:13">
      <c r="A105299" s="91"/>
      <c r="B105299" s="91"/>
      <c r="C105299" s="91"/>
      <c r="D105299" s="91"/>
      <c r="E105299" s="91"/>
      <c r="F105299" s="91"/>
      <c r="G105299" s="91"/>
      <c r="H105299" s="91"/>
      <c r="I105299" s="91"/>
      <c r="J105299" s="91"/>
      <c r="K105299" s="91"/>
      <c r="L105299" s="91"/>
      <c r="M105299" s="91"/>
    </row>
    <row r="105300" spans="1:13">
      <c r="A105300" s="91"/>
      <c r="B105300" s="91"/>
      <c r="C105300" s="91"/>
      <c r="D105300" s="91"/>
      <c r="E105300" s="91"/>
      <c r="F105300" s="91"/>
      <c r="G105300" s="91"/>
      <c r="H105300" s="91"/>
      <c r="I105300" s="91"/>
      <c r="J105300" s="91"/>
      <c r="K105300" s="91"/>
      <c r="L105300" s="91"/>
      <c r="M105300" s="91"/>
    </row>
    <row r="105301" spans="1:13">
      <c r="A105301" s="91"/>
      <c r="B105301" s="91"/>
      <c r="C105301" s="91"/>
      <c r="D105301" s="91"/>
      <c r="E105301" s="91"/>
      <c r="F105301" s="91"/>
      <c r="G105301" s="91"/>
      <c r="H105301" s="91"/>
      <c r="I105301" s="91"/>
      <c r="J105301" s="91"/>
      <c r="K105301" s="91"/>
      <c r="L105301" s="91"/>
      <c r="M105301" s="91"/>
    </row>
    <row r="105302" spans="1:13">
      <c r="A105302" s="91"/>
      <c r="B105302" s="91"/>
      <c r="C105302" s="91"/>
      <c r="D105302" s="91"/>
      <c r="E105302" s="91"/>
      <c r="F105302" s="91"/>
      <c r="G105302" s="91"/>
      <c r="H105302" s="91"/>
      <c r="I105302" s="91"/>
      <c r="J105302" s="91"/>
      <c r="K105302" s="91"/>
      <c r="L105302" s="91"/>
      <c r="M105302" s="91"/>
    </row>
    <row r="105303" spans="1:13">
      <c r="A105303" s="91"/>
      <c r="B105303" s="91"/>
      <c r="C105303" s="91"/>
      <c r="D105303" s="91"/>
      <c r="E105303" s="91"/>
      <c r="F105303" s="91"/>
      <c r="G105303" s="91"/>
      <c r="H105303" s="91"/>
      <c r="I105303" s="91"/>
      <c r="J105303" s="91"/>
      <c r="K105303" s="91"/>
      <c r="L105303" s="91"/>
      <c r="M105303" s="91"/>
    </row>
    <row r="105304" spans="1:13">
      <c r="A105304" s="91"/>
      <c r="B105304" s="91"/>
      <c r="C105304" s="91"/>
      <c r="D105304" s="91"/>
      <c r="E105304" s="91"/>
      <c r="F105304" s="91"/>
      <c r="G105304" s="91"/>
      <c r="H105304" s="91"/>
      <c r="I105304" s="91"/>
      <c r="J105304" s="91"/>
      <c r="K105304" s="91"/>
      <c r="L105304" s="91"/>
      <c r="M105304" s="91"/>
    </row>
    <row r="105305" spans="1:13">
      <c r="A105305" s="91"/>
      <c r="B105305" s="91"/>
      <c r="C105305" s="91"/>
      <c r="D105305" s="91"/>
      <c r="E105305" s="91"/>
      <c r="F105305" s="91"/>
      <c r="G105305" s="91"/>
      <c r="H105305" s="91"/>
      <c r="I105305" s="91"/>
      <c r="J105305" s="91"/>
      <c r="K105305" s="91"/>
      <c r="L105305" s="91"/>
      <c r="M105305" s="91"/>
    </row>
    <row r="105306" spans="1:13">
      <c r="A105306" s="91"/>
      <c r="B105306" s="91"/>
      <c r="C105306" s="91"/>
      <c r="D105306" s="91"/>
      <c r="E105306" s="91"/>
      <c r="F105306" s="91"/>
      <c r="G105306" s="91"/>
      <c r="H105306" s="91"/>
      <c r="I105306" s="91"/>
      <c r="J105306" s="91"/>
      <c r="K105306" s="91"/>
      <c r="L105306" s="91"/>
      <c r="M105306" s="91"/>
    </row>
    <row r="105307" spans="1:13">
      <c r="A105307" s="91"/>
      <c r="B105307" s="91"/>
      <c r="C105307" s="91"/>
      <c r="D105307" s="91"/>
      <c r="E105307" s="91"/>
      <c r="F105307" s="91"/>
      <c r="G105307" s="91"/>
      <c r="H105307" s="91"/>
      <c r="I105307" s="91"/>
      <c r="J105307" s="91"/>
      <c r="K105307" s="91"/>
      <c r="L105307" s="91"/>
      <c r="M105307" s="91"/>
    </row>
    <row r="105308" spans="1:13">
      <c r="A105308" s="91"/>
      <c r="B105308" s="91"/>
      <c r="C105308" s="91"/>
      <c r="D105308" s="91"/>
      <c r="E105308" s="91"/>
      <c r="F105308" s="91"/>
      <c r="G105308" s="91"/>
      <c r="H105308" s="91"/>
      <c r="I105308" s="91"/>
      <c r="J105308" s="91"/>
      <c r="K105308" s="91"/>
      <c r="L105308" s="91"/>
      <c r="M105308" s="91"/>
    </row>
    <row r="105309" spans="1:13">
      <c r="A105309" s="91"/>
      <c r="B105309" s="91"/>
      <c r="C105309" s="91"/>
      <c r="D105309" s="91"/>
      <c r="E105309" s="91"/>
      <c r="F105309" s="91"/>
      <c r="G105309" s="91"/>
      <c r="H105309" s="91"/>
      <c r="I105309" s="91"/>
      <c r="J105309" s="91"/>
      <c r="K105309" s="91"/>
      <c r="L105309" s="91"/>
      <c r="M105309" s="91"/>
    </row>
    <row r="105310" spans="1:13">
      <c r="A105310" s="91"/>
      <c r="B105310" s="91"/>
      <c r="C105310" s="91"/>
      <c r="D105310" s="91"/>
      <c r="E105310" s="91"/>
      <c r="F105310" s="91"/>
      <c r="G105310" s="91"/>
      <c r="H105310" s="91"/>
      <c r="I105310" s="91"/>
      <c r="J105310" s="91"/>
      <c r="K105310" s="91"/>
      <c r="L105310" s="91"/>
      <c r="M105310" s="91"/>
    </row>
    <row r="105311" spans="1:13">
      <c r="A105311" s="91"/>
      <c r="B105311" s="91"/>
      <c r="C105311" s="91"/>
      <c r="D105311" s="91"/>
      <c r="E105311" s="91"/>
      <c r="F105311" s="91"/>
      <c r="G105311" s="91"/>
      <c r="H105311" s="91"/>
      <c r="I105311" s="91"/>
      <c r="J105311" s="91"/>
      <c r="K105311" s="91"/>
      <c r="L105311" s="91"/>
      <c r="M105311" s="91"/>
    </row>
    <row r="105312" spans="1:13">
      <c r="A105312" s="91"/>
      <c r="B105312" s="91"/>
      <c r="C105312" s="91"/>
      <c r="D105312" s="91"/>
      <c r="E105312" s="91"/>
      <c r="F105312" s="91"/>
      <c r="G105312" s="91"/>
      <c r="H105312" s="91"/>
      <c r="I105312" s="91"/>
      <c r="J105312" s="91"/>
      <c r="K105312" s="91"/>
      <c r="L105312" s="91"/>
      <c r="M105312" s="91"/>
    </row>
    <row r="105313" spans="1:13">
      <c r="A105313" s="91"/>
      <c r="B105313" s="91"/>
      <c r="C105313" s="91"/>
      <c r="D105313" s="91"/>
      <c r="E105313" s="91"/>
      <c r="F105313" s="91"/>
      <c r="G105313" s="91"/>
      <c r="H105313" s="91"/>
      <c r="I105313" s="91"/>
      <c r="J105313" s="91"/>
      <c r="K105313" s="91"/>
      <c r="L105313" s="91"/>
      <c r="M105313" s="91"/>
    </row>
    <row r="105314" spans="1:13">
      <c r="A105314" s="91"/>
      <c r="B105314" s="91"/>
      <c r="C105314" s="91"/>
      <c r="D105314" s="91"/>
      <c r="E105314" s="91"/>
      <c r="F105314" s="91"/>
      <c r="G105314" s="91"/>
      <c r="H105314" s="91"/>
      <c r="I105314" s="91"/>
      <c r="J105314" s="91"/>
      <c r="K105314" s="91"/>
      <c r="L105314" s="91"/>
      <c r="M105314" s="91"/>
    </row>
    <row r="105315" spans="1:13">
      <c r="A105315" s="91"/>
      <c r="B105315" s="91"/>
      <c r="C105315" s="91"/>
      <c r="D105315" s="91"/>
      <c r="E105315" s="91"/>
      <c r="F105315" s="91"/>
      <c r="G105315" s="91"/>
      <c r="H105315" s="91"/>
      <c r="I105315" s="91"/>
      <c r="J105315" s="91"/>
      <c r="K105315" s="91"/>
      <c r="L105315" s="91"/>
      <c r="M105315" s="91"/>
    </row>
    <row r="105316" spans="1:13">
      <c r="A105316" s="91"/>
      <c r="B105316" s="91"/>
      <c r="C105316" s="91"/>
      <c r="D105316" s="91"/>
      <c r="E105316" s="91"/>
      <c r="F105316" s="91"/>
      <c r="G105316" s="91"/>
      <c r="H105316" s="91"/>
      <c r="I105316" s="91"/>
      <c r="J105316" s="91"/>
      <c r="K105316" s="91"/>
      <c r="L105316" s="91"/>
      <c r="M105316" s="91"/>
    </row>
    <row r="105317" spans="1:13">
      <c r="A105317" s="91"/>
      <c r="B105317" s="91"/>
      <c r="C105317" s="91"/>
      <c r="D105317" s="91"/>
      <c r="E105317" s="91"/>
      <c r="F105317" s="91"/>
      <c r="G105317" s="91"/>
      <c r="H105317" s="91"/>
      <c r="I105317" s="91"/>
      <c r="J105317" s="91"/>
      <c r="K105317" s="91"/>
      <c r="L105317" s="91"/>
      <c r="M105317" s="91"/>
    </row>
    <row r="105318" spans="1:13">
      <c r="A105318" s="91"/>
      <c r="B105318" s="91"/>
      <c r="C105318" s="91"/>
      <c r="D105318" s="91"/>
      <c r="E105318" s="91"/>
      <c r="F105318" s="91"/>
      <c r="G105318" s="91"/>
      <c r="H105318" s="91"/>
      <c r="I105318" s="91"/>
      <c r="J105318" s="91"/>
      <c r="K105318" s="91"/>
      <c r="L105318" s="91"/>
      <c r="M105318" s="91"/>
    </row>
    <row r="105319" spans="1:13">
      <c r="A105319" s="91"/>
      <c r="B105319" s="91"/>
      <c r="C105319" s="91"/>
      <c r="D105319" s="91"/>
      <c r="E105319" s="91"/>
      <c r="F105319" s="91"/>
      <c r="G105319" s="91"/>
      <c r="H105319" s="91"/>
      <c r="I105319" s="91"/>
      <c r="J105319" s="91"/>
      <c r="K105319" s="91"/>
      <c r="L105319" s="91"/>
      <c r="M105319" s="91"/>
    </row>
    <row r="105320" spans="1:13">
      <c r="A105320" s="91"/>
      <c r="B105320" s="91"/>
      <c r="C105320" s="91"/>
      <c r="D105320" s="91"/>
      <c r="E105320" s="91"/>
      <c r="F105320" s="91"/>
      <c r="G105320" s="91"/>
      <c r="H105320" s="91"/>
      <c r="I105320" s="91"/>
      <c r="J105320" s="91"/>
      <c r="K105320" s="91"/>
      <c r="L105320" s="91"/>
      <c r="M105320" s="91"/>
    </row>
    <row r="105321" spans="1:13">
      <c r="A105321" s="91"/>
      <c r="B105321" s="91"/>
      <c r="C105321" s="91"/>
      <c r="D105321" s="91"/>
      <c r="E105321" s="91"/>
      <c r="F105321" s="91"/>
      <c r="G105321" s="91"/>
      <c r="H105321" s="91"/>
      <c r="I105321" s="91"/>
      <c r="J105321" s="91"/>
      <c r="K105321" s="91"/>
      <c r="L105321" s="91"/>
      <c r="M105321" s="91"/>
    </row>
    <row r="105322" spans="1:13">
      <c r="A105322" s="91"/>
      <c r="B105322" s="91"/>
      <c r="C105322" s="91"/>
      <c r="D105322" s="91"/>
      <c r="E105322" s="91"/>
      <c r="F105322" s="91"/>
      <c r="G105322" s="91"/>
      <c r="H105322" s="91"/>
      <c r="I105322" s="91"/>
      <c r="J105322" s="91"/>
      <c r="K105322" s="91"/>
      <c r="L105322" s="91"/>
      <c r="M105322" s="91"/>
    </row>
    <row r="105323" spans="1:13">
      <c r="A105323" s="91"/>
      <c r="B105323" s="91"/>
      <c r="C105323" s="91"/>
      <c r="D105323" s="91"/>
      <c r="E105323" s="91"/>
      <c r="F105323" s="91"/>
      <c r="G105323" s="91"/>
      <c r="H105323" s="91"/>
      <c r="I105323" s="91"/>
      <c r="J105323" s="91"/>
      <c r="K105323" s="91"/>
      <c r="L105323" s="91"/>
      <c r="M105323" s="91"/>
    </row>
    <row r="105324" spans="1:13">
      <c r="A105324" s="91"/>
      <c r="B105324" s="91"/>
      <c r="C105324" s="91"/>
      <c r="D105324" s="91"/>
      <c r="E105324" s="91"/>
      <c r="F105324" s="91"/>
      <c r="G105324" s="91"/>
      <c r="H105324" s="91"/>
      <c r="I105324" s="91"/>
      <c r="J105324" s="91"/>
      <c r="K105324" s="91"/>
      <c r="L105324" s="91"/>
      <c r="M105324" s="91"/>
    </row>
    <row r="105325" spans="1:13">
      <c r="A105325" s="91"/>
      <c r="B105325" s="91"/>
      <c r="C105325" s="91"/>
      <c r="D105325" s="91"/>
      <c r="E105325" s="91"/>
      <c r="F105325" s="91"/>
      <c r="G105325" s="91"/>
      <c r="H105325" s="91"/>
      <c r="I105325" s="91"/>
      <c r="J105325" s="91"/>
      <c r="K105325" s="91"/>
      <c r="L105325" s="91"/>
      <c r="M105325" s="91"/>
    </row>
    <row r="105326" spans="1:13">
      <c r="A105326" s="91"/>
      <c r="B105326" s="91"/>
      <c r="C105326" s="91"/>
      <c r="D105326" s="91"/>
      <c r="E105326" s="91"/>
      <c r="F105326" s="91"/>
      <c r="G105326" s="91"/>
      <c r="H105326" s="91"/>
      <c r="I105326" s="91"/>
      <c r="J105326" s="91"/>
      <c r="K105326" s="91"/>
      <c r="L105326" s="91"/>
      <c r="M105326" s="91"/>
    </row>
    <row r="105327" spans="1:13">
      <c r="A105327" s="91"/>
      <c r="B105327" s="91"/>
      <c r="C105327" s="91"/>
      <c r="D105327" s="91"/>
      <c r="E105327" s="91"/>
      <c r="F105327" s="91"/>
      <c r="G105327" s="91"/>
      <c r="H105327" s="91"/>
      <c r="I105327" s="91"/>
      <c r="J105327" s="91"/>
      <c r="K105327" s="91"/>
      <c r="L105327" s="91"/>
      <c r="M105327" s="91"/>
    </row>
    <row r="105328" spans="1:13">
      <c r="A105328" s="91"/>
      <c r="B105328" s="91"/>
      <c r="C105328" s="91"/>
      <c r="D105328" s="91"/>
      <c r="E105328" s="91"/>
      <c r="F105328" s="91"/>
      <c r="G105328" s="91"/>
      <c r="H105328" s="91"/>
      <c r="I105328" s="91"/>
      <c r="J105328" s="91"/>
      <c r="K105328" s="91"/>
      <c r="L105328" s="91"/>
      <c r="M105328" s="91"/>
    </row>
    <row r="105329" spans="1:13">
      <c r="A105329" s="91"/>
      <c r="B105329" s="91"/>
      <c r="C105329" s="91"/>
      <c r="D105329" s="91"/>
      <c r="E105329" s="91"/>
      <c r="F105329" s="91"/>
      <c r="G105329" s="91"/>
      <c r="H105329" s="91"/>
      <c r="I105329" s="91"/>
      <c r="J105329" s="91"/>
      <c r="K105329" s="91"/>
      <c r="L105329" s="91"/>
      <c r="M105329" s="91"/>
    </row>
    <row r="105330" spans="1:13">
      <c r="A105330" s="91"/>
      <c r="B105330" s="91"/>
      <c r="C105330" s="91"/>
      <c r="D105330" s="91"/>
      <c r="E105330" s="91"/>
      <c r="F105330" s="91"/>
      <c r="G105330" s="91"/>
      <c r="H105330" s="91"/>
      <c r="I105330" s="91"/>
      <c r="J105330" s="91"/>
      <c r="K105330" s="91"/>
      <c r="L105330" s="91"/>
      <c r="M105330" s="91"/>
    </row>
    <row r="105331" spans="1:13">
      <c r="A105331" s="91"/>
      <c r="B105331" s="91"/>
      <c r="C105331" s="91"/>
      <c r="D105331" s="91"/>
      <c r="E105331" s="91"/>
      <c r="F105331" s="91"/>
      <c r="G105331" s="91"/>
      <c r="H105331" s="91"/>
      <c r="I105331" s="91"/>
      <c r="J105331" s="91"/>
      <c r="K105331" s="91"/>
      <c r="L105331" s="91"/>
      <c r="M105331" s="91"/>
    </row>
    <row r="105332" spans="1:13">
      <c r="A105332" s="91"/>
      <c r="B105332" s="91"/>
      <c r="C105332" s="91"/>
      <c r="D105332" s="91"/>
      <c r="E105332" s="91"/>
      <c r="F105332" s="91"/>
      <c r="G105332" s="91"/>
      <c r="H105332" s="91"/>
      <c r="I105332" s="91"/>
      <c r="J105332" s="91"/>
      <c r="K105332" s="91"/>
      <c r="L105332" s="91"/>
      <c r="M105332" s="91"/>
    </row>
    <row r="105333" spans="1:13">
      <c r="A105333" s="91"/>
      <c r="B105333" s="91"/>
      <c r="C105333" s="91"/>
      <c r="D105333" s="91"/>
      <c r="E105333" s="91"/>
      <c r="F105333" s="91"/>
      <c r="G105333" s="91"/>
      <c r="H105333" s="91"/>
      <c r="I105333" s="91"/>
      <c r="J105333" s="91"/>
      <c r="K105333" s="91"/>
      <c r="L105333" s="91"/>
      <c r="M105333" s="91"/>
    </row>
    <row r="105334" spans="1:13">
      <c r="A105334" s="91"/>
      <c r="B105334" s="91"/>
      <c r="C105334" s="91"/>
      <c r="D105334" s="91"/>
      <c r="E105334" s="91"/>
      <c r="F105334" s="91"/>
      <c r="G105334" s="91"/>
      <c r="H105334" s="91"/>
      <c r="I105334" s="91"/>
      <c r="J105334" s="91"/>
      <c r="K105334" s="91"/>
      <c r="L105334" s="91"/>
      <c r="M105334" s="91"/>
    </row>
    <row r="105335" spans="1:13">
      <c r="A105335" s="91"/>
      <c r="B105335" s="91"/>
      <c r="C105335" s="91"/>
      <c r="D105335" s="91"/>
      <c r="E105335" s="91"/>
      <c r="F105335" s="91"/>
      <c r="G105335" s="91"/>
      <c r="H105335" s="91"/>
      <c r="I105335" s="91"/>
      <c r="J105335" s="91"/>
      <c r="K105335" s="91"/>
      <c r="L105335" s="91"/>
      <c r="M105335" s="91"/>
    </row>
    <row r="105336" spans="1:13">
      <c r="A105336" s="91"/>
      <c r="B105336" s="91"/>
      <c r="C105336" s="91"/>
      <c r="D105336" s="91"/>
      <c r="E105336" s="91"/>
      <c r="F105336" s="91"/>
      <c r="G105336" s="91"/>
      <c r="H105336" s="91"/>
      <c r="I105336" s="91"/>
      <c r="J105336" s="91"/>
      <c r="K105336" s="91"/>
      <c r="L105336" s="91"/>
      <c r="M105336" s="91"/>
    </row>
    <row r="105337" spans="1:13">
      <c r="A105337" s="91"/>
      <c r="B105337" s="91"/>
      <c r="C105337" s="91"/>
      <c r="D105337" s="91"/>
      <c r="E105337" s="91"/>
      <c r="F105337" s="91"/>
      <c r="G105337" s="91"/>
      <c r="H105337" s="91"/>
      <c r="I105337" s="91"/>
      <c r="J105337" s="91"/>
      <c r="K105337" s="91"/>
      <c r="L105337" s="91"/>
      <c r="M105337" s="91"/>
    </row>
    <row r="105338" spans="1:13">
      <c r="A105338" s="91"/>
      <c r="B105338" s="91"/>
      <c r="C105338" s="91"/>
      <c r="D105338" s="91"/>
      <c r="E105338" s="91"/>
      <c r="F105338" s="91"/>
      <c r="G105338" s="91"/>
      <c r="H105338" s="91"/>
      <c r="I105338" s="91"/>
      <c r="J105338" s="91"/>
      <c r="K105338" s="91"/>
      <c r="L105338" s="91"/>
      <c r="M105338" s="91"/>
    </row>
    <row r="105339" spans="1:13">
      <c r="A105339" s="91"/>
      <c r="B105339" s="91"/>
      <c r="C105339" s="91"/>
      <c r="D105339" s="91"/>
      <c r="E105339" s="91"/>
      <c r="F105339" s="91"/>
      <c r="G105339" s="91"/>
      <c r="H105339" s="91"/>
      <c r="I105339" s="91"/>
      <c r="J105339" s="91"/>
      <c r="K105339" s="91"/>
      <c r="L105339" s="91"/>
      <c r="M105339" s="91"/>
    </row>
    <row r="105340" spans="1:13">
      <c r="A105340" s="91"/>
      <c r="B105340" s="91"/>
      <c r="C105340" s="91"/>
      <c r="D105340" s="91"/>
      <c r="E105340" s="91"/>
      <c r="F105340" s="91"/>
      <c r="G105340" s="91"/>
      <c r="H105340" s="91"/>
      <c r="I105340" s="91"/>
      <c r="J105340" s="91"/>
      <c r="K105340" s="91"/>
      <c r="L105340" s="91"/>
      <c r="M105340" s="91"/>
    </row>
    <row r="105341" spans="1:13">
      <c r="A105341" s="91"/>
      <c r="B105341" s="91"/>
      <c r="C105341" s="91"/>
      <c r="D105341" s="91"/>
      <c r="E105341" s="91"/>
      <c r="F105341" s="91"/>
      <c r="G105341" s="91"/>
      <c r="H105341" s="91"/>
      <c r="I105341" s="91"/>
      <c r="J105341" s="91"/>
      <c r="K105341" s="91"/>
      <c r="L105341" s="91"/>
      <c r="M105341" s="91"/>
    </row>
    <row r="105342" spans="1:13">
      <c r="A105342" s="91"/>
      <c r="B105342" s="91"/>
      <c r="C105342" s="91"/>
      <c r="D105342" s="91"/>
      <c r="E105342" s="91"/>
      <c r="F105342" s="91"/>
      <c r="G105342" s="91"/>
      <c r="H105342" s="91"/>
      <c r="I105342" s="91"/>
      <c r="J105342" s="91"/>
      <c r="K105342" s="91"/>
      <c r="L105342" s="91"/>
      <c r="M105342" s="91"/>
    </row>
    <row r="105343" spans="1:13">
      <c r="A105343" s="91"/>
      <c r="B105343" s="91"/>
      <c r="C105343" s="91"/>
      <c r="D105343" s="91"/>
      <c r="E105343" s="91"/>
      <c r="F105343" s="91"/>
      <c r="G105343" s="91"/>
      <c r="H105343" s="91"/>
      <c r="I105343" s="91"/>
      <c r="J105343" s="91"/>
      <c r="K105343" s="91"/>
      <c r="L105343" s="91"/>
      <c r="M105343" s="91"/>
    </row>
    <row r="105344" spans="1:13">
      <c r="A105344" s="91"/>
      <c r="B105344" s="91"/>
      <c r="C105344" s="91"/>
      <c r="D105344" s="91"/>
      <c r="E105344" s="91"/>
      <c r="F105344" s="91"/>
      <c r="G105344" s="91"/>
      <c r="H105344" s="91"/>
      <c r="I105344" s="91"/>
      <c r="J105344" s="91"/>
      <c r="K105344" s="91"/>
      <c r="L105344" s="91"/>
      <c r="M105344" s="91"/>
    </row>
    <row r="105345" spans="1:13">
      <c r="A105345" s="91"/>
      <c r="B105345" s="91"/>
      <c r="C105345" s="91"/>
      <c r="D105345" s="91"/>
      <c r="E105345" s="91"/>
      <c r="F105345" s="91"/>
      <c r="G105345" s="91"/>
      <c r="H105345" s="91"/>
      <c r="I105345" s="91"/>
      <c r="J105345" s="91"/>
      <c r="K105345" s="91"/>
      <c r="L105345" s="91"/>
      <c r="M105345" s="91"/>
    </row>
    <row r="105346" spans="1:13">
      <c r="A105346" s="91"/>
      <c r="B105346" s="91"/>
      <c r="C105346" s="91"/>
      <c r="D105346" s="91"/>
      <c r="E105346" s="91"/>
      <c r="F105346" s="91"/>
      <c r="G105346" s="91"/>
      <c r="H105346" s="91"/>
      <c r="I105346" s="91"/>
      <c r="J105346" s="91"/>
      <c r="K105346" s="91"/>
      <c r="L105346" s="91"/>
      <c r="M105346" s="91"/>
    </row>
    <row r="105347" spans="1:13">
      <c r="A105347" s="91"/>
      <c r="B105347" s="91"/>
      <c r="C105347" s="91"/>
      <c r="D105347" s="91"/>
      <c r="E105347" s="91"/>
      <c r="F105347" s="91"/>
      <c r="G105347" s="91"/>
      <c r="H105347" s="91"/>
      <c r="I105347" s="91"/>
      <c r="J105347" s="91"/>
      <c r="K105347" s="91"/>
      <c r="L105347" s="91"/>
      <c r="M105347" s="91"/>
    </row>
    <row r="105348" spans="1:13">
      <c r="A105348" s="91"/>
      <c r="B105348" s="91"/>
      <c r="C105348" s="91"/>
      <c r="D105348" s="91"/>
      <c r="E105348" s="91"/>
      <c r="F105348" s="91"/>
      <c r="G105348" s="91"/>
      <c r="H105348" s="91"/>
      <c r="I105348" s="91"/>
      <c r="J105348" s="91"/>
      <c r="K105348" s="91"/>
      <c r="L105348" s="91"/>
      <c r="M105348" s="91"/>
    </row>
    <row r="105349" spans="1:13">
      <c r="A105349" s="91"/>
      <c r="B105349" s="91"/>
      <c r="C105349" s="91"/>
      <c r="D105349" s="91"/>
      <c r="E105349" s="91"/>
      <c r="F105349" s="91"/>
      <c r="G105349" s="91"/>
      <c r="H105349" s="91"/>
      <c r="I105349" s="91"/>
      <c r="J105349" s="91"/>
      <c r="K105349" s="91"/>
      <c r="L105349" s="91"/>
      <c r="M105349" s="91"/>
    </row>
    <row r="105350" spans="1:13">
      <c r="A105350" s="91"/>
      <c r="B105350" s="91"/>
      <c r="C105350" s="91"/>
      <c r="D105350" s="91"/>
      <c r="E105350" s="91"/>
      <c r="F105350" s="91"/>
      <c r="G105350" s="91"/>
      <c r="H105350" s="91"/>
      <c r="I105350" s="91"/>
      <c r="J105350" s="91"/>
      <c r="K105350" s="91"/>
      <c r="L105350" s="91"/>
      <c r="M105350" s="91"/>
    </row>
    <row r="105351" spans="1:13">
      <c r="A105351" s="91"/>
      <c r="B105351" s="91"/>
      <c r="C105351" s="91"/>
      <c r="D105351" s="91"/>
      <c r="E105351" s="91"/>
      <c r="F105351" s="91"/>
      <c r="G105351" s="91"/>
      <c r="H105351" s="91"/>
      <c r="I105351" s="91"/>
      <c r="J105351" s="91"/>
      <c r="K105351" s="91"/>
      <c r="L105351" s="91"/>
      <c r="M105351" s="91"/>
    </row>
    <row r="105352" spans="1:13">
      <c r="A105352" s="91"/>
      <c r="B105352" s="91"/>
      <c r="C105352" s="91"/>
      <c r="D105352" s="91"/>
      <c r="E105352" s="91"/>
      <c r="F105352" s="91"/>
      <c r="G105352" s="91"/>
      <c r="H105352" s="91"/>
      <c r="I105352" s="91"/>
      <c r="J105352" s="91"/>
      <c r="K105352" s="91"/>
      <c r="L105352" s="91"/>
      <c r="M105352" s="91"/>
    </row>
    <row r="105353" spans="1:13">
      <c r="A105353" s="91"/>
      <c r="B105353" s="91"/>
      <c r="C105353" s="91"/>
      <c r="D105353" s="91"/>
      <c r="E105353" s="91"/>
      <c r="F105353" s="91"/>
      <c r="G105353" s="91"/>
      <c r="H105353" s="91"/>
      <c r="I105353" s="91"/>
      <c r="J105353" s="91"/>
      <c r="K105353" s="91"/>
      <c r="L105353" s="91"/>
      <c r="M105353" s="91"/>
    </row>
    <row r="105354" spans="1:13">
      <c r="A105354" s="91"/>
      <c r="B105354" s="91"/>
      <c r="C105354" s="91"/>
      <c r="D105354" s="91"/>
      <c r="E105354" s="91"/>
      <c r="F105354" s="91"/>
      <c r="G105354" s="91"/>
      <c r="H105354" s="91"/>
      <c r="I105354" s="91"/>
      <c r="J105354" s="91"/>
      <c r="K105354" s="91"/>
      <c r="L105354" s="91"/>
      <c r="M105354" s="91"/>
    </row>
    <row r="105355" spans="1:13">
      <c r="A105355" s="91"/>
      <c r="B105355" s="91"/>
      <c r="C105355" s="91"/>
      <c r="D105355" s="91"/>
      <c r="E105355" s="91"/>
      <c r="F105355" s="91"/>
      <c r="G105355" s="91"/>
      <c r="H105355" s="91"/>
      <c r="I105355" s="91"/>
      <c r="J105355" s="91"/>
      <c r="K105355" s="91"/>
      <c r="L105355" s="91"/>
      <c r="M105355" s="91"/>
    </row>
    <row r="105356" spans="1:13">
      <c r="A105356" s="91"/>
      <c r="B105356" s="91"/>
      <c r="C105356" s="91"/>
      <c r="D105356" s="91"/>
      <c r="E105356" s="91"/>
      <c r="F105356" s="91"/>
      <c r="G105356" s="91"/>
      <c r="H105356" s="91"/>
      <c r="I105356" s="91"/>
      <c r="J105356" s="91"/>
      <c r="K105356" s="91"/>
      <c r="L105356" s="91"/>
      <c r="M105356" s="91"/>
    </row>
    <row r="105357" spans="1:13">
      <c r="A105357" s="91"/>
      <c r="B105357" s="91"/>
      <c r="C105357" s="91"/>
      <c r="D105357" s="91"/>
      <c r="E105357" s="91"/>
      <c r="F105357" s="91"/>
      <c r="G105357" s="91"/>
      <c r="H105357" s="91"/>
      <c r="I105357" s="91"/>
      <c r="J105357" s="91"/>
      <c r="K105357" s="91"/>
      <c r="L105357" s="91"/>
      <c r="M105357" s="91"/>
    </row>
    <row r="105358" spans="1:13">
      <c r="A105358" s="91"/>
      <c r="B105358" s="91"/>
      <c r="C105358" s="91"/>
      <c r="D105358" s="91"/>
      <c r="E105358" s="91"/>
      <c r="F105358" s="91"/>
      <c r="G105358" s="91"/>
      <c r="H105358" s="91"/>
      <c r="I105358" s="91"/>
      <c r="J105358" s="91"/>
      <c r="K105358" s="91"/>
      <c r="L105358" s="91"/>
      <c r="M105358" s="91"/>
    </row>
    <row r="105359" spans="1:13">
      <c r="A105359" s="91"/>
      <c r="B105359" s="91"/>
      <c r="C105359" s="91"/>
      <c r="D105359" s="91"/>
      <c r="E105359" s="91"/>
      <c r="F105359" s="91"/>
      <c r="G105359" s="91"/>
      <c r="H105359" s="91"/>
      <c r="I105359" s="91"/>
      <c r="J105359" s="91"/>
      <c r="K105359" s="91"/>
      <c r="L105359" s="91"/>
      <c r="M105359" s="91"/>
    </row>
    <row r="105360" spans="1:13">
      <c r="A105360" s="91"/>
      <c r="B105360" s="91"/>
      <c r="C105360" s="91"/>
      <c r="D105360" s="91"/>
      <c r="E105360" s="91"/>
      <c r="F105360" s="91"/>
      <c r="G105360" s="91"/>
      <c r="H105360" s="91"/>
      <c r="I105360" s="91"/>
      <c r="J105360" s="91"/>
      <c r="K105360" s="91"/>
      <c r="L105360" s="91"/>
      <c r="M105360" s="91"/>
    </row>
    <row r="105361" spans="1:13">
      <c r="A105361" s="91"/>
      <c r="B105361" s="91"/>
      <c r="C105361" s="91"/>
      <c r="D105361" s="91"/>
      <c r="E105361" s="91"/>
      <c r="F105361" s="91"/>
      <c r="G105361" s="91"/>
      <c r="H105361" s="91"/>
      <c r="I105361" s="91"/>
      <c r="J105361" s="91"/>
      <c r="K105361" s="91"/>
      <c r="L105361" s="91"/>
      <c r="M105361" s="91"/>
    </row>
    <row r="105362" spans="1:13">
      <c r="A105362" s="91"/>
      <c r="B105362" s="91"/>
      <c r="C105362" s="91"/>
      <c r="D105362" s="91"/>
      <c r="E105362" s="91"/>
      <c r="F105362" s="91"/>
      <c r="G105362" s="91"/>
      <c r="H105362" s="91"/>
      <c r="I105362" s="91"/>
      <c r="J105362" s="91"/>
      <c r="K105362" s="91"/>
      <c r="L105362" s="91"/>
      <c r="M105362" s="91"/>
    </row>
    <row r="105363" spans="1:13">
      <c r="A105363" s="91"/>
      <c r="B105363" s="91"/>
      <c r="C105363" s="91"/>
      <c r="D105363" s="91"/>
      <c r="E105363" s="91"/>
      <c r="F105363" s="91"/>
      <c r="G105363" s="91"/>
      <c r="H105363" s="91"/>
      <c r="I105363" s="91"/>
      <c r="J105363" s="91"/>
      <c r="K105363" s="91"/>
      <c r="L105363" s="91"/>
      <c r="M105363" s="91"/>
    </row>
    <row r="105364" spans="1:13">
      <c r="A105364" s="91"/>
      <c r="B105364" s="91"/>
      <c r="C105364" s="91"/>
      <c r="D105364" s="91"/>
      <c r="E105364" s="91"/>
      <c r="F105364" s="91"/>
      <c r="G105364" s="91"/>
      <c r="H105364" s="91"/>
      <c r="I105364" s="91"/>
      <c r="J105364" s="91"/>
      <c r="K105364" s="91"/>
      <c r="L105364" s="91"/>
      <c r="M105364" s="91"/>
    </row>
    <row r="105365" spans="1:13">
      <c r="A105365" s="91"/>
      <c r="B105365" s="91"/>
      <c r="C105365" s="91"/>
      <c r="D105365" s="91"/>
      <c r="E105365" s="91"/>
      <c r="F105365" s="91"/>
      <c r="G105365" s="91"/>
      <c r="H105365" s="91"/>
      <c r="I105365" s="91"/>
      <c r="J105365" s="91"/>
      <c r="K105365" s="91"/>
      <c r="L105365" s="91"/>
      <c r="M105365" s="91"/>
    </row>
    <row r="105366" spans="1:13">
      <c r="A105366" s="91"/>
      <c r="B105366" s="91"/>
      <c r="C105366" s="91"/>
      <c r="D105366" s="91"/>
      <c r="E105366" s="91"/>
      <c r="F105366" s="91"/>
      <c r="G105366" s="91"/>
      <c r="H105366" s="91"/>
      <c r="I105366" s="91"/>
      <c r="J105366" s="91"/>
      <c r="K105366" s="91"/>
      <c r="L105366" s="91"/>
      <c r="M105366" s="91"/>
    </row>
    <row r="105367" spans="1:13">
      <c r="A105367" s="91"/>
      <c r="B105367" s="91"/>
      <c r="C105367" s="91"/>
      <c r="D105367" s="91"/>
      <c r="E105367" s="91"/>
      <c r="F105367" s="91"/>
      <c r="G105367" s="91"/>
      <c r="H105367" s="91"/>
      <c r="I105367" s="91"/>
      <c r="J105367" s="91"/>
      <c r="K105367" s="91"/>
      <c r="L105367" s="91"/>
      <c r="M105367" s="91"/>
    </row>
    <row r="105368" spans="1:13">
      <c r="A105368" s="91"/>
      <c r="B105368" s="91"/>
      <c r="C105368" s="91"/>
      <c r="D105368" s="91"/>
      <c r="E105368" s="91"/>
      <c r="F105368" s="91"/>
      <c r="G105368" s="91"/>
      <c r="H105368" s="91"/>
      <c r="I105368" s="91"/>
      <c r="J105368" s="91"/>
      <c r="K105368" s="91"/>
      <c r="L105368" s="91"/>
      <c r="M105368" s="91"/>
    </row>
    <row r="105369" spans="1:13">
      <c r="A105369" s="91"/>
      <c r="B105369" s="91"/>
      <c r="C105369" s="91"/>
      <c r="D105369" s="91"/>
      <c r="E105369" s="91"/>
      <c r="F105369" s="91"/>
      <c r="G105369" s="91"/>
      <c r="H105369" s="91"/>
      <c r="I105369" s="91"/>
      <c r="J105369" s="91"/>
      <c r="K105369" s="91"/>
      <c r="L105369" s="91"/>
      <c r="M105369" s="91"/>
    </row>
    <row r="105370" spans="1:13">
      <c r="A105370" s="91"/>
      <c r="B105370" s="91"/>
      <c r="C105370" s="91"/>
      <c r="D105370" s="91"/>
      <c r="E105370" s="91"/>
      <c r="F105370" s="91"/>
      <c r="G105370" s="91"/>
      <c r="H105370" s="91"/>
      <c r="I105370" s="91"/>
      <c r="J105370" s="91"/>
      <c r="K105370" s="91"/>
      <c r="L105370" s="91"/>
      <c r="M105370" s="91"/>
    </row>
    <row r="105371" spans="1:13">
      <c r="A105371" s="91"/>
      <c r="B105371" s="91"/>
      <c r="C105371" s="91"/>
      <c r="D105371" s="91"/>
      <c r="E105371" s="91"/>
      <c r="F105371" s="91"/>
      <c r="G105371" s="91"/>
      <c r="H105371" s="91"/>
      <c r="I105371" s="91"/>
      <c r="J105371" s="91"/>
      <c r="K105371" s="91"/>
      <c r="L105371" s="91"/>
      <c r="M105371" s="91"/>
    </row>
    <row r="105372" spans="1:13">
      <c r="A105372" s="91"/>
      <c r="B105372" s="91"/>
      <c r="C105372" s="91"/>
      <c r="D105372" s="91"/>
      <c r="E105372" s="91"/>
      <c r="F105372" s="91"/>
      <c r="G105372" s="91"/>
      <c r="H105372" s="91"/>
      <c r="I105372" s="91"/>
      <c r="J105372" s="91"/>
      <c r="K105372" s="91"/>
      <c r="L105372" s="91"/>
      <c r="M105372" s="91"/>
    </row>
    <row r="105373" spans="1:13">
      <c r="A105373" s="91"/>
      <c r="B105373" s="91"/>
      <c r="C105373" s="91"/>
      <c r="D105373" s="91"/>
      <c r="E105373" s="91"/>
      <c r="F105373" s="91"/>
      <c r="G105373" s="91"/>
      <c r="H105373" s="91"/>
      <c r="I105373" s="91"/>
      <c r="J105373" s="91"/>
      <c r="K105373" s="91"/>
      <c r="L105373" s="91"/>
      <c r="M105373" s="91"/>
    </row>
    <row r="105374" spans="1:13">
      <c r="A105374" s="91"/>
      <c r="B105374" s="91"/>
      <c r="C105374" s="91"/>
      <c r="D105374" s="91"/>
      <c r="E105374" s="91"/>
      <c r="F105374" s="91"/>
      <c r="G105374" s="91"/>
      <c r="H105374" s="91"/>
      <c r="I105374" s="91"/>
      <c r="J105374" s="91"/>
      <c r="K105374" s="91"/>
      <c r="L105374" s="91"/>
      <c r="M105374" s="91"/>
    </row>
    <row r="105375" spans="1:13">
      <c r="A105375" s="91"/>
      <c r="B105375" s="91"/>
      <c r="C105375" s="91"/>
      <c r="D105375" s="91"/>
      <c r="E105375" s="91"/>
      <c r="F105375" s="91"/>
      <c r="G105375" s="91"/>
      <c r="H105375" s="91"/>
      <c r="I105375" s="91"/>
      <c r="J105375" s="91"/>
      <c r="K105375" s="91"/>
      <c r="L105375" s="91"/>
      <c r="M105375" s="91"/>
    </row>
    <row r="105376" spans="1:13">
      <c r="A105376" s="91"/>
      <c r="B105376" s="91"/>
      <c r="C105376" s="91"/>
      <c r="D105376" s="91"/>
      <c r="E105376" s="91"/>
      <c r="F105376" s="91"/>
      <c r="G105376" s="91"/>
      <c r="H105376" s="91"/>
      <c r="I105376" s="91"/>
      <c r="J105376" s="91"/>
      <c r="K105376" s="91"/>
      <c r="L105376" s="91"/>
      <c r="M105376" s="91"/>
    </row>
    <row r="105377" spans="1:13">
      <c r="A105377" s="91"/>
      <c r="B105377" s="91"/>
      <c r="C105377" s="91"/>
      <c r="D105377" s="91"/>
      <c r="E105377" s="91"/>
      <c r="F105377" s="91"/>
      <c r="G105377" s="91"/>
      <c r="H105377" s="91"/>
      <c r="I105377" s="91"/>
      <c r="J105377" s="91"/>
      <c r="K105377" s="91"/>
      <c r="L105377" s="91"/>
      <c r="M105377" s="91"/>
    </row>
    <row r="105378" spans="1:13">
      <c r="A105378" s="91"/>
      <c r="B105378" s="91"/>
      <c r="C105378" s="91"/>
      <c r="D105378" s="91"/>
      <c r="E105378" s="91"/>
      <c r="F105378" s="91"/>
      <c r="G105378" s="91"/>
      <c r="H105378" s="91"/>
      <c r="I105378" s="91"/>
      <c r="J105378" s="91"/>
      <c r="K105378" s="91"/>
      <c r="L105378" s="91"/>
      <c r="M105378" s="91"/>
    </row>
    <row r="105379" spans="1:13">
      <c r="A105379" s="91"/>
      <c r="B105379" s="91"/>
      <c r="C105379" s="91"/>
      <c r="D105379" s="91"/>
      <c r="E105379" s="91"/>
      <c r="F105379" s="91"/>
      <c r="G105379" s="91"/>
      <c r="H105379" s="91"/>
      <c r="I105379" s="91"/>
      <c r="J105379" s="91"/>
      <c r="K105379" s="91"/>
      <c r="L105379" s="91"/>
      <c r="M105379" s="91"/>
    </row>
    <row r="105380" spans="1:13">
      <c r="A105380" s="91"/>
      <c r="B105380" s="91"/>
      <c r="C105380" s="91"/>
      <c r="D105380" s="91"/>
      <c r="E105380" s="91"/>
      <c r="F105380" s="91"/>
      <c r="G105380" s="91"/>
      <c r="H105380" s="91"/>
      <c r="I105380" s="91"/>
      <c r="J105380" s="91"/>
      <c r="K105380" s="91"/>
      <c r="L105380" s="91"/>
      <c r="M105380" s="91"/>
    </row>
    <row r="105381" spans="1:13">
      <c r="A105381" s="91"/>
      <c r="B105381" s="91"/>
      <c r="C105381" s="91"/>
      <c r="D105381" s="91"/>
      <c r="E105381" s="91"/>
      <c r="F105381" s="91"/>
      <c r="G105381" s="91"/>
      <c r="H105381" s="91"/>
      <c r="I105381" s="91"/>
      <c r="J105381" s="91"/>
      <c r="K105381" s="91"/>
      <c r="L105381" s="91"/>
      <c r="M105381" s="91"/>
    </row>
    <row r="105382" spans="1:13">
      <c r="A105382" s="91"/>
      <c r="B105382" s="91"/>
      <c r="C105382" s="91"/>
      <c r="D105382" s="91"/>
      <c r="E105382" s="91"/>
      <c r="F105382" s="91"/>
      <c r="G105382" s="91"/>
      <c r="H105382" s="91"/>
      <c r="I105382" s="91"/>
      <c r="J105382" s="91"/>
      <c r="K105382" s="91"/>
      <c r="L105382" s="91"/>
      <c r="M105382" s="91"/>
    </row>
    <row r="105383" spans="1:13">
      <c r="A105383" s="91"/>
      <c r="B105383" s="91"/>
      <c r="C105383" s="91"/>
      <c r="D105383" s="91"/>
      <c r="E105383" s="91"/>
      <c r="F105383" s="91"/>
      <c r="G105383" s="91"/>
      <c r="H105383" s="91"/>
      <c r="I105383" s="91"/>
      <c r="J105383" s="91"/>
      <c r="K105383" s="91"/>
      <c r="L105383" s="91"/>
      <c r="M105383" s="91"/>
    </row>
    <row r="105384" spans="1:13">
      <c r="A105384" s="91"/>
      <c r="B105384" s="91"/>
      <c r="C105384" s="91"/>
      <c r="D105384" s="91"/>
      <c r="E105384" s="91"/>
      <c r="F105384" s="91"/>
      <c r="G105384" s="91"/>
      <c r="H105384" s="91"/>
      <c r="I105384" s="91"/>
      <c r="J105384" s="91"/>
      <c r="K105384" s="91"/>
      <c r="L105384" s="91"/>
      <c r="M105384" s="91"/>
    </row>
    <row r="105385" spans="1:13">
      <c r="A105385" s="91"/>
      <c r="B105385" s="91"/>
      <c r="C105385" s="91"/>
      <c r="D105385" s="91"/>
      <c r="E105385" s="91"/>
      <c r="F105385" s="91"/>
      <c r="G105385" s="91"/>
      <c r="H105385" s="91"/>
      <c r="I105385" s="91"/>
      <c r="J105385" s="91"/>
      <c r="K105385" s="91"/>
      <c r="L105385" s="91"/>
      <c r="M105385" s="91"/>
    </row>
    <row r="105386" spans="1:13">
      <c r="A105386" s="91"/>
      <c r="B105386" s="91"/>
      <c r="C105386" s="91"/>
      <c r="D105386" s="91"/>
      <c r="E105386" s="91"/>
      <c r="F105386" s="91"/>
      <c r="G105386" s="91"/>
      <c r="H105386" s="91"/>
      <c r="I105386" s="91"/>
      <c r="J105386" s="91"/>
      <c r="K105386" s="91"/>
      <c r="L105386" s="91"/>
      <c r="M105386" s="91"/>
    </row>
    <row r="105387" spans="1:13">
      <c r="A105387" s="91"/>
      <c r="B105387" s="91"/>
      <c r="C105387" s="91"/>
      <c r="D105387" s="91"/>
      <c r="E105387" s="91"/>
      <c r="F105387" s="91"/>
      <c r="G105387" s="91"/>
      <c r="H105387" s="91"/>
      <c r="I105387" s="91"/>
      <c r="J105387" s="91"/>
      <c r="K105387" s="91"/>
      <c r="L105387" s="91"/>
      <c r="M105387" s="91"/>
    </row>
    <row r="105388" spans="1:13">
      <c r="A105388" s="91"/>
      <c r="B105388" s="91"/>
      <c r="C105388" s="91"/>
      <c r="D105388" s="91"/>
      <c r="E105388" s="91"/>
      <c r="F105388" s="91"/>
      <c r="G105388" s="91"/>
      <c r="H105388" s="91"/>
      <c r="I105388" s="91"/>
      <c r="J105388" s="91"/>
      <c r="K105388" s="91"/>
      <c r="L105388" s="91"/>
      <c r="M105388" s="91"/>
    </row>
    <row r="105389" spans="1:13">
      <c r="A105389" s="91"/>
      <c r="B105389" s="91"/>
      <c r="C105389" s="91"/>
      <c r="D105389" s="91"/>
      <c r="E105389" s="91"/>
      <c r="F105389" s="91"/>
      <c r="G105389" s="91"/>
      <c r="H105389" s="91"/>
      <c r="I105389" s="91"/>
      <c r="J105389" s="91"/>
      <c r="K105389" s="91"/>
      <c r="L105389" s="91"/>
      <c r="M105389" s="91"/>
    </row>
    <row r="105390" spans="1:13">
      <c r="A105390" s="91"/>
      <c r="B105390" s="91"/>
      <c r="C105390" s="91"/>
      <c r="D105390" s="91"/>
      <c r="E105390" s="91"/>
      <c r="F105390" s="91"/>
      <c r="G105390" s="91"/>
      <c r="H105390" s="91"/>
      <c r="I105390" s="91"/>
      <c r="J105390" s="91"/>
      <c r="K105390" s="91"/>
      <c r="L105390" s="91"/>
      <c r="M105390" s="91"/>
    </row>
    <row r="105391" spans="1:13">
      <c r="A105391" s="91"/>
      <c r="B105391" s="91"/>
      <c r="C105391" s="91"/>
      <c r="D105391" s="91"/>
      <c r="E105391" s="91"/>
      <c r="F105391" s="91"/>
      <c r="G105391" s="91"/>
      <c r="H105391" s="91"/>
      <c r="I105391" s="91"/>
      <c r="J105391" s="91"/>
      <c r="K105391" s="91"/>
      <c r="L105391" s="91"/>
      <c r="M105391" s="91"/>
    </row>
    <row r="105392" spans="1:13">
      <c r="A105392" s="91"/>
      <c r="B105392" s="91"/>
      <c r="C105392" s="91"/>
      <c r="D105392" s="91"/>
      <c r="E105392" s="91"/>
      <c r="F105392" s="91"/>
      <c r="G105392" s="91"/>
      <c r="H105392" s="91"/>
      <c r="I105392" s="91"/>
      <c r="J105392" s="91"/>
      <c r="K105392" s="91"/>
      <c r="L105392" s="91"/>
      <c r="M105392" s="91"/>
    </row>
    <row r="105393" spans="1:13">
      <c r="A105393" s="91"/>
      <c r="B105393" s="91"/>
      <c r="C105393" s="91"/>
      <c r="D105393" s="91"/>
      <c r="E105393" s="91"/>
      <c r="F105393" s="91"/>
      <c r="G105393" s="91"/>
      <c r="H105393" s="91"/>
      <c r="I105393" s="91"/>
      <c r="J105393" s="91"/>
      <c r="K105393" s="91"/>
      <c r="L105393" s="91"/>
      <c r="M105393" s="91"/>
    </row>
    <row r="105394" spans="1:13">
      <c r="A105394" s="91"/>
      <c r="B105394" s="91"/>
      <c r="C105394" s="91"/>
      <c r="D105394" s="91"/>
      <c r="E105394" s="91"/>
      <c r="F105394" s="91"/>
      <c r="G105394" s="91"/>
      <c r="H105394" s="91"/>
      <c r="I105394" s="91"/>
      <c r="J105394" s="91"/>
      <c r="K105394" s="91"/>
      <c r="L105394" s="91"/>
      <c r="M105394" s="91"/>
    </row>
    <row r="105395" spans="1:13">
      <c r="A105395" s="91"/>
      <c r="B105395" s="91"/>
      <c r="C105395" s="91"/>
      <c r="D105395" s="91"/>
      <c r="E105395" s="91"/>
      <c r="F105395" s="91"/>
      <c r="G105395" s="91"/>
      <c r="H105395" s="91"/>
      <c r="I105395" s="91"/>
      <c r="J105395" s="91"/>
      <c r="K105395" s="91"/>
      <c r="L105395" s="91"/>
      <c r="M105395" s="91"/>
    </row>
    <row r="105396" spans="1:13">
      <c r="A105396" s="91"/>
      <c r="B105396" s="91"/>
      <c r="C105396" s="91"/>
      <c r="D105396" s="91"/>
      <c r="E105396" s="91"/>
      <c r="F105396" s="91"/>
      <c r="G105396" s="91"/>
      <c r="H105396" s="91"/>
      <c r="I105396" s="91"/>
      <c r="J105396" s="91"/>
      <c r="K105396" s="91"/>
      <c r="L105396" s="91"/>
      <c r="M105396" s="91"/>
    </row>
    <row r="105397" spans="1:13">
      <c r="A105397" s="91"/>
      <c r="B105397" s="91"/>
      <c r="C105397" s="91"/>
      <c r="D105397" s="91"/>
      <c r="E105397" s="91"/>
      <c r="F105397" s="91"/>
      <c r="G105397" s="91"/>
      <c r="H105397" s="91"/>
      <c r="I105397" s="91"/>
      <c r="J105397" s="91"/>
      <c r="K105397" s="91"/>
      <c r="L105397" s="91"/>
      <c r="M105397" s="91"/>
    </row>
    <row r="105398" spans="1:13">
      <c r="A105398" s="91"/>
      <c r="B105398" s="91"/>
      <c r="C105398" s="91"/>
      <c r="D105398" s="91"/>
      <c r="E105398" s="91"/>
      <c r="F105398" s="91"/>
      <c r="G105398" s="91"/>
      <c r="H105398" s="91"/>
      <c r="I105398" s="91"/>
      <c r="J105398" s="91"/>
      <c r="K105398" s="91"/>
      <c r="L105398" s="91"/>
      <c r="M105398" s="91"/>
    </row>
    <row r="105399" spans="1:13">
      <c r="A105399" s="91"/>
      <c r="B105399" s="91"/>
      <c r="C105399" s="91"/>
      <c r="D105399" s="91"/>
      <c r="E105399" s="91"/>
      <c r="F105399" s="91"/>
      <c r="G105399" s="91"/>
      <c r="H105399" s="91"/>
      <c r="I105399" s="91"/>
      <c r="J105399" s="91"/>
      <c r="K105399" s="91"/>
      <c r="L105399" s="91"/>
      <c r="M105399" s="91"/>
    </row>
    <row r="105400" spans="1:13">
      <c r="A105400" s="91"/>
      <c r="B105400" s="91"/>
      <c r="C105400" s="91"/>
      <c r="D105400" s="91"/>
      <c r="E105400" s="91"/>
      <c r="F105400" s="91"/>
      <c r="G105400" s="91"/>
      <c r="H105400" s="91"/>
      <c r="I105400" s="91"/>
      <c r="J105400" s="91"/>
      <c r="K105400" s="91"/>
      <c r="L105400" s="91"/>
      <c r="M105400" s="91"/>
    </row>
    <row r="105401" spans="1:13">
      <c r="A105401" s="91"/>
      <c r="B105401" s="91"/>
      <c r="C105401" s="91"/>
      <c r="D105401" s="91"/>
      <c r="E105401" s="91"/>
      <c r="F105401" s="91"/>
      <c r="G105401" s="91"/>
      <c r="H105401" s="91"/>
      <c r="I105401" s="91"/>
      <c r="J105401" s="91"/>
      <c r="K105401" s="91"/>
      <c r="L105401" s="91"/>
      <c r="M105401" s="91"/>
    </row>
    <row r="105402" spans="1:13">
      <c r="A105402" s="91"/>
      <c r="B105402" s="91"/>
      <c r="C105402" s="91"/>
      <c r="D105402" s="91"/>
      <c r="E105402" s="91"/>
      <c r="F105402" s="91"/>
      <c r="G105402" s="91"/>
      <c r="H105402" s="91"/>
      <c r="I105402" s="91"/>
      <c r="J105402" s="91"/>
      <c r="K105402" s="91"/>
      <c r="L105402" s="91"/>
      <c r="M105402" s="91"/>
    </row>
    <row r="105403" spans="1:13">
      <c r="A105403" s="91"/>
      <c r="B105403" s="91"/>
      <c r="C105403" s="91"/>
      <c r="D105403" s="91"/>
      <c r="E105403" s="91"/>
      <c r="F105403" s="91"/>
      <c r="G105403" s="91"/>
      <c r="H105403" s="91"/>
      <c r="I105403" s="91"/>
      <c r="J105403" s="91"/>
      <c r="K105403" s="91"/>
      <c r="L105403" s="91"/>
      <c r="M105403" s="91"/>
    </row>
    <row r="105404" spans="1:13">
      <c r="A105404" s="91"/>
      <c r="B105404" s="91"/>
      <c r="C105404" s="91"/>
      <c r="D105404" s="91"/>
      <c r="E105404" s="91"/>
      <c r="F105404" s="91"/>
      <c r="G105404" s="91"/>
      <c r="H105404" s="91"/>
      <c r="I105404" s="91"/>
      <c r="J105404" s="91"/>
      <c r="K105404" s="91"/>
      <c r="L105404" s="91"/>
      <c r="M105404" s="91"/>
    </row>
    <row r="105405" spans="1:13">
      <c r="A105405" s="91"/>
      <c r="B105405" s="91"/>
      <c r="C105405" s="91"/>
      <c r="D105405" s="91"/>
      <c r="E105405" s="91"/>
      <c r="F105405" s="91"/>
      <c r="G105405" s="91"/>
      <c r="H105405" s="91"/>
      <c r="I105405" s="91"/>
      <c r="J105405" s="91"/>
      <c r="K105405" s="91"/>
      <c r="L105405" s="91"/>
      <c r="M105405" s="91"/>
    </row>
    <row r="105406" spans="1:13">
      <c r="A105406" s="91"/>
      <c r="B105406" s="91"/>
      <c r="C105406" s="91"/>
      <c r="D105406" s="91"/>
      <c r="E105406" s="91"/>
      <c r="F105406" s="91"/>
      <c r="G105406" s="91"/>
      <c r="H105406" s="91"/>
      <c r="I105406" s="91"/>
      <c r="J105406" s="91"/>
      <c r="K105406" s="91"/>
      <c r="L105406" s="91"/>
      <c r="M105406" s="91"/>
    </row>
    <row r="105407" spans="1:13">
      <c r="A105407" s="91"/>
      <c r="B105407" s="91"/>
      <c r="C105407" s="91"/>
      <c r="D105407" s="91"/>
      <c r="E105407" s="91"/>
      <c r="F105407" s="91"/>
      <c r="G105407" s="91"/>
      <c r="H105407" s="91"/>
      <c r="I105407" s="91"/>
      <c r="J105407" s="91"/>
      <c r="K105407" s="91"/>
      <c r="L105407" s="91"/>
      <c r="M105407" s="91"/>
    </row>
    <row r="105408" spans="1:13">
      <c r="A105408" s="91"/>
      <c r="B105408" s="91"/>
      <c r="C105408" s="91"/>
      <c r="D105408" s="91"/>
      <c r="E105408" s="91"/>
      <c r="F105408" s="91"/>
      <c r="G105408" s="91"/>
      <c r="H105408" s="91"/>
      <c r="I105408" s="91"/>
      <c r="J105408" s="91"/>
      <c r="K105408" s="91"/>
      <c r="L105408" s="91"/>
      <c r="M105408" s="91"/>
    </row>
    <row r="105409" spans="1:13">
      <c r="A105409" s="91"/>
      <c r="B105409" s="91"/>
      <c r="C105409" s="91"/>
      <c r="D105409" s="91"/>
      <c r="E105409" s="91"/>
      <c r="F105409" s="91"/>
      <c r="G105409" s="91"/>
      <c r="H105409" s="91"/>
      <c r="I105409" s="91"/>
      <c r="J105409" s="91"/>
      <c r="K105409" s="91"/>
      <c r="L105409" s="91"/>
      <c r="M105409" s="91"/>
    </row>
    <row r="105410" spans="1:13">
      <c r="A105410" s="91"/>
      <c r="B105410" s="91"/>
      <c r="C105410" s="91"/>
      <c r="D105410" s="91"/>
      <c r="E105410" s="91"/>
      <c r="F105410" s="91"/>
      <c r="G105410" s="91"/>
      <c r="H105410" s="91"/>
      <c r="I105410" s="91"/>
      <c r="J105410" s="91"/>
      <c r="K105410" s="91"/>
      <c r="L105410" s="91"/>
      <c r="M105410" s="91"/>
    </row>
    <row r="105411" spans="1:13">
      <c r="A105411" s="91"/>
      <c r="B105411" s="91"/>
      <c r="C105411" s="91"/>
      <c r="D105411" s="91"/>
      <c r="E105411" s="91"/>
      <c r="F105411" s="91"/>
      <c r="G105411" s="91"/>
      <c r="H105411" s="91"/>
      <c r="I105411" s="91"/>
      <c r="J105411" s="91"/>
      <c r="K105411" s="91"/>
      <c r="L105411" s="91"/>
      <c r="M105411" s="91"/>
    </row>
    <row r="105412" spans="1:13">
      <c r="A105412" s="91"/>
      <c r="B105412" s="91"/>
      <c r="C105412" s="91"/>
      <c r="D105412" s="91"/>
      <c r="E105412" s="91"/>
      <c r="F105412" s="91"/>
      <c r="G105412" s="91"/>
      <c r="H105412" s="91"/>
      <c r="I105412" s="91"/>
      <c r="J105412" s="91"/>
      <c r="K105412" s="91"/>
      <c r="L105412" s="91"/>
      <c r="M105412" s="91"/>
    </row>
    <row r="105413" spans="1:13">
      <c r="A105413" s="91"/>
      <c r="B105413" s="91"/>
      <c r="C105413" s="91"/>
      <c r="D105413" s="91"/>
      <c r="E105413" s="91"/>
      <c r="F105413" s="91"/>
      <c r="G105413" s="91"/>
      <c r="H105413" s="91"/>
      <c r="I105413" s="91"/>
      <c r="J105413" s="91"/>
      <c r="K105413" s="91"/>
      <c r="L105413" s="91"/>
      <c r="M105413" s="91"/>
    </row>
    <row r="105414" spans="1:13">
      <c r="A105414" s="91"/>
      <c r="B105414" s="91"/>
      <c r="C105414" s="91"/>
      <c r="D105414" s="91"/>
      <c r="E105414" s="91"/>
      <c r="F105414" s="91"/>
      <c r="G105414" s="91"/>
      <c r="H105414" s="91"/>
      <c r="I105414" s="91"/>
      <c r="J105414" s="91"/>
      <c r="K105414" s="91"/>
      <c r="L105414" s="91"/>
      <c r="M105414" s="91"/>
    </row>
    <row r="105415" spans="1:13">
      <c r="A105415" s="91"/>
      <c r="B105415" s="91"/>
      <c r="C105415" s="91"/>
      <c r="D105415" s="91"/>
      <c r="E105415" s="91"/>
      <c r="F105415" s="91"/>
      <c r="G105415" s="91"/>
      <c r="H105415" s="91"/>
      <c r="I105415" s="91"/>
      <c r="J105415" s="91"/>
      <c r="K105415" s="91"/>
      <c r="L105415" s="91"/>
      <c r="M105415" s="91"/>
    </row>
    <row r="105416" spans="1:13">
      <c r="A105416" s="91"/>
      <c r="B105416" s="91"/>
      <c r="C105416" s="91"/>
      <c r="D105416" s="91"/>
      <c r="E105416" s="91"/>
      <c r="F105416" s="91"/>
      <c r="G105416" s="91"/>
      <c r="H105416" s="91"/>
      <c r="I105416" s="91"/>
      <c r="J105416" s="91"/>
      <c r="K105416" s="91"/>
      <c r="L105416" s="91"/>
      <c r="M105416" s="91"/>
    </row>
    <row r="105417" spans="1:13">
      <c r="A105417" s="91"/>
      <c r="B105417" s="91"/>
      <c r="C105417" s="91"/>
      <c r="D105417" s="91"/>
      <c r="E105417" s="91"/>
      <c r="F105417" s="91"/>
      <c r="G105417" s="91"/>
      <c r="H105417" s="91"/>
      <c r="I105417" s="91"/>
      <c r="J105417" s="91"/>
      <c r="K105417" s="91"/>
      <c r="L105417" s="91"/>
      <c r="M105417" s="91"/>
    </row>
    <row r="105418" spans="1:13">
      <c r="A105418" s="91"/>
      <c r="B105418" s="91"/>
      <c r="C105418" s="91"/>
      <c r="D105418" s="91"/>
      <c r="E105418" s="91"/>
      <c r="F105418" s="91"/>
      <c r="G105418" s="91"/>
      <c r="H105418" s="91"/>
      <c r="I105418" s="91"/>
      <c r="J105418" s="91"/>
      <c r="K105418" s="91"/>
      <c r="L105418" s="91"/>
      <c r="M105418" s="91"/>
    </row>
    <row r="105419" spans="1:13">
      <c r="A105419" s="91"/>
      <c r="B105419" s="91"/>
      <c r="C105419" s="91"/>
      <c r="D105419" s="91"/>
      <c r="E105419" s="91"/>
      <c r="F105419" s="91"/>
      <c r="G105419" s="91"/>
      <c r="H105419" s="91"/>
      <c r="I105419" s="91"/>
      <c r="J105419" s="91"/>
      <c r="K105419" s="91"/>
      <c r="L105419" s="91"/>
      <c r="M105419" s="91"/>
    </row>
    <row r="105420" spans="1:13">
      <c r="A105420" s="91"/>
      <c r="B105420" s="91"/>
      <c r="C105420" s="91"/>
      <c r="D105420" s="91"/>
      <c r="E105420" s="91"/>
      <c r="F105420" s="91"/>
      <c r="G105420" s="91"/>
      <c r="H105420" s="91"/>
      <c r="I105420" s="91"/>
      <c r="J105420" s="91"/>
      <c r="K105420" s="91"/>
      <c r="L105420" s="91"/>
      <c r="M105420" s="91"/>
    </row>
    <row r="105421" spans="1:13">
      <c r="A105421" s="91"/>
      <c r="B105421" s="91"/>
      <c r="C105421" s="91"/>
      <c r="D105421" s="91"/>
      <c r="E105421" s="91"/>
      <c r="F105421" s="91"/>
      <c r="G105421" s="91"/>
      <c r="H105421" s="91"/>
      <c r="I105421" s="91"/>
      <c r="J105421" s="91"/>
      <c r="K105421" s="91"/>
      <c r="L105421" s="91"/>
      <c r="M105421" s="91"/>
    </row>
    <row r="105422" spans="1:13">
      <c r="A105422" s="91"/>
      <c r="B105422" s="91"/>
      <c r="C105422" s="91"/>
      <c r="D105422" s="91"/>
      <c r="E105422" s="91"/>
      <c r="F105422" s="91"/>
      <c r="G105422" s="91"/>
      <c r="H105422" s="91"/>
      <c r="I105422" s="91"/>
      <c r="J105422" s="91"/>
      <c r="K105422" s="91"/>
      <c r="L105422" s="91"/>
      <c r="M105422" s="91"/>
    </row>
    <row r="105423" spans="1:13">
      <c r="A105423" s="91"/>
      <c r="B105423" s="91"/>
      <c r="C105423" s="91"/>
      <c r="D105423" s="91"/>
      <c r="E105423" s="91"/>
      <c r="F105423" s="91"/>
      <c r="G105423" s="91"/>
      <c r="H105423" s="91"/>
      <c r="I105423" s="91"/>
      <c r="J105423" s="91"/>
      <c r="K105423" s="91"/>
      <c r="L105423" s="91"/>
      <c r="M105423" s="91"/>
    </row>
    <row r="105424" spans="1:13">
      <c r="A105424" s="91"/>
      <c r="B105424" s="91"/>
      <c r="C105424" s="91"/>
      <c r="D105424" s="91"/>
      <c r="E105424" s="91"/>
      <c r="F105424" s="91"/>
      <c r="G105424" s="91"/>
      <c r="H105424" s="91"/>
      <c r="I105424" s="91"/>
      <c r="J105424" s="91"/>
      <c r="K105424" s="91"/>
      <c r="L105424" s="91"/>
      <c r="M105424" s="91"/>
    </row>
    <row r="105425" spans="1:13">
      <c r="A105425" s="91"/>
      <c r="B105425" s="91"/>
      <c r="C105425" s="91"/>
      <c r="D105425" s="91"/>
      <c r="E105425" s="91"/>
      <c r="F105425" s="91"/>
      <c r="G105425" s="91"/>
      <c r="H105425" s="91"/>
      <c r="I105425" s="91"/>
      <c r="J105425" s="91"/>
      <c r="K105425" s="91"/>
      <c r="L105425" s="91"/>
      <c r="M105425" s="91"/>
    </row>
    <row r="105426" spans="1:13">
      <c r="A105426" s="91"/>
      <c r="B105426" s="91"/>
      <c r="C105426" s="91"/>
      <c r="D105426" s="91"/>
      <c r="E105426" s="91"/>
      <c r="F105426" s="91"/>
      <c r="G105426" s="91"/>
      <c r="H105426" s="91"/>
      <c r="I105426" s="91"/>
      <c r="J105426" s="91"/>
      <c r="K105426" s="91"/>
      <c r="L105426" s="91"/>
      <c r="M105426" s="91"/>
    </row>
    <row r="105427" spans="1:13">
      <c r="A105427" s="91"/>
      <c r="B105427" s="91"/>
      <c r="C105427" s="91"/>
      <c r="D105427" s="91"/>
      <c r="E105427" s="91"/>
      <c r="F105427" s="91"/>
      <c r="G105427" s="91"/>
      <c r="H105427" s="91"/>
      <c r="I105427" s="91"/>
      <c r="J105427" s="91"/>
      <c r="K105427" s="91"/>
      <c r="L105427" s="91"/>
      <c r="M105427" s="91"/>
    </row>
    <row r="105428" spans="1:13">
      <c r="A105428" s="91"/>
      <c r="B105428" s="91"/>
      <c r="C105428" s="91"/>
      <c r="D105428" s="91"/>
      <c r="E105428" s="91"/>
      <c r="F105428" s="91"/>
      <c r="G105428" s="91"/>
      <c r="H105428" s="91"/>
      <c r="I105428" s="91"/>
      <c r="J105428" s="91"/>
      <c r="K105428" s="91"/>
      <c r="L105428" s="91"/>
      <c r="M105428" s="91"/>
    </row>
    <row r="105429" spans="1:13">
      <c r="A105429" s="91"/>
      <c r="B105429" s="91"/>
      <c r="C105429" s="91"/>
      <c r="D105429" s="91"/>
      <c r="E105429" s="91"/>
      <c r="F105429" s="91"/>
      <c r="G105429" s="91"/>
      <c r="H105429" s="91"/>
      <c r="I105429" s="91"/>
      <c r="J105429" s="91"/>
      <c r="K105429" s="91"/>
      <c r="L105429" s="91"/>
      <c r="M105429" s="91"/>
    </row>
    <row r="105430" spans="1:13">
      <c r="A105430" s="91"/>
      <c r="B105430" s="91"/>
      <c r="C105430" s="91"/>
      <c r="D105430" s="91"/>
      <c r="E105430" s="91"/>
      <c r="F105430" s="91"/>
      <c r="G105430" s="91"/>
      <c r="H105430" s="91"/>
      <c r="I105430" s="91"/>
      <c r="J105430" s="91"/>
      <c r="K105430" s="91"/>
      <c r="L105430" s="91"/>
      <c r="M105430" s="91"/>
    </row>
    <row r="105431" spans="1:13">
      <c r="A105431" s="91"/>
      <c r="B105431" s="91"/>
      <c r="C105431" s="91"/>
      <c r="D105431" s="91"/>
      <c r="E105431" s="91"/>
      <c r="F105431" s="91"/>
      <c r="G105431" s="91"/>
      <c r="H105431" s="91"/>
      <c r="I105431" s="91"/>
      <c r="J105431" s="91"/>
      <c r="K105431" s="91"/>
      <c r="L105431" s="91"/>
      <c r="M105431" s="91"/>
    </row>
    <row r="105432" spans="1:13">
      <c r="A105432" s="91"/>
      <c r="B105432" s="91"/>
      <c r="C105432" s="91"/>
      <c r="D105432" s="91"/>
      <c r="E105432" s="91"/>
      <c r="F105432" s="91"/>
      <c r="G105432" s="91"/>
      <c r="H105432" s="91"/>
      <c r="I105432" s="91"/>
      <c r="J105432" s="91"/>
      <c r="K105432" s="91"/>
      <c r="L105432" s="91"/>
      <c r="M105432" s="91"/>
    </row>
    <row r="105433" spans="1:13">
      <c r="A105433" s="91"/>
      <c r="B105433" s="91"/>
      <c r="C105433" s="91"/>
      <c r="D105433" s="91"/>
      <c r="E105433" s="91"/>
      <c r="F105433" s="91"/>
      <c r="G105433" s="91"/>
      <c r="H105433" s="91"/>
      <c r="I105433" s="91"/>
      <c r="J105433" s="91"/>
      <c r="K105433" s="91"/>
      <c r="L105433" s="91"/>
      <c r="M105433" s="91"/>
    </row>
    <row r="105434" spans="1:13">
      <c r="A105434" s="91"/>
      <c r="B105434" s="91"/>
      <c r="C105434" s="91"/>
      <c r="D105434" s="91"/>
      <c r="E105434" s="91"/>
      <c r="F105434" s="91"/>
      <c r="G105434" s="91"/>
      <c r="H105434" s="91"/>
      <c r="I105434" s="91"/>
      <c r="J105434" s="91"/>
      <c r="K105434" s="91"/>
      <c r="L105434" s="91"/>
      <c r="M105434" s="91"/>
    </row>
    <row r="105435" spans="1:13">
      <c r="A105435" s="91"/>
      <c r="B105435" s="91"/>
      <c r="C105435" s="91"/>
      <c r="D105435" s="91"/>
      <c r="E105435" s="91"/>
      <c r="F105435" s="91"/>
      <c r="G105435" s="91"/>
      <c r="H105435" s="91"/>
      <c r="I105435" s="91"/>
      <c r="J105435" s="91"/>
      <c r="K105435" s="91"/>
      <c r="L105435" s="91"/>
      <c r="M105435" s="91"/>
    </row>
    <row r="105436" spans="1:13">
      <c r="A105436" s="91"/>
      <c r="B105436" s="91"/>
      <c r="C105436" s="91"/>
      <c r="D105436" s="91"/>
      <c r="E105436" s="91"/>
      <c r="F105436" s="91"/>
      <c r="G105436" s="91"/>
      <c r="H105436" s="91"/>
      <c r="I105436" s="91"/>
      <c r="J105436" s="91"/>
      <c r="K105436" s="91"/>
      <c r="L105436" s="91"/>
      <c r="M105436" s="91"/>
    </row>
    <row r="105437" spans="1:13">
      <c r="A105437" s="91"/>
      <c r="B105437" s="91"/>
      <c r="C105437" s="91"/>
      <c r="D105437" s="91"/>
      <c r="E105437" s="91"/>
      <c r="F105437" s="91"/>
      <c r="G105437" s="91"/>
      <c r="H105437" s="91"/>
      <c r="I105437" s="91"/>
      <c r="J105437" s="91"/>
      <c r="K105437" s="91"/>
      <c r="L105437" s="91"/>
      <c r="M105437" s="91"/>
    </row>
    <row r="105438" spans="1:13">
      <c r="A105438" s="91"/>
      <c r="B105438" s="91"/>
      <c r="C105438" s="91"/>
      <c r="D105438" s="91"/>
      <c r="E105438" s="91"/>
      <c r="F105438" s="91"/>
      <c r="G105438" s="91"/>
      <c r="H105438" s="91"/>
      <c r="I105438" s="91"/>
      <c r="J105438" s="91"/>
      <c r="K105438" s="91"/>
      <c r="L105438" s="91"/>
      <c r="M105438" s="91"/>
    </row>
    <row r="105439" spans="1:13">
      <c r="A105439" s="91"/>
      <c r="B105439" s="91"/>
      <c r="C105439" s="91"/>
      <c r="D105439" s="91"/>
      <c r="E105439" s="91"/>
      <c r="F105439" s="91"/>
      <c r="G105439" s="91"/>
      <c r="H105439" s="91"/>
      <c r="I105439" s="91"/>
      <c r="J105439" s="91"/>
      <c r="K105439" s="91"/>
      <c r="L105439" s="91"/>
      <c r="M105439" s="91"/>
    </row>
    <row r="105440" spans="1:13">
      <c r="A105440" s="91"/>
      <c r="B105440" s="91"/>
      <c r="C105440" s="91"/>
      <c r="D105440" s="91"/>
      <c r="E105440" s="91"/>
      <c r="F105440" s="91"/>
      <c r="G105440" s="91"/>
      <c r="H105440" s="91"/>
      <c r="I105440" s="91"/>
      <c r="J105440" s="91"/>
      <c r="K105440" s="91"/>
      <c r="L105440" s="91"/>
      <c r="M105440" s="91"/>
    </row>
    <row r="105441" spans="1:13">
      <c r="A105441" s="91"/>
      <c r="B105441" s="91"/>
      <c r="C105441" s="91"/>
      <c r="D105441" s="91"/>
      <c r="E105441" s="91"/>
      <c r="F105441" s="91"/>
      <c r="G105441" s="91"/>
      <c r="H105441" s="91"/>
      <c r="I105441" s="91"/>
      <c r="J105441" s="91"/>
      <c r="K105441" s="91"/>
      <c r="L105441" s="91"/>
      <c r="M105441" s="91"/>
    </row>
    <row r="105442" spans="1:13">
      <c r="A105442" s="91"/>
      <c r="B105442" s="91"/>
      <c r="C105442" s="91"/>
      <c r="D105442" s="91"/>
      <c r="E105442" s="91"/>
      <c r="F105442" s="91"/>
      <c r="G105442" s="91"/>
      <c r="H105442" s="91"/>
      <c r="I105442" s="91"/>
      <c r="J105442" s="91"/>
      <c r="K105442" s="91"/>
      <c r="L105442" s="91"/>
      <c r="M105442" s="91"/>
    </row>
    <row r="105443" spans="1:13">
      <c r="A105443" s="91"/>
      <c r="B105443" s="91"/>
      <c r="C105443" s="91"/>
      <c r="D105443" s="91"/>
      <c r="E105443" s="91"/>
      <c r="F105443" s="91"/>
      <c r="G105443" s="91"/>
      <c r="H105443" s="91"/>
      <c r="I105443" s="91"/>
      <c r="J105443" s="91"/>
      <c r="K105443" s="91"/>
      <c r="L105443" s="91"/>
      <c r="M105443" s="91"/>
    </row>
    <row r="105444" spans="1:13">
      <c r="A105444" s="91"/>
      <c r="B105444" s="91"/>
      <c r="C105444" s="91"/>
      <c r="D105444" s="91"/>
      <c r="E105444" s="91"/>
      <c r="F105444" s="91"/>
      <c r="G105444" s="91"/>
      <c r="H105444" s="91"/>
      <c r="I105444" s="91"/>
      <c r="J105444" s="91"/>
      <c r="K105444" s="91"/>
      <c r="L105444" s="91"/>
      <c r="M105444" s="91"/>
    </row>
    <row r="105445" spans="1:13">
      <c r="A105445" s="91"/>
      <c r="B105445" s="91"/>
      <c r="C105445" s="91"/>
      <c r="D105445" s="91"/>
      <c r="E105445" s="91"/>
      <c r="F105445" s="91"/>
      <c r="G105445" s="91"/>
      <c r="H105445" s="91"/>
      <c r="I105445" s="91"/>
      <c r="J105445" s="91"/>
      <c r="K105445" s="91"/>
      <c r="L105445" s="91"/>
      <c r="M105445" s="91"/>
    </row>
    <row r="105446" spans="1:13">
      <c r="A105446" s="91"/>
      <c r="B105446" s="91"/>
      <c r="C105446" s="91"/>
      <c r="D105446" s="91"/>
      <c r="E105446" s="91"/>
      <c r="F105446" s="91"/>
      <c r="G105446" s="91"/>
      <c r="H105446" s="91"/>
      <c r="I105446" s="91"/>
      <c r="J105446" s="91"/>
      <c r="K105446" s="91"/>
      <c r="L105446" s="91"/>
      <c r="M105446" s="91"/>
    </row>
    <row r="105447" spans="1:13">
      <c r="A105447" s="91"/>
      <c r="B105447" s="91"/>
      <c r="C105447" s="91"/>
      <c r="D105447" s="91"/>
      <c r="E105447" s="91"/>
      <c r="F105447" s="91"/>
      <c r="G105447" s="91"/>
      <c r="H105447" s="91"/>
      <c r="I105447" s="91"/>
      <c r="J105447" s="91"/>
      <c r="K105447" s="91"/>
      <c r="L105447" s="91"/>
      <c r="M105447" s="91"/>
    </row>
    <row r="105448" spans="1:13">
      <c r="A105448" s="91"/>
      <c r="B105448" s="91"/>
      <c r="C105448" s="91"/>
      <c r="D105448" s="91"/>
      <c r="E105448" s="91"/>
      <c r="F105448" s="91"/>
      <c r="G105448" s="91"/>
      <c r="H105448" s="91"/>
      <c r="I105448" s="91"/>
      <c r="J105448" s="91"/>
      <c r="K105448" s="91"/>
      <c r="L105448" s="91"/>
      <c r="M105448" s="91"/>
    </row>
    <row r="105449" spans="1:13">
      <c r="A105449" s="91"/>
      <c r="B105449" s="91"/>
      <c r="C105449" s="91"/>
      <c r="D105449" s="91"/>
      <c r="E105449" s="91"/>
      <c r="F105449" s="91"/>
      <c r="G105449" s="91"/>
      <c r="H105449" s="91"/>
      <c r="I105449" s="91"/>
      <c r="J105449" s="91"/>
      <c r="K105449" s="91"/>
      <c r="L105449" s="91"/>
      <c r="M105449" s="91"/>
    </row>
    <row r="105450" spans="1:13">
      <c r="A105450" s="91"/>
      <c r="B105450" s="91"/>
      <c r="C105450" s="91"/>
      <c r="D105450" s="91"/>
      <c r="E105450" s="91"/>
      <c r="F105450" s="91"/>
      <c r="G105450" s="91"/>
      <c r="H105450" s="91"/>
      <c r="I105450" s="91"/>
      <c r="J105450" s="91"/>
      <c r="K105450" s="91"/>
      <c r="L105450" s="91"/>
      <c r="M105450" s="91"/>
    </row>
    <row r="105451" spans="1:13">
      <c r="A105451" s="91"/>
      <c r="B105451" s="91"/>
      <c r="C105451" s="91"/>
      <c r="D105451" s="91"/>
      <c r="E105451" s="91"/>
      <c r="F105451" s="91"/>
      <c r="G105451" s="91"/>
      <c r="H105451" s="91"/>
      <c r="I105451" s="91"/>
      <c r="J105451" s="91"/>
      <c r="K105451" s="91"/>
      <c r="L105451" s="91"/>
      <c r="M105451" s="91"/>
    </row>
    <row r="105452" spans="1:13">
      <c r="A105452" s="91"/>
      <c r="B105452" s="91"/>
      <c r="C105452" s="91"/>
      <c r="D105452" s="91"/>
      <c r="E105452" s="91"/>
      <c r="F105452" s="91"/>
      <c r="G105452" s="91"/>
      <c r="H105452" s="91"/>
      <c r="I105452" s="91"/>
      <c r="J105452" s="91"/>
      <c r="K105452" s="91"/>
      <c r="L105452" s="91"/>
      <c r="M105452" s="91"/>
    </row>
    <row r="105453" spans="1:13">
      <c r="A105453" s="91"/>
      <c r="B105453" s="91"/>
      <c r="C105453" s="91"/>
      <c r="D105453" s="91"/>
      <c r="E105453" s="91"/>
      <c r="F105453" s="91"/>
      <c r="G105453" s="91"/>
      <c r="H105453" s="91"/>
      <c r="I105453" s="91"/>
      <c r="J105453" s="91"/>
      <c r="K105453" s="91"/>
      <c r="L105453" s="91"/>
      <c r="M105453" s="91"/>
    </row>
    <row r="105454" spans="1:13">
      <c r="A105454" s="91"/>
      <c r="B105454" s="91"/>
      <c r="C105454" s="91"/>
      <c r="D105454" s="91"/>
      <c r="E105454" s="91"/>
      <c r="F105454" s="91"/>
      <c r="G105454" s="91"/>
      <c r="H105454" s="91"/>
      <c r="I105454" s="91"/>
      <c r="J105454" s="91"/>
      <c r="K105454" s="91"/>
      <c r="L105454" s="91"/>
      <c r="M105454" s="91"/>
    </row>
    <row r="105455" spans="1:13">
      <c r="A105455" s="91"/>
      <c r="B105455" s="91"/>
      <c r="C105455" s="91"/>
      <c r="D105455" s="91"/>
      <c r="E105455" s="91"/>
      <c r="F105455" s="91"/>
      <c r="G105455" s="91"/>
      <c r="H105455" s="91"/>
      <c r="I105455" s="91"/>
      <c r="J105455" s="91"/>
      <c r="K105455" s="91"/>
      <c r="L105455" s="91"/>
      <c r="M105455" s="91"/>
    </row>
    <row r="105456" spans="1:13">
      <c r="A105456" s="91"/>
      <c r="B105456" s="91"/>
      <c r="C105456" s="91"/>
      <c r="D105456" s="91"/>
      <c r="E105456" s="91"/>
      <c r="F105456" s="91"/>
      <c r="G105456" s="91"/>
      <c r="H105456" s="91"/>
      <c r="I105456" s="91"/>
      <c r="J105456" s="91"/>
      <c r="K105456" s="91"/>
      <c r="L105456" s="91"/>
      <c r="M105456" s="91"/>
    </row>
    <row r="105457" spans="1:13">
      <c r="A105457" s="91"/>
      <c r="B105457" s="91"/>
      <c r="C105457" s="91"/>
      <c r="D105457" s="91"/>
      <c r="E105457" s="91"/>
      <c r="F105457" s="91"/>
      <c r="G105457" s="91"/>
      <c r="H105457" s="91"/>
      <c r="I105457" s="91"/>
      <c r="J105457" s="91"/>
      <c r="K105457" s="91"/>
      <c r="L105457" s="91"/>
      <c r="M105457" s="91"/>
    </row>
    <row r="105458" spans="1:13">
      <c r="A105458" s="91"/>
      <c r="B105458" s="91"/>
      <c r="C105458" s="91"/>
      <c r="D105458" s="91"/>
      <c r="E105458" s="91"/>
      <c r="F105458" s="91"/>
      <c r="G105458" s="91"/>
      <c r="H105458" s="91"/>
      <c r="I105458" s="91"/>
      <c r="J105458" s="91"/>
      <c r="K105458" s="91"/>
      <c r="L105458" s="91"/>
      <c r="M105458" s="91"/>
    </row>
    <row r="105459" spans="1:13">
      <c r="A105459" s="91"/>
      <c r="B105459" s="91"/>
      <c r="C105459" s="91"/>
      <c r="D105459" s="91"/>
      <c r="E105459" s="91"/>
      <c r="F105459" s="91"/>
      <c r="G105459" s="91"/>
      <c r="H105459" s="91"/>
      <c r="I105459" s="91"/>
      <c r="J105459" s="91"/>
      <c r="K105459" s="91"/>
      <c r="L105459" s="91"/>
      <c r="M105459" s="91"/>
    </row>
    <row r="105460" spans="1:13">
      <c r="A105460" s="91"/>
      <c r="B105460" s="91"/>
      <c r="C105460" s="91"/>
      <c r="D105460" s="91"/>
      <c r="E105460" s="91"/>
      <c r="F105460" s="91"/>
      <c r="G105460" s="91"/>
      <c r="H105460" s="91"/>
      <c r="I105460" s="91"/>
      <c r="J105460" s="91"/>
      <c r="K105460" s="91"/>
      <c r="L105460" s="91"/>
      <c r="M105460" s="91"/>
    </row>
    <row r="105461" spans="1:13">
      <c r="A105461" s="91"/>
      <c r="B105461" s="91"/>
      <c r="C105461" s="91"/>
      <c r="D105461" s="91"/>
      <c r="E105461" s="91"/>
      <c r="F105461" s="91"/>
      <c r="G105461" s="91"/>
      <c r="H105461" s="91"/>
      <c r="I105461" s="91"/>
      <c r="J105461" s="91"/>
      <c r="K105461" s="91"/>
      <c r="L105461" s="91"/>
      <c r="M105461" s="91"/>
    </row>
    <row r="105462" spans="1:13">
      <c r="A105462" s="91"/>
      <c r="B105462" s="91"/>
      <c r="C105462" s="91"/>
      <c r="D105462" s="91"/>
      <c r="E105462" s="91"/>
      <c r="F105462" s="91"/>
      <c r="G105462" s="91"/>
      <c r="H105462" s="91"/>
      <c r="I105462" s="91"/>
      <c r="J105462" s="91"/>
      <c r="K105462" s="91"/>
      <c r="L105462" s="91"/>
      <c r="M105462" s="91"/>
    </row>
    <row r="105463" spans="1:13">
      <c r="A105463" s="91"/>
      <c r="B105463" s="91"/>
      <c r="C105463" s="91"/>
      <c r="D105463" s="91"/>
      <c r="E105463" s="91"/>
      <c r="F105463" s="91"/>
      <c r="G105463" s="91"/>
      <c r="H105463" s="91"/>
      <c r="I105463" s="91"/>
      <c r="J105463" s="91"/>
      <c r="K105463" s="91"/>
      <c r="L105463" s="91"/>
      <c r="M105463" s="91"/>
    </row>
    <row r="105464" spans="1:13">
      <c r="A105464" s="91"/>
      <c r="B105464" s="91"/>
      <c r="C105464" s="91"/>
      <c r="D105464" s="91"/>
      <c r="E105464" s="91"/>
      <c r="F105464" s="91"/>
      <c r="G105464" s="91"/>
      <c r="H105464" s="91"/>
      <c r="I105464" s="91"/>
      <c r="J105464" s="91"/>
      <c r="K105464" s="91"/>
      <c r="L105464" s="91"/>
      <c r="M105464" s="91"/>
    </row>
    <row r="105465" spans="1:13">
      <c r="A105465" s="91"/>
      <c r="B105465" s="91"/>
      <c r="C105465" s="91"/>
      <c r="D105465" s="91"/>
      <c r="E105465" s="91"/>
      <c r="F105465" s="91"/>
      <c r="G105465" s="91"/>
      <c r="H105465" s="91"/>
      <c r="I105465" s="91"/>
      <c r="J105465" s="91"/>
      <c r="K105465" s="91"/>
      <c r="L105465" s="91"/>
      <c r="M105465" s="91"/>
    </row>
    <row r="105466" spans="1:13">
      <c r="A105466" s="91"/>
      <c r="B105466" s="91"/>
      <c r="C105466" s="91"/>
      <c r="D105466" s="91"/>
      <c r="E105466" s="91"/>
      <c r="F105466" s="91"/>
      <c r="G105466" s="91"/>
      <c r="H105466" s="91"/>
      <c r="I105466" s="91"/>
      <c r="J105466" s="91"/>
      <c r="K105466" s="91"/>
      <c r="L105466" s="91"/>
      <c r="M105466" s="91"/>
    </row>
    <row r="105467" spans="1:13">
      <c r="A105467" s="91"/>
      <c r="B105467" s="91"/>
      <c r="C105467" s="91"/>
      <c r="D105467" s="91"/>
      <c r="E105467" s="91"/>
      <c r="F105467" s="91"/>
      <c r="G105467" s="91"/>
      <c r="H105467" s="91"/>
      <c r="I105467" s="91"/>
      <c r="J105467" s="91"/>
      <c r="K105467" s="91"/>
      <c r="L105467" s="91"/>
      <c r="M105467" s="91"/>
    </row>
    <row r="105468" spans="1:13">
      <c r="A105468" s="91"/>
      <c r="B105468" s="91"/>
      <c r="C105468" s="91"/>
      <c r="D105468" s="91"/>
      <c r="E105468" s="91"/>
      <c r="F105468" s="91"/>
      <c r="G105468" s="91"/>
      <c r="H105468" s="91"/>
      <c r="I105468" s="91"/>
      <c r="J105468" s="91"/>
      <c r="K105468" s="91"/>
      <c r="L105468" s="91"/>
      <c r="M105468" s="91"/>
    </row>
    <row r="105469" spans="1:13">
      <c r="A105469" s="91"/>
      <c r="B105469" s="91"/>
      <c r="C105469" s="91"/>
      <c r="D105469" s="91"/>
      <c r="E105469" s="91"/>
      <c r="F105469" s="91"/>
      <c r="G105469" s="91"/>
      <c r="H105469" s="91"/>
      <c r="I105469" s="91"/>
      <c r="J105469" s="91"/>
      <c r="K105469" s="91"/>
      <c r="L105469" s="91"/>
      <c r="M105469" s="91"/>
    </row>
    <row r="105470" spans="1:13">
      <c r="A105470" s="91"/>
      <c r="B105470" s="91"/>
      <c r="C105470" s="91"/>
      <c r="D105470" s="91"/>
      <c r="E105470" s="91"/>
      <c r="F105470" s="91"/>
      <c r="G105470" s="91"/>
      <c r="H105470" s="91"/>
      <c r="I105470" s="91"/>
      <c r="J105470" s="91"/>
      <c r="K105470" s="91"/>
      <c r="L105470" s="91"/>
      <c r="M105470" s="91"/>
    </row>
    <row r="105471" spans="1:13">
      <c r="A105471" s="91"/>
      <c r="B105471" s="91"/>
      <c r="C105471" s="91"/>
      <c r="D105471" s="91"/>
      <c r="E105471" s="91"/>
      <c r="F105471" s="91"/>
      <c r="G105471" s="91"/>
      <c r="H105471" s="91"/>
      <c r="I105471" s="91"/>
      <c r="J105471" s="91"/>
      <c r="K105471" s="91"/>
      <c r="L105471" s="91"/>
      <c r="M105471" s="91"/>
    </row>
    <row r="105472" spans="1:13">
      <c r="A105472" s="91"/>
      <c r="B105472" s="91"/>
      <c r="C105472" s="91"/>
      <c r="D105472" s="91"/>
      <c r="E105472" s="91"/>
      <c r="F105472" s="91"/>
      <c r="G105472" s="91"/>
      <c r="H105472" s="91"/>
      <c r="I105472" s="91"/>
      <c r="J105472" s="91"/>
      <c r="K105472" s="91"/>
      <c r="L105472" s="91"/>
      <c r="M105472" s="91"/>
    </row>
    <row r="105473" spans="1:13">
      <c r="A105473" s="91"/>
      <c r="B105473" s="91"/>
      <c r="C105473" s="91"/>
      <c r="D105473" s="91"/>
      <c r="E105473" s="91"/>
      <c r="F105473" s="91"/>
      <c r="G105473" s="91"/>
      <c r="H105473" s="91"/>
      <c r="I105473" s="91"/>
      <c r="J105473" s="91"/>
      <c r="K105473" s="91"/>
      <c r="L105473" s="91"/>
      <c r="M105473" s="91"/>
    </row>
    <row r="105474" spans="1:13">
      <c r="A105474" s="91"/>
      <c r="B105474" s="91"/>
      <c r="C105474" s="91"/>
      <c r="D105474" s="91"/>
      <c r="E105474" s="91"/>
      <c r="F105474" s="91"/>
      <c r="G105474" s="91"/>
      <c r="H105474" s="91"/>
      <c r="I105474" s="91"/>
      <c r="J105474" s="91"/>
      <c r="K105474" s="91"/>
      <c r="L105474" s="91"/>
      <c r="M105474" s="91"/>
    </row>
    <row r="105475" spans="1:13">
      <c r="A105475" s="91"/>
      <c r="B105475" s="91"/>
      <c r="C105475" s="91"/>
      <c r="D105475" s="91"/>
      <c r="E105475" s="91"/>
      <c r="F105475" s="91"/>
      <c r="G105475" s="91"/>
      <c r="H105475" s="91"/>
      <c r="I105475" s="91"/>
      <c r="J105475" s="91"/>
      <c r="K105475" s="91"/>
      <c r="L105475" s="91"/>
      <c r="M105475" s="91"/>
    </row>
    <row r="105476" spans="1:13">
      <c r="A105476" s="91"/>
      <c r="B105476" s="91"/>
      <c r="C105476" s="91"/>
      <c r="D105476" s="91"/>
      <c r="E105476" s="91"/>
      <c r="F105476" s="91"/>
      <c r="G105476" s="91"/>
      <c r="H105476" s="91"/>
      <c r="I105476" s="91"/>
      <c r="J105476" s="91"/>
      <c r="K105476" s="91"/>
      <c r="L105476" s="91"/>
      <c r="M105476" s="91"/>
    </row>
    <row r="105477" spans="1:13">
      <c r="A105477" s="91"/>
      <c r="B105477" s="91"/>
      <c r="C105477" s="91"/>
      <c r="D105477" s="91"/>
      <c r="E105477" s="91"/>
      <c r="F105477" s="91"/>
      <c r="G105477" s="91"/>
      <c r="H105477" s="91"/>
      <c r="I105477" s="91"/>
      <c r="J105477" s="91"/>
      <c r="K105477" s="91"/>
      <c r="L105477" s="91"/>
      <c r="M105477" s="91"/>
    </row>
    <row r="105478" spans="1:13">
      <c r="A105478" s="91"/>
      <c r="B105478" s="91"/>
      <c r="C105478" s="91"/>
      <c r="D105478" s="91"/>
      <c r="E105478" s="91"/>
      <c r="F105478" s="91"/>
      <c r="G105478" s="91"/>
      <c r="H105478" s="91"/>
      <c r="I105478" s="91"/>
      <c r="J105478" s="91"/>
      <c r="K105478" s="91"/>
      <c r="L105478" s="91"/>
      <c r="M105478" s="91"/>
    </row>
    <row r="105479" spans="1:13">
      <c r="A105479" s="91"/>
      <c r="B105479" s="91"/>
      <c r="C105479" s="91"/>
      <c r="D105479" s="91"/>
      <c r="E105479" s="91"/>
      <c r="F105479" s="91"/>
      <c r="G105479" s="91"/>
      <c r="H105479" s="91"/>
      <c r="I105479" s="91"/>
      <c r="J105479" s="91"/>
      <c r="K105479" s="91"/>
      <c r="L105479" s="91"/>
      <c r="M105479" s="91"/>
    </row>
    <row r="105480" spans="1:13">
      <c r="A105480" s="91"/>
      <c r="B105480" s="91"/>
      <c r="C105480" s="91"/>
      <c r="D105480" s="91"/>
      <c r="E105480" s="91"/>
      <c r="F105480" s="91"/>
      <c r="G105480" s="91"/>
      <c r="H105480" s="91"/>
      <c r="I105480" s="91"/>
      <c r="J105480" s="91"/>
      <c r="K105480" s="91"/>
      <c r="L105480" s="91"/>
      <c r="M105480" s="91"/>
    </row>
    <row r="105481" spans="1:13">
      <c r="A105481" s="91"/>
      <c r="B105481" s="91"/>
      <c r="C105481" s="91"/>
      <c r="D105481" s="91"/>
      <c r="E105481" s="91"/>
      <c r="F105481" s="91"/>
      <c r="G105481" s="91"/>
      <c r="H105481" s="91"/>
      <c r="I105481" s="91"/>
      <c r="J105481" s="91"/>
      <c r="K105481" s="91"/>
      <c r="L105481" s="91"/>
      <c r="M105481" s="91"/>
    </row>
    <row r="105482" spans="1:13">
      <c r="A105482" s="91"/>
      <c r="B105482" s="91"/>
      <c r="C105482" s="91"/>
      <c r="D105482" s="91"/>
      <c r="E105482" s="91"/>
      <c r="F105482" s="91"/>
      <c r="G105482" s="91"/>
      <c r="H105482" s="91"/>
      <c r="I105482" s="91"/>
      <c r="J105482" s="91"/>
      <c r="K105482" s="91"/>
      <c r="L105482" s="91"/>
      <c r="M105482" s="91"/>
    </row>
    <row r="105483" spans="1:13">
      <c r="A105483" s="91"/>
      <c r="B105483" s="91"/>
      <c r="C105483" s="91"/>
      <c r="D105483" s="91"/>
      <c r="E105483" s="91"/>
      <c r="F105483" s="91"/>
      <c r="G105483" s="91"/>
      <c r="H105483" s="91"/>
      <c r="I105483" s="91"/>
      <c r="J105483" s="91"/>
      <c r="K105483" s="91"/>
      <c r="L105483" s="91"/>
      <c r="M105483" s="91"/>
    </row>
    <row r="105484" spans="1:13">
      <c r="A105484" s="91"/>
      <c r="B105484" s="91"/>
      <c r="C105484" s="91"/>
      <c r="D105484" s="91"/>
      <c r="E105484" s="91"/>
      <c r="F105484" s="91"/>
      <c r="G105484" s="91"/>
      <c r="H105484" s="91"/>
      <c r="I105484" s="91"/>
      <c r="J105484" s="91"/>
      <c r="K105484" s="91"/>
      <c r="L105484" s="91"/>
      <c r="M105484" s="91"/>
    </row>
    <row r="105485" spans="1:13">
      <c r="A105485" s="91"/>
      <c r="B105485" s="91"/>
      <c r="C105485" s="91"/>
      <c r="D105485" s="91"/>
      <c r="E105485" s="91"/>
      <c r="F105485" s="91"/>
      <c r="G105485" s="91"/>
      <c r="H105485" s="91"/>
      <c r="I105485" s="91"/>
      <c r="J105485" s="91"/>
      <c r="K105485" s="91"/>
      <c r="L105485" s="91"/>
      <c r="M105485" s="91"/>
    </row>
    <row r="105486" spans="1:13">
      <c r="A105486" s="91"/>
      <c r="B105486" s="91"/>
      <c r="C105486" s="91"/>
      <c r="D105486" s="91"/>
      <c r="E105486" s="91"/>
      <c r="F105486" s="91"/>
      <c r="G105486" s="91"/>
      <c r="H105486" s="91"/>
      <c r="I105486" s="91"/>
      <c r="J105486" s="91"/>
      <c r="K105486" s="91"/>
      <c r="L105486" s="91"/>
      <c r="M105486" s="91"/>
    </row>
    <row r="105487" spans="1:13">
      <c r="A105487" s="91"/>
      <c r="B105487" s="91"/>
      <c r="C105487" s="91"/>
      <c r="D105487" s="91"/>
      <c r="E105487" s="91"/>
      <c r="F105487" s="91"/>
      <c r="G105487" s="91"/>
      <c r="H105487" s="91"/>
      <c r="I105487" s="91"/>
      <c r="J105487" s="91"/>
      <c r="K105487" s="91"/>
      <c r="L105487" s="91"/>
      <c r="M105487" s="91"/>
    </row>
    <row r="105488" spans="1:13">
      <c r="A105488" s="91"/>
      <c r="B105488" s="91"/>
      <c r="C105488" s="91"/>
      <c r="D105488" s="91"/>
      <c r="E105488" s="91"/>
      <c r="F105488" s="91"/>
      <c r="G105488" s="91"/>
      <c r="H105488" s="91"/>
      <c r="I105488" s="91"/>
      <c r="J105488" s="91"/>
      <c r="K105488" s="91"/>
      <c r="L105488" s="91"/>
      <c r="M105488" s="91"/>
    </row>
    <row r="105489" spans="1:13">
      <c r="A105489" s="91"/>
      <c r="B105489" s="91"/>
      <c r="C105489" s="91"/>
      <c r="D105489" s="91"/>
      <c r="E105489" s="91"/>
      <c r="F105489" s="91"/>
      <c r="G105489" s="91"/>
      <c r="H105489" s="91"/>
      <c r="I105489" s="91"/>
      <c r="J105489" s="91"/>
      <c r="K105489" s="91"/>
      <c r="L105489" s="91"/>
      <c r="M105489" s="91"/>
    </row>
    <row r="105490" spans="1:13">
      <c r="A105490" s="91"/>
      <c r="B105490" s="91"/>
      <c r="C105490" s="91"/>
      <c r="D105490" s="91"/>
      <c r="E105490" s="91"/>
      <c r="F105490" s="91"/>
      <c r="G105490" s="91"/>
      <c r="H105490" s="91"/>
      <c r="I105490" s="91"/>
      <c r="J105490" s="91"/>
      <c r="K105490" s="91"/>
      <c r="L105490" s="91"/>
      <c r="M105490" s="91"/>
    </row>
    <row r="105491" spans="1:13">
      <c r="A105491" s="91"/>
      <c r="B105491" s="91"/>
      <c r="C105491" s="91"/>
      <c r="D105491" s="91"/>
      <c r="E105491" s="91"/>
      <c r="F105491" s="91"/>
      <c r="G105491" s="91"/>
      <c r="H105491" s="91"/>
      <c r="I105491" s="91"/>
      <c r="J105491" s="91"/>
      <c r="K105491" s="91"/>
      <c r="L105491" s="91"/>
      <c r="M105491" s="91"/>
    </row>
    <row r="105492" spans="1:13">
      <c r="A105492" s="91"/>
      <c r="B105492" s="91"/>
      <c r="C105492" s="91"/>
      <c r="D105492" s="91"/>
      <c r="E105492" s="91"/>
      <c r="F105492" s="91"/>
      <c r="G105492" s="91"/>
      <c r="H105492" s="91"/>
      <c r="I105492" s="91"/>
      <c r="J105492" s="91"/>
      <c r="K105492" s="91"/>
      <c r="L105492" s="91"/>
      <c r="M105492" s="91"/>
    </row>
    <row r="105493" spans="1:13">
      <c r="A105493" s="91"/>
      <c r="B105493" s="91"/>
      <c r="C105493" s="91"/>
      <c r="D105493" s="91"/>
      <c r="E105493" s="91"/>
      <c r="F105493" s="91"/>
      <c r="G105493" s="91"/>
      <c r="H105493" s="91"/>
      <c r="I105493" s="91"/>
      <c r="J105493" s="91"/>
      <c r="K105493" s="91"/>
      <c r="L105493" s="91"/>
      <c r="M105493" s="91"/>
    </row>
    <row r="105494" spans="1:13">
      <c r="A105494" s="91"/>
      <c r="B105494" s="91"/>
      <c r="C105494" s="91"/>
      <c r="D105494" s="91"/>
      <c r="E105494" s="91"/>
      <c r="F105494" s="91"/>
      <c r="G105494" s="91"/>
      <c r="H105494" s="91"/>
      <c r="I105494" s="91"/>
      <c r="J105494" s="91"/>
      <c r="K105494" s="91"/>
      <c r="L105494" s="91"/>
      <c r="M105494" s="91"/>
    </row>
    <row r="105495" spans="1:13">
      <c r="A105495" s="91"/>
      <c r="B105495" s="91"/>
      <c r="C105495" s="91"/>
      <c r="D105495" s="91"/>
      <c r="E105495" s="91"/>
      <c r="F105495" s="91"/>
      <c r="G105495" s="91"/>
      <c r="H105495" s="91"/>
      <c r="I105495" s="91"/>
      <c r="J105495" s="91"/>
      <c r="K105495" s="91"/>
      <c r="L105495" s="91"/>
      <c r="M105495" s="91"/>
    </row>
    <row r="105496" spans="1:13">
      <c r="A105496" s="91"/>
      <c r="B105496" s="91"/>
      <c r="C105496" s="91"/>
      <c r="D105496" s="91"/>
      <c r="E105496" s="91"/>
      <c r="F105496" s="91"/>
      <c r="G105496" s="91"/>
      <c r="H105496" s="91"/>
      <c r="I105496" s="91"/>
      <c r="J105496" s="91"/>
      <c r="K105496" s="91"/>
      <c r="L105496" s="91"/>
      <c r="M105496" s="91"/>
    </row>
    <row r="105497" spans="1:13">
      <c r="A105497" s="91"/>
      <c r="B105497" s="91"/>
      <c r="C105497" s="91"/>
      <c r="D105497" s="91"/>
      <c r="E105497" s="91"/>
      <c r="F105497" s="91"/>
      <c r="G105497" s="91"/>
      <c r="H105497" s="91"/>
      <c r="I105497" s="91"/>
      <c r="J105497" s="91"/>
      <c r="K105497" s="91"/>
      <c r="L105497" s="91"/>
      <c r="M105497" s="91"/>
    </row>
    <row r="105498" spans="1:13">
      <c r="A105498" s="91"/>
      <c r="B105498" s="91"/>
      <c r="C105498" s="91"/>
      <c r="D105498" s="91"/>
      <c r="E105498" s="91"/>
      <c r="F105498" s="91"/>
      <c r="G105498" s="91"/>
      <c r="H105498" s="91"/>
      <c r="I105498" s="91"/>
      <c r="J105498" s="91"/>
      <c r="K105498" s="91"/>
      <c r="L105498" s="91"/>
      <c r="M105498" s="91"/>
    </row>
    <row r="105499" spans="1:13">
      <c r="A105499" s="91"/>
      <c r="B105499" s="91"/>
      <c r="C105499" s="91"/>
      <c r="D105499" s="91"/>
      <c r="E105499" s="91"/>
      <c r="F105499" s="91"/>
      <c r="G105499" s="91"/>
      <c r="H105499" s="91"/>
      <c r="I105499" s="91"/>
      <c r="J105499" s="91"/>
      <c r="K105499" s="91"/>
      <c r="L105499" s="91"/>
      <c r="M105499" s="91"/>
    </row>
    <row r="105500" spans="1:13">
      <c r="A105500" s="91"/>
      <c r="B105500" s="91"/>
      <c r="C105500" s="91"/>
      <c r="D105500" s="91"/>
      <c r="E105500" s="91"/>
      <c r="F105500" s="91"/>
      <c r="G105500" s="91"/>
      <c r="H105500" s="91"/>
      <c r="I105500" s="91"/>
      <c r="J105500" s="91"/>
      <c r="K105500" s="91"/>
      <c r="L105500" s="91"/>
      <c r="M105500" s="91"/>
    </row>
    <row r="105501" spans="1:13">
      <c r="A105501" s="91"/>
      <c r="B105501" s="91"/>
      <c r="C105501" s="91"/>
      <c r="D105501" s="91"/>
      <c r="E105501" s="91"/>
      <c r="F105501" s="91"/>
      <c r="G105501" s="91"/>
      <c r="H105501" s="91"/>
      <c r="I105501" s="91"/>
      <c r="J105501" s="91"/>
      <c r="K105501" s="91"/>
      <c r="L105501" s="91"/>
      <c r="M105501" s="91"/>
    </row>
    <row r="105502" spans="1:13">
      <c r="A105502" s="91"/>
      <c r="B105502" s="91"/>
      <c r="C105502" s="91"/>
      <c r="D105502" s="91"/>
      <c r="E105502" s="91"/>
      <c r="F105502" s="91"/>
      <c r="G105502" s="91"/>
      <c r="H105502" s="91"/>
      <c r="I105502" s="91"/>
      <c r="J105502" s="91"/>
      <c r="K105502" s="91"/>
      <c r="L105502" s="91"/>
      <c r="M105502" s="91"/>
    </row>
    <row r="105503" spans="1:13">
      <c r="A105503" s="91"/>
      <c r="B105503" s="91"/>
      <c r="C105503" s="91"/>
      <c r="D105503" s="91"/>
      <c r="E105503" s="91"/>
      <c r="F105503" s="91"/>
      <c r="G105503" s="91"/>
      <c r="H105503" s="91"/>
      <c r="I105503" s="91"/>
      <c r="J105503" s="91"/>
      <c r="K105503" s="91"/>
      <c r="L105503" s="91"/>
      <c r="M105503" s="91"/>
    </row>
    <row r="105504" spans="1:13">
      <c r="A105504" s="91"/>
      <c r="B105504" s="91"/>
      <c r="C105504" s="91"/>
      <c r="D105504" s="91"/>
      <c r="E105504" s="91"/>
      <c r="F105504" s="91"/>
      <c r="G105504" s="91"/>
      <c r="H105504" s="91"/>
      <c r="I105504" s="91"/>
      <c r="J105504" s="91"/>
      <c r="K105504" s="91"/>
      <c r="L105504" s="91"/>
      <c r="M105504" s="91"/>
    </row>
    <row r="105505" spans="1:13">
      <c r="A105505" s="91"/>
      <c r="B105505" s="91"/>
      <c r="C105505" s="91"/>
      <c r="D105505" s="91"/>
      <c r="E105505" s="91"/>
      <c r="F105505" s="91"/>
      <c r="G105505" s="91"/>
      <c r="H105505" s="91"/>
      <c r="I105505" s="91"/>
      <c r="J105505" s="91"/>
      <c r="K105505" s="91"/>
      <c r="L105505" s="91"/>
      <c r="M105505" s="91"/>
    </row>
    <row r="105506" spans="1:13">
      <c r="A105506" s="91"/>
      <c r="B105506" s="91"/>
      <c r="C105506" s="91"/>
      <c r="D105506" s="91"/>
      <c r="E105506" s="91"/>
      <c r="F105506" s="91"/>
      <c r="G105506" s="91"/>
      <c r="H105506" s="91"/>
      <c r="I105506" s="91"/>
      <c r="J105506" s="91"/>
      <c r="K105506" s="91"/>
      <c r="L105506" s="91"/>
      <c r="M105506" s="91"/>
    </row>
    <row r="105507" spans="1:13">
      <c r="A105507" s="91"/>
      <c r="B105507" s="91"/>
      <c r="C105507" s="91"/>
      <c r="D105507" s="91"/>
      <c r="E105507" s="91"/>
      <c r="F105507" s="91"/>
      <c r="G105507" s="91"/>
      <c r="H105507" s="91"/>
      <c r="I105507" s="91"/>
      <c r="J105507" s="91"/>
      <c r="K105507" s="91"/>
      <c r="L105507" s="91"/>
      <c r="M105507" s="91"/>
    </row>
    <row r="105508" spans="1:13">
      <c r="A105508" s="91"/>
      <c r="B105508" s="91"/>
      <c r="C105508" s="91"/>
      <c r="D105508" s="91"/>
      <c r="E105508" s="91"/>
      <c r="F105508" s="91"/>
      <c r="G105508" s="91"/>
      <c r="H105508" s="91"/>
      <c r="I105508" s="91"/>
      <c r="J105508" s="91"/>
      <c r="K105508" s="91"/>
      <c r="L105508" s="91"/>
      <c r="M105508" s="91"/>
    </row>
    <row r="105509" spans="1:13">
      <c r="A105509" s="91"/>
      <c r="B105509" s="91"/>
      <c r="C105509" s="91"/>
      <c r="D105509" s="91"/>
      <c r="E105509" s="91"/>
      <c r="F105509" s="91"/>
      <c r="G105509" s="91"/>
      <c r="H105509" s="91"/>
      <c r="I105509" s="91"/>
      <c r="J105509" s="91"/>
      <c r="K105509" s="91"/>
      <c r="L105509" s="91"/>
      <c r="M105509" s="91"/>
    </row>
    <row r="105510" spans="1:13">
      <c r="A105510" s="91"/>
      <c r="B105510" s="91"/>
      <c r="C105510" s="91"/>
      <c r="D105510" s="91"/>
      <c r="E105510" s="91"/>
      <c r="F105510" s="91"/>
      <c r="G105510" s="91"/>
      <c r="H105510" s="91"/>
      <c r="I105510" s="91"/>
      <c r="J105510" s="91"/>
      <c r="K105510" s="91"/>
      <c r="L105510" s="91"/>
      <c r="M105510" s="91"/>
    </row>
    <row r="105511" spans="1:13">
      <c r="A105511" s="91"/>
      <c r="B105511" s="91"/>
      <c r="C105511" s="91"/>
      <c r="D105511" s="91"/>
      <c r="E105511" s="91"/>
      <c r="F105511" s="91"/>
      <c r="G105511" s="91"/>
      <c r="H105511" s="91"/>
      <c r="I105511" s="91"/>
      <c r="J105511" s="91"/>
      <c r="K105511" s="91"/>
      <c r="L105511" s="91"/>
      <c r="M105511" s="91"/>
    </row>
    <row r="105512" spans="1:13">
      <c r="A105512" s="91"/>
      <c r="B105512" s="91"/>
      <c r="C105512" s="91"/>
      <c r="D105512" s="91"/>
      <c r="E105512" s="91"/>
      <c r="F105512" s="91"/>
      <c r="G105512" s="91"/>
      <c r="H105512" s="91"/>
      <c r="I105512" s="91"/>
      <c r="J105512" s="91"/>
      <c r="K105512" s="91"/>
      <c r="L105512" s="91"/>
      <c r="M105512" s="91"/>
    </row>
    <row r="105513" spans="1:13">
      <c r="A105513" s="91"/>
      <c r="B105513" s="91"/>
      <c r="C105513" s="91"/>
      <c r="D105513" s="91"/>
      <c r="E105513" s="91"/>
      <c r="F105513" s="91"/>
      <c r="G105513" s="91"/>
      <c r="H105513" s="91"/>
      <c r="I105513" s="91"/>
      <c r="J105513" s="91"/>
      <c r="K105513" s="91"/>
      <c r="L105513" s="91"/>
      <c r="M105513" s="91"/>
    </row>
    <row r="105514" spans="1:13">
      <c r="A105514" s="91"/>
      <c r="B105514" s="91"/>
      <c r="C105514" s="91"/>
      <c r="D105514" s="91"/>
      <c r="E105514" s="91"/>
      <c r="F105514" s="91"/>
      <c r="G105514" s="91"/>
      <c r="H105514" s="91"/>
      <c r="I105514" s="91"/>
      <c r="J105514" s="91"/>
      <c r="K105514" s="91"/>
      <c r="L105514" s="91"/>
      <c r="M105514" s="91"/>
    </row>
    <row r="105515" spans="1:13">
      <c r="A105515" s="91"/>
      <c r="B105515" s="91"/>
      <c r="C105515" s="91"/>
      <c r="D105515" s="91"/>
      <c r="E105515" s="91"/>
      <c r="F105515" s="91"/>
      <c r="G105515" s="91"/>
      <c r="H105515" s="91"/>
      <c r="I105515" s="91"/>
      <c r="J105515" s="91"/>
      <c r="K105515" s="91"/>
      <c r="L105515" s="91"/>
      <c r="M105515" s="91"/>
    </row>
    <row r="105516" spans="1:13">
      <c r="A105516" s="91"/>
      <c r="B105516" s="91"/>
      <c r="C105516" s="91"/>
      <c r="D105516" s="91"/>
      <c r="E105516" s="91"/>
      <c r="F105516" s="91"/>
      <c r="G105516" s="91"/>
      <c r="H105516" s="91"/>
      <c r="I105516" s="91"/>
      <c r="J105516" s="91"/>
      <c r="K105516" s="91"/>
      <c r="L105516" s="91"/>
      <c r="M105516" s="91"/>
    </row>
    <row r="105517" spans="1:13">
      <c r="A105517" s="91"/>
      <c r="B105517" s="91"/>
      <c r="C105517" s="91"/>
      <c r="D105517" s="91"/>
      <c r="E105517" s="91"/>
      <c r="F105517" s="91"/>
      <c r="G105517" s="91"/>
      <c r="H105517" s="91"/>
      <c r="I105517" s="91"/>
      <c r="J105517" s="91"/>
      <c r="K105517" s="91"/>
      <c r="L105517" s="91"/>
      <c r="M105517" s="91"/>
    </row>
    <row r="105518" spans="1:13">
      <c r="A105518" s="91"/>
      <c r="B105518" s="91"/>
      <c r="C105518" s="91"/>
      <c r="D105518" s="91"/>
      <c r="E105518" s="91"/>
      <c r="F105518" s="91"/>
      <c r="G105518" s="91"/>
      <c r="H105518" s="91"/>
      <c r="I105518" s="91"/>
      <c r="J105518" s="91"/>
      <c r="K105518" s="91"/>
      <c r="L105518" s="91"/>
      <c r="M105518" s="91"/>
    </row>
    <row r="105519" spans="1:13">
      <c r="A105519" s="91"/>
      <c r="B105519" s="91"/>
      <c r="C105519" s="91"/>
      <c r="D105519" s="91"/>
      <c r="E105519" s="91"/>
      <c r="F105519" s="91"/>
      <c r="G105519" s="91"/>
      <c r="H105519" s="91"/>
      <c r="I105519" s="91"/>
      <c r="J105519" s="91"/>
      <c r="K105519" s="91"/>
      <c r="L105519" s="91"/>
      <c r="M105519" s="91"/>
    </row>
    <row r="105520" spans="1:13">
      <c r="A105520" s="91"/>
      <c r="B105520" s="91"/>
      <c r="C105520" s="91"/>
      <c r="D105520" s="91"/>
      <c r="E105520" s="91"/>
      <c r="F105520" s="91"/>
      <c r="G105520" s="91"/>
      <c r="H105520" s="91"/>
      <c r="I105520" s="91"/>
      <c r="J105520" s="91"/>
      <c r="K105520" s="91"/>
      <c r="L105520" s="91"/>
      <c r="M105520" s="91"/>
    </row>
    <row r="105521" spans="1:13">
      <c r="A105521" s="91"/>
      <c r="B105521" s="91"/>
      <c r="C105521" s="91"/>
      <c r="D105521" s="91"/>
      <c r="E105521" s="91"/>
      <c r="F105521" s="91"/>
      <c r="G105521" s="91"/>
      <c r="H105521" s="91"/>
      <c r="I105521" s="91"/>
      <c r="J105521" s="91"/>
      <c r="K105521" s="91"/>
      <c r="L105521" s="91"/>
      <c r="M105521" s="91"/>
    </row>
    <row r="105522" spans="1:13">
      <c r="A105522" s="91"/>
      <c r="B105522" s="91"/>
      <c r="C105522" s="91"/>
      <c r="D105522" s="91"/>
      <c r="E105522" s="91"/>
      <c r="F105522" s="91"/>
      <c r="G105522" s="91"/>
      <c r="H105522" s="91"/>
      <c r="I105522" s="91"/>
      <c r="J105522" s="91"/>
      <c r="K105522" s="91"/>
      <c r="L105522" s="91"/>
      <c r="M105522" s="91"/>
    </row>
    <row r="105523" spans="1:13">
      <c r="A105523" s="91"/>
      <c r="B105523" s="91"/>
      <c r="C105523" s="91"/>
      <c r="D105523" s="91"/>
      <c r="E105523" s="91"/>
      <c r="F105523" s="91"/>
      <c r="G105523" s="91"/>
      <c r="H105523" s="91"/>
      <c r="I105523" s="91"/>
      <c r="J105523" s="91"/>
      <c r="K105523" s="91"/>
      <c r="L105523" s="91"/>
      <c r="M105523" s="91"/>
    </row>
    <row r="105524" spans="1:13">
      <c r="A105524" s="91"/>
      <c r="B105524" s="91"/>
      <c r="C105524" s="91"/>
      <c r="D105524" s="91"/>
      <c r="E105524" s="91"/>
      <c r="F105524" s="91"/>
      <c r="G105524" s="91"/>
      <c r="H105524" s="91"/>
      <c r="I105524" s="91"/>
      <c r="J105524" s="91"/>
      <c r="K105524" s="91"/>
      <c r="L105524" s="91"/>
      <c r="M105524" s="91"/>
    </row>
    <row r="105525" spans="1:13">
      <c r="A105525" s="91"/>
      <c r="B105525" s="91"/>
      <c r="C105525" s="91"/>
      <c r="D105525" s="91"/>
      <c r="E105525" s="91"/>
      <c r="F105525" s="91"/>
      <c r="G105525" s="91"/>
      <c r="H105525" s="91"/>
      <c r="I105525" s="91"/>
      <c r="J105525" s="91"/>
      <c r="K105525" s="91"/>
      <c r="L105525" s="91"/>
      <c r="M105525" s="91"/>
    </row>
    <row r="105526" spans="1:13">
      <c r="A105526" s="91"/>
      <c r="B105526" s="91"/>
      <c r="C105526" s="91"/>
      <c r="D105526" s="91"/>
      <c r="E105526" s="91"/>
      <c r="F105526" s="91"/>
      <c r="G105526" s="91"/>
      <c r="H105526" s="91"/>
      <c r="I105526" s="91"/>
      <c r="J105526" s="91"/>
      <c r="K105526" s="91"/>
      <c r="L105526" s="91"/>
      <c r="M105526" s="91"/>
    </row>
    <row r="105527" spans="1:13">
      <c r="A105527" s="91"/>
      <c r="B105527" s="91"/>
      <c r="C105527" s="91"/>
      <c r="D105527" s="91"/>
      <c r="E105527" s="91"/>
      <c r="F105527" s="91"/>
      <c r="G105527" s="91"/>
      <c r="H105527" s="91"/>
      <c r="I105527" s="91"/>
      <c r="J105527" s="91"/>
      <c r="K105527" s="91"/>
      <c r="L105527" s="91"/>
      <c r="M105527" s="91"/>
    </row>
    <row r="105528" spans="1:13">
      <c r="A105528" s="91"/>
      <c r="B105528" s="91"/>
      <c r="C105528" s="91"/>
      <c r="D105528" s="91"/>
      <c r="E105528" s="91"/>
      <c r="F105528" s="91"/>
      <c r="G105528" s="91"/>
      <c r="H105528" s="91"/>
      <c r="I105528" s="91"/>
      <c r="J105528" s="91"/>
      <c r="K105528" s="91"/>
      <c r="L105528" s="91"/>
      <c r="M105528" s="91"/>
    </row>
    <row r="105529" spans="1:13">
      <c r="A105529" s="91"/>
      <c r="B105529" s="91"/>
      <c r="C105529" s="91"/>
      <c r="D105529" s="91"/>
      <c r="E105529" s="91"/>
      <c r="F105529" s="91"/>
      <c r="G105529" s="91"/>
      <c r="H105529" s="91"/>
      <c r="I105529" s="91"/>
      <c r="J105529" s="91"/>
      <c r="K105529" s="91"/>
      <c r="L105529" s="91"/>
      <c r="M105529" s="91"/>
    </row>
    <row r="105530" spans="1:13">
      <c r="A105530" s="91"/>
      <c r="B105530" s="91"/>
      <c r="C105530" s="91"/>
      <c r="D105530" s="91"/>
      <c r="E105530" s="91"/>
      <c r="F105530" s="91"/>
      <c r="G105530" s="91"/>
      <c r="H105530" s="91"/>
      <c r="I105530" s="91"/>
      <c r="J105530" s="91"/>
      <c r="K105530" s="91"/>
      <c r="L105530" s="91"/>
      <c r="M105530" s="91"/>
    </row>
    <row r="105531" spans="1:13">
      <c r="A105531" s="91"/>
      <c r="B105531" s="91"/>
      <c r="C105531" s="91"/>
      <c r="D105531" s="91"/>
      <c r="E105531" s="91"/>
      <c r="F105531" s="91"/>
      <c r="G105531" s="91"/>
      <c r="H105531" s="91"/>
      <c r="I105531" s="91"/>
      <c r="J105531" s="91"/>
      <c r="K105531" s="91"/>
      <c r="L105531" s="91"/>
      <c r="M105531" s="91"/>
    </row>
    <row r="105532" spans="1:13">
      <c r="A105532" s="91"/>
      <c r="B105532" s="91"/>
      <c r="C105532" s="91"/>
      <c r="D105532" s="91"/>
      <c r="E105532" s="91"/>
      <c r="F105532" s="91"/>
      <c r="G105532" s="91"/>
      <c r="H105532" s="91"/>
      <c r="I105532" s="91"/>
      <c r="J105532" s="91"/>
      <c r="K105532" s="91"/>
      <c r="L105532" s="91"/>
      <c r="M105532" s="91"/>
    </row>
    <row r="105533" spans="1:13">
      <c r="A105533" s="91"/>
      <c r="B105533" s="91"/>
      <c r="C105533" s="91"/>
      <c r="D105533" s="91"/>
      <c r="E105533" s="91"/>
      <c r="F105533" s="91"/>
      <c r="G105533" s="91"/>
      <c r="H105533" s="91"/>
      <c r="I105533" s="91"/>
      <c r="J105533" s="91"/>
      <c r="K105533" s="91"/>
      <c r="L105533" s="91"/>
      <c r="M105533" s="91"/>
    </row>
    <row r="105534" spans="1:13">
      <c r="A105534" s="91"/>
      <c r="B105534" s="91"/>
      <c r="C105534" s="91"/>
      <c r="D105534" s="91"/>
      <c r="E105534" s="91"/>
      <c r="F105534" s="91"/>
      <c r="G105534" s="91"/>
      <c r="H105534" s="91"/>
      <c r="I105534" s="91"/>
      <c r="J105534" s="91"/>
      <c r="K105534" s="91"/>
      <c r="L105534" s="91"/>
      <c r="M105534" s="91"/>
    </row>
    <row r="105535" spans="1:13">
      <c r="A105535" s="91"/>
      <c r="B105535" s="91"/>
      <c r="C105535" s="91"/>
      <c r="D105535" s="91"/>
      <c r="E105535" s="91"/>
      <c r="F105535" s="91"/>
      <c r="G105535" s="91"/>
      <c r="H105535" s="91"/>
      <c r="I105535" s="91"/>
      <c r="J105535" s="91"/>
      <c r="K105535" s="91"/>
      <c r="L105535" s="91"/>
      <c r="M105535" s="91"/>
    </row>
    <row r="105536" spans="1:13">
      <c r="A105536" s="91"/>
      <c r="B105536" s="91"/>
      <c r="C105536" s="91"/>
      <c r="D105536" s="91"/>
      <c r="E105536" s="91"/>
      <c r="F105536" s="91"/>
      <c r="G105536" s="91"/>
      <c r="H105536" s="91"/>
      <c r="I105536" s="91"/>
      <c r="J105536" s="91"/>
      <c r="K105536" s="91"/>
      <c r="L105536" s="91"/>
      <c r="M105536" s="91"/>
    </row>
    <row r="105537" spans="1:13">
      <c r="A105537" s="91"/>
      <c r="B105537" s="91"/>
      <c r="C105537" s="91"/>
      <c r="D105537" s="91"/>
      <c r="E105537" s="91"/>
      <c r="F105537" s="91"/>
      <c r="G105537" s="91"/>
      <c r="H105537" s="91"/>
      <c r="I105537" s="91"/>
      <c r="J105537" s="91"/>
      <c r="K105537" s="91"/>
      <c r="L105537" s="91"/>
      <c r="M105537" s="91"/>
    </row>
    <row r="105538" spans="1:13">
      <c r="A105538" s="91"/>
      <c r="B105538" s="91"/>
      <c r="C105538" s="91"/>
      <c r="D105538" s="91"/>
      <c r="E105538" s="91"/>
      <c r="F105538" s="91"/>
      <c r="G105538" s="91"/>
      <c r="H105538" s="91"/>
      <c r="I105538" s="91"/>
      <c r="J105538" s="91"/>
      <c r="K105538" s="91"/>
      <c r="L105538" s="91"/>
      <c r="M105538" s="91"/>
    </row>
    <row r="105539" spans="1:13">
      <c r="A105539" s="91"/>
      <c r="B105539" s="91"/>
      <c r="C105539" s="91"/>
      <c r="D105539" s="91"/>
      <c r="E105539" s="91"/>
      <c r="F105539" s="91"/>
      <c r="G105539" s="91"/>
      <c r="H105539" s="91"/>
      <c r="I105539" s="91"/>
      <c r="J105539" s="91"/>
      <c r="K105539" s="91"/>
      <c r="L105539" s="91"/>
      <c r="M105539" s="91"/>
    </row>
    <row r="105540" spans="1:13">
      <c r="A105540" s="91"/>
      <c r="B105540" s="91"/>
      <c r="C105540" s="91"/>
      <c r="D105540" s="91"/>
      <c r="E105540" s="91"/>
      <c r="F105540" s="91"/>
      <c r="G105540" s="91"/>
      <c r="H105540" s="91"/>
      <c r="I105540" s="91"/>
      <c r="J105540" s="91"/>
      <c r="K105540" s="91"/>
      <c r="L105540" s="91"/>
      <c r="M105540" s="91"/>
    </row>
    <row r="105541" spans="1:13">
      <c r="A105541" s="91"/>
      <c r="B105541" s="91"/>
      <c r="C105541" s="91"/>
      <c r="D105541" s="91"/>
      <c r="E105541" s="91"/>
      <c r="F105541" s="91"/>
      <c r="G105541" s="91"/>
      <c r="H105541" s="91"/>
      <c r="I105541" s="91"/>
      <c r="J105541" s="91"/>
      <c r="K105541" s="91"/>
      <c r="L105541" s="91"/>
      <c r="M105541" s="91"/>
    </row>
    <row r="105542" spans="1:13">
      <c r="A105542" s="91"/>
      <c r="B105542" s="91"/>
      <c r="C105542" s="91"/>
      <c r="D105542" s="91"/>
      <c r="E105542" s="91"/>
      <c r="F105542" s="91"/>
      <c r="G105542" s="91"/>
      <c r="H105542" s="91"/>
      <c r="I105542" s="91"/>
      <c r="J105542" s="91"/>
      <c r="K105542" s="91"/>
      <c r="L105542" s="91"/>
      <c r="M105542" s="91"/>
    </row>
    <row r="105543" spans="1:13">
      <c r="A105543" s="91"/>
      <c r="B105543" s="91"/>
      <c r="C105543" s="91"/>
      <c r="D105543" s="91"/>
      <c r="E105543" s="91"/>
      <c r="F105543" s="91"/>
      <c r="G105543" s="91"/>
      <c r="H105543" s="91"/>
      <c r="I105543" s="91"/>
      <c r="J105543" s="91"/>
      <c r="K105543" s="91"/>
      <c r="L105543" s="91"/>
      <c r="M105543" s="91"/>
    </row>
    <row r="105544" spans="1:13">
      <c r="A105544" s="91"/>
      <c r="B105544" s="91"/>
      <c r="C105544" s="91"/>
      <c r="D105544" s="91"/>
      <c r="E105544" s="91"/>
      <c r="F105544" s="91"/>
      <c r="G105544" s="91"/>
      <c r="H105544" s="91"/>
      <c r="I105544" s="91"/>
      <c r="J105544" s="91"/>
      <c r="K105544" s="91"/>
      <c r="L105544" s="91"/>
      <c r="M105544" s="91"/>
    </row>
    <row r="105545" spans="1:13">
      <c r="A105545" s="91"/>
      <c r="B105545" s="91"/>
      <c r="C105545" s="91"/>
      <c r="D105545" s="91"/>
      <c r="E105545" s="91"/>
      <c r="F105545" s="91"/>
      <c r="G105545" s="91"/>
      <c r="H105545" s="91"/>
      <c r="I105545" s="91"/>
      <c r="J105545" s="91"/>
      <c r="K105545" s="91"/>
      <c r="L105545" s="91"/>
      <c r="M105545" s="91"/>
    </row>
    <row r="105546" spans="1:13">
      <c r="A105546" s="91"/>
      <c r="B105546" s="91"/>
      <c r="C105546" s="91"/>
      <c r="D105546" s="91"/>
      <c r="E105546" s="91"/>
      <c r="F105546" s="91"/>
      <c r="G105546" s="91"/>
      <c r="H105546" s="91"/>
      <c r="I105546" s="91"/>
      <c r="J105546" s="91"/>
      <c r="K105546" s="91"/>
      <c r="L105546" s="91"/>
      <c r="M105546" s="91"/>
    </row>
    <row r="105547" spans="1:13">
      <c r="A105547" s="91"/>
      <c r="B105547" s="91"/>
      <c r="C105547" s="91"/>
      <c r="D105547" s="91"/>
      <c r="E105547" s="91"/>
      <c r="F105547" s="91"/>
      <c r="G105547" s="91"/>
      <c r="H105547" s="91"/>
      <c r="I105547" s="91"/>
      <c r="J105547" s="91"/>
      <c r="K105547" s="91"/>
      <c r="L105547" s="91"/>
      <c r="M105547" s="91"/>
    </row>
    <row r="105548" spans="1:13">
      <c r="A105548" s="91"/>
      <c r="B105548" s="91"/>
      <c r="C105548" s="91"/>
      <c r="D105548" s="91"/>
      <c r="E105548" s="91"/>
      <c r="F105548" s="91"/>
      <c r="G105548" s="91"/>
      <c r="H105548" s="91"/>
      <c r="I105548" s="91"/>
      <c r="J105548" s="91"/>
      <c r="K105548" s="91"/>
      <c r="L105548" s="91"/>
      <c r="M105548" s="91"/>
    </row>
    <row r="105549" spans="1:13">
      <c r="A105549" s="91"/>
      <c r="B105549" s="91"/>
      <c r="C105549" s="91"/>
      <c r="D105549" s="91"/>
      <c r="E105549" s="91"/>
      <c r="F105549" s="91"/>
      <c r="G105549" s="91"/>
      <c r="H105549" s="91"/>
      <c r="I105549" s="91"/>
      <c r="J105549" s="91"/>
      <c r="K105549" s="91"/>
      <c r="L105549" s="91"/>
      <c r="M105549" s="91"/>
    </row>
    <row r="105550" spans="1:13">
      <c r="A105550" s="91"/>
      <c r="B105550" s="91"/>
      <c r="C105550" s="91"/>
      <c r="D105550" s="91"/>
      <c r="E105550" s="91"/>
      <c r="F105550" s="91"/>
      <c r="G105550" s="91"/>
      <c r="H105550" s="91"/>
      <c r="I105550" s="91"/>
      <c r="J105550" s="91"/>
      <c r="K105550" s="91"/>
      <c r="L105550" s="91"/>
      <c r="M105550" s="91"/>
    </row>
    <row r="105551" spans="1:13">
      <c r="A105551" s="91"/>
      <c r="B105551" s="91"/>
      <c r="C105551" s="91"/>
      <c r="D105551" s="91"/>
      <c r="E105551" s="91"/>
      <c r="F105551" s="91"/>
      <c r="G105551" s="91"/>
      <c r="H105551" s="91"/>
      <c r="I105551" s="91"/>
      <c r="J105551" s="91"/>
      <c r="K105551" s="91"/>
      <c r="L105551" s="91"/>
      <c r="M105551" s="91"/>
    </row>
    <row r="105552" spans="1:13">
      <c r="A105552" s="91"/>
      <c r="B105552" s="91"/>
      <c r="C105552" s="91"/>
      <c r="D105552" s="91"/>
      <c r="E105552" s="91"/>
      <c r="F105552" s="91"/>
      <c r="G105552" s="91"/>
      <c r="H105552" s="91"/>
      <c r="I105552" s="91"/>
      <c r="J105552" s="91"/>
      <c r="K105552" s="91"/>
      <c r="L105552" s="91"/>
      <c r="M105552" s="91"/>
    </row>
    <row r="105553" spans="1:13">
      <c r="A105553" s="91"/>
      <c r="B105553" s="91"/>
      <c r="C105553" s="91"/>
      <c r="D105553" s="91"/>
      <c r="E105553" s="91"/>
      <c r="F105553" s="91"/>
      <c r="G105553" s="91"/>
      <c r="H105553" s="91"/>
      <c r="I105553" s="91"/>
      <c r="J105553" s="91"/>
      <c r="K105553" s="91"/>
      <c r="L105553" s="91"/>
      <c r="M105553" s="91"/>
    </row>
    <row r="105554" spans="1:13">
      <c r="A105554" s="91"/>
      <c r="B105554" s="91"/>
      <c r="C105554" s="91"/>
      <c r="D105554" s="91"/>
      <c r="E105554" s="91"/>
      <c r="F105554" s="91"/>
      <c r="G105554" s="91"/>
      <c r="H105554" s="91"/>
      <c r="I105554" s="91"/>
      <c r="J105554" s="91"/>
      <c r="K105554" s="91"/>
      <c r="L105554" s="91"/>
      <c r="M105554" s="91"/>
    </row>
    <row r="105555" spans="1:13">
      <c r="A105555" s="91"/>
      <c r="B105555" s="91"/>
      <c r="C105555" s="91"/>
      <c r="D105555" s="91"/>
      <c r="E105555" s="91"/>
      <c r="F105555" s="91"/>
      <c r="G105555" s="91"/>
      <c r="H105555" s="91"/>
      <c r="I105555" s="91"/>
      <c r="J105555" s="91"/>
      <c r="K105555" s="91"/>
      <c r="L105555" s="91"/>
      <c r="M105555" s="91"/>
    </row>
    <row r="105556" spans="1:13">
      <c r="A105556" s="91"/>
      <c r="B105556" s="91"/>
      <c r="C105556" s="91"/>
      <c r="D105556" s="91"/>
      <c r="E105556" s="91"/>
      <c r="F105556" s="91"/>
      <c r="G105556" s="91"/>
      <c r="H105556" s="91"/>
      <c r="I105556" s="91"/>
      <c r="J105556" s="91"/>
      <c r="K105556" s="91"/>
      <c r="L105556" s="91"/>
      <c r="M105556" s="91"/>
    </row>
    <row r="105557" spans="1:13">
      <c r="A105557" s="91"/>
      <c r="B105557" s="91"/>
      <c r="C105557" s="91"/>
      <c r="D105557" s="91"/>
      <c r="E105557" s="91"/>
      <c r="F105557" s="91"/>
      <c r="G105557" s="91"/>
      <c r="H105557" s="91"/>
      <c r="I105557" s="91"/>
      <c r="J105557" s="91"/>
      <c r="K105557" s="91"/>
      <c r="L105557" s="91"/>
      <c r="M105557" s="91"/>
    </row>
    <row r="105558" spans="1:13">
      <c r="A105558" s="91"/>
      <c r="B105558" s="91"/>
      <c r="C105558" s="91"/>
      <c r="D105558" s="91"/>
      <c r="E105558" s="91"/>
      <c r="F105558" s="91"/>
      <c r="G105558" s="91"/>
      <c r="H105558" s="91"/>
      <c r="I105558" s="91"/>
      <c r="J105558" s="91"/>
      <c r="K105558" s="91"/>
      <c r="L105558" s="91"/>
      <c r="M105558" s="91"/>
    </row>
    <row r="105559" spans="1:13">
      <c r="A105559" s="91"/>
      <c r="B105559" s="91"/>
      <c r="C105559" s="91"/>
      <c r="D105559" s="91"/>
      <c r="E105559" s="91"/>
      <c r="F105559" s="91"/>
      <c r="G105559" s="91"/>
      <c r="H105559" s="91"/>
      <c r="I105559" s="91"/>
      <c r="J105559" s="91"/>
      <c r="K105559" s="91"/>
      <c r="L105559" s="91"/>
      <c r="M105559" s="91"/>
    </row>
    <row r="105560" spans="1:13">
      <c r="A105560" s="91"/>
      <c r="B105560" s="91"/>
      <c r="C105560" s="91"/>
      <c r="D105560" s="91"/>
      <c r="E105560" s="91"/>
      <c r="F105560" s="91"/>
      <c r="G105560" s="91"/>
      <c r="H105560" s="91"/>
      <c r="I105560" s="91"/>
      <c r="J105560" s="91"/>
      <c r="K105560" s="91"/>
      <c r="L105560" s="91"/>
      <c r="M105560" s="91"/>
    </row>
    <row r="105561" spans="1:13">
      <c r="A105561" s="91"/>
      <c r="B105561" s="91"/>
      <c r="C105561" s="91"/>
      <c r="D105561" s="91"/>
      <c r="E105561" s="91"/>
      <c r="F105561" s="91"/>
      <c r="G105561" s="91"/>
      <c r="H105561" s="91"/>
      <c r="I105561" s="91"/>
      <c r="J105561" s="91"/>
      <c r="K105561" s="91"/>
      <c r="L105561" s="91"/>
      <c r="M105561" s="91"/>
    </row>
    <row r="105562" spans="1:13">
      <c r="A105562" s="91"/>
      <c r="B105562" s="91"/>
      <c r="C105562" s="91"/>
      <c r="D105562" s="91"/>
      <c r="E105562" s="91"/>
      <c r="F105562" s="91"/>
      <c r="G105562" s="91"/>
      <c r="H105562" s="91"/>
      <c r="I105562" s="91"/>
      <c r="J105562" s="91"/>
      <c r="K105562" s="91"/>
      <c r="L105562" s="91"/>
      <c r="M105562" s="91"/>
    </row>
    <row r="105563" spans="1:13">
      <c r="A105563" s="91"/>
      <c r="B105563" s="91"/>
      <c r="C105563" s="91"/>
      <c r="D105563" s="91"/>
      <c r="E105563" s="91"/>
      <c r="F105563" s="91"/>
      <c r="G105563" s="91"/>
      <c r="H105563" s="91"/>
      <c r="I105563" s="91"/>
      <c r="J105563" s="91"/>
      <c r="K105563" s="91"/>
      <c r="L105563" s="91"/>
      <c r="M105563" s="91"/>
    </row>
    <row r="105564" spans="1:13">
      <c r="A105564" s="91"/>
      <c r="B105564" s="91"/>
      <c r="C105564" s="91"/>
      <c r="D105564" s="91"/>
      <c r="E105564" s="91"/>
      <c r="F105564" s="91"/>
      <c r="G105564" s="91"/>
      <c r="H105564" s="91"/>
      <c r="I105564" s="91"/>
      <c r="J105564" s="91"/>
      <c r="K105564" s="91"/>
      <c r="L105564" s="91"/>
      <c r="M105564" s="91"/>
    </row>
    <row r="105565" spans="1:13">
      <c r="A105565" s="91"/>
      <c r="B105565" s="91"/>
      <c r="C105565" s="91"/>
      <c r="D105565" s="91"/>
      <c r="E105565" s="91"/>
      <c r="F105565" s="91"/>
      <c r="G105565" s="91"/>
      <c r="H105565" s="91"/>
      <c r="I105565" s="91"/>
      <c r="J105565" s="91"/>
      <c r="K105565" s="91"/>
      <c r="L105565" s="91"/>
      <c r="M105565" s="91"/>
    </row>
    <row r="105566" spans="1:13">
      <c r="A105566" s="91"/>
      <c r="B105566" s="91"/>
      <c r="C105566" s="91"/>
      <c r="D105566" s="91"/>
      <c r="E105566" s="91"/>
      <c r="F105566" s="91"/>
      <c r="G105566" s="91"/>
      <c r="H105566" s="91"/>
      <c r="I105566" s="91"/>
      <c r="J105566" s="91"/>
      <c r="K105566" s="91"/>
      <c r="L105566" s="91"/>
      <c r="M105566" s="91"/>
    </row>
    <row r="105567" spans="1:13">
      <c r="A105567" s="91"/>
      <c r="B105567" s="91"/>
      <c r="C105567" s="91"/>
      <c r="D105567" s="91"/>
      <c r="E105567" s="91"/>
      <c r="F105567" s="91"/>
      <c r="G105567" s="91"/>
      <c r="H105567" s="91"/>
      <c r="I105567" s="91"/>
      <c r="J105567" s="91"/>
      <c r="K105567" s="91"/>
      <c r="L105567" s="91"/>
      <c r="M105567" s="91"/>
    </row>
    <row r="105568" spans="1:13">
      <c r="A105568" s="91"/>
      <c r="B105568" s="91"/>
      <c r="C105568" s="91"/>
      <c r="D105568" s="91"/>
      <c r="E105568" s="91"/>
      <c r="F105568" s="91"/>
      <c r="G105568" s="91"/>
      <c r="H105568" s="91"/>
      <c r="I105568" s="91"/>
      <c r="J105568" s="91"/>
      <c r="K105568" s="91"/>
      <c r="L105568" s="91"/>
      <c r="M105568" s="91"/>
    </row>
    <row r="105569" spans="1:13">
      <c r="A105569" s="91"/>
      <c r="B105569" s="91"/>
      <c r="C105569" s="91"/>
      <c r="D105569" s="91"/>
      <c r="E105569" s="91"/>
      <c r="F105569" s="91"/>
      <c r="G105569" s="91"/>
      <c r="H105569" s="91"/>
      <c r="I105569" s="91"/>
      <c r="J105569" s="91"/>
      <c r="K105569" s="91"/>
      <c r="L105569" s="91"/>
      <c r="M105569" s="91"/>
    </row>
    <row r="105570" spans="1:13">
      <c r="A105570" s="91"/>
      <c r="B105570" s="91"/>
      <c r="C105570" s="91"/>
      <c r="D105570" s="91"/>
      <c r="E105570" s="91"/>
      <c r="F105570" s="91"/>
      <c r="G105570" s="91"/>
      <c r="H105570" s="91"/>
      <c r="I105570" s="91"/>
      <c r="J105570" s="91"/>
      <c r="K105570" s="91"/>
      <c r="L105570" s="91"/>
      <c r="M105570" s="91"/>
    </row>
    <row r="105571" spans="1:13">
      <c r="A105571" s="91"/>
      <c r="B105571" s="91"/>
      <c r="C105571" s="91"/>
      <c r="D105571" s="91"/>
      <c r="E105571" s="91"/>
      <c r="F105571" s="91"/>
      <c r="G105571" s="91"/>
      <c r="H105571" s="91"/>
      <c r="I105571" s="91"/>
      <c r="J105571" s="91"/>
      <c r="K105571" s="91"/>
      <c r="L105571" s="91"/>
      <c r="M105571" s="91"/>
    </row>
    <row r="105572" spans="1:13">
      <c r="A105572" s="91"/>
      <c r="B105572" s="91"/>
      <c r="C105572" s="91"/>
      <c r="D105572" s="91"/>
      <c r="E105572" s="91"/>
      <c r="F105572" s="91"/>
      <c r="G105572" s="91"/>
      <c r="H105572" s="91"/>
      <c r="I105572" s="91"/>
      <c r="J105572" s="91"/>
      <c r="K105572" s="91"/>
      <c r="L105572" s="91"/>
      <c r="M105572" s="91"/>
    </row>
    <row r="105573" spans="1:13">
      <c r="A105573" s="91"/>
      <c r="B105573" s="91"/>
      <c r="C105573" s="91"/>
      <c r="D105573" s="91"/>
      <c r="E105573" s="91"/>
      <c r="F105573" s="91"/>
      <c r="G105573" s="91"/>
      <c r="H105573" s="91"/>
      <c r="I105573" s="91"/>
      <c r="J105573" s="91"/>
      <c r="K105573" s="91"/>
      <c r="L105573" s="91"/>
      <c r="M105573" s="91"/>
    </row>
    <row r="105574" spans="1:13">
      <c r="A105574" s="91"/>
      <c r="B105574" s="91"/>
      <c r="C105574" s="91"/>
      <c r="D105574" s="91"/>
      <c r="E105574" s="91"/>
      <c r="F105574" s="91"/>
      <c r="G105574" s="91"/>
      <c r="H105574" s="91"/>
      <c r="I105574" s="91"/>
      <c r="J105574" s="91"/>
      <c r="K105574" s="91"/>
      <c r="L105574" s="91"/>
      <c r="M105574" s="91"/>
    </row>
    <row r="105575" spans="1:13">
      <c r="A105575" s="91"/>
      <c r="B105575" s="91"/>
      <c r="C105575" s="91"/>
      <c r="D105575" s="91"/>
      <c r="E105575" s="91"/>
      <c r="F105575" s="91"/>
      <c r="G105575" s="91"/>
      <c r="H105575" s="91"/>
      <c r="I105575" s="91"/>
      <c r="J105575" s="91"/>
      <c r="K105575" s="91"/>
      <c r="L105575" s="91"/>
      <c r="M105575" s="91"/>
    </row>
    <row r="105576" spans="1:13">
      <c r="A105576" s="91"/>
      <c r="B105576" s="91"/>
      <c r="C105576" s="91"/>
      <c r="D105576" s="91"/>
      <c r="E105576" s="91"/>
      <c r="F105576" s="91"/>
      <c r="G105576" s="91"/>
      <c r="H105576" s="91"/>
      <c r="I105576" s="91"/>
      <c r="J105576" s="91"/>
      <c r="K105576" s="91"/>
      <c r="L105576" s="91"/>
      <c r="M105576" s="91"/>
    </row>
    <row r="105577" spans="1:13">
      <c r="A105577" s="91"/>
      <c r="B105577" s="91"/>
      <c r="C105577" s="91"/>
      <c r="D105577" s="91"/>
      <c r="E105577" s="91"/>
      <c r="F105577" s="91"/>
      <c r="G105577" s="91"/>
      <c r="H105577" s="91"/>
      <c r="I105577" s="91"/>
      <c r="J105577" s="91"/>
      <c r="K105577" s="91"/>
      <c r="L105577" s="91"/>
      <c r="M105577" s="91"/>
    </row>
    <row r="105578" spans="1:13">
      <c r="A105578" s="91"/>
      <c r="B105578" s="91"/>
      <c r="C105578" s="91"/>
      <c r="D105578" s="91"/>
      <c r="E105578" s="91"/>
      <c r="F105578" s="91"/>
      <c r="G105578" s="91"/>
      <c r="H105578" s="91"/>
      <c r="I105578" s="91"/>
      <c r="J105578" s="91"/>
      <c r="K105578" s="91"/>
      <c r="L105578" s="91"/>
      <c r="M105578" s="91"/>
    </row>
    <row r="105579" spans="1:13">
      <c r="A105579" s="91"/>
      <c r="B105579" s="91"/>
      <c r="C105579" s="91"/>
      <c r="D105579" s="91"/>
      <c r="E105579" s="91"/>
      <c r="F105579" s="91"/>
      <c r="G105579" s="91"/>
      <c r="H105579" s="91"/>
      <c r="I105579" s="91"/>
      <c r="J105579" s="91"/>
      <c r="K105579" s="91"/>
      <c r="L105579" s="91"/>
      <c r="M105579" s="91"/>
    </row>
    <row r="105580" spans="1:13">
      <c r="A105580" s="91"/>
      <c r="B105580" s="91"/>
      <c r="C105580" s="91"/>
      <c r="D105580" s="91"/>
      <c r="E105580" s="91"/>
      <c r="F105580" s="91"/>
      <c r="G105580" s="91"/>
      <c r="H105580" s="91"/>
      <c r="I105580" s="91"/>
      <c r="J105580" s="91"/>
      <c r="K105580" s="91"/>
      <c r="L105580" s="91"/>
      <c r="M105580" s="91"/>
    </row>
    <row r="105581" spans="1:13">
      <c r="A105581" s="91"/>
      <c r="B105581" s="91"/>
      <c r="C105581" s="91"/>
      <c r="D105581" s="91"/>
      <c r="E105581" s="91"/>
      <c r="F105581" s="91"/>
      <c r="G105581" s="91"/>
      <c r="H105581" s="91"/>
      <c r="I105581" s="91"/>
      <c r="J105581" s="91"/>
      <c r="K105581" s="91"/>
      <c r="L105581" s="91"/>
      <c r="M105581" s="91"/>
    </row>
    <row r="105582" spans="1:13">
      <c r="A105582" s="91"/>
      <c r="B105582" s="91"/>
      <c r="C105582" s="91"/>
      <c r="D105582" s="91"/>
      <c r="E105582" s="91"/>
      <c r="F105582" s="91"/>
      <c r="G105582" s="91"/>
      <c r="H105582" s="91"/>
      <c r="I105582" s="91"/>
      <c r="J105582" s="91"/>
      <c r="K105582" s="91"/>
      <c r="L105582" s="91"/>
      <c r="M105582" s="91"/>
    </row>
    <row r="105583" spans="1:13">
      <c r="A105583" s="91"/>
      <c r="B105583" s="91"/>
      <c r="C105583" s="91"/>
      <c r="D105583" s="91"/>
      <c r="E105583" s="91"/>
      <c r="F105583" s="91"/>
      <c r="G105583" s="91"/>
      <c r="H105583" s="91"/>
      <c r="I105583" s="91"/>
      <c r="J105583" s="91"/>
      <c r="K105583" s="91"/>
      <c r="L105583" s="91"/>
      <c r="M105583" s="91"/>
    </row>
    <row r="105584" spans="1:13">
      <c r="A105584" s="91"/>
      <c r="B105584" s="91"/>
      <c r="C105584" s="91"/>
      <c r="D105584" s="91"/>
      <c r="E105584" s="91"/>
      <c r="F105584" s="91"/>
      <c r="G105584" s="91"/>
      <c r="H105584" s="91"/>
      <c r="I105584" s="91"/>
      <c r="J105584" s="91"/>
      <c r="K105584" s="91"/>
      <c r="L105584" s="91"/>
      <c r="M105584" s="91"/>
    </row>
    <row r="105585" spans="1:13">
      <c r="A105585" s="91"/>
      <c r="B105585" s="91"/>
      <c r="C105585" s="91"/>
      <c r="D105585" s="91"/>
      <c r="E105585" s="91"/>
      <c r="F105585" s="91"/>
      <c r="G105585" s="91"/>
      <c r="H105585" s="91"/>
      <c r="I105585" s="91"/>
      <c r="J105585" s="91"/>
      <c r="K105585" s="91"/>
      <c r="L105585" s="91"/>
      <c r="M105585" s="91"/>
    </row>
    <row r="105586" spans="1:13">
      <c r="A105586" s="91"/>
      <c r="B105586" s="91"/>
      <c r="C105586" s="91"/>
      <c r="D105586" s="91"/>
      <c r="E105586" s="91"/>
      <c r="F105586" s="91"/>
      <c r="G105586" s="91"/>
      <c r="H105586" s="91"/>
      <c r="I105586" s="91"/>
      <c r="J105586" s="91"/>
      <c r="K105586" s="91"/>
      <c r="L105586" s="91"/>
      <c r="M105586" s="91"/>
    </row>
    <row r="105587" spans="1:13">
      <c r="A105587" s="91"/>
      <c r="B105587" s="91"/>
      <c r="C105587" s="91"/>
      <c r="D105587" s="91"/>
      <c r="E105587" s="91"/>
      <c r="F105587" s="91"/>
      <c r="G105587" s="91"/>
      <c r="H105587" s="91"/>
      <c r="I105587" s="91"/>
      <c r="J105587" s="91"/>
      <c r="K105587" s="91"/>
      <c r="L105587" s="91"/>
      <c r="M105587" s="91"/>
    </row>
    <row r="105588" spans="1:13">
      <c r="A105588" s="91"/>
      <c r="B105588" s="91"/>
      <c r="C105588" s="91"/>
      <c r="D105588" s="91"/>
      <c r="E105588" s="91"/>
      <c r="F105588" s="91"/>
      <c r="G105588" s="91"/>
      <c r="H105588" s="91"/>
      <c r="I105588" s="91"/>
      <c r="J105588" s="91"/>
      <c r="K105588" s="91"/>
      <c r="L105588" s="91"/>
      <c r="M105588" s="91"/>
    </row>
    <row r="105589" spans="1:13">
      <c r="A105589" s="91"/>
      <c r="B105589" s="91"/>
      <c r="C105589" s="91"/>
      <c r="D105589" s="91"/>
      <c r="E105589" s="91"/>
      <c r="F105589" s="91"/>
      <c r="G105589" s="91"/>
      <c r="H105589" s="91"/>
      <c r="I105589" s="91"/>
      <c r="J105589" s="91"/>
      <c r="K105589" s="91"/>
      <c r="L105589" s="91"/>
      <c r="M105589" s="91"/>
    </row>
    <row r="105590" spans="1:13">
      <c r="A105590" s="91"/>
      <c r="B105590" s="91"/>
      <c r="C105590" s="91"/>
      <c r="D105590" s="91"/>
      <c r="E105590" s="91"/>
      <c r="F105590" s="91"/>
      <c r="G105590" s="91"/>
      <c r="H105590" s="91"/>
      <c r="I105590" s="91"/>
      <c r="J105590" s="91"/>
      <c r="K105590" s="91"/>
      <c r="L105590" s="91"/>
      <c r="M105590" s="91"/>
    </row>
    <row r="105591" spans="1:13">
      <c r="A105591" s="91"/>
      <c r="B105591" s="91"/>
      <c r="C105591" s="91"/>
      <c r="D105591" s="91"/>
      <c r="E105591" s="91"/>
      <c r="F105591" s="91"/>
      <c r="G105591" s="91"/>
      <c r="H105591" s="91"/>
      <c r="I105591" s="91"/>
      <c r="J105591" s="91"/>
      <c r="K105591" s="91"/>
      <c r="L105591" s="91"/>
      <c r="M105591" s="91"/>
    </row>
    <row r="105592" spans="1:13">
      <c r="A105592" s="91"/>
      <c r="B105592" s="91"/>
      <c r="C105592" s="91"/>
      <c r="D105592" s="91"/>
      <c r="E105592" s="91"/>
      <c r="F105592" s="91"/>
      <c r="G105592" s="91"/>
      <c r="H105592" s="91"/>
      <c r="I105592" s="91"/>
      <c r="J105592" s="91"/>
      <c r="K105592" s="91"/>
      <c r="L105592" s="91"/>
      <c r="M105592" s="91"/>
    </row>
    <row r="105593" spans="1:13">
      <c r="A105593" s="91"/>
      <c r="B105593" s="91"/>
      <c r="C105593" s="91"/>
      <c r="D105593" s="91"/>
      <c r="E105593" s="91"/>
      <c r="F105593" s="91"/>
      <c r="G105593" s="91"/>
      <c r="H105593" s="91"/>
      <c r="I105593" s="91"/>
      <c r="J105593" s="91"/>
      <c r="K105593" s="91"/>
      <c r="L105593" s="91"/>
      <c r="M105593" s="91"/>
    </row>
    <row r="105594" spans="1:13">
      <c r="A105594" s="91"/>
      <c r="B105594" s="91"/>
      <c r="C105594" s="91"/>
      <c r="D105594" s="91"/>
      <c r="E105594" s="91"/>
      <c r="F105594" s="91"/>
      <c r="G105594" s="91"/>
      <c r="H105594" s="91"/>
      <c r="I105594" s="91"/>
      <c r="J105594" s="91"/>
      <c r="K105594" s="91"/>
      <c r="L105594" s="91"/>
      <c r="M105594" s="91"/>
    </row>
    <row r="105595" spans="1:13">
      <c r="A105595" s="91"/>
      <c r="B105595" s="91"/>
      <c r="C105595" s="91"/>
      <c r="D105595" s="91"/>
      <c r="E105595" s="91"/>
      <c r="F105595" s="91"/>
      <c r="G105595" s="91"/>
      <c r="H105595" s="91"/>
      <c r="I105595" s="91"/>
      <c r="J105595" s="91"/>
      <c r="K105595" s="91"/>
      <c r="L105595" s="91"/>
      <c r="M105595" s="91"/>
    </row>
    <row r="105596" spans="1:13">
      <c r="A105596" s="91"/>
      <c r="B105596" s="91"/>
      <c r="C105596" s="91"/>
      <c r="D105596" s="91"/>
      <c r="E105596" s="91"/>
      <c r="F105596" s="91"/>
      <c r="G105596" s="91"/>
      <c r="H105596" s="91"/>
      <c r="I105596" s="91"/>
      <c r="J105596" s="91"/>
      <c r="K105596" s="91"/>
      <c r="L105596" s="91"/>
      <c r="M105596" s="91"/>
    </row>
    <row r="105597" spans="1:13">
      <c r="A105597" s="91"/>
      <c r="B105597" s="91"/>
      <c r="C105597" s="91"/>
      <c r="D105597" s="91"/>
      <c r="E105597" s="91"/>
      <c r="F105597" s="91"/>
      <c r="G105597" s="91"/>
      <c r="H105597" s="91"/>
      <c r="I105597" s="91"/>
      <c r="J105597" s="91"/>
      <c r="K105597" s="91"/>
      <c r="L105597" s="91"/>
      <c r="M105597" s="91"/>
    </row>
    <row r="105598" spans="1:13">
      <c r="A105598" s="91"/>
      <c r="B105598" s="91"/>
      <c r="C105598" s="91"/>
      <c r="D105598" s="91"/>
      <c r="E105598" s="91"/>
      <c r="F105598" s="91"/>
      <c r="G105598" s="91"/>
      <c r="H105598" s="91"/>
      <c r="I105598" s="91"/>
      <c r="J105598" s="91"/>
      <c r="K105598" s="91"/>
      <c r="L105598" s="91"/>
      <c r="M105598" s="91"/>
    </row>
    <row r="105599" spans="1:13">
      <c r="A105599" s="91"/>
      <c r="B105599" s="91"/>
      <c r="C105599" s="91"/>
      <c r="D105599" s="91"/>
      <c r="E105599" s="91"/>
      <c r="F105599" s="91"/>
      <c r="G105599" s="91"/>
      <c r="H105599" s="91"/>
      <c r="I105599" s="91"/>
      <c r="J105599" s="91"/>
      <c r="K105599" s="91"/>
      <c r="L105599" s="91"/>
      <c r="M105599" s="91"/>
    </row>
    <row r="105600" spans="1:13">
      <c r="A105600" s="91"/>
      <c r="B105600" s="91"/>
      <c r="C105600" s="91"/>
      <c r="D105600" s="91"/>
      <c r="E105600" s="91"/>
      <c r="F105600" s="91"/>
      <c r="G105600" s="91"/>
      <c r="H105600" s="91"/>
      <c r="I105600" s="91"/>
      <c r="J105600" s="91"/>
      <c r="K105600" s="91"/>
      <c r="L105600" s="91"/>
      <c r="M105600" s="91"/>
    </row>
    <row r="105601" spans="1:13">
      <c r="A105601" s="91"/>
      <c r="B105601" s="91"/>
      <c r="C105601" s="91"/>
      <c r="D105601" s="91"/>
      <c r="E105601" s="91"/>
      <c r="F105601" s="91"/>
      <c r="G105601" s="91"/>
      <c r="H105601" s="91"/>
      <c r="I105601" s="91"/>
      <c r="J105601" s="91"/>
      <c r="K105601" s="91"/>
      <c r="L105601" s="91"/>
      <c r="M105601" s="91"/>
    </row>
    <row r="105602" spans="1:13">
      <c r="A105602" s="91"/>
      <c r="B105602" s="91"/>
      <c r="C105602" s="91"/>
      <c r="D105602" s="91"/>
      <c r="E105602" s="91"/>
      <c r="F105602" s="91"/>
      <c r="G105602" s="91"/>
      <c r="H105602" s="91"/>
      <c r="I105602" s="91"/>
      <c r="J105602" s="91"/>
      <c r="K105602" s="91"/>
      <c r="L105602" s="91"/>
      <c r="M105602" s="91"/>
    </row>
    <row r="105603" spans="1:13">
      <c r="A105603" s="91"/>
      <c r="B105603" s="91"/>
      <c r="C105603" s="91"/>
      <c r="D105603" s="91"/>
      <c r="E105603" s="91"/>
      <c r="F105603" s="91"/>
      <c r="G105603" s="91"/>
      <c r="H105603" s="91"/>
      <c r="I105603" s="91"/>
      <c r="J105603" s="91"/>
      <c r="K105603" s="91"/>
      <c r="L105603" s="91"/>
      <c r="M105603" s="91"/>
    </row>
    <row r="105604" spans="1:13">
      <c r="A105604" s="91"/>
      <c r="B105604" s="91"/>
      <c r="C105604" s="91"/>
      <c r="D105604" s="91"/>
      <c r="E105604" s="91"/>
      <c r="F105604" s="91"/>
      <c r="G105604" s="91"/>
      <c r="H105604" s="91"/>
      <c r="I105604" s="91"/>
      <c r="J105604" s="91"/>
      <c r="K105604" s="91"/>
      <c r="L105604" s="91"/>
      <c r="M105604" s="91"/>
    </row>
    <row r="105605" spans="1:13">
      <c r="A105605" s="91"/>
      <c r="B105605" s="91"/>
      <c r="C105605" s="91"/>
      <c r="D105605" s="91"/>
      <c r="E105605" s="91"/>
      <c r="F105605" s="91"/>
      <c r="G105605" s="91"/>
      <c r="H105605" s="91"/>
      <c r="I105605" s="91"/>
      <c r="J105605" s="91"/>
      <c r="K105605" s="91"/>
      <c r="L105605" s="91"/>
      <c r="M105605" s="91"/>
    </row>
    <row r="105606" spans="1:13">
      <c r="A105606" s="91"/>
      <c r="B105606" s="91"/>
      <c r="C105606" s="91"/>
      <c r="D105606" s="91"/>
      <c r="E105606" s="91"/>
      <c r="F105606" s="91"/>
      <c r="G105606" s="91"/>
      <c r="H105606" s="91"/>
      <c r="I105606" s="91"/>
      <c r="J105606" s="91"/>
      <c r="K105606" s="91"/>
      <c r="L105606" s="91"/>
      <c r="M105606" s="91"/>
    </row>
    <row r="105607" spans="1:13">
      <c r="A105607" s="91"/>
      <c r="B105607" s="91"/>
      <c r="C105607" s="91"/>
      <c r="D105607" s="91"/>
      <c r="E105607" s="91"/>
      <c r="F105607" s="91"/>
      <c r="G105607" s="91"/>
      <c r="H105607" s="91"/>
      <c r="I105607" s="91"/>
      <c r="J105607" s="91"/>
      <c r="K105607" s="91"/>
      <c r="L105607" s="91"/>
      <c r="M105607" s="91"/>
    </row>
    <row r="105608" spans="1:13">
      <c r="A105608" s="91"/>
      <c r="B105608" s="91"/>
      <c r="C105608" s="91"/>
      <c r="D105608" s="91"/>
      <c r="E105608" s="91"/>
      <c r="F105608" s="91"/>
      <c r="G105608" s="91"/>
      <c r="H105608" s="91"/>
      <c r="I105608" s="91"/>
      <c r="J105608" s="91"/>
      <c r="K105608" s="91"/>
      <c r="L105608" s="91"/>
      <c r="M105608" s="91"/>
    </row>
    <row r="105609" spans="1:13">
      <c r="A105609" s="91"/>
      <c r="B105609" s="91"/>
      <c r="C105609" s="91"/>
      <c r="D105609" s="91"/>
      <c r="E105609" s="91"/>
      <c r="F105609" s="91"/>
      <c r="G105609" s="91"/>
      <c r="H105609" s="91"/>
      <c r="I105609" s="91"/>
      <c r="J105609" s="91"/>
      <c r="K105609" s="91"/>
      <c r="L105609" s="91"/>
      <c r="M105609" s="91"/>
    </row>
    <row r="105610" spans="1:13">
      <c r="A105610" s="91"/>
      <c r="B105610" s="91"/>
      <c r="C105610" s="91"/>
      <c r="D105610" s="91"/>
      <c r="E105610" s="91"/>
      <c r="F105610" s="91"/>
      <c r="G105610" s="91"/>
      <c r="H105610" s="91"/>
      <c r="I105610" s="91"/>
      <c r="J105610" s="91"/>
      <c r="K105610" s="91"/>
      <c r="L105610" s="91"/>
      <c r="M105610" s="91"/>
    </row>
    <row r="105611" spans="1:13">
      <c r="A105611" s="91"/>
      <c r="B105611" s="91"/>
      <c r="C105611" s="91"/>
      <c r="D105611" s="91"/>
      <c r="E105611" s="91"/>
      <c r="F105611" s="91"/>
      <c r="G105611" s="91"/>
      <c r="H105611" s="91"/>
      <c r="I105611" s="91"/>
      <c r="J105611" s="91"/>
      <c r="K105611" s="91"/>
      <c r="L105611" s="91"/>
      <c r="M105611" s="91"/>
    </row>
    <row r="105612" spans="1:13">
      <c r="A105612" s="91"/>
      <c r="B105612" s="91"/>
      <c r="C105612" s="91"/>
      <c r="D105612" s="91"/>
      <c r="E105612" s="91"/>
      <c r="F105612" s="91"/>
      <c r="G105612" s="91"/>
      <c r="H105612" s="91"/>
      <c r="I105612" s="91"/>
      <c r="J105612" s="91"/>
      <c r="K105612" s="91"/>
      <c r="L105612" s="91"/>
      <c r="M105612" s="91"/>
    </row>
    <row r="105613" spans="1:13">
      <c r="A105613" s="91"/>
      <c r="B105613" s="91"/>
      <c r="C105613" s="91"/>
      <c r="D105613" s="91"/>
      <c r="E105613" s="91"/>
      <c r="F105613" s="91"/>
      <c r="G105613" s="91"/>
      <c r="H105613" s="91"/>
      <c r="I105613" s="91"/>
      <c r="J105613" s="91"/>
      <c r="K105613" s="91"/>
      <c r="L105613" s="91"/>
      <c r="M105613" s="91"/>
    </row>
    <row r="105614" spans="1:13">
      <c r="A105614" s="91"/>
      <c r="B105614" s="91"/>
      <c r="C105614" s="91"/>
      <c r="D105614" s="91"/>
      <c r="E105614" s="91"/>
      <c r="F105614" s="91"/>
      <c r="G105614" s="91"/>
      <c r="H105614" s="91"/>
      <c r="I105614" s="91"/>
      <c r="J105614" s="91"/>
      <c r="K105614" s="91"/>
      <c r="L105614" s="91"/>
      <c r="M105614" s="91"/>
    </row>
    <row r="105615" spans="1:13">
      <c r="A105615" s="91"/>
      <c r="B105615" s="91"/>
      <c r="C105615" s="91"/>
      <c r="D105615" s="91"/>
      <c r="E105615" s="91"/>
      <c r="F105615" s="91"/>
      <c r="G105615" s="91"/>
      <c r="H105615" s="91"/>
      <c r="I105615" s="91"/>
      <c r="J105615" s="91"/>
      <c r="K105615" s="91"/>
      <c r="L105615" s="91"/>
      <c r="M105615" s="91"/>
    </row>
    <row r="105616" spans="1:13">
      <c r="A105616" s="91"/>
      <c r="B105616" s="91"/>
      <c r="C105616" s="91"/>
      <c r="D105616" s="91"/>
      <c r="E105616" s="91"/>
      <c r="F105616" s="91"/>
      <c r="G105616" s="91"/>
      <c r="H105616" s="91"/>
      <c r="I105616" s="91"/>
      <c r="J105616" s="91"/>
      <c r="K105616" s="91"/>
      <c r="L105616" s="91"/>
      <c r="M105616" s="91"/>
    </row>
    <row r="105617" spans="1:13">
      <c r="A105617" s="91"/>
      <c r="B105617" s="91"/>
      <c r="C105617" s="91"/>
      <c r="D105617" s="91"/>
      <c r="E105617" s="91"/>
      <c r="F105617" s="91"/>
      <c r="G105617" s="91"/>
      <c r="H105617" s="91"/>
      <c r="I105617" s="91"/>
      <c r="J105617" s="91"/>
      <c r="K105617" s="91"/>
      <c r="L105617" s="91"/>
      <c r="M105617" s="91"/>
    </row>
    <row r="105618" spans="1:13">
      <c r="A105618" s="91"/>
      <c r="B105618" s="91"/>
      <c r="C105618" s="91"/>
      <c r="D105618" s="91"/>
      <c r="E105618" s="91"/>
      <c r="F105618" s="91"/>
      <c r="G105618" s="91"/>
      <c r="H105618" s="91"/>
      <c r="I105618" s="91"/>
      <c r="J105618" s="91"/>
      <c r="K105618" s="91"/>
      <c r="L105618" s="91"/>
      <c r="M105618" s="91"/>
    </row>
    <row r="105619" spans="1:13">
      <c r="A105619" s="91"/>
      <c r="B105619" s="91"/>
      <c r="C105619" s="91"/>
      <c r="D105619" s="91"/>
      <c r="E105619" s="91"/>
      <c r="F105619" s="91"/>
      <c r="G105619" s="91"/>
      <c r="H105619" s="91"/>
      <c r="I105619" s="91"/>
      <c r="J105619" s="91"/>
      <c r="K105619" s="91"/>
      <c r="L105619" s="91"/>
      <c r="M105619" s="91"/>
    </row>
    <row r="105620" spans="1:13">
      <c r="A105620" s="91"/>
      <c r="B105620" s="91"/>
      <c r="C105620" s="91"/>
      <c r="D105620" s="91"/>
      <c r="E105620" s="91"/>
      <c r="F105620" s="91"/>
      <c r="G105620" s="91"/>
      <c r="H105620" s="91"/>
      <c r="I105620" s="91"/>
      <c r="J105620" s="91"/>
      <c r="K105620" s="91"/>
      <c r="L105620" s="91"/>
      <c r="M105620" s="91"/>
    </row>
    <row r="105621" spans="1:13">
      <c r="A105621" s="91"/>
      <c r="B105621" s="91"/>
      <c r="C105621" s="91"/>
      <c r="D105621" s="91"/>
      <c r="E105621" s="91"/>
      <c r="F105621" s="91"/>
      <c r="G105621" s="91"/>
      <c r="H105621" s="91"/>
      <c r="I105621" s="91"/>
      <c r="J105621" s="91"/>
      <c r="K105621" s="91"/>
      <c r="L105621" s="91"/>
      <c r="M105621" s="91"/>
    </row>
    <row r="105622" spans="1:13">
      <c r="A105622" s="91"/>
      <c r="B105622" s="91"/>
      <c r="C105622" s="91"/>
      <c r="D105622" s="91"/>
      <c r="E105622" s="91"/>
      <c r="F105622" s="91"/>
      <c r="G105622" s="91"/>
      <c r="H105622" s="91"/>
      <c r="I105622" s="91"/>
      <c r="J105622" s="91"/>
      <c r="K105622" s="91"/>
      <c r="L105622" s="91"/>
      <c r="M105622" s="91"/>
    </row>
    <row r="105623" spans="1:13">
      <c r="A105623" s="91"/>
      <c r="B105623" s="91"/>
      <c r="C105623" s="91"/>
      <c r="D105623" s="91"/>
      <c r="E105623" s="91"/>
      <c r="F105623" s="91"/>
      <c r="G105623" s="91"/>
      <c r="H105623" s="91"/>
      <c r="I105623" s="91"/>
      <c r="J105623" s="91"/>
      <c r="K105623" s="91"/>
      <c r="L105623" s="91"/>
      <c r="M105623" s="91"/>
    </row>
    <row r="105624" spans="1:13">
      <c r="A105624" s="91"/>
      <c r="B105624" s="91"/>
      <c r="C105624" s="91"/>
      <c r="D105624" s="91"/>
      <c r="E105624" s="91"/>
      <c r="F105624" s="91"/>
      <c r="G105624" s="91"/>
      <c r="H105624" s="91"/>
      <c r="I105624" s="91"/>
      <c r="J105624" s="91"/>
      <c r="K105624" s="91"/>
      <c r="L105624" s="91"/>
      <c r="M105624" s="91"/>
    </row>
    <row r="105625" spans="1:13">
      <c r="A105625" s="91"/>
      <c r="B105625" s="91"/>
      <c r="C105625" s="91"/>
      <c r="D105625" s="91"/>
      <c r="E105625" s="91"/>
      <c r="F105625" s="91"/>
      <c r="G105625" s="91"/>
      <c r="H105625" s="91"/>
      <c r="I105625" s="91"/>
      <c r="J105625" s="91"/>
      <c r="K105625" s="91"/>
      <c r="L105625" s="91"/>
      <c r="M105625" s="91"/>
    </row>
    <row r="105626" spans="1:13">
      <c r="A105626" s="91"/>
      <c r="B105626" s="91"/>
      <c r="C105626" s="91"/>
      <c r="D105626" s="91"/>
      <c r="E105626" s="91"/>
      <c r="F105626" s="91"/>
      <c r="G105626" s="91"/>
      <c r="H105626" s="91"/>
      <c r="I105626" s="91"/>
      <c r="J105626" s="91"/>
      <c r="K105626" s="91"/>
      <c r="L105626" s="91"/>
      <c r="M105626" s="91"/>
    </row>
    <row r="105627" spans="1:13">
      <c r="A105627" s="91"/>
      <c r="B105627" s="91"/>
      <c r="C105627" s="91"/>
      <c r="D105627" s="91"/>
      <c r="E105627" s="91"/>
      <c r="F105627" s="91"/>
      <c r="G105627" s="91"/>
      <c r="H105627" s="91"/>
      <c r="I105627" s="91"/>
      <c r="J105627" s="91"/>
      <c r="K105627" s="91"/>
      <c r="L105627" s="91"/>
      <c r="M105627" s="91"/>
    </row>
    <row r="105628" spans="1:13">
      <c r="A105628" s="91"/>
      <c r="B105628" s="91"/>
      <c r="C105628" s="91"/>
      <c r="D105628" s="91"/>
      <c r="E105628" s="91"/>
      <c r="F105628" s="91"/>
      <c r="G105628" s="91"/>
      <c r="H105628" s="91"/>
      <c r="I105628" s="91"/>
      <c r="J105628" s="91"/>
      <c r="K105628" s="91"/>
      <c r="L105628" s="91"/>
      <c r="M105628" s="91"/>
    </row>
    <row r="105629" spans="1:13">
      <c r="A105629" s="91"/>
      <c r="B105629" s="91"/>
      <c r="C105629" s="91"/>
      <c r="D105629" s="91"/>
      <c r="E105629" s="91"/>
      <c r="F105629" s="91"/>
      <c r="G105629" s="91"/>
      <c r="H105629" s="91"/>
      <c r="I105629" s="91"/>
      <c r="J105629" s="91"/>
      <c r="K105629" s="91"/>
      <c r="L105629" s="91"/>
      <c r="M105629" s="91"/>
    </row>
    <row r="105630" spans="1:13">
      <c r="A105630" s="91"/>
      <c r="B105630" s="91"/>
      <c r="C105630" s="91"/>
      <c r="D105630" s="91"/>
      <c r="E105630" s="91"/>
      <c r="F105630" s="91"/>
      <c r="G105630" s="91"/>
      <c r="H105630" s="91"/>
      <c r="I105630" s="91"/>
      <c r="J105630" s="91"/>
      <c r="K105630" s="91"/>
      <c r="L105630" s="91"/>
      <c r="M105630" s="91"/>
    </row>
    <row r="105631" spans="1:13">
      <c r="A105631" s="91"/>
      <c r="B105631" s="91"/>
      <c r="C105631" s="91"/>
      <c r="D105631" s="91"/>
      <c r="E105631" s="91"/>
      <c r="F105631" s="91"/>
      <c r="G105631" s="91"/>
      <c r="H105631" s="91"/>
      <c r="I105631" s="91"/>
      <c r="J105631" s="91"/>
      <c r="K105631" s="91"/>
      <c r="L105631" s="91"/>
      <c r="M105631" s="91"/>
    </row>
    <row r="105632" spans="1:13">
      <c r="A105632" s="91"/>
      <c r="B105632" s="91"/>
      <c r="C105632" s="91"/>
      <c r="D105632" s="91"/>
      <c r="E105632" s="91"/>
      <c r="F105632" s="91"/>
      <c r="G105632" s="91"/>
      <c r="H105632" s="91"/>
      <c r="I105632" s="91"/>
      <c r="J105632" s="91"/>
      <c r="K105632" s="91"/>
      <c r="L105632" s="91"/>
      <c r="M105632" s="91"/>
    </row>
    <row r="105633" spans="1:13">
      <c r="A105633" s="91"/>
      <c r="B105633" s="91"/>
      <c r="C105633" s="91"/>
      <c r="D105633" s="91"/>
      <c r="E105633" s="91"/>
      <c r="F105633" s="91"/>
      <c r="G105633" s="91"/>
      <c r="H105633" s="91"/>
      <c r="I105633" s="91"/>
      <c r="J105633" s="91"/>
      <c r="K105633" s="91"/>
      <c r="L105633" s="91"/>
      <c r="M105633" s="91"/>
    </row>
    <row r="105634" spans="1:13">
      <c r="A105634" s="91"/>
      <c r="B105634" s="91"/>
      <c r="C105634" s="91"/>
      <c r="D105634" s="91"/>
      <c r="E105634" s="91"/>
      <c r="F105634" s="91"/>
      <c r="G105634" s="91"/>
      <c r="H105634" s="91"/>
      <c r="I105634" s="91"/>
      <c r="J105634" s="91"/>
      <c r="K105634" s="91"/>
      <c r="L105634" s="91"/>
      <c r="M105634" s="91"/>
    </row>
    <row r="105635" spans="1:13">
      <c r="A105635" s="91"/>
      <c r="B105635" s="91"/>
      <c r="C105635" s="91"/>
      <c r="D105635" s="91"/>
      <c r="E105635" s="91"/>
      <c r="F105635" s="91"/>
      <c r="G105635" s="91"/>
      <c r="H105635" s="91"/>
      <c r="I105635" s="91"/>
      <c r="J105635" s="91"/>
      <c r="K105635" s="91"/>
      <c r="L105635" s="91"/>
      <c r="M105635" s="91"/>
    </row>
    <row r="105636" spans="1:13">
      <c r="A105636" s="91"/>
      <c r="B105636" s="91"/>
      <c r="C105636" s="91"/>
      <c r="D105636" s="91"/>
      <c r="E105636" s="91"/>
      <c r="F105636" s="91"/>
      <c r="G105636" s="91"/>
      <c r="H105636" s="91"/>
      <c r="I105636" s="91"/>
      <c r="J105636" s="91"/>
      <c r="K105636" s="91"/>
      <c r="L105636" s="91"/>
      <c r="M105636" s="91"/>
    </row>
    <row r="105637" spans="1:13">
      <c r="A105637" s="91"/>
      <c r="B105637" s="91"/>
      <c r="C105637" s="91"/>
      <c r="D105637" s="91"/>
      <c r="E105637" s="91"/>
      <c r="F105637" s="91"/>
      <c r="G105637" s="91"/>
      <c r="H105637" s="91"/>
      <c r="I105637" s="91"/>
      <c r="J105637" s="91"/>
      <c r="K105637" s="91"/>
      <c r="L105637" s="91"/>
      <c r="M105637" s="91"/>
    </row>
    <row r="105638" spans="1:13">
      <c r="A105638" s="91"/>
      <c r="B105638" s="91"/>
      <c r="C105638" s="91"/>
      <c r="D105638" s="91"/>
      <c r="E105638" s="91"/>
      <c r="F105638" s="91"/>
      <c r="G105638" s="91"/>
      <c r="H105638" s="91"/>
      <c r="I105638" s="91"/>
      <c r="J105638" s="91"/>
      <c r="K105638" s="91"/>
      <c r="L105638" s="91"/>
      <c r="M105638" s="91"/>
    </row>
    <row r="105639" spans="1:13">
      <c r="A105639" s="91"/>
      <c r="B105639" s="91"/>
      <c r="C105639" s="91"/>
      <c r="D105639" s="91"/>
      <c r="E105639" s="91"/>
      <c r="F105639" s="91"/>
      <c r="G105639" s="91"/>
      <c r="H105639" s="91"/>
      <c r="I105639" s="91"/>
      <c r="J105639" s="91"/>
      <c r="K105639" s="91"/>
      <c r="L105639" s="91"/>
      <c r="M105639" s="91"/>
    </row>
    <row r="105640" spans="1:13">
      <c r="A105640" s="91"/>
      <c r="B105640" s="91"/>
      <c r="C105640" s="91"/>
      <c r="D105640" s="91"/>
      <c r="E105640" s="91"/>
      <c r="F105640" s="91"/>
      <c r="G105640" s="91"/>
      <c r="H105640" s="91"/>
      <c r="I105640" s="91"/>
      <c r="J105640" s="91"/>
      <c r="K105640" s="91"/>
      <c r="L105640" s="91"/>
      <c r="M105640" s="91"/>
    </row>
    <row r="105641" spans="1:13">
      <c r="A105641" s="91"/>
      <c r="B105641" s="91"/>
      <c r="C105641" s="91"/>
      <c r="D105641" s="91"/>
      <c r="E105641" s="91"/>
      <c r="F105641" s="91"/>
      <c r="G105641" s="91"/>
      <c r="H105641" s="91"/>
      <c r="I105641" s="91"/>
      <c r="J105641" s="91"/>
      <c r="K105641" s="91"/>
      <c r="L105641" s="91"/>
      <c r="M105641" s="91"/>
    </row>
    <row r="105642" spans="1:13">
      <c r="A105642" s="91"/>
      <c r="B105642" s="91"/>
      <c r="C105642" s="91"/>
      <c r="D105642" s="91"/>
      <c r="E105642" s="91"/>
      <c r="F105642" s="91"/>
      <c r="G105642" s="91"/>
      <c r="H105642" s="91"/>
      <c r="I105642" s="91"/>
      <c r="J105642" s="91"/>
      <c r="K105642" s="91"/>
      <c r="L105642" s="91"/>
      <c r="M105642" s="91"/>
    </row>
    <row r="105643" spans="1:13">
      <c r="A105643" s="91"/>
      <c r="B105643" s="91"/>
      <c r="C105643" s="91"/>
      <c r="D105643" s="91"/>
      <c r="E105643" s="91"/>
      <c r="F105643" s="91"/>
      <c r="G105643" s="91"/>
      <c r="H105643" s="91"/>
      <c r="I105643" s="91"/>
      <c r="J105643" s="91"/>
      <c r="K105643" s="91"/>
      <c r="L105643" s="91"/>
      <c r="M105643" s="91"/>
    </row>
    <row r="105644" spans="1:13">
      <c r="A105644" s="91"/>
      <c r="B105644" s="91"/>
      <c r="C105644" s="91"/>
      <c r="D105644" s="91"/>
      <c r="E105644" s="91"/>
      <c r="F105644" s="91"/>
      <c r="G105644" s="91"/>
      <c r="H105644" s="91"/>
      <c r="I105644" s="91"/>
      <c r="J105644" s="91"/>
      <c r="K105644" s="91"/>
      <c r="L105644" s="91"/>
      <c r="M105644" s="91"/>
    </row>
    <row r="105645" spans="1:13">
      <c r="A105645" s="91"/>
      <c r="B105645" s="91"/>
      <c r="C105645" s="91"/>
      <c r="D105645" s="91"/>
      <c r="E105645" s="91"/>
      <c r="F105645" s="91"/>
      <c r="G105645" s="91"/>
      <c r="H105645" s="91"/>
      <c r="I105645" s="91"/>
      <c r="J105645" s="91"/>
      <c r="K105645" s="91"/>
      <c r="L105645" s="91"/>
      <c r="M105645" s="91"/>
    </row>
    <row r="105646" spans="1:13">
      <c r="A105646" s="91"/>
      <c r="B105646" s="91"/>
      <c r="C105646" s="91"/>
      <c r="D105646" s="91"/>
      <c r="E105646" s="91"/>
      <c r="F105646" s="91"/>
      <c r="G105646" s="91"/>
      <c r="H105646" s="91"/>
      <c r="I105646" s="91"/>
      <c r="J105646" s="91"/>
      <c r="K105646" s="91"/>
      <c r="L105646" s="91"/>
      <c r="M105646" s="91"/>
    </row>
    <row r="105647" spans="1:13">
      <c r="A105647" s="91"/>
      <c r="B105647" s="91"/>
      <c r="C105647" s="91"/>
      <c r="D105647" s="91"/>
      <c r="E105647" s="91"/>
      <c r="F105647" s="91"/>
      <c r="G105647" s="91"/>
      <c r="H105647" s="91"/>
      <c r="I105647" s="91"/>
      <c r="J105647" s="91"/>
      <c r="K105647" s="91"/>
      <c r="L105647" s="91"/>
      <c r="M105647" s="91"/>
    </row>
    <row r="105648" spans="1:13">
      <c r="A105648" s="91"/>
      <c r="B105648" s="91"/>
      <c r="C105648" s="91"/>
      <c r="D105648" s="91"/>
      <c r="E105648" s="91"/>
      <c r="F105648" s="91"/>
      <c r="G105648" s="91"/>
      <c r="H105648" s="91"/>
      <c r="I105648" s="91"/>
      <c r="J105648" s="91"/>
      <c r="K105648" s="91"/>
      <c r="L105648" s="91"/>
      <c r="M105648" s="91"/>
    </row>
    <row r="105649" spans="1:13">
      <c r="A105649" s="91"/>
      <c r="B105649" s="91"/>
      <c r="C105649" s="91"/>
      <c r="D105649" s="91"/>
      <c r="E105649" s="91"/>
      <c r="F105649" s="91"/>
      <c r="G105649" s="91"/>
      <c r="H105649" s="91"/>
      <c r="I105649" s="91"/>
      <c r="J105649" s="91"/>
      <c r="K105649" s="91"/>
      <c r="L105649" s="91"/>
      <c r="M105649" s="91"/>
    </row>
    <row r="105650" spans="1:13">
      <c r="A105650" s="91"/>
      <c r="B105650" s="91"/>
      <c r="C105650" s="91"/>
      <c r="D105650" s="91"/>
      <c r="E105650" s="91"/>
      <c r="F105650" s="91"/>
      <c r="G105650" s="91"/>
      <c r="H105650" s="91"/>
      <c r="I105650" s="91"/>
      <c r="J105650" s="91"/>
      <c r="K105650" s="91"/>
      <c r="L105650" s="91"/>
      <c r="M105650" s="91"/>
    </row>
    <row r="105651" spans="1:13">
      <c r="A105651" s="91"/>
      <c r="B105651" s="91"/>
      <c r="C105651" s="91"/>
      <c r="D105651" s="91"/>
      <c r="E105651" s="91"/>
      <c r="F105651" s="91"/>
      <c r="G105651" s="91"/>
      <c r="H105651" s="91"/>
      <c r="I105651" s="91"/>
      <c r="J105651" s="91"/>
      <c r="K105651" s="91"/>
      <c r="L105651" s="91"/>
      <c r="M105651" s="91"/>
    </row>
    <row r="105652" spans="1:13">
      <c r="A105652" s="91"/>
      <c r="B105652" s="91"/>
      <c r="C105652" s="91"/>
      <c r="D105652" s="91"/>
      <c r="E105652" s="91"/>
      <c r="F105652" s="91"/>
      <c r="G105652" s="91"/>
      <c r="H105652" s="91"/>
      <c r="I105652" s="91"/>
      <c r="J105652" s="91"/>
      <c r="K105652" s="91"/>
      <c r="L105652" s="91"/>
      <c r="M105652" s="91"/>
    </row>
    <row r="105653" spans="1:13">
      <c r="A105653" s="91"/>
      <c r="B105653" s="91"/>
      <c r="C105653" s="91"/>
      <c r="D105653" s="91"/>
      <c r="E105653" s="91"/>
      <c r="F105653" s="91"/>
      <c r="G105653" s="91"/>
      <c r="H105653" s="91"/>
      <c r="I105653" s="91"/>
      <c r="J105653" s="91"/>
      <c r="K105653" s="91"/>
      <c r="L105653" s="91"/>
      <c r="M105653" s="91"/>
    </row>
    <row r="105654" spans="1:13">
      <c r="A105654" s="91"/>
      <c r="B105654" s="91"/>
      <c r="C105654" s="91"/>
      <c r="D105654" s="91"/>
      <c r="E105654" s="91"/>
      <c r="F105654" s="91"/>
      <c r="G105654" s="91"/>
      <c r="H105654" s="91"/>
      <c r="I105654" s="91"/>
      <c r="J105654" s="91"/>
      <c r="K105654" s="91"/>
      <c r="L105654" s="91"/>
      <c r="M105654" s="91"/>
    </row>
    <row r="105655" spans="1:13">
      <c r="A105655" s="91"/>
      <c r="B105655" s="91"/>
      <c r="C105655" s="91"/>
      <c r="D105655" s="91"/>
      <c r="E105655" s="91"/>
      <c r="F105655" s="91"/>
      <c r="G105655" s="91"/>
      <c r="H105655" s="91"/>
      <c r="I105655" s="91"/>
      <c r="J105655" s="91"/>
      <c r="K105655" s="91"/>
      <c r="L105655" s="91"/>
      <c r="M105655" s="91"/>
    </row>
    <row r="105656" spans="1:13">
      <c r="A105656" s="91"/>
      <c r="B105656" s="91"/>
      <c r="C105656" s="91"/>
      <c r="D105656" s="91"/>
      <c r="E105656" s="91"/>
      <c r="F105656" s="91"/>
      <c r="G105656" s="91"/>
      <c r="H105656" s="91"/>
      <c r="I105656" s="91"/>
      <c r="J105656" s="91"/>
      <c r="K105656" s="91"/>
      <c r="L105656" s="91"/>
      <c r="M105656" s="91"/>
    </row>
    <row r="105657" spans="1:13">
      <c r="A105657" s="91"/>
      <c r="B105657" s="91"/>
      <c r="C105657" s="91"/>
      <c r="D105657" s="91"/>
      <c r="E105657" s="91"/>
      <c r="F105657" s="91"/>
      <c r="G105657" s="91"/>
      <c r="H105657" s="91"/>
      <c r="I105657" s="91"/>
      <c r="J105657" s="91"/>
      <c r="K105657" s="91"/>
      <c r="L105657" s="91"/>
      <c r="M105657" s="91"/>
    </row>
    <row r="105658" spans="1:13">
      <c r="A105658" s="91"/>
      <c r="B105658" s="91"/>
      <c r="C105658" s="91"/>
      <c r="D105658" s="91"/>
      <c r="E105658" s="91"/>
      <c r="F105658" s="91"/>
      <c r="G105658" s="91"/>
      <c r="H105658" s="91"/>
      <c r="I105658" s="91"/>
      <c r="J105658" s="91"/>
      <c r="K105658" s="91"/>
      <c r="L105658" s="91"/>
      <c r="M105658" s="91"/>
    </row>
    <row r="105659" spans="1:13">
      <c r="A105659" s="91"/>
      <c r="B105659" s="91"/>
      <c r="C105659" s="91"/>
      <c r="D105659" s="91"/>
      <c r="E105659" s="91"/>
      <c r="F105659" s="91"/>
      <c r="G105659" s="91"/>
      <c r="H105659" s="91"/>
      <c r="I105659" s="91"/>
      <c r="J105659" s="91"/>
      <c r="K105659" s="91"/>
      <c r="L105659" s="91"/>
      <c r="M105659" s="91"/>
    </row>
    <row r="105660" spans="1:13">
      <c r="A105660" s="91"/>
      <c r="B105660" s="91"/>
      <c r="C105660" s="91"/>
      <c r="D105660" s="91"/>
      <c r="E105660" s="91"/>
      <c r="F105660" s="91"/>
      <c r="G105660" s="91"/>
      <c r="H105660" s="91"/>
      <c r="I105660" s="91"/>
      <c r="J105660" s="91"/>
      <c r="K105660" s="91"/>
      <c r="L105660" s="91"/>
      <c r="M105660" s="91"/>
    </row>
    <row r="105661" spans="1:13">
      <c r="A105661" s="91"/>
      <c r="B105661" s="91"/>
      <c r="C105661" s="91"/>
      <c r="D105661" s="91"/>
      <c r="E105661" s="91"/>
      <c r="F105661" s="91"/>
      <c r="G105661" s="91"/>
      <c r="H105661" s="91"/>
      <c r="I105661" s="91"/>
      <c r="J105661" s="91"/>
      <c r="K105661" s="91"/>
      <c r="L105661" s="91"/>
      <c r="M105661" s="91"/>
    </row>
    <row r="105662" spans="1:13">
      <c r="A105662" s="91"/>
      <c r="B105662" s="91"/>
      <c r="C105662" s="91"/>
      <c r="D105662" s="91"/>
      <c r="E105662" s="91"/>
      <c r="F105662" s="91"/>
      <c r="G105662" s="91"/>
      <c r="H105662" s="91"/>
      <c r="I105662" s="91"/>
      <c r="J105662" s="91"/>
      <c r="K105662" s="91"/>
      <c r="L105662" s="91"/>
      <c r="M105662" s="91"/>
    </row>
    <row r="105663" spans="1:13">
      <c r="A105663" s="91"/>
      <c r="B105663" s="91"/>
      <c r="C105663" s="91"/>
      <c r="D105663" s="91"/>
      <c r="E105663" s="91"/>
      <c r="F105663" s="91"/>
      <c r="G105663" s="91"/>
      <c r="H105663" s="91"/>
      <c r="I105663" s="91"/>
      <c r="J105663" s="91"/>
      <c r="K105663" s="91"/>
      <c r="L105663" s="91"/>
      <c r="M105663" s="91"/>
    </row>
    <row r="105664" spans="1:13">
      <c r="A105664" s="91"/>
      <c r="B105664" s="91"/>
      <c r="C105664" s="91"/>
      <c r="D105664" s="91"/>
      <c r="E105664" s="91"/>
      <c r="F105664" s="91"/>
      <c r="G105664" s="91"/>
      <c r="H105664" s="91"/>
      <c r="I105664" s="91"/>
      <c r="J105664" s="91"/>
      <c r="K105664" s="91"/>
      <c r="L105664" s="91"/>
      <c r="M105664" s="91"/>
    </row>
    <row r="105665" spans="1:13">
      <c r="A105665" s="91"/>
      <c r="B105665" s="91"/>
      <c r="C105665" s="91"/>
      <c r="D105665" s="91"/>
      <c r="E105665" s="91"/>
      <c r="F105665" s="91"/>
      <c r="G105665" s="91"/>
      <c r="H105665" s="91"/>
      <c r="I105665" s="91"/>
      <c r="J105665" s="91"/>
      <c r="K105665" s="91"/>
      <c r="L105665" s="91"/>
      <c r="M105665" s="91"/>
    </row>
    <row r="105666" spans="1:13">
      <c r="A105666" s="91"/>
      <c r="B105666" s="91"/>
      <c r="C105666" s="91"/>
      <c r="D105666" s="91"/>
      <c r="E105666" s="91"/>
      <c r="F105666" s="91"/>
      <c r="G105666" s="91"/>
      <c r="H105666" s="91"/>
      <c r="I105666" s="91"/>
      <c r="J105666" s="91"/>
      <c r="K105666" s="91"/>
      <c r="L105666" s="91"/>
      <c r="M105666" s="91"/>
    </row>
    <row r="105667" spans="1:13">
      <c r="A105667" s="91"/>
      <c r="B105667" s="91"/>
      <c r="C105667" s="91"/>
      <c r="D105667" s="91"/>
      <c r="E105667" s="91"/>
      <c r="F105667" s="91"/>
      <c r="G105667" s="91"/>
      <c r="H105667" s="91"/>
      <c r="I105667" s="91"/>
      <c r="J105667" s="91"/>
      <c r="K105667" s="91"/>
      <c r="L105667" s="91"/>
      <c r="M105667" s="91"/>
    </row>
    <row r="105668" spans="1:13">
      <c r="A105668" s="91"/>
      <c r="B105668" s="91"/>
      <c r="C105668" s="91"/>
      <c r="D105668" s="91"/>
      <c r="E105668" s="91"/>
      <c r="F105668" s="91"/>
      <c r="G105668" s="91"/>
      <c r="H105668" s="91"/>
      <c r="I105668" s="91"/>
      <c r="J105668" s="91"/>
      <c r="K105668" s="91"/>
      <c r="L105668" s="91"/>
      <c r="M105668" s="91"/>
    </row>
    <row r="105669" spans="1:13">
      <c r="A105669" s="91"/>
      <c r="B105669" s="91"/>
      <c r="C105669" s="91"/>
      <c r="D105669" s="91"/>
      <c r="E105669" s="91"/>
      <c r="F105669" s="91"/>
      <c r="G105669" s="91"/>
      <c r="H105669" s="91"/>
      <c r="I105669" s="91"/>
      <c r="J105669" s="91"/>
      <c r="K105669" s="91"/>
      <c r="L105669" s="91"/>
      <c r="M105669" s="91"/>
    </row>
    <row r="105670" spans="1:13">
      <c r="A105670" s="91"/>
      <c r="B105670" s="91"/>
      <c r="C105670" s="91"/>
      <c r="D105670" s="91"/>
      <c r="E105670" s="91"/>
      <c r="F105670" s="91"/>
      <c r="G105670" s="91"/>
      <c r="H105670" s="91"/>
      <c r="I105670" s="91"/>
      <c r="J105670" s="91"/>
      <c r="K105670" s="91"/>
      <c r="L105670" s="91"/>
      <c r="M105670" s="91"/>
    </row>
    <row r="105671" spans="1:13">
      <c r="A105671" s="91"/>
      <c r="B105671" s="91"/>
      <c r="C105671" s="91"/>
      <c r="D105671" s="91"/>
      <c r="E105671" s="91"/>
      <c r="F105671" s="91"/>
      <c r="G105671" s="91"/>
      <c r="H105671" s="91"/>
      <c r="I105671" s="91"/>
      <c r="J105671" s="91"/>
      <c r="K105671" s="91"/>
      <c r="L105671" s="91"/>
      <c r="M105671" s="91"/>
    </row>
    <row r="105672" spans="1:13">
      <c r="A105672" s="91"/>
      <c r="B105672" s="91"/>
      <c r="C105672" s="91"/>
      <c r="D105672" s="91"/>
      <c r="E105672" s="91"/>
      <c r="F105672" s="91"/>
      <c r="G105672" s="91"/>
      <c r="H105672" s="91"/>
      <c r="I105672" s="91"/>
      <c r="J105672" s="91"/>
      <c r="K105672" s="91"/>
      <c r="L105672" s="91"/>
      <c r="M105672" s="91"/>
    </row>
    <row r="105673" spans="1:13">
      <c r="A105673" s="91"/>
      <c r="B105673" s="91"/>
      <c r="C105673" s="91"/>
      <c r="D105673" s="91"/>
      <c r="E105673" s="91"/>
      <c r="F105673" s="91"/>
      <c r="G105673" s="91"/>
      <c r="H105673" s="91"/>
      <c r="I105673" s="91"/>
      <c r="J105673" s="91"/>
      <c r="K105673" s="91"/>
      <c r="L105673" s="91"/>
      <c r="M105673" s="91"/>
    </row>
    <row r="105674" spans="1:13">
      <c r="A105674" s="91"/>
      <c r="B105674" s="91"/>
      <c r="C105674" s="91"/>
      <c r="D105674" s="91"/>
      <c r="E105674" s="91"/>
      <c r="F105674" s="91"/>
      <c r="G105674" s="91"/>
      <c r="H105674" s="91"/>
      <c r="I105674" s="91"/>
      <c r="J105674" s="91"/>
      <c r="K105674" s="91"/>
      <c r="L105674" s="91"/>
      <c r="M105674" s="91"/>
    </row>
    <row r="105675" spans="1:13">
      <c r="A105675" s="91"/>
      <c r="B105675" s="91"/>
      <c r="C105675" s="91"/>
      <c r="D105675" s="91"/>
      <c r="E105675" s="91"/>
      <c r="F105675" s="91"/>
      <c r="G105675" s="91"/>
      <c r="H105675" s="91"/>
      <c r="I105675" s="91"/>
      <c r="J105675" s="91"/>
      <c r="K105675" s="91"/>
      <c r="L105675" s="91"/>
      <c r="M105675" s="91"/>
    </row>
    <row r="105676" spans="1:13">
      <c r="A105676" s="91"/>
      <c r="B105676" s="91"/>
      <c r="C105676" s="91"/>
      <c r="D105676" s="91"/>
      <c r="E105676" s="91"/>
      <c r="F105676" s="91"/>
      <c r="G105676" s="91"/>
      <c r="H105676" s="91"/>
      <c r="I105676" s="91"/>
      <c r="J105676" s="91"/>
      <c r="K105676" s="91"/>
      <c r="L105676" s="91"/>
      <c r="M105676" s="91"/>
    </row>
    <row r="105677" spans="1:13">
      <c r="A105677" s="91"/>
      <c r="B105677" s="91"/>
      <c r="C105677" s="91"/>
      <c r="D105677" s="91"/>
      <c r="E105677" s="91"/>
      <c r="F105677" s="91"/>
      <c r="G105677" s="91"/>
      <c r="H105677" s="91"/>
      <c r="I105677" s="91"/>
      <c r="J105677" s="91"/>
      <c r="K105677" s="91"/>
      <c r="L105677" s="91"/>
      <c r="M105677" s="91"/>
    </row>
    <row r="105678" spans="1:13">
      <c r="A105678" s="91"/>
      <c r="B105678" s="91"/>
      <c r="C105678" s="91"/>
      <c r="D105678" s="91"/>
      <c r="E105678" s="91"/>
      <c r="F105678" s="91"/>
      <c r="G105678" s="91"/>
      <c r="H105678" s="91"/>
      <c r="I105678" s="91"/>
      <c r="J105678" s="91"/>
      <c r="K105678" s="91"/>
      <c r="L105678" s="91"/>
      <c r="M105678" s="91"/>
    </row>
    <row r="105679" spans="1:13">
      <c r="A105679" s="91"/>
      <c r="B105679" s="91"/>
      <c r="C105679" s="91"/>
      <c r="D105679" s="91"/>
      <c r="E105679" s="91"/>
      <c r="F105679" s="91"/>
      <c r="G105679" s="91"/>
      <c r="H105679" s="91"/>
      <c r="I105679" s="91"/>
      <c r="J105679" s="91"/>
      <c r="K105679" s="91"/>
      <c r="L105679" s="91"/>
      <c r="M105679" s="91"/>
    </row>
    <row r="105680" spans="1:13">
      <c r="A105680" s="91"/>
      <c r="B105680" s="91"/>
      <c r="C105680" s="91"/>
      <c r="D105680" s="91"/>
      <c r="E105680" s="91"/>
      <c r="F105680" s="91"/>
      <c r="G105680" s="91"/>
      <c r="H105680" s="91"/>
      <c r="I105680" s="91"/>
      <c r="J105680" s="91"/>
      <c r="K105680" s="91"/>
      <c r="L105680" s="91"/>
      <c r="M105680" s="91"/>
    </row>
    <row r="105681" spans="1:13">
      <c r="A105681" s="91"/>
      <c r="B105681" s="91"/>
      <c r="C105681" s="91"/>
      <c r="D105681" s="91"/>
      <c r="E105681" s="91"/>
      <c r="F105681" s="91"/>
      <c r="G105681" s="91"/>
      <c r="H105681" s="91"/>
      <c r="I105681" s="91"/>
      <c r="J105681" s="91"/>
      <c r="K105681" s="91"/>
      <c r="L105681" s="91"/>
      <c r="M105681" s="91"/>
    </row>
    <row r="105682" spans="1:13">
      <c r="A105682" s="91"/>
      <c r="B105682" s="91"/>
      <c r="C105682" s="91"/>
      <c r="D105682" s="91"/>
      <c r="E105682" s="91"/>
      <c r="F105682" s="91"/>
      <c r="G105682" s="91"/>
      <c r="H105682" s="91"/>
      <c r="I105682" s="91"/>
      <c r="J105682" s="91"/>
      <c r="K105682" s="91"/>
      <c r="L105682" s="91"/>
      <c r="M105682" s="91"/>
    </row>
    <row r="105683" spans="1:13">
      <c r="A105683" s="91"/>
      <c r="B105683" s="91"/>
      <c r="C105683" s="91"/>
      <c r="D105683" s="91"/>
      <c r="E105683" s="91"/>
      <c r="F105683" s="91"/>
      <c r="G105683" s="91"/>
      <c r="H105683" s="91"/>
      <c r="I105683" s="91"/>
      <c r="J105683" s="91"/>
      <c r="K105683" s="91"/>
      <c r="L105683" s="91"/>
      <c r="M105683" s="91"/>
    </row>
    <row r="105684" spans="1:13">
      <c r="A105684" s="91"/>
      <c r="B105684" s="91"/>
      <c r="C105684" s="91"/>
      <c r="D105684" s="91"/>
      <c r="E105684" s="91"/>
      <c r="F105684" s="91"/>
      <c r="G105684" s="91"/>
      <c r="H105684" s="91"/>
      <c r="I105684" s="91"/>
      <c r="J105684" s="91"/>
      <c r="K105684" s="91"/>
      <c r="L105684" s="91"/>
      <c r="M105684" s="91"/>
    </row>
    <row r="105685" spans="1:13">
      <c r="A105685" s="91"/>
      <c r="B105685" s="91"/>
      <c r="C105685" s="91"/>
      <c r="D105685" s="91"/>
      <c r="E105685" s="91"/>
      <c r="F105685" s="91"/>
      <c r="G105685" s="91"/>
      <c r="H105685" s="91"/>
      <c r="I105685" s="91"/>
      <c r="J105685" s="91"/>
      <c r="K105685" s="91"/>
      <c r="L105685" s="91"/>
      <c r="M105685" s="91"/>
    </row>
    <row r="105686" spans="1:13">
      <c r="A105686" s="91"/>
      <c r="B105686" s="91"/>
      <c r="C105686" s="91"/>
      <c r="D105686" s="91"/>
      <c r="E105686" s="91"/>
      <c r="F105686" s="91"/>
      <c r="G105686" s="91"/>
      <c r="H105686" s="91"/>
      <c r="I105686" s="91"/>
      <c r="J105686" s="91"/>
      <c r="K105686" s="91"/>
      <c r="L105686" s="91"/>
      <c r="M105686" s="91"/>
    </row>
    <row r="105687" spans="1:13">
      <c r="A105687" s="91"/>
      <c r="B105687" s="91"/>
      <c r="C105687" s="91"/>
      <c r="D105687" s="91"/>
      <c r="E105687" s="91"/>
      <c r="F105687" s="91"/>
      <c r="G105687" s="91"/>
      <c r="H105687" s="91"/>
      <c r="I105687" s="91"/>
      <c r="J105687" s="91"/>
      <c r="K105687" s="91"/>
      <c r="L105687" s="91"/>
      <c r="M105687" s="91"/>
    </row>
    <row r="105688" spans="1:13">
      <c r="A105688" s="91"/>
      <c r="B105688" s="91"/>
      <c r="C105688" s="91"/>
      <c r="D105688" s="91"/>
      <c r="E105688" s="91"/>
      <c r="F105688" s="91"/>
      <c r="G105688" s="91"/>
      <c r="H105688" s="91"/>
      <c r="I105688" s="91"/>
      <c r="J105688" s="91"/>
      <c r="K105688" s="91"/>
      <c r="L105688" s="91"/>
      <c r="M105688" s="91"/>
    </row>
    <row r="105689" spans="1:13">
      <c r="A105689" s="91"/>
      <c r="B105689" s="91"/>
      <c r="C105689" s="91"/>
      <c r="D105689" s="91"/>
      <c r="E105689" s="91"/>
      <c r="F105689" s="91"/>
      <c r="G105689" s="91"/>
      <c r="H105689" s="91"/>
      <c r="I105689" s="91"/>
      <c r="J105689" s="91"/>
      <c r="K105689" s="91"/>
      <c r="L105689" s="91"/>
      <c r="M105689" s="91"/>
    </row>
    <row r="105690" spans="1:13">
      <c r="A105690" s="91"/>
      <c r="B105690" s="91"/>
      <c r="C105690" s="91"/>
      <c r="D105690" s="91"/>
      <c r="E105690" s="91"/>
      <c r="F105690" s="91"/>
      <c r="G105690" s="91"/>
      <c r="H105690" s="91"/>
      <c r="I105690" s="91"/>
      <c r="J105690" s="91"/>
      <c r="K105690" s="91"/>
      <c r="L105690" s="91"/>
      <c r="M105690" s="91"/>
    </row>
    <row r="105691" spans="1:13">
      <c r="A105691" s="91"/>
      <c r="B105691" s="91"/>
      <c r="C105691" s="91"/>
      <c r="D105691" s="91"/>
      <c r="E105691" s="91"/>
      <c r="F105691" s="91"/>
      <c r="G105691" s="91"/>
      <c r="H105691" s="91"/>
      <c r="I105691" s="91"/>
      <c r="J105691" s="91"/>
      <c r="K105691" s="91"/>
      <c r="L105691" s="91"/>
      <c r="M105691" s="91"/>
    </row>
    <row r="105692" spans="1:13">
      <c r="A105692" s="91"/>
      <c r="B105692" s="91"/>
      <c r="C105692" s="91"/>
      <c r="D105692" s="91"/>
      <c r="E105692" s="91"/>
      <c r="F105692" s="91"/>
      <c r="G105692" s="91"/>
      <c r="H105692" s="91"/>
      <c r="I105692" s="91"/>
      <c r="J105692" s="91"/>
      <c r="K105692" s="91"/>
      <c r="L105692" s="91"/>
      <c r="M105692" s="91"/>
    </row>
    <row r="105693" spans="1:13">
      <c r="A105693" s="91"/>
      <c r="B105693" s="91"/>
      <c r="C105693" s="91"/>
      <c r="D105693" s="91"/>
      <c r="E105693" s="91"/>
      <c r="F105693" s="91"/>
      <c r="G105693" s="91"/>
      <c r="H105693" s="91"/>
      <c r="I105693" s="91"/>
      <c r="J105693" s="91"/>
      <c r="K105693" s="91"/>
      <c r="L105693" s="91"/>
      <c r="M105693" s="91"/>
    </row>
    <row r="105694" spans="1:13">
      <c r="A105694" s="91"/>
      <c r="B105694" s="91"/>
      <c r="C105694" s="91"/>
      <c r="D105694" s="91"/>
      <c r="E105694" s="91"/>
      <c r="F105694" s="91"/>
      <c r="G105694" s="91"/>
      <c r="H105694" s="91"/>
      <c r="I105694" s="91"/>
      <c r="J105694" s="91"/>
      <c r="K105694" s="91"/>
      <c r="L105694" s="91"/>
      <c r="M105694" s="91"/>
    </row>
    <row r="105695" spans="1:13">
      <c r="A105695" s="91"/>
      <c r="B105695" s="91"/>
      <c r="C105695" s="91"/>
      <c r="D105695" s="91"/>
      <c r="E105695" s="91"/>
      <c r="F105695" s="91"/>
      <c r="G105695" s="91"/>
      <c r="H105695" s="91"/>
      <c r="I105695" s="91"/>
      <c r="J105695" s="91"/>
      <c r="K105695" s="91"/>
      <c r="L105695" s="91"/>
      <c r="M105695" s="91"/>
    </row>
    <row r="105696" spans="1:13">
      <c r="A105696" s="91"/>
      <c r="B105696" s="91"/>
      <c r="C105696" s="91"/>
      <c r="D105696" s="91"/>
      <c r="E105696" s="91"/>
      <c r="F105696" s="91"/>
      <c r="G105696" s="91"/>
      <c r="H105696" s="91"/>
      <c r="I105696" s="91"/>
      <c r="J105696" s="91"/>
      <c r="K105696" s="91"/>
      <c r="L105696" s="91"/>
      <c r="M105696" s="91"/>
    </row>
    <row r="105697" spans="1:13">
      <c r="A105697" s="91"/>
      <c r="B105697" s="91"/>
      <c r="C105697" s="91"/>
      <c r="D105697" s="91"/>
      <c r="E105697" s="91"/>
      <c r="F105697" s="91"/>
      <c r="G105697" s="91"/>
      <c r="H105697" s="91"/>
      <c r="I105697" s="91"/>
      <c r="J105697" s="91"/>
      <c r="K105697" s="91"/>
      <c r="L105697" s="91"/>
      <c r="M105697" s="91"/>
    </row>
    <row r="105698" spans="1:13">
      <c r="A105698" s="91"/>
      <c r="B105698" s="91"/>
      <c r="C105698" s="91"/>
      <c r="D105698" s="91"/>
      <c r="E105698" s="91"/>
      <c r="F105698" s="91"/>
      <c r="G105698" s="91"/>
      <c r="H105698" s="91"/>
      <c r="I105698" s="91"/>
      <c r="J105698" s="91"/>
      <c r="K105698" s="91"/>
      <c r="L105698" s="91"/>
      <c r="M105698" s="91"/>
    </row>
    <row r="105699" spans="1:13">
      <c r="A105699" s="91"/>
      <c r="B105699" s="91"/>
      <c r="C105699" s="91"/>
      <c r="D105699" s="91"/>
      <c r="E105699" s="91"/>
      <c r="F105699" s="91"/>
      <c r="G105699" s="91"/>
      <c r="H105699" s="91"/>
      <c r="I105699" s="91"/>
      <c r="J105699" s="91"/>
      <c r="K105699" s="91"/>
      <c r="L105699" s="91"/>
      <c r="M105699" s="91"/>
    </row>
    <row r="105700" spans="1:13">
      <c r="A105700" s="91"/>
      <c r="B105700" s="91"/>
      <c r="C105700" s="91"/>
      <c r="D105700" s="91"/>
      <c r="E105700" s="91"/>
      <c r="F105700" s="91"/>
      <c r="G105700" s="91"/>
      <c r="H105700" s="91"/>
      <c r="I105700" s="91"/>
      <c r="J105700" s="91"/>
      <c r="K105700" s="91"/>
      <c r="L105700" s="91"/>
      <c r="M105700" s="91"/>
    </row>
    <row r="105701" spans="1:13">
      <c r="A105701" s="91"/>
      <c r="B105701" s="91"/>
      <c r="C105701" s="91"/>
      <c r="D105701" s="91"/>
      <c r="E105701" s="91"/>
      <c r="F105701" s="91"/>
      <c r="G105701" s="91"/>
      <c r="H105701" s="91"/>
      <c r="I105701" s="91"/>
      <c r="J105701" s="91"/>
      <c r="K105701" s="91"/>
      <c r="L105701" s="91"/>
      <c r="M105701" s="91"/>
    </row>
    <row r="105702" spans="1:13">
      <c r="A105702" s="91"/>
      <c r="B105702" s="91"/>
      <c r="C105702" s="91"/>
      <c r="D105702" s="91"/>
      <c r="E105702" s="91"/>
      <c r="F105702" s="91"/>
      <c r="G105702" s="91"/>
      <c r="H105702" s="91"/>
      <c r="I105702" s="91"/>
      <c r="J105702" s="91"/>
      <c r="K105702" s="91"/>
      <c r="L105702" s="91"/>
      <c r="M105702" s="91"/>
    </row>
    <row r="105703" spans="1:13">
      <c r="A105703" s="91"/>
      <c r="B105703" s="91"/>
      <c r="C105703" s="91"/>
      <c r="D105703" s="91"/>
      <c r="E105703" s="91"/>
      <c r="F105703" s="91"/>
      <c r="G105703" s="91"/>
      <c r="H105703" s="91"/>
      <c r="I105703" s="91"/>
      <c r="J105703" s="91"/>
      <c r="K105703" s="91"/>
      <c r="L105703" s="91"/>
      <c r="M105703" s="91"/>
    </row>
    <row r="105704" spans="1:13">
      <c r="A105704" s="91"/>
      <c r="B105704" s="91"/>
      <c r="C105704" s="91"/>
      <c r="D105704" s="91"/>
      <c r="E105704" s="91"/>
      <c r="F105704" s="91"/>
      <c r="G105704" s="91"/>
      <c r="H105704" s="91"/>
      <c r="I105704" s="91"/>
      <c r="J105704" s="91"/>
      <c r="K105704" s="91"/>
      <c r="L105704" s="91"/>
      <c r="M105704" s="91"/>
    </row>
    <row r="105705" spans="1:13">
      <c r="A105705" s="91"/>
      <c r="B105705" s="91"/>
      <c r="C105705" s="91"/>
      <c r="D105705" s="91"/>
      <c r="E105705" s="91"/>
      <c r="F105705" s="91"/>
      <c r="G105705" s="91"/>
      <c r="H105705" s="91"/>
      <c r="I105705" s="91"/>
      <c r="J105705" s="91"/>
      <c r="K105705" s="91"/>
      <c r="L105705" s="91"/>
      <c r="M105705" s="91"/>
    </row>
    <row r="105706" spans="1:13">
      <c r="A105706" s="91"/>
      <c r="B105706" s="91"/>
      <c r="C105706" s="91"/>
      <c r="D105706" s="91"/>
      <c r="E105706" s="91"/>
      <c r="F105706" s="91"/>
      <c r="G105706" s="91"/>
      <c r="H105706" s="91"/>
      <c r="I105706" s="91"/>
      <c r="J105706" s="91"/>
      <c r="K105706" s="91"/>
      <c r="L105706" s="91"/>
      <c r="M105706" s="91"/>
    </row>
    <row r="105707" spans="1:13">
      <c r="A105707" s="91"/>
      <c r="B105707" s="91"/>
      <c r="C105707" s="91"/>
      <c r="D105707" s="91"/>
      <c r="E105707" s="91"/>
      <c r="F105707" s="91"/>
      <c r="G105707" s="91"/>
      <c r="H105707" s="91"/>
      <c r="I105707" s="91"/>
      <c r="J105707" s="91"/>
      <c r="K105707" s="91"/>
      <c r="L105707" s="91"/>
      <c r="M105707" s="91"/>
    </row>
    <row r="105708" spans="1:13">
      <c r="A105708" s="91"/>
      <c r="B105708" s="91"/>
      <c r="C105708" s="91"/>
      <c r="D105708" s="91"/>
      <c r="E105708" s="91"/>
      <c r="F105708" s="91"/>
      <c r="G105708" s="91"/>
      <c r="H105708" s="91"/>
      <c r="I105708" s="91"/>
      <c r="J105708" s="91"/>
      <c r="K105708" s="91"/>
      <c r="L105708" s="91"/>
      <c r="M105708" s="91"/>
    </row>
    <row r="105709" spans="1:13">
      <c r="A105709" s="91"/>
      <c r="B105709" s="91"/>
      <c r="C105709" s="91"/>
      <c r="D105709" s="91"/>
      <c r="E105709" s="91"/>
      <c r="F105709" s="91"/>
      <c r="G105709" s="91"/>
      <c r="H105709" s="91"/>
      <c r="I105709" s="91"/>
      <c r="J105709" s="91"/>
      <c r="K105709" s="91"/>
      <c r="L105709" s="91"/>
      <c r="M105709" s="91"/>
    </row>
    <row r="105710" spans="1:13">
      <c r="A105710" s="91"/>
      <c r="B105710" s="91"/>
      <c r="C105710" s="91"/>
      <c r="D105710" s="91"/>
      <c r="E105710" s="91"/>
      <c r="F105710" s="91"/>
      <c r="G105710" s="91"/>
      <c r="H105710" s="91"/>
      <c r="I105710" s="91"/>
      <c r="J105710" s="91"/>
      <c r="K105710" s="91"/>
      <c r="L105710" s="91"/>
      <c r="M105710" s="91"/>
    </row>
    <row r="105711" spans="1:13">
      <c r="A105711" s="91"/>
      <c r="B105711" s="91"/>
      <c r="C105711" s="91"/>
      <c r="D105711" s="91"/>
      <c r="E105711" s="91"/>
      <c r="F105711" s="91"/>
      <c r="G105711" s="91"/>
      <c r="H105711" s="91"/>
      <c r="I105711" s="91"/>
      <c r="J105711" s="91"/>
      <c r="K105711" s="91"/>
      <c r="L105711" s="91"/>
      <c r="M105711" s="91"/>
    </row>
    <row r="105712" spans="1:13">
      <c r="A105712" s="91"/>
      <c r="B105712" s="91"/>
      <c r="C105712" s="91"/>
      <c r="D105712" s="91"/>
      <c r="E105712" s="91"/>
      <c r="F105712" s="91"/>
      <c r="G105712" s="91"/>
      <c r="H105712" s="91"/>
      <c r="I105712" s="91"/>
      <c r="J105712" s="91"/>
      <c r="K105712" s="91"/>
      <c r="L105712" s="91"/>
      <c r="M105712" s="91"/>
    </row>
    <row r="105713" spans="1:13">
      <c r="A105713" s="91"/>
      <c r="B105713" s="91"/>
      <c r="C105713" s="91"/>
      <c r="D105713" s="91"/>
      <c r="E105713" s="91"/>
      <c r="F105713" s="91"/>
      <c r="G105713" s="91"/>
      <c r="H105713" s="91"/>
      <c r="I105713" s="91"/>
      <c r="J105713" s="91"/>
      <c r="K105713" s="91"/>
      <c r="L105713" s="91"/>
      <c r="M105713" s="91"/>
    </row>
    <row r="105714" spans="1:13">
      <c r="A105714" s="91"/>
      <c r="B105714" s="91"/>
      <c r="C105714" s="91"/>
      <c r="D105714" s="91"/>
      <c r="E105714" s="91"/>
      <c r="F105714" s="91"/>
      <c r="G105714" s="91"/>
      <c r="H105714" s="91"/>
      <c r="I105714" s="91"/>
      <c r="J105714" s="91"/>
      <c r="K105714" s="91"/>
      <c r="L105714" s="91"/>
      <c r="M105714" s="91"/>
    </row>
    <row r="105715" spans="1:13">
      <c r="A105715" s="91"/>
      <c r="B105715" s="91"/>
      <c r="C105715" s="91"/>
      <c r="D105715" s="91"/>
      <c r="E105715" s="91"/>
      <c r="F105715" s="91"/>
      <c r="G105715" s="91"/>
      <c r="H105715" s="91"/>
      <c r="I105715" s="91"/>
      <c r="J105715" s="91"/>
      <c r="K105715" s="91"/>
      <c r="L105715" s="91"/>
      <c r="M105715" s="91"/>
    </row>
    <row r="105716" spans="1:13">
      <c r="A105716" s="91"/>
      <c r="B105716" s="91"/>
      <c r="C105716" s="91"/>
      <c r="D105716" s="91"/>
      <c r="E105716" s="91"/>
      <c r="F105716" s="91"/>
      <c r="G105716" s="91"/>
      <c r="H105716" s="91"/>
      <c r="I105716" s="91"/>
      <c r="J105716" s="91"/>
      <c r="K105716" s="91"/>
      <c r="L105716" s="91"/>
      <c r="M105716" s="91"/>
    </row>
    <row r="105717" spans="1:13">
      <c r="A105717" s="91"/>
      <c r="B105717" s="91"/>
      <c r="C105717" s="91"/>
      <c r="D105717" s="91"/>
      <c r="E105717" s="91"/>
      <c r="F105717" s="91"/>
      <c r="G105717" s="91"/>
      <c r="H105717" s="91"/>
      <c r="I105717" s="91"/>
      <c r="J105717" s="91"/>
      <c r="K105717" s="91"/>
      <c r="L105717" s="91"/>
      <c r="M105717" s="91"/>
    </row>
    <row r="105718" spans="1:13">
      <c r="A105718" s="91"/>
      <c r="B105718" s="91"/>
      <c r="C105718" s="91"/>
      <c r="D105718" s="91"/>
      <c r="E105718" s="91"/>
      <c r="F105718" s="91"/>
      <c r="G105718" s="91"/>
      <c r="H105718" s="91"/>
      <c r="I105718" s="91"/>
      <c r="J105718" s="91"/>
      <c r="K105718" s="91"/>
      <c r="L105718" s="91"/>
      <c r="M105718" s="91"/>
    </row>
    <row r="105719" spans="1:13">
      <c r="A105719" s="91"/>
      <c r="B105719" s="91"/>
      <c r="C105719" s="91"/>
      <c r="D105719" s="91"/>
      <c r="E105719" s="91"/>
      <c r="F105719" s="91"/>
      <c r="G105719" s="91"/>
      <c r="H105719" s="91"/>
      <c r="I105719" s="91"/>
      <c r="J105719" s="91"/>
      <c r="K105719" s="91"/>
      <c r="L105719" s="91"/>
      <c r="M105719" s="91"/>
    </row>
    <row r="105720" spans="1:13">
      <c r="A105720" s="91"/>
      <c r="B105720" s="91"/>
      <c r="C105720" s="91"/>
      <c r="D105720" s="91"/>
      <c r="E105720" s="91"/>
      <c r="F105720" s="91"/>
      <c r="G105720" s="91"/>
      <c r="H105720" s="91"/>
      <c r="I105720" s="91"/>
      <c r="J105720" s="91"/>
      <c r="K105720" s="91"/>
      <c r="L105720" s="91"/>
      <c r="M105720" s="91"/>
    </row>
    <row r="105721" spans="1:13">
      <c r="A105721" s="91"/>
      <c r="B105721" s="91"/>
      <c r="C105721" s="91"/>
      <c r="D105721" s="91"/>
      <c r="E105721" s="91"/>
      <c r="F105721" s="91"/>
      <c r="G105721" s="91"/>
      <c r="H105721" s="91"/>
      <c r="I105721" s="91"/>
      <c r="J105721" s="91"/>
      <c r="K105721" s="91"/>
      <c r="L105721" s="91"/>
      <c r="M105721" s="91"/>
    </row>
    <row r="105722" spans="1:13">
      <c r="A105722" s="91"/>
      <c r="B105722" s="91"/>
      <c r="C105722" s="91"/>
      <c r="D105722" s="91"/>
      <c r="E105722" s="91"/>
      <c r="F105722" s="91"/>
      <c r="G105722" s="91"/>
      <c r="H105722" s="91"/>
      <c r="I105722" s="91"/>
      <c r="J105722" s="91"/>
      <c r="K105722" s="91"/>
      <c r="L105722" s="91"/>
      <c r="M105722" s="91"/>
    </row>
    <row r="105723" spans="1:13">
      <c r="A105723" s="91"/>
      <c r="B105723" s="91"/>
      <c r="C105723" s="91"/>
      <c r="D105723" s="91"/>
      <c r="E105723" s="91"/>
      <c r="F105723" s="91"/>
      <c r="G105723" s="91"/>
      <c r="H105723" s="91"/>
      <c r="I105723" s="91"/>
      <c r="J105723" s="91"/>
      <c r="K105723" s="91"/>
      <c r="L105723" s="91"/>
      <c r="M105723" s="91"/>
    </row>
    <row r="105724" spans="1:13">
      <c r="A105724" s="91"/>
      <c r="B105724" s="91"/>
      <c r="C105724" s="91"/>
      <c r="D105724" s="91"/>
      <c r="E105724" s="91"/>
      <c r="F105724" s="91"/>
      <c r="G105724" s="91"/>
      <c r="H105724" s="91"/>
      <c r="I105724" s="91"/>
      <c r="J105724" s="91"/>
      <c r="K105724" s="91"/>
      <c r="L105724" s="91"/>
      <c r="M105724" s="91"/>
    </row>
    <row r="105725" spans="1:13">
      <c r="A105725" s="91"/>
      <c r="B105725" s="91"/>
      <c r="C105725" s="91"/>
      <c r="D105725" s="91"/>
      <c r="E105725" s="91"/>
      <c r="F105725" s="91"/>
      <c r="G105725" s="91"/>
      <c r="H105725" s="91"/>
      <c r="I105725" s="91"/>
      <c r="J105725" s="91"/>
      <c r="K105725" s="91"/>
      <c r="L105725" s="91"/>
      <c r="M105725" s="91"/>
    </row>
    <row r="105726" spans="1:13">
      <c r="A105726" s="91"/>
      <c r="B105726" s="91"/>
      <c r="C105726" s="91"/>
      <c r="D105726" s="91"/>
      <c r="E105726" s="91"/>
      <c r="F105726" s="91"/>
      <c r="G105726" s="91"/>
      <c r="H105726" s="91"/>
      <c r="I105726" s="91"/>
      <c r="J105726" s="91"/>
      <c r="K105726" s="91"/>
      <c r="L105726" s="91"/>
      <c r="M105726" s="91"/>
    </row>
    <row r="105727" spans="1:13">
      <c r="A105727" s="91"/>
      <c r="B105727" s="91"/>
      <c r="C105727" s="91"/>
      <c r="D105727" s="91"/>
      <c r="E105727" s="91"/>
      <c r="F105727" s="91"/>
      <c r="G105727" s="91"/>
      <c r="H105727" s="91"/>
      <c r="I105727" s="91"/>
      <c r="J105727" s="91"/>
      <c r="K105727" s="91"/>
      <c r="L105727" s="91"/>
      <c r="M105727" s="91"/>
    </row>
    <row r="105728" spans="1:13">
      <c r="A105728" s="91"/>
      <c r="B105728" s="91"/>
      <c r="C105728" s="91"/>
      <c r="D105728" s="91"/>
      <c r="E105728" s="91"/>
      <c r="F105728" s="91"/>
      <c r="G105728" s="91"/>
      <c r="H105728" s="91"/>
      <c r="I105728" s="91"/>
      <c r="J105728" s="91"/>
      <c r="K105728" s="91"/>
      <c r="L105728" s="91"/>
      <c r="M105728" s="91"/>
    </row>
    <row r="105729" spans="1:13">
      <c r="A105729" s="91"/>
      <c r="B105729" s="91"/>
      <c r="C105729" s="91"/>
      <c r="D105729" s="91"/>
      <c r="E105729" s="91"/>
      <c r="F105729" s="91"/>
      <c r="G105729" s="91"/>
      <c r="H105729" s="91"/>
      <c r="I105729" s="91"/>
      <c r="J105729" s="91"/>
      <c r="K105729" s="91"/>
      <c r="L105729" s="91"/>
      <c r="M105729" s="91"/>
    </row>
    <row r="105730" spans="1:13">
      <c r="A105730" s="91"/>
      <c r="B105730" s="91"/>
      <c r="C105730" s="91"/>
      <c r="D105730" s="91"/>
      <c r="E105730" s="91"/>
      <c r="F105730" s="91"/>
      <c r="G105730" s="91"/>
      <c r="H105730" s="91"/>
      <c r="I105730" s="91"/>
      <c r="J105730" s="91"/>
      <c r="K105730" s="91"/>
      <c r="L105730" s="91"/>
      <c r="M105730" s="91"/>
    </row>
    <row r="105731" spans="1:13">
      <c r="A105731" s="91"/>
      <c r="B105731" s="91"/>
      <c r="C105731" s="91"/>
      <c r="D105731" s="91"/>
      <c r="E105731" s="91"/>
      <c r="F105731" s="91"/>
      <c r="G105731" s="91"/>
      <c r="H105731" s="91"/>
      <c r="I105731" s="91"/>
      <c r="J105731" s="91"/>
      <c r="K105731" s="91"/>
      <c r="L105731" s="91"/>
      <c r="M105731" s="91"/>
    </row>
    <row r="105732" spans="1:13">
      <c r="A105732" s="91"/>
      <c r="B105732" s="91"/>
      <c r="C105732" s="91"/>
      <c r="D105732" s="91"/>
      <c r="E105732" s="91"/>
      <c r="F105732" s="91"/>
      <c r="G105732" s="91"/>
      <c r="H105732" s="91"/>
      <c r="I105732" s="91"/>
      <c r="J105732" s="91"/>
      <c r="K105732" s="91"/>
      <c r="L105732" s="91"/>
      <c r="M105732" s="91"/>
    </row>
    <row r="105733" spans="1:13">
      <c r="A105733" s="91"/>
      <c r="B105733" s="91"/>
      <c r="C105733" s="91"/>
      <c r="D105733" s="91"/>
      <c r="E105733" s="91"/>
      <c r="F105733" s="91"/>
      <c r="G105733" s="91"/>
      <c r="H105733" s="91"/>
      <c r="I105733" s="91"/>
      <c r="J105733" s="91"/>
      <c r="K105733" s="91"/>
      <c r="L105733" s="91"/>
      <c r="M105733" s="91"/>
    </row>
    <row r="105734" spans="1:13">
      <c r="A105734" s="91"/>
      <c r="B105734" s="91"/>
      <c r="C105734" s="91"/>
      <c r="D105734" s="91"/>
      <c r="E105734" s="91"/>
      <c r="F105734" s="91"/>
      <c r="G105734" s="91"/>
      <c r="H105734" s="91"/>
      <c r="I105734" s="91"/>
      <c r="J105734" s="91"/>
      <c r="K105734" s="91"/>
      <c r="L105734" s="91"/>
      <c r="M105734" s="91"/>
    </row>
    <row r="105735" spans="1:13">
      <c r="A105735" s="91"/>
      <c r="B105735" s="91"/>
      <c r="C105735" s="91"/>
      <c r="D105735" s="91"/>
      <c r="E105735" s="91"/>
      <c r="F105735" s="91"/>
      <c r="G105735" s="91"/>
      <c r="H105735" s="91"/>
      <c r="I105735" s="91"/>
      <c r="J105735" s="91"/>
      <c r="K105735" s="91"/>
      <c r="L105735" s="91"/>
      <c r="M105735" s="91"/>
    </row>
    <row r="105736" spans="1:13">
      <c r="A105736" s="91"/>
      <c r="B105736" s="91"/>
      <c r="C105736" s="91"/>
      <c r="D105736" s="91"/>
      <c r="E105736" s="91"/>
      <c r="F105736" s="91"/>
      <c r="G105736" s="91"/>
      <c r="H105736" s="91"/>
      <c r="I105736" s="91"/>
      <c r="J105736" s="91"/>
      <c r="K105736" s="91"/>
      <c r="L105736" s="91"/>
      <c r="M105736" s="91"/>
    </row>
    <row r="105737" spans="1:13">
      <c r="A105737" s="91"/>
      <c r="B105737" s="91"/>
      <c r="C105737" s="91"/>
      <c r="D105737" s="91"/>
      <c r="E105737" s="91"/>
      <c r="F105737" s="91"/>
      <c r="G105737" s="91"/>
      <c r="H105737" s="91"/>
      <c r="I105737" s="91"/>
      <c r="J105737" s="91"/>
      <c r="K105737" s="91"/>
      <c r="L105737" s="91"/>
      <c r="M105737" s="91"/>
    </row>
    <row r="105738" spans="1:13">
      <c r="A105738" s="91"/>
      <c r="B105738" s="91"/>
      <c r="C105738" s="91"/>
      <c r="D105738" s="91"/>
      <c r="E105738" s="91"/>
      <c r="F105738" s="91"/>
      <c r="G105738" s="91"/>
      <c r="H105738" s="91"/>
      <c r="I105738" s="91"/>
      <c r="J105738" s="91"/>
      <c r="K105738" s="91"/>
      <c r="L105738" s="91"/>
      <c r="M105738" s="91"/>
    </row>
    <row r="105739" spans="1:13">
      <c r="A105739" s="91"/>
      <c r="B105739" s="91"/>
      <c r="C105739" s="91"/>
      <c r="D105739" s="91"/>
      <c r="E105739" s="91"/>
      <c r="F105739" s="91"/>
      <c r="G105739" s="91"/>
      <c r="H105739" s="91"/>
      <c r="I105739" s="91"/>
      <c r="J105739" s="91"/>
      <c r="K105739" s="91"/>
      <c r="L105739" s="91"/>
      <c r="M105739" s="91"/>
    </row>
    <row r="105740" spans="1:13">
      <c r="A105740" s="91"/>
      <c r="B105740" s="91"/>
      <c r="C105740" s="91"/>
      <c r="D105740" s="91"/>
      <c r="E105740" s="91"/>
      <c r="F105740" s="91"/>
      <c r="G105740" s="91"/>
      <c r="H105740" s="91"/>
      <c r="I105740" s="91"/>
      <c r="J105740" s="91"/>
      <c r="K105740" s="91"/>
      <c r="L105740" s="91"/>
      <c r="M105740" s="91"/>
    </row>
    <row r="105741" spans="1:13">
      <c r="A105741" s="91"/>
      <c r="B105741" s="91"/>
      <c r="C105741" s="91"/>
      <c r="D105741" s="91"/>
      <c r="E105741" s="91"/>
      <c r="F105741" s="91"/>
      <c r="G105741" s="91"/>
      <c r="H105741" s="91"/>
      <c r="I105741" s="91"/>
      <c r="J105741" s="91"/>
      <c r="K105741" s="91"/>
      <c r="L105741" s="91"/>
      <c r="M105741" s="91"/>
    </row>
    <row r="105742" spans="1:13">
      <c r="A105742" s="91"/>
      <c r="B105742" s="91"/>
      <c r="C105742" s="91"/>
      <c r="D105742" s="91"/>
      <c r="E105742" s="91"/>
      <c r="F105742" s="91"/>
      <c r="G105742" s="91"/>
      <c r="H105742" s="91"/>
      <c r="I105742" s="91"/>
      <c r="J105742" s="91"/>
      <c r="K105742" s="91"/>
      <c r="L105742" s="91"/>
      <c r="M105742" s="91"/>
    </row>
    <row r="105743" spans="1:13">
      <c r="A105743" s="91"/>
      <c r="B105743" s="91"/>
      <c r="C105743" s="91"/>
      <c r="D105743" s="91"/>
      <c r="E105743" s="91"/>
      <c r="F105743" s="91"/>
      <c r="G105743" s="91"/>
      <c r="H105743" s="91"/>
      <c r="I105743" s="91"/>
      <c r="J105743" s="91"/>
      <c r="K105743" s="91"/>
      <c r="L105743" s="91"/>
      <c r="M105743" s="91"/>
    </row>
    <row r="105744" spans="1:13">
      <c r="A105744" s="91"/>
      <c r="B105744" s="91"/>
      <c r="C105744" s="91"/>
      <c r="D105744" s="91"/>
      <c r="E105744" s="91"/>
      <c r="F105744" s="91"/>
      <c r="G105744" s="91"/>
      <c r="H105744" s="91"/>
      <c r="I105744" s="91"/>
      <c r="J105744" s="91"/>
      <c r="K105744" s="91"/>
      <c r="L105744" s="91"/>
      <c r="M105744" s="91"/>
    </row>
    <row r="105745" spans="1:13">
      <c r="A105745" s="91"/>
      <c r="B105745" s="91"/>
      <c r="C105745" s="91"/>
      <c r="D105745" s="91"/>
      <c r="E105745" s="91"/>
      <c r="F105745" s="91"/>
      <c r="G105745" s="91"/>
      <c r="H105745" s="91"/>
      <c r="I105745" s="91"/>
      <c r="J105745" s="91"/>
      <c r="K105745" s="91"/>
      <c r="L105745" s="91"/>
      <c r="M105745" s="91"/>
    </row>
    <row r="105746" spans="1:13">
      <c r="A105746" s="91"/>
      <c r="B105746" s="91"/>
      <c r="C105746" s="91"/>
      <c r="D105746" s="91"/>
      <c r="E105746" s="91"/>
      <c r="F105746" s="91"/>
      <c r="G105746" s="91"/>
      <c r="H105746" s="91"/>
      <c r="I105746" s="91"/>
      <c r="J105746" s="91"/>
      <c r="K105746" s="91"/>
      <c r="L105746" s="91"/>
      <c r="M105746" s="91"/>
    </row>
    <row r="105747" spans="1:13">
      <c r="A105747" s="91"/>
      <c r="B105747" s="91"/>
      <c r="C105747" s="91"/>
      <c r="D105747" s="91"/>
      <c r="E105747" s="91"/>
      <c r="F105747" s="91"/>
      <c r="G105747" s="91"/>
      <c r="H105747" s="91"/>
      <c r="I105747" s="91"/>
      <c r="J105747" s="91"/>
      <c r="K105747" s="91"/>
      <c r="L105747" s="91"/>
      <c r="M105747" s="91"/>
    </row>
    <row r="105748" spans="1:13">
      <c r="A105748" s="91"/>
      <c r="B105748" s="91"/>
      <c r="C105748" s="91"/>
      <c r="D105748" s="91"/>
      <c r="E105748" s="91"/>
      <c r="F105748" s="91"/>
      <c r="G105748" s="91"/>
      <c r="H105748" s="91"/>
      <c r="I105748" s="91"/>
      <c r="J105748" s="91"/>
      <c r="K105748" s="91"/>
      <c r="L105748" s="91"/>
      <c r="M105748" s="91"/>
    </row>
    <row r="105749" spans="1:13">
      <c r="A105749" s="91"/>
      <c r="B105749" s="91"/>
      <c r="C105749" s="91"/>
      <c r="D105749" s="91"/>
      <c r="E105749" s="91"/>
      <c r="F105749" s="91"/>
      <c r="G105749" s="91"/>
      <c r="H105749" s="91"/>
      <c r="I105749" s="91"/>
      <c r="J105749" s="91"/>
      <c r="K105749" s="91"/>
      <c r="L105749" s="91"/>
      <c r="M105749" s="91"/>
    </row>
    <row r="105750" spans="1:13">
      <c r="A105750" s="91"/>
      <c r="B105750" s="91"/>
      <c r="C105750" s="91"/>
      <c r="D105750" s="91"/>
      <c r="E105750" s="91"/>
      <c r="F105750" s="91"/>
      <c r="G105750" s="91"/>
      <c r="H105750" s="91"/>
      <c r="I105750" s="91"/>
      <c r="J105750" s="91"/>
      <c r="K105750" s="91"/>
      <c r="L105750" s="91"/>
      <c r="M105750" s="91"/>
    </row>
    <row r="105751" spans="1:13">
      <c r="A105751" s="91"/>
      <c r="B105751" s="91"/>
      <c r="C105751" s="91"/>
      <c r="D105751" s="91"/>
      <c r="E105751" s="91"/>
      <c r="F105751" s="91"/>
      <c r="G105751" s="91"/>
      <c r="H105751" s="91"/>
      <c r="I105751" s="91"/>
      <c r="J105751" s="91"/>
      <c r="K105751" s="91"/>
      <c r="L105751" s="91"/>
      <c r="M105751" s="91"/>
    </row>
    <row r="105752" spans="1:13">
      <c r="A105752" s="91"/>
      <c r="B105752" s="91"/>
      <c r="C105752" s="91"/>
      <c r="D105752" s="91"/>
      <c r="E105752" s="91"/>
      <c r="F105752" s="91"/>
      <c r="G105752" s="91"/>
      <c r="H105752" s="91"/>
      <c r="I105752" s="91"/>
      <c r="J105752" s="91"/>
      <c r="K105752" s="91"/>
      <c r="L105752" s="91"/>
      <c r="M105752" s="91"/>
    </row>
    <row r="105753" spans="1:13">
      <c r="A105753" s="91"/>
      <c r="B105753" s="91"/>
      <c r="C105753" s="91"/>
      <c r="D105753" s="91"/>
      <c r="E105753" s="91"/>
      <c r="F105753" s="91"/>
      <c r="G105753" s="91"/>
      <c r="H105753" s="91"/>
      <c r="I105753" s="91"/>
      <c r="J105753" s="91"/>
      <c r="K105753" s="91"/>
      <c r="L105753" s="91"/>
      <c r="M105753" s="91"/>
    </row>
    <row r="105754" spans="1:13">
      <c r="A105754" s="91"/>
      <c r="B105754" s="91"/>
      <c r="C105754" s="91"/>
      <c r="D105754" s="91"/>
      <c r="E105754" s="91"/>
      <c r="F105754" s="91"/>
      <c r="G105754" s="91"/>
      <c r="H105754" s="91"/>
      <c r="I105754" s="91"/>
      <c r="J105754" s="91"/>
      <c r="K105754" s="91"/>
      <c r="L105754" s="91"/>
      <c r="M105754" s="91"/>
    </row>
    <row r="105755" spans="1:13">
      <c r="A105755" s="91"/>
      <c r="B105755" s="91"/>
      <c r="C105755" s="91"/>
      <c r="D105755" s="91"/>
      <c r="E105755" s="91"/>
      <c r="F105755" s="91"/>
      <c r="G105755" s="91"/>
      <c r="H105755" s="91"/>
      <c r="I105755" s="91"/>
      <c r="J105755" s="91"/>
      <c r="K105755" s="91"/>
      <c r="L105755" s="91"/>
      <c r="M105755" s="91"/>
    </row>
    <row r="105756" spans="1:13">
      <c r="A105756" s="91"/>
      <c r="B105756" s="91"/>
      <c r="C105756" s="91"/>
      <c r="D105756" s="91"/>
      <c r="E105756" s="91"/>
      <c r="F105756" s="91"/>
      <c r="G105756" s="91"/>
      <c r="H105756" s="91"/>
      <c r="I105756" s="91"/>
      <c r="J105756" s="91"/>
      <c r="K105756" s="91"/>
      <c r="L105756" s="91"/>
      <c r="M105756" s="91"/>
    </row>
    <row r="105757" spans="1:13">
      <c r="A105757" s="91"/>
      <c r="B105757" s="91"/>
      <c r="C105757" s="91"/>
      <c r="D105757" s="91"/>
      <c r="E105757" s="91"/>
      <c r="F105757" s="91"/>
      <c r="G105757" s="91"/>
      <c r="H105757" s="91"/>
      <c r="I105757" s="91"/>
      <c r="J105757" s="91"/>
      <c r="K105757" s="91"/>
      <c r="L105757" s="91"/>
      <c r="M105757" s="91"/>
    </row>
    <row r="105758" spans="1:13">
      <c r="A105758" s="91"/>
      <c r="B105758" s="91"/>
      <c r="C105758" s="91"/>
      <c r="D105758" s="91"/>
      <c r="E105758" s="91"/>
      <c r="F105758" s="91"/>
      <c r="G105758" s="91"/>
      <c r="H105758" s="91"/>
      <c r="I105758" s="91"/>
      <c r="J105758" s="91"/>
      <c r="K105758" s="91"/>
      <c r="L105758" s="91"/>
      <c r="M105758" s="91"/>
    </row>
    <row r="105759" spans="1:13">
      <c r="A105759" s="91"/>
      <c r="B105759" s="91"/>
      <c r="C105759" s="91"/>
      <c r="D105759" s="91"/>
      <c r="E105759" s="91"/>
      <c r="F105759" s="91"/>
      <c r="G105759" s="91"/>
      <c r="H105759" s="91"/>
      <c r="I105759" s="91"/>
      <c r="J105759" s="91"/>
      <c r="K105759" s="91"/>
      <c r="L105759" s="91"/>
      <c r="M105759" s="91"/>
    </row>
    <row r="105760" spans="1:13">
      <c r="A105760" s="91"/>
      <c r="B105760" s="91"/>
      <c r="C105760" s="91"/>
      <c r="D105760" s="91"/>
      <c r="E105760" s="91"/>
      <c r="F105760" s="91"/>
      <c r="G105760" s="91"/>
      <c r="H105760" s="91"/>
      <c r="I105760" s="91"/>
      <c r="J105760" s="91"/>
      <c r="K105760" s="91"/>
      <c r="L105760" s="91"/>
      <c r="M105760" s="91"/>
    </row>
    <row r="105761" spans="1:13">
      <c r="A105761" s="91"/>
      <c r="B105761" s="91"/>
      <c r="C105761" s="91"/>
      <c r="D105761" s="91"/>
      <c r="E105761" s="91"/>
      <c r="F105761" s="91"/>
      <c r="G105761" s="91"/>
      <c r="H105761" s="91"/>
      <c r="I105761" s="91"/>
      <c r="J105761" s="91"/>
      <c r="K105761" s="91"/>
      <c r="L105761" s="91"/>
      <c r="M105761" s="91"/>
    </row>
    <row r="105762" spans="1:13">
      <c r="A105762" s="91"/>
      <c r="B105762" s="91"/>
      <c r="C105762" s="91"/>
      <c r="D105762" s="91"/>
      <c r="E105762" s="91"/>
      <c r="F105762" s="91"/>
      <c r="G105762" s="91"/>
      <c r="H105762" s="91"/>
      <c r="I105762" s="91"/>
      <c r="J105762" s="91"/>
      <c r="K105762" s="91"/>
      <c r="L105762" s="91"/>
      <c r="M105762" s="91"/>
    </row>
    <row r="105763" spans="1:13">
      <c r="A105763" s="91"/>
      <c r="B105763" s="91"/>
      <c r="C105763" s="91"/>
      <c r="D105763" s="91"/>
      <c r="E105763" s="91"/>
      <c r="F105763" s="91"/>
      <c r="G105763" s="91"/>
      <c r="H105763" s="91"/>
      <c r="I105763" s="91"/>
      <c r="J105763" s="91"/>
      <c r="K105763" s="91"/>
      <c r="L105763" s="91"/>
      <c r="M105763" s="91"/>
    </row>
    <row r="105764" spans="1:13">
      <c r="A105764" s="91"/>
      <c r="B105764" s="91"/>
      <c r="C105764" s="91"/>
      <c r="D105764" s="91"/>
      <c r="E105764" s="91"/>
      <c r="F105764" s="91"/>
      <c r="G105764" s="91"/>
      <c r="H105764" s="91"/>
      <c r="I105764" s="91"/>
      <c r="J105764" s="91"/>
      <c r="K105764" s="91"/>
      <c r="L105764" s="91"/>
      <c r="M105764" s="91"/>
    </row>
    <row r="105765" spans="1:13">
      <c r="A105765" s="91"/>
      <c r="B105765" s="91"/>
      <c r="C105765" s="91"/>
      <c r="D105765" s="91"/>
      <c r="E105765" s="91"/>
      <c r="F105765" s="91"/>
      <c r="G105765" s="91"/>
      <c r="H105765" s="91"/>
      <c r="I105765" s="91"/>
      <c r="J105765" s="91"/>
      <c r="K105765" s="91"/>
      <c r="L105765" s="91"/>
      <c r="M105765" s="91"/>
    </row>
    <row r="105766" spans="1:13">
      <c r="A105766" s="91"/>
      <c r="B105766" s="91"/>
      <c r="C105766" s="91"/>
      <c r="D105766" s="91"/>
      <c r="E105766" s="91"/>
      <c r="F105766" s="91"/>
      <c r="G105766" s="91"/>
      <c r="H105766" s="91"/>
      <c r="I105766" s="91"/>
      <c r="J105766" s="91"/>
      <c r="K105766" s="91"/>
      <c r="L105766" s="91"/>
      <c r="M105766" s="91"/>
    </row>
    <row r="105767" spans="1:13">
      <c r="A105767" s="91"/>
      <c r="B105767" s="91"/>
      <c r="C105767" s="91"/>
      <c r="D105767" s="91"/>
      <c r="E105767" s="91"/>
      <c r="F105767" s="91"/>
      <c r="G105767" s="91"/>
      <c r="H105767" s="91"/>
      <c r="I105767" s="91"/>
      <c r="J105767" s="91"/>
      <c r="K105767" s="91"/>
      <c r="L105767" s="91"/>
      <c r="M105767" s="91"/>
    </row>
    <row r="105768" spans="1:13">
      <c r="A105768" s="91"/>
      <c r="B105768" s="91"/>
      <c r="C105768" s="91"/>
      <c r="D105768" s="91"/>
      <c r="E105768" s="91"/>
      <c r="F105768" s="91"/>
      <c r="G105768" s="91"/>
      <c r="H105768" s="91"/>
      <c r="I105768" s="91"/>
      <c r="J105768" s="91"/>
      <c r="K105768" s="91"/>
      <c r="L105768" s="91"/>
      <c r="M105768" s="91"/>
    </row>
    <row r="105769" spans="1:13">
      <c r="A105769" s="91"/>
      <c r="B105769" s="91"/>
      <c r="C105769" s="91"/>
      <c r="D105769" s="91"/>
      <c r="E105769" s="91"/>
      <c r="F105769" s="91"/>
      <c r="G105769" s="91"/>
      <c r="H105769" s="91"/>
      <c r="I105769" s="91"/>
      <c r="J105769" s="91"/>
      <c r="K105769" s="91"/>
      <c r="L105769" s="91"/>
      <c r="M105769" s="91"/>
    </row>
    <row r="105770" spans="1:13">
      <c r="A105770" s="91"/>
      <c r="B105770" s="91"/>
      <c r="C105770" s="91"/>
      <c r="D105770" s="91"/>
      <c r="E105770" s="91"/>
      <c r="F105770" s="91"/>
      <c r="G105770" s="91"/>
      <c r="H105770" s="91"/>
      <c r="I105770" s="91"/>
      <c r="J105770" s="91"/>
      <c r="K105770" s="91"/>
      <c r="L105770" s="91"/>
      <c r="M105770" s="91"/>
    </row>
    <row r="105771" spans="1:13">
      <c r="A105771" s="91"/>
      <c r="B105771" s="91"/>
      <c r="C105771" s="91"/>
      <c r="D105771" s="91"/>
      <c r="E105771" s="91"/>
      <c r="F105771" s="91"/>
      <c r="G105771" s="91"/>
      <c r="H105771" s="91"/>
      <c r="I105771" s="91"/>
      <c r="J105771" s="91"/>
      <c r="K105771" s="91"/>
      <c r="L105771" s="91"/>
      <c r="M105771" s="91"/>
    </row>
    <row r="105772" spans="1:13">
      <c r="A105772" s="91"/>
      <c r="B105772" s="91"/>
      <c r="C105772" s="91"/>
      <c r="D105772" s="91"/>
      <c r="E105772" s="91"/>
      <c r="F105772" s="91"/>
      <c r="G105772" s="91"/>
      <c r="H105772" s="91"/>
      <c r="I105772" s="91"/>
      <c r="J105772" s="91"/>
      <c r="K105772" s="91"/>
      <c r="L105772" s="91"/>
      <c r="M105772" s="91"/>
    </row>
    <row r="105773" spans="1:13">
      <c r="A105773" s="91"/>
      <c r="B105773" s="91"/>
      <c r="C105773" s="91"/>
      <c r="D105773" s="91"/>
      <c r="E105773" s="91"/>
      <c r="F105773" s="91"/>
      <c r="G105773" s="91"/>
      <c r="H105773" s="91"/>
      <c r="I105773" s="91"/>
      <c r="J105773" s="91"/>
      <c r="K105773" s="91"/>
      <c r="L105773" s="91"/>
      <c r="M105773" s="91"/>
    </row>
    <row r="105774" spans="1:13">
      <c r="A105774" s="91"/>
      <c r="B105774" s="91"/>
      <c r="C105774" s="91"/>
      <c r="D105774" s="91"/>
      <c r="E105774" s="91"/>
      <c r="F105774" s="91"/>
      <c r="G105774" s="91"/>
      <c r="H105774" s="91"/>
      <c r="I105774" s="91"/>
      <c r="J105774" s="91"/>
      <c r="K105774" s="91"/>
      <c r="L105774" s="91"/>
      <c r="M105774" s="91"/>
    </row>
    <row r="105775" spans="1:13">
      <c r="A105775" s="91"/>
      <c r="B105775" s="91"/>
      <c r="C105775" s="91"/>
      <c r="D105775" s="91"/>
      <c r="E105775" s="91"/>
      <c r="F105775" s="91"/>
      <c r="G105775" s="91"/>
      <c r="H105775" s="91"/>
      <c r="I105775" s="91"/>
      <c r="J105775" s="91"/>
      <c r="K105775" s="91"/>
      <c r="L105775" s="91"/>
      <c r="M105775" s="91"/>
    </row>
    <row r="105776" spans="1:13">
      <c r="A105776" s="91"/>
      <c r="B105776" s="91"/>
      <c r="C105776" s="91"/>
      <c r="D105776" s="91"/>
      <c r="E105776" s="91"/>
      <c r="F105776" s="91"/>
      <c r="G105776" s="91"/>
      <c r="H105776" s="91"/>
      <c r="I105776" s="91"/>
      <c r="J105776" s="91"/>
      <c r="K105776" s="91"/>
      <c r="L105776" s="91"/>
      <c r="M105776" s="91"/>
    </row>
    <row r="105777" spans="1:13">
      <c r="A105777" s="91"/>
      <c r="B105777" s="91"/>
      <c r="C105777" s="91"/>
      <c r="D105777" s="91"/>
      <c r="E105777" s="91"/>
      <c r="F105777" s="91"/>
      <c r="G105777" s="91"/>
      <c r="H105777" s="91"/>
      <c r="I105777" s="91"/>
      <c r="J105777" s="91"/>
      <c r="K105777" s="91"/>
      <c r="L105777" s="91"/>
      <c r="M105777" s="91"/>
    </row>
    <row r="105778" spans="1:13">
      <c r="A105778" s="91"/>
      <c r="B105778" s="91"/>
      <c r="C105778" s="91"/>
      <c r="D105778" s="91"/>
      <c r="E105778" s="91"/>
      <c r="F105778" s="91"/>
      <c r="G105778" s="91"/>
      <c r="H105778" s="91"/>
      <c r="I105778" s="91"/>
      <c r="J105778" s="91"/>
      <c r="K105778" s="91"/>
      <c r="L105778" s="91"/>
      <c r="M105778" s="91"/>
    </row>
    <row r="105779" spans="1:13">
      <c r="A105779" s="91"/>
      <c r="B105779" s="91"/>
      <c r="C105779" s="91"/>
      <c r="D105779" s="91"/>
      <c r="E105779" s="91"/>
      <c r="F105779" s="91"/>
      <c r="G105779" s="91"/>
      <c r="H105779" s="91"/>
      <c r="I105779" s="91"/>
      <c r="J105779" s="91"/>
      <c r="K105779" s="91"/>
      <c r="L105779" s="91"/>
      <c r="M105779" s="91"/>
    </row>
    <row r="105780" spans="1:13">
      <c r="A105780" s="91"/>
      <c r="B105780" s="91"/>
      <c r="C105780" s="91"/>
      <c r="D105780" s="91"/>
      <c r="E105780" s="91"/>
      <c r="F105780" s="91"/>
      <c r="G105780" s="91"/>
      <c r="H105780" s="91"/>
      <c r="I105780" s="91"/>
      <c r="J105780" s="91"/>
      <c r="K105780" s="91"/>
      <c r="L105780" s="91"/>
      <c r="M105780" s="91"/>
    </row>
    <row r="105781" spans="1:13">
      <c r="A105781" s="91"/>
      <c r="B105781" s="91"/>
      <c r="C105781" s="91"/>
      <c r="D105781" s="91"/>
      <c r="E105781" s="91"/>
      <c r="F105781" s="91"/>
      <c r="G105781" s="91"/>
      <c r="H105781" s="91"/>
      <c r="I105781" s="91"/>
      <c r="J105781" s="91"/>
      <c r="K105781" s="91"/>
      <c r="L105781" s="91"/>
      <c r="M105781" s="91"/>
    </row>
    <row r="105782" spans="1:13">
      <c r="A105782" s="91"/>
      <c r="B105782" s="91"/>
      <c r="C105782" s="91"/>
      <c r="D105782" s="91"/>
      <c r="E105782" s="91"/>
      <c r="F105782" s="91"/>
      <c r="G105782" s="91"/>
      <c r="H105782" s="91"/>
      <c r="I105782" s="91"/>
      <c r="J105782" s="91"/>
      <c r="K105782" s="91"/>
      <c r="L105782" s="91"/>
      <c r="M105782" s="91"/>
    </row>
    <row r="105783" spans="1:13">
      <c r="A105783" s="91"/>
      <c r="B105783" s="91"/>
      <c r="C105783" s="91"/>
      <c r="D105783" s="91"/>
      <c r="E105783" s="91"/>
      <c r="F105783" s="91"/>
      <c r="G105783" s="91"/>
      <c r="H105783" s="91"/>
      <c r="I105783" s="91"/>
      <c r="J105783" s="91"/>
      <c r="K105783" s="91"/>
      <c r="L105783" s="91"/>
      <c r="M105783" s="91"/>
    </row>
    <row r="105784" spans="1:13">
      <c r="A105784" s="91"/>
      <c r="B105784" s="91"/>
      <c r="C105784" s="91"/>
      <c r="D105784" s="91"/>
      <c r="E105784" s="91"/>
      <c r="F105784" s="91"/>
      <c r="G105784" s="91"/>
      <c r="H105784" s="91"/>
      <c r="I105784" s="91"/>
      <c r="J105784" s="91"/>
      <c r="K105784" s="91"/>
      <c r="L105784" s="91"/>
      <c r="M105784" s="91"/>
    </row>
    <row r="105785" spans="1:13">
      <c r="A105785" s="91"/>
      <c r="B105785" s="91"/>
      <c r="C105785" s="91"/>
      <c r="D105785" s="91"/>
      <c r="E105785" s="91"/>
      <c r="F105785" s="91"/>
      <c r="G105785" s="91"/>
      <c r="H105785" s="91"/>
      <c r="I105785" s="91"/>
      <c r="J105785" s="91"/>
      <c r="K105785" s="91"/>
      <c r="L105785" s="91"/>
      <c r="M105785" s="91"/>
    </row>
    <row r="105786" spans="1:13">
      <c r="A105786" s="91"/>
      <c r="B105786" s="91"/>
      <c r="C105786" s="91"/>
      <c r="D105786" s="91"/>
      <c r="E105786" s="91"/>
      <c r="F105786" s="91"/>
      <c r="G105786" s="91"/>
      <c r="H105786" s="91"/>
      <c r="I105786" s="91"/>
      <c r="J105786" s="91"/>
      <c r="K105786" s="91"/>
      <c r="L105786" s="91"/>
      <c r="M105786" s="91"/>
    </row>
    <row r="105787" spans="1:13">
      <c r="A105787" s="91"/>
      <c r="B105787" s="91"/>
      <c r="C105787" s="91"/>
      <c r="D105787" s="91"/>
      <c r="E105787" s="91"/>
      <c r="F105787" s="91"/>
      <c r="G105787" s="91"/>
      <c r="H105787" s="91"/>
      <c r="I105787" s="91"/>
      <c r="J105787" s="91"/>
      <c r="K105787" s="91"/>
      <c r="L105787" s="91"/>
      <c r="M105787" s="91"/>
    </row>
    <row r="105788" spans="1:13">
      <c r="A105788" s="91"/>
      <c r="B105788" s="91"/>
      <c r="C105788" s="91"/>
      <c r="D105788" s="91"/>
      <c r="E105788" s="91"/>
      <c r="F105788" s="91"/>
      <c r="G105788" s="91"/>
      <c r="H105788" s="91"/>
      <c r="I105788" s="91"/>
      <c r="J105788" s="91"/>
      <c r="K105788" s="91"/>
      <c r="L105788" s="91"/>
      <c r="M105788" s="91"/>
    </row>
    <row r="105789" spans="1:13">
      <c r="A105789" s="91"/>
      <c r="B105789" s="91"/>
      <c r="C105789" s="91"/>
      <c r="D105789" s="91"/>
      <c r="E105789" s="91"/>
      <c r="F105789" s="91"/>
      <c r="G105789" s="91"/>
      <c r="H105789" s="91"/>
      <c r="I105789" s="91"/>
      <c r="J105789" s="91"/>
      <c r="K105789" s="91"/>
      <c r="L105789" s="91"/>
      <c r="M105789" s="91"/>
    </row>
    <row r="105790" spans="1:13">
      <c r="A105790" s="91"/>
      <c r="B105790" s="91"/>
      <c r="C105790" s="91"/>
      <c r="D105790" s="91"/>
      <c r="E105790" s="91"/>
      <c r="F105790" s="91"/>
      <c r="G105790" s="91"/>
      <c r="H105790" s="91"/>
      <c r="I105790" s="91"/>
      <c r="J105790" s="91"/>
      <c r="K105790" s="91"/>
      <c r="L105790" s="91"/>
      <c r="M105790" s="91"/>
    </row>
    <row r="105791" spans="1:13">
      <c r="A105791" s="91"/>
      <c r="B105791" s="91"/>
      <c r="C105791" s="91"/>
      <c r="D105791" s="91"/>
      <c r="E105791" s="91"/>
      <c r="F105791" s="91"/>
      <c r="G105791" s="91"/>
      <c r="H105791" s="91"/>
      <c r="I105791" s="91"/>
      <c r="J105791" s="91"/>
      <c r="K105791" s="91"/>
      <c r="L105791" s="91"/>
      <c r="M105791" s="91"/>
    </row>
    <row r="105792" spans="1:13">
      <c r="A105792" s="91"/>
      <c r="B105792" s="91"/>
      <c r="C105792" s="91"/>
      <c r="D105792" s="91"/>
      <c r="E105792" s="91"/>
      <c r="F105792" s="91"/>
      <c r="G105792" s="91"/>
      <c r="H105792" s="91"/>
      <c r="I105792" s="91"/>
      <c r="J105792" s="91"/>
      <c r="K105792" s="91"/>
      <c r="L105792" s="91"/>
      <c r="M105792" s="91"/>
    </row>
    <row r="105793" spans="1:13">
      <c r="A105793" s="91"/>
      <c r="B105793" s="91"/>
      <c r="C105793" s="91"/>
      <c r="D105793" s="91"/>
      <c r="E105793" s="91"/>
      <c r="F105793" s="91"/>
      <c r="G105793" s="91"/>
      <c r="H105793" s="91"/>
      <c r="I105793" s="91"/>
      <c r="J105793" s="91"/>
      <c r="K105793" s="91"/>
      <c r="L105793" s="91"/>
      <c r="M105793" s="91"/>
    </row>
    <row r="105794" spans="1:13">
      <c r="A105794" s="91"/>
      <c r="B105794" s="91"/>
      <c r="C105794" s="91"/>
      <c r="D105794" s="91"/>
      <c r="E105794" s="91"/>
      <c r="F105794" s="91"/>
      <c r="G105794" s="91"/>
      <c r="H105794" s="91"/>
      <c r="I105794" s="91"/>
      <c r="J105794" s="91"/>
      <c r="K105794" s="91"/>
      <c r="L105794" s="91"/>
      <c r="M105794" s="91"/>
    </row>
    <row r="105795" spans="1:13">
      <c r="A105795" s="91"/>
      <c r="B105795" s="91"/>
      <c r="C105795" s="91"/>
      <c r="D105795" s="91"/>
      <c r="E105795" s="91"/>
      <c r="F105795" s="91"/>
      <c r="G105795" s="91"/>
      <c r="H105795" s="91"/>
      <c r="I105795" s="91"/>
      <c r="J105795" s="91"/>
      <c r="K105795" s="91"/>
      <c r="L105795" s="91"/>
      <c r="M105795" s="91"/>
    </row>
    <row r="105796" spans="1:13">
      <c r="A105796" s="91"/>
      <c r="B105796" s="91"/>
      <c r="C105796" s="91"/>
      <c r="D105796" s="91"/>
      <c r="E105796" s="91"/>
      <c r="F105796" s="91"/>
      <c r="G105796" s="91"/>
      <c r="H105796" s="91"/>
      <c r="I105796" s="91"/>
      <c r="J105796" s="91"/>
      <c r="K105796" s="91"/>
      <c r="L105796" s="91"/>
      <c r="M105796" s="91"/>
    </row>
    <row r="105797" spans="1:13">
      <c r="A105797" s="91"/>
      <c r="B105797" s="91"/>
      <c r="C105797" s="91"/>
      <c r="D105797" s="91"/>
      <c r="E105797" s="91"/>
      <c r="F105797" s="91"/>
      <c r="G105797" s="91"/>
      <c r="H105797" s="91"/>
      <c r="I105797" s="91"/>
      <c r="J105797" s="91"/>
      <c r="K105797" s="91"/>
      <c r="L105797" s="91"/>
      <c r="M105797" s="91"/>
    </row>
    <row r="105798" spans="1:13">
      <c r="A105798" s="91"/>
      <c r="B105798" s="91"/>
      <c r="C105798" s="91"/>
      <c r="D105798" s="91"/>
      <c r="E105798" s="91"/>
      <c r="F105798" s="91"/>
      <c r="G105798" s="91"/>
      <c r="H105798" s="91"/>
      <c r="I105798" s="91"/>
      <c r="J105798" s="91"/>
      <c r="K105798" s="91"/>
      <c r="L105798" s="91"/>
      <c r="M105798" s="91"/>
    </row>
    <row r="105799" spans="1:13">
      <c r="A105799" s="91"/>
      <c r="B105799" s="91"/>
      <c r="C105799" s="91"/>
      <c r="D105799" s="91"/>
      <c r="E105799" s="91"/>
      <c r="F105799" s="91"/>
      <c r="G105799" s="91"/>
      <c r="H105799" s="91"/>
      <c r="I105799" s="91"/>
      <c r="J105799" s="91"/>
      <c r="K105799" s="91"/>
      <c r="L105799" s="91"/>
      <c r="M105799" s="91"/>
    </row>
    <row r="105800" spans="1:13">
      <c r="A105800" s="91"/>
      <c r="B105800" s="91"/>
      <c r="C105800" s="91"/>
      <c r="D105800" s="91"/>
      <c r="E105800" s="91"/>
      <c r="F105800" s="91"/>
      <c r="G105800" s="91"/>
      <c r="H105800" s="91"/>
      <c r="I105800" s="91"/>
      <c r="J105800" s="91"/>
      <c r="K105800" s="91"/>
      <c r="L105800" s="91"/>
      <c r="M105800" s="91"/>
    </row>
    <row r="105801" spans="1:13">
      <c r="A105801" s="91"/>
      <c r="B105801" s="91"/>
      <c r="C105801" s="91"/>
      <c r="D105801" s="91"/>
      <c r="E105801" s="91"/>
      <c r="F105801" s="91"/>
      <c r="G105801" s="91"/>
      <c r="H105801" s="91"/>
      <c r="I105801" s="91"/>
      <c r="J105801" s="91"/>
      <c r="K105801" s="91"/>
      <c r="L105801" s="91"/>
      <c r="M105801" s="91"/>
    </row>
    <row r="105802" spans="1:13">
      <c r="A105802" s="91"/>
      <c r="B105802" s="91"/>
      <c r="C105802" s="91"/>
      <c r="D105802" s="91"/>
      <c r="E105802" s="91"/>
      <c r="F105802" s="91"/>
      <c r="G105802" s="91"/>
      <c r="H105802" s="91"/>
      <c r="I105802" s="91"/>
      <c r="J105802" s="91"/>
      <c r="K105802" s="91"/>
      <c r="L105802" s="91"/>
      <c r="M105802" s="91"/>
    </row>
    <row r="105803" spans="1:13">
      <c r="A105803" s="91"/>
      <c r="B105803" s="91"/>
      <c r="C105803" s="91"/>
      <c r="D105803" s="91"/>
      <c r="E105803" s="91"/>
      <c r="F105803" s="91"/>
      <c r="G105803" s="91"/>
      <c r="H105803" s="91"/>
      <c r="I105803" s="91"/>
      <c r="J105803" s="91"/>
      <c r="K105803" s="91"/>
      <c r="L105803" s="91"/>
      <c r="M105803" s="91"/>
    </row>
    <row r="105804" spans="1:13">
      <c r="A105804" s="91"/>
      <c r="B105804" s="91"/>
      <c r="C105804" s="91"/>
      <c r="D105804" s="91"/>
      <c r="E105804" s="91"/>
      <c r="F105804" s="91"/>
      <c r="G105804" s="91"/>
      <c r="H105804" s="91"/>
      <c r="I105804" s="91"/>
      <c r="J105804" s="91"/>
      <c r="K105804" s="91"/>
      <c r="L105804" s="91"/>
      <c r="M105804" s="91"/>
    </row>
    <row r="105805" spans="1:13">
      <c r="A105805" s="91"/>
      <c r="B105805" s="91"/>
      <c r="C105805" s="91"/>
      <c r="D105805" s="91"/>
      <c r="E105805" s="91"/>
      <c r="F105805" s="91"/>
      <c r="G105805" s="91"/>
      <c r="H105805" s="91"/>
      <c r="I105805" s="91"/>
      <c r="J105805" s="91"/>
      <c r="K105805" s="91"/>
      <c r="L105805" s="91"/>
      <c r="M105805" s="91"/>
    </row>
    <row r="105806" spans="1:13">
      <c r="A105806" s="91"/>
      <c r="B105806" s="91"/>
      <c r="C105806" s="91"/>
      <c r="D105806" s="91"/>
      <c r="E105806" s="91"/>
      <c r="F105806" s="91"/>
      <c r="G105806" s="91"/>
      <c r="H105806" s="91"/>
      <c r="I105806" s="91"/>
      <c r="J105806" s="91"/>
      <c r="K105806" s="91"/>
      <c r="L105806" s="91"/>
      <c r="M105806" s="91"/>
    </row>
    <row r="105807" spans="1:13">
      <c r="A105807" s="91"/>
      <c r="B105807" s="91"/>
      <c r="C105807" s="91"/>
      <c r="D105807" s="91"/>
      <c r="E105807" s="91"/>
      <c r="F105807" s="91"/>
      <c r="G105807" s="91"/>
      <c r="H105807" s="91"/>
      <c r="I105807" s="91"/>
      <c r="J105807" s="91"/>
      <c r="K105807" s="91"/>
      <c r="L105807" s="91"/>
      <c r="M105807" s="91"/>
    </row>
    <row r="105808" spans="1:13">
      <c r="A105808" s="91"/>
      <c r="B105808" s="91"/>
      <c r="C105808" s="91"/>
      <c r="D105808" s="91"/>
      <c r="E105808" s="91"/>
      <c r="F105808" s="91"/>
      <c r="G105808" s="91"/>
      <c r="H105808" s="91"/>
      <c r="I105808" s="91"/>
      <c r="J105808" s="91"/>
      <c r="K105808" s="91"/>
      <c r="L105808" s="91"/>
      <c r="M105808" s="91"/>
    </row>
    <row r="105809" spans="1:13">
      <c r="A105809" s="91"/>
      <c r="B105809" s="91"/>
      <c r="C105809" s="91"/>
      <c r="D105809" s="91"/>
      <c r="E105809" s="91"/>
      <c r="F105809" s="91"/>
      <c r="G105809" s="91"/>
      <c r="H105809" s="91"/>
      <c r="I105809" s="91"/>
      <c r="J105809" s="91"/>
      <c r="K105809" s="91"/>
      <c r="L105809" s="91"/>
      <c r="M105809" s="91"/>
    </row>
    <row r="105810" spans="1:13">
      <c r="A105810" s="91"/>
      <c r="B105810" s="91"/>
      <c r="C105810" s="91"/>
      <c r="D105810" s="91"/>
      <c r="E105810" s="91"/>
      <c r="F105810" s="91"/>
      <c r="G105810" s="91"/>
      <c r="H105810" s="91"/>
      <c r="I105810" s="91"/>
      <c r="J105810" s="91"/>
      <c r="K105810" s="91"/>
      <c r="L105810" s="91"/>
      <c r="M105810" s="91"/>
    </row>
    <row r="105811" spans="1:13">
      <c r="A105811" s="91"/>
      <c r="B105811" s="91"/>
      <c r="C105811" s="91"/>
      <c r="D105811" s="91"/>
      <c r="E105811" s="91"/>
      <c r="F105811" s="91"/>
      <c r="G105811" s="91"/>
      <c r="H105811" s="91"/>
      <c r="I105811" s="91"/>
      <c r="J105811" s="91"/>
      <c r="K105811" s="91"/>
      <c r="L105811" s="91"/>
      <c r="M105811" s="91"/>
    </row>
    <row r="105812" spans="1:13">
      <c r="A105812" s="91"/>
      <c r="B105812" s="91"/>
      <c r="C105812" s="91"/>
      <c r="D105812" s="91"/>
      <c r="E105812" s="91"/>
      <c r="F105812" s="91"/>
      <c r="G105812" s="91"/>
      <c r="H105812" s="91"/>
      <c r="I105812" s="91"/>
      <c r="J105812" s="91"/>
      <c r="K105812" s="91"/>
      <c r="L105812" s="91"/>
      <c r="M105812" s="91"/>
    </row>
    <row r="105813" spans="1:13">
      <c r="A105813" s="91"/>
      <c r="B105813" s="91"/>
      <c r="C105813" s="91"/>
      <c r="D105813" s="91"/>
      <c r="E105813" s="91"/>
      <c r="F105813" s="91"/>
      <c r="G105813" s="91"/>
      <c r="H105813" s="91"/>
      <c r="I105813" s="91"/>
      <c r="J105813" s="91"/>
      <c r="K105813" s="91"/>
      <c r="L105813" s="91"/>
      <c r="M105813" s="91"/>
    </row>
    <row r="105814" spans="1:13">
      <c r="A105814" s="91"/>
      <c r="B105814" s="91"/>
      <c r="C105814" s="91"/>
      <c r="D105814" s="91"/>
      <c r="E105814" s="91"/>
      <c r="F105814" s="91"/>
      <c r="G105814" s="91"/>
      <c r="H105814" s="91"/>
      <c r="I105814" s="91"/>
      <c r="J105814" s="91"/>
      <c r="K105814" s="91"/>
      <c r="L105814" s="91"/>
      <c r="M105814" s="91"/>
    </row>
    <row r="105815" spans="1:13">
      <c r="A105815" s="91"/>
      <c r="B105815" s="91"/>
      <c r="C105815" s="91"/>
      <c r="D105815" s="91"/>
      <c r="E105815" s="91"/>
      <c r="F105815" s="91"/>
      <c r="G105815" s="91"/>
      <c r="H105815" s="91"/>
      <c r="I105815" s="91"/>
      <c r="J105815" s="91"/>
      <c r="K105815" s="91"/>
      <c r="L105815" s="91"/>
      <c r="M105815" s="91"/>
    </row>
    <row r="105816" spans="1:13">
      <c r="A105816" s="91"/>
      <c r="B105816" s="91"/>
      <c r="C105816" s="91"/>
      <c r="D105816" s="91"/>
      <c r="E105816" s="91"/>
      <c r="F105816" s="91"/>
      <c r="G105816" s="91"/>
      <c r="H105816" s="91"/>
      <c r="I105816" s="91"/>
      <c r="J105816" s="91"/>
      <c r="K105816" s="91"/>
      <c r="L105816" s="91"/>
      <c r="M105816" s="91"/>
    </row>
    <row r="105817" spans="1:13">
      <c r="A105817" s="91"/>
      <c r="B105817" s="91"/>
      <c r="C105817" s="91"/>
      <c r="D105817" s="91"/>
      <c r="E105817" s="91"/>
      <c r="F105817" s="91"/>
      <c r="G105817" s="91"/>
      <c r="H105817" s="91"/>
      <c r="I105817" s="91"/>
      <c r="J105817" s="91"/>
      <c r="K105817" s="91"/>
      <c r="L105817" s="91"/>
      <c r="M105817" s="91"/>
    </row>
    <row r="105818" spans="1:13">
      <c r="A105818" s="91"/>
      <c r="B105818" s="91"/>
      <c r="C105818" s="91"/>
      <c r="D105818" s="91"/>
      <c r="E105818" s="91"/>
      <c r="F105818" s="91"/>
      <c r="G105818" s="91"/>
      <c r="H105818" s="91"/>
      <c r="I105818" s="91"/>
      <c r="J105818" s="91"/>
      <c r="K105818" s="91"/>
      <c r="L105818" s="91"/>
      <c r="M105818" s="91"/>
    </row>
    <row r="105819" spans="1:13">
      <c r="A105819" s="91"/>
      <c r="B105819" s="91"/>
      <c r="C105819" s="91"/>
      <c r="D105819" s="91"/>
      <c r="E105819" s="91"/>
      <c r="F105819" s="91"/>
      <c r="G105819" s="91"/>
      <c r="H105819" s="91"/>
      <c r="I105819" s="91"/>
      <c r="J105819" s="91"/>
      <c r="K105819" s="91"/>
      <c r="L105819" s="91"/>
      <c r="M105819" s="91"/>
    </row>
    <row r="105820" spans="1:13">
      <c r="A105820" s="91"/>
      <c r="B105820" s="91"/>
      <c r="C105820" s="91"/>
      <c r="D105820" s="91"/>
      <c r="E105820" s="91"/>
      <c r="F105820" s="91"/>
      <c r="G105820" s="91"/>
      <c r="H105820" s="91"/>
      <c r="I105820" s="91"/>
      <c r="J105820" s="91"/>
      <c r="K105820" s="91"/>
      <c r="L105820" s="91"/>
      <c r="M105820" s="91"/>
    </row>
    <row r="105821" spans="1:13">
      <c r="A105821" s="91"/>
      <c r="B105821" s="91"/>
      <c r="C105821" s="91"/>
      <c r="D105821" s="91"/>
      <c r="E105821" s="91"/>
      <c r="F105821" s="91"/>
      <c r="G105821" s="91"/>
      <c r="H105821" s="91"/>
      <c r="I105821" s="91"/>
      <c r="J105821" s="91"/>
      <c r="K105821" s="91"/>
      <c r="L105821" s="91"/>
      <c r="M105821" s="91"/>
    </row>
    <row r="105822" spans="1:13">
      <c r="A105822" s="91"/>
      <c r="B105822" s="91"/>
      <c r="C105822" s="91"/>
      <c r="D105822" s="91"/>
      <c r="E105822" s="91"/>
      <c r="F105822" s="91"/>
      <c r="G105822" s="91"/>
      <c r="H105822" s="91"/>
      <c r="I105822" s="91"/>
      <c r="J105822" s="91"/>
      <c r="K105822" s="91"/>
      <c r="L105822" s="91"/>
      <c r="M105822" s="91"/>
    </row>
    <row r="105823" spans="1:13">
      <c r="A105823" s="91"/>
      <c r="B105823" s="91"/>
      <c r="C105823" s="91"/>
      <c r="D105823" s="91"/>
      <c r="E105823" s="91"/>
      <c r="F105823" s="91"/>
      <c r="G105823" s="91"/>
      <c r="H105823" s="91"/>
      <c r="I105823" s="91"/>
      <c r="J105823" s="91"/>
      <c r="K105823" s="91"/>
      <c r="L105823" s="91"/>
      <c r="M105823" s="91"/>
    </row>
    <row r="105824" spans="1:13">
      <c r="A105824" s="91"/>
      <c r="B105824" s="91"/>
      <c r="C105824" s="91"/>
      <c r="D105824" s="91"/>
      <c r="E105824" s="91"/>
      <c r="F105824" s="91"/>
      <c r="G105824" s="91"/>
      <c r="H105824" s="91"/>
      <c r="I105824" s="91"/>
      <c r="J105824" s="91"/>
      <c r="K105824" s="91"/>
      <c r="L105824" s="91"/>
      <c r="M105824" s="91"/>
    </row>
    <row r="105825" spans="1:13">
      <c r="A105825" s="91"/>
      <c r="B105825" s="91"/>
      <c r="C105825" s="91"/>
      <c r="D105825" s="91"/>
      <c r="E105825" s="91"/>
      <c r="F105825" s="91"/>
      <c r="G105825" s="91"/>
      <c r="H105825" s="91"/>
      <c r="I105825" s="91"/>
      <c r="J105825" s="91"/>
      <c r="K105825" s="91"/>
      <c r="L105825" s="91"/>
      <c r="M105825" s="91"/>
    </row>
    <row r="105826" spans="1:13">
      <c r="A105826" s="91"/>
      <c r="B105826" s="91"/>
      <c r="C105826" s="91"/>
      <c r="D105826" s="91"/>
      <c r="E105826" s="91"/>
      <c r="F105826" s="91"/>
      <c r="G105826" s="91"/>
      <c r="H105826" s="91"/>
      <c r="I105826" s="91"/>
      <c r="J105826" s="91"/>
      <c r="K105826" s="91"/>
      <c r="L105826" s="91"/>
      <c r="M105826" s="91"/>
    </row>
    <row r="105827" spans="1:13">
      <c r="A105827" s="91"/>
      <c r="B105827" s="91"/>
      <c r="C105827" s="91"/>
      <c r="D105827" s="91"/>
      <c r="E105827" s="91"/>
      <c r="F105827" s="91"/>
      <c r="G105827" s="91"/>
      <c r="H105827" s="91"/>
      <c r="I105827" s="91"/>
      <c r="J105827" s="91"/>
      <c r="K105827" s="91"/>
      <c r="L105827" s="91"/>
      <c r="M105827" s="91"/>
    </row>
    <row r="105828" spans="1:13">
      <c r="A105828" s="91"/>
      <c r="B105828" s="91"/>
      <c r="C105828" s="91"/>
      <c r="D105828" s="91"/>
      <c r="E105828" s="91"/>
      <c r="F105828" s="91"/>
      <c r="G105828" s="91"/>
      <c r="H105828" s="91"/>
      <c r="I105828" s="91"/>
      <c r="J105828" s="91"/>
      <c r="K105828" s="91"/>
      <c r="L105828" s="91"/>
      <c r="M105828" s="91"/>
    </row>
    <row r="105829" spans="1:13">
      <c r="A105829" s="91"/>
      <c r="B105829" s="91"/>
      <c r="C105829" s="91"/>
      <c r="D105829" s="91"/>
      <c r="E105829" s="91"/>
      <c r="F105829" s="91"/>
      <c r="G105829" s="91"/>
      <c r="H105829" s="91"/>
      <c r="I105829" s="91"/>
      <c r="J105829" s="91"/>
      <c r="K105829" s="91"/>
      <c r="L105829" s="91"/>
      <c r="M105829" s="91"/>
    </row>
    <row r="105830" spans="1:13">
      <c r="A105830" s="91"/>
      <c r="B105830" s="91"/>
      <c r="C105830" s="91"/>
      <c r="D105830" s="91"/>
      <c r="E105830" s="91"/>
      <c r="F105830" s="91"/>
      <c r="G105830" s="91"/>
      <c r="H105830" s="91"/>
      <c r="I105830" s="91"/>
      <c r="J105830" s="91"/>
      <c r="K105830" s="91"/>
      <c r="L105830" s="91"/>
      <c r="M105830" s="91"/>
    </row>
    <row r="105831" spans="1:13">
      <c r="A105831" s="91"/>
      <c r="B105831" s="91"/>
      <c r="C105831" s="91"/>
      <c r="D105831" s="91"/>
      <c r="E105831" s="91"/>
      <c r="F105831" s="91"/>
      <c r="G105831" s="91"/>
      <c r="H105831" s="91"/>
      <c r="I105831" s="91"/>
      <c r="J105831" s="91"/>
      <c r="K105831" s="91"/>
      <c r="L105831" s="91"/>
      <c r="M105831" s="91"/>
    </row>
    <row r="105832" spans="1:13">
      <c r="A105832" s="91"/>
      <c r="B105832" s="91"/>
      <c r="C105832" s="91"/>
      <c r="D105832" s="91"/>
      <c r="E105832" s="91"/>
      <c r="F105832" s="91"/>
      <c r="G105832" s="91"/>
      <c r="H105832" s="91"/>
      <c r="I105832" s="91"/>
      <c r="J105832" s="91"/>
      <c r="K105832" s="91"/>
      <c r="L105832" s="91"/>
      <c r="M105832" s="91"/>
    </row>
    <row r="105833" spans="1:13">
      <c r="A105833" s="91"/>
      <c r="B105833" s="91"/>
      <c r="C105833" s="91"/>
      <c r="D105833" s="91"/>
      <c r="E105833" s="91"/>
      <c r="F105833" s="91"/>
      <c r="G105833" s="91"/>
      <c r="H105833" s="91"/>
      <c r="I105833" s="91"/>
      <c r="J105833" s="91"/>
      <c r="K105833" s="91"/>
      <c r="L105833" s="91"/>
      <c r="M105833" s="91"/>
    </row>
    <row r="105834" spans="1:13">
      <c r="A105834" s="91"/>
      <c r="B105834" s="91"/>
      <c r="C105834" s="91"/>
      <c r="D105834" s="91"/>
      <c r="E105834" s="91"/>
      <c r="F105834" s="91"/>
      <c r="G105834" s="91"/>
      <c r="H105834" s="91"/>
      <c r="I105834" s="91"/>
      <c r="J105834" s="91"/>
      <c r="K105834" s="91"/>
      <c r="L105834" s="91"/>
      <c r="M105834" s="91"/>
    </row>
    <row r="105835" spans="1:13">
      <c r="A105835" s="91"/>
      <c r="B105835" s="91"/>
      <c r="C105835" s="91"/>
      <c r="D105835" s="91"/>
      <c r="E105835" s="91"/>
      <c r="F105835" s="91"/>
      <c r="G105835" s="91"/>
      <c r="H105835" s="91"/>
      <c r="I105835" s="91"/>
      <c r="J105835" s="91"/>
      <c r="K105835" s="91"/>
      <c r="L105835" s="91"/>
      <c r="M105835" s="91"/>
    </row>
    <row r="105836" spans="1:13">
      <c r="A105836" s="91"/>
      <c r="B105836" s="91"/>
      <c r="C105836" s="91"/>
      <c r="D105836" s="91"/>
      <c r="E105836" s="91"/>
      <c r="F105836" s="91"/>
      <c r="G105836" s="91"/>
      <c r="H105836" s="91"/>
      <c r="I105836" s="91"/>
      <c r="J105836" s="91"/>
      <c r="K105836" s="91"/>
      <c r="L105836" s="91"/>
      <c r="M105836" s="91"/>
    </row>
    <row r="105837" spans="1:13">
      <c r="A105837" s="91"/>
      <c r="B105837" s="91"/>
      <c r="C105837" s="91"/>
      <c r="D105837" s="91"/>
      <c r="E105837" s="91"/>
      <c r="F105837" s="91"/>
      <c r="G105837" s="91"/>
      <c r="H105837" s="91"/>
      <c r="I105837" s="91"/>
      <c r="J105837" s="91"/>
      <c r="K105837" s="91"/>
      <c r="L105837" s="91"/>
      <c r="M105837" s="91"/>
    </row>
    <row r="105838" spans="1:13">
      <c r="A105838" s="91"/>
      <c r="B105838" s="91"/>
      <c r="C105838" s="91"/>
      <c r="D105838" s="91"/>
      <c r="E105838" s="91"/>
      <c r="F105838" s="91"/>
      <c r="G105838" s="91"/>
      <c r="H105838" s="91"/>
      <c r="I105838" s="91"/>
      <c r="J105838" s="91"/>
      <c r="K105838" s="91"/>
      <c r="L105838" s="91"/>
      <c r="M105838" s="91"/>
    </row>
    <row r="105839" spans="1:13">
      <c r="A105839" s="91"/>
      <c r="B105839" s="91"/>
      <c r="C105839" s="91"/>
      <c r="D105839" s="91"/>
      <c r="E105839" s="91"/>
      <c r="F105839" s="91"/>
      <c r="G105839" s="91"/>
      <c r="H105839" s="91"/>
      <c r="I105839" s="91"/>
      <c r="J105839" s="91"/>
      <c r="K105839" s="91"/>
      <c r="L105839" s="91"/>
      <c r="M105839" s="91"/>
    </row>
    <row r="105840" spans="1:13">
      <c r="A105840" s="91"/>
      <c r="B105840" s="91"/>
      <c r="C105840" s="91"/>
      <c r="D105840" s="91"/>
      <c r="E105840" s="91"/>
      <c r="F105840" s="91"/>
      <c r="G105840" s="91"/>
      <c r="H105840" s="91"/>
      <c r="I105840" s="91"/>
      <c r="J105840" s="91"/>
      <c r="K105840" s="91"/>
      <c r="L105840" s="91"/>
      <c r="M105840" s="91"/>
    </row>
    <row r="105841" spans="1:13">
      <c r="A105841" s="91"/>
      <c r="B105841" s="91"/>
      <c r="C105841" s="91"/>
      <c r="D105841" s="91"/>
      <c r="E105841" s="91"/>
      <c r="F105841" s="91"/>
      <c r="G105841" s="91"/>
      <c r="H105841" s="91"/>
      <c r="I105841" s="91"/>
      <c r="J105841" s="91"/>
      <c r="K105841" s="91"/>
      <c r="L105841" s="91"/>
      <c r="M105841" s="91"/>
    </row>
    <row r="105842" spans="1:13">
      <c r="A105842" s="91"/>
      <c r="B105842" s="91"/>
      <c r="C105842" s="91"/>
      <c r="D105842" s="91"/>
      <c r="E105842" s="91"/>
      <c r="F105842" s="91"/>
      <c r="G105842" s="91"/>
      <c r="H105842" s="91"/>
      <c r="I105842" s="91"/>
      <c r="J105842" s="91"/>
      <c r="K105842" s="91"/>
      <c r="L105842" s="91"/>
      <c r="M105842" s="91"/>
    </row>
    <row r="105843" spans="1:13">
      <c r="A105843" s="91"/>
      <c r="B105843" s="91"/>
      <c r="C105843" s="91"/>
      <c r="D105843" s="91"/>
      <c r="E105843" s="91"/>
      <c r="F105843" s="91"/>
      <c r="G105843" s="91"/>
      <c r="H105843" s="91"/>
      <c r="I105843" s="91"/>
      <c r="J105843" s="91"/>
      <c r="K105843" s="91"/>
      <c r="L105843" s="91"/>
      <c r="M105843" s="91"/>
    </row>
    <row r="105844" spans="1:13">
      <c r="A105844" s="91"/>
      <c r="B105844" s="91"/>
      <c r="C105844" s="91"/>
      <c r="D105844" s="91"/>
      <c r="E105844" s="91"/>
      <c r="F105844" s="91"/>
      <c r="G105844" s="91"/>
      <c r="H105844" s="91"/>
      <c r="I105844" s="91"/>
      <c r="J105844" s="91"/>
      <c r="K105844" s="91"/>
      <c r="L105844" s="91"/>
      <c r="M105844" s="91"/>
    </row>
    <row r="105845" spans="1:13">
      <c r="A105845" s="91"/>
      <c r="B105845" s="91"/>
      <c r="C105845" s="91"/>
      <c r="D105845" s="91"/>
      <c r="E105845" s="91"/>
      <c r="F105845" s="91"/>
      <c r="G105845" s="91"/>
      <c r="H105845" s="91"/>
      <c r="I105845" s="91"/>
      <c r="J105845" s="91"/>
      <c r="K105845" s="91"/>
      <c r="L105845" s="91"/>
      <c r="M105845" s="91"/>
    </row>
    <row r="105846" spans="1:13">
      <c r="A105846" s="91"/>
      <c r="B105846" s="91"/>
      <c r="C105846" s="91"/>
      <c r="D105846" s="91"/>
      <c r="E105846" s="91"/>
      <c r="F105846" s="91"/>
      <c r="G105846" s="91"/>
      <c r="H105846" s="91"/>
      <c r="I105846" s="91"/>
      <c r="J105846" s="91"/>
      <c r="K105846" s="91"/>
      <c r="L105846" s="91"/>
      <c r="M105846" s="91"/>
    </row>
    <row r="105847" spans="1:13">
      <c r="A105847" s="91"/>
      <c r="B105847" s="91"/>
      <c r="C105847" s="91"/>
      <c r="D105847" s="91"/>
      <c r="E105847" s="91"/>
      <c r="F105847" s="91"/>
      <c r="G105847" s="91"/>
      <c r="H105847" s="91"/>
      <c r="I105847" s="91"/>
      <c r="J105847" s="91"/>
      <c r="K105847" s="91"/>
      <c r="L105847" s="91"/>
      <c r="M105847" s="91"/>
    </row>
    <row r="105848" spans="1:13">
      <c r="A105848" s="91"/>
      <c r="B105848" s="91"/>
      <c r="C105848" s="91"/>
      <c r="D105848" s="91"/>
      <c r="E105848" s="91"/>
      <c r="F105848" s="91"/>
      <c r="G105848" s="91"/>
      <c r="H105848" s="91"/>
      <c r="I105848" s="91"/>
      <c r="J105848" s="91"/>
      <c r="K105848" s="91"/>
      <c r="L105848" s="91"/>
      <c r="M105848" s="91"/>
    </row>
    <row r="105849" spans="1:13">
      <c r="A105849" s="91"/>
      <c r="B105849" s="91"/>
      <c r="C105849" s="91"/>
      <c r="D105849" s="91"/>
      <c r="E105849" s="91"/>
      <c r="F105849" s="91"/>
      <c r="G105849" s="91"/>
      <c r="H105849" s="91"/>
      <c r="I105849" s="91"/>
      <c r="J105849" s="91"/>
      <c r="K105849" s="91"/>
      <c r="L105849" s="91"/>
      <c r="M105849" s="91"/>
    </row>
    <row r="105850" spans="1:13">
      <c r="A105850" s="91"/>
      <c r="B105850" s="91"/>
      <c r="C105850" s="91"/>
      <c r="D105850" s="91"/>
      <c r="E105850" s="91"/>
      <c r="F105850" s="91"/>
      <c r="G105850" s="91"/>
      <c r="H105850" s="91"/>
      <c r="I105850" s="91"/>
      <c r="J105850" s="91"/>
      <c r="K105850" s="91"/>
      <c r="L105850" s="91"/>
      <c r="M105850" s="91"/>
    </row>
    <row r="105851" spans="1:13">
      <c r="A105851" s="91"/>
      <c r="B105851" s="91"/>
      <c r="C105851" s="91"/>
      <c r="D105851" s="91"/>
      <c r="E105851" s="91"/>
      <c r="F105851" s="91"/>
      <c r="G105851" s="91"/>
      <c r="H105851" s="91"/>
      <c r="I105851" s="91"/>
      <c r="J105851" s="91"/>
      <c r="K105851" s="91"/>
      <c r="L105851" s="91"/>
      <c r="M105851" s="91"/>
    </row>
    <row r="105852" spans="1:13">
      <c r="A105852" s="91"/>
      <c r="B105852" s="91"/>
      <c r="C105852" s="91"/>
      <c r="D105852" s="91"/>
      <c r="E105852" s="91"/>
      <c r="F105852" s="91"/>
      <c r="G105852" s="91"/>
      <c r="H105852" s="91"/>
      <c r="I105852" s="91"/>
      <c r="J105852" s="91"/>
      <c r="K105852" s="91"/>
      <c r="L105852" s="91"/>
      <c r="M105852" s="91"/>
    </row>
    <row r="105853" spans="1:13">
      <c r="A105853" s="91"/>
      <c r="B105853" s="91"/>
      <c r="C105853" s="91"/>
      <c r="D105853" s="91"/>
      <c r="E105853" s="91"/>
      <c r="F105853" s="91"/>
      <c r="G105853" s="91"/>
      <c r="H105853" s="91"/>
      <c r="I105853" s="91"/>
      <c r="J105853" s="91"/>
      <c r="K105853" s="91"/>
      <c r="L105853" s="91"/>
      <c r="M105853" s="91"/>
    </row>
    <row r="105854" spans="1:13">
      <c r="A105854" s="91"/>
      <c r="B105854" s="91"/>
      <c r="C105854" s="91"/>
      <c r="D105854" s="91"/>
      <c r="E105854" s="91"/>
      <c r="F105854" s="91"/>
      <c r="G105854" s="91"/>
      <c r="H105854" s="91"/>
      <c r="I105854" s="91"/>
      <c r="J105854" s="91"/>
      <c r="K105854" s="91"/>
      <c r="L105854" s="91"/>
      <c r="M105854" s="91"/>
    </row>
    <row r="105855" spans="1:13">
      <c r="A105855" s="91"/>
      <c r="B105855" s="91"/>
      <c r="C105855" s="91"/>
      <c r="D105855" s="91"/>
      <c r="E105855" s="91"/>
      <c r="F105855" s="91"/>
      <c r="G105855" s="91"/>
      <c r="H105855" s="91"/>
      <c r="I105855" s="91"/>
      <c r="J105855" s="91"/>
      <c r="K105855" s="91"/>
      <c r="L105855" s="91"/>
      <c r="M105855" s="91"/>
    </row>
    <row r="105856" spans="1:13">
      <c r="A105856" s="91"/>
      <c r="B105856" s="91"/>
      <c r="C105856" s="91"/>
      <c r="D105856" s="91"/>
      <c r="E105856" s="91"/>
      <c r="F105856" s="91"/>
      <c r="G105856" s="91"/>
      <c r="H105856" s="91"/>
      <c r="I105856" s="91"/>
      <c r="J105856" s="91"/>
      <c r="K105856" s="91"/>
      <c r="L105856" s="91"/>
      <c r="M105856" s="91"/>
    </row>
    <row r="105857" spans="1:13">
      <c r="A105857" s="91"/>
      <c r="B105857" s="91"/>
      <c r="C105857" s="91"/>
      <c r="D105857" s="91"/>
      <c r="E105857" s="91"/>
      <c r="F105857" s="91"/>
      <c r="G105857" s="91"/>
      <c r="H105857" s="91"/>
      <c r="I105857" s="91"/>
      <c r="J105857" s="91"/>
      <c r="K105857" s="91"/>
      <c r="L105857" s="91"/>
      <c r="M105857" s="91"/>
    </row>
    <row r="105858" spans="1:13">
      <c r="A105858" s="91"/>
      <c r="B105858" s="91"/>
      <c r="C105858" s="91"/>
      <c r="D105858" s="91"/>
      <c r="E105858" s="91"/>
      <c r="F105858" s="91"/>
      <c r="G105858" s="91"/>
      <c r="H105858" s="91"/>
      <c r="I105858" s="91"/>
      <c r="J105858" s="91"/>
      <c r="K105858" s="91"/>
      <c r="L105858" s="91"/>
      <c r="M105858" s="91"/>
    </row>
    <row r="105859" spans="1:13">
      <c r="A105859" s="91"/>
      <c r="B105859" s="91"/>
      <c r="C105859" s="91"/>
      <c r="D105859" s="91"/>
      <c r="E105859" s="91"/>
      <c r="F105859" s="91"/>
      <c r="G105859" s="91"/>
      <c r="H105859" s="91"/>
      <c r="I105859" s="91"/>
      <c r="J105859" s="91"/>
      <c r="K105859" s="91"/>
      <c r="L105859" s="91"/>
      <c r="M105859" s="91"/>
    </row>
    <row r="105860" spans="1:13">
      <c r="A105860" s="91"/>
      <c r="B105860" s="91"/>
      <c r="C105860" s="91"/>
      <c r="D105860" s="91"/>
      <c r="E105860" s="91"/>
      <c r="F105860" s="91"/>
      <c r="G105860" s="91"/>
      <c r="H105860" s="91"/>
      <c r="I105860" s="91"/>
      <c r="J105860" s="91"/>
      <c r="K105860" s="91"/>
      <c r="L105860" s="91"/>
      <c r="M105860" s="91"/>
    </row>
    <row r="105861" spans="1:13">
      <c r="A105861" s="91"/>
      <c r="B105861" s="91"/>
      <c r="C105861" s="91"/>
      <c r="D105861" s="91"/>
      <c r="E105861" s="91"/>
      <c r="F105861" s="91"/>
      <c r="G105861" s="91"/>
      <c r="H105861" s="91"/>
      <c r="I105861" s="91"/>
      <c r="J105861" s="91"/>
      <c r="K105861" s="91"/>
      <c r="L105861" s="91"/>
      <c r="M105861" s="91"/>
    </row>
    <row r="105862" spans="1:13">
      <c r="A105862" s="91"/>
      <c r="B105862" s="91"/>
      <c r="C105862" s="91"/>
      <c r="D105862" s="91"/>
      <c r="E105862" s="91"/>
      <c r="F105862" s="91"/>
      <c r="G105862" s="91"/>
      <c r="H105862" s="91"/>
      <c r="I105862" s="91"/>
      <c r="J105862" s="91"/>
      <c r="K105862" s="91"/>
      <c r="L105862" s="91"/>
      <c r="M105862" s="91"/>
    </row>
    <row r="105863" spans="1:13">
      <c r="A105863" s="91"/>
      <c r="B105863" s="91"/>
      <c r="C105863" s="91"/>
      <c r="D105863" s="91"/>
      <c r="E105863" s="91"/>
      <c r="F105863" s="91"/>
      <c r="G105863" s="91"/>
      <c r="H105863" s="91"/>
      <c r="I105863" s="91"/>
      <c r="J105863" s="91"/>
      <c r="K105863" s="91"/>
      <c r="L105863" s="91"/>
      <c r="M105863" s="91"/>
    </row>
    <row r="105864" spans="1:13">
      <c r="A105864" s="91"/>
      <c r="B105864" s="91"/>
      <c r="C105864" s="91"/>
      <c r="D105864" s="91"/>
      <c r="E105864" s="91"/>
      <c r="F105864" s="91"/>
      <c r="G105864" s="91"/>
      <c r="H105864" s="91"/>
      <c r="I105864" s="91"/>
      <c r="J105864" s="91"/>
      <c r="K105864" s="91"/>
      <c r="L105864" s="91"/>
      <c r="M105864" s="91"/>
    </row>
    <row r="105865" spans="1:13">
      <c r="A105865" s="91"/>
      <c r="B105865" s="91"/>
      <c r="C105865" s="91"/>
      <c r="D105865" s="91"/>
      <c r="E105865" s="91"/>
      <c r="F105865" s="91"/>
      <c r="G105865" s="91"/>
      <c r="H105865" s="91"/>
      <c r="I105865" s="91"/>
      <c r="J105865" s="91"/>
      <c r="K105865" s="91"/>
      <c r="L105865" s="91"/>
      <c r="M105865" s="91"/>
    </row>
    <row r="105866" spans="1:13">
      <c r="A105866" s="91"/>
      <c r="B105866" s="91"/>
      <c r="C105866" s="91"/>
      <c r="D105866" s="91"/>
      <c r="E105866" s="91"/>
      <c r="F105866" s="91"/>
      <c r="G105866" s="91"/>
      <c r="H105866" s="91"/>
      <c r="I105866" s="91"/>
      <c r="J105866" s="91"/>
      <c r="K105866" s="91"/>
      <c r="L105866" s="91"/>
      <c r="M105866" s="91"/>
    </row>
    <row r="105867" spans="1:13">
      <c r="A105867" s="91"/>
      <c r="B105867" s="91"/>
      <c r="C105867" s="91"/>
      <c r="D105867" s="91"/>
      <c r="E105867" s="91"/>
      <c r="F105867" s="91"/>
      <c r="G105867" s="91"/>
      <c r="H105867" s="91"/>
      <c r="I105867" s="91"/>
      <c r="J105867" s="91"/>
      <c r="K105867" s="91"/>
      <c r="L105867" s="91"/>
      <c r="M105867" s="91"/>
    </row>
    <row r="105868" spans="1:13">
      <c r="A105868" s="91"/>
      <c r="B105868" s="91"/>
      <c r="C105868" s="91"/>
      <c r="D105868" s="91"/>
      <c r="E105868" s="91"/>
      <c r="F105868" s="91"/>
      <c r="G105868" s="91"/>
      <c r="H105868" s="91"/>
      <c r="I105868" s="91"/>
      <c r="J105868" s="91"/>
      <c r="K105868" s="91"/>
      <c r="L105868" s="91"/>
      <c r="M105868" s="91"/>
    </row>
    <row r="105869" spans="1:13">
      <c r="A105869" s="91"/>
      <c r="B105869" s="91"/>
      <c r="C105869" s="91"/>
      <c r="D105869" s="91"/>
      <c r="E105869" s="91"/>
      <c r="F105869" s="91"/>
      <c r="G105869" s="91"/>
      <c r="H105869" s="91"/>
      <c r="I105869" s="91"/>
      <c r="J105869" s="91"/>
      <c r="K105869" s="91"/>
      <c r="L105869" s="91"/>
      <c r="M105869" s="91"/>
    </row>
    <row r="105870" spans="1:13">
      <c r="A105870" s="91"/>
      <c r="B105870" s="91"/>
      <c r="C105870" s="91"/>
      <c r="D105870" s="91"/>
      <c r="E105870" s="91"/>
      <c r="F105870" s="91"/>
      <c r="G105870" s="91"/>
      <c r="H105870" s="91"/>
      <c r="I105870" s="91"/>
      <c r="J105870" s="91"/>
      <c r="K105870" s="91"/>
      <c r="L105870" s="91"/>
      <c r="M105870" s="91"/>
    </row>
    <row r="105871" spans="1:13">
      <c r="A105871" s="91"/>
      <c r="B105871" s="91"/>
      <c r="C105871" s="91"/>
      <c r="D105871" s="91"/>
      <c r="E105871" s="91"/>
      <c r="F105871" s="91"/>
      <c r="G105871" s="91"/>
      <c r="H105871" s="91"/>
      <c r="I105871" s="91"/>
      <c r="J105871" s="91"/>
      <c r="K105871" s="91"/>
      <c r="L105871" s="91"/>
      <c r="M105871" s="91"/>
    </row>
    <row r="105872" spans="1:13">
      <c r="A105872" s="91"/>
      <c r="B105872" s="91"/>
      <c r="C105872" s="91"/>
      <c r="D105872" s="91"/>
      <c r="E105872" s="91"/>
      <c r="F105872" s="91"/>
      <c r="G105872" s="91"/>
      <c r="H105872" s="91"/>
      <c r="I105872" s="91"/>
      <c r="J105872" s="91"/>
      <c r="K105872" s="91"/>
      <c r="L105872" s="91"/>
      <c r="M105872" s="91"/>
    </row>
    <row r="105873" spans="1:13">
      <c r="A105873" s="91"/>
      <c r="B105873" s="91"/>
      <c r="C105873" s="91"/>
      <c r="D105873" s="91"/>
      <c r="E105873" s="91"/>
      <c r="F105873" s="91"/>
      <c r="G105873" s="91"/>
      <c r="H105873" s="91"/>
      <c r="I105873" s="91"/>
      <c r="J105873" s="91"/>
      <c r="K105873" s="91"/>
      <c r="L105873" s="91"/>
      <c r="M105873" s="91"/>
    </row>
    <row r="105874" spans="1:13">
      <c r="A105874" s="91"/>
      <c r="B105874" s="91"/>
      <c r="C105874" s="91"/>
      <c r="D105874" s="91"/>
      <c r="E105874" s="91"/>
      <c r="F105874" s="91"/>
      <c r="G105874" s="91"/>
      <c r="H105874" s="91"/>
      <c r="I105874" s="91"/>
      <c r="J105874" s="91"/>
      <c r="K105874" s="91"/>
      <c r="L105874" s="91"/>
      <c r="M105874" s="91"/>
    </row>
    <row r="105875" spans="1:13">
      <c r="A105875" s="91"/>
      <c r="B105875" s="91"/>
      <c r="C105875" s="91"/>
      <c r="D105875" s="91"/>
      <c r="E105875" s="91"/>
      <c r="F105875" s="91"/>
      <c r="G105875" s="91"/>
      <c r="H105875" s="91"/>
      <c r="I105875" s="91"/>
      <c r="J105875" s="91"/>
      <c r="K105875" s="91"/>
      <c r="L105875" s="91"/>
      <c r="M105875" s="91"/>
    </row>
    <row r="105876" spans="1:13">
      <c r="A105876" s="91"/>
      <c r="B105876" s="91"/>
      <c r="C105876" s="91"/>
      <c r="D105876" s="91"/>
      <c r="E105876" s="91"/>
      <c r="F105876" s="91"/>
      <c r="G105876" s="91"/>
      <c r="H105876" s="91"/>
      <c r="I105876" s="91"/>
      <c r="J105876" s="91"/>
      <c r="K105876" s="91"/>
      <c r="L105876" s="91"/>
      <c r="M105876" s="91"/>
    </row>
    <row r="105877" spans="1:13">
      <c r="A105877" s="91"/>
      <c r="B105877" s="91"/>
      <c r="C105877" s="91"/>
      <c r="D105877" s="91"/>
      <c r="E105877" s="91"/>
      <c r="F105877" s="91"/>
      <c r="G105877" s="91"/>
      <c r="H105877" s="91"/>
      <c r="I105877" s="91"/>
      <c r="J105877" s="91"/>
      <c r="K105877" s="91"/>
      <c r="L105877" s="91"/>
      <c r="M105877" s="91"/>
    </row>
    <row r="105878" spans="1:13">
      <c r="A105878" s="91"/>
      <c r="B105878" s="91"/>
      <c r="C105878" s="91"/>
      <c r="D105878" s="91"/>
      <c r="E105878" s="91"/>
      <c r="F105878" s="91"/>
      <c r="G105878" s="91"/>
      <c r="H105878" s="91"/>
      <c r="I105878" s="91"/>
      <c r="J105878" s="91"/>
      <c r="K105878" s="91"/>
      <c r="L105878" s="91"/>
      <c r="M105878" s="91"/>
    </row>
    <row r="105879" spans="1:13">
      <c r="A105879" s="91"/>
      <c r="B105879" s="91"/>
      <c r="C105879" s="91"/>
      <c r="D105879" s="91"/>
      <c r="E105879" s="91"/>
      <c r="F105879" s="91"/>
      <c r="G105879" s="91"/>
      <c r="H105879" s="91"/>
      <c r="I105879" s="91"/>
      <c r="J105879" s="91"/>
      <c r="K105879" s="91"/>
      <c r="L105879" s="91"/>
      <c r="M105879" s="91"/>
    </row>
    <row r="105880" spans="1:13">
      <c r="A105880" s="91"/>
      <c r="B105880" s="91"/>
      <c r="C105880" s="91"/>
      <c r="D105880" s="91"/>
      <c r="E105880" s="91"/>
      <c r="F105880" s="91"/>
      <c r="G105880" s="91"/>
      <c r="H105880" s="91"/>
      <c r="I105880" s="91"/>
      <c r="J105880" s="91"/>
      <c r="K105880" s="91"/>
      <c r="L105880" s="91"/>
      <c r="M105880" s="91"/>
    </row>
    <row r="105881" spans="1:13">
      <c r="A105881" s="91"/>
      <c r="B105881" s="91"/>
      <c r="C105881" s="91"/>
      <c r="D105881" s="91"/>
      <c r="E105881" s="91"/>
      <c r="F105881" s="91"/>
      <c r="G105881" s="91"/>
      <c r="H105881" s="91"/>
      <c r="I105881" s="91"/>
      <c r="J105881" s="91"/>
      <c r="K105881" s="91"/>
      <c r="L105881" s="91"/>
      <c r="M105881" s="91"/>
    </row>
    <row r="105882" spans="1:13">
      <c r="A105882" s="91"/>
      <c r="B105882" s="91"/>
      <c r="C105882" s="91"/>
      <c r="D105882" s="91"/>
      <c r="E105882" s="91"/>
      <c r="F105882" s="91"/>
      <c r="G105882" s="91"/>
      <c r="H105882" s="91"/>
      <c r="I105882" s="91"/>
      <c r="J105882" s="91"/>
      <c r="K105882" s="91"/>
      <c r="L105882" s="91"/>
      <c r="M105882" s="91"/>
    </row>
    <row r="105883" spans="1:13">
      <c r="A105883" s="91"/>
      <c r="B105883" s="91"/>
      <c r="C105883" s="91"/>
      <c r="D105883" s="91"/>
      <c r="E105883" s="91"/>
      <c r="F105883" s="91"/>
      <c r="G105883" s="91"/>
      <c r="H105883" s="91"/>
      <c r="I105883" s="91"/>
      <c r="J105883" s="91"/>
      <c r="K105883" s="91"/>
      <c r="L105883" s="91"/>
      <c r="M105883" s="91"/>
    </row>
    <row r="105884" spans="1:13">
      <c r="A105884" s="91"/>
      <c r="B105884" s="91"/>
      <c r="C105884" s="91"/>
      <c r="D105884" s="91"/>
      <c r="E105884" s="91"/>
      <c r="F105884" s="91"/>
      <c r="G105884" s="91"/>
      <c r="H105884" s="91"/>
      <c r="I105884" s="91"/>
      <c r="J105884" s="91"/>
      <c r="K105884" s="91"/>
      <c r="L105884" s="91"/>
      <c r="M105884" s="91"/>
    </row>
    <row r="105885" spans="1:13">
      <c r="A105885" s="91"/>
      <c r="B105885" s="91"/>
      <c r="C105885" s="91"/>
      <c r="D105885" s="91"/>
      <c r="E105885" s="91"/>
      <c r="F105885" s="91"/>
      <c r="G105885" s="91"/>
      <c r="H105885" s="91"/>
      <c r="I105885" s="91"/>
      <c r="J105885" s="91"/>
      <c r="K105885" s="91"/>
      <c r="L105885" s="91"/>
      <c r="M105885" s="91"/>
    </row>
    <row r="105886" spans="1:13">
      <c r="A105886" s="91"/>
      <c r="B105886" s="91"/>
      <c r="C105886" s="91"/>
      <c r="D105886" s="91"/>
      <c r="E105886" s="91"/>
      <c r="F105886" s="91"/>
      <c r="G105886" s="91"/>
      <c r="H105886" s="91"/>
      <c r="I105886" s="91"/>
      <c r="J105886" s="91"/>
      <c r="K105886" s="91"/>
      <c r="L105886" s="91"/>
      <c r="M105886" s="91"/>
    </row>
    <row r="105887" spans="1:13">
      <c r="A105887" s="91"/>
      <c r="B105887" s="91"/>
      <c r="C105887" s="91"/>
      <c r="D105887" s="91"/>
      <c r="E105887" s="91"/>
      <c r="F105887" s="91"/>
      <c r="G105887" s="91"/>
      <c r="H105887" s="91"/>
      <c r="I105887" s="91"/>
      <c r="J105887" s="91"/>
      <c r="K105887" s="91"/>
      <c r="L105887" s="91"/>
      <c r="M105887" s="91"/>
    </row>
    <row r="105888" spans="1:13">
      <c r="A105888" s="91"/>
      <c r="B105888" s="91"/>
      <c r="C105888" s="91"/>
      <c r="D105888" s="91"/>
      <c r="E105888" s="91"/>
      <c r="F105888" s="91"/>
      <c r="G105888" s="91"/>
      <c r="H105888" s="91"/>
      <c r="I105888" s="91"/>
      <c r="J105888" s="91"/>
      <c r="K105888" s="91"/>
      <c r="L105888" s="91"/>
      <c r="M105888" s="91"/>
    </row>
    <row r="105889" spans="1:13">
      <c r="A105889" s="91"/>
      <c r="B105889" s="91"/>
      <c r="C105889" s="91"/>
      <c r="D105889" s="91"/>
      <c r="E105889" s="91"/>
      <c r="F105889" s="91"/>
      <c r="G105889" s="91"/>
      <c r="H105889" s="91"/>
      <c r="I105889" s="91"/>
      <c r="J105889" s="91"/>
      <c r="K105889" s="91"/>
      <c r="L105889" s="91"/>
      <c r="M105889" s="91"/>
    </row>
    <row r="105890" spans="1:13">
      <c r="A105890" s="91"/>
      <c r="B105890" s="91"/>
      <c r="C105890" s="91"/>
      <c r="D105890" s="91"/>
      <c r="E105890" s="91"/>
      <c r="F105890" s="91"/>
      <c r="G105890" s="91"/>
      <c r="H105890" s="91"/>
      <c r="I105890" s="91"/>
      <c r="J105890" s="91"/>
      <c r="K105890" s="91"/>
      <c r="L105890" s="91"/>
      <c r="M105890" s="91"/>
    </row>
    <row r="105891" spans="1:13">
      <c r="A105891" s="91"/>
      <c r="B105891" s="91"/>
      <c r="C105891" s="91"/>
      <c r="D105891" s="91"/>
      <c r="E105891" s="91"/>
      <c r="F105891" s="91"/>
      <c r="G105891" s="91"/>
      <c r="H105891" s="91"/>
      <c r="I105891" s="91"/>
      <c r="J105891" s="91"/>
      <c r="K105891" s="91"/>
      <c r="L105891" s="91"/>
      <c r="M105891" s="91"/>
    </row>
    <row r="105892" spans="1:13">
      <c r="A105892" s="91"/>
      <c r="B105892" s="91"/>
      <c r="C105892" s="91"/>
      <c r="D105892" s="91"/>
      <c r="E105892" s="91"/>
      <c r="F105892" s="91"/>
      <c r="G105892" s="91"/>
      <c r="H105892" s="91"/>
      <c r="I105892" s="91"/>
      <c r="J105892" s="91"/>
      <c r="K105892" s="91"/>
      <c r="L105892" s="91"/>
      <c r="M105892" s="91"/>
    </row>
    <row r="105893" spans="1:13">
      <c r="A105893" s="91"/>
      <c r="B105893" s="91"/>
      <c r="C105893" s="91"/>
      <c r="D105893" s="91"/>
      <c r="E105893" s="91"/>
      <c r="F105893" s="91"/>
      <c r="G105893" s="91"/>
      <c r="H105893" s="91"/>
      <c r="I105893" s="91"/>
      <c r="J105893" s="91"/>
      <c r="K105893" s="91"/>
      <c r="L105893" s="91"/>
      <c r="M105893" s="91"/>
    </row>
    <row r="105894" spans="1:13">
      <c r="A105894" s="91"/>
      <c r="B105894" s="91"/>
      <c r="C105894" s="91"/>
      <c r="D105894" s="91"/>
      <c r="E105894" s="91"/>
      <c r="F105894" s="91"/>
      <c r="G105894" s="91"/>
      <c r="H105894" s="91"/>
      <c r="I105894" s="91"/>
      <c r="J105894" s="91"/>
      <c r="K105894" s="91"/>
      <c r="L105894" s="91"/>
      <c r="M105894" s="91"/>
    </row>
    <row r="105895" spans="1:13">
      <c r="A105895" s="91"/>
      <c r="B105895" s="91"/>
      <c r="C105895" s="91"/>
      <c r="D105895" s="91"/>
      <c r="E105895" s="91"/>
      <c r="F105895" s="91"/>
      <c r="G105895" s="91"/>
      <c r="H105895" s="91"/>
      <c r="I105895" s="91"/>
      <c r="J105895" s="91"/>
      <c r="K105895" s="91"/>
      <c r="L105895" s="91"/>
      <c r="M105895" s="91"/>
    </row>
    <row r="105896" spans="1:13">
      <c r="A105896" s="91"/>
      <c r="B105896" s="91"/>
      <c r="C105896" s="91"/>
      <c r="D105896" s="91"/>
      <c r="E105896" s="91"/>
      <c r="F105896" s="91"/>
      <c r="G105896" s="91"/>
      <c r="H105896" s="91"/>
      <c r="I105896" s="91"/>
      <c r="J105896" s="91"/>
      <c r="K105896" s="91"/>
      <c r="L105896" s="91"/>
      <c r="M105896" s="91"/>
    </row>
    <row r="105897" spans="1:13">
      <c r="A105897" s="91"/>
      <c r="B105897" s="91"/>
      <c r="C105897" s="91"/>
      <c r="D105897" s="91"/>
      <c r="E105897" s="91"/>
      <c r="F105897" s="91"/>
      <c r="G105897" s="91"/>
      <c r="H105897" s="91"/>
      <c r="I105897" s="91"/>
      <c r="J105897" s="91"/>
      <c r="K105897" s="91"/>
      <c r="L105897" s="91"/>
      <c r="M105897" s="91"/>
    </row>
    <row r="105898" spans="1:13">
      <c r="A105898" s="91"/>
      <c r="B105898" s="91"/>
      <c r="C105898" s="91"/>
      <c r="D105898" s="91"/>
      <c r="E105898" s="91"/>
      <c r="F105898" s="91"/>
      <c r="G105898" s="91"/>
      <c r="H105898" s="91"/>
      <c r="I105898" s="91"/>
      <c r="J105898" s="91"/>
      <c r="K105898" s="91"/>
      <c r="L105898" s="91"/>
      <c r="M105898" s="91"/>
    </row>
    <row r="105899" spans="1:13">
      <c r="A105899" s="91"/>
      <c r="B105899" s="91"/>
      <c r="C105899" s="91"/>
      <c r="D105899" s="91"/>
      <c r="E105899" s="91"/>
      <c r="F105899" s="91"/>
      <c r="G105899" s="91"/>
      <c r="H105899" s="91"/>
      <c r="I105899" s="91"/>
      <c r="J105899" s="91"/>
      <c r="K105899" s="91"/>
      <c r="L105899" s="91"/>
      <c r="M105899" s="91"/>
    </row>
    <row r="105900" spans="1:13">
      <c r="A105900" s="91"/>
      <c r="B105900" s="91"/>
      <c r="C105900" s="91"/>
      <c r="D105900" s="91"/>
      <c r="E105900" s="91"/>
      <c r="F105900" s="91"/>
      <c r="G105900" s="91"/>
      <c r="H105900" s="91"/>
      <c r="I105900" s="91"/>
      <c r="J105900" s="91"/>
      <c r="K105900" s="91"/>
      <c r="L105900" s="91"/>
      <c r="M105900" s="91"/>
    </row>
    <row r="105901" spans="1:13">
      <c r="A105901" s="91"/>
      <c r="B105901" s="91"/>
      <c r="C105901" s="91"/>
      <c r="D105901" s="91"/>
      <c r="E105901" s="91"/>
      <c r="F105901" s="91"/>
      <c r="G105901" s="91"/>
      <c r="H105901" s="91"/>
      <c r="I105901" s="91"/>
      <c r="J105901" s="91"/>
      <c r="K105901" s="91"/>
      <c r="L105901" s="91"/>
      <c r="M105901" s="91"/>
    </row>
    <row r="105902" spans="1:13">
      <c r="A105902" s="91"/>
      <c r="B105902" s="91"/>
      <c r="C105902" s="91"/>
      <c r="D105902" s="91"/>
      <c r="E105902" s="91"/>
      <c r="F105902" s="91"/>
      <c r="G105902" s="91"/>
      <c r="H105902" s="91"/>
      <c r="I105902" s="91"/>
      <c r="J105902" s="91"/>
      <c r="K105902" s="91"/>
      <c r="L105902" s="91"/>
      <c r="M105902" s="91"/>
    </row>
    <row r="105903" spans="1:13">
      <c r="A105903" s="91"/>
      <c r="B105903" s="91"/>
      <c r="C105903" s="91"/>
      <c r="D105903" s="91"/>
      <c r="E105903" s="91"/>
      <c r="F105903" s="91"/>
      <c r="G105903" s="91"/>
      <c r="H105903" s="91"/>
      <c r="I105903" s="91"/>
      <c r="J105903" s="91"/>
      <c r="K105903" s="91"/>
      <c r="L105903" s="91"/>
      <c r="M105903" s="91"/>
    </row>
    <row r="105904" spans="1:13">
      <c r="A105904" s="91"/>
      <c r="B105904" s="91"/>
      <c r="C105904" s="91"/>
      <c r="D105904" s="91"/>
      <c r="E105904" s="91"/>
      <c r="F105904" s="91"/>
      <c r="G105904" s="91"/>
      <c r="H105904" s="91"/>
      <c r="I105904" s="91"/>
      <c r="J105904" s="91"/>
      <c r="K105904" s="91"/>
      <c r="L105904" s="91"/>
      <c r="M105904" s="91"/>
    </row>
    <row r="105905" spans="1:13">
      <c r="A105905" s="91"/>
      <c r="B105905" s="91"/>
      <c r="C105905" s="91"/>
      <c r="D105905" s="91"/>
      <c r="E105905" s="91"/>
      <c r="F105905" s="91"/>
      <c r="G105905" s="91"/>
      <c r="H105905" s="91"/>
      <c r="I105905" s="91"/>
      <c r="J105905" s="91"/>
      <c r="K105905" s="91"/>
      <c r="L105905" s="91"/>
      <c r="M105905" s="91"/>
    </row>
    <row r="105906" spans="1:13">
      <c r="A105906" s="91"/>
      <c r="B105906" s="91"/>
      <c r="C105906" s="91"/>
      <c r="D105906" s="91"/>
      <c r="E105906" s="91"/>
      <c r="F105906" s="91"/>
      <c r="G105906" s="91"/>
      <c r="H105906" s="91"/>
      <c r="I105906" s="91"/>
      <c r="J105906" s="91"/>
      <c r="K105906" s="91"/>
      <c r="L105906" s="91"/>
      <c r="M105906" s="91"/>
    </row>
    <row r="105907" spans="1:13">
      <c r="A105907" s="91"/>
      <c r="B105907" s="91"/>
      <c r="C105907" s="91"/>
      <c r="D105907" s="91"/>
      <c r="E105907" s="91"/>
      <c r="F105907" s="91"/>
      <c r="G105907" s="91"/>
      <c r="H105907" s="91"/>
      <c r="I105907" s="91"/>
      <c r="J105907" s="91"/>
      <c r="K105907" s="91"/>
      <c r="L105907" s="91"/>
      <c r="M105907" s="91"/>
    </row>
    <row r="105908" spans="1:13">
      <c r="A105908" s="91"/>
      <c r="B105908" s="91"/>
      <c r="C105908" s="91"/>
      <c r="D105908" s="91"/>
      <c r="E105908" s="91"/>
      <c r="F105908" s="91"/>
      <c r="G105908" s="91"/>
      <c r="H105908" s="91"/>
      <c r="I105908" s="91"/>
      <c r="J105908" s="91"/>
      <c r="K105908" s="91"/>
      <c r="L105908" s="91"/>
      <c r="M105908" s="91"/>
    </row>
    <row r="105909" spans="1:13">
      <c r="A105909" s="91"/>
      <c r="B105909" s="91"/>
      <c r="C105909" s="91"/>
      <c r="D105909" s="91"/>
      <c r="E105909" s="91"/>
      <c r="F105909" s="91"/>
      <c r="G105909" s="91"/>
      <c r="H105909" s="91"/>
      <c r="I105909" s="91"/>
      <c r="J105909" s="91"/>
      <c r="K105909" s="91"/>
      <c r="L105909" s="91"/>
      <c r="M105909" s="91"/>
    </row>
    <row r="105910" spans="1:13">
      <c r="A105910" s="91"/>
      <c r="B105910" s="91"/>
      <c r="C105910" s="91"/>
      <c r="D105910" s="91"/>
      <c r="E105910" s="91"/>
      <c r="F105910" s="91"/>
      <c r="G105910" s="91"/>
      <c r="H105910" s="91"/>
      <c r="I105910" s="91"/>
      <c r="J105910" s="91"/>
      <c r="K105910" s="91"/>
      <c r="L105910" s="91"/>
      <c r="M105910" s="91"/>
    </row>
    <row r="105911" spans="1:13">
      <c r="A105911" s="91"/>
      <c r="B105911" s="91"/>
      <c r="C105911" s="91"/>
      <c r="D105911" s="91"/>
      <c r="E105911" s="91"/>
      <c r="F105911" s="91"/>
      <c r="G105911" s="91"/>
      <c r="H105911" s="91"/>
      <c r="I105911" s="91"/>
      <c r="J105911" s="91"/>
      <c r="K105911" s="91"/>
      <c r="L105911" s="91"/>
      <c r="M105911" s="91"/>
    </row>
    <row r="105912" spans="1:13">
      <c r="A105912" s="91"/>
      <c r="B105912" s="91"/>
      <c r="C105912" s="91"/>
      <c r="D105912" s="91"/>
      <c r="E105912" s="91"/>
      <c r="F105912" s="91"/>
      <c r="G105912" s="91"/>
      <c r="H105912" s="91"/>
      <c r="I105912" s="91"/>
      <c r="J105912" s="91"/>
      <c r="K105912" s="91"/>
      <c r="L105912" s="91"/>
      <c r="M105912" s="91"/>
    </row>
    <row r="105913" spans="1:13">
      <c r="A105913" s="91"/>
      <c r="B105913" s="91"/>
      <c r="C105913" s="91"/>
      <c r="D105913" s="91"/>
      <c r="E105913" s="91"/>
      <c r="F105913" s="91"/>
      <c r="G105913" s="91"/>
      <c r="H105913" s="91"/>
      <c r="I105913" s="91"/>
      <c r="J105913" s="91"/>
      <c r="K105913" s="91"/>
      <c r="L105913" s="91"/>
      <c r="M105913" s="91"/>
    </row>
    <row r="105914" spans="1:13">
      <c r="A105914" s="91"/>
      <c r="B105914" s="91"/>
      <c r="C105914" s="91"/>
      <c r="D105914" s="91"/>
      <c r="E105914" s="91"/>
      <c r="F105914" s="91"/>
      <c r="G105914" s="91"/>
      <c r="H105914" s="91"/>
      <c r="I105914" s="91"/>
      <c r="J105914" s="91"/>
      <c r="K105914" s="91"/>
      <c r="L105914" s="91"/>
      <c r="M105914" s="91"/>
    </row>
    <row r="105915" spans="1:13">
      <c r="A105915" s="91"/>
      <c r="B105915" s="91"/>
      <c r="C105915" s="91"/>
      <c r="D105915" s="91"/>
      <c r="E105915" s="91"/>
      <c r="F105915" s="91"/>
      <c r="G105915" s="91"/>
      <c r="H105915" s="91"/>
      <c r="I105915" s="91"/>
      <c r="J105915" s="91"/>
      <c r="K105915" s="91"/>
      <c r="L105915" s="91"/>
      <c r="M105915" s="91"/>
    </row>
    <row r="105916" spans="1:13">
      <c r="A105916" s="91"/>
      <c r="B105916" s="91"/>
      <c r="C105916" s="91"/>
      <c r="D105916" s="91"/>
      <c r="E105916" s="91"/>
      <c r="F105916" s="91"/>
      <c r="G105916" s="91"/>
      <c r="H105916" s="91"/>
      <c r="I105916" s="91"/>
      <c r="J105916" s="91"/>
      <c r="K105916" s="91"/>
      <c r="L105916" s="91"/>
      <c r="M105916" s="91"/>
    </row>
    <row r="105917" spans="1:13">
      <c r="A105917" s="91"/>
      <c r="B105917" s="91"/>
      <c r="C105917" s="91"/>
      <c r="D105917" s="91"/>
      <c r="E105917" s="91"/>
      <c r="F105917" s="91"/>
      <c r="G105917" s="91"/>
      <c r="H105917" s="91"/>
      <c r="I105917" s="91"/>
      <c r="J105917" s="91"/>
      <c r="K105917" s="91"/>
      <c r="L105917" s="91"/>
      <c r="M105917" s="91"/>
    </row>
    <row r="105918" spans="1:13">
      <c r="A105918" s="91"/>
      <c r="B105918" s="91"/>
      <c r="C105918" s="91"/>
      <c r="D105918" s="91"/>
      <c r="E105918" s="91"/>
      <c r="F105918" s="91"/>
      <c r="G105918" s="91"/>
      <c r="H105918" s="91"/>
      <c r="I105918" s="91"/>
      <c r="J105918" s="91"/>
      <c r="K105918" s="91"/>
      <c r="L105918" s="91"/>
      <c r="M105918" s="91"/>
    </row>
    <row r="105919" spans="1:13">
      <c r="A105919" s="91"/>
      <c r="B105919" s="91"/>
      <c r="C105919" s="91"/>
      <c r="D105919" s="91"/>
      <c r="E105919" s="91"/>
      <c r="F105919" s="91"/>
      <c r="G105919" s="91"/>
      <c r="H105919" s="91"/>
      <c r="I105919" s="91"/>
      <c r="J105919" s="91"/>
      <c r="K105919" s="91"/>
      <c r="L105919" s="91"/>
      <c r="M105919" s="91"/>
    </row>
    <row r="105920" spans="1:13">
      <c r="A105920" s="91"/>
      <c r="B105920" s="91"/>
      <c r="C105920" s="91"/>
      <c r="D105920" s="91"/>
      <c r="E105920" s="91"/>
      <c r="F105920" s="91"/>
      <c r="G105920" s="91"/>
      <c r="H105920" s="91"/>
      <c r="I105920" s="91"/>
      <c r="J105920" s="91"/>
      <c r="K105920" s="91"/>
      <c r="L105920" s="91"/>
      <c r="M105920" s="91"/>
    </row>
    <row r="105921" spans="1:13">
      <c r="A105921" s="91"/>
      <c r="B105921" s="91"/>
      <c r="C105921" s="91"/>
      <c r="D105921" s="91"/>
      <c r="E105921" s="91"/>
      <c r="F105921" s="91"/>
      <c r="G105921" s="91"/>
      <c r="H105921" s="91"/>
      <c r="I105921" s="91"/>
      <c r="J105921" s="91"/>
      <c r="K105921" s="91"/>
      <c r="L105921" s="91"/>
      <c r="M105921" s="91"/>
    </row>
    <row r="105922" spans="1:13">
      <c r="A105922" s="91"/>
      <c r="B105922" s="91"/>
      <c r="C105922" s="91"/>
      <c r="D105922" s="91"/>
      <c r="E105922" s="91"/>
      <c r="F105922" s="91"/>
      <c r="G105922" s="91"/>
      <c r="H105922" s="91"/>
      <c r="I105922" s="91"/>
      <c r="J105922" s="91"/>
      <c r="K105922" s="91"/>
      <c r="L105922" s="91"/>
      <c r="M105922" s="91"/>
    </row>
    <row r="105923" spans="1:13">
      <c r="A105923" s="91"/>
      <c r="B105923" s="91"/>
      <c r="C105923" s="91"/>
      <c r="D105923" s="91"/>
      <c r="E105923" s="91"/>
      <c r="F105923" s="91"/>
      <c r="G105923" s="91"/>
      <c r="H105923" s="91"/>
      <c r="I105923" s="91"/>
      <c r="J105923" s="91"/>
      <c r="K105923" s="91"/>
      <c r="L105923" s="91"/>
      <c r="M105923" s="91"/>
    </row>
    <row r="105924" spans="1:13">
      <c r="A105924" s="91"/>
      <c r="B105924" s="91"/>
      <c r="C105924" s="91"/>
      <c r="D105924" s="91"/>
      <c r="E105924" s="91"/>
      <c r="F105924" s="91"/>
      <c r="G105924" s="91"/>
      <c r="H105924" s="91"/>
      <c r="I105924" s="91"/>
      <c r="J105924" s="91"/>
      <c r="K105924" s="91"/>
      <c r="L105924" s="91"/>
      <c r="M105924" s="91"/>
    </row>
    <row r="105925" spans="1:13">
      <c r="A105925" s="91"/>
      <c r="B105925" s="91"/>
      <c r="C105925" s="91"/>
      <c r="D105925" s="91"/>
      <c r="E105925" s="91"/>
      <c r="F105925" s="91"/>
      <c r="G105925" s="91"/>
      <c r="H105925" s="91"/>
      <c r="I105925" s="91"/>
      <c r="J105925" s="91"/>
      <c r="K105925" s="91"/>
      <c r="L105925" s="91"/>
      <c r="M105925" s="91"/>
    </row>
    <row r="105926" spans="1:13">
      <c r="A105926" s="91"/>
      <c r="B105926" s="91"/>
      <c r="C105926" s="91"/>
      <c r="D105926" s="91"/>
      <c r="E105926" s="91"/>
      <c r="F105926" s="91"/>
      <c r="G105926" s="91"/>
      <c r="H105926" s="91"/>
      <c r="I105926" s="91"/>
      <c r="J105926" s="91"/>
      <c r="K105926" s="91"/>
      <c r="L105926" s="91"/>
      <c r="M105926" s="91"/>
    </row>
    <row r="105927" spans="1:13">
      <c r="A105927" s="91"/>
      <c r="B105927" s="91"/>
      <c r="C105927" s="91"/>
      <c r="D105927" s="91"/>
      <c r="E105927" s="91"/>
      <c r="F105927" s="91"/>
      <c r="G105927" s="91"/>
      <c r="H105927" s="91"/>
      <c r="I105927" s="91"/>
      <c r="J105927" s="91"/>
      <c r="K105927" s="91"/>
      <c r="L105927" s="91"/>
      <c r="M105927" s="91"/>
    </row>
    <row r="105928" spans="1:13">
      <c r="A105928" s="91"/>
      <c r="B105928" s="91"/>
      <c r="C105928" s="91"/>
      <c r="D105928" s="91"/>
      <c r="E105928" s="91"/>
      <c r="F105928" s="91"/>
      <c r="G105928" s="91"/>
      <c r="H105928" s="91"/>
      <c r="I105928" s="91"/>
      <c r="J105928" s="91"/>
      <c r="K105928" s="91"/>
      <c r="L105928" s="91"/>
      <c r="M105928" s="91"/>
    </row>
    <row r="105929" spans="1:13">
      <c r="A105929" s="91"/>
      <c r="B105929" s="91"/>
      <c r="C105929" s="91"/>
      <c r="D105929" s="91"/>
      <c r="E105929" s="91"/>
      <c r="F105929" s="91"/>
      <c r="G105929" s="91"/>
      <c r="H105929" s="91"/>
      <c r="I105929" s="91"/>
      <c r="J105929" s="91"/>
      <c r="K105929" s="91"/>
      <c r="L105929" s="91"/>
      <c r="M105929" s="91"/>
    </row>
    <row r="105930" spans="1:13">
      <c r="A105930" s="91"/>
      <c r="B105930" s="91"/>
      <c r="C105930" s="91"/>
      <c r="D105930" s="91"/>
      <c r="E105930" s="91"/>
      <c r="F105930" s="91"/>
      <c r="G105930" s="91"/>
      <c r="H105930" s="91"/>
      <c r="I105930" s="91"/>
      <c r="J105930" s="91"/>
      <c r="K105930" s="91"/>
      <c r="L105930" s="91"/>
      <c r="M105930" s="91"/>
    </row>
    <row r="105931" spans="1:13">
      <c r="A105931" s="91"/>
      <c r="B105931" s="91"/>
      <c r="C105931" s="91"/>
      <c r="D105931" s="91"/>
      <c r="E105931" s="91"/>
      <c r="F105931" s="91"/>
      <c r="G105931" s="91"/>
      <c r="H105931" s="91"/>
      <c r="I105931" s="91"/>
      <c r="J105931" s="91"/>
      <c r="K105931" s="91"/>
      <c r="L105931" s="91"/>
      <c r="M105931" s="91"/>
    </row>
    <row r="105932" spans="1:13">
      <c r="A105932" s="91"/>
      <c r="B105932" s="91"/>
      <c r="C105932" s="91"/>
      <c r="D105932" s="91"/>
      <c r="E105932" s="91"/>
      <c r="F105932" s="91"/>
      <c r="G105932" s="91"/>
      <c r="H105932" s="91"/>
      <c r="I105932" s="91"/>
      <c r="J105932" s="91"/>
      <c r="K105932" s="91"/>
      <c r="L105932" s="91"/>
      <c r="M105932" s="91"/>
    </row>
    <row r="105933" spans="1:13">
      <c r="A105933" s="91"/>
      <c r="B105933" s="91"/>
      <c r="C105933" s="91"/>
      <c r="D105933" s="91"/>
      <c r="E105933" s="91"/>
      <c r="F105933" s="91"/>
      <c r="G105933" s="91"/>
      <c r="H105933" s="91"/>
      <c r="I105933" s="91"/>
      <c r="J105933" s="91"/>
      <c r="K105933" s="91"/>
      <c r="L105933" s="91"/>
      <c r="M105933" s="91"/>
    </row>
    <row r="105934" spans="1:13">
      <c r="A105934" s="91"/>
      <c r="B105934" s="91"/>
      <c r="C105934" s="91"/>
      <c r="D105934" s="91"/>
      <c r="E105934" s="91"/>
      <c r="F105934" s="91"/>
      <c r="G105934" s="91"/>
      <c r="H105934" s="91"/>
      <c r="I105934" s="91"/>
      <c r="J105934" s="91"/>
      <c r="K105934" s="91"/>
      <c r="L105934" s="91"/>
      <c r="M105934" s="91"/>
    </row>
    <row r="105935" spans="1:13">
      <c r="A105935" s="91"/>
      <c r="B105935" s="91"/>
      <c r="C105935" s="91"/>
      <c r="D105935" s="91"/>
      <c r="E105935" s="91"/>
      <c r="F105935" s="91"/>
      <c r="G105935" s="91"/>
      <c r="H105935" s="91"/>
      <c r="I105935" s="91"/>
      <c r="J105935" s="91"/>
      <c r="K105935" s="91"/>
      <c r="L105935" s="91"/>
      <c r="M105935" s="91"/>
    </row>
    <row r="105936" spans="1:13">
      <c r="A105936" s="91"/>
      <c r="B105936" s="91"/>
      <c r="C105936" s="91"/>
      <c r="D105936" s="91"/>
      <c r="E105936" s="91"/>
      <c r="F105936" s="91"/>
      <c r="G105936" s="91"/>
      <c r="H105936" s="91"/>
      <c r="I105936" s="91"/>
      <c r="J105936" s="91"/>
      <c r="K105936" s="91"/>
      <c r="L105936" s="91"/>
      <c r="M105936" s="91"/>
    </row>
    <row r="105937" spans="1:13">
      <c r="A105937" s="91"/>
      <c r="B105937" s="91"/>
      <c r="C105937" s="91"/>
      <c r="D105937" s="91"/>
      <c r="E105937" s="91"/>
      <c r="F105937" s="91"/>
      <c r="G105937" s="91"/>
      <c r="H105937" s="91"/>
      <c r="I105937" s="91"/>
      <c r="J105937" s="91"/>
      <c r="K105937" s="91"/>
      <c r="L105937" s="91"/>
      <c r="M105937" s="91"/>
    </row>
    <row r="105938" spans="1:13">
      <c r="A105938" s="91"/>
      <c r="B105938" s="91"/>
      <c r="C105938" s="91"/>
      <c r="D105938" s="91"/>
      <c r="E105938" s="91"/>
      <c r="F105938" s="91"/>
      <c r="G105938" s="91"/>
      <c r="H105938" s="91"/>
      <c r="I105938" s="91"/>
      <c r="J105938" s="91"/>
      <c r="K105938" s="91"/>
      <c r="L105938" s="91"/>
      <c r="M105938" s="91"/>
    </row>
    <row r="105939" spans="1:13">
      <c r="A105939" s="91"/>
      <c r="B105939" s="91"/>
      <c r="C105939" s="91"/>
      <c r="D105939" s="91"/>
      <c r="E105939" s="91"/>
      <c r="F105939" s="91"/>
      <c r="G105939" s="91"/>
      <c r="H105939" s="91"/>
      <c r="I105939" s="91"/>
      <c r="J105939" s="91"/>
      <c r="K105939" s="91"/>
      <c r="L105939" s="91"/>
      <c r="M105939" s="91"/>
    </row>
    <row r="105940" spans="1:13">
      <c r="A105940" s="91"/>
      <c r="B105940" s="91"/>
      <c r="C105940" s="91"/>
      <c r="D105940" s="91"/>
      <c r="E105940" s="91"/>
      <c r="F105940" s="91"/>
      <c r="G105940" s="91"/>
      <c r="H105940" s="91"/>
      <c r="I105940" s="91"/>
      <c r="J105940" s="91"/>
      <c r="K105940" s="91"/>
      <c r="L105940" s="91"/>
      <c r="M105940" s="91"/>
    </row>
    <row r="105941" spans="1:13">
      <c r="A105941" s="91"/>
      <c r="B105941" s="91"/>
      <c r="C105941" s="91"/>
      <c r="D105941" s="91"/>
      <c r="E105941" s="91"/>
      <c r="F105941" s="91"/>
      <c r="G105941" s="91"/>
      <c r="H105941" s="91"/>
      <c r="I105941" s="91"/>
      <c r="J105941" s="91"/>
      <c r="K105941" s="91"/>
      <c r="L105941" s="91"/>
      <c r="M105941" s="91"/>
    </row>
    <row r="105942" spans="1:13">
      <c r="A105942" s="91"/>
      <c r="B105942" s="91"/>
      <c r="C105942" s="91"/>
      <c r="D105942" s="91"/>
      <c r="E105942" s="91"/>
      <c r="F105942" s="91"/>
      <c r="G105942" s="91"/>
      <c r="H105942" s="91"/>
      <c r="I105942" s="91"/>
      <c r="J105942" s="91"/>
      <c r="K105942" s="91"/>
      <c r="L105942" s="91"/>
      <c r="M105942" s="91"/>
    </row>
    <row r="105943" spans="1:13">
      <c r="A105943" s="91"/>
      <c r="B105943" s="91"/>
      <c r="C105943" s="91"/>
      <c r="D105943" s="91"/>
      <c r="E105943" s="91"/>
      <c r="F105943" s="91"/>
      <c r="G105943" s="91"/>
      <c r="H105943" s="91"/>
      <c r="I105943" s="91"/>
      <c r="J105943" s="91"/>
      <c r="K105943" s="91"/>
      <c r="L105943" s="91"/>
      <c r="M105943" s="91"/>
    </row>
    <row r="105944" spans="1:13">
      <c r="A105944" s="91"/>
      <c r="B105944" s="91"/>
      <c r="C105944" s="91"/>
      <c r="D105944" s="91"/>
      <c r="E105944" s="91"/>
      <c r="F105944" s="91"/>
      <c r="G105944" s="91"/>
      <c r="H105944" s="91"/>
      <c r="I105944" s="91"/>
      <c r="J105944" s="91"/>
      <c r="K105944" s="91"/>
      <c r="L105944" s="91"/>
      <c r="M105944" s="91"/>
    </row>
    <row r="105945" spans="1:13">
      <c r="A105945" s="91"/>
      <c r="B105945" s="91"/>
      <c r="C105945" s="91"/>
      <c r="D105945" s="91"/>
      <c r="E105945" s="91"/>
      <c r="F105945" s="91"/>
      <c r="G105945" s="91"/>
      <c r="H105945" s="91"/>
      <c r="I105945" s="91"/>
      <c r="J105945" s="91"/>
      <c r="K105945" s="91"/>
      <c r="L105945" s="91"/>
      <c r="M105945" s="91"/>
    </row>
    <row r="105946" spans="1:13">
      <c r="A105946" s="91"/>
      <c r="B105946" s="91"/>
      <c r="C105946" s="91"/>
      <c r="D105946" s="91"/>
      <c r="E105946" s="91"/>
      <c r="F105946" s="91"/>
      <c r="G105946" s="91"/>
      <c r="H105946" s="91"/>
      <c r="I105946" s="91"/>
      <c r="J105946" s="91"/>
      <c r="K105946" s="91"/>
      <c r="L105946" s="91"/>
      <c r="M105946" s="91"/>
    </row>
    <row r="105947" spans="1:13">
      <c r="A105947" s="91"/>
      <c r="B105947" s="91"/>
      <c r="C105947" s="91"/>
      <c r="D105947" s="91"/>
      <c r="E105947" s="91"/>
      <c r="F105947" s="91"/>
      <c r="G105947" s="91"/>
      <c r="H105947" s="91"/>
      <c r="I105947" s="91"/>
      <c r="J105947" s="91"/>
      <c r="K105947" s="91"/>
      <c r="L105947" s="91"/>
      <c r="M105947" s="91"/>
    </row>
    <row r="105948" spans="1:13">
      <c r="A105948" s="91"/>
      <c r="B105948" s="91"/>
      <c r="C105948" s="91"/>
      <c r="D105948" s="91"/>
      <c r="E105948" s="91"/>
      <c r="F105948" s="91"/>
      <c r="G105948" s="91"/>
      <c r="H105948" s="91"/>
      <c r="I105948" s="91"/>
      <c r="J105948" s="91"/>
      <c r="K105948" s="91"/>
      <c r="L105948" s="91"/>
      <c r="M105948" s="91"/>
    </row>
    <row r="105949" spans="1:13">
      <c r="A105949" s="91"/>
      <c r="B105949" s="91"/>
      <c r="C105949" s="91"/>
      <c r="D105949" s="91"/>
      <c r="E105949" s="91"/>
      <c r="F105949" s="91"/>
      <c r="G105949" s="91"/>
      <c r="H105949" s="91"/>
      <c r="I105949" s="91"/>
      <c r="J105949" s="91"/>
      <c r="K105949" s="91"/>
      <c r="L105949" s="91"/>
      <c r="M105949" s="91"/>
    </row>
    <row r="105950" spans="1:13">
      <c r="A105950" s="91"/>
      <c r="B105950" s="91"/>
      <c r="C105950" s="91"/>
      <c r="D105950" s="91"/>
      <c r="E105950" s="91"/>
      <c r="F105950" s="91"/>
      <c r="G105950" s="91"/>
      <c r="H105950" s="91"/>
      <c r="I105950" s="91"/>
      <c r="J105950" s="91"/>
      <c r="K105950" s="91"/>
      <c r="L105950" s="91"/>
      <c r="M105950" s="91"/>
    </row>
    <row r="105951" spans="1:13">
      <c r="A105951" s="91"/>
      <c r="B105951" s="91"/>
      <c r="C105951" s="91"/>
      <c r="D105951" s="91"/>
      <c r="E105951" s="91"/>
      <c r="F105951" s="91"/>
      <c r="G105951" s="91"/>
      <c r="H105951" s="91"/>
      <c r="I105951" s="91"/>
      <c r="J105951" s="91"/>
      <c r="K105951" s="91"/>
      <c r="L105951" s="91"/>
      <c r="M105951" s="91"/>
    </row>
    <row r="105952" spans="1:13">
      <c r="A105952" s="91"/>
      <c r="B105952" s="91"/>
      <c r="C105952" s="91"/>
      <c r="D105952" s="91"/>
      <c r="E105952" s="91"/>
      <c r="F105952" s="91"/>
      <c r="G105952" s="91"/>
      <c r="H105952" s="91"/>
      <c r="I105952" s="91"/>
      <c r="J105952" s="91"/>
      <c r="K105952" s="91"/>
      <c r="L105952" s="91"/>
      <c r="M105952" s="91"/>
    </row>
    <row r="105953" spans="1:13">
      <c r="A105953" s="91"/>
      <c r="B105953" s="91"/>
      <c r="C105953" s="91"/>
      <c r="D105953" s="91"/>
      <c r="E105953" s="91"/>
      <c r="F105953" s="91"/>
      <c r="G105953" s="91"/>
      <c r="H105953" s="91"/>
      <c r="I105953" s="91"/>
      <c r="J105953" s="91"/>
      <c r="K105953" s="91"/>
      <c r="L105953" s="91"/>
      <c r="M105953" s="91"/>
    </row>
    <row r="105954" spans="1:13">
      <c r="A105954" s="91"/>
      <c r="B105954" s="91"/>
      <c r="C105954" s="91"/>
      <c r="D105954" s="91"/>
      <c r="E105954" s="91"/>
      <c r="F105954" s="91"/>
      <c r="G105954" s="91"/>
      <c r="H105954" s="91"/>
      <c r="I105954" s="91"/>
      <c r="J105954" s="91"/>
      <c r="K105954" s="91"/>
      <c r="L105954" s="91"/>
      <c r="M105954" s="91"/>
    </row>
    <row r="105955" spans="1:13">
      <c r="A105955" s="91"/>
      <c r="B105955" s="91"/>
      <c r="C105955" s="91"/>
      <c r="D105955" s="91"/>
      <c r="E105955" s="91"/>
      <c r="F105955" s="91"/>
      <c r="G105955" s="91"/>
      <c r="H105955" s="91"/>
      <c r="I105955" s="91"/>
      <c r="J105955" s="91"/>
      <c r="K105955" s="91"/>
      <c r="L105955" s="91"/>
      <c r="M105955" s="91"/>
    </row>
    <row r="105956" spans="1:13">
      <c r="A105956" s="91"/>
      <c r="B105956" s="91"/>
      <c r="C105956" s="91"/>
      <c r="D105956" s="91"/>
      <c r="E105956" s="91"/>
      <c r="F105956" s="91"/>
      <c r="G105956" s="91"/>
      <c r="H105956" s="91"/>
      <c r="I105956" s="91"/>
      <c r="J105956" s="91"/>
      <c r="K105956" s="91"/>
      <c r="L105956" s="91"/>
      <c r="M105956" s="91"/>
    </row>
    <row r="105957" spans="1:13">
      <c r="A105957" s="91"/>
      <c r="B105957" s="91"/>
      <c r="C105957" s="91"/>
      <c r="D105957" s="91"/>
      <c r="E105957" s="91"/>
      <c r="F105957" s="91"/>
      <c r="G105957" s="91"/>
      <c r="H105957" s="91"/>
      <c r="I105957" s="91"/>
      <c r="J105957" s="91"/>
      <c r="K105957" s="91"/>
      <c r="L105957" s="91"/>
      <c r="M105957" s="91"/>
    </row>
    <row r="105958" spans="1:13">
      <c r="A105958" s="91"/>
      <c r="B105958" s="91"/>
      <c r="C105958" s="91"/>
      <c r="D105958" s="91"/>
      <c r="E105958" s="91"/>
      <c r="F105958" s="91"/>
      <c r="G105958" s="91"/>
      <c r="H105958" s="91"/>
      <c r="I105958" s="91"/>
      <c r="J105958" s="91"/>
      <c r="K105958" s="91"/>
      <c r="L105958" s="91"/>
      <c r="M105958" s="91"/>
    </row>
    <row r="105959" spans="1:13">
      <c r="A105959" s="91"/>
      <c r="B105959" s="91"/>
      <c r="C105959" s="91"/>
      <c r="D105959" s="91"/>
      <c r="E105959" s="91"/>
      <c r="F105959" s="91"/>
      <c r="G105959" s="91"/>
      <c r="H105959" s="91"/>
      <c r="I105959" s="91"/>
      <c r="J105959" s="91"/>
      <c r="K105959" s="91"/>
      <c r="L105959" s="91"/>
      <c r="M105959" s="91"/>
    </row>
    <row r="105960" spans="1:13">
      <c r="A105960" s="91"/>
      <c r="B105960" s="91"/>
      <c r="C105960" s="91"/>
      <c r="D105960" s="91"/>
      <c r="E105960" s="91"/>
      <c r="F105960" s="91"/>
      <c r="G105960" s="91"/>
      <c r="H105960" s="91"/>
      <c r="I105960" s="91"/>
      <c r="J105960" s="91"/>
      <c r="K105960" s="91"/>
      <c r="L105960" s="91"/>
      <c r="M105960" s="91"/>
    </row>
    <row r="105961" spans="1:13">
      <c r="A105961" s="91"/>
      <c r="B105961" s="91"/>
      <c r="C105961" s="91"/>
      <c r="D105961" s="91"/>
      <c r="E105961" s="91"/>
      <c r="F105961" s="91"/>
      <c r="G105961" s="91"/>
      <c r="H105961" s="91"/>
      <c r="I105961" s="91"/>
      <c r="J105961" s="91"/>
      <c r="K105961" s="91"/>
      <c r="L105961" s="91"/>
      <c r="M105961" s="91"/>
    </row>
    <row r="105962" spans="1:13">
      <c r="A105962" s="91"/>
      <c r="B105962" s="91"/>
      <c r="C105962" s="91"/>
      <c r="D105962" s="91"/>
      <c r="E105962" s="91"/>
      <c r="F105962" s="91"/>
      <c r="G105962" s="91"/>
      <c r="H105962" s="91"/>
      <c r="I105962" s="91"/>
      <c r="J105962" s="91"/>
      <c r="K105962" s="91"/>
      <c r="L105962" s="91"/>
      <c r="M105962" s="91"/>
    </row>
    <row r="105963" spans="1:13">
      <c r="A105963" s="91"/>
      <c r="B105963" s="91"/>
      <c r="C105963" s="91"/>
      <c r="D105963" s="91"/>
      <c r="E105963" s="91"/>
      <c r="F105963" s="91"/>
      <c r="G105963" s="91"/>
      <c r="H105963" s="91"/>
      <c r="I105963" s="91"/>
      <c r="J105963" s="91"/>
      <c r="K105963" s="91"/>
      <c r="L105963" s="91"/>
      <c r="M105963" s="91"/>
    </row>
    <row r="105964" spans="1:13">
      <c r="A105964" s="91"/>
      <c r="B105964" s="91"/>
      <c r="C105964" s="91"/>
      <c r="D105964" s="91"/>
      <c r="E105964" s="91"/>
      <c r="F105964" s="91"/>
      <c r="G105964" s="91"/>
      <c r="H105964" s="91"/>
      <c r="I105964" s="91"/>
      <c r="J105964" s="91"/>
      <c r="K105964" s="91"/>
      <c r="L105964" s="91"/>
      <c r="M105964" s="91"/>
    </row>
    <row r="105965" spans="1:13">
      <c r="A105965" s="91"/>
      <c r="B105965" s="91"/>
      <c r="C105965" s="91"/>
      <c r="D105965" s="91"/>
      <c r="E105965" s="91"/>
      <c r="F105965" s="91"/>
      <c r="G105965" s="91"/>
      <c r="H105965" s="91"/>
      <c r="I105965" s="91"/>
      <c r="J105965" s="91"/>
      <c r="K105965" s="91"/>
      <c r="L105965" s="91"/>
      <c r="M105965" s="91"/>
    </row>
    <row r="105966" spans="1:13">
      <c r="A105966" s="91"/>
      <c r="B105966" s="91"/>
      <c r="C105966" s="91"/>
      <c r="D105966" s="91"/>
      <c r="E105966" s="91"/>
      <c r="F105966" s="91"/>
      <c r="G105966" s="91"/>
      <c r="H105966" s="91"/>
      <c r="I105966" s="91"/>
      <c r="J105966" s="91"/>
      <c r="K105966" s="91"/>
      <c r="L105966" s="91"/>
      <c r="M105966" s="91"/>
    </row>
    <row r="105967" spans="1:13">
      <c r="A105967" s="91"/>
      <c r="B105967" s="91"/>
      <c r="C105967" s="91"/>
      <c r="D105967" s="91"/>
      <c r="E105967" s="91"/>
      <c r="F105967" s="91"/>
      <c r="G105967" s="91"/>
      <c r="H105967" s="91"/>
      <c r="I105967" s="91"/>
      <c r="J105967" s="91"/>
      <c r="K105967" s="91"/>
      <c r="L105967" s="91"/>
      <c r="M105967" s="91"/>
    </row>
    <row r="105968" spans="1:13">
      <c r="A105968" s="91"/>
      <c r="B105968" s="91"/>
      <c r="C105968" s="91"/>
      <c r="D105968" s="91"/>
      <c r="E105968" s="91"/>
      <c r="F105968" s="91"/>
      <c r="G105968" s="91"/>
      <c r="H105968" s="91"/>
      <c r="I105968" s="91"/>
      <c r="J105968" s="91"/>
      <c r="K105968" s="91"/>
      <c r="L105968" s="91"/>
      <c r="M105968" s="91"/>
    </row>
    <row r="105969" spans="1:13">
      <c r="A105969" s="91"/>
      <c r="B105969" s="91"/>
      <c r="C105969" s="91"/>
      <c r="D105969" s="91"/>
      <c r="E105969" s="91"/>
      <c r="F105969" s="91"/>
      <c r="G105969" s="91"/>
      <c r="H105969" s="91"/>
      <c r="I105969" s="91"/>
      <c r="J105969" s="91"/>
      <c r="K105969" s="91"/>
      <c r="L105969" s="91"/>
      <c r="M105969" s="91"/>
    </row>
    <row r="105970" spans="1:13">
      <c r="A105970" s="91"/>
      <c r="B105970" s="91"/>
      <c r="C105970" s="91"/>
      <c r="D105970" s="91"/>
      <c r="E105970" s="91"/>
      <c r="F105970" s="91"/>
      <c r="G105970" s="91"/>
      <c r="H105970" s="91"/>
      <c r="I105970" s="91"/>
      <c r="J105970" s="91"/>
      <c r="K105970" s="91"/>
      <c r="L105970" s="91"/>
      <c r="M105970" s="91"/>
    </row>
    <row r="105971" spans="1:13">
      <c r="A105971" s="91"/>
      <c r="B105971" s="91"/>
      <c r="C105971" s="91"/>
      <c r="D105971" s="91"/>
      <c r="E105971" s="91"/>
      <c r="F105971" s="91"/>
      <c r="G105971" s="91"/>
      <c r="H105971" s="91"/>
      <c r="I105971" s="91"/>
      <c r="J105971" s="91"/>
      <c r="K105971" s="91"/>
      <c r="L105971" s="91"/>
      <c r="M105971" s="91"/>
    </row>
    <row r="105972" spans="1:13">
      <c r="A105972" s="91"/>
      <c r="B105972" s="91"/>
      <c r="C105972" s="91"/>
      <c r="D105972" s="91"/>
      <c r="E105972" s="91"/>
      <c r="F105972" s="91"/>
      <c r="G105972" s="91"/>
      <c r="H105972" s="91"/>
      <c r="I105972" s="91"/>
      <c r="J105972" s="91"/>
      <c r="K105972" s="91"/>
      <c r="L105972" s="91"/>
      <c r="M105972" s="91"/>
    </row>
    <row r="105973" spans="1:13">
      <c r="A105973" s="91"/>
      <c r="B105973" s="91"/>
      <c r="C105973" s="91"/>
      <c r="D105973" s="91"/>
      <c r="E105973" s="91"/>
      <c r="F105973" s="91"/>
      <c r="G105973" s="91"/>
      <c r="H105973" s="91"/>
      <c r="I105973" s="91"/>
      <c r="J105973" s="91"/>
      <c r="K105973" s="91"/>
      <c r="L105973" s="91"/>
      <c r="M105973" s="91"/>
    </row>
    <row r="105974" spans="1:13">
      <c r="A105974" s="91"/>
      <c r="B105974" s="91"/>
      <c r="C105974" s="91"/>
      <c r="D105974" s="91"/>
      <c r="E105974" s="91"/>
      <c r="F105974" s="91"/>
      <c r="G105974" s="91"/>
      <c r="H105974" s="91"/>
      <c r="I105974" s="91"/>
      <c r="J105974" s="91"/>
      <c r="K105974" s="91"/>
      <c r="L105974" s="91"/>
      <c r="M105974" s="91"/>
    </row>
    <row r="105975" spans="1:13">
      <c r="A105975" s="91"/>
      <c r="B105975" s="91"/>
      <c r="C105975" s="91"/>
      <c r="D105975" s="91"/>
      <c r="E105975" s="91"/>
      <c r="F105975" s="91"/>
      <c r="G105975" s="91"/>
      <c r="H105975" s="91"/>
      <c r="I105975" s="91"/>
      <c r="J105975" s="91"/>
      <c r="K105975" s="91"/>
      <c r="L105975" s="91"/>
      <c r="M105975" s="91"/>
    </row>
    <row r="105976" spans="1:13">
      <c r="A105976" s="91"/>
      <c r="B105976" s="91"/>
      <c r="C105976" s="91"/>
      <c r="D105976" s="91"/>
      <c r="E105976" s="91"/>
      <c r="F105976" s="91"/>
      <c r="G105976" s="91"/>
      <c r="H105976" s="91"/>
      <c r="I105976" s="91"/>
      <c r="J105976" s="91"/>
      <c r="K105976" s="91"/>
      <c r="L105976" s="91"/>
      <c r="M105976" s="91"/>
    </row>
    <row r="105977" spans="1:13">
      <c r="A105977" s="91"/>
      <c r="B105977" s="91"/>
      <c r="C105977" s="91"/>
      <c r="D105977" s="91"/>
      <c r="E105977" s="91"/>
      <c r="F105977" s="91"/>
      <c r="G105977" s="91"/>
      <c r="H105977" s="91"/>
      <c r="I105977" s="91"/>
      <c r="J105977" s="91"/>
      <c r="K105977" s="91"/>
      <c r="L105977" s="91"/>
      <c r="M105977" s="91"/>
    </row>
    <row r="105978" spans="1:13">
      <c r="A105978" s="91"/>
      <c r="B105978" s="91"/>
      <c r="C105978" s="91"/>
      <c r="D105978" s="91"/>
      <c r="E105978" s="91"/>
      <c r="F105978" s="91"/>
      <c r="G105978" s="91"/>
      <c r="H105978" s="91"/>
      <c r="I105978" s="91"/>
      <c r="J105978" s="91"/>
      <c r="K105978" s="91"/>
      <c r="L105978" s="91"/>
      <c r="M105978" s="91"/>
    </row>
    <row r="105979" spans="1:13">
      <c r="A105979" s="91"/>
      <c r="B105979" s="91"/>
      <c r="C105979" s="91"/>
      <c r="D105979" s="91"/>
      <c r="E105979" s="91"/>
      <c r="F105979" s="91"/>
      <c r="G105979" s="91"/>
      <c r="H105979" s="91"/>
      <c r="I105979" s="91"/>
      <c r="J105979" s="91"/>
      <c r="K105979" s="91"/>
      <c r="L105979" s="91"/>
      <c r="M105979" s="91"/>
    </row>
    <row r="105980" spans="1:13">
      <c r="A105980" s="91"/>
      <c r="B105980" s="91"/>
      <c r="C105980" s="91"/>
      <c r="D105980" s="91"/>
      <c r="E105980" s="91"/>
      <c r="F105980" s="91"/>
      <c r="G105980" s="91"/>
      <c r="H105980" s="91"/>
      <c r="I105980" s="91"/>
      <c r="J105980" s="91"/>
      <c r="K105980" s="91"/>
      <c r="L105980" s="91"/>
      <c r="M105980" s="91"/>
    </row>
    <row r="105981" spans="1:13">
      <c r="A105981" s="91"/>
      <c r="B105981" s="91"/>
      <c r="C105981" s="91"/>
      <c r="D105981" s="91"/>
      <c r="E105981" s="91"/>
      <c r="F105981" s="91"/>
      <c r="G105981" s="91"/>
      <c r="H105981" s="91"/>
      <c r="I105981" s="91"/>
      <c r="J105981" s="91"/>
      <c r="K105981" s="91"/>
      <c r="L105981" s="91"/>
      <c r="M105981" s="91"/>
    </row>
    <row r="105982" spans="1:13">
      <c r="A105982" s="91"/>
      <c r="B105982" s="91"/>
      <c r="C105982" s="91"/>
      <c r="D105982" s="91"/>
      <c r="E105982" s="91"/>
      <c r="F105982" s="91"/>
      <c r="G105982" s="91"/>
      <c r="H105982" s="91"/>
      <c r="I105982" s="91"/>
      <c r="J105982" s="91"/>
      <c r="K105982" s="91"/>
      <c r="L105982" s="91"/>
      <c r="M105982" s="91"/>
    </row>
    <row r="105983" spans="1:13">
      <c r="A105983" s="91"/>
      <c r="B105983" s="91"/>
      <c r="C105983" s="91"/>
      <c r="D105983" s="91"/>
      <c r="E105983" s="91"/>
      <c r="F105983" s="91"/>
      <c r="G105983" s="91"/>
      <c r="H105983" s="91"/>
      <c r="I105983" s="91"/>
      <c r="J105983" s="91"/>
      <c r="K105983" s="91"/>
      <c r="L105983" s="91"/>
      <c r="M105983" s="91"/>
    </row>
    <row r="105984" spans="1:13">
      <c r="A105984" s="91"/>
      <c r="B105984" s="91"/>
      <c r="C105984" s="91"/>
      <c r="D105984" s="91"/>
      <c r="E105984" s="91"/>
      <c r="F105984" s="91"/>
      <c r="G105984" s="91"/>
      <c r="H105984" s="91"/>
      <c r="I105984" s="91"/>
      <c r="J105984" s="91"/>
      <c r="K105984" s="91"/>
      <c r="L105984" s="91"/>
      <c r="M105984" s="91"/>
    </row>
    <row r="105985" spans="1:13">
      <c r="A105985" s="91"/>
      <c r="B105985" s="91"/>
      <c r="C105985" s="91"/>
      <c r="D105985" s="91"/>
      <c r="E105985" s="91"/>
      <c r="F105985" s="91"/>
      <c r="G105985" s="91"/>
      <c r="H105985" s="91"/>
      <c r="I105985" s="91"/>
      <c r="J105985" s="91"/>
      <c r="K105985" s="91"/>
      <c r="L105985" s="91"/>
      <c r="M105985" s="91"/>
    </row>
    <row r="105986" spans="1:13">
      <c r="A105986" s="91"/>
      <c r="B105986" s="91"/>
      <c r="C105986" s="91"/>
      <c r="D105986" s="91"/>
      <c r="E105986" s="91"/>
      <c r="F105986" s="91"/>
      <c r="G105986" s="91"/>
      <c r="H105986" s="91"/>
      <c r="I105986" s="91"/>
      <c r="J105986" s="91"/>
      <c r="K105986" s="91"/>
      <c r="L105986" s="91"/>
      <c r="M105986" s="91"/>
    </row>
    <row r="105987" spans="1:13">
      <c r="A105987" s="91"/>
      <c r="B105987" s="91"/>
      <c r="C105987" s="91"/>
      <c r="D105987" s="91"/>
      <c r="E105987" s="91"/>
      <c r="F105987" s="91"/>
      <c r="G105987" s="91"/>
      <c r="H105987" s="91"/>
      <c r="I105987" s="91"/>
      <c r="J105987" s="91"/>
      <c r="K105987" s="91"/>
      <c r="L105987" s="91"/>
      <c r="M105987" s="91"/>
    </row>
    <row r="105988" spans="1:13">
      <c r="A105988" s="91"/>
      <c r="B105988" s="91"/>
      <c r="C105988" s="91"/>
      <c r="D105988" s="91"/>
      <c r="E105988" s="91"/>
      <c r="F105988" s="91"/>
      <c r="G105988" s="91"/>
      <c r="H105988" s="91"/>
      <c r="I105988" s="91"/>
      <c r="J105988" s="91"/>
      <c r="K105988" s="91"/>
      <c r="L105988" s="91"/>
      <c r="M105988" s="91"/>
    </row>
    <row r="105989" spans="1:13">
      <c r="A105989" s="91"/>
      <c r="B105989" s="91"/>
      <c r="C105989" s="91"/>
      <c r="D105989" s="91"/>
      <c r="E105989" s="91"/>
      <c r="F105989" s="91"/>
      <c r="G105989" s="91"/>
      <c r="H105989" s="91"/>
      <c r="I105989" s="91"/>
      <c r="J105989" s="91"/>
      <c r="K105989" s="91"/>
      <c r="L105989" s="91"/>
      <c r="M105989" s="91"/>
    </row>
    <row r="105990" spans="1:13">
      <c r="A105990" s="91"/>
      <c r="B105990" s="91"/>
      <c r="C105990" s="91"/>
      <c r="D105990" s="91"/>
      <c r="E105990" s="91"/>
      <c r="F105990" s="91"/>
      <c r="G105990" s="91"/>
      <c r="H105990" s="91"/>
      <c r="I105990" s="91"/>
      <c r="J105990" s="91"/>
      <c r="K105990" s="91"/>
      <c r="L105990" s="91"/>
      <c r="M105990" s="91"/>
    </row>
    <row r="105991" spans="1:13">
      <c r="A105991" s="91"/>
      <c r="B105991" s="91"/>
      <c r="C105991" s="91"/>
      <c r="D105991" s="91"/>
      <c r="E105991" s="91"/>
      <c r="F105991" s="91"/>
      <c r="G105991" s="91"/>
      <c r="H105991" s="91"/>
      <c r="I105991" s="91"/>
      <c r="J105991" s="91"/>
      <c r="K105991" s="91"/>
      <c r="L105991" s="91"/>
      <c r="M105991" s="91"/>
    </row>
    <row r="105992" spans="1:13">
      <c r="A105992" s="91"/>
      <c r="B105992" s="91"/>
      <c r="C105992" s="91"/>
      <c r="D105992" s="91"/>
      <c r="E105992" s="91"/>
      <c r="F105992" s="91"/>
      <c r="G105992" s="91"/>
      <c r="H105992" s="91"/>
      <c r="I105992" s="91"/>
      <c r="J105992" s="91"/>
      <c r="K105992" s="91"/>
      <c r="L105992" s="91"/>
      <c r="M105992" s="91"/>
    </row>
    <row r="105993" spans="1:13">
      <c r="A105993" s="91"/>
      <c r="B105993" s="91"/>
      <c r="C105993" s="91"/>
      <c r="D105993" s="91"/>
      <c r="E105993" s="91"/>
      <c r="F105993" s="91"/>
      <c r="G105993" s="91"/>
      <c r="H105993" s="91"/>
      <c r="I105993" s="91"/>
      <c r="J105993" s="91"/>
      <c r="K105993" s="91"/>
      <c r="L105993" s="91"/>
      <c r="M105993" s="91"/>
    </row>
    <row r="105994" spans="1:13">
      <c r="A105994" s="91"/>
      <c r="B105994" s="91"/>
      <c r="C105994" s="91"/>
      <c r="D105994" s="91"/>
      <c r="E105994" s="91"/>
      <c r="F105994" s="91"/>
      <c r="G105994" s="91"/>
      <c r="H105994" s="91"/>
      <c r="I105994" s="91"/>
      <c r="J105994" s="91"/>
      <c r="K105994" s="91"/>
      <c r="L105994" s="91"/>
      <c r="M105994" s="91"/>
    </row>
    <row r="105995" spans="1:13">
      <c r="A105995" s="91"/>
      <c r="B105995" s="91"/>
      <c r="C105995" s="91"/>
      <c r="D105995" s="91"/>
      <c r="E105995" s="91"/>
      <c r="F105995" s="91"/>
      <c r="G105995" s="91"/>
      <c r="H105995" s="91"/>
      <c r="I105995" s="91"/>
      <c r="J105995" s="91"/>
      <c r="K105995" s="91"/>
      <c r="L105995" s="91"/>
      <c r="M105995" s="91"/>
    </row>
    <row r="105996" spans="1:13">
      <c r="A105996" s="91"/>
      <c r="B105996" s="91"/>
      <c r="C105996" s="91"/>
      <c r="D105996" s="91"/>
      <c r="E105996" s="91"/>
      <c r="F105996" s="91"/>
      <c r="G105996" s="91"/>
      <c r="H105996" s="91"/>
      <c r="I105996" s="91"/>
      <c r="J105996" s="91"/>
      <c r="K105996" s="91"/>
      <c r="L105996" s="91"/>
      <c r="M105996" s="91"/>
    </row>
    <row r="105997" spans="1:13">
      <c r="A105997" s="91"/>
      <c r="B105997" s="91"/>
      <c r="C105997" s="91"/>
      <c r="D105997" s="91"/>
      <c r="E105997" s="91"/>
      <c r="F105997" s="91"/>
      <c r="G105997" s="91"/>
      <c r="H105997" s="91"/>
      <c r="I105997" s="91"/>
      <c r="J105997" s="91"/>
      <c r="K105997" s="91"/>
      <c r="L105997" s="91"/>
      <c r="M105997" s="91"/>
    </row>
    <row r="105998" spans="1:13">
      <c r="A105998" s="91"/>
      <c r="B105998" s="91"/>
      <c r="C105998" s="91"/>
      <c r="D105998" s="91"/>
      <c r="E105998" s="91"/>
      <c r="F105998" s="91"/>
      <c r="G105998" s="91"/>
      <c r="H105998" s="91"/>
      <c r="I105998" s="91"/>
      <c r="J105998" s="91"/>
      <c r="K105998" s="91"/>
      <c r="L105998" s="91"/>
      <c r="M105998" s="91"/>
    </row>
    <row r="105999" spans="1:13">
      <c r="A105999" s="91"/>
      <c r="B105999" s="91"/>
      <c r="C105999" s="91"/>
      <c r="D105999" s="91"/>
      <c r="E105999" s="91"/>
      <c r="F105999" s="91"/>
      <c r="G105999" s="91"/>
      <c r="H105999" s="91"/>
      <c r="I105999" s="91"/>
      <c r="J105999" s="91"/>
      <c r="K105999" s="91"/>
      <c r="L105999" s="91"/>
      <c r="M105999" s="91"/>
    </row>
    <row r="106000" spans="1:13">
      <c r="A106000" s="91"/>
      <c r="B106000" s="91"/>
      <c r="C106000" s="91"/>
      <c r="D106000" s="91"/>
      <c r="E106000" s="91"/>
      <c r="F106000" s="91"/>
      <c r="G106000" s="91"/>
      <c r="H106000" s="91"/>
      <c r="I106000" s="91"/>
      <c r="J106000" s="91"/>
      <c r="K106000" s="91"/>
      <c r="L106000" s="91"/>
      <c r="M106000" s="91"/>
    </row>
    <row r="106001" spans="1:13">
      <c r="A106001" s="91"/>
      <c r="B106001" s="91"/>
      <c r="C106001" s="91"/>
      <c r="D106001" s="91"/>
      <c r="E106001" s="91"/>
      <c r="F106001" s="91"/>
      <c r="G106001" s="91"/>
      <c r="H106001" s="91"/>
      <c r="I106001" s="91"/>
      <c r="J106001" s="91"/>
      <c r="K106001" s="91"/>
      <c r="L106001" s="91"/>
      <c r="M106001" s="91"/>
    </row>
    <row r="106002" spans="1:13">
      <c r="A106002" s="91"/>
      <c r="B106002" s="91"/>
      <c r="C106002" s="91"/>
      <c r="D106002" s="91"/>
      <c r="E106002" s="91"/>
      <c r="F106002" s="91"/>
      <c r="G106002" s="91"/>
      <c r="H106002" s="91"/>
      <c r="I106002" s="91"/>
      <c r="J106002" s="91"/>
      <c r="K106002" s="91"/>
      <c r="L106002" s="91"/>
      <c r="M106002" s="91"/>
    </row>
    <row r="106003" spans="1:13">
      <c r="A106003" s="91"/>
      <c r="B106003" s="91"/>
      <c r="C106003" s="91"/>
      <c r="D106003" s="91"/>
      <c r="E106003" s="91"/>
      <c r="F106003" s="91"/>
      <c r="G106003" s="91"/>
      <c r="H106003" s="91"/>
      <c r="I106003" s="91"/>
      <c r="J106003" s="91"/>
      <c r="K106003" s="91"/>
      <c r="L106003" s="91"/>
      <c r="M106003" s="91"/>
    </row>
    <row r="106004" spans="1:13">
      <c r="A106004" s="91"/>
      <c r="B106004" s="91"/>
      <c r="C106004" s="91"/>
      <c r="D106004" s="91"/>
      <c r="E106004" s="91"/>
      <c r="F106004" s="91"/>
      <c r="G106004" s="91"/>
      <c r="H106004" s="91"/>
      <c r="I106004" s="91"/>
      <c r="J106004" s="91"/>
      <c r="K106004" s="91"/>
      <c r="L106004" s="91"/>
      <c r="M106004" s="91"/>
    </row>
    <row r="106005" spans="1:13">
      <c r="A106005" s="91"/>
      <c r="B106005" s="91"/>
      <c r="C106005" s="91"/>
      <c r="D106005" s="91"/>
      <c r="E106005" s="91"/>
      <c r="F106005" s="91"/>
      <c r="G106005" s="91"/>
      <c r="H106005" s="91"/>
      <c r="I106005" s="91"/>
      <c r="J106005" s="91"/>
      <c r="K106005" s="91"/>
      <c r="L106005" s="91"/>
      <c r="M106005" s="91"/>
    </row>
    <row r="106006" spans="1:13">
      <c r="A106006" s="91"/>
      <c r="B106006" s="91"/>
      <c r="C106006" s="91"/>
      <c r="D106006" s="91"/>
      <c r="E106006" s="91"/>
      <c r="F106006" s="91"/>
      <c r="G106006" s="91"/>
      <c r="H106006" s="91"/>
      <c r="I106006" s="91"/>
      <c r="J106006" s="91"/>
      <c r="K106006" s="91"/>
      <c r="L106006" s="91"/>
      <c r="M106006" s="91"/>
    </row>
    <row r="106007" spans="1:13">
      <c r="A106007" s="91"/>
      <c r="B106007" s="91"/>
      <c r="C106007" s="91"/>
      <c r="D106007" s="91"/>
      <c r="E106007" s="91"/>
      <c r="F106007" s="91"/>
      <c r="G106007" s="91"/>
      <c r="H106007" s="91"/>
      <c r="I106007" s="91"/>
      <c r="J106007" s="91"/>
      <c r="K106007" s="91"/>
      <c r="L106007" s="91"/>
      <c r="M106007" s="91"/>
    </row>
    <row r="106008" spans="1:13">
      <c r="A106008" s="91"/>
      <c r="B106008" s="91"/>
      <c r="C106008" s="91"/>
      <c r="D106008" s="91"/>
      <c r="E106008" s="91"/>
      <c r="F106008" s="91"/>
      <c r="G106008" s="91"/>
      <c r="H106008" s="91"/>
      <c r="I106008" s="91"/>
      <c r="J106008" s="91"/>
      <c r="K106008" s="91"/>
      <c r="L106008" s="91"/>
      <c r="M106008" s="91"/>
    </row>
    <row r="106009" spans="1:13">
      <c r="A106009" s="91"/>
      <c r="B106009" s="91"/>
      <c r="C106009" s="91"/>
      <c r="D106009" s="91"/>
      <c r="E106009" s="91"/>
      <c r="F106009" s="91"/>
      <c r="G106009" s="91"/>
      <c r="H106009" s="91"/>
      <c r="I106009" s="91"/>
      <c r="J106009" s="91"/>
      <c r="K106009" s="91"/>
      <c r="L106009" s="91"/>
      <c r="M106009" s="91"/>
    </row>
    <row r="106010" spans="1:13">
      <c r="A106010" s="91"/>
      <c r="B106010" s="91"/>
      <c r="C106010" s="91"/>
      <c r="D106010" s="91"/>
      <c r="E106010" s="91"/>
      <c r="F106010" s="91"/>
      <c r="G106010" s="91"/>
      <c r="H106010" s="91"/>
      <c r="I106010" s="91"/>
      <c r="J106010" s="91"/>
      <c r="K106010" s="91"/>
      <c r="L106010" s="91"/>
      <c r="M106010" s="91"/>
    </row>
    <row r="106011" spans="1:13">
      <c r="A106011" s="91"/>
      <c r="B106011" s="91"/>
      <c r="C106011" s="91"/>
      <c r="D106011" s="91"/>
      <c r="E106011" s="91"/>
      <c r="F106011" s="91"/>
      <c r="G106011" s="91"/>
      <c r="H106011" s="91"/>
      <c r="I106011" s="91"/>
      <c r="J106011" s="91"/>
      <c r="K106011" s="91"/>
      <c r="L106011" s="91"/>
      <c r="M106011" s="91"/>
    </row>
    <row r="106012" spans="1:13">
      <c r="A106012" s="91"/>
      <c r="B106012" s="91"/>
      <c r="C106012" s="91"/>
      <c r="D106012" s="91"/>
      <c r="E106012" s="91"/>
      <c r="F106012" s="91"/>
      <c r="G106012" s="91"/>
      <c r="H106012" s="91"/>
      <c r="I106012" s="91"/>
      <c r="J106012" s="91"/>
      <c r="K106012" s="91"/>
      <c r="L106012" s="91"/>
      <c r="M106012" s="91"/>
    </row>
    <row r="106013" spans="1:13">
      <c r="A106013" s="91"/>
      <c r="B106013" s="91"/>
      <c r="C106013" s="91"/>
      <c r="D106013" s="91"/>
      <c r="E106013" s="91"/>
      <c r="F106013" s="91"/>
      <c r="G106013" s="91"/>
      <c r="H106013" s="91"/>
      <c r="I106013" s="91"/>
      <c r="J106013" s="91"/>
      <c r="K106013" s="91"/>
      <c r="L106013" s="91"/>
      <c r="M106013" s="91"/>
    </row>
    <row r="106014" spans="1:13">
      <c r="A106014" s="91"/>
      <c r="B106014" s="91"/>
      <c r="C106014" s="91"/>
      <c r="D106014" s="91"/>
      <c r="E106014" s="91"/>
      <c r="F106014" s="91"/>
      <c r="G106014" s="91"/>
      <c r="H106014" s="91"/>
      <c r="I106014" s="91"/>
      <c r="J106014" s="91"/>
      <c r="K106014" s="91"/>
      <c r="L106014" s="91"/>
      <c r="M106014" s="91"/>
    </row>
    <row r="106015" spans="1:13">
      <c r="A106015" s="91"/>
      <c r="B106015" s="91"/>
      <c r="C106015" s="91"/>
      <c r="D106015" s="91"/>
      <c r="E106015" s="91"/>
      <c r="F106015" s="91"/>
      <c r="G106015" s="91"/>
      <c r="H106015" s="91"/>
      <c r="I106015" s="91"/>
      <c r="J106015" s="91"/>
      <c r="K106015" s="91"/>
      <c r="L106015" s="91"/>
      <c r="M106015" s="91"/>
    </row>
    <row r="106016" spans="1:13">
      <c r="A106016" s="91"/>
      <c r="B106016" s="91"/>
      <c r="C106016" s="91"/>
      <c r="D106016" s="91"/>
      <c r="E106016" s="91"/>
      <c r="F106016" s="91"/>
      <c r="G106016" s="91"/>
      <c r="H106016" s="91"/>
      <c r="I106016" s="91"/>
      <c r="J106016" s="91"/>
      <c r="K106016" s="91"/>
      <c r="L106016" s="91"/>
      <c r="M106016" s="91"/>
    </row>
    <row r="106017" spans="1:13">
      <c r="A106017" s="91"/>
      <c r="B106017" s="91"/>
      <c r="C106017" s="91"/>
      <c r="D106017" s="91"/>
      <c r="E106017" s="91"/>
      <c r="F106017" s="91"/>
      <c r="G106017" s="91"/>
      <c r="H106017" s="91"/>
      <c r="I106017" s="91"/>
      <c r="J106017" s="91"/>
      <c r="K106017" s="91"/>
      <c r="L106017" s="91"/>
      <c r="M106017" s="91"/>
    </row>
    <row r="106018" spans="1:13">
      <c r="A106018" s="91"/>
      <c r="B106018" s="91"/>
      <c r="C106018" s="91"/>
      <c r="D106018" s="91"/>
      <c r="E106018" s="91"/>
      <c r="F106018" s="91"/>
      <c r="G106018" s="91"/>
      <c r="H106018" s="91"/>
      <c r="I106018" s="91"/>
      <c r="J106018" s="91"/>
      <c r="K106018" s="91"/>
      <c r="L106018" s="91"/>
      <c r="M106018" s="91"/>
    </row>
    <row r="106019" spans="1:13">
      <c r="A106019" s="91"/>
      <c r="B106019" s="91"/>
      <c r="C106019" s="91"/>
      <c r="D106019" s="91"/>
      <c r="E106019" s="91"/>
      <c r="F106019" s="91"/>
      <c r="G106019" s="91"/>
      <c r="H106019" s="91"/>
      <c r="I106019" s="91"/>
      <c r="J106019" s="91"/>
      <c r="K106019" s="91"/>
      <c r="L106019" s="91"/>
      <c r="M106019" s="91"/>
    </row>
    <row r="106020" spans="1:13">
      <c r="A106020" s="91"/>
      <c r="B106020" s="91"/>
      <c r="C106020" s="91"/>
      <c r="D106020" s="91"/>
      <c r="E106020" s="91"/>
      <c r="F106020" s="91"/>
      <c r="G106020" s="91"/>
      <c r="H106020" s="91"/>
      <c r="I106020" s="91"/>
      <c r="J106020" s="91"/>
      <c r="K106020" s="91"/>
      <c r="L106020" s="91"/>
      <c r="M106020" s="91"/>
    </row>
    <row r="106021" spans="1:13">
      <c r="A106021" s="91"/>
      <c r="B106021" s="91"/>
      <c r="C106021" s="91"/>
      <c r="D106021" s="91"/>
      <c r="E106021" s="91"/>
      <c r="F106021" s="91"/>
      <c r="G106021" s="91"/>
      <c r="H106021" s="91"/>
      <c r="I106021" s="91"/>
      <c r="J106021" s="91"/>
      <c r="K106021" s="91"/>
      <c r="L106021" s="91"/>
      <c r="M106021" s="91"/>
    </row>
    <row r="106022" spans="1:13">
      <c r="A106022" s="91"/>
      <c r="B106022" s="91"/>
      <c r="C106022" s="91"/>
      <c r="D106022" s="91"/>
      <c r="E106022" s="91"/>
      <c r="F106022" s="91"/>
      <c r="G106022" s="91"/>
      <c r="H106022" s="91"/>
      <c r="I106022" s="91"/>
      <c r="J106022" s="91"/>
      <c r="K106022" s="91"/>
      <c r="L106022" s="91"/>
      <c r="M106022" s="91"/>
    </row>
    <row r="106023" spans="1:13">
      <c r="A106023" s="91"/>
      <c r="B106023" s="91"/>
      <c r="C106023" s="91"/>
      <c r="D106023" s="91"/>
      <c r="E106023" s="91"/>
      <c r="F106023" s="91"/>
      <c r="G106023" s="91"/>
      <c r="H106023" s="91"/>
      <c r="I106023" s="91"/>
      <c r="J106023" s="91"/>
      <c r="K106023" s="91"/>
      <c r="L106023" s="91"/>
      <c r="M106023" s="91"/>
    </row>
    <row r="106024" spans="1:13">
      <c r="A106024" s="91"/>
      <c r="B106024" s="91"/>
      <c r="C106024" s="91"/>
      <c r="D106024" s="91"/>
      <c r="E106024" s="91"/>
      <c r="F106024" s="91"/>
      <c r="G106024" s="91"/>
      <c r="H106024" s="91"/>
      <c r="I106024" s="91"/>
      <c r="J106024" s="91"/>
      <c r="K106024" s="91"/>
      <c r="L106024" s="91"/>
      <c r="M106024" s="91"/>
    </row>
    <row r="106025" spans="1:13">
      <c r="A106025" s="91"/>
      <c r="B106025" s="91"/>
      <c r="C106025" s="91"/>
      <c r="D106025" s="91"/>
      <c r="E106025" s="91"/>
      <c r="F106025" s="91"/>
      <c r="G106025" s="91"/>
      <c r="H106025" s="91"/>
      <c r="I106025" s="91"/>
      <c r="J106025" s="91"/>
      <c r="K106025" s="91"/>
      <c r="L106025" s="91"/>
      <c r="M106025" s="91"/>
    </row>
    <row r="106026" spans="1:13">
      <c r="A106026" s="91"/>
      <c r="B106026" s="91"/>
      <c r="C106026" s="91"/>
      <c r="D106026" s="91"/>
      <c r="E106026" s="91"/>
      <c r="F106026" s="91"/>
      <c r="G106026" s="91"/>
      <c r="H106026" s="91"/>
      <c r="I106026" s="91"/>
      <c r="J106026" s="91"/>
      <c r="K106026" s="91"/>
      <c r="L106026" s="91"/>
      <c r="M106026" s="91"/>
    </row>
    <row r="106027" spans="1:13">
      <c r="A106027" s="91"/>
      <c r="B106027" s="91"/>
      <c r="C106027" s="91"/>
      <c r="D106027" s="91"/>
      <c r="E106027" s="91"/>
      <c r="F106027" s="91"/>
      <c r="G106027" s="91"/>
      <c r="H106027" s="91"/>
      <c r="I106027" s="91"/>
      <c r="J106027" s="91"/>
      <c r="K106027" s="91"/>
      <c r="L106027" s="91"/>
      <c r="M106027" s="91"/>
    </row>
    <row r="106028" spans="1:13">
      <c r="A106028" s="91"/>
      <c r="B106028" s="91"/>
      <c r="C106028" s="91"/>
      <c r="D106028" s="91"/>
      <c r="E106028" s="91"/>
      <c r="F106028" s="91"/>
      <c r="G106028" s="91"/>
      <c r="H106028" s="91"/>
      <c r="I106028" s="91"/>
      <c r="J106028" s="91"/>
      <c r="K106028" s="91"/>
      <c r="L106028" s="91"/>
      <c r="M106028" s="91"/>
    </row>
    <row r="106029" spans="1:13">
      <c r="A106029" s="91"/>
      <c r="B106029" s="91"/>
      <c r="C106029" s="91"/>
      <c r="D106029" s="91"/>
      <c r="E106029" s="91"/>
      <c r="F106029" s="91"/>
      <c r="G106029" s="91"/>
      <c r="H106029" s="91"/>
      <c r="I106029" s="91"/>
      <c r="J106029" s="91"/>
      <c r="K106029" s="91"/>
      <c r="L106029" s="91"/>
      <c r="M106029" s="91"/>
    </row>
    <row r="106030" spans="1:13">
      <c r="A106030" s="91"/>
      <c r="B106030" s="91"/>
      <c r="C106030" s="91"/>
      <c r="D106030" s="91"/>
      <c r="E106030" s="91"/>
      <c r="F106030" s="91"/>
      <c r="G106030" s="91"/>
      <c r="H106030" s="91"/>
      <c r="I106030" s="91"/>
      <c r="J106030" s="91"/>
      <c r="K106030" s="91"/>
      <c r="L106030" s="91"/>
      <c r="M106030" s="91"/>
    </row>
    <row r="106031" spans="1:13">
      <c r="A106031" s="91"/>
      <c r="B106031" s="91"/>
      <c r="C106031" s="91"/>
      <c r="D106031" s="91"/>
      <c r="E106031" s="91"/>
      <c r="F106031" s="91"/>
      <c r="G106031" s="91"/>
      <c r="H106031" s="91"/>
      <c r="I106031" s="91"/>
      <c r="J106031" s="91"/>
      <c r="K106031" s="91"/>
      <c r="L106031" s="91"/>
      <c r="M106031" s="91"/>
    </row>
    <row r="106032" spans="1:13">
      <c r="A106032" s="91"/>
      <c r="B106032" s="91"/>
      <c r="C106032" s="91"/>
      <c r="D106032" s="91"/>
      <c r="E106032" s="91"/>
      <c r="F106032" s="91"/>
      <c r="G106032" s="91"/>
      <c r="H106032" s="91"/>
      <c r="I106032" s="91"/>
      <c r="J106032" s="91"/>
      <c r="K106032" s="91"/>
      <c r="L106032" s="91"/>
      <c r="M106032" s="91"/>
    </row>
    <row r="106033" spans="1:13">
      <c r="A106033" s="91"/>
      <c r="B106033" s="91"/>
      <c r="C106033" s="91"/>
      <c r="D106033" s="91"/>
      <c r="E106033" s="91"/>
      <c r="F106033" s="91"/>
      <c r="G106033" s="91"/>
      <c r="H106033" s="91"/>
      <c r="I106033" s="91"/>
      <c r="J106033" s="91"/>
      <c r="K106033" s="91"/>
      <c r="L106033" s="91"/>
      <c r="M106033" s="91"/>
    </row>
    <row r="106034" spans="1:13">
      <c r="A106034" s="91"/>
      <c r="B106034" s="91"/>
      <c r="C106034" s="91"/>
      <c r="D106034" s="91"/>
      <c r="E106034" s="91"/>
      <c r="F106034" s="91"/>
      <c r="G106034" s="91"/>
      <c r="H106034" s="91"/>
      <c r="I106034" s="91"/>
      <c r="J106034" s="91"/>
      <c r="K106034" s="91"/>
      <c r="L106034" s="91"/>
      <c r="M106034" s="91"/>
    </row>
    <row r="106035" spans="1:13">
      <c r="A106035" s="91"/>
      <c r="B106035" s="91"/>
      <c r="C106035" s="91"/>
      <c r="D106035" s="91"/>
      <c r="E106035" s="91"/>
      <c r="F106035" s="91"/>
      <c r="G106035" s="91"/>
      <c r="H106035" s="91"/>
      <c r="I106035" s="91"/>
      <c r="J106035" s="91"/>
      <c r="K106035" s="91"/>
      <c r="L106035" s="91"/>
      <c r="M106035" s="91"/>
    </row>
    <row r="106036" spans="1:13">
      <c r="A106036" s="91"/>
      <c r="B106036" s="91"/>
      <c r="C106036" s="91"/>
      <c r="D106036" s="91"/>
      <c r="E106036" s="91"/>
      <c r="F106036" s="91"/>
      <c r="G106036" s="91"/>
      <c r="H106036" s="91"/>
      <c r="I106036" s="91"/>
      <c r="J106036" s="91"/>
      <c r="K106036" s="91"/>
      <c r="L106036" s="91"/>
      <c r="M106036" s="91"/>
    </row>
    <row r="106037" spans="1:13">
      <c r="A106037" s="91"/>
      <c r="B106037" s="91"/>
      <c r="C106037" s="91"/>
      <c r="D106037" s="91"/>
      <c r="E106037" s="91"/>
      <c r="F106037" s="91"/>
      <c r="G106037" s="91"/>
      <c r="H106037" s="91"/>
      <c r="I106037" s="91"/>
      <c r="J106037" s="91"/>
      <c r="K106037" s="91"/>
      <c r="L106037" s="91"/>
      <c r="M106037" s="91"/>
    </row>
    <row r="106038" spans="1:13">
      <c r="A106038" s="91"/>
      <c r="B106038" s="91"/>
      <c r="C106038" s="91"/>
      <c r="D106038" s="91"/>
      <c r="E106038" s="91"/>
      <c r="F106038" s="91"/>
      <c r="G106038" s="91"/>
      <c r="H106038" s="91"/>
      <c r="I106038" s="91"/>
      <c r="J106038" s="91"/>
      <c r="K106038" s="91"/>
      <c r="L106038" s="91"/>
      <c r="M106038" s="91"/>
    </row>
    <row r="106039" spans="1:13">
      <c r="A106039" s="91"/>
      <c r="B106039" s="91"/>
      <c r="C106039" s="91"/>
      <c r="D106039" s="91"/>
      <c r="E106039" s="91"/>
      <c r="F106039" s="91"/>
      <c r="G106039" s="91"/>
      <c r="H106039" s="91"/>
      <c r="I106039" s="91"/>
      <c r="J106039" s="91"/>
      <c r="K106039" s="91"/>
      <c r="L106039" s="91"/>
      <c r="M106039" s="91"/>
    </row>
    <row r="106040" spans="1:13">
      <c r="A106040" s="91"/>
      <c r="B106040" s="91"/>
      <c r="C106040" s="91"/>
      <c r="D106040" s="91"/>
      <c r="E106040" s="91"/>
      <c r="F106040" s="91"/>
      <c r="G106040" s="91"/>
      <c r="H106040" s="91"/>
      <c r="I106040" s="91"/>
      <c r="J106040" s="91"/>
      <c r="K106040" s="91"/>
      <c r="L106040" s="91"/>
      <c r="M106040" s="91"/>
    </row>
    <row r="106041" spans="1:13">
      <c r="A106041" s="91"/>
      <c r="B106041" s="91"/>
      <c r="C106041" s="91"/>
      <c r="D106041" s="91"/>
      <c r="E106041" s="91"/>
      <c r="F106041" s="91"/>
      <c r="G106041" s="91"/>
      <c r="H106041" s="91"/>
      <c r="I106041" s="91"/>
      <c r="J106041" s="91"/>
      <c r="K106041" s="91"/>
      <c r="L106041" s="91"/>
      <c r="M106041" s="91"/>
    </row>
    <row r="106042" spans="1:13">
      <c r="A106042" s="91"/>
      <c r="B106042" s="91"/>
      <c r="C106042" s="91"/>
      <c r="D106042" s="91"/>
      <c r="E106042" s="91"/>
      <c r="F106042" s="91"/>
      <c r="G106042" s="91"/>
      <c r="H106042" s="91"/>
      <c r="I106042" s="91"/>
      <c r="J106042" s="91"/>
      <c r="K106042" s="91"/>
      <c r="L106042" s="91"/>
      <c r="M106042" s="91"/>
    </row>
    <row r="106043" spans="1:13">
      <c r="A106043" s="91"/>
      <c r="B106043" s="91"/>
      <c r="C106043" s="91"/>
      <c r="D106043" s="91"/>
      <c r="E106043" s="91"/>
      <c r="F106043" s="91"/>
      <c r="G106043" s="91"/>
      <c r="H106043" s="91"/>
      <c r="I106043" s="91"/>
      <c r="J106043" s="91"/>
      <c r="K106043" s="91"/>
      <c r="L106043" s="91"/>
      <c r="M106043" s="91"/>
    </row>
    <row r="106044" spans="1:13">
      <c r="A106044" s="91"/>
      <c r="B106044" s="91"/>
      <c r="C106044" s="91"/>
      <c r="D106044" s="91"/>
      <c r="E106044" s="91"/>
      <c r="F106044" s="91"/>
      <c r="G106044" s="91"/>
      <c r="H106044" s="91"/>
      <c r="I106044" s="91"/>
      <c r="J106044" s="91"/>
      <c r="K106044" s="91"/>
      <c r="L106044" s="91"/>
      <c r="M106044" s="91"/>
    </row>
    <row r="106045" spans="1:13">
      <c r="A106045" s="91"/>
      <c r="B106045" s="91"/>
      <c r="C106045" s="91"/>
      <c r="D106045" s="91"/>
      <c r="E106045" s="91"/>
      <c r="F106045" s="91"/>
      <c r="G106045" s="91"/>
      <c r="H106045" s="91"/>
      <c r="I106045" s="91"/>
      <c r="J106045" s="91"/>
      <c r="K106045" s="91"/>
      <c r="L106045" s="91"/>
      <c r="M106045" s="91"/>
    </row>
    <row r="106046" spans="1:13">
      <c r="A106046" s="91"/>
      <c r="B106046" s="91"/>
      <c r="C106046" s="91"/>
      <c r="D106046" s="91"/>
      <c r="E106046" s="91"/>
      <c r="F106046" s="91"/>
      <c r="G106046" s="91"/>
      <c r="H106046" s="91"/>
      <c r="I106046" s="91"/>
      <c r="J106046" s="91"/>
      <c r="K106046" s="91"/>
      <c r="L106046" s="91"/>
      <c r="M106046" s="91"/>
    </row>
    <row r="106047" spans="1:13">
      <c r="A106047" s="91"/>
      <c r="B106047" s="91"/>
      <c r="C106047" s="91"/>
      <c r="D106047" s="91"/>
      <c r="E106047" s="91"/>
      <c r="F106047" s="91"/>
      <c r="G106047" s="91"/>
      <c r="H106047" s="91"/>
      <c r="I106047" s="91"/>
      <c r="J106047" s="91"/>
      <c r="K106047" s="91"/>
      <c r="L106047" s="91"/>
      <c r="M106047" s="91"/>
    </row>
    <row r="106048" spans="1:13">
      <c r="A106048" s="91"/>
      <c r="B106048" s="91"/>
      <c r="C106048" s="91"/>
      <c r="D106048" s="91"/>
      <c r="E106048" s="91"/>
      <c r="F106048" s="91"/>
      <c r="G106048" s="91"/>
      <c r="H106048" s="91"/>
      <c r="I106048" s="91"/>
      <c r="J106048" s="91"/>
      <c r="K106048" s="91"/>
      <c r="L106048" s="91"/>
      <c r="M106048" s="91"/>
    </row>
    <row r="106049" spans="1:13">
      <c r="A106049" s="91"/>
      <c r="B106049" s="91"/>
      <c r="C106049" s="91"/>
      <c r="D106049" s="91"/>
      <c r="E106049" s="91"/>
      <c r="F106049" s="91"/>
      <c r="G106049" s="91"/>
      <c r="H106049" s="91"/>
      <c r="I106049" s="91"/>
      <c r="J106049" s="91"/>
      <c r="K106049" s="91"/>
      <c r="L106049" s="91"/>
      <c r="M106049" s="91"/>
    </row>
    <row r="106050" spans="1:13">
      <c r="A106050" s="91"/>
      <c r="B106050" s="91"/>
      <c r="C106050" s="91"/>
      <c r="D106050" s="91"/>
      <c r="E106050" s="91"/>
      <c r="F106050" s="91"/>
      <c r="G106050" s="91"/>
      <c r="H106050" s="91"/>
      <c r="I106050" s="91"/>
      <c r="J106050" s="91"/>
      <c r="K106050" s="91"/>
      <c r="L106050" s="91"/>
      <c r="M106050" s="91"/>
    </row>
    <row r="106051" spans="1:13">
      <c r="A106051" s="91"/>
      <c r="B106051" s="91"/>
      <c r="C106051" s="91"/>
      <c r="D106051" s="91"/>
      <c r="E106051" s="91"/>
      <c r="F106051" s="91"/>
      <c r="G106051" s="91"/>
      <c r="H106051" s="91"/>
      <c r="I106051" s="91"/>
      <c r="J106051" s="91"/>
      <c r="K106051" s="91"/>
      <c r="L106051" s="91"/>
      <c r="M106051" s="91"/>
    </row>
    <row r="106052" spans="1:13">
      <c r="A106052" s="91"/>
      <c r="B106052" s="91"/>
      <c r="C106052" s="91"/>
      <c r="D106052" s="91"/>
      <c r="E106052" s="91"/>
      <c r="F106052" s="91"/>
      <c r="G106052" s="91"/>
      <c r="H106052" s="91"/>
      <c r="I106052" s="91"/>
      <c r="J106052" s="91"/>
      <c r="K106052" s="91"/>
      <c r="L106052" s="91"/>
      <c r="M106052" s="91"/>
    </row>
    <row r="106053" spans="1:13">
      <c r="A106053" s="91"/>
      <c r="B106053" s="91"/>
      <c r="C106053" s="91"/>
      <c r="D106053" s="91"/>
      <c r="E106053" s="91"/>
      <c r="F106053" s="91"/>
      <c r="G106053" s="91"/>
      <c r="H106053" s="91"/>
      <c r="I106053" s="91"/>
      <c r="J106053" s="91"/>
      <c r="K106053" s="91"/>
      <c r="L106053" s="91"/>
      <c r="M106053" s="91"/>
    </row>
    <row r="106054" spans="1:13">
      <c r="A106054" s="91"/>
      <c r="B106054" s="91"/>
      <c r="C106054" s="91"/>
      <c r="D106054" s="91"/>
      <c r="E106054" s="91"/>
      <c r="F106054" s="91"/>
      <c r="G106054" s="91"/>
      <c r="H106054" s="91"/>
      <c r="I106054" s="91"/>
      <c r="J106054" s="91"/>
      <c r="K106054" s="91"/>
      <c r="L106054" s="91"/>
      <c r="M106054" s="91"/>
    </row>
    <row r="106055" spans="1:13">
      <c r="A106055" s="91"/>
      <c r="B106055" s="91"/>
      <c r="C106055" s="91"/>
      <c r="D106055" s="91"/>
      <c r="E106055" s="91"/>
      <c r="F106055" s="91"/>
      <c r="G106055" s="91"/>
      <c r="H106055" s="91"/>
      <c r="I106055" s="91"/>
      <c r="J106055" s="91"/>
      <c r="K106055" s="91"/>
      <c r="L106055" s="91"/>
      <c r="M106055" s="91"/>
    </row>
    <row r="106056" spans="1:13">
      <c r="A106056" s="91"/>
      <c r="B106056" s="91"/>
      <c r="C106056" s="91"/>
      <c r="D106056" s="91"/>
      <c r="E106056" s="91"/>
      <c r="F106056" s="91"/>
      <c r="G106056" s="91"/>
      <c r="H106056" s="91"/>
      <c r="I106056" s="91"/>
      <c r="J106056" s="91"/>
      <c r="K106056" s="91"/>
      <c r="L106056" s="91"/>
      <c r="M106056" s="91"/>
    </row>
    <row r="106057" spans="1:13">
      <c r="A106057" s="91"/>
      <c r="B106057" s="91"/>
      <c r="C106057" s="91"/>
      <c r="D106057" s="91"/>
      <c r="E106057" s="91"/>
      <c r="F106057" s="91"/>
      <c r="G106057" s="91"/>
      <c r="H106057" s="91"/>
      <c r="I106057" s="91"/>
      <c r="J106057" s="91"/>
      <c r="K106057" s="91"/>
      <c r="L106057" s="91"/>
      <c r="M106057" s="91"/>
    </row>
    <row r="106058" spans="1:13">
      <c r="A106058" s="91"/>
      <c r="B106058" s="91"/>
      <c r="C106058" s="91"/>
      <c r="D106058" s="91"/>
      <c r="E106058" s="91"/>
      <c r="F106058" s="91"/>
      <c r="G106058" s="91"/>
      <c r="H106058" s="91"/>
      <c r="I106058" s="91"/>
      <c r="J106058" s="91"/>
      <c r="K106058" s="91"/>
      <c r="L106058" s="91"/>
      <c r="M106058" s="91"/>
    </row>
    <row r="106059" spans="1:13">
      <c r="A106059" s="91"/>
      <c r="B106059" s="91"/>
      <c r="C106059" s="91"/>
      <c r="D106059" s="91"/>
      <c r="E106059" s="91"/>
      <c r="F106059" s="91"/>
      <c r="G106059" s="91"/>
      <c r="H106059" s="91"/>
      <c r="I106059" s="91"/>
      <c r="J106059" s="91"/>
      <c r="K106059" s="91"/>
      <c r="L106059" s="91"/>
      <c r="M106059" s="91"/>
    </row>
    <row r="106060" spans="1:13">
      <c r="A106060" s="91"/>
      <c r="B106060" s="91"/>
      <c r="C106060" s="91"/>
      <c r="D106060" s="91"/>
      <c r="E106060" s="91"/>
      <c r="F106060" s="91"/>
      <c r="G106060" s="91"/>
      <c r="H106060" s="91"/>
      <c r="I106060" s="91"/>
      <c r="J106060" s="91"/>
      <c r="K106060" s="91"/>
      <c r="L106060" s="91"/>
      <c r="M106060" s="91"/>
    </row>
    <row r="106061" spans="1:13">
      <c r="A106061" s="91"/>
      <c r="B106061" s="91"/>
      <c r="C106061" s="91"/>
      <c r="D106061" s="91"/>
      <c r="E106061" s="91"/>
      <c r="F106061" s="91"/>
      <c r="G106061" s="91"/>
      <c r="H106061" s="91"/>
      <c r="I106061" s="91"/>
      <c r="J106061" s="91"/>
      <c r="K106061" s="91"/>
      <c r="L106061" s="91"/>
      <c r="M106061" s="91"/>
    </row>
    <row r="106062" spans="1:13">
      <c r="A106062" s="91"/>
      <c r="B106062" s="91"/>
      <c r="C106062" s="91"/>
      <c r="D106062" s="91"/>
      <c r="E106062" s="91"/>
      <c r="F106062" s="91"/>
      <c r="G106062" s="91"/>
      <c r="H106062" s="91"/>
      <c r="I106062" s="91"/>
      <c r="J106062" s="91"/>
      <c r="K106062" s="91"/>
      <c r="L106062" s="91"/>
      <c r="M106062" s="91"/>
    </row>
    <row r="106063" spans="1:13">
      <c r="A106063" s="91"/>
      <c r="B106063" s="91"/>
      <c r="C106063" s="91"/>
      <c r="D106063" s="91"/>
      <c r="E106063" s="91"/>
      <c r="F106063" s="91"/>
      <c r="G106063" s="91"/>
      <c r="H106063" s="91"/>
      <c r="I106063" s="91"/>
      <c r="J106063" s="91"/>
      <c r="K106063" s="91"/>
      <c r="L106063" s="91"/>
      <c r="M106063" s="91"/>
    </row>
    <row r="106064" spans="1:13">
      <c r="A106064" s="91"/>
      <c r="B106064" s="91"/>
      <c r="C106064" s="91"/>
      <c r="D106064" s="91"/>
      <c r="E106064" s="91"/>
      <c r="F106064" s="91"/>
      <c r="G106064" s="91"/>
      <c r="H106064" s="91"/>
      <c r="I106064" s="91"/>
      <c r="J106064" s="91"/>
      <c r="K106064" s="91"/>
      <c r="L106064" s="91"/>
      <c r="M106064" s="91"/>
    </row>
    <row r="106065" spans="1:13">
      <c r="A106065" s="91"/>
      <c r="B106065" s="91"/>
      <c r="C106065" s="91"/>
      <c r="D106065" s="91"/>
      <c r="E106065" s="91"/>
      <c r="F106065" s="91"/>
      <c r="G106065" s="91"/>
      <c r="H106065" s="91"/>
      <c r="I106065" s="91"/>
      <c r="J106065" s="91"/>
      <c r="K106065" s="91"/>
      <c r="L106065" s="91"/>
      <c r="M106065" s="91"/>
    </row>
    <row r="106066" spans="1:13">
      <c r="A106066" s="91"/>
      <c r="B106066" s="91"/>
      <c r="C106066" s="91"/>
      <c r="D106066" s="91"/>
      <c r="E106066" s="91"/>
      <c r="F106066" s="91"/>
      <c r="G106066" s="91"/>
      <c r="H106066" s="91"/>
      <c r="I106066" s="91"/>
      <c r="J106066" s="91"/>
      <c r="K106066" s="91"/>
      <c r="L106066" s="91"/>
      <c r="M106066" s="91"/>
    </row>
    <row r="106067" spans="1:13">
      <c r="A106067" s="91"/>
      <c r="B106067" s="91"/>
      <c r="C106067" s="91"/>
      <c r="D106067" s="91"/>
      <c r="E106067" s="91"/>
      <c r="F106067" s="91"/>
      <c r="G106067" s="91"/>
      <c r="H106067" s="91"/>
      <c r="I106067" s="91"/>
      <c r="J106067" s="91"/>
      <c r="K106067" s="91"/>
      <c r="L106067" s="91"/>
      <c r="M106067" s="91"/>
    </row>
    <row r="106068" spans="1:13">
      <c r="A106068" s="91"/>
      <c r="B106068" s="91"/>
      <c r="C106068" s="91"/>
      <c r="D106068" s="91"/>
      <c r="E106068" s="91"/>
      <c r="F106068" s="91"/>
      <c r="G106068" s="91"/>
      <c r="H106068" s="91"/>
      <c r="I106068" s="91"/>
      <c r="J106068" s="91"/>
      <c r="K106068" s="91"/>
      <c r="L106068" s="91"/>
      <c r="M106068" s="91"/>
    </row>
    <row r="106069" spans="1:13">
      <c r="A106069" s="91"/>
      <c r="B106069" s="91"/>
      <c r="C106069" s="91"/>
      <c r="D106069" s="91"/>
      <c r="E106069" s="91"/>
      <c r="F106069" s="91"/>
      <c r="G106069" s="91"/>
      <c r="H106069" s="91"/>
      <c r="I106069" s="91"/>
      <c r="J106069" s="91"/>
      <c r="K106069" s="91"/>
      <c r="L106069" s="91"/>
      <c r="M106069" s="91"/>
    </row>
    <row r="106070" spans="1:13">
      <c r="A106070" s="91"/>
      <c r="B106070" s="91"/>
      <c r="C106070" s="91"/>
      <c r="D106070" s="91"/>
      <c r="E106070" s="91"/>
      <c r="F106070" s="91"/>
      <c r="G106070" s="91"/>
      <c r="H106070" s="91"/>
      <c r="I106070" s="91"/>
      <c r="J106070" s="91"/>
      <c r="K106070" s="91"/>
      <c r="L106070" s="91"/>
      <c r="M106070" s="91"/>
    </row>
    <row r="106071" spans="1:13">
      <c r="A106071" s="91"/>
      <c r="B106071" s="91"/>
      <c r="C106071" s="91"/>
      <c r="D106071" s="91"/>
      <c r="E106071" s="91"/>
      <c r="F106071" s="91"/>
      <c r="G106071" s="91"/>
      <c r="H106071" s="91"/>
      <c r="I106071" s="91"/>
      <c r="J106071" s="91"/>
      <c r="K106071" s="91"/>
      <c r="L106071" s="91"/>
      <c r="M106071" s="91"/>
    </row>
    <row r="106072" spans="1:13">
      <c r="A106072" s="91"/>
      <c r="B106072" s="91"/>
      <c r="C106072" s="91"/>
      <c r="D106072" s="91"/>
      <c r="E106072" s="91"/>
      <c r="F106072" s="91"/>
      <c r="G106072" s="91"/>
      <c r="H106072" s="91"/>
      <c r="I106072" s="91"/>
      <c r="J106072" s="91"/>
      <c r="K106072" s="91"/>
      <c r="L106072" s="91"/>
      <c r="M106072" s="91"/>
    </row>
    <row r="106073" spans="1:13">
      <c r="A106073" s="91"/>
      <c r="B106073" s="91"/>
      <c r="C106073" s="91"/>
      <c r="D106073" s="91"/>
      <c r="E106073" s="91"/>
      <c r="F106073" s="91"/>
      <c r="G106073" s="91"/>
      <c r="H106073" s="91"/>
      <c r="I106073" s="91"/>
      <c r="J106073" s="91"/>
      <c r="K106073" s="91"/>
      <c r="L106073" s="91"/>
      <c r="M106073" s="91"/>
    </row>
    <row r="106074" spans="1:13">
      <c r="A106074" s="91"/>
      <c r="B106074" s="91"/>
      <c r="C106074" s="91"/>
      <c r="D106074" s="91"/>
      <c r="E106074" s="91"/>
      <c r="F106074" s="91"/>
      <c r="G106074" s="91"/>
      <c r="H106074" s="91"/>
      <c r="I106074" s="91"/>
      <c r="J106074" s="91"/>
      <c r="K106074" s="91"/>
      <c r="L106074" s="91"/>
      <c r="M106074" s="91"/>
    </row>
    <row r="106075" spans="1:13">
      <c r="A106075" s="91"/>
      <c r="B106075" s="91"/>
      <c r="C106075" s="91"/>
      <c r="D106075" s="91"/>
      <c r="E106075" s="91"/>
      <c r="F106075" s="91"/>
      <c r="G106075" s="91"/>
      <c r="H106075" s="91"/>
      <c r="I106075" s="91"/>
      <c r="J106075" s="91"/>
      <c r="K106075" s="91"/>
      <c r="L106075" s="91"/>
      <c r="M106075" s="91"/>
    </row>
    <row r="106076" spans="1:13">
      <c r="A106076" s="91"/>
      <c r="B106076" s="91"/>
      <c r="C106076" s="91"/>
      <c r="D106076" s="91"/>
      <c r="E106076" s="91"/>
      <c r="F106076" s="91"/>
      <c r="G106076" s="91"/>
      <c r="H106076" s="91"/>
      <c r="I106076" s="91"/>
      <c r="J106076" s="91"/>
      <c r="K106076" s="91"/>
      <c r="L106076" s="91"/>
      <c r="M106076" s="91"/>
    </row>
    <row r="106077" spans="1:13">
      <c r="A106077" s="91"/>
      <c r="B106077" s="91"/>
      <c r="C106077" s="91"/>
      <c r="D106077" s="91"/>
      <c r="E106077" s="91"/>
      <c r="F106077" s="91"/>
      <c r="G106077" s="91"/>
      <c r="H106077" s="91"/>
      <c r="I106077" s="91"/>
      <c r="J106077" s="91"/>
      <c r="K106077" s="91"/>
      <c r="L106077" s="91"/>
      <c r="M106077" s="91"/>
    </row>
    <row r="106078" spans="1:13">
      <c r="A106078" s="91"/>
      <c r="B106078" s="91"/>
      <c r="C106078" s="91"/>
      <c r="D106078" s="91"/>
      <c r="E106078" s="91"/>
      <c r="F106078" s="91"/>
      <c r="G106078" s="91"/>
      <c r="H106078" s="91"/>
      <c r="I106078" s="91"/>
      <c r="J106078" s="91"/>
      <c r="K106078" s="91"/>
      <c r="L106078" s="91"/>
      <c r="M106078" s="91"/>
    </row>
    <row r="106079" spans="1:13">
      <c r="A106079" s="91"/>
      <c r="B106079" s="91"/>
      <c r="C106079" s="91"/>
      <c r="D106079" s="91"/>
      <c r="E106079" s="91"/>
      <c r="F106079" s="91"/>
      <c r="G106079" s="91"/>
      <c r="H106079" s="91"/>
      <c r="I106079" s="91"/>
      <c r="J106079" s="91"/>
      <c r="K106079" s="91"/>
      <c r="L106079" s="91"/>
      <c r="M106079" s="91"/>
    </row>
    <row r="106080" spans="1:13">
      <c r="A106080" s="91"/>
      <c r="B106080" s="91"/>
      <c r="C106080" s="91"/>
      <c r="D106080" s="91"/>
      <c r="E106080" s="91"/>
      <c r="F106080" s="91"/>
      <c r="G106080" s="91"/>
      <c r="H106080" s="91"/>
      <c r="I106080" s="91"/>
      <c r="J106080" s="91"/>
      <c r="K106080" s="91"/>
      <c r="L106080" s="91"/>
      <c r="M106080" s="91"/>
    </row>
    <row r="106081" spans="1:13">
      <c r="A106081" s="91"/>
      <c r="B106081" s="91"/>
      <c r="C106081" s="91"/>
      <c r="D106081" s="91"/>
      <c r="E106081" s="91"/>
      <c r="F106081" s="91"/>
      <c r="G106081" s="91"/>
      <c r="H106081" s="91"/>
      <c r="I106081" s="91"/>
      <c r="J106081" s="91"/>
      <c r="K106081" s="91"/>
      <c r="L106081" s="91"/>
      <c r="M106081" s="91"/>
    </row>
    <row r="106082" spans="1:13">
      <c r="A106082" s="91"/>
      <c r="B106082" s="91"/>
      <c r="C106082" s="91"/>
      <c r="D106082" s="91"/>
      <c r="E106082" s="91"/>
      <c r="F106082" s="91"/>
      <c r="G106082" s="91"/>
      <c r="H106082" s="91"/>
      <c r="I106082" s="91"/>
      <c r="J106082" s="91"/>
      <c r="K106082" s="91"/>
      <c r="L106082" s="91"/>
      <c r="M106082" s="91"/>
    </row>
    <row r="106083" spans="1:13">
      <c r="A106083" s="91"/>
      <c r="B106083" s="91"/>
      <c r="C106083" s="91"/>
      <c r="D106083" s="91"/>
      <c r="E106083" s="91"/>
      <c r="F106083" s="91"/>
      <c r="G106083" s="91"/>
      <c r="H106083" s="91"/>
      <c r="I106083" s="91"/>
      <c r="J106083" s="91"/>
      <c r="K106083" s="91"/>
      <c r="L106083" s="91"/>
      <c r="M106083" s="91"/>
    </row>
    <row r="106084" spans="1:13">
      <c r="A106084" s="91"/>
      <c r="B106084" s="91"/>
      <c r="C106084" s="91"/>
      <c r="D106084" s="91"/>
      <c r="E106084" s="91"/>
      <c r="F106084" s="91"/>
      <c r="G106084" s="91"/>
      <c r="H106084" s="91"/>
      <c r="I106084" s="91"/>
      <c r="J106084" s="91"/>
      <c r="K106084" s="91"/>
      <c r="L106084" s="91"/>
      <c r="M106084" s="91"/>
    </row>
    <row r="106085" spans="1:13">
      <c r="A106085" s="91"/>
      <c r="B106085" s="91"/>
      <c r="C106085" s="91"/>
      <c r="D106085" s="91"/>
      <c r="E106085" s="91"/>
      <c r="F106085" s="91"/>
      <c r="G106085" s="91"/>
      <c r="H106085" s="91"/>
      <c r="I106085" s="91"/>
      <c r="J106085" s="91"/>
      <c r="K106085" s="91"/>
      <c r="L106085" s="91"/>
      <c r="M106085" s="91"/>
    </row>
    <row r="106086" spans="1:13">
      <c r="A106086" s="91"/>
      <c r="B106086" s="91"/>
      <c r="C106086" s="91"/>
      <c r="D106086" s="91"/>
      <c r="E106086" s="91"/>
      <c r="F106086" s="91"/>
      <c r="G106086" s="91"/>
      <c r="H106086" s="91"/>
      <c r="I106086" s="91"/>
      <c r="J106086" s="91"/>
      <c r="K106086" s="91"/>
      <c r="L106086" s="91"/>
      <c r="M106086" s="91"/>
    </row>
    <row r="106087" spans="1:13">
      <c r="A106087" s="91"/>
      <c r="B106087" s="91"/>
      <c r="C106087" s="91"/>
      <c r="D106087" s="91"/>
      <c r="E106087" s="91"/>
      <c r="F106087" s="91"/>
      <c r="G106087" s="91"/>
      <c r="H106087" s="91"/>
      <c r="I106087" s="91"/>
      <c r="J106087" s="91"/>
      <c r="K106087" s="91"/>
      <c r="L106087" s="91"/>
      <c r="M106087" s="91"/>
    </row>
    <row r="106088" spans="1:13">
      <c r="A106088" s="91"/>
      <c r="B106088" s="91"/>
      <c r="C106088" s="91"/>
      <c r="D106088" s="91"/>
      <c r="E106088" s="91"/>
      <c r="F106088" s="91"/>
      <c r="G106088" s="91"/>
      <c r="H106088" s="91"/>
      <c r="I106088" s="91"/>
      <c r="J106088" s="91"/>
      <c r="K106088" s="91"/>
      <c r="L106088" s="91"/>
      <c r="M106088" s="91"/>
    </row>
    <row r="106089" spans="1:13">
      <c r="A106089" s="91"/>
      <c r="B106089" s="91"/>
      <c r="C106089" s="91"/>
      <c r="D106089" s="91"/>
      <c r="E106089" s="91"/>
      <c r="F106089" s="91"/>
      <c r="G106089" s="91"/>
      <c r="H106089" s="91"/>
      <c r="I106089" s="91"/>
      <c r="J106089" s="91"/>
      <c r="K106089" s="91"/>
      <c r="L106089" s="91"/>
      <c r="M106089" s="91"/>
    </row>
    <row r="106090" spans="1:13">
      <c r="A106090" s="91"/>
      <c r="B106090" s="91"/>
      <c r="C106090" s="91"/>
      <c r="D106090" s="91"/>
      <c r="E106090" s="91"/>
      <c r="F106090" s="91"/>
      <c r="G106090" s="91"/>
      <c r="H106090" s="91"/>
      <c r="I106090" s="91"/>
      <c r="J106090" s="91"/>
      <c r="K106090" s="91"/>
      <c r="L106090" s="91"/>
      <c r="M106090" s="91"/>
    </row>
    <row r="106091" spans="1:13">
      <c r="A106091" s="91"/>
      <c r="B106091" s="91"/>
      <c r="C106091" s="91"/>
      <c r="D106091" s="91"/>
      <c r="E106091" s="91"/>
      <c r="F106091" s="91"/>
      <c r="G106091" s="91"/>
      <c r="H106091" s="91"/>
      <c r="I106091" s="91"/>
      <c r="J106091" s="91"/>
      <c r="K106091" s="91"/>
      <c r="L106091" s="91"/>
      <c r="M106091" s="91"/>
    </row>
    <row r="106092" spans="1:13">
      <c r="A106092" s="91"/>
      <c r="B106092" s="91"/>
      <c r="C106092" s="91"/>
      <c r="D106092" s="91"/>
      <c r="E106092" s="91"/>
      <c r="F106092" s="91"/>
      <c r="G106092" s="91"/>
      <c r="H106092" s="91"/>
      <c r="I106092" s="91"/>
      <c r="J106092" s="91"/>
      <c r="K106092" s="91"/>
      <c r="L106092" s="91"/>
      <c r="M106092" s="91"/>
    </row>
    <row r="106093" spans="1:13">
      <c r="A106093" s="91"/>
      <c r="B106093" s="91"/>
      <c r="C106093" s="91"/>
      <c r="D106093" s="91"/>
      <c r="E106093" s="91"/>
      <c r="F106093" s="91"/>
      <c r="G106093" s="91"/>
      <c r="H106093" s="91"/>
      <c r="I106093" s="91"/>
      <c r="J106093" s="91"/>
      <c r="K106093" s="91"/>
      <c r="L106093" s="91"/>
      <c r="M106093" s="91"/>
    </row>
    <row r="106094" spans="1:13">
      <c r="A106094" s="91"/>
      <c r="B106094" s="91"/>
      <c r="C106094" s="91"/>
      <c r="D106094" s="91"/>
      <c r="E106094" s="91"/>
      <c r="F106094" s="91"/>
      <c r="G106094" s="91"/>
      <c r="H106094" s="91"/>
      <c r="I106094" s="91"/>
      <c r="J106094" s="91"/>
      <c r="K106094" s="91"/>
      <c r="L106094" s="91"/>
      <c r="M106094" s="91"/>
    </row>
    <row r="106095" spans="1:13">
      <c r="A106095" s="91"/>
      <c r="B106095" s="91"/>
      <c r="C106095" s="91"/>
      <c r="D106095" s="91"/>
      <c r="E106095" s="91"/>
      <c r="F106095" s="91"/>
      <c r="G106095" s="91"/>
      <c r="H106095" s="91"/>
      <c r="I106095" s="91"/>
      <c r="J106095" s="91"/>
      <c r="K106095" s="91"/>
      <c r="L106095" s="91"/>
      <c r="M106095" s="91"/>
    </row>
    <row r="106096" spans="1:13">
      <c r="A106096" s="91"/>
      <c r="B106096" s="91"/>
      <c r="C106096" s="91"/>
      <c r="D106096" s="91"/>
      <c r="E106096" s="91"/>
      <c r="F106096" s="91"/>
      <c r="G106096" s="91"/>
      <c r="H106096" s="91"/>
      <c r="I106096" s="91"/>
      <c r="J106096" s="91"/>
      <c r="K106096" s="91"/>
      <c r="L106096" s="91"/>
      <c r="M106096" s="91"/>
    </row>
    <row r="106097" spans="1:13">
      <c r="A106097" s="91"/>
      <c r="B106097" s="91"/>
      <c r="C106097" s="91"/>
      <c r="D106097" s="91"/>
      <c r="E106097" s="91"/>
      <c r="F106097" s="91"/>
      <c r="G106097" s="91"/>
      <c r="H106097" s="91"/>
      <c r="I106097" s="91"/>
      <c r="J106097" s="91"/>
      <c r="K106097" s="91"/>
      <c r="L106097" s="91"/>
      <c r="M106097" s="91"/>
    </row>
    <row r="106098" spans="1:13">
      <c r="A106098" s="91"/>
      <c r="B106098" s="91"/>
      <c r="C106098" s="91"/>
      <c r="D106098" s="91"/>
      <c r="E106098" s="91"/>
      <c r="F106098" s="91"/>
      <c r="G106098" s="91"/>
      <c r="H106098" s="91"/>
      <c r="I106098" s="91"/>
      <c r="J106098" s="91"/>
      <c r="K106098" s="91"/>
      <c r="L106098" s="91"/>
      <c r="M106098" s="91"/>
    </row>
    <row r="106099" spans="1:13">
      <c r="A106099" s="91"/>
      <c r="B106099" s="91"/>
      <c r="C106099" s="91"/>
      <c r="D106099" s="91"/>
      <c r="E106099" s="91"/>
      <c r="F106099" s="91"/>
      <c r="G106099" s="91"/>
      <c r="H106099" s="91"/>
      <c r="I106099" s="91"/>
      <c r="J106099" s="91"/>
      <c r="K106099" s="91"/>
      <c r="L106099" s="91"/>
      <c r="M106099" s="91"/>
    </row>
    <row r="106100" spans="1:13">
      <c r="A106100" s="91"/>
      <c r="B106100" s="91"/>
      <c r="C106100" s="91"/>
      <c r="D106100" s="91"/>
      <c r="E106100" s="91"/>
      <c r="F106100" s="91"/>
      <c r="G106100" s="91"/>
      <c r="H106100" s="91"/>
      <c r="I106100" s="91"/>
      <c r="J106100" s="91"/>
      <c r="K106100" s="91"/>
      <c r="L106100" s="91"/>
      <c r="M106100" s="91"/>
    </row>
    <row r="106101" spans="1:13">
      <c r="A106101" s="91"/>
      <c r="B106101" s="91"/>
      <c r="C106101" s="91"/>
      <c r="D106101" s="91"/>
      <c r="E106101" s="91"/>
      <c r="F106101" s="91"/>
      <c r="G106101" s="91"/>
      <c r="H106101" s="91"/>
      <c r="I106101" s="91"/>
      <c r="J106101" s="91"/>
      <c r="K106101" s="91"/>
      <c r="L106101" s="91"/>
      <c r="M106101" s="91"/>
    </row>
    <row r="106102" spans="1:13">
      <c r="A106102" s="91"/>
      <c r="B106102" s="91"/>
      <c r="C106102" s="91"/>
      <c r="D106102" s="91"/>
      <c r="E106102" s="91"/>
      <c r="F106102" s="91"/>
      <c r="G106102" s="91"/>
      <c r="H106102" s="91"/>
      <c r="I106102" s="91"/>
      <c r="J106102" s="91"/>
      <c r="K106102" s="91"/>
      <c r="L106102" s="91"/>
      <c r="M106102" s="91"/>
    </row>
    <row r="106103" spans="1:13">
      <c r="A106103" s="91"/>
      <c r="B106103" s="91"/>
      <c r="C106103" s="91"/>
      <c r="D106103" s="91"/>
      <c r="E106103" s="91"/>
      <c r="F106103" s="91"/>
      <c r="G106103" s="91"/>
      <c r="H106103" s="91"/>
      <c r="I106103" s="91"/>
      <c r="J106103" s="91"/>
      <c r="K106103" s="91"/>
      <c r="L106103" s="91"/>
      <c r="M106103" s="91"/>
    </row>
    <row r="106104" spans="1:13">
      <c r="A106104" s="91"/>
      <c r="B106104" s="91"/>
      <c r="C106104" s="91"/>
      <c r="D106104" s="91"/>
      <c r="E106104" s="91"/>
      <c r="F106104" s="91"/>
      <c r="G106104" s="91"/>
      <c r="H106104" s="91"/>
      <c r="I106104" s="91"/>
      <c r="J106104" s="91"/>
      <c r="K106104" s="91"/>
      <c r="L106104" s="91"/>
      <c r="M106104" s="91"/>
    </row>
    <row r="106105" spans="1:13">
      <c r="A106105" s="91"/>
      <c r="B106105" s="91"/>
      <c r="C106105" s="91"/>
      <c r="D106105" s="91"/>
      <c r="E106105" s="91"/>
      <c r="F106105" s="91"/>
      <c r="G106105" s="91"/>
      <c r="H106105" s="91"/>
      <c r="I106105" s="91"/>
      <c r="J106105" s="91"/>
      <c r="K106105" s="91"/>
      <c r="L106105" s="91"/>
      <c r="M106105" s="91"/>
    </row>
    <row r="106106" spans="1:13">
      <c r="A106106" s="91"/>
      <c r="B106106" s="91"/>
      <c r="C106106" s="91"/>
      <c r="D106106" s="91"/>
      <c r="E106106" s="91"/>
      <c r="F106106" s="91"/>
      <c r="G106106" s="91"/>
      <c r="H106106" s="91"/>
      <c r="I106106" s="91"/>
      <c r="J106106" s="91"/>
      <c r="K106106" s="91"/>
      <c r="L106106" s="91"/>
      <c r="M106106" s="91"/>
    </row>
    <row r="106107" spans="1:13">
      <c r="A106107" s="91"/>
      <c r="B106107" s="91"/>
      <c r="C106107" s="91"/>
      <c r="D106107" s="91"/>
      <c r="E106107" s="91"/>
      <c r="F106107" s="91"/>
      <c r="G106107" s="91"/>
      <c r="H106107" s="91"/>
      <c r="I106107" s="91"/>
      <c r="J106107" s="91"/>
      <c r="K106107" s="91"/>
      <c r="L106107" s="91"/>
      <c r="M106107" s="91"/>
    </row>
    <row r="106108" spans="1:13">
      <c r="A106108" s="91"/>
      <c r="B106108" s="91"/>
      <c r="C106108" s="91"/>
      <c r="D106108" s="91"/>
      <c r="E106108" s="91"/>
      <c r="F106108" s="91"/>
      <c r="G106108" s="91"/>
      <c r="H106108" s="91"/>
      <c r="I106108" s="91"/>
      <c r="J106108" s="91"/>
      <c r="K106108" s="91"/>
      <c r="L106108" s="91"/>
      <c r="M106108" s="91"/>
    </row>
    <row r="106109" spans="1:13">
      <c r="A106109" s="91"/>
      <c r="B106109" s="91"/>
      <c r="C106109" s="91"/>
      <c r="D106109" s="91"/>
      <c r="E106109" s="91"/>
      <c r="F106109" s="91"/>
      <c r="G106109" s="91"/>
      <c r="H106109" s="91"/>
      <c r="I106109" s="91"/>
      <c r="J106109" s="91"/>
      <c r="K106109" s="91"/>
      <c r="L106109" s="91"/>
      <c r="M106109" s="91"/>
    </row>
    <row r="106110" spans="1:13">
      <c r="A106110" s="91"/>
      <c r="B106110" s="91"/>
      <c r="C106110" s="91"/>
      <c r="D106110" s="91"/>
      <c r="E106110" s="91"/>
      <c r="F106110" s="91"/>
      <c r="G106110" s="91"/>
      <c r="H106110" s="91"/>
      <c r="I106110" s="91"/>
      <c r="J106110" s="91"/>
      <c r="K106110" s="91"/>
      <c r="L106110" s="91"/>
      <c r="M106110" s="91"/>
    </row>
    <row r="106111" spans="1:13">
      <c r="A106111" s="91"/>
      <c r="B106111" s="91"/>
      <c r="C106111" s="91"/>
      <c r="D106111" s="91"/>
      <c r="E106111" s="91"/>
      <c r="F106111" s="91"/>
      <c r="G106111" s="91"/>
      <c r="H106111" s="91"/>
      <c r="I106111" s="91"/>
      <c r="J106111" s="91"/>
      <c r="K106111" s="91"/>
      <c r="L106111" s="91"/>
      <c r="M106111" s="91"/>
    </row>
    <row r="106112" spans="1:13">
      <c r="A106112" s="91"/>
      <c r="B106112" s="91"/>
      <c r="C106112" s="91"/>
      <c r="D106112" s="91"/>
      <c r="E106112" s="91"/>
      <c r="F106112" s="91"/>
      <c r="G106112" s="91"/>
      <c r="H106112" s="91"/>
      <c r="I106112" s="91"/>
      <c r="J106112" s="91"/>
      <c r="K106112" s="91"/>
      <c r="L106112" s="91"/>
      <c r="M106112" s="91"/>
    </row>
    <row r="106113" spans="1:13">
      <c r="A106113" s="91"/>
      <c r="B106113" s="91"/>
      <c r="C106113" s="91"/>
      <c r="D106113" s="91"/>
      <c r="E106113" s="91"/>
      <c r="F106113" s="91"/>
      <c r="G106113" s="91"/>
      <c r="H106113" s="91"/>
      <c r="I106113" s="91"/>
      <c r="J106113" s="91"/>
      <c r="K106113" s="91"/>
      <c r="L106113" s="91"/>
      <c r="M106113" s="91"/>
    </row>
    <row r="106114" spans="1:13">
      <c r="A106114" s="91"/>
      <c r="B106114" s="91"/>
      <c r="C106114" s="91"/>
      <c r="D106114" s="91"/>
      <c r="E106114" s="91"/>
      <c r="F106114" s="91"/>
      <c r="G106114" s="91"/>
      <c r="H106114" s="91"/>
      <c r="I106114" s="91"/>
      <c r="J106114" s="91"/>
      <c r="K106114" s="91"/>
      <c r="L106114" s="91"/>
      <c r="M106114" s="91"/>
    </row>
    <row r="106115" spans="1:13">
      <c r="A106115" s="91"/>
      <c r="B106115" s="91"/>
      <c r="C106115" s="91"/>
      <c r="D106115" s="91"/>
      <c r="E106115" s="91"/>
      <c r="F106115" s="91"/>
      <c r="G106115" s="91"/>
      <c r="H106115" s="91"/>
      <c r="I106115" s="91"/>
      <c r="J106115" s="91"/>
      <c r="K106115" s="91"/>
      <c r="L106115" s="91"/>
      <c r="M106115" s="91"/>
    </row>
    <row r="106116" spans="1:13">
      <c r="A106116" s="91"/>
      <c r="B106116" s="91"/>
      <c r="C106116" s="91"/>
      <c r="D106116" s="91"/>
      <c r="E106116" s="91"/>
      <c r="F106116" s="91"/>
      <c r="G106116" s="91"/>
      <c r="H106116" s="91"/>
      <c r="I106116" s="91"/>
      <c r="J106116" s="91"/>
      <c r="K106116" s="91"/>
      <c r="L106116" s="91"/>
      <c r="M106116" s="91"/>
    </row>
    <row r="106117" spans="1:13">
      <c r="A106117" s="91"/>
      <c r="B106117" s="91"/>
      <c r="C106117" s="91"/>
      <c r="D106117" s="91"/>
      <c r="E106117" s="91"/>
      <c r="F106117" s="91"/>
      <c r="G106117" s="91"/>
      <c r="H106117" s="91"/>
      <c r="I106117" s="91"/>
      <c r="J106117" s="91"/>
      <c r="K106117" s="91"/>
      <c r="L106117" s="91"/>
      <c r="M106117" s="91"/>
    </row>
    <row r="106118" spans="1:13">
      <c r="A106118" s="91"/>
      <c r="B106118" s="91"/>
      <c r="C106118" s="91"/>
      <c r="D106118" s="91"/>
      <c r="E106118" s="91"/>
      <c r="F106118" s="91"/>
      <c r="G106118" s="91"/>
      <c r="H106118" s="91"/>
      <c r="I106118" s="91"/>
      <c r="J106118" s="91"/>
      <c r="K106118" s="91"/>
      <c r="L106118" s="91"/>
      <c r="M106118" s="91"/>
    </row>
    <row r="106119" spans="1:13">
      <c r="A106119" s="91"/>
      <c r="B106119" s="91"/>
      <c r="C106119" s="91"/>
      <c r="D106119" s="91"/>
      <c r="E106119" s="91"/>
      <c r="F106119" s="91"/>
      <c r="G106119" s="91"/>
      <c r="H106119" s="91"/>
      <c r="I106119" s="91"/>
      <c r="J106119" s="91"/>
      <c r="K106119" s="91"/>
      <c r="L106119" s="91"/>
      <c r="M106119" s="91"/>
    </row>
    <row r="106120" spans="1:13">
      <c r="A106120" s="91"/>
      <c r="B106120" s="91"/>
      <c r="C106120" s="91"/>
      <c r="D106120" s="91"/>
      <c r="E106120" s="91"/>
      <c r="F106120" s="91"/>
      <c r="G106120" s="91"/>
      <c r="H106120" s="91"/>
      <c r="I106120" s="91"/>
      <c r="J106120" s="91"/>
      <c r="K106120" s="91"/>
      <c r="L106120" s="91"/>
      <c r="M106120" s="91"/>
    </row>
    <row r="106121" spans="1:13">
      <c r="A106121" s="91"/>
      <c r="B106121" s="91"/>
      <c r="C106121" s="91"/>
      <c r="D106121" s="91"/>
      <c r="E106121" s="91"/>
      <c r="F106121" s="91"/>
      <c r="G106121" s="91"/>
      <c r="H106121" s="91"/>
      <c r="I106121" s="91"/>
      <c r="J106121" s="91"/>
      <c r="K106121" s="91"/>
      <c r="L106121" s="91"/>
      <c r="M106121" s="91"/>
    </row>
    <row r="106122" spans="1:13">
      <c r="A106122" s="91"/>
      <c r="B106122" s="91"/>
      <c r="C106122" s="91"/>
      <c r="D106122" s="91"/>
      <c r="E106122" s="91"/>
      <c r="F106122" s="91"/>
      <c r="G106122" s="91"/>
      <c r="H106122" s="91"/>
      <c r="I106122" s="91"/>
      <c r="J106122" s="91"/>
      <c r="K106122" s="91"/>
      <c r="L106122" s="91"/>
      <c r="M106122" s="91"/>
    </row>
    <row r="106123" spans="1:13">
      <c r="A106123" s="91"/>
      <c r="B106123" s="91"/>
      <c r="C106123" s="91"/>
      <c r="D106123" s="91"/>
      <c r="E106123" s="91"/>
      <c r="F106123" s="91"/>
      <c r="G106123" s="91"/>
      <c r="H106123" s="91"/>
      <c r="I106123" s="91"/>
      <c r="J106123" s="91"/>
      <c r="K106123" s="91"/>
      <c r="L106123" s="91"/>
      <c r="M106123" s="91"/>
    </row>
    <row r="106124" spans="1:13">
      <c r="A106124" s="91"/>
      <c r="B106124" s="91"/>
      <c r="C106124" s="91"/>
      <c r="D106124" s="91"/>
      <c r="E106124" s="91"/>
      <c r="F106124" s="91"/>
      <c r="G106124" s="91"/>
      <c r="H106124" s="91"/>
      <c r="I106124" s="91"/>
      <c r="J106124" s="91"/>
      <c r="K106124" s="91"/>
      <c r="L106124" s="91"/>
      <c r="M106124" s="91"/>
    </row>
    <row r="106125" spans="1:13">
      <c r="A106125" s="91"/>
      <c r="B106125" s="91"/>
      <c r="C106125" s="91"/>
      <c r="D106125" s="91"/>
      <c r="E106125" s="91"/>
      <c r="F106125" s="91"/>
      <c r="G106125" s="91"/>
      <c r="H106125" s="91"/>
      <c r="I106125" s="91"/>
      <c r="J106125" s="91"/>
      <c r="K106125" s="91"/>
      <c r="L106125" s="91"/>
      <c r="M106125" s="91"/>
    </row>
    <row r="106126" spans="1:13">
      <c r="A106126" s="91"/>
      <c r="B106126" s="91"/>
      <c r="C106126" s="91"/>
      <c r="D106126" s="91"/>
      <c r="E106126" s="91"/>
      <c r="F106126" s="91"/>
      <c r="G106126" s="91"/>
      <c r="H106126" s="91"/>
      <c r="I106126" s="91"/>
      <c r="J106126" s="91"/>
      <c r="K106126" s="91"/>
      <c r="L106126" s="91"/>
      <c r="M106126" s="91"/>
    </row>
    <row r="106127" spans="1:13">
      <c r="A106127" s="91"/>
      <c r="B106127" s="91"/>
      <c r="C106127" s="91"/>
      <c r="D106127" s="91"/>
      <c r="E106127" s="91"/>
      <c r="F106127" s="91"/>
      <c r="G106127" s="91"/>
      <c r="H106127" s="91"/>
      <c r="I106127" s="91"/>
      <c r="J106127" s="91"/>
      <c r="K106127" s="91"/>
      <c r="L106127" s="91"/>
      <c r="M106127" s="91"/>
    </row>
    <row r="106128" spans="1:13">
      <c r="A106128" s="91"/>
      <c r="B106128" s="91"/>
      <c r="C106128" s="91"/>
      <c r="D106128" s="91"/>
      <c r="E106128" s="91"/>
      <c r="F106128" s="91"/>
      <c r="G106128" s="91"/>
      <c r="H106128" s="91"/>
      <c r="I106128" s="91"/>
      <c r="J106128" s="91"/>
      <c r="K106128" s="91"/>
      <c r="L106128" s="91"/>
      <c r="M106128" s="91"/>
    </row>
    <row r="106129" spans="1:13">
      <c r="A106129" s="91"/>
      <c r="B106129" s="91"/>
      <c r="C106129" s="91"/>
      <c r="D106129" s="91"/>
      <c r="E106129" s="91"/>
      <c r="F106129" s="91"/>
      <c r="G106129" s="91"/>
      <c r="H106129" s="91"/>
      <c r="I106129" s="91"/>
      <c r="J106129" s="91"/>
      <c r="K106129" s="91"/>
      <c r="L106129" s="91"/>
      <c r="M106129" s="91"/>
    </row>
    <row r="106130" spans="1:13">
      <c r="A106130" s="91"/>
      <c r="B106130" s="91"/>
      <c r="C106130" s="91"/>
      <c r="D106130" s="91"/>
      <c r="E106130" s="91"/>
      <c r="F106130" s="91"/>
      <c r="G106130" s="91"/>
      <c r="H106130" s="91"/>
      <c r="I106130" s="91"/>
      <c r="J106130" s="91"/>
      <c r="K106130" s="91"/>
      <c r="L106130" s="91"/>
      <c r="M106130" s="91"/>
    </row>
    <row r="106131" spans="1:13">
      <c r="A106131" s="91"/>
      <c r="B106131" s="91"/>
      <c r="C106131" s="91"/>
      <c r="D106131" s="91"/>
      <c r="E106131" s="91"/>
      <c r="F106131" s="91"/>
      <c r="G106131" s="91"/>
      <c r="H106131" s="91"/>
      <c r="I106131" s="91"/>
      <c r="J106131" s="91"/>
      <c r="K106131" s="91"/>
      <c r="L106131" s="91"/>
      <c r="M106131" s="91"/>
    </row>
    <row r="106132" spans="1:13">
      <c r="A106132" s="91"/>
      <c r="B106132" s="91"/>
      <c r="C106132" s="91"/>
      <c r="D106132" s="91"/>
      <c r="E106132" s="91"/>
      <c r="F106132" s="91"/>
      <c r="G106132" s="91"/>
      <c r="H106132" s="91"/>
      <c r="I106132" s="91"/>
      <c r="J106132" s="91"/>
      <c r="K106132" s="91"/>
      <c r="L106132" s="91"/>
      <c r="M106132" s="91"/>
    </row>
    <row r="106133" spans="1:13">
      <c r="A106133" s="91"/>
      <c r="B106133" s="91"/>
      <c r="C106133" s="91"/>
      <c r="D106133" s="91"/>
      <c r="E106133" s="91"/>
      <c r="F106133" s="91"/>
      <c r="G106133" s="91"/>
      <c r="H106133" s="91"/>
      <c r="I106133" s="91"/>
      <c r="J106133" s="91"/>
      <c r="K106133" s="91"/>
      <c r="L106133" s="91"/>
      <c r="M106133" s="91"/>
    </row>
    <row r="106134" spans="1:13">
      <c r="A106134" s="91"/>
      <c r="B106134" s="91"/>
      <c r="C106134" s="91"/>
      <c r="D106134" s="91"/>
      <c r="E106134" s="91"/>
      <c r="F106134" s="91"/>
      <c r="G106134" s="91"/>
      <c r="H106134" s="91"/>
      <c r="I106134" s="91"/>
      <c r="J106134" s="91"/>
      <c r="K106134" s="91"/>
      <c r="L106134" s="91"/>
      <c r="M106134" s="91"/>
    </row>
    <row r="106135" spans="1:13">
      <c r="A106135" s="91"/>
      <c r="B106135" s="91"/>
      <c r="C106135" s="91"/>
      <c r="D106135" s="91"/>
      <c r="E106135" s="91"/>
      <c r="F106135" s="91"/>
      <c r="G106135" s="91"/>
      <c r="H106135" s="91"/>
      <c r="I106135" s="91"/>
      <c r="J106135" s="91"/>
      <c r="K106135" s="91"/>
      <c r="L106135" s="91"/>
      <c r="M106135" s="91"/>
    </row>
    <row r="106136" spans="1:13">
      <c r="A106136" s="91"/>
      <c r="B106136" s="91"/>
      <c r="C106136" s="91"/>
      <c r="D106136" s="91"/>
      <c r="E106136" s="91"/>
      <c r="F106136" s="91"/>
      <c r="G106136" s="91"/>
      <c r="H106136" s="91"/>
      <c r="I106136" s="91"/>
      <c r="J106136" s="91"/>
      <c r="K106136" s="91"/>
      <c r="L106136" s="91"/>
      <c r="M106136" s="91"/>
    </row>
    <row r="106137" spans="1:13">
      <c r="A106137" s="91"/>
      <c r="B106137" s="91"/>
      <c r="C106137" s="91"/>
      <c r="D106137" s="91"/>
      <c r="E106137" s="91"/>
      <c r="F106137" s="91"/>
      <c r="G106137" s="91"/>
      <c r="H106137" s="91"/>
      <c r="I106137" s="91"/>
      <c r="J106137" s="91"/>
      <c r="K106137" s="91"/>
      <c r="L106137" s="91"/>
      <c r="M106137" s="91"/>
    </row>
    <row r="106138" spans="1:13">
      <c r="A106138" s="91"/>
      <c r="B106138" s="91"/>
      <c r="C106138" s="91"/>
      <c r="D106138" s="91"/>
      <c r="E106138" s="91"/>
      <c r="F106138" s="91"/>
      <c r="G106138" s="91"/>
      <c r="H106138" s="91"/>
      <c r="I106138" s="91"/>
      <c r="J106138" s="91"/>
      <c r="K106138" s="91"/>
      <c r="L106138" s="91"/>
      <c r="M106138" s="91"/>
    </row>
    <row r="106139" spans="1:13">
      <c r="A106139" s="91"/>
      <c r="B106139" s="91"/>
      <c r="C106139" s="91"/>
      <c r="D106139" s="91"/>
      <c r="E106139" s="91"/>
      <c r="F106139" s="91"/>
      <c r="G106139" s="91"/>
      <c r="H106139" s="91"/>
      <c r="I106139" s="91"/>
      <c r="J106139" s="91"/>
      <c r="K106139" s="91"/>
      <c r="L106139" s="91"/>
      <c r="M106139" s="91"/>
    </row>
    <row r="106140" spans="1:13">
      <c r="A106140" s="91"/>
      <c r="B106140" s="91"/>
      <c r="C106140" s="91"/>
      <c r="D106140" s="91"/>
      <c r="E106140" s="91"/>
      <c r="F106140" s="91"/>
      <c r="G106140" s="91"/>
      <c r="H106140" s="91"/>
      <c r="I106140" s="91"/>
      <c r="J106140" s="91"/>
      <c r="K106140" s="91"/>
      <c r="L106140" s="91"/>
      <c r="M106140" s="91"/>
    </row>
    <row r="106141" spans="1:13">
      <c r="A106141" s="91"/>
      <c r="B106141" s="91"/>
      <c r="C106141" s="91"/>
      <c r="D106141" s="91"/>
      <c r="E106141" s="91"/>
      <c r="F106141" s="91"/>
      <c r="G106141" s="91"/>
      <c r="H106141" s="91"/>
      <c r="I106141" s="91"/>
      <c r="J106141" s="91"/>
      <c r="K106141" s="91"/>
      <c r="L106141" s="91"/>
      <c r="M106141" s="91"/>
    </row>
    <row r="106142" spans="1:13">
      <c r="A106142" s="91"/>
      <c r="B106142" s="91"/>
      <c r="C106142" s="91"/>
      <c r="D106142" s="91"/>
      <c r="E106142" s="91"/>
      <c r="F106142" s="91"/>
      <c r="G106142" s="91"/>
      <c r="H106142" s="91"/>
      <c r="I106142" s="91"/>
      <c r="J106142" s="91"/>
      <c r="K106142" s="91"/>
      <c r="L106142" s="91"/>
      <c r="M106142" s="91"/>
    </row>
    <row r="106143" spans="1:13">
      <c r="A106143" s="91"/>
      <c r="B106143" s="91"/>
      <c r="C106143" s="91"/>
      <c r="D106143" s="91"/>
      <c r="E106143" s="91"/>
      <c r="F106143" s="91"/>
      <c r="G106143" s="91"/>
      <c r="H106143" s="91"/>
      <c r="I106143" s="91"/>
      <c r="J106143" s="91"/>
      <c r="K106143" s="91"/>
      <c r="L106143" s="91"/>
      <c r="M106143" s="91"/>
    </row>
    <row r="106144" spans="1:13">
      <c r="A106144" s="91"/>
      <c r="B106144" s="91"/>
      <c r="C106144" s="91"/>
      <c r="D106144" s="91"/>
      <c r="E106144" s="91"/>
      <c r="F106144" s="91"/>
      <c r="G106144" s="91"/>
      <c r="H106144" s="91"/>
      <c r="I106144" s="91"/>
      <c r="J106144" s="91"/>
      <c r="K106144" s="91"/>
      <c r="L106144" s="91"/>
      <c r="M106144" s="91"/>
    </row>
    <row r="106145" spans="1:13">
      <c r="A106145" s="91"/>
      <c r="B106145" s="91"/>
      <c r="C106145" s="91"/>
      <c r="D106145" s="91"/>
      <c r="E106145" s="91"/>
      <c r="F106145" s="91"/>
      <c r="G106145" s="91"/>
      <c r="H106145" s="91"/>
      <c r="I106145" s="91"/>
      <c r="J106145" s="91"/>
      <c r="K106145" s="91"/>
      <c r="L106145" s="91"/>
      <c r="M106145" s="91"/>
    </row>
    <row r="106146" spans="1:13">
      <c r="A106146" s="91"/>
      <c r="B106146" s="91"/>
      <c r="C106146" s="91"/>
      <c r="D106146" s="91"/>
      <c r="E106146" s="91"/>
      <c r="F106146" s="91"/>
      <c r="G106146" s="91"/>
      <c r="H106146" s="91"/>
      <c r="I106146" s="91"/>
      <c r="J106146" s="91"/>
      <c r="K106146" s="91"/>
      <c r="L106146" s="91"/>
      <c r="M106146" s="91"/>
    </row>
    <row r="106147" spans="1:13">
      <c r="A106147" s="91"/>
      <c r="B106147" s="91"/>
      <c r="C106147" s="91"/>
      <c r="D106147" s="91"/>
      <c r="E106147" s="91"/>
      <c r="F106147" s="91"/>
      <c r="G106147" s="91"/>
      <c r="H106147" s="91"/>
      <c r="I106147" s="91"/>
      <c r="J106147" s="91"/>
      <c r="K106147" s="91"/>
      <c r="L106147" s="91"/>
      <c r="M106147" s="91"/>
    </row>
    <row r="106148" spans="1:13">
      <c r="A106148" s="91"/>
      <c r="B106148" s="91"/>
      <c r="C106148" s="91"/>
      <c r="D106148" s="91"/>
      <c r="E106148" s="91"/>
      <c r="F106148" s="91"/>
      <c r="G106148" s="91"/>
      <c r="H106148" s="91"/>
      <c r="I106148" s="91"/>
      <c r="J106148" s="91"/>
      <c r="K106148" s="91"/>
      <c r="L106148" s="91"/>
      <c r="M106148" s="91"/>
    </row>
    <row r="106149" spans="1:13">
      <c r="A106149" s="91"/>
      <c r="B106149" s="91"/>
      <c r="C106149" s="91"/>
      <c r="D106149" s="91"/>
      <c r="E106149" s="91"/>
      <c r="F106149" s="91"/>
      <c r="G106149" s="91"/>
      <c r="H106149" s="91"/>
      <c r="I106149" s="91"/>
      <c r="J106149" s="91"/>
      <c r="K106149" s="91"/>
      <c r="L106149" s="91"/>
      <c r="M106149" s="91"/>
    </row>
    <row r="106150" spans="1:13">
      <c r="A106150" s="91"/>
      <c r="B106150" s="91"/>
      <c r="C106150" s="91"/>
      <c r="D106150" s="91"/>
      <c r="E106150" s="91"/>
      <c r="F106150" s="91"/>
      <c r="G106150" s="91"/>
      <c r="H106150" s="91"/>
      <c r="I106150" s="91"/>
      <c r="J106150" s="91"/>
      <c r="K106150" s="91"/>
      <c r="L106150" s="91"/>
      <c r="M106150" s="91"/>
    </row>
    <row r="106151" spans="1:13">
      <c r="A106151" s="91"/>
      <c r="B106151" s="91"/>
      <c r="C106151" s="91"/>
      <c r="D106151" s="91"/>
      <c r="E106151" s="91"/>
      <c r="F106151" s="91"/>
      <c r="G106151" s="91"/>
      <c r="H106151" s="91"/>
      <c r="I106151" s="91"/>
      <c r="J106151" s="91"/>
      <c r="K106151" s="91"/>
      <c r="L106151" s="91"/>
      <c r="M106151" s="91"/>
    </row>
    <row r="106152" spans="1:13">
      <c r="A106152" s="91"/>
      <c r="B106152" s="91"/>
      <c r="C106152" s="91"/>
      <c r="D106152" s="91"/>
      <c r="E106152" s="91"/>
      <c r="F106152" s="91"/>
      <c r="G106152" s="91"/>
      <c r="H106152" s="91"/>
      <c r="I106152" s="91"/>
      <c r="J106152" s="91"/>
      <c r="K106152" s="91"/>
      <c r="L106152" s="91"/>
      <c r="M106152" s="91"/>
    </row>
    <row r="106153" spans="1:13">
      <c r="A106153" s="91"/>
      <c r="B106153" s="91"/>
      <c r="C106153" s="91"/>
      <c r="D106153" s="91"/>
      <c r="E106153" s="91"/>
      <c r="F106153" s="91"/>
      <c r="G106153" s="91"/>
      <c r="H106153" s="91"/>
      <c r="I106153" s="91"/>
      <c r="J106153" s="91"/>
      <c r="K106153" s="91"/>
      <c r="L106153" s="91"/>
      <c r="M106153" s="91"/>
    </row>
    <row r="106154" spans="1:13">
      <c r="A106154" s="91"/>
      <c r="B106154" s="91"/>
      <c r="C106154" s="91"/>
      <c r="D106154" s="91"/>
      <c r="E106154" s="91"/>
      <c r="F106154" s="91"/>
      <c r="G106154" s="91"/>
      <c r="H106154" s="91"/>
      <c r="I106154" s="91"/>
      <c r="J106154" s="91"/>
      <c r="K106154" s="91"/>
      <c r="L106154" s="91"/>
      <c r="M106154" s="91"/>
    </row>
    <row r="106155" spans="1:13">
      <c r="A106155" s="91"/>
      <c r="B106155" s="91"/>
      <c r="C106155" s="91"/>
      <c r="D106155" s="91"/>
      <c r="E106155" s="91"/>
      <c r="F106155" s="91"/>
      <c r="G106155" s="91"/>
      <c r="H106155" s="91"/>
      <c r="I106155" s="91"/>
      <c r="J106155" s="91"/>
      <c r="K106155" s="91"/>
      <c r="L106155" s="91"/>
      <c r="M106155" s="91"/>
    </row>
    <row r="106156" spans="1:13">
      <c r="A106156" s="91"/>
      <c r="B106156" s="91"/>
      <c r="C106156" s="91"/>
      <c r="D106156" s="91"/>
      <c r="E106156" s="91"/>
      <c r="F106156" s="91"/>
      <c r="G106156" s="91"/>
      <c r="H106156" s="91"/>
      <c r="I106156" s="91"/>
      <c r="J106156" s="91"/>
      <c r="K106156" s="91"/>
      <c r="L106156" s="91"/>
      <c r="M106156" s="91"/>
    </row>
    <row r="106157" spans="1:13">
      <c r="A106157" s="91"/>
      <c r="B106157" s="91"/>
      <c r="C106157" s="91"/>
      <c r="D106157" s="91"/>
      <c r="E106157" s="91"/>
      <c r="F106157" s="91"/>
      <c r="G106157" s="91"/>
      <c r="H106157" s="91"/>
      <c r="I106157" s="91"/>
      <c r="J106157" s="91"/>
      <c r="K106157" s="91"/>
      <c r="L106157" s="91"/>
      <c r="M106157" s="91"/>
    </row>
    <row r="106158" spans="1:13">
      <c r="A106158" s="91"/>
      <c r="B106158" s="91"/>
      <c r="C106158" s="91"/>
      <c r="D106158" s="91"/>
      <c r="E106158" s="91"/>
      <c r="F106158" s="91"/>
      <c r="G106158" s="91"/>
      <c r="H106158" s="91"/>
      <c r="I106158" s="91"/>
      <c r="J106158" s="91"/>
      <c r="K106158" s="91"/>
      <c r="L106158" s="91"/>
      <c r="M106158" s="91"/>
    </row>
    <row r="106159" spans="1:13">
      <c r="A106159" s="91"/>
      <c r="B106159" s="91"/>
      <c r="C106159" s="91"/>
      <c r="D106159" s="91"/>
      <c r="E106159" s="91"/>
      <c r="F106159" s="91"/>
      <c r="G106159" s="91"/>
      <c r="H106159" s="91"/>
      <c r="I106159" s="91"/>
      <c r="J106159" s="91"/>
      <c r="K106159" s="91"/>
      <c r="L106159" s="91"/>
      <c r="M106159" s="91"/>
    </row>
    <row r="106160" spans="1:13">
      <c r="A106160" s="91"/>
      <c r="B106160" s="91"/>
      <c r="C106160" s="91"/>
      <c r="D106160" s="91"/>
      <c r="E106160" s="91"/>
      <c r="F106160" s="91"/>
      <c r="G106160" s="91"/>
      <c r="H106160" s="91"/>
      <c r="I106160" s="91"/>
      <c r="J106160" s="91"/>
      <c r="K106160" s="91"/>
      <c r="L106160" s="91"/>
      <c r="M106160" s="91"/>
    </row>
    <row r="106161" spans="1:13">
      <c r="A106161" s="91"/>
      <c r="B106161" s="91"/>
      <c r="C106161" s="91"/>
      <c r="D106161" s="91"/>
      <c r="E106161" s="91"/>
      <c r="F106161" s="91"/>
      <c r="G106161" s="91"/>
      <c r="H106161" s="91"/>
      <c r="I106161" s="91"/>
      <c r="J106161" s="91"/>
      <c r="K106161" s="91"/>
      <c r="L106161" s="91"/>
      <c r="M106161" s="91"/>
    </row>
    <row r="106162" spans="1:13">
      <c r="A106162" s="91"/>
      <c r="B106162" s="91"/>
      <c r="C106162" s="91"/>
      <c r="D106162" s="91"/>
      <c r="E106162" s="91"/>
      <c r="F106162" s="91"/>
      <c r="G106162" s="91"/>
      <c r="H106162" s="91"/>
      <c r="I106162" s="91"/>
      <c r="J106162" s="91"/>
      <c r="K106162" s="91"/>
      <c r="L106162" s="91"/>
      <c r="M106162" s="91"/>
    </row>
    <row r="106163" spans="1:13">
      <c r="A106163" s="91"/>
      <c r="B106163" s="91"/>
      <c r="C106163" s="91"/>
      <c r="D106163" s="91"/>
      <c r="E106163" s="91"/>
      <c r="F106163" s="91"/>
      <c r="G106163" s="91"/>
      <c r="H106163" s="91"/>
      <c r="I106163" s="91"/>
      <c r="J106163" s="91"/>
      <c r="K106163" s="91"/>
      <c r="L106163" s="91"/>
      <c r="M106163" s="91"/>
    </row>
    <row r="106164" spans="1:13">
      <c r="A106164" s="91"/>
      <c r="B106164" s="91"/>
      <c r="C106164" s="91"/>
      <c r="D106164" s="91"/>
      <c r="E106164" s="91"/>
      <c r="F106164" s="91"/>
      <c r="G106164" s="91"/>
      <c r="H106164" s="91"/>
      <c r="I106164" s="91"/>
      <c r="J106164" s="91"/>
      <c r="K106164" s="91"/>
      <c r="L106164" s="91"/>
      <c r="M106164" s="91"/>
    </row>
    <row r="106165" spans="1:13">
      <c r="A106165" s="91"/>
      <c r="B106165" s="91"/>
      <c r="C106165" s="91"/>
      <c r="D106165" s="91"/>
      <c r="E106165" s="91"/>
      <c r="F106165" s="91"/>
      <c r="G106165" s="91"/>
      <c r="H106165" s="91"/>
      <c r="I106165" s="91"/>
      <c r="J106165" s="91"/>
      <c r="K106165" s="91"/>
      <c r="L106165" s="91"/>
      <c r="M106165" s="91"/>
    </row>
    <row r="106166" spans="1:13">
      <c r="A106166" s="91"/>
      <c r="B106166" s="91"/>
      <c r="C106166" s="91"/>
      <c r="D106166" s="91"/>
      <c r="E106166" s="91"/>
      <c r="F106166" s="91"/>
      <c r="G106166" s="91"/>
      <c r="H106166" s="91"/>
      <c r="I106166" s="91"/>
      <c r="J106166" s="91"/>
      <c r="K106166" s="91"/>
      <c r="L106166" s="91"/>
      <c r="M106166" s="91"/>
    </row>
    <row r="106167" spans="1:13">
      <c r="A106167" s="91"/>
      <c r="B106167" s="91"/>
      <c r="C106167" s="91"/>
      <c r="D106167" s="91"/>
      <c r="E106167" s="91"/>
      <c r="F106167" s="91"/>
      <c r="G106167" s="91"/>
      <c r="H106167" s="91"/>
      <c r="I106167" s="91"/>
      <c r="J106167" s="91"/>
      <c r="K106167" s="91"/>
      <c r="L106167" s="91"/>
      <c r="M106167" s="91"/>
    </row>
    <row r="106168" spans="1:13">
      <c r="A106168" s="91"/>
      <c r="B106168" s="91"/>
      <c r="C106168" s="91"/>
      <c r="D106168" s="91"/>
      <c r="E106168" s="91"/>
      <c r="F106168" s="91"/>
      <c r="G106168" s="91"/>
      <c r="H106168" s="91"/>
      <c r="I106168" s="91"/>
      <c r="J106168" s="91"/>
      <c r="K106168" s="91"/>
      <c r="L106168" s="91"/>
      <c r="M106168" s="91"/>
    </row>
    <row r="106169" spans="1:13">
      <c r="A106169" s="91"/>
      <c r="B106169" s="91"/>
      <c r="C106169" s="91"/>
      <c r="D106169" s="91"/>
      <c r="E106169" s="91"/>
      <c r="F106169" s="91"/>
      <c r="G106169" s="91"/>
      <c r="H106169" s="91"/>
      <c r="I106169" s="91"/>
      <c r="J106169" s="91"/>
      <c r="K106169" s="91"/>
      <c r="L106169" s="91"/>
      <c r="M106169" s="91"/>
    </row>
    <row r="106170" spans="1:13">
      <c r="A106170" s="91"/>
      <c r="B106170" s="91"/>
      <c r="C106170" s="91"/>
      <c r="D106170" s="91"/>
      <c r="E106170" s="91"/>
      <c r="F106170" s="91"/>
      <c r="G106170" s="91"/>
      <c r="H106170" s="91"/>
      <c r="I106170" s="91"/>
      <c r="J106170" s="91"/>
      <c r="K106170" s="91"/>
      <c r="L106170" s="91"/>
      <c r="M106170" s="91"/>
    </row>
    <row r="106171" spans="1:13">
      <c r="A106171" s="91"/>
      <c r="B106171" s="91"/>
      <c r="C106171" s="91"/>
      <c r="D106171" s="91"/>
      <c r="E106171" s="91"/>
      <c r="F106171" s="91"/>
      <c r="G106171" s="91"/>
      <c r="H106171" s="91"/>
      <c r="I106171" s="91"/>
      <c r="J106171" s="91"/>
      <c r="K106171" s="91"/>
      <c r="L106171" s="91"/>
      <c r="M106171" s="91"/>
    </row>
    <row r="106172" spans="1:13">
      <c r="A106172" s="91"/>
      <c r="B106172" s="91"/>
      <c r="C106172" s="91"/>
      <c r="D106172" s="91"/>
      <c r="E106172" s="91"/>
      <c r="F106172" s="91"/>
      <c r="G106172" s="91"/>
      <c r="H106172" s="91"/>
      <c r="I106172" s="91"/>
      <c r="J106172" s="91"/>
      <c r="K106172" s="91"/>
      <c r="L106172" s="91"/>
      <c r="M106172" s="91"/>
    </row>
    <row r="106173" spans="1:13">
      <c r="A106173" s="91"/>
      <c r="B106173" s="91"/>
      <c r="C106173" s="91"/>
      <c r="D106173" s="91"/>
      <c r="E106173" s="91"/>
      <c r="F106173" s="91"/>
      <c r="G106173" s="91"/>
      <c r="H106173" s="91"/>
      <c r="I106173" s="91"/>
      <c r="J106173" s="91"/>
      <c r="K106173" s="91"/>
      <c r="L106173" s="91"/>
      <c r="M106173" s="91"/>
    </row>
    <row r="106174" spans="1:13">
      <c r="A106174" s="91"/>
      <c r="B106174" s="91"/>
      <c r="C106174" s="91"/>
      <c r="D106174" s="91"/>
      <c r="E106174" s="91"/>
      <c r="F106174" s="91"/>
      <c r="G106174" s="91"/>
      <c r="H106174" s="91"/>
      <c r="I106174" s="91"/>
      <c r="J106174" s="91"/>
      <c r="K106174" s="91"/>
      <c r="L106174" s="91"/>
      <c r="M106174" s="91"/>
    </row>
    <row r="106175" spans="1:13">
      <c r="A106175" s="91"/>
      <c r="B106175" s="91"/>
      <c r="C106175" s="91"/>
      <c r="D106175" s="91"/>
      <c r="E106175" s="91"/>
      <c r="F106175" s="91"/>
      <c r="G106175" s="91"/>
      <c r="H106175" s="91"/>
      <c r="I106175" s="91"/>
      <c r="J106175" s="91"/>
      <c r="K106175" s="91"/>
      <c r="L106175" s="91"/>
      <c r="M106175" s="91"/>
    </row>
    <row r="106176" spans="1:13">
      <c r="A106176" s="91"/>
      <c r="B106176" s="91"/>
      <c r="C106176" s="91"/>
      <c r="D106176" s="91"/>
      <c r="E106176" s="91"/>
      <c r="F106176" s="91"/>
      <c r="G106176" s="91"/>
      <c r="H106176" s="91"/>
      <c r="I106176" s="91"/>
      <c r="J106176" s="91"/>
      <c r="K106176" s="91"/>
      <c r="L106176" s="91"/>
      <c r="M106176" s="91"/>
    </row>
    <row r="106177" spans="1:13">
      <c r="A106177" s="91"/>
      <c r="B106177" s="91"/>
      <c r="C106177" s="91"/>
      <c r="D106177" s="91"/>
      <c r="E106177" s="91"/>
      <c r="F106177" s="91"/>
      <c r="G106177" s="91"/>
      <c r="H106177" s="91"/>
      <c r="I106177" s="91"/>
      <c r="J106177" s="91"/>
      <c r="K106177" s="91"/>
      <c r="L106177" s="91"/>
      <c r="M106177" s="91"/>
    </row>
    <row r="106178" spans="1:13">
      <c r="A106178" s="91"/>
      <c r="B106178" s="91"/>
      <c r="C106178" s="91"/>
      <c r="D106178" s="91"/>
      <c r="E106178" s="91"/>
      <c r="F106178" s="91"/>
      <c r="G106178" s="91"/>
      <c r="H106178" s="91"/>
      <c r="I106178" s="91"/>
      <c r="J106178" s="91"/>
      <c r="K106178" s="91"/>
      <c r="L106178" s="91"/>
      <c r="M106178" s="91"/>
    </row>
    <row r="106179" spans="1:13">
      <c r="A106179" s="91"/>
      <c r="B106179" s="91"/>
      <c r="C106179" s="91"/>
      <c r="D106179" s="91"/>
      <c r="E106179" s="91"/>
      <c r="F106179" s="91"/>
      <c r="G106179" s="91"/>
      <c r="H106179" s="91"/>
      <c r="I106179" s="91"/>
      <c r="J106179" s="91"/>
      <c r="K106179" s="91"/>
      <c r="L106179" s="91"/>
      <c r="M106179" s="91"/>
    </row>
    <row r="106180" spans="1:13">
      <c r="A106180" s="91"/>
      <c r="B106180" s="91"/>
      <c r="C106180" s="91"/>
      <c r="D106180" s="91"/>
      <c r="E106180" s="91"/>
      <c r="F106180" s="91"/>
      <c r="G106180" s="91"/>
      <c r="H106180" s="91"/>
      <c r="I106180" s="91"/>
      <c r="J106180" s="91"/>
      <c r="K106180" s="91"/>
      <c r="L106180" s="91"/>
      <c r="M106180" s="91"/>
    </row>
    <row r="106181" spans="1:13">
      <c r="A106181" s="91"/>
      <c r="B106181" s="91"/>
      <c r="C106181" s="91"/>
      <c r="D106181" s="91"/>
      <c r="E106181" s="91"/>
      <c r="F106181" s="91"/>
      <c r="G106181" s="91"/>
      <c r="H106181" s="91"/>
      <c r="I106181" s="91"/>
      <c r="J106181" s="91"/>
      <c r="K106181" s="91"/>
      <c r="L106181" s="91"/>
      <c r="M106181" s="91"/>
    </row>
    <row r="106182" spans="1:13">
      <c r="A106182" s="91"/>
      <c r="B106182" s="91"/>
      <c r="C106182" s="91"/>
      <c r="D106182" s="91"/>
      <c r="E106182" s="91"/>
      <c r="F106182" s="91"/>
      <c r="G106182" s="91"/>
      <c r="H106182" s="91"/>
      <c r="I106182" s="91"/>
      <c r="J106182" s="91"/>
      <c r="K106182" s="91"/>
      <c r="L106182" s="91"/>
      <c r="M106182" s="91"/>
    </row>
    <row r="106183" spans="1:13">
      <c r="A106183" s="91"/>
      <c r="B106183" s="91"/>
      <c r="C106183" s="91"/>
      <c r="D106183" s="91"/>
      <c r="E106183" s="91"/>
      <c r="F106183" s="91"/>
      <c r="G106183" s="91"/>
      <c r="H106183" s="91"/>
      <c r="I106183" s="91"/>
      <c r="J106183" s="91"/>
      <c r="K106183" s="91"/>
      <c r="L106183" s="91"/>
      <c r="M106183" s="91"/>
    </row>
    <row r="106184" spans="1:13">
      <c r="A106184" s="91"/>
      <c r="B106184" s="91"/>
      <c r="C106184" s="91"/>
      <c r="D106184" s="91"/>
      <c r="E106184" s="91"/>
      <c r="F106184" s="91"/>
      <c r="G106184" s="91"/>
      <c r="H106184" s="91"/>
      <c r="I106184" s="91"/>
      <c r="J106184" s="91"/>
      <c r="K106184" s="91"/>
      <c r="L106184" s="91"/>
      <c r="M106184" s="91"/>
    </row>
    <row r="106185" spans="1:13">
      <c r="A106185" s="91"/>
      <c r="B106185" s="91"/>
      <c r="C106185" s="91"/>
      <c r="D106185" s="91"/>
      <c r="E106185" s="91"/>
      <c r="F106185" s="91"/>
      <c r="G106185" s="91"/>
      <c r="H106185" s="91"/>
      <c r="I106185" s="91"/>
      <c r="J106185" s="91"/>
      <c r="K106185" s="91"/>
      <c r="L106185" s="91"/>
      <c r="M106185" s="91"/>
    </row>
    <row r="106186" spans="1:13">
      <c r="A106186" s="91"/>
      <c r="B106186" s="91"/>
      <c r="C106186" s="91"/>
      <c r="D106186" s="91"/>
      <c r="E106186" s="91"/>
      <c r="F106186" s="91"/>
      <c r="G106186" s="91"/>
      <c r="H106186" s="91"/>
      <c r="I106186" s="91"/>
      <c r="J106186" s="91"/>
      <c r="K106186" s="91"/>
      <c r="L106186" s="91"/>
      <c r="M106186" s="91"/>
    </row>
    <row r="106187" spans="1:13">
      <c r="A106187" s="91"/>
      <c r="B106187" s="91"/>
      <c r="C106187" s="91"/>
      <c r="D106187" s="91"/>
      <c r="E106187" s="91"/>
      <c r="F106187" s="91"/>
      <c r="G106187" s="91"/>
      <c r="H106187" s="91"/>
      <c r="I106187" s="91"/>
      <c r="J106187" s="91"/>
      <c r="K106187" s="91"/>
      <c r="L106187" s="91"/>
      <c r="M106187" s="91"/>
    </row>
    <row r="106188" spans="1:13">
      <c r="A106188" s="91"/>
      <c r="B106188" s="91"/>
      <c r="C106188" s="91"/>
      <c r="D106188" s="91"/>
      <c r="E106188" s="91"/>
      <c r="F106188" s="91"/>
      <c r="G106188" s="91"/>
      <c r="H106188" s="91"/>
      <c r="I106188" s="91"/>
      <c r="J106188" s="91"/>
      <c r="K106188" s="91"/>
      <c r="L106188" s="91"/>
      <c r="M106188" s="91"/>
    </row>
    <row r="106189" spans="1:13">
      <c r="A106189" s="91"/>
      <c r="B106189" s="91"/>
      <c r="C106189" s="91"/>
      <c r="D106189" s="91"/>
      <c r="E106189" s="91"/>
      <c r="F106189" s="91"/>
      <c r="G106189" s="91"/>
      <c r="H106189" s="91"/>
      <c r="I106189" s="91"/>
      <c r="J106189" s="91"/>
      <c r="K106189" s="91"/>
      <c r="L106189" s="91"/>
      <c r="M106189" s="91"/>
    </row>
    <row r="106190" spans="1:13">
      <c r="A106190" s="91"/>
      <c r="B106190" s="91"/>
      <c r="C106190" s="91"/>
      <c r="D106190" s="91"/>
      <c r="E106190" s="91"/>
      <c r="F106190" s="91"/>
      <c r="G106190" s="91"/>
      <c r="H106190" s="91"/>
      <c r="I106190" s="91"/>
      <c r="J106190" s="91"/>
      <c r="K106190" s="91"/>
      <c r="L106190" s="91"/>
      <c r="M106190" s="91"/>
    </row>
    <row r="106191" spans="1:13">
      <c r="A106191" s="91"/>
      <c r="B106191" s="91"/>
      <c r="C106191" s="91"/>
      <c r="D106191" s="91"/>
      <c r="E106191" s="91"/>
      <c r="F106191" s="91"/>
      <c r="G106191" s="91"/>
      <c r="H106191" s="91"/>
      <c r="I106191" s="91"/>
      <c r="J106191" s="91"/>
      <c r="K106191" s="91"/>
      <c r="L106191" s="91"/>
      <c r="M106191" s="91"/>
    </row>
    <row r="106192" spans="1:13">
      <c r="A106192" s="91"/>
      <c r="B106192" s="91"/>
      <c r="C106192" s="91"/>
      <c r="D106192" s="91"/>
      <c r="E106192" s="91"/>
      <c r="F106192" s="91"/>
      <c r="G106192" s="91"/>
      <c r="H106192" s="91"/>
      <c r="I106192" s="91"/>
      <c r="J106192" s="91"/>
      <c r="K106192" s="91"/>
      <c r="L106192" s="91"/>
      <c r="M106192" s="91"/>
    </row>
    <row r="106193" spans="1:13">
      <c r="A106193" s="91"/>
      <c r="B106193" s="91"/>
      <c r="C106193" s="91"/>
      <c r="D106193" s="91"/>
      <c r="E106193" s="91"/>
      <c r="F106193" s="91"/>
      <c r="G106193" s="91"/>
      <c r="H106193" s="91"/>
      <c r="I106193" s="91"/>
      <c r="J106193" s="91"/>
      <c r="K106193" s="91"/>
      <c r="L106193" s="91"/>
      <c r="M106193" s="91"/>
    </row>
    <row r="106194" spans="1:13">
      <c r="A106194" s="91"/>
      <c r="B106194" s="91"/>
      <c r="C106194" s="91"/>
      <c r="D106194" s="91"/>
      <c r="E106194" s="91"/>
      <c r="F106194" s="91"/>
      <c r="G106194" s="91"/>
      <c r="H106194" s="91"/>
      <c r="I106194" s="91"/>
      <c r="J106194" s="91"/>
      <c r="K106194" s="91"/>
      <c r="L106194" s="91"/>
      <c r="M106194" s="91"/>
    </row>
    <row r="106195" spans="1:13">
      <c r="A106195" s="91"/>
      <c r="B106195" s="91"/>
      <c r="C106195" s="91"/>
      <c r="D106195" s="91"/>
      <c r="E106195" s="91"/>
      <c r="F106195" s="91"/>
      <c r="G106195" s="91"/>
      <c r="H106195" s="91"/>
      <c r="I106195" s="91"/>
      <c r="J106195" s="91"/>
      <c r="K106195" s="91"/>
      <c r="L106195" s="91"/>
      <c r="M106195" s="91"/>
    </row>
    <row r="106196" spans="1:13">
      <c r="A106196" s="91"/>
      <c r="B106196" s="91"/>
      <c r="C106196" s="91"/>
      <c r="D106196" s="91"/>
      <c r="E106196" s="91"/>
      <c r="F106196" s="91"/>
      <c r="G106196" s="91"/>
      <c r="H106196" s="91"/>
      <c r="I106196" s="91"/>
      <c r="J106196" s="91"/>
      <c r="K106196" s="91"/>
      <c r="L106196" s="91"/>
      <c r="M106196" s="91"/>
    </row>
    <row r="106197" spans="1:13">
      <c r="A106197" s="91"/>
      <c r="B106197" s="91"/>
      <c r="C106197" s="91"/>
      <c r="D106197" s="91"/>
      <c r="E106197" s="91"/>
      <c r="F106197" s="91"/>
      <c r="G106197" s="91"/>
      <c r="H106197" s="91"/>
      <c r="I106197" s="91"/>
      <c r="J106197" s="91"/>
      <c r="K106197" s="91"/>
      <c r="L106197" s="91"/>
      <c r="M106197" s="91"/>
    </row>
    <row r="106198" spans="1:13">
      <c r="A106198" s="91"/>
      <c r="B106198" s="91"/>
      <c r="C106198" s="91"/>
      <c r="D106198" s="91"/>
      <c r="E106198" s="91"/>
      <c r="F106198" s="91"/>
      <c r="G106198" s="91"/>
      <c r="H106198" s="91"/>
      <c r="I106198" s="91"/>
      <c r="J106198" s="91"/>
      <c r="K106198" s="91"/>
      <c r="L106198" s="91"/>
      <c r="M106198" s="91"/>
    </row>
    <row r="106199" spans="1:13">
      <c r="A106199" s="91"/>
      <c r="B106199" s="91"/>
      <c r="C106199" s="91"/>
      <c r="D106199" s="91"/>
      <c r="E106199" s="91"/>
      <c r="F106199" s="91"/>
      <c r="G106199" s="91"/>
      <c r="H106199" s="91"/>
      <c r="I106199" s="91"/>
      <c r="J106199" s="91"/>
      <c r="K106199" s="91"/>
      <c r="L106199" s="91"/>
      <c r="M106199" s="91"/>
    </row>
    <row r="106200" spans="1:13">
      <c r="A106200" s="91"/>
      <c r="B106200" s="91"/>
      <c r="C106200" s="91"/>
      <c r="D106200" s="91"/>
      <c r="E106200" s="91"/>
      <c r="F106200" s="91"/>
      <c r="G106200" s="91"/>
      <c r="H106200" s="91"/>
      <c r="I106200" s="91"/>
      <c r="J106200" s="91"/>
      <c r="K106200" s="91"/>
      <c r="L106200" s="91"/>
      <c r="M106200" s="91"/>
    </row>
    <row r="106201" spans="1:13">
      <c r="A106201" s="91"/>
      <c r="B106201" s="91"/>
      <c r="C106201" s="91"/>
      <c r="D106201" s="91"/>
      <c r="E106201" s="91"/>
      <c r="F106201" s="91"/>
      <c r="G106201" s="91"/>
      <c r="H106201" s="91"/>
      <c r="I106201" s="91"/>
      <c r="J106201" s="91"/>
      <c r="K106201" s="91"/>
      <c r="L106201" s="91"/>
      <c r="M106201" s="91"/>
    </row>
    <row r="106202" spans="1:13">
      <c r="A106202" s="91"/>
      <c r="B106202" s="91"/>
      <c r="C106202" s="91"/>
      <c r="D106202" s="91"/>
      <c r="E106202" s="91"/>
      <c r="F106202" s="91"/>
      <c r="G106202" s="91"/>
      <c r="H106202" s="91"/>
      <c r="I106202" s="91"/>
      <c r="J106202" s="91"/>
      <c r="K106202" s="91"/>
      <c r="L106202" s="91"/>
      <c r="M106202" s="91"/>
    </row>
    <row r="106203" spans="1:13">
      <c r="A106203" s="91"/>
      <c r="B106203" s="91"/>
      <c r="C106203" s="91"/>
      <c r="D106203" s="91"/>
      <c r="E106203" s="91"/>
      <c r="F106203" s="91"/>
      <c r="G106203" s="91"/>
      <c r="H106203" s="91"/>
      <c r="I106203" s="91"/>
      <c r="J106203" s="91"/>
      <c r="K106203" s="91"/>
      <c r="L106203" s="91"/>
      <c r="M106203" s="91"/>
    </row>
    <row r="106204" spans="1:13">
      <c r="A106204" s="91"/>
      <c r="B106204" s="91"/>
      <c r="C106204" s="91"/>
      <c r="D106204" s="91"/>
      <c r="E106204" s="91"/>
      <c r="F106204" s="91"/>
      <c r="G106204" s="91"/>
      <c r="H106204" s="91"/>
      <c r="I106204" s="91"/>
      <c r="J106204" s="91"/>
      <c r="K106204" s="91"/>
      <c r="L106204" s="91"/>
      <c r="M106204" s="91"/>
    </row>
    <row r="106205" spans="1:13">
      <c r="A106205" s="91"/>
      <c r="B106205" s="91"/>
      <c r="C106205" s="91"/>
      <c r="D106205" s="91"/>
      <c r="E106205" s="91"/>
      <c r="F106205" s="91"/>
      <c r="G106205" s="91"/>
      <c r="H106205" s="91"/>
      <c r="I106205" s="91"/>
      <c r="J106205" s="91"/>
      <c r="K106205" s="91"/>
      <c r="L106205" s="91"/>
      <c r="M106205" s="91"/>
    </row>
    <row r="106206" spans="1:13">
      <c r="A106206" s="91"/>
      <c r="B106206" s="91"/>
      <c r="C106206" s="91"/>
      <c r="D106206" s="91"/>
      <c r="E106206" s="91"/>
      <c r="F106206" s="91"/>
      <c r="G106206" s="91"/>
      <c r="H106206" s="91"/>
      <c r="I106206" s="91"/>
      <c r="J106206" s="91"/>
      <c r="K106206" s="91"/>
      <c r="L106206" s="91"/>
      <c r="M106206" s="91"/>
    </row>
    <row r="106207" spans="1:13">
      <c r="A106207" s="91"/>
      <c r="B106207" s="91"/>
      <c r="C106207" s="91"/>
      <c r="D106207" s="91"/>
      <c r="E106207" s="91"/>
      <c r="F106207" s="91"/>
      <c r="G106207" s="91"/>
      <c r="H106207" s="91"/>
      <c r="I106207" s="91"/>
      <c r="J106207" s="91"/>
      <c r="K106207" s="91"/>
      <c r="L106207" s="91"/>
      <c r="M106207" s="91"/>
    </row>
    <row r="106208" spans="1:13">
      <c r="A106208" s="91"/>
      <c r="B106208" s="91"/>
      <c r="C106208" s="91"/>
      <c r="D106208" s="91"/>
      <c r="E106208" s="91"/>
      <c r="F106208" s="91"/>
      <c r="G106208" s="91"/>
      <c r="H106208" s="91"/>
      <c r="I106208" s="91"/>
      <c r="J106208" s="91"/>
      <c r="K106208" s="91"/>
      <c r="L106208" s="91"/>
      <c r="M106208" s="91"/>
    </row>
    <row r="106209" spans="1:13">
      <c r="A106209" s="91"/>
      <c r="B106209" s="91"/>
      <c r="C106209" s="91"/>
      <c r="D106209" s="91"/>
      <c r="E106209" s="91"/>
      <c r="F106209" s="91"/>
      <c r="G106209" s="91"/>
      <c r="H106209" s="91"/>
      <c r="I106209" s="91"/>
      <c r="J106209" s="91"/>
      <c r="K106209" s="91"/>
      <c r="L106209" s="91"/>
      <c r="M106209" s="91"/>
    </row>
    <row r="106210" spans="1:13">
      <c r="A106210" s="91"/>
      <c r="B106210" s="91"/>
      <c r="C106210" s="91"/>
      <c r="D106210" s="91"/>
      <c r="E106210" s="91"/>
      <c r="F106210" s="91"/>
      <c r="G106210" s="91"/>
      <c r="H106210" s="91"/>
      <c r="I106210" s="91"/>
      <c r="J106210" s="91"/>
      <c r="K106210" s="91"/>
      <c r="L106210" s="91"/>
      <c r="M106210" s="91"/>
    </row>
    <row r="106211" spans="1:13">
      <c r="A106211" s="91"/>
      <c r="B106211" s="91"/>
      <c r="C106211" s="91"/>
      <c r="D106211" s="91"/>
      <c r="E106211" s="91"/>
      <c r="F106211" s="91"/>
      <c r="G106211" s="91"/>
      <c r="H106211" s="91"/>
      <c r="I106211" s="91"/>
      <c r="J106211" s="91"/>
      <c r="K106211" s="91"/>
      <c r="L106211" s="91"/>
      <c r="M106211" s="91"/>
    </row>
    <row r="106212" spans="1:13">
      <c r="A106212" s="91"/>
      <c r="B106212" s="91"/>
      <c r="C106212" s="91"/>
      <c r="D106212" s="91"/>
      <c r="E106212" s="91"/>
      <c r="F106212" s="91"/>
      <c r="G106212" s="91"/>
      <c r="H106212" s="91"/>
      <c r="I106212" s="91"/>
      <c r="J106212" s="91"/>
      <c r="K106212" s="91"/>
      <c r="L106212" s="91"/>
      <c r="M106212" s="91"/>
    </row>
    <row r="106213" spans="1:13">
      <c r="A106213" s="91"/>
      <c r="B106213" s="91"/>
      <c r="C106213" s="91"/>
      <c r="D106213" s="91"/>
      <c r="E106213" s="91"/>
      <c r="F106213" s="91"/>
      <c r="G106213" s="91"/>
      <c r="H106213" s="91"/>
      <c r="I106213" s="91"/>
      <c r="J106213" s="91"/>
      <c r="K106213" s="91"/>
      <c r="L106213" s="91"/>
      <c r="M106213" s="91"/>
    </row>
    <row r="106214" spans="1:13">
      <c r="A106214" s="91"/>
      <c r="B106214" s="91"/>
      <c r="C106214" s="91"/>
      <c r="D106214" s="91"/>
      <c r="E106214" s="91"/>
      <c r="F106214" s="91"/>
      <c r="G106214" s="91"/>
      <c r="H106214" s="91"/>
      <c r="I106214" s="91"/>
      <c r="J106214" s="91"/>
      <c r="K106214" s="91"/>
      <c r="L106214" s="91"/>
      <c r="M106214" s="91"/>
    </row>
    <row r="106215" spans="1:13">
      <c r="A106215" s="91"/>
      <c r="B106215" s="91"/>
      <c r="C106215" s="91"/>
      <c r="D106215" s="91"/>
      <c r="E106215" s="91"/>
      <c r="F106215" s="91"/>
      <c r="G106215" s="91"/>
      <c r="H106215" s="91"/>
      <c r="I106215" s="91"/>
      <c r="J106215" s="91"/>
      <c r="K106215" s="91"/>
      <c r="L106215" s="91"/>
      <c r="M106215" s="91"/>
    </row>
    <row r="106216" spans="1:13">
      <c r="A106216" s="91"/>
      <c r="B106216" s="91"/>
      <c r="C106216" s="91"/>
      <c r="D106216" s="91"/>
      <c r="E106216" s="91"/>
      <c r="F106216" s="91"/>
      <c r="G106216" s="91"/>
      <c r="H106216" s="91"/>
      <c r="I106216" s="91"/>
      <c r="J106216" s="91"/>
      <c r="K106216" s="91"/>
      <c r="L106216" s="91"/>
      <c r="M106216" s="91"/>
    </row>
    <row r="106217" spans="1:13">
      <c r="A106217" s="91"/>
      <c r="B106217" s="91"/>
      <c r="C106217" s="91"/>
      <c r="D106217" s="91"/>
      <c r="E106217" s="91"/>
      <c r="F106217" s="91"/>
      <c r="G106217" s="91"/>
      <c r="H106217" s="91"/>
      <c r="I106217" s="91"/>
      <c r="J106217" s="91"/>
      <c r="K106217" s="91"/>
      <c r="L106217" s="91"/>
      <c r="M106217" s="91"/>
    </row>
    <row r="106218" spans="1:13">
      <c r="A106218" s="91"/>
      <c r="B106218" s="91"/>
      <c r="C106218" s="91"/>
      <c r="D106218" s="91"/>
      <c r="E106218" s="91"/>
      <c r="F106218" s="91"/>
      <c r="G106218" s="91"/>
      <c r="H106218" s="91"/>
      <c r="I106218" s="91"/>
      <c r="J106218" s="91"/>
      <c r="K106218" s="91"/>
      <c r="L106218" s="91"/>
      <c r="M106218" s="91"/>
    </row>
    <row r="106219" spans="1:13">
      <c r="A106219" s="91"/>
      <c r="B106219" s="91"/>
      <c r="C106219" s="91"/>
      <c r="D106219" s="91"/>
      <c r="E106219" s="91"/>
      <c r="F106219" s="91"/>
      <c r="G106219" s="91"/>
      <c r="H106219" s="91"/>
      <c r="I106219" s="91"/>
      <c r="J106219" s="91"/>
      <c r="K106219" s="91"/>
      <c r="L106219" s="91"/>
      <c r="M106219" s="91"/>
    </row>
    <row r="106220" spans="1:13">
      <c r="A106220" s="91"/>
      <c r="B106220" s="91"/>
      <c r="C106220" s="91"/>
      <c r="D106220" s="91"/>
      <c r="E106220" s="91"/>
      <c r="F106220" s="91"/>
      <c r="G106220" s="91"/>
      <c r="H106220" s="91"/>
      <c r="I106220" s="91"/>
      <c r="J106220" s="91"/>
      <c r="K106220" s="91"/>
      <c r="L106220" s="91"/>
      <c r="M106220" s="91"/>
    </row>
    <row r="106221" spans="1:13">
      <c r="A106221" s="91"/>
      <c r="B106221" s="91"/>
      <c r="C106221" s="91"/>
      <c r="D106221" s="91"/>
      <c r="E106221" s="91"/>
      <c r="F106221" s="91"/>
      <c r="G106221" s="91"/>
      <c r="H106221" s="91"/>
      <c r="I106221" s="91"/>
      <c r="J106221" s="91"/>
      <c r="K106221" s="91"/>
      <c r="L106221" s="91"/>
      <c r="M106221" s="91"/>
    </row>
    <row r="106222" spans="1:13">
      <c r="A106222" s="91"/>
      <c r="B106222" s="91"/>
      <c r="C106222" s="91"/>
      <c r="D106222" s="91"/>
      <c r="E106222" s="91"/>
      <c r="F106222" s="91"/>
      <c r="G106222" s="91"/>
      <c r="H106222" s="91"/>
      <c r="I106222" s="91"/>
      <c r="J106222" s="91"/>
      <c r="K106222" s="91"/>
      <c r="L106222" s="91"/>
      <c r="M106222" s="91"/>
    </row>
    <row r="106223" spans="1:13">
      <c r="A106223" s="91"/>
      <c r="B106223" s="91"/>
      <c r="C106223" s="91"/>
      <c r="D106223" s="91"/>
      <c r="E106223" s="91"/>
      <c r="F106223" s="91"/>
      <c r="G106223" s="91"/>
      <c r="H106223" s="91"/>
      <c r="I106223" s="91"/>
      <c r="J106223" s="91"/>
      <c r="K106223" s="91"/>
      <c r="L106223" s="91"/>
      <c r="M106223" s="91"/>
    </row>
    <row r="106224" spans="1:13">
      <c r="A106224" s="91"/>
      <c r="B106224" s="91"/>
      <c r="C106224" s="91"/>
      <c r="D106224" s="91"/>
      <c r="E106224" s="91"/>
      <c r="F106224" s="91"/>
      <c r="G106224" s="91"/>
      <c r="H106224" s="91"/>
      <c r="I106224" s="91"/>
      <c r="J106224" s="91"/>
      <c r="K106224" s="91"/>
      <c r="L106224" s="91"/>
      <c r="M106224" s="91"/>
    </row>
    <row r="106225" spans="1:13">
      <c r="A106225" s="91"/>
      <c r="B106225" s="91"/>
      <c r="C106225" s="91"/>
      <c r="D106225" s="91"/>
      <c r="E106225" s="91"/>
      <c r="F106225" s="91"/>
      <c r="G106225" s="91"/>
      <c r="H106225" s="91"/>
      <c r="I106225" s="91"/>
      <c r="J106225" s="91"/>
      <c r="K106225" s="91"/>
      <c r="L106225" s="91"/>
      <c r="M106225" s="91"/>
    </row>
    <row r="106226" spans="1:13">
      <c r="A106226" s="91"/>
      <c r="B106226" s="91"/>
      <c r="C106226" s="91"/>
      <c r="D106226" s="91"/>
      <c r="E106226" s="91"/>
      <c r="F106226" s="91"/>
      <c r="G106226" s="91"/>
      <c r="H106226" s="91"/>
      <c r="I106226" s="91"/>
      <c r="J106226" s="91"/>
      <c r="K106226" s="91"/>
      <c r="L106226" s="91"/>
      <c r="M106226" s="91"/>
    </row>
    <row r="106227" spans="1:13">
      <c r="A106227" s="91"/>
      <c r="B106227" s="91"/>
      <c r="C106227" s="91"/>
      <c r="D106227" s="91"/>
      <c r="E106227" s="91"/>
      <c r="F106227" s="91"/>
      <c r="G106227" s="91"/>
      <c r="H106227" s="91"/>
      <c r="I106227" s="91"/>
      <c r="J106227" s="91"/>
      <c r="K106227" s="91"/>
      <c r="L106227" s="91"/>
      <c r="M106227" s="91"/>
    </row>
    <row r="106228" spans="1:13">
      <c r="A106228" s="91"/>
      <c r="B106228" s="91"/>
      <c r="C106228" s="91"/>
      <c r="D106228" s="91"/>
      <c r="E106228" s="91"/>
      <c r="F106228" s="91"/>
      <c r="G106228" s="91"/>
      <c r="H106228" s="91"/>
      <c r="I106228" s="91"/>
      <c r="J106228" s="91"/>
      <c r="K106228" s="91"/>
      <c r="L106228" s="91"/>
      <c r="M106228" s="91"/>
    </row>
    <row r="106229" spans="1:13">
      <c r="A106229" s="91"/>
      <c r="B106229" s="91"/>
      <c r="C106229" s="91"/>
      <c r="D106229" s="91"/>
      <c r="E106229" s="91"/>
      <c r="F106229" s="91"/>
      <c r="G106229" s="91"/>
      <c r="H106229" s="91"/>
      <c r="I106229" s="91"/>
      <c r="J106229" s="91"/>
      <c r="K106229" s="91"/>
      <c r="L106229" s="91"/>
      <c r="M106229" s="91"/>
    </row>
    <row r="106230" spans="1:13">
      <c r="A106230" s="91"/>
      <c r="B106230" s="91"/>
      <c r="C106230" s="91"/>
      <c r="D106230" s="91"/>
      <c r="E106230" s="91"/>
      <c r="F106230" s="91"/>
      <c r="G106230" s="91"/>
      <c r="H106230" s="91"/>
      <c r="I106230" s="91"/>
      <c r="J106230" s="91"/>
      <c r="K106230" s="91"/>
      <c r="L106230" s="91"/>
      <c r="M106230" s="91"/>
    </row>
    <row r="106231" spans="1:13">
      <c r="A106231" s="91"/>
      <c r="B106231" s="91"/>
      <c r="C106231" s="91"/>
      <c r="D106231" s="91"/>
      <c r="E106231" s="91"/>
      <c r="F106231" s="91"/>
      <c r="G106231" s="91"/>
      <c r="H106231" s="91"/>
      <c r="I106231" s="91"/>
      <c r="J106231" s="91"/>
      <c r="K106231" s="91"/>
      <c r="L106231" s="91"/>
      <c r="M106231" s="91"/>
    </row>
    <row r="106232" spans="1:13">
      <c r="A106232" s="91"/>
      <c r="B106232" s="91"/>
      <c r="C106232" s="91"/>
      <c r="D106232" s="91"/>
      <c r="E106232" s="91"/>
      <c r="F106232" s="91"/>
      <c r="G106232" s="91"/>
      <c r="H106232" s="91"/>
      <c r="I106232" s="91"/>
      <c r="J106232" s="91"/>
      <c r="K106232" s="91"/>
      <c r="L106232" s="91"/>
      <c r="M106232" s="91"/>
    </row>
    <row r="106233" spans="1:13">
      <c r="A106233" s="91"/>
      <c r="B106233" s="91"/>
      <c r="C106233" s="91"/>
      <c r="D106233" s="91"/>
      <c r="E106233" s="91"/>
      <c r="F106233" s="91"/>
      <c r="G106233" s="91"/>
      <c r="H106233" s="91"/>
      <c r="I106233" s="91"/>
      <c r="J106233" s="91"/>
      <c r="K106233" s="91"/>
      <c r="L106233" s="91"/>
      <c r="M106233" s="91"/>
    </row>
    <row r="106234" spans="1:13">
      <c r="A106234" s="91"/>
      <c r="B106234" s="91"/>
      <c r="C106234" s="91"/>
      <c r="D106234" s="91"/>
      <c r="E106234" s="91"/>
      <c r="F106234" s="91"/>
      <c r="G106234" s="91"/>
      <c r="H106234" s="91"/>
      <c r="I106234" s="91"/>
      <c r="J106234" s="91"/>
      <c r="K106234" s="91"/>
      <c r="L106234" s="91"/>
      <c r="M106234" s="91"/>
    </row>
    <row r="106235" spans="1:13">
      <c r="A106235" s="91"/>
      <c r="B106235" s="91"/>
      <c r="C106235" s="91"/>
      <c r="D106235" s="91"/>
      <c r="E106235" s="91"/>
      <c r="F106235" s="91"/>
      <c r="G106235" s="91"/>
      <c r="H106235" s="91"/>
      <c r="I106235" s="91"/>
      <c r="J106235" s="91"/>
      <c r="K106235" s="91"/>
      <c r="L106235" s="91"/>
      <c r="M106235" s="91"/>
    </row>
    <row r="106236" spans="1:13">
      <c r="A106236" s="91"/>
      <c r="B106236" s="91"/>
      <c r="C106236" s="91"/>
      <c r="D106236" s="91"/>
      <c r="E106236" s="91"/>
      <c r="F106236" s="91"/>
      <c r="G106236" s="91"/>
      <c r="H106236" s="91"/>
      <c r="I106236" s="91"/>
      <c r="J106236" s="91"/>
      <c r="K106236" s="91"/>
      <c r="L106236" s="91"/>
      <c r="M106236" s="91"/>
    </row>
    <row r="106237" spans="1:13">
      <c r="A106237" s="91"/>
      <c r="B106237" s="91"/>
      <c r="C106237" s="91"/>
      <c r="D106237" s="91"/>
      <c r="E106237" s="91"/>
      <c r="F106237" s="91"/>
      <c r="G106237" s="91"/>
      <c r="H106237" s="91"/>
      <c r="I106237" s="91"/>
      <c r="J106237" s="91"/>
      <c r="K106237" s="91"/>
      <c r="L106237" s="91"/>
      <c r="M106237" s="91"/>
    </row>
    <row r="106238" spans="1:13">
      <c r="A106238" s="91"/>
      <c r="B106238" s="91"/>
      <c r="C106238" s="91"/>
      <c r="D106238" s="91"/>
      <c r="E106238" s="91"/>
      <c r="F106238" s="91"/>
      <c r="G106238" s="91"/>
      <c r="H106238" s="91"/>
      <c r="I106238" s="91"/>
      <c r="J106238" s="91"/>
      <c r="K106238" s="91"/>
      <c r="L106238" s="91"/>
      <c r="M106238" s="91"/>
    </row>
    <row r="106239" spans="1:13">
      <c r="A106239" s="91"/>
      <c r="B106239" s="91"/>
      <c r="C106239" s="91"/>
      <c r="D106239" s="91"/>
      <c r="E106239" s="91"/>
      <c r="F106239" s="91"/>
      <c r="G106239" s="91"/>
      <c r="H106239" s="91"/>
      <c r="I106239" s="91"/>
      <c r="J106239" s="91"/>
      <c r="K106239" s="91"/>
      <c r="L106239" s="91"/>
      <c r="M106239" s="91"/>
    </row>
    <row r="106240" spans="1:13">
      <c r="A106240" s="91"/>
      <c r="B106240" s="91"/>
      <c r="C106240" s="91"/>
      <c r="D106240" s="91"/>
      <c r="E106240" s="91"/>
      <c r="F106240" s="91"/>
      <c r="G106240" s="91"/>
      <c r="H106240" s="91"/>
      <c r="I106240" s="91"/>
      <c r="J106240" s="91"/>
      <c r="K106240" s="91"/>
      <c r="L106240" s="91"/>
      <c r="M106240" s="91"/>
    </row>
    <row r="106241" spans="1:13">
      <c r="A106241" s="91"/>
      <c r="B106241" s="91"/>
      <c r="C106241" s="91"/>
      <c r="D106241" s="91"/>
      <c r="E106241" s="91"/>
      <c r="F106241" s="91"/>
      <c r="G106241" s="91"/>
      <c r="H106241" s="91"/>
      <c r="I106241" s="91"/>
      <c r="J106241" s="91"/>
      <c r="K106241" s="91"/>
      <c r="L106241" s="91"/>
      <c r="M106241" s="91"/>
    </row>
    <row r="106242" spans="1:13">
      <c r="A106242" s="91"/>
      <c r="B106242" s="91"/>
      <c r="C106242" s="91"/>
      <c r="D106242" s="91"/>
      <c r="E106242" s="91"/>
      <c r="F106242" s="91"/>
      <c r="G106242" s="91"/>
      <c r="H106242" s="91"/>
      <c r="I106242" s="91"/>
      <c r="J106242" s="91"/>
      <c r="K106242" s="91"/>
      <c r="L106242" s="91"/>
      <c r="M106242" s="91"/>
    </row>
    <row r="106243" spans="1:13">
      <c r="A106243" s="91"/>
      <c r="B106243" s="91"/>
      <c r="C106243" s="91"/>
      <c r="D106243" s="91"/>
      <c r="E106243" s="91"/>
      <c r="F106243" s="91"/>
      <c r="G106243" s="91"/>
      <c r="H106243" s="91"/>
      <c r="I106243" s="91"/>
      <c r="J106243" s="91"/>
      <c r="K106243" s="91"/>
      <c r="L106243" s="91"/>
      <c r="M106243" s="91"/>
    </row>
    <row r="106244" spans="1:13">
      <c r="A106244" s="91"/>
      <c r="B106244" s="91"/>
      <c r="C106244" s="91"/>
      <c r="D106244" s="91"/>
      <c r="E106244" s="91"/>
      <c r="F106244" s="91"/>
      <c r="G106244" s="91"/>
      <c r="H106244" s="91"/>
      <c r="I106244" s="91"/>
      <c r="J106244" s="91"/>
      <c r="K106244" s="91"/>
      <c r="L106244" s="91"/>
      <c r="M106244" s="91"/>
    </row>
    <row r="106245" spans="1:13">
      <c r="A106245" s="91"/>
      <c r="B106245" s="91"/>
      <c r="C106245" s="91"/>
      <c r="D106245" s="91"/>
      <c r="E106245" s="91"/>
      <c r="F106245" s="91"/>
      <c r="G106245" s="91"/>
      <c r="H106245" s="91"/>
      <c r="I106245" s="91"/>
      <c r="J106245" s="91"/>
      <c r="K106245" s="91"/>
      <c r="L106245" s="91"/>
      <c r="M106245" s="91"/>
    </row>
    <row r="106246" spans="1:13">
      <c r="A106246" s="91"/>
      <c r="B106246" s="91"/>
      <c r="C106246" s="91"/>
      <c r="D106246" s="91"/>
      <c r="E106246" s="91"/>
      <c r="F106246" s="91"/>
      <c r="G106246" s="91"/>
      <c r="H106246" s="91"/>
      <c r="I106246" s="91"/>
      <c r="J106246" s="91"/>
      <c r="K106246" s="91"/>
      <c r="L106246" s="91"/>
      <c r="M106246" s="91"/>
    </row>
    <row r="106247" spans="1:13">
      <c r="A106247" s="91"/>
      <c r="B106247" s="91"/>
      <c r="C106247" s="91"/>
      <c r="D106247" s="91"/>
      <c r="E106247" s="91"/>
      <c r="F106247" s="91"/>
      <c r="G106247" s="91"/>
      <c r="H106247" s="91"/>
      <c r="I106247" s="91"/>
      <c r="J106247" s="91"/>
      <c r="K106247" s="91"/>
      <c r="L106247" s="91"/>
      <c r="M106247" s="91"/>
    </row>
    <row r="106248" spans="1:13">
      <c r="A106248" s="91"/>
      <c r="B106248" s="91"/>
      <c r="C106248" s="91"/>
      <c r="D106248" s="91"/>
      <c r="E106248" s="91"/>
      <c r="F106248" s="91"/>
      <c r="G106248" s="91"/>
      <c r="H106248" s="91"/>
      <c r="I106248" s="91"/>
      <c r="J106248" s="91"/>
      <c r="K106248" s="91"/>
      <c r="L106248" s="91"/>
      <c r="M106248" s="91"/>
    </row>
    <row r="106249" spans="1:13">
      <c r="A106249" s="91"/>
      <c r="B106249" s="91"/>
      <c r="C106249" s="91"/>
      <c r="D106249" s="91"/>
      <c r="E106249" s="91"/>
      <c r="F106249" s="91"/>
      <c r="G106249" s="91"/>
      <c r="H106249" s="91"/>
      <c r="I106249" s="91"/>
      <c r="J106249" s="91"/>
      <c r="K106249" s="91"/>
      <c r="L106249" s="91"/>
      <c r="M106249" s="91"/>
    </row>
    <row r="106250" spans="1:13">
      <c r="A106250" s="91"/>
      <c r="B106250" s="91"/>
      <c r="C106250" s="91"/>
      <c r="D106250" s="91"/>
      <c r="E106250" s="91"/>
      <c r="F106250" s="91"/>
      <c r="G106250" s="91"/>
      <c r="H106250" s="91"/>
      <c r="I106250" s="91"/>
      <c r="J106250" s="91"/>
      <c r="K106250" s="91"/>
      <c r="L106250" s="91"/>
      <c r="M106250" s="91"/>
    </row>
    <row r="106251" spans="1:13">
      <c r="A106251" s="91"/>
      <c r="B106251" s="91"/>
      <c r="C106251" s="91"/>
      <c r="D106251" s="91"/>
      <c r="E106251" s="91"/>
      <c r="F106251" s="91"/>
      <c r="G106251" s="91"/>
      <c r="H106251" s="91"/>
      <c r="I106251" s="91"/>
      <c r="J106251" s="91"/>
      <c r="K106251" s="91"/>
      <c r="L106251" s="91"/>
      <c r="M106251" s="91"/>
    </row>
    <row r="106252" spans="1:13">
      <c r="A106252" s="91"/>
      <c r="B106252" s="91"/>
      <c r="C106252" s="91"/>
      <c r="D106252" s="91"/>
      <c r="E106252" s="91"/>
      <c r="F106252" s="91"/>
      <c r="G106252" s="91"/>
      <c r="H106252" s="91"/>
      <c r="I106252" s="91"/>
      <c r="J106252" s="91"/>
      <c r="K106252" s="91"/>
      <c r="L106252" s="91"/>
      <c r="M106252" s="91"/>
    </row>
    <row r="106253" spans="1:13">
      <c r="A106253" s="91"/>
      <c r="B106253" s="91"/>
      <c r="C106253" s="91"/>
      <c r="D106253" s="91"/>
      <c r="E106253" s="91"/>
      <c r="F106253" s="91"/>
      <c r="G106253" s="91"/>
      <c r="H106253" s="91"/>
      <c r="I106253" s="91"/>
      <c r="J106253" s="91"/>
      <c r="K106253" s="91"/>
      <c r="L106253" s="91"/>
      <c r="M106253" s="91"/>
    </row>
    <row r="106254" spans="1:13">
      <c r="A106254" s="91"/>
      <c r="B106254" s="91"/>
      <c r="C106254" s="91"/>
      <c r="D106254" s="91"/>
      <c r="E106254" s="91"/>
      <c r="F106254" s="91"/>
      <c r="G106254" s="91"/>
      <c r="H106254" s="91"/>
      <c r="I106254" s="91"/>
      <c r="J106254" s="91"/>
      <c r="K106254" s="91"/>
      <c r="L106254" s="91"/>
      <c r="M106254" s="91"/>
    </row>
    <row r="106255" spans="1:13">
      <c r="A106255" s="91"/>
      <c r="B106255" s="91"/>
      <c r="C106255" s="91"/>
      <c r="D106255" s="91"/>
      <c r="E106255" s="91"/>
      <c r="F106255" s="91"/>
      <c r="G106255" s="91"/>
      <c r="H106255" s="91"/>
      <c r="I106255" s="91"/>
      <c r="J106255" s="91"/>
      <c r="K106255" s="91"/>
      <c r="L106255" s="91"/>
      <c r="M106255" s="91"/>
    </row>
    <row r="106256" spans="1:13">
      <c r="A106256" s="91"/>
      <c r="B106256" s="91"/>
      <c r="C106256" s="91"/>
      <c r="D106256" s="91"/>
      <c r="E106256" s="91"/>
      <c r="F106256" s="91"/>
      <c r="G106256" s="91"/>
      <c r="H106256" s="91"/>
      <c r="I106256" s="91"/>
      <c r="J106256" s="91"/>
      <c r="K106256" s="91"/>
      <c r="L106256" s="91"/>
      <c r="M106256" s="91"/>
    </row>
    <row r="106257" spans="1:13">
      <c r="A106257" s="91"/>
      <c r="B106257" s="91"/>
      <c r="C106257" s="91"/>
      <c r="D106257" s="91"/>
      <c r="E106257" s="91"/>
      <c r="F106257" s="91"/>
      <c r="G106257" s="91"/>
      <c r="H106257" s="91"/>
      <c r="I106257" s="91"/>
      <c r="J106257" s="91"/>
      <c r="K106257" s="91"/>
      <c r="L106257" s="91"/>
      <c r="M106257" s="91"/>
    </row>
    <row r="106258" spans="1:13">
      <c r="A106258" s="91"/>
      <c r="B106258" s="91"/>
      <c r="C106258" s="91"/>
      <c r="D106258" s="91"/>
      <c r="E106258" s="91"/>
      <c r="F106258" s="91"/>
      <c r="G106258" s="91"/>
      <c r="H106258" s="91"/>
      <c r="I106258" s="91"/>
      <c r="J106258" s="91"/>
      <c r="K106258" s="91"/>
      <c r="L106258" s="91"/>
      <c r="M106258" s="91"/>
    </row>
    <row r="106259" spans="1:13">
      <c r="A106259" s="91"/>
      <c r="B106259" s="91"/>
      <c r="C106259" s="91"/>
      <c r="D106259" s="91"/>
      <c r="E106259" s="91"/>
      <c r="F106259" s="91"/>
      <c r="G106259" s="91"/>
      <c r="H106259" s="91"/>
      <c r="I106259" s="91"/>
      <c r="J106259" s="91"/>
      <c r="K106259" s="91"/>
      <c r="L106259" s="91"/>
      <c r="M106259" s="91"/>
    </row>
    <row r="106260" spans="1:13">
      <c r="A106260" s="91"/>
      <c r="B106260" s="91"/>
      <c r="C106260" s="91"/>
      <c r="D106260" s="91"/>
      <c r="E106260" s="91"/>
      <c r="F106260" s="91"/>
      <c r="G106260" s="91"/>
      <c r="H106260" s="91"/>
      <c r="I106260" s="91"/>
      <c r="J106260" s="91"/>
      <c r="K106260" s="91"/>
      <c r="L106260" s="91"/>
      <c r="M106260" s="91"/>
    </row>
    <row r="106261" spans="1:13">
      <c r="A106261" s="91"/>
      <c r="B106261" s="91"/>
      <c r="C106261" s="91"/>
      <c r="D106261" s="91"/>
      <c r="E106261" s="91"/>
      <c r="F106261" s="91"/>
      <c r="G106261" s="91"/>
      <c r="H106261" s="91"/>
      <c r="I106261" s="91"/>
      <c r="J106261" s="91"/>
      <c r="K106261" s="91"/>
      <c r="L106261" s="91"/>
      <c r="M106261" s="91"/>
    </row>
    <row r="106262" spans="1:13">
      <c r="A106262" s="91"/>
      <c r="B106262" s="91"/>
      <c r="C106262" s="91"/>
      <c r="D106262" s="91"/>
      <c r="E106262" s="91"/>
      <c r="F106262" s="91"/>
      <c r="G106262" s="91"/>
      <c r="H106262" s="91"/>
      <c r="I106262" s="91"/>
      <c r="J106262" s="91"/>
      <c r="K106262" s="91"/>
      <c r="L106262" s="91"/>
      <c r="M106262" s="91"/>
    </row>
    <row r="106263" spans="1:13">
      <c r="A106263" s="91"/>
      <c r="B106263" s="91"/>
      <c r="C106263" s="91"/>
      <c r="D106263" s="91"/>
      <c r="E106263" s="91"/>
      <c r="F106263" s="91"/>
      <c r="G106263" s="91"/>
      <c r="H106263" s="91"/>
      <c r="I106263" s="91"/>
      <c r="J106263" s="91"/>
      <c r="K106263" s="91"/>
      <c r="L106263" s="91"/>
      <c r="M106263" s="91"/>
    </row>
    <row r="106264" spans="1:13">
      <c r="A106264" s="91"/>
      <c r="B106264" s="91"/>
      <c r="C106264" s="91"/>
      <c r="D106264" s="91"/>
      <c r="E106264" s="91"/>
      <c r="F106264" s="91"/>
      <c r="G106264" s="91"/>
      <c r="H106264" s="91"/>
      <c r="I106264" s="91"/>
      <c r="J106264" s="91"/>
      <c r="K106264" s="91"/>
      <c r="L106264" s="91"/>
      <c r="M106264" s="91"/>
    </row>
    <row r="106265" spans="1:13">
      <c r="A106265" s="91"/>
      <c r="B106265" s="91"/>
      <c r="C106265" s="91"/>
      <c r="D106265" s="91"/>
      <c r="E106265" s="91"/>
      <c r="F106265" s="91"/>
      <c r="G106265" s="91"/>
      <c r="H106265" s="91"/>
      <c r="I106265" s="91"/>
      <c r="J106265" s="91"/>
      <c r="K106265" s="91"/>
      <c r="L106265" s="91"/>
      <c r="M106265" s="91"/>
    </row>
    <row r="106266" spans="1:13">
      <c r="A106266" s="91"/>
      <c r="B106266" s="91"/>
      <c r="C106266" s="91"/>
      <c r="D106266" s="91"/>
      <c r="E106266" s="91"/>
      <c r="F106266" s="91"/>
      <c r="G106266" s="91"/>
      <c r="H106266" s="91"/>
      <c r="I106266" s="91"/>
      <c r="J106266" s="91"/>
      <c r="K106266" s="91"/>
      <c r="L106266" s="91"/>
      <c r="M106266" s="91"/>
    </row>
    <row r="106267" spans="1:13">
      <c r="A106267" s="91"/>
      <c r="B106267" s="91"/>
      <c r="C106267" s="91"/>
      <c r="D106267" s="91"/>
      <c r="E106267" s="91"/>
      <c r="F106267" s="91"/>
      <c r="G106267" s="91"/>
      <c r="H106267" s="91"/>
      <c r="I106267" s="91"/>
      <c r="J106267" s="91"/>
      <c r="K106267" s="91"/>
      <c r="L106267" s="91"/>
      <c r="M106267" s="91"/>
    </row>
    <row r="106268" spans="1:13">
      <c r="A106268" s="91"/>
      <c r="B106268" s="91"/>
      <c r="C106268" s="91"/>
      <c r="D106268" s="91"/>
      <c r="E106268" s="91"/>
      <c r="F106268" s="91"/>
      <c r="G106268" s="91"/>
      <c r="H106268" s="91"/>
      <c r="I106268" s="91"/>
      <c r="J106268" s="91"/>
      <c r="K106268" s="91"/>
      <c r="L106268" s="91"/>
      <c r="M106268" s="91"/>
    </row>
    <row r="106269" spans="1:13">
      <c r="A106269" s="91"/>
      <c r="B106269" s="91"/>
      <c r="C106269" s="91"/>
      <c r="D106269" s="91"/>
      <c r="E106269" s="91"/>
      <c r="F106269" s="91"/>
      <c r="G106269" s="91"/>
      <c r="H106269" s="91"/>
      <c r="I106269" s="91"/>
      <c r="J106269" s="91"/>
      <c r="K106269" s="91"/>
      <c r="L106269" s="91"/>
      <c r="M106269" s="91"/>
    </row>
    <row r="106270" spans="1:13">
      <c r="A106270" s="91"/>
      <c r="B106270" s="91"/>
      <c r="C106270" s="91"/>
      <c r="D106270" s="91"/>
      <c r="E106270" s="91"/>
      <c r="F106270" s="91"/>
      <c r="G106270" s="91"/>
      <c r="H106270" s="91"/>
      <c r="I106270" s="91"/>
      <c r="J106270" s="91"/>
      <c r="K106270" s="91"/>
      <c r="L106270" s="91"/>
      <c r="M106270" s="91"/>
    </row>
    <row r="106271" spans="1:13">
      <c r="A106271" s="91"/>
      <c r="B106271" s="91"/>
      <c r="C106271" s="91"/>
      <c r="D106271" s="91"/>
      <c r="E106271" s="91"/>
      <c r="F106271" s="91"/>
      <c r="G106271" s="91"/>
      <c r="H106271" s="91"/>
      <c r="I106271" s="91"/>
      <c r="J106271" s="91"/>
      <c r="K106271" s="91"/>
      <c r="L106271" s="91"/>
      <c r="M106271" s="91"/>
    </row>
    <row r="106272" spans="1:13">
      <c r="A106272" s="91"/>
      <c r="B106272" s="91"/>
      <c r="C106272" s="91"/>
      <c r="D106272" s="91"/>
      <c r="E106272" s="91"/>
      <c r="F106272" s="91"/>
      <c r="G106272" s="91"/>
      <c r="H106272" s="91"/>
      <c r="I106272" s="91"/>
      <c r="J106272" s="91"/>
      <c r="K106272" s="91"/>
      <c r="L106272" s="91"/>
      <c r="M106272" s="91"/>
    </row>
    <row r="106273" spans="1:13">
      <c r="A106273" s="91"/>
      <c r="B106273" s="91"/>
      <c r="C106273" s="91"/>
      <c r="D106273" s="91"/>
      <c r="E106273" s="91"/>
      <c r="F106273" s="91"/>
      <c r="G106273" s="91"/>
      <c r="H106273" s="91"/>
      <c r="I106273" s="91"/>
      <c r="J106273" s="91"/>
      <c r="K106273" s="91"/>
      <c r="L106273" s="91"/>
      <c r="M106273" s="91"/>
    </row>
    <row r="106274" spans="1:13">
      <c r="A106274" s="91"/>
      <c r="B106274" s="91"/>
      <c r="C106274" s="91"/>
      <c r="D106274" s="91"/>
      <c r="E106274" s="91"/>
      <c r="F106274" s="91"/>
      <c r="G106274" s="91"/>
      <c r="H106274" s="91"/>
      <c r="I106274" s="91"/>
      <c r="J106274" s="91"/>
      <c r="K106274" s="91"/>
      <c r="L106274" s="91"/>
      <c r="M106274" s="91"/>
    </row>
    <row r="106275" spans="1:13">
      <c r="A106275" s="91"/>
      <c r="B106275" s="91"/>
      <c r="C106275" s="91"/>
      <c r="D106275" s="91"/>
      <c r="E106275" s="91"/>
      <c r="F106275" s="91"/>
      <c r="G106275" s="91"/>
      <c r="H106275" s="91"/>
      <c r="I106275" s="91"/>
      <c r="J106275" s="91"/>
      <c r="K106275" s="91"/>
      <c r="L106275" s="91"/>
      <c r="M106275" s="91"/>
    </row>
    <row r="106276" spans="1:13">
      <c r="A106276" s="91"/>
      <c r="B106276" s="91"/>
      <c r="C106276" s="91"/>
      <c r="D106276" s="91"/>
      <c r="E106276" s="91"/>
      <c r="F106276" s="91"/>
      <c r="G106276" s="91"/>
      <c r="H106276" s="91"/>
      <c r="I106276" s="91"/>
      <c r="J106276" s="91"/>
      <c r="K106276" s="91"/>
      <c r="L106276" s="91"/>
      <c r="M106276" s="91"/>
    </row>
    <row r="106277" spans="1:13">
      <c r="A106277" s="91"/>
      <c r="B106277" s="91"/>
      <c r="C106277" s="91"/>
      <c r="D106277" s="91"/>
      <c r="E106277" s="91"/>
      <c r="F106277" s="91"/>
      <c r="G106277" s="91"/>
      <c r="H106277" s="91"/>
      <c r="I106277" s="91"/>
      <c r="J106277" s="91"/>
      <c r="K106277" s="91"/>
      <c r="L106277" s="91"/>
      <c r="M106277" s="91"/>
    </row>
    <row r="106278" spans="1:13">
      <c r="A106278" s="91"/>
      <c r="B106278" s="91"/>
      <c r="C106278" s="91"/>
      <c r="D106278" s="91"/>
      <c r="E106278" s="91"/>
      <c r="F106278" s="91"/>
      <c r="G106278" s="91"/>
      <c r="H106278" s="91"/>
      <c r="I106278" s="91"/>
      <c r="J106278" s="91"/>
      <c r="K106278" s="91"/>
      <c r="L106278" s="91"/>
      <c r="M106278" s="91"/>
    </row>
    <row r="106279" spans="1:13">
      <c r="A106279" s="91"/>
      <c r="B106279" s="91"/>
      <c r="C106279" s="91"/>
      <c r="D106279" s="91"/>
      <c r="E106279" s="91"/>
      <c r="F106279" s="91"/>
      <c r="G106279" s="91"/>
      <c r="H106279" s="91"/>
      <c r="I106279" s="91"/>
      <c r="J106279" s="91"/>
      <c r="K106279" s="91"/>
      <c r="L106279" s="91"/>
      <c r="M106279" s="91"/>
    </row>
    <row r="106280" spans="1:13">
      <c r="A106280" s="91"/>
      <c r="B106280" s="91"/>
      <c r="C106280" s="91"/>
      <c r="D106280" s="91"/>
      <c r="E106280" s="91"/>
      <c r="F106280" s="91"/>
      <c r="G106280" s="91"/>
      <c r="H106280" s="91"/>
      <c r="I106280" s="91"/>
      <c r="J106280" s="91"/>
      <c r="K106280" s="91"/>
      <c r="L106280" s="91"/>
      <c r="M106280" s="91"/>
    </row>
    <row r="106281" spans="1:13">
      <c r="A106281" s="91"/>
      <c r="B106281" s="91"/>
      <c r="C106281" s="91"/>
      <c r="D106281" s="91"/>
      <c r="E106281" s="91"/>
      <c r="F106281" s="91"/>
      <c r="G106281" s="91"/>
      <c r="H106281" s="91"/>
      <c r="I106281" s="91"/>
      <c r="J106281" s="91"/>
      <c r="K106281" s="91"/>
      <c r="L106281" s="91"/>
      <c r="M106281" s="91"/>
    </row>
    <row r="106282" spans="1:13">
      <c r="A106282" s="91"/>
      <c r="B106282" s="91"/>
      <c r="C106282" s="91"/>
      <c r="D106282" s="91"/>
      <c r="E106282" s="91"/>
      <c r="F106282" s="91"/>
      <c r="G106282" s="91"/>
      <c r="H106282" s="91"/>
      <c r="I106282" s="91"/>
      <c r="J106282" s="91"/>
      <c r="K106282" s="91"/>
      <c r="L106282" s="91"/>
      <c r="M106282" s="91"/>
    </row>
    <row r="106283" spans="1:13">
      <c r="A106283" s="91"/>
      <c r="B106283" s="91"/>
      <c r="C106283" s="91"/>
      <c r="D106283" s="91"/>
      <c r="E106283" s="91"/>
      <c r="F106283" s="91"/>
      <c r="G106283" s="91"/>
      <c r="H106283" s="91"/>
      <c r="I106283" s="91"/>
      <c r="J106283" s="91"/>
      <c r="K106283" s="91"/>
      <c r="L106283" s="91"/>
      <c r="M106283" s="91"/>
    </row>
    <row r="106284" spans="1:13">
      <c r="A106284" s="91"/>
      <c r="B106284" s="91"/>
      <c r="C106284" s="91"/>
      <c r="D106284" s="91"/>
      <c r="E106284" s="91"/>
      <c r="F106284" s="91"/>
      <c r="G106284" s="91"/>
      <c r="H106284" s="91"/>
      <c r="I106284" s="91"/>
      <c r="J106284" s="91"/>
      <c r="K106284" s="91"/>
      <c r="L106284" s="91"/>
      <c r="M106284" s="91"/>
    </row>
    <row r="106285" spans="1:13">
      <c r="A106285" s="91"/>
      <c r="B106285" s="91"/>
      <c r="C106285" s="91"/>
      <c r="D106285" s="91"/>
      <c r="E106285" s="91"/>
      <c r="F106285" s="91"/>
      <c r="G106285" s="91"/>
      <c r="H106285" s="91"/>
      <c r="I106285" s="91"/>
      <c r="J106285" s="91"/>
      <c r="K106285" s="91"/>
      <c r="L106285" s="91"/>
      <c r="M106285" s="91"/>
    </row>
    <row r="106286" spans="1:13">
      <c r="A106286" s="91"/>
      <c r="B106286" s="91"/>
      <c r="C106286" s="91"/>
      <c r="D106286" s="91"/>
      <c r="E106286" s="91"/>
      <c r="F106286" s="91"/>
      <c r="G106286" s="91"/>
      <c r="H106286" s="91"/>
      <c r="I106286" s="91"/>
      <c r="J106286" s="91"/>
      <c r="K106286" s="91"/>
      <c r="L106286" s="91"/>
      <c r="M106286" s="91"/>
    </row>
    <row r="106287" spans="1:13">
      <c r="A106287" s="91"/>
      <c r="B106287" s="91"/>
      <c r="C106287" s="91"/>
      <c r="D106287" s="91"/>
      <c r="E106287" s="91"/>
      <c r="F106287" s="91"/>
      <c r="G106287" s="91"/>
      <c r="H106287" s="91"/>
      <c r="I106287" s="91"/>
      <c r="J106287" s="91"/>
      <c r="K106287" s="91"/>
      <c r="L106287" s="91"/>
      <c r="M106287" s="91"/>
    </row>
    <row r="106288" spans="1:13">
      <c r="A106288" s="91"/>
      <c r="B106288" s="91"/>
      <c r="C106288" s="91"/>
      <c r="D106288" s="91"/>
      <c r="E106288" s="91"/>
      <c r="F106288" s="91"/>
      <c r="G106288" s="91"/>
      <c r="H106288" s="91"/>
      <c r="I106288" s="91"/>
      <c r="J106288" s="91"/>
      <c r="K106288" s="91"/>
      <c r="L106288" s="91"/>
      <c r="M106288" s="91"/>
    </row>
    <row r="106289" spans="1:13">
      <c r="A106289" s="91"/>
      <c r="B106289" s="91"/>
      <c r="C106289" s="91"/>
      <c r="D106289" s="91"/>
      <c r="E106289" s="91"/>
      <c r="F106289" s="91"/>
      <c r="G106289" s="91"/>
      <c r="H106289" s="91"/>
      <c r="I106289" s="91"/>
      <c r="J106289" s="91"/>
      <c r="K106289" s="91"/>
      <c r="L106289" s="91"/>
      <c r="M106289" s="91"/>
    </row>
    <row r="106290" spans="1:13">
      <c r="A106290" s="91"/>
      <c r="B106290" s="91"/>
      <c r="C106290" s="91"/>
      <c r="D106290" s="91"/>
      <c r="E106290" s="91"/>
      <c r="F106290" s="91"/>
      <c r="G106290" s="91"/>
      <c r="H106290" s="91"/>
      <c r="I106290" s="91"/>
      <c r="J106290" s="91"/>
      <c r="K106290" s="91"/>
      <c r="L106290" s="91"/>
      <c r="M106290" s="91"/>
    </row>
    <row r="106291" spans="1:13">
      <c r="A106291" s="91"/>
      <c r="B106291" s="91"/>
      <c r="C106291" s="91"/>
      <c r="D106291" s="91"/>
      <c r="E106291" s="91"/>
      <c r="F106291" s="91"/>
      <c r="G106291" s="91"/>
      <c r="H106291" s="91"/>
      <c r="I106291" s="91"/>
      <c r="J106291" s="91"/>
      <c r="K106291" s="91"/>
      <c r="L106291" s="91"/>
      <c r="M106291" s="91"/>
    </row>
    <row r="106292" spans="1:13">
      <c r="A106292" s="91"/>
      <c r="B106292" s="91"/>
      <c r="C106292" s="91"/>
      <c r="D106292" s="91"/>
      <c r="E106292" s="91"/>
      <c r="F106292" s="91"/>
      <c r="G106292" s="91"/>
      <c r="H106292" s="91"/>
      <c r="I106292" s="91"/>
      <c r="J106292" s="91"/>
      <c r="K106292" s="91"/>
      <c r="L106292" s="91"/>
      <c r="M106292" s="91"/>
    </row>
    <row r="106293" spans="1:13">
      <c r="A106293" s="91"/>
      <c r="B106293" s="91"/>
      <c r="C106293" s="91"/>
      <c r="D106293" s="91"/>
      <c r="E106293" s="91"/>
      <c r="F106293" s="91"/>
      <c r="G106293" s="91"/>
      <c r="H106293" s="91"/>
      <c r="I106293" s="91"/>
      <c r="J106293" s="91"/>
      <c r="K106293" s="91"/>
      <c r="L106293" s="91"/>
      <c r="M106293" s="91"/>
    </row>
    <row r="106294" spans="1:13">
      <c r="A106294" s="91"/>
      <c r="B106294" s="91"/>
      <c r="C106294" s="91"/>
      <c r="D106294" s="91"/>
      <c r="E106294" s="91"/>
      <c r="F106294" s="91"/>
      <c r="G106294" s="91"/>
      <c r="H106294" s="91"/>
      <c r="I106294" s="91"/>
      <c r="J106294" s="91"/>
      <c r="K106294" s="91"/>
      <c r="L106294" s="91"/>
      <c r="M106294" s="91"/>
    </row>
    <row r="106295" spans="1:13">
      <c r="A106295" s="91"/>
      <c r="B106295" s="91"/>
      <c r="C106295" s="91"/>
      <c r="D106295" s="91"/>
      <c r="E106295" s="91"/>
      <c r="F106295" s="91"/>
      <c r="G106295" s="91"/>
      <c r="H106295" s="91"/>
      <c r="I106295" s="91"/>
      <c r="J106295" s="91"/>
      <c r="K106295" s="91"/>
      <c r="L106295" s="91"/>
      <c r="M106295" s="91"/>
    </row>
    <row r="106296" spans="1:13">
      <c r="A106296" s="91"/>
      <c r="B106296" s="91"/>
      <c r="C106296" s="91"/>
      <c r="D106296" s="91"/>
      <c r="E106296" s="91"/>
      <c r="F106296" s="91"/>
      <c r="G106296" s="91"/>
      <c r="H106296" s="91"/>
      <c r="I106296" s="91"/>
      <c r="J106296" s="91"/>
      <c r="K106296" s="91"/>
      <c r="L106296" s="91"/>
      <c r="M106296" s="91"/>
    </row>
    <row r="106297" spans="1:13">
      <c r="A106297" s="91"/>
      <c r="B106297" s="91"/>
      <c r="C106297" s="91"/>
      <c r="D106297" s="91"/>
      <c r="E106297" s="91"/>
      <c r="F106297" s="91"/>
      <c r="G106297" s="91"/>
      <c r="H106297" s="91"/>
      <c r="I106297" s="91"/>
      <c r="J106297" s="91"/>
      <c r="K106297" s="91"/>
      <c r="L106297" s="91"/>
      <c r="M106297" s="91"/>
    </row>
    <row r="106298" spans="1:13">
      <c r="A106298" s="91"/>
      <c r="B106298" s="91"/>
      <c r="C106298" s="91"/>
      <c r="D106298" s="91"/>
      <c r="E106298" s="91"/>
      <c r="F106298" s="91"/>
      <c r="G106298" s="91"/>
      <c r="H106298" s="91"/>
      <c r="I106298" s="91"/>
      <c r="J106298" s="91"/>
      <c r="K106298" s="91"/>
      <c r="L106298" s="91"/>
      <c r="M106298" s="91"/>
    </row>
    <row r="106299" spans="1:13">
      <c r="A106299" s="91"/>
      <c r="B106299" s="91"/>
      <c r="C106299" s="91"/>
      <c r="D106299" s="91"/>
      <c r="E106299" s="91"/>
      <c r="F106299" s="91"/>
      <c r="G106299" s="91"/>
      <c r="H106299" s="91"/>
      <c r="I106299" s="91"/>
      <c r="J106299" s="91"/>
      <c r="K106299" s="91"/>
      <c r="L106299" s="91"/>
      <c r="M106299" s="91"/>
    </row>
    <row r="106300" spans="1:13">
      <c r="A106300" s="91"/>
      <c r="B106300" s="91"/>
      <c r="C106300" s="91"/>
      <c r="D106300" s="91"/>
      <c r="E106300" s="91"/>
      <c r="F106300" s="91"/>
      <c r="G106300" s="91"/>
      <c r="H106300" s="91"/>
      <c r="I106300" s="91"/>
      <c r="J106300" s="91"/>
      <c r="K106300" s="91"/>
      <c r="L106300" s="91"/>
      <c r="M106300" s="91"/>
    </row>
    <row r="106301" spans="1:13">
      <c r="A106301" s="91"/>
      <c r="B106301" s="91"/>
      <c r="C106301" s="91"/>
      <c r="D106301" s="91"/>
      <c r="E106301" s="91"/>
      <c r="F106301" s="91"/>
      <c r="G106301" s="91"/>
      <c r="H106301" s="91"/>
      <c r="I106301" s="91"/>
      <c r="J106301" s="91"/>
      <c r="K106301" s="91"/>
      <c r="L106301" s="91"/>
      <c r="M106301" s="91"/>
    </row>
    <row r="106302" spans="1:13">
      <c r="A106302" s="91"/>
      <c r="B106302" s="91"/>
      <c r="C106302" s="91"/>
      <c r="D106302" s="91"/>
      <c r="E106302" s="91"/>
      <c r="F106302" s="91"/>
      <c r="G106302" s="91"/>
      <c r="H106302" s="91"/>
      <c r="I106302" s="91"/>
      <c r="J106302" s="91"/>
      <c r="K106302" s="91"/>
      <c r="L106302" s="91"/>
      <c r="M106302" s="91"/>
    </row>
    <row r="106303" spans="1:13">
      <c r="A106303" s="91"/>
      <c r="B106303" s="91"/>
      <c r="C106303" s="91"/>
      <c r="D106303" s="91"/>
      <c r="E106303" s="91"/>
      <c r="F106303" s="91"/>
      <c r="G106303" s="91"/>
      <c r="H106303" s="91"/>
      <c r="I106303" s="91"/>
      <c r="J106303" s="91"/>
      <c r="K106303" s="91"/>
      <c r="L106303" s="91"/>
      <c r="M106303" s="91"/>
    </row>
    <row r="106304" spans="1:13">
      <c r="A106304" s="91"/>
      <c r="B106304" s="91"/>
      <c r="C106304" s="91"/>
      <c r="D106304" s="91"/>
      <c r="E106304" s="91"/>
      <c r="F106304" s="91"/>
      <c r="G106304" s="91"/>
      <c r="H106304" s="91"/>
      <c r="I106304" s="91"/>
      <c r="J106304" s="91"/>
      <c r="K106304" s="91"/>
      <c r="L106304" s="91"/>
      <c r="M106304" s="91"/>
    </row>
    <row r="106305" spans="1:13">
      <c r="A106305" s="91"/>
      <c r="B106305" s="91"/>
      <c r="C106305" s="91"/>
      <c r="D106305" s="91"/>
      <c r="E106305" s="91"/>
      <c r="F106305" s="91"/>
      <c r="G106305" s="91"/>
      <c r="H106305" s="91"/>
      <c r="I106305" s="91"/>
      <c r="J106305" s="91"/>
      <c r="K106305" s="91"/>
      <c r="L106305" s="91"/>
      <c r="M106305" s="91"/>
    </row>
    <row r="106306" spans="1:13">
      <c r="A106306" s="91"/>
      <c r="B106306" s="91"/>
      <c r="C106306" s="91"/>
      <c r="D106306" s="91"/>
      <c r="E106306" s="91"/>
      <c r="F106306" s="91"/>
      <c r="G106306" s="91"/>
      <c r="H106306" s="91"/>
      <c r="I106306" s="91"/>
      <c r="J106306" s="91"/>
      <c r="K106306" s="91"/>
      <c r="L106306" s="91"/>
      <c r="M106306" s="91"/>
    </row>
    <row r="106307" spans="1:13">
      <c r="A106307" s="91"/>
      <c r="B106307" s="91"/>
      <c r="C106307" s="91"/>
      <c r="D106307" s="91"/>
      <c r="E106307" s="91"/>
      <c r="F106307" s="91"/>
      <c r="G106307" s="91"/>
      <c r="H106307" s="91"/>
      <c r="I106307" s="91"/>
      <c r="J106307" s="91"/>
      <c r="K106307" s="91"/>
      <c r="L106307" s="91"/>
      <c r="M106307" s="91"/>
    </row>
    <row r="106308" spans="1:13">
      <c r="A106308" s="91"/>
      <c r="B106308" s="91"/>
      <c r="C106308" s="91"/>
      <c r="D106308" s="91"/>
      <c r="E106308" s="91"/>
      <c r="F106308" s="91"/>
      <c r="G106308" s="91"/>
      <c r="H106308" s="91"/>
      <c r="I106308" s="91"/>
      <c r="J106308" s="91"/>
      <c r="K106308" s="91"/>
      <c r="L106308" s="91"/>
      <c r="M106308" s="91"/>
    </row>
    <row r="106309" spans="1:13">
      <c r="A106309" s="91"/>
      <c r="B106309" s="91"/>
      <c r="C106309" s="91"/>
      <c r="D106309" s="91"/>
      <c r="E106309" s="91"/>
      <c r="F106309" s="91"/>
      <c r="G106309" s="91"/>
      <c r="H106309" s="91"/>
      <c r="I106309" s="91"/>
      <c r="J106309" s="91"/>
      <c r="K106309" s="91"/>
      <c r="L106309" s="91"/>
      <c r="M106309" s="91"/>
    </row>
    <row r="106310" spans="1:13">
      <c r="A106310" s="91"/>
      <c r="B106310" s="91"/>
      <c r="C106310" s="91"/>
      <c r="D106310" s="91"/>
      <c r="E106310" s="91"/>
      <c r="F106310" s="91"/>
      <c r="G106310" s="91"/>
      <c r="H106310" s="91"/>
      <c r="I106310" s="91"/>
      <c r="J106310" s="91"/>
      <c r="K106310" s="91"/>
      <c r="L106310" s="91"/>
      <c r="M106310" s="91"/>
    </row>
    <row r="106311" spans="1:13">
      <c r="A106311" s="91"/>
      <c r="B106311" s="91"/>
      <c r="C106311" s="91"/>
      <c r="D106311" s="91"/>
      <c r="E106311" s="91"/>
      <c r="F106311" s="91"/>
      <c r="G106311" s="91"/>
      <c r="H106311" s="91"/>
      <c r="I106311" s="91"/>
      <c r="J106311" s="91"/>
      <c r="K106311" s="91"/>
      <c r="L106311" s="91"/>
      <c r="M106311" s="91"/>
    </row>
    <row r="106312" spans="1:13">
      <c r="A106312" s="91"/>
      <c r="B106312" s="91"/>
      <c r="C106312" s="91"/>
      <c r="D106312" s="91"/>
      <c r="E106312" s="91"/>
      <c r="F106312" s="91"/>
      <c r="G106312" s="91"/>
      <c r="H106312" s="91"/>
      <c r="I106312" s="91"/>
      <c r="J106312" s="91"/>
      <c r="K106312" s="91"/>
      <c r="L106312" s="91"/>
      <c r="M106312" s="91"/>
    </row>
    <row r="106313" spans="1:13">
      <c r="A106313" s="91"/>
      <c r="B106313" s="91"/>
      <c r="C106313" s="91"/>
      <c r="D106313" s="91"/>
      <c r="E106313" s="91"/>
      <c r="F106313" s="91"/>
      <c r="G106313" s="91"/>
      <c r="H106313" s="91"/>
      <c r="I106313" s="91"/>
      <c r="J106313" s="91"/>
      <c r="K106313" s="91"/>
      <c r="L106313" s="91"/>
      <c r="M106313" s="91"/>
    </row>
    <row r="106314" spans="1:13">
      <c r="A106314" s="91"/>
      <c r="B106314" s="91"/>
      <c r="C106314" s="91"/>
      <c r="D106314" s="91"/>
      <c r="E106314" s="91"/>
      <c r="F106314" s="91"/>
      <c r="G106314" s="91"/>
      <c r="H106314" s="91"/>
      <c r="I106314" s="91"/>
      <c r="J106314" s="91"/>
      <c r="K106314" s="91"/>
      <c r="L106314" s="91"/>
      <c r="M106314" s="91"/>
    </row>
    <row r="106315" spans="1:13">
      <c r="A106315" s="91"/>
      <c r="B106315" s="91"/>
      <c r="C106315" s="91"/>
      <c r="D106315" s="91"/>
      <c r="E106315" s="91"/>
      <c r="F106315" s="91"/>
      <c r="G106315" s="91"/>
      <c r="H106315" s="91"/>
      <c r="I106315" s="91"/>
      <c r="J106315" s="91"/>
      <c r="K106315" s="91"/>
      <c r="L106315" s="91"/>
      <c r="M106315" s="91"/>
    </row>
    <row r="106316" spans="1:13">
      <c r="A106316" s="91"/>
      <c r="B106316" s="91"/>
      <c r="C106316" s="91"/>
      <c r="D106316" s="91"/>
      <c r="E106316" s="91"/>
      <c r="F106316" s="91"/>
      <c r="G106316" s="91"/>
      <c r="H106316" s="91"/>
      <c r="I106316" s="91"/>
      <c r="J106316" s="91"/>
      <c r="K106316" s="91"/>
      <c r="L106316" s="91"/>
      <c r="M106316" s="91"/>
    </row>
    <row r="106317" spans="1:13">
      <c r="A106317" s="91"/>
      <c r="B106317" s="91"/>
      <c r="C106317" s="91"/>
      <c r="D106317" s="91"/>
      <c r="E106317" s="91"/>
      <c r="F106317" s="91"/>
      <c r="G106317" s="91"/>
      <c r="H106317" s="91"/>
      <c r="I106317" s="91"/>
      <c r="J106317" s="91"/>
      <c r="K106317" s="91"/>
      <c r="L106317" s="91"/>
      <c r="M106317" s="91"/>
    </row>
    <row r="106318" spans="1:13">
      <c r="A106318" s="91"/>
      <c r="B106318" s="91"/>
      <c r="C106318" s="91"/>
      <c r="D106318" s="91"/>
      <c r="E106318" s="91"/>
      <c r="F106318" s="91"/>
      <c r="G106318" s="91"/>
      <c r="H106318" s="91"/>
      <c r="I106318" s="91"/>
      <c r="J106318" s="91"/>
      <c r="K106318" s="91"/>
      <c r="L106318" s="91"/>
      <c r="M106318" s="91"/>
    </row>
    <row r="106319" spans="1:13">
      <c r="A106319" s="91"/>
      <c r="B106319" s="91"/>
      <c r="C106319" s="91"/>
      <c r="D106319" s="91"/>
      <c r="E106319" s="91"/>
      <c r="F106319" s="91"/>
      <c r="G106319" s="91"/>
      <c r="H106319" s="91"/>
      <c r="I106319" s="91"/>
      <c r="J106319" s="91"/>
      <c r="K106319" s="91"/>
      <c r="L106319" s="91"/>
      <c r="M106319" s="91"/>
    </row>
    <row r="106320" spans="1:13">
      <c r="A106320" s="91"/>
      <c r="B106320" s="91"/>
      <c r="C106320" s="91"/>
      <c r="D106320" s="91"/>
      <c r="E106320" s="91"/>
      <c r="F106320" s="91"/>
      <c r="G106320" s="91"/>
      <c r="H106320" s="91"/>
      <c r="I106320" s="91"/>
      <c r="J106320" s="91"/>
      <c r="K106320" s="91"/>
      <c r="L106320" s="91"/>
      <c r="M106320" s="91"/>
    </row>
    <row r="106321" spans="1:13">
      <c r="A106321" s="91"/>
      <c r="B106321" s="91"/>
      <c r="C106321" s="91"/>
      <c r="D106321" s="91"/>
      <c r="E106321" s="91"/>
      <c r="F106321" s="91"/>
      <c r="G106321" s="91"/>
      <c r="H106321" s="91"/>
      <c r="I106321" s="91"/>
      <c r="J106321" s="91"/>
      <c r="K106321" s="91"/>
      <c r="L106321" s="91"/>
      <c r="M106321" s="91"/>
    </row>
    <row r="106322" spans="1:13">
      <c r="A106322" s="91"/>
      <c r="B106322" s="91"/>
      <c r="C106322" s="91"/>
      <c r="D106322" s="91"/>
      <c r="E106322" s="91"/>
      <c r="F106322" s="91"/>
      <c r="G106322" s="91"/>
      <c r="H106322" s="91"/>
      <c r="I106322" s="91"/>
      <c r="J106322" s="91"/>
      <c r="K106322" s="91"/>
      <c r="L106322" s="91"/>
      <c r="M106322" s="91"/>
    </row>
    <row r="106323" spans="1:13">
      <c r="A106323" s="91"/>
      <c r="B106323" s="91"/>
      <c r="C106323" s="91"/>
      <c r="D106323" s="91"/>
      <c r="E106323" s="91"/>
      <c r="F106323" s="91"/>
      <c r="G106323" s="91"/>
      <c r="H106323" s="91"/>
      <c r="I106323" s="91"/>
      <c r="J106323" s="91"/>
      <c r="K106323" s="91"/>
      <c r="L106323" s="91"/>
      <c r="M106323" s="91"/>
    </row>
    <row r="106324" spans="1:13">
      <c r="A106324" s="91"/>
      <c r="B106324" s="91"/>
      <c r="C106324" s="91"/>
      <c r="D106324" s="91"/>
      <c r="E106324" s="91"/>
      <c r="F106324" s="91"/>
      <c r="G106324" s="91"/>
      <c r="H106324" s="91"/>
      <c r="I106324" s="91"/>
      <c r="J106324" s="91"/>
      <c r="K106324" s="91"/>
      <c r="L106324" s="91"/>
      <c r="M106324" s="91"/>
    </row>
    <row r="106325" spans="1:13">
      <c r="A106325" s="91"/>
      <c r="B106325" s="91"/>
      <c r="C106325" s="91"/>
      <c r="D106325" s="91"/>
      <c r="E106325" s="91"/>
      <c r="F106325" s="91"/>
      <c r="G106325" s="91"/>
      <c r="H106325" s="91"/>
      <c r="I106325" s="91"/>
      <c r="J106325" s="91"/>
      <c r="K106325" s="91"/>
      <c r="L106325" s="91"/>
      <c r="M106325" s="91"/>
    </row>
    <row r="106326" spans="1:13">
      <c r="A106326" s="91"/>
      <c r="B106326" s="91"/>
      <c r="C106326" s="91"/>
      <c r="D106326" s="91"/>
      <c r="E106326" s="91"/>
      <c r="F106326" s="91"/>
      <c r="G106326" s="91"/>
      <c r="H106326" s="91"/>
      <c r="I106326" s="91"/>
      <c r="J106326" s="91"/>
      <c r="K106326" s="91"/>
      <c r="L106326" s="91"/>
      <c r="M106326" s="91"/>
    </row>
    <row r="106327" spans="1:13">
      <c r="A106327" s="91"/>
      <c r="B106327" s="91"/>
      <c r="C106327" s="91"/>
      <c r="D106327" s="91"/>
      <c r="E106327" s="91"/>
      <c r="F106327" s="91"/>
      <c r="G106327" s="91"/>
      <c r="H106327" s="91"/>
      <c r="I106327" s="91"/>
      <c r="J106327" s="91"/>
      <c r="K106327" s="91"/>
      <c r="L106327" s="91"/>
      <c r="M106327" s="91"/>
    </row>
    <row r="106328" spans="1:13">
      <c r="A106328" s="91"/>
      <c r="B106328" s="91"/>
      <c r="C106328" s="91"/>
      <c r="D106328" s="91"/>
      <c r="E106328" s="91"/>
      <c r="F106328" s="91"/>
      <c r="G106328" s="91"/>
      <c r="H106328" s="91"/>
      <c r="I106328" s="91"/>
      <c r="J106328" s="91"/>
      <c r="K106328" s="91"/>
      <c r="L106328" s="91"/>
      <c r="M106328" s="91"/>
    </row>
    <row r="106329" spans="1:13">
      <c r="A106329" s="91"/>
      <c r="B106329" s="91"/>
      <c r="C106329" s="91"/>
      <c r="D106329" s="91"/>
      <c r="E106329" s="91"/>
      <c r="F106329" s="91"/>
      <c r="G106329" s="91"/>
      <c r="H106329" s="91"/>
      <c r="I106329" s="91"/>
      <c r="J106329" s="91"/>
      <c r="K106329" s="91"/>
      <c r="L106329" s="91"/>
      <c r="M106329" s="91"/>
    </row>
    <row r="106330" spans="1:13">
      <c r="A106330" s="91"/>
      <c r="B106330" s="91"/>
      <c r="C106330" s="91"/>
      <c r="D106330" s="91"/>
      <c r="E106330" s="91"/>
      <c r="F106330" s="91"/>
      <c r="G106330" s="91"/>
      <c r="H106330" s="91"/>
      <c r="I106330" s="91"/>
      <c r="J106330" s="91"/>
      <c r="K106330" s="91"/>
      <c r="L106330" s="91"/>
      <c r="M106330" s="91"/>
    </row>
    <row r="106331" spans="1:13">
      <c r="A106331" s="91"/>
      <c r="B106331" s="91"/>
      <c r="C106331" s="91"/>
      <c r="D106331" s="91"/>
      <c r="E106331" s="91"/>
      <c r="F106331" s="91"/>
      <c r="G106331" s="91"/>
      <c r="H106331" s="91"/>
      <c r="I106331" s="91"/>
      <c r="J106331" s="91"/>
      <c r="K106331" s="91"/>
      <c r="L106331" s="91"/>
      <c r="M106331" s="91"/>
    </row>
    <row r="106332" spans="1:13">
      <c r="A106332" s="91"/>
      <c r="B106332" s="91"/>
      <c r="C106332" s="91"/>
      <c r="D106332" s="91"/>
      <c r="E106332" s="91"/>
      <c r="F106332" s="91"/>
      <c r="G106332" s="91"/>
      <c r="H106332" s="91"/>
      <c r="I106332" s="91"/>
      <c r="J106332" s="91"/>
      <c r="K106332" s="91"/>
      <c r="L106332" s="91"/>
      <c r="M106332" s="91"/>
    </row>
    <row r="106333" spans="1:13">
      <c r="A106333" s="91"/>
      <c r="B106333" s="91"/>
      <c r="C106333" s="91"/>
      <c r="D106333" s="91"/>
      <c r="E106333" s="91"/>
      <c r="F106333" s="91"/>
      <c r="G106333" s="91"/>
      <c r="H106333" s="91"/>
      <c r="I106333" s="91"/>
      <c r="J106333" s="91"/>
      <c r="K106333" s="91"/>
      <c r="L106333" s="91"/>
      <c r="M106333" s="91"/>
    </row>
    <row r="106334" spans="1:13">
      <c r="A106334" s="91"/>
      <c r="B106334" s="91"/>
      <c r="C106334" s="91"/>
      <c r="D106334" s="91"/>
      <c r="E106334" s="91"/>
      <c r="F106334" s="91"/>
      <c r="G106334" s="91"/>
      <c r="H106334" s="91"/>
      <c r="I106334" s="91"/>
      <c r="J106334" s="91"/>
      <c r="K106334" s="91"/>
      <c r="L106334" s="91"/>
      <c r="M106334" s="91"/>
    </row>
    <row r="106335" spans="1:13">
      <c r="A106335" s="91"/>
      <c r="B106335" s="91"/>
      <c r="C106335" s="91"/>
      <c r="D106335" s="91"/>
      <c r="E106335" s="91"/>
      <c r="F106335" s="91"/>
      <c r="G106335" s="91"/>
      <c r="H106335" s="91"/>
      <c r="I106335" s="91"/>
      <c r="J106335" s="91"/>
      <c r="K106335" s="91"/>
      <c r="L106335" s="91"/>
      <c r="M106335" s="91"/>
    </row>
    <row r="106336" spans="1:13">
      <c r="A106336" s="91"/>
      <c r="B106336" s="91"/>
      <c r="C106336" s="91"/>
      <c r="D106336" s="91"/>
      <c r="E106336" s="91"/>
      <c r="F106336" s="91"/>
      <c r="G106336" s="91"/>
      <c r="H106336" s="91"/>
      <c r="I106336" s="91"/>
      <c r="J106336" s="91"/>
      <c r="K106336" s="91"/>
      <c r="L106336" s="91"/>
      <c r="M106336" s="91"/>
    </row>
    <row r="106337" spans="1:13">
      <c r="A106337" s="91"/>
      <c r="B106337" s="91"/>
      <c r="C106337" s="91"/>
      <c r="D106337" s="91"/>
      <c r="E106337" s="91"/>
      <c r="F106337" s="91"/>
      <c r="G106337" s="91"/>
      <c r="H106337" s="91"/>
      <c r="I106337" s="91"/>
      <c r="J106337" s="91"/>
      <c r="K106337" s="91"/>
      <c r="L106337" s="91"/>
      <c r="M106337" s="91"/>
    </row>
    <row r="106338" spans="1:13">
      <c r="A106338" s="91"/>
      <c r="B106338" s="91"/>
      <c r="C106338" s="91"/>
      <c r="D106338" s="91"/>
      <c r="E106338" s="91"/>
      <c r="F106338" s="91"/>
      <c r="G106338" s="91"/>
      <c r="H106338" s="91"/>
      <c r="I106338" s="91"/>
      <c r="J106338" s="91"/>
      <c r="K106338" s="91"/>
      <c r="L106338" s="91"/>
      <c r="M106338" s="91"/>
    </row>
    <row r="106339" spans="1:13">
      <c r="A106339" s="91"/>
      <c r="B106339" s="91"/>
      <c r="C106339" s="91"/>
      <c r="D106339" s="91"/>
      <c r="E106339" s="91"/>
      <c r="F106339" s="91"/>
      <c r="G106339" s="91"/>
      <c r="H106339" s="91"/>
      <c r="I106339" s="91"/>
      <c r="J106339" s="91"/>
      <c r="K106339" s="91"/>
      <c r="L106339" s="91"/>
      <c r="M106339" s="91"/>
    </row>
    <row r="106340" spans="1:13">
      <c r="A106340" s="91"/>
      <c r="B106340" s="91"/>
      <c r="C106340" s="91"/>
      <c r="D106340" s="91"/>
      <c r="E106340" s="91"/>
      <c r="F106340" s="91"/>
      <c r="G106340" s="91"/>
      <c r="H106340" s="91"/>
      <c r="I106340" s="91"/>
      <c r="J106340" s="91"/>
      <c r="K106340" s="91"/>
      <c r="L106340" s="91"/>
      <c r="M106340" s="91"/>
    </row>
    <row r="106341" spans="1:13">
      <c r="A106341" s="91"/>
      <c r="B106341" s="91"/>
      <c r="C106341" s="91"/>
      <c r="D106341" s="91"/>
      <c r="E106341" s="91"/>
      <c r="F106341" s="91"/>
      <c r="G106341" s="91"/>
      <c r="H106341" s="91"/>
      <c r="I106341" s="91"/>
      <c r="J106341" s="91"/>
      <c r="K106341" s="91"/>
      <c r="L106341" s="91"/>
      <c r="M106341" s="91"/>
    </row>
    <row r="106342" spans="1:13">
      <c r="A106342" s="91"/>
      <c r="B106342" s="91"/>
      <c r="C106342" s="91"/>
      <c r="D106342" s="91"/>
      <c r="E106342" s="91"/>
      <c r="F106342" s="91"/>
      <c r="G106342" s="91"/>
      <c r="H106342" s="91"/>
      <c r="I106342" s="91"/>
      <c r="J106342" s="91"/>
      <c r="K106342" s="91"/>
      <c r="L106342" s="91"/>
      <c r="M106342" s="91"/>
    </row>
    <row r="106343" spans="1:13">
      <c r="A106343" s="91"/>
      <c r="B106343" s="91"/>
      <c r="C106343" s="91"/>
      <c r="D106343" s="91"/>
      <c r="E106343" s="91"/>
      <c r="F106343" s="91"/>
      <c r="G106343" s="91"/>
      <c r="H106343" s="91"/>
      <c r="I106343" s="91"/>
      <c r="J106343" s="91"/>
      <c r="K106343" s="91"/>
      <c r="L106343" s="91"/>
      <c r="M106343" s="91"/>
    </row>
    <row r="106344" spans="1:13">
      <c r="A106344" s="91"/>
      <c r="B106344" s="91"/>
      <c r="C106344" s="91"/>
      <c r="D106344" s="91"/>
      <c r="E106344" s="91"/>
      <c r="F106344" s="91"/>
      <c r="G106344" s="91"/>
      <c r="H106344" s="91"/>
      <c r="I106344" s="91"/>
      <c r="J106344" s="91"/>
      <c r="K106344" s="91"/>
      <c r="L106344" s="91"/>
      <c r="M106344" s="91"/>
    </row>
    <row r="106345" spans="1:13">
      <c r="A106345" s="91"/>
      <c r="B106345" s="91"/>
      <c r="C106345" s="91"/>
      <c r="D106345" s="91"/>
      <c r="E106345" s="91"/>
      <c r="F106345" s="91"/>
      <c r="G106345" s="91"/>
      <c r="H106345" s="91"/>
      <c r="I106345" s="91"/>
      <c r="J106345" s="91"/>
      <c r="K106345" s="91"/>
      <c r="L106345" s="91"/>
      <c r="M106345" s="91"/>
    </row>
    <row r="106346" spans="1:13">
      <c r="A106346" s="91"/>
      <c r="B106346" s="91"/>
      <c r="C106346" s="91"/>
      <c r="D106346" s="91"/>
      <c r="E106346" s="91"/>
      <c r="F106346" s="91"/>
      <c r="G106346" s="91"/>
      <c r="H106346" s="91"/>
      <c r="I106346" s="91"/>
      <c r="J106346" s="91"/>
      <c r="K106346" s="91"/>
      <c r="L106346" s="91"/>
      <c r="M106346" s="91"/>
    </row>
    <row r="106347" spans="1:13">
      <c r="A106347" s="91"/>
      <c r="B106347" s="91"/>
      <c r="C106347" s="91"/>
      <c r="D106347" s="91"/>
      <c r="E106347" s="91"/>
      <c r="F106347" s="91"/>
      <c r="G106347" s="91"/>
      <c r="H106347" s="91"/>
      <c r="I106347" s="91"/>
      <c r="J106347" s="91"/>
      <c r="K106347" s="91"/>
      <c r="L106347" s="91"/>
      <c r="M106347" s="91"/>
    </row>
    <row r="106348" spans="1:13">
      <c r="A106348" s="91"/>
      <c r="B106348" s="91"/>
      <c r="C106348" s="91"/>
      <c r="D106348" s="91"/>
      <c r="E106348" s="91"/>
      <c r="F106348" s="91"/>
      <c r="G106348" s="91"/>
      <c r="H106348" s="91"/>
      <c r="I106348" s="91"/>
      <c r="J106348" s="91"/>
      <c r="K106348" s="91"/>
      <c r="L106348" s="91"/>
      <c r="M106348" s="91"/>
    </row>
    <row r="106349" spans="1:13">
      <c r="A106349" s="91"/>
      <c r="B106349" s="91"/>
      <c r="C106349" s="91"/>
      <c r="D106349" s="91"/>
      <c r="E106349" s="91"/>
      <c r="F106349" s="91"/>
      <c r="G106349" s="91"/>
      <c r="H106349" s="91"/>
      <c r="I106349" s="91"/>
      <c r="J106349" s="91"/>
      <c r="K106349" s="91"/>
      <c r="L106349" s="91"/>
      <c r="M106349" s="91"/>
    </row>
    <row r="106350" spans="1:13">
      <c r="A106350" s="91"/>
      <c r="B106350" s="91"/>
      <c r="C106350" s="91"/>
      <c r="D106350" s="91"/>
      <c r="E106350" s="91"/>
      <c r="F106350" s="91"/>
      <c r="G106350" s="91"/>
      <c r="H106350" s="91"/>
      <c r="I106350" s="91"/>
      <c r="J106350" s="91"/>
      <c r="K106350" s="91"/>
      <c r="L106350" s="91"/>
      <c r="M106350" s="91"/>
    </row>
    <row r="106351" spans="1:13">
      <c r="A106351" s="91"/>
      <c r="B106351" s="91"/>
      <c r="C106351" s="91"/>
      <c r="D106351" s="91"/>
      <c r="E106351" s="91"/>
      <c r="F106351" s="91"/>
      <c r="G106351" s="91"/>
      <c r="H106351" s="91"/>
      <c r="I106351" s="91"/>
      <c r="J106351" s="91"/>
      <c r="K106351" s="91"/>
      <c r="L106351" s="91"/>
      <c r="M106351" s="91"/>
    </row>
    <row r="106352" spans="1:13">
      <c r="A106352" s="91"/>
      <c r="B106352" s="91"/>
      <c r="C106352" s="91"/>
      <c r="D106352" s="91"/>
      <c r="E106352" s="91"/>
      <c r="F106352" s="91"/>
      <c r="G106352" s="91"/>
      <c r="H106352" s="91"/>
      <c r="I106352" s="91"/>
      <c r="J106352" s="91"/>
      <c r="K106352" s="91"/>
      <c r="L106352" s="91"/>
      <c r="M106352" s="91"/>
    </row>
    <row r="106353" spans="1:13">
      <c r="A106353" s="91"/>
      <c r="B106353" s="91"/>
      <c r="C106353" s="91"/>
      <c r="D106353" s="91"/>
      <c r="E106353" s="91"/>
      <c r="F106353" s="91"/>
      <c r="G106353" s="91"/>
      <c r="H106353" s="91"/>
      <c r="I106353" s="91"/>
      <c r="J106353" s="91"/>
      <c r="K106353" s="91"/>
      <c r="L106353" s="91"/>
      <c r="M106353" s="91"/>
    </row>
    <row r="106354" spans="1:13">
      <c r="A106354" s="91"/>
      <c r="B106354" s="91"/>
      <c r="C106354" s="91"/>
      <c r="D106354" s="91"/>
      <c r="E106354" s="91"/>
      <c r="F106354" s="91"/>
      <c r="G106354" s="91"/>
      <c r="H106354" s="91"/>
      <c r="I106354" s="91"/>
      <c r="J106354" s="91"/>
      <c r="K106354" s="91"/>
      <c r="L106354" s="91"/>
      <c r="M106354" s="91"/>
    </row>
    <row r="106355" spans="1:13">
      <c r="A106355" s="91"/>
      <c r="B106355" s="91"/>
      <c r="C106355" s="91"/>
      <c r="D106355" s="91"/>
      <c r="E106355" s="91"/>
      <c r="F106355" s="91"/>
      <c r="G106355" s="91"/>
      <c r="H106355" s="91"/>
      <c r="I106355" s="91"/>
      <c r="J106355" s="91"/>
      <c r="K106355" s="91"/>
      <c r="L106355" s="91"/>
      <c r="M106355" s="91"/>
    </row>
    <row r="106356" spans="1:13">
      <c r="A106356" s="91"/>
      <c r="B106356" s="91"/>
      <c r="C106356" s="91"/>
      <c r="D106356" s="91"/>
      <c r="E106356" s="91"/>
      <c r="F106356" s="91"/>
      <c r="G106356" s="91"/>
      <c r="H106356" s="91"/>
      <c r="I106356" s="91"/>
      <c r="J106356" s="91"/>
      <c r="K106356" s="91"/>
      <c r="L106356" s="91"/>
      <c r="M106356" s="91"/>
    </row>
    <row r="106357" spans="1:13">
      <c r="A106357" s="91"/>
      <c r="B106357" s="91"/>
      <c r="C106357" s="91"/>
      <c r="D106357" s="91"/>
      <c r="E106357" s="91"/>
      <c r="F106357" s="91"/>
      <c r="G106357" s="91"/>
      <c r="H106357" s="91"/>
      <c r="I106357" s="91"/>
      <c r="J106357" s="91"/>
      <c r="K106357" s="91"/>
      <c r="L106357" s="91"/>
      <c r="M106357" s="91"/>
    </row>
    <row r="106358" spans="1:13">
      <c r="A106358" s="91"/>
      <c r="B106358" s="91"/>
      <c r="C106358" s="91"/>
      <c r="D106358" s="91"/>
      <c r="E106358" s="91"/>
      <c r="F106358" s="91"/>
      <c r="G106358" s="91"/>
      <c r="H106358" s="91"/>
      <c r="I106358" s="91"/>
      <c r="J106358" s="91"/>
      <c r="K106358" s="91"/>
      <c r="L106358" s="91"/>
      <c r="M106358" s="91"/>
    </row>
    <row r="106359" spans="1:13">
      <c r="A106359" s="91"/>
      <c r="B106359" s="91"/>
      <c r="C106359" s="91"/>
      <c r="D106359" s="91"/>
      <c r="E106359" s="91"/>
      <c r="F106359" s="91"/>
      <c r="G106359" s="91"/>
      <c r="H106359" s="91"/>
      <c r="I106359" s="91"/>
      <c r="J106359" s="91"/>
      <c r="K106359" s="91"/>
      <c r="L106359" s="91"/>
      <c r="M106359" s="91"/>
    </row>
    <row r="106360" spans="1:13">
      <c r="A106360" s="91"/>
      <c r="B106360" s="91"/>
      <c r="C106360" s="91"/>
      <c r="D106360" s="91"/>
      <c r="E106360" s="91"/>
      <c r="F106360" s="91"/>
      <c r="G106360" s="91"/>
      <c r="H106360" s="91"/>
      <c r="I106360" s="91"/>
      <c r="J106360" s="91"/>
      <c r="K106360" s="91"/>
      <c r="L106360" s="91"/>
      <c r="M106360" s="91"/>
    </row>
    <row r="106361" spans="1:13">
      <c r="A106361" s="91"/>
      <c r="B106361" s="91"/>
      <c r="C106361" s="91"/>
      <c r="D106361" s="91"/>
      <c r="E106361" s="91"/>
      <c r="F106361" s="91"/>
      <c r="G106361" s="91"/>
      <c r="H106361" s="91"/>
      <c r="I106361" s="91"/>
      <c r="J106361" s="91"/>
      <c r="K106361" s="91"/>
      <c r="L106361" s="91"/>
      <c r="M106361" s="91"/>
    </row>
    <row r="106362" spans="1:13">
      <c r="A106362" s="91"/>
      <c r="B106362" s="91"/>
      <c r="C106362" s="91"/>
      <c r="D106362" s="91"/>
      <c r="E106362" s="91"/>
      <c r="F106362" s="91"/>
      <c r="G106362" s="91"/>
      <c r="H106362" s="91"/>
      <c r="I106362" s="91"/>
      <c r="J106362" s="91"/>
      <c r="K106362" s="91"/>
      <c r="L106362" s="91"/>
      <c r="M106362" s="91"/>
    </row>
    <row r="106363" spans="1:13">
      <c r="A106363" s="91"/>
      <c r="B106363" s="91"/>
      <c r="C106363" s="91"/>
      <c r="D106363" s="91"/>
      <c r="E106363" s="91"/>
      <c r="F106363" s="91"/>
      <c r="G106363" s="91"/>
      <c r="H106363" s="91"/>
      <c r="I106363" s="91"/>
      <c r="J106363" s="91"/>
      <c r="K106363" s="91"/>
      <c r="L106363" s="91"/>
      <c r="M106363" s="91"/>
    </row>
    <row r="106364" spans="1:13">
      <c r="A106364" s="91"/>
      <c r="B106364" s="91"/>
      <c r="C106364" s="91"/>
      <c r="D106364" s="91"/>
      <c r="E106364" s="91"/>
      <c r="F106364" s="91"/>
      <c r="G106364" s="91"/>
      <c r="H106364" s="91"/>
      <c r="I106364" s="91"/>
      <c r="J106364" s="91"/>
      <c r="K106364" s="91"/>
      <c r="L106364" s="91"/>
      <c r="M106364" s="91"/>
    </row>
    <row r="106365" spans="1:13">
      <c r="A106365" s="91"/>
      <c r="B106365" s="91"/>
      <c r="C106365" s="91"/>
      <c r="D106365" s="91"/>
      <c r="E106365" s="91"/>
      <c r="F106365" s="91"/>
      <c r="G106365" s="91"/>
      <c r="H106365" s="91"/>
      <c r="I106365" s="91"/>
      <c r="J106365" s="91"/>
      <c r="K106365" s="91"/>
      <c r="L106365" s="91"/>
      <c r="M106365" s="91"/>
    </row>
    <row r="106366" spans="1:13">
      <c r="A106366" s="91"/>
      <c r="B106366" s="91"/>
      <c r="C106366" s="91"/>
      <c r="D106366" s="91"/>
      <c r="E106366" s="91"/>
      <c r="F106366" s="91"/>
      <c r="G106366" s="91"/>
      <c r="H106366" s="91"/>
      <c r="I106366" s="91"/>
      <c r="J106366" s="91"/>
      <c r="K106366" s="91"/>
      <c r="L106366" s="91"/>
      <c r="M106366" s="91"/>
    </row>
    <row r="106367" spans="1:13">
      <c r="A106367" s="91"/>
      <c r="B106367" s="91"/>
      <c r="C106367" s="91"/>
      <c r="D106367" s="91"/>
      <c r="E106367" s="91"/>
      <c r="F106367" s="91"/>
      <c r="G106367" s="91"/>
      <c r="H106367" s="91"/>
      <c r="I106367" s="91"/>
      <c r="J106367" s="91"/>
      <c r="K106367" s="91"/>
      <c r="L106367" s="91"/>
      <c r="M106367" s="91"/>
    </row>
    <row r="106368" spans="1:13">
      <c r="A106368" s="91"/>
      <c r="B106368" s="91"/>
      <c r="C106368" s="91"/>
      <c r="D106368" s="91"/>
      <c r="E106368" s="91"/>
      <c r="F106368" s="91"/>
      <c r="G106368" s="91"/>
      <c r="H106368" s="91"/>
      <c r="I106368" s="91"/>
      <c r="J106368" s="91"/>
      <c r="K106368" s="91"/>
      <c r="L106368" s="91"/>
      <c r="M106368" s="91"/>
    </row>
    <row r="106369" spans="1:13">
      <c r="A106369" s="91"/>
      <c r="B106369" s="91"/>
      <c r="C106369" s="91"/>
      <c r="D106369" s="91"/>
      <c r="E106369" s="91"/>
      <c r="F106369" s="91"/>
      <c r="G106369" s="91"/>
      <c r="H106369" s="91"/>
      <c r="I106369" s="91"/>
      <c r="J106369" s="91"/>
      <c r="K106369" s="91"/>
      <c r="L106369" s="91"/>
      <c r="M106369" s="91"/>
    </row>
    <row r="106370" spans="1:13">
      <c r="A106370" s="91"/>
      <c r="B106370" s="91"/>
      <c r="C106370" s="91"/>
      <c r="D106370" s="91"/>
      <c r="E106370" s="91"/>
      <c r="F106370" s="91"/>
      <c r="G106370" s="91"/>
      <c r="H106370" s="91"/>
      <c r="I106370" s="91"/>
      <c r="J106370" s="91"/>
      <c r="K106370" s="91"/>
      <c r="L106370" s="91"/>
      <c r="M106370" s="91"/>
    </row>
    <row r="106371" spans="1:13">
      <c r="A106371" s="91"/>
      <c r="B106371" s="91"/>
      <c r="C106371" s="91"/>
      <c r="D106371" s="91"/>
      <c r="E106371" s="91"/>
      <c r="F106371" s="91"/>
      <c r="G106371" s="91"/>
      <c r="H106371" s="91"/>
      <c r="I106371" s="91"/>
      <c r="J106371" s="91"/>
      <c r="K106371" s="91"/>
      <c r="L106371" s="91"/>
      <c r="M106371" s="91"/>
    </row>
    <row r="106372" spans="1:13">
      <c r="A106372" s="91"/>
      <c r="B106372" s="91"/>
      <c r="C106372" s="91"/>
      <c r="D106372" s="91"/>
      <c r="E106372" s="91"/>
      <c r="F106372" s="91"/>
      <c r="G106372" s="91"/>
      <c r="H106372" s="91"/>
      <c r="I106372" s="91"/>
      <c r="J106372" s="91"/>
      <c r="K106372" s="91"/>
      <c r="L106372" s="91"/>
      <c r="M106372" s="91"/>
    </row>
    <row r="106373" spans="1:13">
      <c r="A106373" s="91"/>
      <c r="B106373" s="91"/>
      <c r="C106373" s="91"/>
      <c r="D106373" s="91"/>
      <c r="E106373" s="91"/>
      <c r="F106373" s="91"/>
      <c r="G106373" s="91"/>
      <c r="H106373" s="91"/>
      <c r="I106373" s="91"/>
      <c r="J106373" s="91"/>
      <c r="K106373" s="91"/>
      <c r="L106373" s="91"/>
      <c r="M106373" s="91"/>
    </row>
    <row r="106374" spans="1:13">
      <c r="A106374" s="91"/>
      <c r="B106374" s="91"/>
      <c r="C106374" s="91"/>
      <c r="D106374" s="91"/>
      <c r="E106374" s="91"/>
      <c r="F106374" s="91"/>
      <c r="G106374" s="91"/>
      <c r="H106374" s="91"/>
      <c r="I106374" s="91"/>
      <c r="J106374" s="91"/>
      <c r="K106374" s="91"/>
      <c r="L106374" s="91"/>
      <c r="M106374" s="91"/>
    </row>
    <row r="106375" spans="1:13">
      <c r="A106375" s="91"/>
      <c r="B106375" s="91"/>
      <c r="C106375" s="91"/>
      <c r="D106375" s="91"/>
      <c r="E106375" s="91"/>
      <c r="F106375" s="91"/>
      <c r="G106375" s="91"/>
      <c r="H106375" s="91"/>
      <c r="I106375" s="91"/>
      <c r="J106375" s="91"/>
      <c r="K106375" s="91"/>
      <c r="L106375" s="91"/>
      <c r="M106375" s="91"/>
    </row>
    <row r="106376" spans="1:13">
      <c r="A106376" s="91"/>
      <c r="B106376" s="91"/>
      <c r="C106376" s="91"/>
      <c r="D106376" s="91"/>
      <c r="E106376" s="91"/>
      <c r="F106376" s="91"/>
      <c r="G106376" s="91"/>
      <c r="H106376" s="91"/>
      <c r="I106376" s="91"/>
      <c r="J106376" s="91"/>
      <c r="K106376" s="91"/>
      <c r="L106376" s="91"/>
      <c r="M106376" s="91"/>
    </row>
    <row r="106377" spans="1:13">
      <c r="A106377" s="91"/>
      <c r="B106377" s="91"/>
      <c r="C106377" s="91"/>
      <c r="D106377" s="91"/>
      <c r="E106377" s="91"/>
      <c r="F106377" s="91"/>
      <c r="G106377" s="91"/>
      <c r="H106377" s="91"/>
      <c r="I106377" s="91"/>
      <c r="J106377" s="91"/>
      <c r="K106377" s="91"/>
      <c r="L106377" s="91"/>
      <c r="M106377" s="91"/>
    </row>
    <row r="106378" spans="1:13">
      <c r="A106378" s="91"/>
      <c r="B106378" s="91"/>
      <c r="C106378" s="91"/>
      <c r="D106378" s="91"/>
      <c r="E106378" s="91"/>
      <c r="F106378" s="91"/>
      <c r="G106378" s="91"/>
      <c r="H106378" s="91"/>
      <c r="I106378" s="91"/>
      <c r="J106378" s="91"/>
      <c r="K106378" s="91"/>
      <c r="L106378" s="91"/>
      <c r="M106378" s="91"/>
    </row>
    <row r="106379" spans="1:13">
      <c r="A106379" s="91"/>
      <c r="B106379" s="91"/>
      <c r="C106379" s="91"/>
      <c r="D106379" s="91"/>
      <c r="E106379" s="91"/>
      <c r="F106379" s="91"/>
      <c r="G106379" s="91"/>
      <c r="H106379" s="91"/>
      <c r="I106379" s="91"/>
      <c r="J106379" s="91"/>
      <c r="K106379" s="91"/>
      <c r="L106379" s="91"/>
      <c r="M106379" s="91"/>
    </row>
    <row r="106380" spans="1:13">
      <c r="A106380" s="91"/>
      <c r="B106380" s="91"/>
      <c r="C106380" s="91"/>
      <c r="D106380" s="91"/>
      <c r="E106380" s="91"/>
      <c r="F106380" s="91"/>
      <c r="G106380" s="91"/>
      <c r="H106380" s="91"/>
      <c r="I106380" s="91"/>
      <c r="J106380" s="91"/>
      <c r="K106380" s="91"/>
      <c r="L106380" s="91"/>
      <c r="M106380" s="91"/>
    </row>
    <row r="106381" spans="1:13">
      <c r="A106381" s="91"/>
      <c r="B106381" s="91"/>
      <c r="C106381" s="91"/>
      <c r="D106381" s="91"/>
      <c r="E106381" s="91"/>
      <c r="F106381" s="91"/>
      <c r="G106381" s="91"/>
      <c r="H106381" s="91"/>
      <c r="I106381" s="91"/>
      <c r="J106381" s="91"/>
      <c r="K106381" s="91"/>
      <c r="L106381" s="91"/>
      <c r="M106381" s="91"/>
    </row>
    <row r="106382" spans="1:13">
      <c r="A106382" s="91"/>
      <c r="B106382" s="91"/>
      <c r="C106382" s="91"/>
      <c r="D106382" s="91"/>
      <c r="E106382" s="91"/>
      <c r="F106382" s="91"/>
      <c r="G106382" s="91"/>
      <c r="H106382" s="91"/>
      <c r="I106382" s="91"/>
      <c r="J106382" s="91"/>
      <c r="K106382" s="91"/>
      <c r="L106382" s="91"/>
      <c r="M106382" s="91"/>
    </row>
    <row r="106383" spans="1:13">
      <c r="A106383" s="91"/>
      <c r="B106383" s="91"/>
      <c r="C106383" s="91"/>
      <c r="D106383" s="91"/>
      <c r="E106383" s="91"/>
      <c r="F106383" s="91"/>
      <c r="G106383" s="91"/>
      <c r="H106383" s="91"/>
      <c r="I106383" s="91"/>
      <c r="J106383" s="91"/>
      <c r="K106383" s="91"/>
      <c r="L106383" s="91"/>
      <c r="M106383" s="91"/>
    </row>
    <row r="106384" spans="1:13">
      <c r="A106384" s="91"/>
      <c r="B106384" s="91"/>
      <c r="C106384" s="91"/>
      <c r="D106384" s="91"/>
      <c r="E106384" s="91"/>
      <c r="F106384" s="91"/>
      <c r="G106384" s="91"/>
      <c r="H106384" s="91"/>
      <c r="I106384" s="91"/>
      <c r="J106384" s="91"/>
      <c r="K106384" s="91"/>
      <c r="L106384" s="91"/>
      <c r="M106384" s="91"/>
    </row>
    <row r="106385" spans="1:13">
      <c r="A106385" s="91"/>
      <c r="B106385" s="91"/>
      <c r="C106385" s="91"/>
      <c r="D106385" s="91"/>
      <c r="E106385" s="91"/>
      <c r="F106385" s="91"/>
      <c r="G106385" s="91"/>
      <c r="H106385" s="91"/>
      <c r="I106385" s="91"/>
      <c r="J106385" s="91"/>
      <c r="K106385" s="91"/>
      <c r="L106385" s="91"/>
      <c r="M106385" s="91"/>
    </row>
    <row r="106386" spans="1:13">
      <c r="A106386" s="91"/>
      <c r="B106386" s="91"/>
      <c r="C106386" s="91"/>
      <c r="D106386" s="91"/>
      <c r="E106386" s="91"/>
      <c r="F106386" s="91"/>
      <c r="G106386" s="91"/>
      <c r="H106386" s="91"/>
      <c r="I106386" s="91"/>
      <c r="J106386" s="91"/>
      <c r="K106386" s="91"/>
      <c r="L106386" s="91"/>
      <c r="M106386" s="91"/>
    </row>
    <row r="106387" spans="1:13">
      <c r="A106387" s="91"/>
      <c r="B106387" s="91"/>
      <c r="C106387" s="91"/>
      <c r="D106387" s="91"/>
      <c r="E106387" s="91"/>
      <c r="F106387" s="91"/>
      <c r="G106387" s="91"/>
      <c r="H106387" s="91"/>
      <c r="I106387" s="91"/>
      <c r="J106387" s="91"/>
      <c r="K106387" s="91"/>
      <c r="L106387" s="91"/>
      <c r="M106387" s="91"/>
    </row>
    <row r="106388" spans="1:13">
      <c r="A106388" s="91"/>
      <c r="B106388" s="91"/>
      <c r="C106388" s="91"/>
      <c r="D106388" s="91"/>
      <c r="E106388" s="91"/>
      <c r="F106388" s="91"/>
      <c r="G106388" s="91"/>
      <c r="H106388" s="91"/>
      <c r="I106388" s="91"/>
      <c r="J106388" s="91"/>
      <c r="K106388" s="91"/>
      <c r="L106388" s="91"/>
      <c r="M106388" s="91"/>
    </row>
    <row r="106389" spans="1:13">
      <c r="A106389" s="91"/>
      <c r="B106389" s="91"/>
      <c r="C106389" s="91"/>
      <c r="D106389" s="91"/>
      <c r="E106389" s="91"/>
      <c r="F106389" s="91"/>
      <c r="G106389" s="91"/>
      <c r="H106389" s="91"/>
      <c r="I106389" s="91"/>
      <c r="J106389" s="91"/>
      <c r="K106389" s="91"/>
      <c r="L106389" s="91"/>
      <c r="M106389" s="91"/>
    </row>
    <row r="106390" spans="1:13">
      <c r="A106390" s="91"/>
      <c r="B106390" s="91"/>
      <c r="C106390" s="91"/>
      <c r="D106390" s="91"/>
      <c r="E106390" s="91"/>
      <c r="F106390" s="91"/>
      <c r="G106390" s="91"/>
      <c r="H106390" s="91"/>
      <c r="I106390" s="91"/>
      <c r="J106390" s="91"/>
      <c r="K106390" s="91"/>
      <c r="L106390" s="91"/>
      <c r="M106390" s="91"/>
    </row>
    <row r="106391" spans="1:13">
      <c r="A106391" s="91"/>
      <c r="B106391" s="91"/>
      <c r="C106391" s="91"/>
      <c r="D106391" s="91"/>
      <c r="E106391" s="91"/>
      <c r="F106391" s="91"/>
      <c r="G106391" s="91"/>
      <c r="H106391" s="91"/>
      <c r="I106391" s="91"/>
      <c r="J106391" s="91"/>
      <c r="K106391" s="91"/>
      <c r="L106391" s="91"/>
      <c r="M106391" s="91"/>
    </row>
    <row r="106392" spans="1:13">
      <c r="A106392" s="91"/>
      <c r="B106392" s="91"/>
      <c r="C106392" s="91"/>
      <c r="D106392" s="91"/>
      <c r="E106392" s="91"/>
      <c r="F106392" s="91"/>
      <c r="G106392" s="91"/>
      <c r="H106392" s="91"/>
      <c r="I106392" s="91"/>
      <c r="J106392" s="91"/>
      <c r="K106392" s="91"/>
      <c r="L106392" s="91"/>
      <c r="M106392" s="91"/>
    </row>
    <row r="106393" spans="1:13">
      <c r="A106393" s="91"/>
      <c r="B106393" s="91"/>
      <c r="C106393" s="91"/>
      <c r="D106393" s="91"/>
      <c r="E106393" s="91"/>
      <c r="F106393" s="91"/>
      <c r="G106393" s="91"/>
      <c r="H106393" s="91"/>
      <c r="I106393" s="91"/>
      <c r="J106393" s="91"/>
      <c r="K106393" s="91"/>
      <c r="L106393" s="91"/>
      <c r="M106393" s="91"/>
    </row>
    <row r="106394" spans="1:13">
      <c r="A106394" s="91"/>
      <c r="B106394" s="91"/>
      <c r="C106394" s="91"/>
      <c r="D106394" s="91"/>
      <c r="E106394" s="91"/>
      <c r="F106394" s="91"/>
      <c r="G106394" s="91"/>
      <c r="H106394" s="91"/>
      <c r="I106394" s="91"/>
      <c r="J106394" s="91"/>
      <c r="K106394" s="91"/>
      <c r="L106394" s="91"/>
      <c r="M106394" s="91"/>
    </row>
    <row r="106395" spans="1:13">
      <c r="A106395" s="91"/>
      <c r="B106395" s="91"/>
      <c r="C106395" s="91"/>
      <c r="D106395" s="91"/>
      <c r="E106395" s="91"/>
      <c r="F106395" s="91"/>
      <c r="G106395" s="91"/>
      <c r="H106395" s="91"/>
      <c r="I106395" s="91"/>
      <c r="J106395" s="91"/>
      <c r="K106395" s="91"/>
      <c r="L106395" s="91"/>
      <c r="M106395" s="91"/>
    </row>
    <row r="106396" spans="1:13">
      <c r="A106396" s="91"/>
      <c r="B106396" s="91"/>
      <c r="C106396" s="91"/>
      <c r="D106396" s="91"/>
      <c r="E106396" s="91"/>
      <c r="F106396" s="91"/>
      <c r="G106396" s="91"/>
      <c r="H106396" s="91"/>
      <c r="I106396" s="91"/>
      <c r="J106396" s="91"/>
      <c r="K106396" s="91"/>
      <c r="L106396" s="91"/>
      <c r="M106396" s="91"/>
    </row>
    <row r="106397" spans="1:13">
      <c r="A106397" s="91"/>
      <c r="B106397" s="91"/>
      <c r="C106397" s="91"/>
      <c r="D106397" s="91"/>
      <c r="E106397" s="91"/>
      <c r="F106397" s="91"/>
      <c r="G106397" s="91"/>
      <c r="H106397" s="91"/>
      <c r="I106397" s="91"/>
      <c r="J106397" s="91"/>
      <c r="K106397" s="91"/>
      <c r="L106397" s="91"/>
      <c r="M106397" s="91"/>
    </row>
    <row r="106398" spans="1:13">
      <c r="A106398" s="91"/>
      <c r="B106398" s="91"/>
      <c r="C106398" s="91"/>
      <c r="D106398" s="91"/>
      <c r="E106398" s="91"/>
      <c r="F106398" s="91"/>
      <c r="G106398" s="91"/>
      <c r="H106398" s="91"/>
      <c r="I106398" s="91"/>
      <c r="J106398" s="91"/>
      <c r="K106398" s="91"/>
      <c r="L106398" s="91"/>
      <c r="M106398" s="91"/>
    </row>
    <row r="106399" spans="1:13">
      <c r="A106399" s="91"/>
      <c r="B106399" s="91"/>
      <c r="C106399" s="91"/>
      <c r="D106399" s="91"/>
      <c r="E106399" s="91"/>
      <c r="F106399" s="91"/>
      <c r="G106399" s="91"/>
      <c r="H106399" s="91"/>
      <c r="I106399" s="91"/>
      <c r="J106399" s="91"/>
      <c r="K106399" s="91"/>
      <c r="L106399" s="91"/>
      <c r="M106399" s="91"/>
    </row>
    <row r="106400" spans="1:13">
      <c r="A106400" s="91"/>
      <c r="B106400" s="91"/>
      <c r="C106400" s="91"/>
      <c r="D106400" s="91"/>
      <c r="E106400" s="91"/>
      <c r="F106400" s="91"/>
      <c r="G106400" s="91"/>
      <c r="H106400" s="91"/>
      <c r="I106400" s="91"/>
      <c r="J106400" s="91"/>
      <c r="K106400" s="91"/>
      <c r="L106400" s="91"/>
      <c r="M106400" s="91"/>
    </row>
    <row r="106401" spans="1:13">
      <c r="A106401" s="91"/>
      <c r="B106401" s="91"/>
      <c r="C106401" s="91"/>
      <c r="D106401" s="91"/>
      <c r="E106401" s="91"/>
      <c r="F106401" s="91"/>
      <c r="G106401" s="91"/>
      <c r="H106401" s="91"/>
      <c r="I106401" s="91"/>
      <c r="J106401" s="91"/>
      <c r="K106401" s="91"/>
      <c r="L106401" s="91"/>
      <c r="M106401" s="91"/>
    </row>
    <row r="106402" spans="1:13">
      <c r="A106402" s="91"/>
      <c r="B106402" s="91"/>
      <c r="C106402" s="91"/>
      <c r="D106402" s="91"/>
      <c r="E106402" s="91"/>
      <c r="F106402" s="91"/>
      <c r="G106402" s="91"/>
      <c r="H106402" s="91"/>
      <c r="I106402" s="91"/>
      <c r="J106402" s="91"/>
      <c r="K106402" s="91"/>
      <c r="L106402" s="91"/>
      <c r="M106402" s="91"/>
    </row>
    <row r="106403" spans="1:13">
      <c r="A106403" s="91"/>
      <c r="B106403" s="91"/>
      <c r="C106403" s="91"/>
      <c r="D106403" s="91"/>
      <c r="E106403" s="91"/>
      <c r="F106403" s="91"/>
      <c r="G106403" s="91"/>
      <c r="H106403" s="91"/>
      <c r="I106403" s="91"/>
      <c r="J106403" s="91"/>
      <c r="K106403" s="91"/>
      <c r="L106403" s="91"/>
      <c r="M106403" s="91"/>
    </row>
    <row r="106404" spans="1:13">
      <c r="A106404" s="91"/>
      <c r="B106404" s="91"/>
      <c r="C106404" s="91"/>
      <c r="D106404" s="91"/>
      <c r="E106404" s="91"/>
      <c r="F106404" s="91"/>
      <c r="G106404" s="91"/>
      <c r="H106404" s="91"/>
      <c r="I106404" s="91"/>
      <c r="J106404" s="91"/>
      <c r="K106404" s="91"/>
      <c r="L106404" s="91"/>
      <c r="M106404" s="91"/>
    </row>
    <row r="106405" spans="1:13">
      <c r="A106405" s="91"/>
      <c r="B106405" s="91"/>
      <c r="C106405" s="91"/>
      <c r="D106405" s="91"/>
      <c r="E106405" s="91"/>
      <c r="F106405" s="91"/>
      <c r="G106405" s="91"/>
      <c r="H106405" s="91"/>
      <c r="I106405" s="91"/>
      <c r="J106405" s="91"/>
      <c r="K106405" s="91"/>
      <c r="L106405" s="91"/>
      <c r="M106405" s="91"/>
    </row>
    <row r="106406" spans="1:13">
      <c r="A106406" s="91"/>
      <c r="B106406" s="91"/>
      <c r="C106406" s="91"/>
      <c r="D106406" s="91"/>
      <c r="E106406" s="91"/>
      <c r="F106406" s="91"/>
      <c r="G106406" s="91"/>
      <c r="H106406" s="91"/>
      <c r="I106406" s="91"/>
      <c r="J106406" s="91"/>
      <c r="K106406" s="91"/>
      <c r="L106406" s="91"/>
      <c r="M106406" s="91"/>
    </row>
    <row r="106407" spans="1:13">
      <c r="A106407" s="91"/>
      <c r="B106407" s="91"/>
      <c r="C106407" s="91"/>
      <c r="D106407" s="91"/>
      <c r="E106407" s="91"/>
      <c r="F106407" s="91"/>
      <c r="G106407" s="91"/>
      <c r="H106407" s="91"/>
      <c r="I106407" s="91"/>
      <c r="J106407" s="91"/>
      <c r="K106407" s="91"/>
      <c r="L106407" s="91"/>
      <c r="M106407" s="91"/>
    </row>
    <row r="106408" spans="1:13">
      <c r="A106408" s="91"/>
      <c r="B106408" s="91"/>
      <c r="C106408" s="91"/>
      <c r="D106408" s="91"/>
      <c r="E106408" s="91"/>
      <c r="F106408" s="91"/>
      <c r="G106408" s="91"/>
      <c r="H106408" s="91"/>
      <c r="I106408" s="91"/>
      <c r="J106408" s="91"/>
      <c r="K106408" s="91"/>
      <c r="L106408" s="91"/>
      <c r="M106408" s="91"/>
    </row>
    <row r="106409" spans="1:13">
      <c r="A106409" s="91"/>
      <c r="B106409" s="91"/>
      <c r="C106409" s="91"/>
      <c r="D106409" s="91"/>
      <c r="E106409" s="91"/>
      <c r="F106409" s="91"/>
      <c r="G106409" s="91"/>
      <c r="H106409" s="91"/>
      <c r="I106409" s="91"/>
      <c r="J106409" s="91"/>
      <c r="K106409" s="91"/>
      <c r="L106409" s="91"/>
      <c r="M106409" s="91"/>
    </row>
    <row r="106410" spans="1:13">
      <c r="A106410" s="91"/>
      <c r="B106410" s="91"/>
      <c r="C106410" s="91"/>
      <c r="D106410" s="91"/>
      <c r="E106410" s="91"/>
      <c r="F106410" s="91"/>
      <c r="G106410" s="91"/>
      <c r="H106410" s="91"/>
      <c r="I106410" s="91"/>
      <c r="J106410" s="91"/>
      <c r="K106410" s="91"/>
      <c r="L106410" s="91"/>
      <c r="M106410" s="91"/>
    </row>
    <row r="106411" spans="1:13">
      <c r="A106411" s="91"/>
      <c r="B106411" s="91"/>
      <c r="C106411" s="91"/>
      <c r="D106411" s="91"/>
      <c r="E106411" s="91"/>
      <c r="F106411" s="91"/>
      <c r="G106411" s="91"/>
      <c r="H106411" s="91"/>
      <c r="I106411" s="91"/>
      <c r="J106411" s="91"/>
      <c r="K106411" s="91"/>
      <c r="L106411" s="91"/>
      <c r="M106411" s="91"/>
    </row>
    <row r="106412" spans="1:13">
      <c r="A106412" s="91"/>
      <c r="B106412" s="91"/>
      <c r="C106412" s="91"/>
      <c r="D106412" s="91"/>
      <c r="E106412" s="91"/>
      <c r="F106412" s="91"/>
      <c r="G106412" s="91"/>
      <c r="H106412" s="91"/>
      <c r="I106412" s="91"/>
      <c r="J106412" s="91"/>
      <c r="K106412" s="91"/>
      <c r="L106412" s="91"/>
      <c r="M106412" s="91"/>
    </row>
    <row r="106413" spans="1:13">
      <c r="A106413" s="91"/>
      <c r="B106413" s="91"/>
      <c r="C106413" s="91"/>
      <c r="D106413" s="91"/>
      <c r="E106413" s="91"/>
      <c r="F106413" s="91"/>
      <c r="G106413" s="91"/>
      <c r="H106413" s="91"/>
      <c r="I106413" s="91"/>
      <c r="J106413" s="91"/>
      <c r="K106413" s="91"/>
      <c r="L106413" s="91"/>
      <c r="M106413" s="91"/>
    </row>
    <row r="106414" spans="1:13">
      <c r="A106414" s="91"/>
      <c r="B106414" s="91"/>
      <c r="C106414" s="91"/>
      <c r="D106414" s="91"/>
      <c r="E106414" s="91"/>
      <c r="F106414" s="91"/>
      <c r="G106414" s="91"/>
      <c r="H106414" s="91"/>
      <c r="I106414" s="91"/>
      <c r="J106414" s="91"/>
      <c r="K106414" s="91"/>
      <c r="L106414" s="91"/>
      <c r="M106414" s="91"/>
    </row>
    <row r="106415" spans="1:13">
      <c r="A106415" s="91"/>
      <c r="B106415" s="91"/>
      <c r="C106415" s="91"/>
      <c r="D106415" s="91"/>
      <c r="E106415" s="91"/>
      <c r="F106415" s="91"/>
      <c r="G106415" s="91"/>
      <c r="H106415" s="91"/>
      <c r="I106415" s="91"/>
      <c r="J106415" s="91"/>
      <c r="K106415" s="91"/>
      <c r="L106415" s="91"/>
      <c r="M106415" s="91"/>
    </row>
    <row r="106416" spans="1:13">
      <c r="A106416" s="91"/>
      <c r="B106416" s="91"/>
      <c r="C106416" s="91"/>
      <c r="D106416" s="91"/>
      <c r="E106416" s="91"/>
      <c r="F106416" s="91"/>
      <c r="G106416" s="91"/>
      <c r="H106416" s="91"/>
      <c r="I106416" s="91"/>
      <c r="J106416" s="91"/>
      <c r="K106416" s="91"/>
      <c r="L106416" s="91"/>
      <c r="M106416" s="91"/>
    </row>
    <row r="106417" spans="1:13">
      <c r="A106417" s="91"/>
      <c r="B106417" s="91"/>
      <c r="C106417" s="91"/>
      <c r="D106417" s="91"/>
      <c r="E106417" s="91"/>
      <c r="F106417" s="91"/>
      <c r="G106417" s="91"/>
      <c r="H106417" s="91"/>
      <c r="I106417" s="91"/>
      <c r="J106417" s="91"/>
      <c r="K106417" s="91"/>
      <c r="L106417" s="91"/>
      <c r="M106417" s="91"/>
    </row>
    <row r="106418" spans="1:13">
      <c r="A106418" s="91"/>
      <c r="B106418" s="91"/>
      <c r="C106418" s="91"/>
      <c r="D106418" s="91"/>
      <c r="E106418" s="91"/>
      <c r="F106418" s="91"/>
      <c r="G106418" s="91"/>
      <c r="H106418" s="91"/>
      <c r="I106418" s="91"/>
      <c r="J106418" s="91"/>
      <c r="K106418" s="91"/>
      <c r="L106418" s="91"/>
      <c r="M106418" s="91"/>
    </row>
    <row r="106419" spans="1:13">
      <c r="A106419" s="91"/>
      <c r="B106419" s="91"/>
      <c r="C106419" s="91"/>
      <c r="D106419" s="91"/>
      <c r="E106419" s="91"/>
      <c r="F106419" s="91"/>
      <c r="G106419" s="91"/>
      <c r="H106419" s="91"/>
      <c r="I106419" s="91"/>
      <c r="J106419" s="91"/>
      <c r="K106419" s="91"/>
      <c r="L106419" s="91"/>
      <c r="M106419" s="91"/>
    </row>
    <row r="106420" spans="1:13">
      <c r="A106420" s="91"/>
      <c r="B106420" s="91"/>
      <c r="C106420" s="91"/>
      <c r="D106420" s="91"/>
      <c r="E106420" s="91"/>
      <c r="F106420" s="91"/>
      <c r="G106420" s="91"/>
      <c r="H106420" s="91"/>
      <c r="I106420" s="91"/>
      <c r="J106420" s="91"/>
      <c r="K106420" s="91"/>
      <c r="L106420" s="91"/>
      <c r="M106420" s="91"/>
    </row>
    <row r="106421" spans="1:13">
      <c r="A106421" s="91"/>
      <c r="B106421" s="91"/>
      <c r="C106421" s="91"/>
      <c r="D106421" s="91"/>
      <c r="E106421" s="91"/>
      <c r="F106421" s="91"/>
      <c r="G106421" s="91"/>
      <c r="H106421" s="91"/>
      <c r="I106421" s="91"/>
      <c r="J106421" s="91"/>
      <c r="K106421" s="91"/>
      <c r="L106421" s="91"/>
      <c r="M106421" s="91"/>
    </row>
    <row r="106422" spans="1:13">
      <c r="A106422" s="91"/>
      <c r="B106422" s="91"/>
      <c r="C106422" s="91"/>
      <c r="D106422" s="91"/>
      <c r="E106422" s="91"/>
      <c r="F106422" s="91"/>
      <c r="G106422" s="91"/>
      <c r="H106422" s="91"/>
      <c r="I106422" s="91"/>
      <c r="J106422" s="91"/>
      <c r="K106422" s="91"/>
      <c r="L106422" s="91"/>
      <c r="M106422" s="91"/>
    </row>
    <row r="106423" spans="1:13">
      <c r="A106423" s="91"/>
      <c r="B106423" s="91"/>
      <c r="C106423" s="91"/>
      <c r="D106423" s="91"/>
      <c r="E106423" s="91"/>
      <c r="F106423" s="91"/>
      <c r="G106423" s="91"/>
      <c r="H106423" s="91"/>
      <c r="I106423" s="91"/>
      <c r="J106423" s="91"/>
      <c r="K106423" s="91"/>
      <c r="L106423" s="91"/>
      <c r="M106423" s="91"/>
    </row>
    <row r="106424" spans="1:13">
      <c r="A106424" s="91"/>
      <c r="B106424" s="91"/>
      <c r="C106424" s="91"/>
      <c r="D106424" s="91"/>
      <c r="E106424" s="91"/>
      <c r="F106424" s="91"/>
      <c r="G106424" s="91"/>
      <c r="H106424" s="91"/>
      <c r="I106424" s="91"/>
      <c r="J106424" s="91"/>
      <c r="K106424" s="91"/>
      <c r="L106424" s="91"/>
      <c r="M106424" s="91"/>
    </row>
    <row r="106425" spans="1:13">
      <c r="A106425" s="91"/>
      <c r="B106425" s="91"/>
      <c r="C106425" s="91"/>
      <c r="D106425" s="91"/>
      <c r="E106425" s="91"/>
      <c r="F106425" s="91"/>
      <c r="G106425" s="91"/>
      <c r="H106425" s="91"/>
      <c r="I106425" s="91"/>
      <c r="J106425" s="91"/>
      <c r="K106425" s="91"/>
      <c r="L106425" s="91"/>
      <c r="M106425" s="91"/>
    </row>
    <row r="106426" spans="1:13">
      <c r="A106426" s="91"/>
      <c r="B106426" s="91"/>
      <c r="C106426" s="91"/>
      <c r="D106426" s="91"/>
      <c r="E106426" s="91"/>
      <c r="F106426" s="91"/>
      <c r="G106426" s="91"/>
      <c r="H106426" s="91"/>
      <c r="I106426" s="91"/>
      <c r="J106426" s="91"/>
      <c r="K106426" s="91"/>
      <c r="L106426" s="91"/>
      <c r="M106426" s="91"/>
    </row>
    <row r="106427" spans="1:13">
      <c r="A106427" s="91"/>
      <c r="B106427" s="91"/>
      <c r="C106427" s="91"/>
      <c r="D106427" s="91"/>
      <c r="E106427" s="91"/>
      <c r="F106427" s="91"/>
      <c r="G106427" s="91"/>
      <c r="H106427" s="91"/>
      <c r="I106427" s="91"/>
      <c r="J106427" s="91"/>
      <c r="K106427" s="91"/>
      <c r="L106427" s="91"/>
      <c r="M106427" s="91"/>
    </row>
    <row r="106428" spans="1:13">
      <c r="A106428" s="91"/>
      <c r="B106428" s="91"/>
      <c r="C106428" s="91"/>
      <c r="D106428" s="91"/>
      <c r="E106428" s="91"/>
      <c r="F106428" s="91"/>
      <c r="G106428" s="91"/>
      <c r="H106428" s="91"/>
      <c r="I106428" s="91"/>
      <c r="J106428" s="91"/>
      <c r="K106428" s="91"/>
      <c r="L106428" s="91"/>
      <c r="M106428" s="91"/>
    </row>
    <row r="106429" spans="1:13">
      <c r="A106429" s="91"/>
      <c r="B106429" s="91"/>
      <c r="C106429" s="91"/>
      <c r="D106429" s="91"/>
      <c r="E106429" s="91"/>
      <c r="F106429" s="91"/>
      <c r="G106429" s="91"/>
      <c r="H106429" s="91"/>
      <c r="I106429" s="91"/>
      <c r="J106429" s="91"/>
      <c r="K106429" s="91"/>
      <c r="L106429" s="91"/>
      <c r="M106429" s="91"/>
    </row>
    <row r="106430" spans="1:13">
      <c r="A106430" s="91"/>
      <c r="B106430" s="91"/>
      <c r="C106430" s="91"/>
      <c r="D106430" s="91"/>
      <c r="E106430" s="91"/>
      <c r="F106430" s="91"/>
      <c r="G106430" s="91"/>
      <c r="H106430" s="91"/>
      <c r="I106430" s="91"/>
      <c r="J106430" s="91"/>
      <c r="K106430" s="91"/>
      <c r="L106430" s="91"/>
      <c r="M106430" s="91"/>
    </row>
    <row r="106431" spans="1:13">
      <c r="A106431" s="91"/>
      <c r="B106431" s="91"/>
      <c r="C106431" s="91"/>
      <c r="D106431" s="91"/>
      <c r="E106431" s="91"/>
      <c r="F106431" s="91"/>
      <c r="G106431" s="91"/>
      <c r="H106431" s="91"/>
      <c r="I106431" s="91"/>
      <c r="J106431" s="91"/>
      <c r="K106431" s="91"/>
      <c r="L106431" s="91"/>
      <c r="M106431" s="91"/>
    </row>
    <row r="106432" spans="1:13">
      <c r="A106432" s="91"/>
      <c r="B106432" s="91"/>
      <c r="C106432" s="91"/>
      <c r="D106432" s="91"/>
      <c r="E106432" s="91"/>
      <c r="F106432" s="91"/>
      <c r="G106432" s="91"/>
      <c r="H106432" s="91"/>
      <c r="I106432" s="91"/>
      <c r="J106432" s="91"/>
      <c r="K106432" s="91"/>
      <c r="L106432" s="91"/>
      <c r="M106432" s="91"/>
    </row>
    <row r="106433" spans="1:13">
      <c r="A106433" s="91"/>
      <c r="B106433" s="91"/>
      <c r="C106433" s="91"/>
      <c r="D106433" s="91"/>
      <c r="E106433" s="91"/>
      <c r="F106433" s="91"/>
      <c r="G106433" s="91"/>
      <c r="H106433" s="91"/>
      <c r="I106433" s="91"/>
      <c r="J106433" s="91"/>
      <c r="K106433" s="91"/>
      <c r="L106433" s="91"/>
      <c r="M106433" s="91"/>
    </row>
    <row r="106434" spans="1:13">
      <c r="A106434" s="91"/>
      <c r="B106434" s="91"/>
      <c r="C106434" s="91"/>
      <c r="D106434" s="91"/>
      <c r="E106434" s="91"/>
      <c r="F106434" s="91"/>
      <c r="G106434" s="91"/>
      <c r="H106434" s="91"/>
      <c r="I106434" s="91"/>
      <c r="J106434" s="91"/>
      <c r="K106434" s="91"/>
      <c r="L106434" s="91"/>
      <c r="M106434" s="91"/>
    </row>
    <row r="106435" spans="1:13">
      <c r="A106435" s="91"/>
      <c r="B106435" s="91"/>
      <c r="C106435" s="91"/>
      <c r="D106435" s="91"/>
      <c r="E106435" s="91"/>
      <c r="F106435" s="91"/>
      <c r="G106435" s="91"/>
      <c r="H106435" s="91"/>
      <c r="I106435" s="91"/>
      <c r="J106435" s="91"/>
      <c r="K106435" s="91"/>
      <c r="L106435" s="91"/>
      <c r="M106435" s="91"/>
    </row>
    <row r="106436" spans="1:13">
      <c r="A106436" s="91"/>
      <c r="B106436" s="91"/>
      <c r="C106436" s="91"/>
      <c r="D106436" s="91"/>
      <c r="E106436" s="91"/>
      <c r="F106436" s="91"/>
      <c r="G106436" s="91"/>
      <c r="H106436" s="91"/>
      <c r="I106436" s="91"/>
      <c r="J106436" s="91"/>
      <c r="K106436" s="91"/>
      <c r="L106436" s="91"/>
      <c r="M106436" s="91"/>
    </row>
    <row r="106437" spans="1:13">
      <c r="A106437" s="91"/>
      <c r="B106437" s="91"/>
      <c r="C106437" s="91"/>
      <c r="D106437" s="91"/>
      <c r="E106437" s="91"/>
      <c r="F106437" s="91"/>
      <c r="G106437" s="91"/>
      <c r="H106437" s="91"/>
      <c r="I106437" s="91"/>
      <c r="J106437" s="91"/>
      <c r="K106437" s="91"/>
      <c r="L106437" s="91"/>
      <c r="M106437" s="91"/>
    </row>
    <row r="106438" spans="1:13">
      <c r="A106438" s="91"/>
      <c r="B106438" s="91"/>
      <c r="C106438" s="91"/>
      <c r="D106438" s="91"/>
      <c r="E106438" s="91"/>
      <c r="F106438" s="91"/>
      <c r="G106438" s="91"/>
      <c r="H106438" s="91"/>
      <c r="I106438" s="91"/>
      <c r="J106438" s="91"/>
      <c r="K106438" s="91"/>
      <c r="L106438" s="91"/>
      <c r="M106438" s="91"/>
    </row>
    <row r="106439" spans="1:13">
      <c r="A106439" s="91"/>
      <c r="B106439" s="91"/>
      <c r="C106439" s="91"/>
      <c r="D106439" s="91"/>
      <c r="E106439" s="91"/>
      <c r="F106439" s="91"/>
      <c r="G106439" s="91"/>
      <c r="H106439" s="91"/>
      <c r="I106439" s="91"/>
      <c r="J106439" s="91"/>
      <c r="K106439" s="91"/>
      <c r="L106439" s="91"/>
      <c r="M106439" s="91"/>
    </row>
    <row r="106440" spans="1:13">
      <c r="A106440" s="91"/>
      <c r="B106440" s="91"/>
      <c r="C106440" s="91"/>
      <c r="D106440" s="91"/>
      <c r="E106440" s="91"/>
      <c r="F106440" s="91"/>
      <c r="G106440" s="91"/>
      <c r="H106440" s="91"/>
      <c r="I106440" s="91"/>
      <c r="J106440" s="91"/>
      <c r="K106440" s="91"/>
      <c r="L106440" s="91"/>
      <c r="M106440" s="91"/>
    </row>
    <row r="106441" spans="1:13">
      <c r="A106441" s="91"/>
      <c r="B106441" s="91"/>
      <c r="C106441" s="91"/>
      <c r="D106441" s="91"/>
      <c r="E106441" s="91"/>
      <c r="F106441" s="91"/>
      <c r="G106441" s="91"/>
      <c r="H106441" s="91"/>
      <c r="I106441" s="91"/>
      <c r="J106441" s="91"/>
      <c r="K106441" s="91"/>
      <c r="L106441" s="91"/>
      <c r="M106441" s="91"/>
    </row>
    <row r="106442" spans="1:13">
      <c r="A106442" s="91"/>
      <c r="B106442" s="91"/>
      <c r="C106442" s="91"/>
      <c r="D106442" s="91"/>
      <c r="E106442" s="91"/>
      <c r="F106442" s="91"/>
      <c r="G106442" s="91"/>
      <c r="H106442" s="91"/>
      <c r="I106442" s="91"/>
      <c r="J106442" s="91"/>
      <c r="K106442" s="91"/>
      <c r="L106442" s="91"/>
      <c r="M106442" s="91"/>
    </row>
    <row r="106443" spans="1:13">
      <c r="A106443" s="91"/>
      <c r="B106443" s="91"/>
      <c r="C106443" s="91"/>
      <c r="D106443" s="91"/>
      <c r="E106443" s="91"/>
      <c r="F106443" s="91"/>
      <c r="G106443" s="91"/>
      <c r="H106443" s="91"/>
      <c r="I106443" s="91"/>
      <c r="J106443" s="91"/>
      <c r="K106443" s="91"/>
      <c r="L106443" s="91"/>
      <c r="M106443" s="91"/>
    </row>
    <row r="106444" spans="1:13">
      <c r="A106444" s="91"/>
      <c r="B106444" s="91"/>
      <c r="C106444" s="91"/>
      <c r="D106444" s="91"/>
      <c r="E106444" s="91"/>
      <c r="F106444" s="91"/>
      <c r="G106444" s="91"/>
      <c r="H106444" s="91"/>
      <c r="I106444" s="91"/>
      <c r="J106444" s="91"/>
      <c r="K106444" s="91"/>
      <c r="L106444" s="91"/>
      <c r="M106444" s="91"/>
    </row>
    <row r="106445" spans="1:13">
      <c r="A106445" s="91"/>
      <c r="B106445" s="91"/>
      <c r="C106445" s="91"/>
      <c r="D106445" s="91"/>
      <c r="E106445" s="91"/>
      <c r="F106445" s="91"/>
      <c r="G106445" s="91"/>
      <c r="H106445" s="91"/>
      <c r="I106445" s="91"/>
      <c r="J106445" s="91"/>
      <c r="K106445" s="91"/>
      <c r="L106445" s="91"/>
      <c r="M106445" s="91"/>
    </row>
    <row r="106446" spans="1:13">
      <c r="A106446" s="91"/>
      <c r="B106446" s="91"/>
      <c r="C106446" s="91"/>
      <c r="D106446" s="91"/>
      <c r="E106446" s="91"/>
      <c r="F106446" s="91"/>
      <c r="G106446" s="91"/>
      <c r="H106446" s="91"/>
      <c r="I106446" s="91"/>
      <c r="J106446" s="91"/>
      <c r="K106446" s="91"/>
      <c r="L106446" s="91"/>
      <c r="M106446" s="91"/>
    </row>
    <row r="106447" spans="1:13">
      <c r="A106447" s="91"/>
      <c r="B106447" s="91"/>
      <c r="C106447" s="91"/>
      <c r="D106447" s="91"/>
      <c r="E106447" s="91"/>
      <c r="F106447" s="91"/>
      <c r="G106447" s="91"/>
      <c r="H106447" s="91"/>
      <c r="I106447" s="91"/>
      <c r="J106447" s="91"/>
      <c r="K106447" s="91"/>
      <c r="L106447" s="91"/>
      <c r="M106447" s="91"/>
    </row>
    <row r="106448" spans="1:13">
      <c r="A106448" s="91"/>
      <c r="B106448" s="91"/>
      <c r="C106448" s="91"/>
      <c r="D106448" s="91"/>
      <c r="E106448" s="91"/>
      <c r="F106448" s="91"/>
      <c r="G106448" s="91"/>
      <c r="H106448" s="91"/>
      <c r="I106448" s="91"/>
      <c r="J106448" s="91"/>
      <c r="K106448" s="91"/>
      <c r="L106448" s="91"/>
      <c r="M106448" s="91"/>
    </row>
    <row r="106449" spans="1:13">
      <c r="A106449" s="91"/>
      <c r="B106449" s="91"/>
      <c r="C106449" s="91"/>
      <c r="D106449" s="91"/>
      <c r="E106449" s="91"/>
      <c r="F106449" s="91"/>
      <c r="G106449" s="91"/>
      <c r="H106449" s="91"/>
      <c r="I106449" s="91"/>
      <c r="J106449" s="91"/>
      <c r="K106449" s="91"/>
      <c r="L106449" s="91"/>
      <c r="M106449" s="91"/>
    </row>
    <row r="106450" spans="1:13">
      <c r="A106450" s="91"/>
      <c r="B106450" s="91"/>
      <c r="C106450" s="91"/>
      <c r="D106450" s="91"/>
      <c r="E106450" s="91"/>
      <c r="F106450" s="91"/>
      <c r="G106450" s="91"/>
      <c r="H106450" s="91"/>
      <c r="I106450" s="91"/>
      <c r="J106450" s="91"/>
      <c r="K106450" s="91"/>
      <c r="L106450" s="91"/>
      <c r="M106450" s="91"/>
    </row>
    <row r="106451" spans="1:13">
      <c r="A106451" s="91"/>
      <c r="B106451" s="91"/>
      <c r="C106451" s="91"/>
      <c r="D106451" s="91"/>
      <c r="E106451" s="91"/>
      <c r="F106451" s="91"/>
      <c r="G106451" s="91"/>
      <c r="H106451" s="91"/>
      <c r="I106451" s="91"/>
      <c r="J106451" s="91"/>
      <c r="K106451" s="91"/>
      <c r="L106451" s="91"/>
      <c r="M106451" s="91"/>
    </row>
    <row r="106452" spans="1:13">
      <c r="A106452" s="91"/>
      <c r="B106452" s="91"/>
      <c r="C106452" s="91"/>
      <c r="D106452" s="91"/>
      <c r="E106452" s="91"/>
      <c r="F106452" s="91"/>
      <c r="G106452" s="91"/>
      <c r="H106452" s="91"/>
      <c r="I106452" s="91"/>
      <c r="J106452" s="91"/>
      <c r="K106452" s="91"/>
      <c r="L106452" s="91"/>
      <c r="M106452" s="91"/>
    </row>
    <row r="106453" spans="1:13">
      <c r="A106453" s="91"/>
      <c r="B106453" s="91"/>
      <c r="C106453" s="91"/>
      <c r="D106453" s="91"/>
      <c r="E106453" s="91"/>
      <c r="F106453" s="91"/>
      <c r="G106453" s="91"/>
      <c r="H106453" s="91"/>
      <c r="I106453" s="91"/>
      <c r="J106453" s="91"/>
      <c r="K106453" s="91"/>
      <c r="L106453" s="91"/>
      <c r="M106453" s="91"/>
    </row>
    <row r="106454" spans="1:13">
      <c r="A106454" s="91"/>
      <c r="B106454" s="91"/>
      <c r="C106454" s="91"/>
      <c r="D106454" s="91"/>
      <c r="E106454" s="91"/>
      <c r="F106454" s="91"/>
      <c r="G106454" s="91"/>
      <c r="H106454" s="91"/>
      <c r="I106454" s="91"/>
      <c r="J106454" s="91"/>
      <c r="K106454" s="91"/>
      <c r="L106454" s="91"/>
      <c r="M106454" s="91"/>
    </row>
    <row r="106455" spans="1:13">
      <c r="A106455" s="91"/>
      <c r="B106455" s="91"/>
      <c r="C106455" s="91"/>
      <c r="D106455" s="91"/>
      <c r="E106455" s="91"/>
      <c r="F106455" s="91"/>
      <c r="G106455" s="91"/>
      <c r="H106455" s="91"/>
      <c r="I106455" s="91"/>
      <c r="J106455" s="91"/>
      <c r="K106455" s="91"/>
      <c r="L106455" s="91"/>
      <c r="M106455" s="91"/>
    </row>
    <row r="106456" spans="1:13">
      <c r="A106456" s="91"/>
      <c r="B106456" s="91"/>
      <c r="C106456" s="91"/>
      <c r="D106456" s="91"/>
      <c r="E106456" s="91"/>
      <c r="F106456" s="91"/>
      <c r="G106456" s="91"/>
      <c r="H106456" s="91"/>
      <c r="I106456" s="91"/>
      <c r="J106456" s="91"/>
      <c r="K106456" s="91"/>
      <c r="L106456" s="91"/>
      <c r="M106456" s="91"/>
    </row>
    <row r="106457" spans="1:13">
      <c r="A106457" s="91"/>
      <c r="B106457" s="91"/>
      <c r="C106457" s="91"/>
      <c r="D106457" s="91"/>
      <c r="E106457" s="91"/>
      <c r="F106457" s="91"/>
      <c r="G106457" s="91"/>
      <c r="H106457" s="91"/>
      <c r="I106457" s="91"/>
      <c r="J106457" s="91"/>
      <c r="K106457" s="91"/>
      <c r="L106457" s="91"/>
      <c r="M106457" s="91"/>
    </row>
    <row r="106458" spans="1:13">
      <c r="A106458" s="91"/>
      <c r="B106458" s="91"/>
      <c r="C106458" s="91"/>
      <c r="D106458" s="91"/>
      <c r="E106458" s="91"/>
      <c r="F106458" s="91"/>
      <c r="G106458" s="91"/>
      <c r="H106458" s="91"/>
      <c r="I106458" s="91"/>
      <c r="J106458" s="91"/>
      <c r="K106458" s="91"/>
      <c r="L106458" s="91"/>
      <c r="M106458" s="91"/>
    </row>
    <row r="106459" spans="1:13">
      <c r="A106459" s="91"/>
      <c r="B106459" s="91"/>
      <c r="C106459" s="91"/>
      <c r="D106459" s="91"/>
      <c r="E106459" s="91"/>
      <c r="F106459" s="91"/>
      <c r="G106459" s="91"/>
      <c r="H106459" s="91"/>
      <c r="I106459" s="91"/>
      <c r="J106459" s="91"/>
      <c r="K106459" s="91"/>
      <c r="L106459" s="91"/>
      <c r="M106459" s="91"/>
    </row>
    <row r="106460" spans="1:13">
      <c r="A106460" s="91"/>
      <c r="B106460" s="91"/>
      <c r="C106460" s="91"/>
      <c r="D106460" s="91"/>
      <c r="E106460" s="91"/>
      <c r="F106460" s="91"/>
      <c r="G106460" s="91"/>
      <c r="H106460" s="91"/>
      <c r="I106460" s="91"/>
      <c r="J106460" s="91"/>
      <c r="K106460" s="91"/>
      <c r="L106460" s="91"/>
      <c r="M106460" s="91"/>
    </row>
    <row r="106461" spans="1:13">
      <c r="A106461" s="91"/>
      <c r="B106461" s="91"/>
      <c r="C106461" s="91"/>
      <c r="D106461" s="91"/>
      <c r="E106461" s="91"/>
      <c r="F106461" s="91"/>
      <c r="G106461" s="91"/>
      <c r="H106461" s="91"/>
      <c r="I106461" s="91"/>
      <c r="J106461" s="91"/>
      <c r="K106461" s="91"/>
      <c r="L106461" s="91"/>
      <c r="M106461" s="91"/>
    </row>
    <row r="106462" spans="1:13">
      <c r="A106462" s="91"/>
      <c r="B106462" s="91"/>
      <c r="C106462" s="91"/>
      <c r="D106462" s="91"/>
      <c r="E106462" s="91"/>
      <c r="F106462" s="91"/>
      <c r="G106462" s="91"/>
      <c r="H106462" s="91"/>
      <c r="I106462" s="91"/>
      <c r="J106462" s="91"/>
      <c r="K106462" s="91"/>
      <c r="L106462" s="91"/>
      <c r="M106462" s="91"/>
    </row>
    <row r="106463" spans="1:13">
      <c r="A106463" s="91"/>
      <c r="B106463" s="91"/>
      <c r="C106463" s="91"/>
      <c r="D106463" s="91"/>
      <c r="E106463" s="91"/>
      <c r="F106463" s="91"/>
      <c r="G106463" s="91"/>
      <c r="H106463" s="91"/>
      <c r="I106463" s="91"/>
      <c r="J106463" s="91"/>
      <c r="K106463" s="91"/>
      <c r="L106463" s="91"/>
      <c r="M106463" s="91"/>
    </row>
    <row r="106464" spans="1:13">
      <c r="A106464" s="91"/>
      <c r="B106464" s="91"/>
      <c r="C106464" s="91"/>
      <c r="D106464" s="91"/>
      <c r="E106464" s="91"/>
      <c r="F106464" s="91"/>
      <c r="G106464" s="91"/>
      <c r="H106464" s="91"/>
      <c r="I106464" s="91"/>
      <c r="J106464" s="91"/>
      <c r="K106464" s="91"/>
      <c r="L106464" s="91"/>
      <c r="M106464" s="91"/>
    </row>
    <row r="106465" spans="1:13">
      <c r="A106465" s="91"/>
      <c r="B106465" s="91"/>
      <c r="C106465" s="91"/>
      <c r="D106465" s="91"/>
      <c r="E106465" s="91"/>
      <c r="F106465" s="91"/>
      <c r="G106465" s="91"/>
      <c r="H106465" s="91"/>
      <c r="I106465" s="91"/>
      <c r="J106465" s="91"/>
      <c r="K106465" s="91"/>
      <c r="L106465" s="91"/>
      <c r="M106465" s="91"/>
    </row>
    <row r="106466" spans="1:13">
      <c r="A106466" s="91"/>
      <c r="B106466" s="91"/>
      <c r="C106466" s="91"/>
      <c r="D106466" s="91"/>
      <c r="E106466" s="91"/>
      <c r="F106466" s="91"/>
      <c r="G106466" s="91"/>
      <c r="H106466" s="91"/>
      <c r="I106466" s="91"/>
      <c r="J106466" s="91"/>
      <c r="K106466" s="91"/>
      <c r="L106466" s="91"/>
      <c r="M106466" s="91"/>
    </row>
    <row r="106467" spans="1:13">
      <c r="A106467" s="91"/>
      <c r="B106467" s="91"/>
      <c r="C106467" s="91"/>
      <c r="D106467" s="91"/>
      <c r="E106467" s="91"/>
      <c r="F106467" s="91"/>
      <c r="G106467" s="91"/>
      <c r="H106467" s="91"/>
      <c r="I106467" s="91"/>
      <c r="J106467" s="91"/>
      <c r="K106467" s="91"/>
      <c r="L106467" s="91"/>
      <c r="M106467" s="91"/>
    </row>
    <row r="106468" spans="1:13">
      <c r="A106468" s="91"/>
      <c r="B106468" s="91"/>
      <c r="C106468" s="91"/>
      <c r="D106468" s="91"/>
      <c r="E106468" s="91"/>
      <c r="F106468" s="91"/>
      <c r="G106468" s="91"/>
      <c r="H106468" s="91"/>
      <c r="I106468" s="91"/>
      <c r="J106468" s="91"/>
      <c r="K106468" s="91"/>
      <c r="L106468" s="91"/>
      <c r="M106468" s="91"/>
    </row>
    <row r="106469" spans="1:13">
      <c r="A106469" s="91"/>
      <c r="B106469" s="91"/>
      <c r="C106469" s="91"/>
      <c r="D106469" s="91"/>
      <c r="E106469" s="91"/>
      <c r="F106469" s="91"/>
      <c r="G106469" s="91"/>
      <c r="H106469" s="91"/>
      <c r="I106469" s="91"/>
      <c r="J106469" s="91"/>
      <c r="K106469" s="91"/>
      <c r="L106469" s="91"/>
      <c r="M106469" s="91"/>
    </row>
    <row r="106470" spans="1:13">
      <c r="A106470" s="91"/>
      <c r="B106470" s="91"/>
      <c r="C106470" s="91"/>
      <c r="D106470" s="91"/>
      <c r="E106470" s="91"/>
      <c r="F106470" s="91"/>
      <c r="G106470" s="91"/>
      <c r="H106470" s="91"/>
      <c r="I106470" s="91"/>
      <c r="J106470" s="91"/>
      <c r="K106470" s="91"/>
      <c r="L106470" s="91"/>
      <c r="M106470" s="91"/>
    </row>
    <row r="106471" spans="1:13">
      <c r="A106471" s="91"/>
      <c r="B106471" s="91"/>
      <c r="C106471" s="91"/>
      <c r="D106471" s="91"/>
      <c r="E106471" s="91"/>
      <c r="F106471" s="91"/>
      <c r="G106471" s="91"/>
      <c r="H106471" s="91"/>
      <c r="I106471" s="91"/>
      <c r="J106471" s="91"/>
      <c r="K106471" s="91"/>
      <c r="L106471" s="91"/>
      <c r="M106471" s="91"/>
    </row>
    <row r="106472" spans="1:13">
      <c r="A106472" s="91"/>
      <c r="B106472" s="91"/>
      <c r="C106472" s="91"/>
      <c r="D106472" s="91"/>
      <c r="E106472" s="91"/>
      <c r="F106472" s="91"/>
      <c r="G106472" s="91"/>
      <c r="H106472" s="91"/>
      <c r="I106472" s="91"/>
      <c r="J106472" s="91"/>
      <c r="K106472" s="91"/>
      <c r="L106472" s="91"/>
      <c r="M106472" s="91"/>
    </row>
    <row r="106473" spans="1:13">
      <c r="A106473" s="91"/>
      <c r="B106473" s="91"/>
      <c r="C106473" s="91"/>
      <c r="D106473" s="91"/>
      <c r="E106473" s="91"/>
      <c r="F106473" s="91"/>
      <c r="G106473" s="91"/>
      <c r="H106473" s="91"/>
      <c r="I106473" s="91"/>
      <c r="J106473" s="91"/>
      <c r="K106473" s="91"/>
      <c r="L106473" s="91"/>
      <c r="M106473" s="91"/>
    </row>
    <row r="106474" spans="1:13">
      <c r="A106474" s="91"/>
      <c r="B106474" s="91"/>
      <c r="C106474" s="91"/>
      <c r="D106474" s="91"/>
      <c r="E106474" s="91"/>
      <c r="F106474" s="91"/>
      <c r="G106474" s="91"/>
      <c r="H106474" s="91"/>
      <c r="I106474" s="91"/>
      <c r="J106474" s="91"/>
      <c r="K106474" s="91"/>
      <c r="L106474" s="91"/>
      <c r="M106474" s="91"/>
    </row>
    <row r="106475" spans="1:13">
      <c r="A106475" s="91"/>
      <c r="B106475" s="91"/>
      <c r="C106475" s="91"/>
      <c r="D106475" s="91"/>
      <c r="E106475" s="91"/>
      <c r="F106475" s="91"/>
      <c r="G106475" s="91"/>
      <c r="H106475" s="91"/>
      <c r="I106475" s="91"/>
      <c r="J106475" s="91"/>
      <c r="K106475" s="91"/>
      <c r="L106475" s="91"/>
      <c r="M106475" s="91"/>
    </row>
    <row r="106476" spans="1:13">
      <c r="A106476" s="91"/>
      <c r="B106476" s="91"/>
      <c r="C106476" s="91"/>
      <c r="D106476" s="91"/>
      <c r="E106476" s="91"/>
      <c r="F106476" s="91"/>
      <c r="G106476" s="91"/>
      <c r="H106476" s="91"/>
      <c r="I106476" s="91"/>
      <c r="J106476" s="91"/>
      <c r="K106476" s="91"/>
      <c r="L106476" s="91"/>
      <c r="M106476" s="91"/>
    </row>
    <row r="106477" spans="1:13">
      <c r="A106477" s="91"/>
      <c r="B106477" s="91"/>
      <c r="C106477" s="91"/>
      <c r="D106477" s="91"/>
      <c r="E106477" s="91"/>
      <c r="F106477" s="91"/>
      <c r="G106477" s="91"/>
      <c r="H106477" s="91"/>
      <c r="I106477" s="91"/>
      <c r="J106477" s="91"/>
      <c r="K106477" s="91"/>
      <c r="L106477" s="91"/>
      <c r="M106477" s="91"/>
    </row>
    <row r="106478" spans="1:13">
      <c r="A106478" s="91"/>
      <c r="B106478" s="91"/>
      <c r="C106478" s="91"/>
      <c r="D106478" s="91"/>
      <c r="E106478" s="91"/>
      <c r="F106478" s="91"/>
      <c r="G106478" s="91"/>
      <c r="H106478" s="91"/>
      <c r="I106478" s="91"/>
      <c r="J106478" s="91"/>
      <c r="K106478" s="91"/>
      <c r="L106478" s="91"/>
      <c r="M106478" s="91"/>
    </row>
    <row r="106479" spans="1:13">
      <c r="A106479" s="91"/>
      <c r="B106479" s="91"/>
      <c r="C106479" s="91"/>
      <c r="D106479" s="91"/>
      <c r="E106479" s="91"/>
      <c r="F106479" s="91"/>
      <c r="G106479" s="91"/>
      <c r="H106479" s="91"/>
      <c r="I106479" s="91"/>
      <c r="J106479" s="91"/>
      <c r="K106479" s="91"/>
      <c r="L106479" s="91"/>
      <c r="M106479" s="91"/>
    </row>
    <row r="106480" spans="1:13">
      <c r="A106480" s="91"/>
      <c r="B106480" s="91"/>
      <c r="C106480" s="91"/>
      <c r="D106480" s="91"/>
      <c r="E106480" s="91"/>
      <c r="F106480" s="91"/>
      <c r="G106480" s="91"/>
      <c r="H106480" s="91"/>
      <c r="I106480" s="91"/>
      <c r="J106480" s="91"/>
      <c r="K106480" s="91"/>
      <c r="L106480" s="91"/>
      <c r="M106480" s="91"/>
    </row>
    <row r="106481" spans="1:13">
      <c r="A106481" s="91"/>
      <c r="B106481" s="91"/>
      <c r="C106481" s="91"/>
      <c r="D106481" s="91"/>
      <c r="E106481" s="91"/>
      <c r="F106481" s="91"/>
      <c r="G106481" s="91"/>
      <c r="H106481" s="91"/>
      <c r="I106481" s="91"/>
      <c r="J106481" s="91"/>
      <c r="K106481" s="91"/>
      <c r="L106481" s="91"/>
      <c r="M106481" s="91"/>
    </row>
    <row r="106482" spans="1:13">
      <c r="A106482" s="91"/>
      <c r="B106482" s="91"/>
      <c r="C106482" s="91"/>
      <c r="D106482" s="91"/>
      <c r="E106482" s="91"/>
      <c r="F106482" s="91"/>
      <c r="G106482" s="91"/>
      <c r="H106482" s="91"/>
      <c r="I106482" s="91"/>
      <c r="J106482" s="91"/>
      <c r="K106482" s="91"/>
      <c r="L106482" s="91"/>
      <c r="M106482" s="91"/>
    </row>
    <row r="106483" spans="1:13">
      <c r="A106483" s="91"/>
      <c r="B106483" s="91"/>
      <c r="C106483" s="91"/>
      <c r="D106483" s="91"/>
      <c r="E106483" s="91"/>
      <c r="F106483" s="91"/>
      <c r="G106483" s="91"/>
      <c r="H106483" s="91"/>
      <c r="I106483" s="91"/>
      <c r="J106483" s="91"/>
      <c r="K106483" s="91"/>
      <c r="L106483" s="91"/>
      <c r="M106483" s="91"/>
    </row>
    <row r="106484" spans="1:13">
      <c r="A106484" s="91"/>
      <c r="B106484" s="91"/>
      <c r="C106484" s="91"/>
      <c r="D106484" s="91"/>
      <c r="E106484" s="91"/>
      <c r="F106484" s="91"/>
      <c r="G106484" s="91"/>
      <c r="H106484" s="91"/>
      <c r="I106484" s="91"/>
      <c r="J106484" s="91"/>
      <c r="K106484" s="91"/>
      <c r="L106484" s="91"/>
      <c r="M106484" s="91"/>
    </row>
    <row r="106485" spans="1:13">
      <c r="A106485" s="91"/>
      <c r="B106485" s="91"/>
      <c r="C106485" s="91"/>
      <c r="D106485" s="91"/>
      <c r="E106485" s="91"/>
      <c r="F106485" s="91"/>
      <c r="G106485" s="91"/>
      <c r="H106485" s="91"/>
      <c r="I106485" s="91"/>
      <c r="J106485" s="91"/>
      <c r="K106485" s="91"/>
      <c r="L106485" s="91"/>
      <c r="M106485" s="91"/>
    </row>
    <row r="106486" spans="1:13">
      <c r="A106486" s="91"/>
      <c r="B106486" s="91"/>
      <c r="C106486" s="91"/>
      <c r="D106486" s="91"/>
      <c r="E106486" s="91"/>
      <c r="F106486" s="91"/>
      <c r="G106486" s="91"/>
      <c r="H106486" s="91"/>
      <c r="I106486" s="91"/>
      <c r="J106486" s="91"/>
      <c r="K106486" s="91"/>
      <c r="L106486" s="91"/>
      <c r="M106486" s="91"/>
    </row>
    <row r="106487" spans="1:13">
      <c r="A106487" s="91"/>
      <c r="B106487" s="91"/>
      <c r="C106487" s="91"/>
      <c r="D106487" s="91"/>
      <c r="E106487" s="91"/>
      <c r="F106487" s="91"/>
      <c r="G106487" s="91"/>
      <c r="H106487" s="91"/>
      <c r="I106487" s="91"/>
      <c r="J106487" s="91"/>
      <c r="K106487" s="91"/>
      <c r="L106487" s="91"/>
      <c r="M106487" s="91"/>
    </row>
    <row r="106488" spans="1:13">
      <c r="A106488" s="91"/>
      <c r="B106488" s="91"/>
      <c r="C106488" s="91"/>
      <c r="D106488" s="91"/>
      <c r="E106488" s="91"/>
      <c r="F106488" s="91"/>
      <c r="G106488" s="91"/>
      <c r="H106488" s="91"/>
      <c r="I106488" s="91"/>
      <c r="J106488" s="91"/>
      <c r="K106488" s="91"/>
      <c r="L106488" s="91"/>
      <c r="M106488" s="91"/>
    </row>
    <row r="106489" spans="1:13">
      <c r="A106489" s="91"/>
      <c r="B106489" s="91"/>
      <c r="C106489" s="91"/>
      <c r="D106489" s="91"/>
      <c r="E106489" s="91"/>
      <c r="F106489" s="91"/>
      <c r="G106489" s="91"/>
      <c r="H106489" s="91"/>
      <c r="I106489" s="91"/>
      <c r="J106489" s="91"/>
      <c r="K106489" s="91"/>
      <c r="L106489" s="91"/>
      <c r="M106489" s="91"/>
    </row>
    <row r="106490" spans="1:13">
      <c r="A106490" s="91"/>
      <c r="B106490" s="91"/>
      <c r="C106490" s="91"/>
      <c r="D106490" s="91"/>
      <c r="E106490" s="91"/>
      <c r="F106490" s="91"/>
      <c r="G106490" s="91"/>
      <c r="H106490" s="91"/>
      <c r="I106490" s="91"/>
      <c r="J106490" s="91"/>
      <c r="K106490" s="91"/>
      <c r="L106490" s="91"/>
      <c r="M106490" s="91"/>
    </row>
    <row r="106491" spans="1:13">
      <c r="A106491" s="91"/>
      <c r="B106491" s="91"/>
      <c r="C106491" s="91"/>
      <c r="D106491" s="91"/>
      <c r="E106491" s="91"/>
      <c r="F106491" s="91"/>
      <c r="G106491" s="91"/>
      <c r="H106491" s="91"/>
      <c r="I106491" s="91"/>
      <c r="J106491" s="91"/>
      <c r="K106491" s="91"/>
      <c r="L106491" s="91"/>
      <c r="M106491" s="91"/>
    </row>
    <row r="106492" spans="1:13">
      <c r="A106492" s="91"/>
      <c r="B106492" s="91"/>
      <c r="C106492" s="91"/>
      <c r="D106492" s="91"/>
      <c r="E106492" s="91"/>
      <c r="F106492" s="91"/>
      <c r="G106492" s="91"/>
      <c r="H106492" s="91"/>
      <c r="I106492" s="91"/>
      <c r="J106492" s="91"/>
      <c r="K106492" s="91"/>
      <c r="L106492" s="91"/>
      <c r="M106492" s="91"/>
    </row>
    <row r="106493" spans="1:13">
      <c r="A106493" s="91"/>
      <c r="B106493" s="91"/>
      <c r="C106493" s="91"/>
      <c r="D106493" s="91"/>
      <c r="E106493" s="91"/>
      <c r="F106493" s="91"/>
      <c r="G106493" s="91"/>
      <c r="H106493" s="91"/>
      <c r="I106493" s="91"/>
      <c r="J106493" s="91"/>
      <c r="K106493" s="91"/>
      <c r="L106493" s="91"/>
      <c r="M106493" s="91"/>
    </row>
    <row r="106494" spans="1:13">
      <c r="A106494" s="91"/>
      <c r="B106494" s="91"/>
      <c r="C106494" s="91"/>
      <c r="D106494" s="91"/>
      <c r="E106494" s="91"/>
      <c r="F106494" s="91"/>
      <c r="G106494" s="91"/>
      <c r="H106494" s="91"/>
      <c r="I106494" s="91"/>
      <c r="J106494" s="91"/>
      <c r="K106494" s="91"/>
      <c r="L106494" s="91"/>
      <c r="M106494" s="91"/>
    </row>
    <row r="106495" spans="1:13">
      <c r="A106495" s="91"/>
      <c r="B106495" s="91"/>
      <c r="C106495" s="91"/>
      <c r="D106495" s="91"/>
      <c r="E106495" s="91"/>
      <c r="F106495" s="91"/>
      <c r="G106495" s="91"/>
      <c r="H106495" s="91"/>
      <c r="I106495" s="91"/>
      <c r="J106495" s="91"/>
      <c r="K106495" s="91"/>
      <c r="L106495" s="91"/>
      <c r="M106495" s="91"/>
    </row>
    <row r="106496" spans="1:13">
      <c r="A106496" s="91"/>
      <c r="B106496" s="91"/>
      <c r="C106496" s="91"/>
      <c r="D106496" s="91"/>
      <c r="E106496" s="91"/>
      <c r="F106496" s="91"/>
      <c r="G106496" s="91"/>
      <c r="H106496" s="91"/>
      <c r="I106496" s="91"/>
      <c r="J106496" s="91"/>
      <c r="K106496" s="91"/>
      <c r="L106496" s="91"/>
      <c r="M106496" s="91"/>
    </row>
    <row r="106497" spans="1:13">
      <c r="A106497" s="91"/>
      <c r="B106497" s="91"/>
      <c r="C106497" s="91"/>
      <c r="D106497" s="91"/>
      <c r="E106497" s="91"/>
      <c r="F106497" s="91"/>
      <c r="G106497" s="91"/>
      <c r="H106497" s="91"/>
      <c r="I106497" s="91"/>
      <c r="J106497" s="91"/>
      <c r="K106497" s="91"/>
      <c r="L106497" s="91"/>
      <c r="M106497" s="91"/>
    </row>
    <row r="106498" spans="1:13">
      <c r="A106498" s="91"/>
      <c r="B106498" s="91"/>
      <c r="C106498" s="91"/>
      <c r="D106498" s="91"/>
      <c r="E106498" s="91"/>
      <c r="F106498" s="91"/>
      <c r="G106498" s="91"/>
      <c r="H106498" s="91"/>
      <c r="I106498" s="91"/>
      <c r="J106498" s="91"/>
      <c r="K106498" s="91"/>
      <c r="L106498" s="91"/>
      <c r="M106498" s="91"/>
    </row>
    <row r="106499" spans="1:13">
      <c r="A106499" s="91"/>
      <c r="B106499" s="91"/>
      <c r="C106499" s="91"/>
      <c r="D106499" s="91"/>
      <c r="E106499" s="91"/>
      <c r="F106499" s="91"/>
      <c r="G106499" s="91"/>
      <c r="H106499" s="91"/>
      <c r="I106499" s="91"/>
      <c r="J106499" s="91"/>
      <c r="K106499" s="91"/>
      <c r="L106499" s="91"/>
      <c r="M106499" s="91"/>
    </row>
    <row r="106500" spans="1:13">
      <c r="A106500" s="91"/>
      <c r="B106500" s="91"/>
      <c r="C106500" s="91"/>
      <c r="D106500" s="91"/>
      <c r="E106500" s="91"/>
      <c r="F106500" s="91"/>
      <c r="G106500" s="91"/>
      <c r="H106500" s="91"/>
      <c r="I106500" s="91"/>
      <c r="J106500" s="91"/>
      <c r="K106500" s="91"/>
      <c r="L106500" s="91"/>
      <c r="M106500" s="91"/>
    </row>
    <row r="106501" spans="1:13">
      <c r="A106501" s="91"/>
      <c r="B106501" s="91"/>
      <c r="C106501" s="91"/>
      <c r="D106501" s="91"/>
      <c r="E106501" s="91"/>
      <c r="F106501" s="91"/>
      <c r="G106501" s="91"/>
      <c r="H106501" s="91"/>
      <c r="I106501" s="91"/>
      <c r="J106501" s="91"/>
      <c r="K106501" s="91"/>
      <c r="L106501" s="91"/>
      <c r="M106501" s="91"/>
    </row>
    <row r="106502" spans="1:13">
      <c r="A106502" s="91"/>
      <c r="B106502" s="91"/>
      <c r="C106502" s="91"/>
      <c r="D106502" s="91"/>
      <c r="E106502" s="91"/>
      <c r="F106502" s="91"/>
      <c r="G106502" s="91"/>
      <c r="H106502" s="91"/>
      <c r="I106502" s="91"/>
      <c r="J106502" s="91"/>
      <c r="K106502" s="91"/>
      <c r="L106502" s="91"/>
      <c r="M106502" s="91"/>
    </row>
    <row r="106503" spans="1:13">
      <c r="A106503" s="91"/>
      <c r="B106503" s="91"/>
      <c r="C106503" s="91"/>
      <c r="D106503" s="91"/>
      <c r="E106503" s="91"/>
      <c r="F106503" s="91"/>
      <c r="G106503" s="91"/>
      <c r="H106503" s="91"/>
      <c r="I106503" s="91"/>
      <c r="J106503" s="91"/>
      <c r="K106503" s="91"/>
      <c r="L106503" s="91"/>
      <c r="M106503" s="91"/>
    </row>
    <row r="106504" spans="1:13">
      <c r="A106504" s="91"/>
      <c r="B106504" s="91"/>
      <c r="C106504" s="91"/>
      <c r="D106504" s="91"/>
      <c r="E106504" s="91"/>
      <c r="F106504" s="91"/>
      <c r="G106504" s="91"/>
      <c r="H106504" s="91"/>
      <c r="I106504" s="91"/>
      <c r="J106504" s="91"/>
      <c r="K106504" s="91"/>
      <c r="L106504" s="91"/>
      <c r="M106504" s="91"/>
    </row>
    <row r="106505" spans="1:13">
      <c r="A106505" s="91"/>
      <c r="B106505" s="91"/>
      <c r="C106505" s="91"/>
      <c r="D106505" s="91"/>
      <c r="E106505" s="91"/>
      <c r="F106505" s="91"/>
      <c r="G106505" s="91"/>
      <c r="H106505" s="91"/>
      <c r="I106505" s="91"/>
      <c r="J106505" s="91"/>
      <c r="K106505" s="91"/>
      <c r="L106505" s="91"/>
      <c r="M106505" s="91"/>
    </row>
    <row r="106506" spans="1:13">
      <c r="A106506" s="91"/>
      <c r="B106506" s="91"/>
      <c r="C106506" s="91"/>
      <c r="D106506" s="91"/>
      <c r="E106506" s="91"/>
      <c r="F106506" s="91"/>
      <c r="G106506" s="91"/>
      <c r="H106506" s="91"/>
      <c r="I106506" s="91"/>
      <c r="J106506" s="91"/>
      <c r="K106506" s="91"/>
      <c r="L106506" s="91"/>
      <c r="M106506" s="91"/>
    </row>
    <row r="106507" spans="1:13">
      <c r="A106507" s="91"/>
      <c r="B106507" s="91"/>
      <c r="C106507" s="91"/>
      <c r="D106507" s="91"/>
      <c r="E106507" s="91"/>
      <c r="F106507" s="91"/>
      <c r="G106507" s="91"/>
      <c r="H106507" s="91"/>
      <c r="I106507" s="91"/>
      <c r="J106507" s="91"/>
      <c r="K106507" s="91"/>
      <c r="L106507" s="91"/>
      <c r="M106507" s="91"/>
    </row>
    <row r="106508" spans="1:13">
      <c r="A106508" s="91"/>
      <c r="B106508" s="91"/>
      <c r="C106508" s="91"/>
      <c r="D106508" s="91"/>
      <c r="E106508" s="91"/>
      <c r="F106508" s="91"/>
      <c r="G106508" s="91"/>
      <c r="H106508" s="91"/>
      <c r="I106508" s="91"/>
      <c r="J106508" s="91"/>
      <c r="K106508" s="91"/>
      <c r="L106508" s="91"/>
      <c r="M106508" s="91"/>
    </row>
    <row r="106509" spans="1:13">
      <c r="A106509" s="91"/>
      <c r="B106509" s="91"/>
      <c r="C106509" s="91"/>
      <c r="D106509" s="91"/>
      <c r="E106509" s="91"/>
      <c r="F106509" s="91"/>
      <c r="G106509" s="91"/>
      <c r="H106509" s="91"/>
      <c r="I106509" s="91"/>
      <c r="J106509" s="91"/>
      <c r="K106509" s="91"/>
      <c r="L106509" s="91"/>
      <c r="M106509" s="91"/>
    </row>
    <row r="106510" spans="1:13">
      <c r="A106510" s="91"/>
      <c r="B106510" s="91"/>
      <c r="C106510" s="91"/>
      <c r="D106510" s="91"/>
      <c r="E106510" s="91"/>
      <c r="F106510" s="91"/>
      <c r="G106510" s="91"/>
      <c r="H106510" s="91"/>
      <c r="I106510" s="91"/>
      <c r="J106510" s="91"/>
      <c r="K106510" s="91"/>
      <c r="L106510" s="91"/>
      <c r="M106510" s="91"/>
    </row>
    <row r="106511" spans="1:13">
      <c r="A106511" s="91"/>
      <c r="B106511" s="91"/>
      <c r="C106511" s="91"/>
      <c r="D106511" s="91"/>
      <c r="E106511" s="91"/>
      <c r="F106511" s="91"/>
      <c r="G106511" s="91"/>
      <c r="H106511" s="91"/>
      <c r="I106511" s="91"/>
      <c r="J106511" s="91"/>
      <c r="K106511" s="91"/>
      <c r="L106511" s="91"/>
      <c r="M106511" s="91"/>
    </row>
    <row r="106512" spans="1:13">
      <c r="A106512" s="91"/>
      <c r="B106512" s="91"/>
      <c r="C106512" s="91"/>
      <c r="D106512" s="91"/>
      <c r="E106512" s="91"/>
      <c r="F106512" s="91"/>
      <c r="G106512" s="91"/>
      <c r="H106512" s="91"/>
      <c r="I106512" s="91"/>
      <c r="J106512" s="91"/>
      <c r="K106512" s="91"/>
      <c r="L106512" s="91"/>
      <c r="M106512" s="91"/>
    </row>
    <row r="106513" spans="1:13">
      <c r="A106513" s="91"/>
      <c r="B106513" s="91"/>
      <c r="C106513" s="91"/>
      <c r="D106513" s="91"/>
      <c r="E106513" s="91"/>
      <c r="F106513" s="91"/>
      <c r="G106513" s="91"/>
      <c r="H106513" s="91"/>
      <c r="I106513" s="91"/>
      <c r="J106513" s="91"/>
      <c r="K106513" s="91"/>
      <c r="L106513" s="91"/>
      <c r="M106513" s="91"/>
    </row>
    <row r="106514" spans="1:13">
      <c r="A106514" s="91"/>
      <c r="B106514" s="91"/>
      <c r="C106514" s="91"/>
      <c r="D106514" s="91"/>
      <c r="E106514" s="91"/>
      <c r="F106514" s="91"/>
      <c r="G106514" s="91"/>
      <c r="H106514" s="91"/>
      <c r="I106514" s="91"/>
      <c r="J106514" s="91"/>
      <c r="K106514" s="91"/>
      <c r="L106514" s="91"/>
      <c r="M106514" s="91"/>
    </row>
    <row r="106515" spans="1:13">
      <c r="A106515" s="91"/>
      <c r="B106515" s="91"/>
      <c r="C106515" s="91"/>
      <c r="D106515" s="91"/>
      <c r="E106515" s="91"/>
      <c r="F106515" s="91"/>
      <c r="G106515" s="91"/>
      <c r="H106515" s="91"/>
      <c r="I106515" s="91"/>
      <c r="J106515" s="91"/>
      <c r="K106515" s="91"/>
      <c r="L106515" s="91"/>
      <c r="M106515" s="91"/>
    </row>
    <row r="106516" spans="1:13">
      <c r="A106516" s="91"/>
      <c r="B106516" s="91"/>
      <c r="C106516" s="91"/>
      <c r="D106516" s="91"/>
      <c r="E106516" s="91"/>
      <c r="F106516" s="91"/>
      <c r="G106516" s="91"/>
      <c r="H106516" s="91"/>
      <c r="I106516" s="91"/>
      <c r="J106516" s="91"/>
      <c r="K106516" s="91"/>
      <c r="L106516" s="91"/>
      <c r="M106516" s="91"/>
    </row>
    <row r="106517" spans="1:13">
      <c r="A106517" s="91"/>
      <c r="B106517" s="91"/>
      <c r="C106517" s="91"/>
      <c r="D106517" s="91"/>
      <c r="E106517" s="91"/>
      <c r="F106517" s="91"/>
      <c r="G106517" s="91"/>
      <c r="H106517" s="91"/>
      <c r="I106517" s="91"/>
      <c r="J106517" s="91"/>
      <c r="K106517" s="91"/>
      <c r="L106517" s="91"/>
      <c r="M106517" s="91"/>
    </row>
    <row r="106518" spans="1:13">
      <c r="A106518" s="91"/>
      <c r="B106518" s="91"/>
      <c r="C106518" s="91"/>
      <c r="D106518" s="91"/>
      <c r="E106518" s="91"/>
      <c r="F106518" s="91"/>
      <c r="G106518" s="91"/>
      <c r="H106518" s="91"/>
      <c r="I106518" s="91"/>
      <c r="J106518" s="91"/>
      <c r="K106518" s="91"/>
      <c r="L106518" s="91"/>
      <c r="M106518" s="91"/>
    </row>
    <row r="106519" spans="1:13">
      <c r="A106519" s="91"/>
      <c r="B106519" s="91"/>
      <c r="C106519" s="91"/>
      <c r="D106519" s="91"/>
      <c r="E106519" s="91"/>
      <c r="F106519" s="91"/>
      <c r="G106519" s="91"/>
      <c r="H106519" s="91"/>
      <c r="I106519" s="91"/>
      <c r="J106519" s="91"/>
      <c r="K106519" s="91"/>
      <c r="L106519" s="91"/>
      <c r="M106519" s="91"/>
    </row>
    <row r="106520" spans="1:13">
      <c r="A106520" s="91"/>
      <c r="B106520" s="91"/>
      <c r="C106520" s="91"/>
      <c r="D106520" s="91"/>
      <c r="E106520" s="91"/>
      <c r="F106520" s="91"/>
      <c r="G106520" s="91"/>
      <c r="H106520" s="91"/>
      <c r="I106520" s="91"/>
      <c r="J106520" s="91"/>
      <c r="K106520" s="91"/>
      <c r="L106520" s="91"/>
      <c r="M106520" s="91"/>
    </row>
    <row r="106521" spans="1:13">
      <c r="A106521" s="91"/>
      <c r="B106521" s="91"/>
      <c r="C106521" s="91"/>
      <c r="D106521" s="91"/>
      <c r="E106521" s="91"/>
      <c r="F106521" s="91"/>
      <c r="G106521" s="91"/>
      <c r="H106521" s="91"/>
      <c r="I106521" s="91"/>
      <c r="J106521" s="91"/>
      <c r="K106521" s="91"/>
      <c r="L106521" s="91"/>
      <c r="M106521" s="91"/>
    </row>
    <row r="106522" spans="1:13">
      <c r="A106522" s="91"/>
      <c r="B106522" s="91"/>
      <c r="C106522" s="91"/>
      <c r="D106522" s="91"/>
      <c r="E106522" s="91"/>
      <c r="F106522" s="91"/>
      <c r="G106522" s="91"/>
      <c r="H106522" s="91"/>
      <c r="I106522" s="91"/>
      <c r="J106522" s="91"/>
      <c r="K106522" s="91"/>
      <c r="L106522" s="91"/>
      <c r="M106522" s="91"/>
    </row>
    <row r="106523" spans="1:13">
      <c r="A106523" s="91"/>
      <c r="B106523" s="91"/>
      <c r="C106523" s="91"/>
      <c r="D106523" s="91"/>
      <c r="E106523" s="91"/>
      <c r="F106523" s="91"/>
      <c r="G106523" s="91"/>
      <c r="H106523" s="91"/>
      <c r="I106523" s="91"/>
      <c r="J106523" s="91"/>
      <c r="K106523" s="91"/>
      <c r="L106523" s="91"/>
      <c r="M106523" s="91"/>
    </row>
    <row r="106524" spans="1:13">
      <c r="A106524" s="91"/>
      <c r="B106524" s="91"/>
      <c r="C106524" s="91"/>
      <c r="D106524" s="91"/>
      <c r="E106524" s="91"/>
      <c r="F106524" s="91"/>
      <c r="G106524" s="91"/>
      <c r="H106524" s="91"/>
      <c r="I106524" s="91"/>
      <c r="J106524" s="91"/>
      <c r="K106524" s="91"/>
      <c r="L106524" s="91"/>
      <c r="M106524" s="91"/>
    </row>
    <row r="106525" spans="1:13">
      <c r="A106525" s="91"/>
      <c r="B106525" s="91"/>
      <c r="C106525" s="91"/>
      <c r="D106525" s="91"/>
      <c r="E106525" s="91"/>
      <c r="F106525" s="91"/>
      <c r="G106525" s="91"/>
      <c r="H106525" s="91"/>
      <c r="I106525" s="91"/>
      <c r="J106525" s="91"/>
      <c r="K106525" s="91"/>
      <c r="L106525" s="91"/>
      <c r="M106525" s="91"/>
    </row>
    <row r="106526" spans="1:13">
      <c r="A106526" s="91"/>
      <c r="B106526" s="91"/>
      <c r="C106526" s="91"/>
      <c r="D106526" s="91"/>
      <c r="E106526" s="91"/>
      <c r="F106526" s="91"/>
      <c r="G106526" s="91"/>
      <c r="H106526" s="91"/>
      <c r="I106526" s="91"/>
      <c r="J106526" s="91"/>
      <c r="K106526" s="91"/>
      <c r="L106526" s="91"/>
      <c r="M106526" s="91"/>
    </row>
    <row r="106527" spans="1:13">
      <c r="A106527" s="91"/>
      <c r="B106527" s="91"/>
      <c r="C106527" s="91"/>
      <c r="D106527" s="91"/>
      <c r="E106527" s="91"/>
      <c r="F106527" s="91"/>
      <c r="G106527" s="91"/>
      <c r="H106527" s="91"/>
      <c r="I106527" s="91"/>
      <c r="J106527" s="91"/>
      <c r="K106527" s="91"/>
      <c r="L106527" s="91"/>
      <c r="M106527" s="91"/>
    </row>
    <row r="106528" spans="1:13">
      <c r="A106528" s="91"/>
      <c r="B106528" s="91"/>
      <c r="C106528" s="91"/>
      <c r="D106528" s="91"/>
      <c r="E106528" s="91"/>
      <c r="F106528" s="91"/>
      <c r="G106528" s="91"/>
      <c r="H106528" s="91"/>
      <c r="I106528" s="91"/>
      <c r="J106528" s="91"/>
      <c r="K106528" s="91"/>
      <c r="L106528" s="91"/>
      <c r="M106528" s="91"/>
    </row>
    <row r="106529" spans="1:13">
      <c r="A106529" s="91"/>
      <c r="B106529" s="91"/>
      <c r="C106529" s="91"/>
      <c r="D106529" s="91"/>
      <c r="E106529" s="91"/>
      <c r="F106529" s="91"/>
      <c r="G106529" s="91"/>
      <c r="H106529" s="91"/>
      <c r="I106529" s="91"/>
      <c r="J106529" s="91"/>
      <c r="K106529" s="91"/>
      <c r="L106529" s="91"/>
      <c r="M106529" s="91"/>
    </row>
    <row r="106530" spans="1:13">
      <c r="A106530" s="91"/>
      <c r="B106530" s="91"/>
      <c r="C106530" s="91"/>
      <c r="D106530" s="91"/>
      <c r="E106530" s="91"/>
      <c r="F106530" s="91"/>
      <c r="G106530" s="91"/>
      <c r="H106530" s="91"/>
      <c r="I106530" s="91"/>
      <c r="J106530" s="91"/>
      <c r="K106530" s="91"/>
      <c r="L106530" s="91"/>
      <c r="M106530" s="91"/>
    </row>
    <row r="106531" spans="1:13">
      <c r="A106531" s="91"/>
      <c r="B106531" s="91"/>
      <c r="C106531" s="91"/>
      <c r="D106531" s="91"/>
      <c r="E106531" s="91"/>
      <c r="F106531" s="91"/>
      <c r="G106531" s="91"/>
      <c r="H106531" s="91"/>
      <c r="I106531" s="91"/>
      <c r="J106531" s="91"/>
      <c r="K106531" s="91"/>
      <c r="L106531" s="91"/>
      <c r="M106531" s="91"/>
    </row>
    <row r="106532" spans="1:13">
      <c r="A106532" s="91"/>
      <c r="B106532" s="91"/>
      <c r="C106532" s="91"/>
      <c r="D106532" s="91"/>
      <c r="E106532" s="91"/>
      <c r="F106532" s="91"/>
      <c r="G106532" s="91"/>
      <c r="H106532" s="91"/>
      <c r="I106532" s="91"/>
      <c r="J106532" s="91"/>
      <c r="K106532" s="91"/>
      <c r="L106532" s="91"/>
      <c r="M106532" s="91"/>
    </row>
    <row r="106533" spans="1:13">
      <c r="A106533" s="91"/>
      <c r="B106533" s="91"/>
      <c r="C106533" s="91"/>
      <c r="D106533" s="91"/>
      <c r="E106533" s="91"/>
      <c r="F106533" s="91"/>
      <c r="G106533" s="91"/>
      <c r="H106533" s="91"/>
      <c r="I106533" s="91"/>
      <c r="J106533" s="91"/>
      <c r="K106533" s="91"/>
      <c r="L106533" s="91"/>
      <c r="M106533" s="91"/>
    </row>
    <row r="106534" spans="1:13">
      <c r="A106534" s="91"/>
      <c r="B106534" s="91"/>
      <c r="C106534" s="91"/>
      <c r="D106534" s="91"/>
      <c r="E106534" s="91"/>
      <c r="F106534" s="91"/>
      <c r="G106534" s="91"/>
      <c r="H106534" s="91"/>
      <c r="I106534" s="91"/>
      <c r="J106534" s="91"/>
      <c r="K106534" s="91"/>
      <c r="L106534" s="91"/>
      <c r="M106534" s="91"/>
    </row>
    <row r="106535" spans="1:13">
      <c r="A106535" s="91"/>
      <c r="B106535" s="91"/>
      <c r="C106535" s="91"/>
      <c r="D106535" s="91"/>
      <c r="E106535" s="91"/>
      <c r="F106535" s="91"/>
      <c r="G106535" s="91"/>
      <c r="H106535" s="91"/>
      <c r="I106535" s="91"/>
      <c r="J106535" s="91"/>
      <c r="K106535" s="91"/>
      <c r="L106535" s="91"/>
      <c r="M106535" s="91"/>
    </row>
    <row r="106536" spans="1:13">
      <c r="A106536" s="91"/>
      <c r="B106536" s="91"/>
      <c r="C106536" s="91"/>
      <c r="D106536" s="91"/>
      <c r="E106536" s="91"/>
      <c r="F106536" s="91"/>
      <c r="G106536" s="91"/>
      <c r="H106536" s="91"/>
      <c r="I106536" s="91"/>
      <c r="J106536" s="91"/>
      <c r="K106536" s="91"/>
      <c r="L106536" s="91"/>
      <c r="M106536" s="91"/>
    </row>
    <row r="106537" spans="1:13">
      <c r="A106537" s="91"/>
      <c r="B106537" s="91"/>
      <c r="C106537" s="91"/>
      <c r="D106537" s="91"/>
      <c r="E106537" s="91"/>
      <c r="F106537" s="91"/>
      <c r="G106537" s="91"/>
      <c r="H106537" s="91"/>
      <c r="I106537" s="91"/>
      <c r="J106537" s="91"/>
      <c r="K106537" s="91"/>
      <c r="L106537" s="91"/>
      <c r="M106537" s="91"/>
    </row>
    <row r="106538" spans="1:13">
      <c r="A106538" s="91"/>
      <c r="B106538" s="91"/>
      <c r="C106538" s="91"/>
      <c r="D106538" s="91"/>
      <c r="E106538" s="91"/>
      <c r="F106538" s="91"/>
      <c r="G106538" s="91"/>
      <c r="H106538" s="91"/>
      <c r="I106538" s="91"/>
      <c r="J106538" s="91"/>
      <c r="K106538" s="91"/>
      <c r="L106538" s="91"/>
      <c r="M106538" s="91"/>
    </row>
    <row r="106539" spans="1:13">
      <c r="A106539" s="91"/>
      <c r="B106539" s="91"/>
      <c r="C106539" s="91"/>
      <c r="D106539" s="91"/>
      <c r="E106539" s="91"/>
      <c r="F106539" s="91"/>
      <c r="G106539" s="91"/>
      <c r="H106539" s="91"/>
      <c r="I106539" s="91"/>
      <c r="J106539" s="91"/>
      <c r="K106539" s="91"/>
      <c r="L106539" s="91"/>
      <c r="M106539" s="91"/>
    </row>
    <row r="106540" spans="1:13">
      <c r="A106540" s="91"/>
      <c r="B106540" s="91"/>
      <c r="C106540" s="91"/>
      <c r="D106540" s="91"/>
      <c r="E106540" s="91"/>
      <c r="F106540" s="91"/>
      <c r="G106540" s="91"/>
      <c r="H106540" s="91"/>
      <c r="I106540" s="91"/>
      <c r="J106540" s="91"/>
      <c r="K106540" s="91"/>
      <c r="L106540" s="91"/>
      <c r="M106540" s="91"/>
    </row>
    <row r="106541" spans="1:13">
      <c r="A106541" s="91"/>
      <c r="B106541" s="91"/>
      <c r="C106541" s="91"/>
      <c r="D106541" s="91"/>
      <c r="E106541" s="91"/>
      <c r="F106541" s="91"/>
      <c r="G106541" s="91"/>
      <c r="H106541" s="91"/>
      <c r="I106541" s="91"/>
      <c r="J106541" s="91"/>
      <c r="K106541" s="91"/>
      <c r="L106541" s="91"/>
      <c r="M106541" s="91"/>
    </row>
    <row r="106542" spans="1:13">
      <c r="A106542" s="91"/>
      <c r="B106542" s="91"/>
      <c r="C106542" s="91"/>
      <c r="D106542" s="91"/>
      <c r="E106542" s="91"/>
      <c r="F106542" s="91"/>
      <c r="G106542" s="91"/>
      <c r="H106542" s="91"/>
      <c r="I106542" s="91"/>
      <c r="J106542" s="91"/>
      <c r="K106542" s="91"/>
      <c r="L106542" s="91"/>
      <c r="M106542" s="91"/>
    </row>
    <row r="106543" spans="1:13">
      <c r="A106543" s="91"/>
      <c r="B106543" s="91"/>
      <c r="C106543" s="91"/>
      <c r="D106543" s="91"/>
      <c r="E106543" s="91"/>
      <c r="F106543" s="91"/>
      <c r="G106543" s="91"/>
      <c r="H106543" s="91"/>
      <c r="I106543" s="91"/>
      <c r="J106543" s="91"/>
      <c r="K106543" s="91"/>
      <c r="L106543" s="91"/>
      <c r="M106543" s="91"/>
    </row>
    <row r="106544" spans="1:13">
      <c r="A106544" s="91"/>
      <c r="B106544" s="91"/>
      <c r="C106544" s="91"/>
      <c r="D106544" s="91"/>
      <c r="E106544" s="91"/>
      <c r="F106544" s="91"/>
      <c r="G106544" s="91"/>
      <c r="H106544" s="91"/>
      <c r="I106544" s="91"/>
      <c r="J106544" s="91"/>
      <c r="K106544" s="91"/>
      <c r="L106544" s="91"/>
      <c r="M106544" s="91"/>
    </row>
    <row r="106545" spans="1:13">
      <c r="A106545" s="91"/>
      <c r="B106545" s="91"/>
      <c r="C106545" s="91"/>
      <c r="D106545" s="91"/>
      <c r="E106545" s="91"/>
      <c r="F106545" s="91"/>
      <c r="G106545" s="91"/>
      <c r="H106545" s="91"/>
      <c r="I106545" s="91"/>
      <c r="J106545" s="91"/>
      <c r="K106545" s="91"/>
      <c r="L106545" s="91"/>
      <c r="M106545" s="91"/>
    </row>
    <row r="106546" spans="1:13">
      <c r="A106546" s="91"/>
      <c r="B106546" s="91"/>
      <c r="C106546" s="91"/>
      <c r="D106546" s="91"/>
      <c r="E106546" s="91"/>
      <c r="F106546" s="91"/>
      <c r="G106546" s="91"/>
      <c r="H106546" s="91"/>
      <c r="I106546" s="91"/>
      <c r="J106546" s="91"/>
      <c r="K106546" s="91"/>
      <c r="L106546" s="91"/>
      <c r="M106546" s="91"/>
    </row>
    <row r="106547" spans="1:13">
      <c r="A106547" s="91"/>
      <c r="B106547" s="91"/>
      <c r="C106547" s="91"/>
      <c r="D106547" s="91"/>
      <c r="E106547" s="91"/>
      <c r="F106547" s="91"/>
      <c r="G106547" s="91"/>
      <c r="H106547" s="91"/>
      <c r="I106547" s="91"/>
      <c r="J106547" s="91"/>
      <c r="K106547" s="91"/>
      <c r="L106547" s="91"/>
      <c r="M106547" s="91"/>
    </row>
    <row r="106548" spans="1:13">
      <c r="A106548" s="91"/>
      <c r="B106548" s="91"/>
      <c r="C106548" s="91"/>
      <c r="D106548" s="91"/>
      <c r="E106548" s="91"/>
      <c r="F106548" s="91"/>
      <c r="G106548" s="91"/>
      <c r="H106548" s="91"/>
      <c r="I106548" s="91"/>
      <c r="J106548" s="91"/>
      <c r="K106548" s="91"/>
      <c r="L106548" s="91"/>
      <c r="M106548" s="91"/>
    </row>
    <row r="106549" spans="1:13">
      <c r="A106549" s="91"/>
      <c r="B106549" s="91"/>
      <c r="C106549" s="91"/>
      <c r="D106549" s="91"/>
      <c r="E106549" s="91"/>
      <c r="F106549" s="91"/>
      <c r="G106549" s="91"/>
      <c r="H106549" s="91"/>
      <c r="I106549" s="91"/>
      <c r="J106549" s="91"/>
      <c r="K106549" s="91"/>
      <c r="L106549" s="91"/>
      <c r="M106549" s="91"/>
    </row>
    <row r="106550" spans="1:13">
      <c r="A106550" s="91"/>
      <c r="B106550" s="91"/>
      <c r="C106550" s="91"/>
      <c r="D106550" s="91"/>
      <c r="E106550" s="91"/>
      <c r="F106550" s="91"/>
      <c r="G106550" s="91"/>
      <c r="H106550" s="91"/>
      <c r="I106550" s="91"/>
      <c r="J106550" s="91"/>
      <c r="K106550" s="91"/>
      <c r="L106550" s="91"/>
      <c r="M106550" s="91"/>
    </row>
    <row r="106551" spans="1:13">
      <c r="A106551" s="91"/>
      <c r="B106551" s="91"/>
      <c r="C106551" s="91"/>
      <c r="D106551" s="91"/>
      <c r="E106551" s="91"/>
      <c r="F106551" s="91"/>
      <c r="G106551" s="91"/>
      <c r="H106551" s="91"/>
      <c r="I106551" s="91"/>
      <c r="J106551" s="91"/>
      <c r="K106551" s="91"/>
      <c r="L106551" s="91"/>
      <c r="M106551" s="91"/>
    </row>
    <row r="106552" spans="1:13">
      <c r="A106552" s="91"/>
      <c r="B106552" s="91"/>
      <c r="C106552" s="91"/>
      <c r="D106552" s="91"/>
      <c r="E106552" s="91"/>
      <c r="F106552" s="91"/>
      <c r="G106552" s="91"/>
      <c r="H106552" s="91"/>
      <c r="I106552" s="91"/>
      <c r="J106552" s="91"/>
      <c r="K106552" s="91"/>
      <c r="L106552" s="91"/>
      <c r="M106552" s="91"/>
    </row>
    <row r="106553" spans="1:13">
      <c r="A106553" s="91"/>
      <c r="B106553" s="91"/>
      <c r="C106553" s="91"/>
      <c r="D106553" s="91"/>
      <c r="E106553" s="91"/>
      <c r="F106553" s="91"/>
      <c r="G106553" s="91"/>
      <c r="H106553" s="91"/>
      <c r="I106553" s="91"/>
      <c r="J106553" s="91"/>
      <c r="K106553" s="91"/>
      <c r="L106553" s="91"/>
      <c r="M106553" s="91"/>
    </row>
    <row r="106554" spans="1:13">
      <c r="A106554" s="91"/>
      <c r="B106554" s="91"/>
      <c r="C106554" s="91"/>
      <c r="D106554" s="91"/>
      <c r="E106554" s="91"/>
      <c r="F106554" s="91"/>
      <c r="G106554" s="91"/>
      <c r="H106554" s="91"/>
      <c r="I106554" s="91"/>
      <c r="J106554" s="91"/>
      <c r="K106554" s="91"/>
      <c r="L106554" s="91"/>
      <c r="M106554" s="91"/>
    </row>
    <row r="106555" spans="1:13">
      <c r="A106555" s="91"/>
      <c r="B106555" s="91"/>
      <c r="C106555" s="91"/>
      <c r="D106555" s="91"/>
      <c r="E106555" s="91"/>
      <c r="F106555" s="91"/>
      <c r="G106555" s="91"/>
      <c r="H106555" s="91"/>
      <c r="I106555" s="91"/>
      <c r="J106555" s="91"/>
      <c r="K106555" s="91"/>
      <c r="L106555" s="91"/>
      <c r="M106555" s="91"/>
    </row>
    <row r="106556" spans="1:13">
      <c r="A106556" s="91"/>
      <c r="B106556" s="91"/>
      <c r="C106556" s="91"/>
      <c r="D106556" s="91"/>
      <c r="E106556" s="91"/>
      <c r="F106556" s="91"/>
      <c r="G106556" s="91"/>
      <c r="H106556" s="91"/>
      <c r="I106556" s="91"/>
      <c r="J106556" s="91"/>
      <c r="K106556" s="91"/>
      <c r="L106556" s="91"/>
      <c r="M106556" s="91"/>
    </row>
    <row r="106557" spans="1:13">
      <c r="A106557" s="91"/>
      <c r="B106557" s="91"/>
      <c r="C106557" s="91"/>
      <c r="D106557" s="91"/>
      <c r="E106557" s="91"/>
      <c r="F106557" s="91"/>
      <c r="G106557" s="91"/>
      <c r="H106557" s="91"/>
      <c r="I106557" s="91"/>
      <c r="J106557" s="91"/>
      <c r="K106557" s="91"/>
      <c r="L106557" s="91"/>
      <c r="M106557" s="91"/>
    </row>
    <row r="106558" spans="1:13">
      <c r="A106558" s="91"/>
      <c r="B106558" s="91"/>
      <c r="C106558" s="91"/>
      <c r="D106558" s="91"/>
      <c r="E106558" s="91"/>
      <c r="F106558" s="91"/>
      <c r="G106558" s="91"/>
      <c r="H106558" s="91"/>
      <c r="I106558" s="91"/>
      <c r="J106558" s="91"/>
      <c r="K106558" s="91"/>
      <c r="L106558" s="91"/>
      <c r="M106558" s="91"/>
    </row>
    <row r="106559" spans="1:13">
      <c r="A106559" s="91"/>
      <c r="B106559" s="91"/>
      <c r="C106559" s="91"/>
      <c r="D106559" s="91"/>
      <c r="E106559" s="91"/>
      <c r="F106559" s="91"/>
      <c r="G106559" s="91"/>
      <c r="H106559" s="91"/>
      <c r="I106559" s="91"/>
      <c r="J106559" s="91"/>
      <c r="K106559" s="91"/>
      <c r="L106559" s="91"/>
      <c r="M106559" s="91"/>
    </row>
    <row r="106560" spans="1:13">
      <c r="A106560" s="91"/>
      <c r="B106560" s="91"/>
      <c r="C106560" s="91"/>
      <c r="D106560" s="91"/>
      <c r="E106560" s="91"/>
      <c r="F106560" s="91"/>
      <c r="G106560" s="91"/>
      <c r="H106560" s="91"/>
      <c r="I106560" s="91"/>
      <c r="J106560" s="91"/>
      <c r="K106560" s="91"/>
      <c r="L106560" s="91"/>
      <c r="M106560" s="91"/>
    </row>
    <row r="106561" spans="1:13">
      <c r="A106561" s="91"/>
      <c r="B106561" s="91"/>
      <c r="C106561" s="91"/>
      <c r="D106561" s="91"/>
      <c r="E106561" s="91"/>
      <c r="F106561" s="91"/>
      <c r="G106561" s="91"/>
      <c r="H106561" s="91"/>
      <c r="I106561" s="91"/>
      <c r="J106561" s="91"/>
      <c r="K106561" s="91"/>
      <c r="L106561" s="91"/>
      <c r="M106561" s="91"/>
    </row>
    <row r="106562" spans="1:13">
      <c r="A106562" s="91"/>
      <c r="B106562" s="91"/>
      <c r="C106562" s="91"/>
      <c r="D106562" s="91"/>
      <c r="E106562" s="91"/>
      <c r="F106562" s="91"/>
      <c r="G106562" s="91"/>
      <c r="H106562" s="91"/>
      <c r="I106562" s="91"/>
      <c r="J106562" s="91"/>
      <c r="K106562" s="91"/>
      <c r="L106562" s="91"/>
      <c r="M106562" s="91"/>
    </row>
    <row r="106563" spans="1:13">
      <c r="A106563" s="91"/>
      <c r="B106563" s="91"/>
      <c r="C106563" s="91"/>
      <c r="D106563" s="91"/>
      <c r="E106563" s="91"/>
      <c r="F106563" s="91"/>
      <c r="G106563" s="91"/>
      <c r="H106563" s="91"/>
      <c r="I106563" s="91"/>
      <c r="J106563" s="91"/>
      <c r="K106563" s="91"/>
      <c r="L106563" s="91"/>
      <c r="M106563" s="91"/>
    </row>
    <row r="106564" spans="1:13">
      <c r="A106564" s="91"/>
      <c r="B106564" s="91"/>
      <c r="C106564" s="91"/>
      <c r="D106564" s="91"/>
      <c r="E106564" s="91"/>
      <c r="F106564" s="91"/>
      <c r="G106564" s="91"/>
      <c r="H106564" s="91"/>
      <c r="I106564" s="91"/>
      <c r="J106564" s="91"/>
      <c r="K106564" s="91"/>
      <c r="L106564" s="91"/>
      <c r="M106564" s="91"/>
    </row>
    <row r="106565" spans="1:13">
      <c r="A106565" s="91"/>
      <c r="B106565" s="91"/>
      <c r="C106565" s="91"/>
      <c r="D106565" s="91"/>
      <c r="E106565" s="91"/>
      <c r="F106565" s="91"/>
      <c r="G106565" s="91"/>
      <c r="H106565" s="91"/>
      <c r="I106565" s="91"/>
      <c r="J106565" s="91"/>
      <c r="K106565" s="91"/>
      <c r="L106565" s="91"/>
      <c r="M106565" s="91"/>
    </row>
    <row r="106566" spans="1:13">
      <c r="A106566" s="91"/>
      <c r="B106566" s="91"/>
      <c r="C106566" s="91"/>
      <c r="D106566" s="91"/>
      <c r="E106566" s="91"/>
      <c r="F106566" s="91"/>
      <c r="G106566" s="91"/>
      <c r="H106566" s="91"/>
      <c r="I106566" s="91"/>
      <c r="J106566" s="91"/>
      <c r="K106566" s="91"/>
      <c r="L106566" s="91"/>
      <c r="M106566" s="91"/>
    </row>
    <row r="106567" spans="1:13">
      <c r="A106567" s="91"/>
      <c r="B106567" s="91"/>
      <c r="C106567" s="91"/>
      <c r="D106567" s="91"/>
      <c r="E106567" s="91"/>
      <c r="F106567" s="91"/>
      <c r="G106567" s="91"/>
      <c r="H106567" s="91"/>
      <c r="I106567" s="91"/>
      <c r="J106567" s="91"/>
      <c r="K106567" s="91"/>
      <c r="L106567" s="91"/>
      <c r="M106567" s="91"/>
    </row>
    <row r="106568" spans="1:13">
      <c r="A106568" s="91"/>
      <c r="B106568" s="91"/>
      <c r="C106568" s="91"/>
      <c r="D106568" s="91"/>
      <c r="E106568" s="91"/>
      <c r="F106568" s="91"/>
      <c r="G106568" s="91"/>
      <c r="H106568" s="91"/>
      <c r="I106568" s="91"/>
      <c r="J106568" s="91"/>
      <c r="K106568" s="91"/>
      <c r="L106568" s="91"/>
      <c r="M106568" s="91"/>
    </row>
    <row r="106569" spans="1:13">
      <c r="A106569" s="91"/>
      <c r="B106569" s="91"/>
      <c r="C106569" s="91"/>
      <c r="D106569" s="91"/>
      <c r="E106569" s="91"/>
      <c r="F106569" s="91"/>
      <c r="G106569" s="91"/>
      <c r="H106569" s="91"/>
      <c r="I106569" s="91"/>
      <c r="J106569" s="91"/>
      <c r="K106569" s="91"/>
      <c r="L106569" s="91"/>
      <c r="M106569" s="91"/>
    </row>
    <row r="106570" spans="1:13">
      <c r="A106570" s="91"/>
      <c r="B106570" s="91"/>
      <c r="C106570" s="91"/>
      <c r="D106570" s="91"/>
      <c r="E106570" s="91"/>
      <c r="F106570" s="91"/>
      <c r="G106570" s="91"/>
      <c r="H106570" s="91"/>
      <c r="I106570" s="91"/>
      <c r="J106570" s="91"/>
      <c r="K106570" s="91"/>
      <c r="L106570" s="91"/>
      <c r="M106570" s="91"/>
    </row>
    <row r="106571" spans="1:13">
      <c r="A106571" s="91"/>
      <c r="B106571" s="91"/>
      <c r="C106571" s="91"/>
      <c r="D106571" s="91"/>
      <c r="E106571" s="91"/>
      <c r="F106571" s="91"/>
      <c r="G106571" s="91"/>
      <c r="H106571" s="91"/>
      <c r="I106571" s="91"/>
      <c r="J106571" s="91"/>
      <c r="K106571" s="91"/>
      <c r="L106571" s="91"/>
      <c r="M106571" s="91"/>
    </row>
    <row r="106572" spans="1:13">
      <c r="A106572" s="91"/>
      <c r="B106572" s="91"/>
      <c r="C106572" s="91"/>
      <c r="D106572" s="91"/>
      <c r="E106572" s="91"/>
      <c r="F106572" s="91"/>
      <c r="G106572" s="91"/>
      <c r="H106572" s="91"/>
      <c r="I106572" s="91"/>
      <c r="J106572" s="91"/>
      <c r="K106572" s="91"/>
      <c r="L106572" s="91"/>
      <c r="M106572" s="91"/>
    </row>
    <row r="106573" spans="1:13">
      <c r="A106573" s="91"/>
      <c r="B106573" s="91"/>
      <c r="C106573" s="91"/>
      <c r="D106573" s="91"/>
      <c r="E106573" s="91"/>
      <c r="F106573" s="91"/>
      <c r="G106573" s="91"/>
      <c r="H106573" s="91"/>
      <c r="I106573" s="91"/>
      <c r="J106573" s="91"/>
      <c r="K106573" s="91"/>
      <c r="L106573" s="91"/>
      <c r="M106573" s="91"/>
    </row>
    <row r="106574" spans="1:13">
      <c r="A106574" s="91"/>
      <c r="B106574" s="91"/>
      <c r="C106574" s="91"/>
      <c r="D106574" s="91"/>
      <c r="E106574" s="91"/>
      <c r="F106574" s="91"/>
      <c r="G106574" s="91"/>
      <c r="H106574" s="91"/>
      <c r="I106574" s="91"/>
      <c r="J106574" s="91"/>
      <c r="K106574" s="91"/>
      <c r="L106574" s="91"/>
      <c r="M106574" s="91"/>
    </row>
    <row r="106575" spans="1:13">
      <c r="A106575" s="91"/>
      <c r="B106575" s="91"/>
      <c r="C106575" s="91"/>
      <c r="D106575" s="91"/>
      <c r="E106575" s="91"/>
      <c r="F106575" s="91"/>
      <c r="G106575" s="91"/>
      <c r="H106575" s="91"/>
      <c r="I106575" s="91"/>
      <c r="J106575" s="91"/>
      <c r="K106575" s="91"/>
      <c r="L106575" s="91"/>
      <c r="M106575" s="91"/>
    </row>
    <row r="106576" spans="1:13">
      <c r="A106576" s="91"/>
      <c r="B106576" s="91"/>
      <c r="C106576" s="91"/>
      <c r="D106576" s="91"/>
      <c r="E106576" s="91"/>
      <c r="F106576" s="91"/>
      <c r="G106576" s="91"/>
      <c r="H106576" s="91"/>
      <c r="I106576" s="91"/>
      <c r="J106576" s="91"/>
      <c r="K106576" s="91"/>
      <c r="L106576" s="91"/>
      <c r="M106576" s="91"/>
    </row>
    <row r="106577" spans="1:13">
      <c r="A106577" s="91"/>
      <c r="B106577" s="91"/>
      <c r="C106577" s="91"/>
      <c r="D106577" s="91"/>
      <c r="E106577" s="91"/>
      <c r="F106577" s="91"/>
      <c r="G106577" s="91"/>
      <c r="H106577" s="91"/>
      <c r="I106577" s="91"/>
      <c r="J106577" s="91"/>
      <c r="K106577" s="91"/>
      <c r="L106577" s="91"/>
      <c r="M106577" s="91"/>
    </row>
    <row r="106578" spans="1:13">
      <c r="A106578" s="91"/>
      <c r="B106578" s="91"/>
      <c r="C106578" s="91"/>
      <c r="D106578" s="91"/>
      <c r="E106578" s="91"/>
      <c r="F106578" s="91"/>
      <c r="G106578" s="91"/>
      <c r="H106578" s="91"/>
      <c r="I106578" s="91"/>
      <c r="J106578" s="91"/>
      <c r="K106578" s="91"/>
      <c r="L106578" s="91"/>
      <c r="M106578" s="91"/>
    </row>
    <row r="106579" spans="1:13">
      <c r="A106579" s="91"/>
      <c r="B106579" s="91"/>
      <c r="C106579" s="91"/>
      <c r="D106579" s="91"/>
      <c r="E106579" s="91"/>
      <c r="F106579" s="91"/>
      <c r="G106579" s="91"/>
      <c r="H106579" s="91"/>
      <c r="I106579" s="91"/>
      <c r="J106579" s="91"/>
      <c r="K106579" s="91"/>
      <c r="L106579" s="91"/>
      <c r="M106579" s="91"/>
    </row>
    <row r="106580" spans="1:13">
      <c r="A106580" s="91"/>
      <c r="B106580" s="91"/>
      <c r="C106580" s="91"/>
      <c r="D106580" s="91"/>
      <c r="E106580" s="91"/>
      <c r="F106580" s="91"/>
      <c r="G106580" s="91"/>
      <c r="H106580" s="91"/>
      <c r="I106580" s="91"/>
      <c r="J106580" s="91"/>
      <c r="K106580" s="91"/>
      <c r="L106580" s="91"/>
      <c r="M106580" s="91"/>
    </row>
    <row r="106581" spans="1:13">
      <c r="A106581" s="91"/>
      <c r="B106581" s="91"/>
      <c r="C106581" s="91"/>
      <c r="D106581" s="91"/>
      <c r="E106581" s="91"/>
      <c r="F106581" s="91"/>
      <c r="G106581" s="91"/>
      <c r="H106581" s="91"/>
      <c r="I106581" s="91"/>
      <c r="J106581" s="91"/>
      <c r="K106581" s="91"/>
      <c r="L106581" s="91"/>
      <c r="M106581" s="91"/>
    </row>
    <row r="106582" spans="1:13">
      <c r="A106582" s="91"/>
      <c r="B106582" s="91"/>
      <c r="C106582" s="91"/>
      <c r="D106582" s="91"/>
      <c r="E106582" s="91"/>
      <c r="F106582" s="91"/>
      <c r="G106582" s="91"/>
      <c r="H106582" s="91"/>
      <c r="I106582" s="91"/>
      <c r="J106582" s="91"/>
      <c r="K106582" s="91"/>
      <c r="L106582" s="91"/>
      <c r="M106582" s="91"/>
    </row>
    <row r="106583" spans="1:13">
      <c r="A106583" s="91"/>
      <c r="B106583" s="91"/>
      <c r="C106583" s="91"/>
      <c r="D106583" s="91"/>
      <c r="E106583" s="91"/>
      <c r="F106583" s="91"/>
      <c r="G106583" s="91"/>
      <c r="H106583" s="91"/>
      <c r="I106583" s="91"/>
      <c r="J106583" s="91"/>
      <c r="K106583" s="91"/>
      <c r="L106583" s="91"/>
      <c r="M106583" s="91"/>
    </row>
    <row r="106584" spans="1:13">
      <c r="A106584" s="91"/>
      <c r="B106584" s="91"/>
      <c r="C106584" s="91"/>
      <c r="D106584" s="91"/>
      <c r="E106584" s="91"/>
      <c r="F106584" s="91"/>
      <c r="G106584" s="91"/>
      <c r="H106584" s="91"/>
      <c r="I106584" s="91"/>
      <c r="J106584" s="91"/>
      <c r="K106584" s="91"/>
      <c r="L106584" s="91"/>
      <c r="M106584" s="91"/>
    </row>
    <row r="106585" spans="1:13">
      <c r="A106585" s="91"/>
      <c r="B106585" s="91"/>
      <c r="C106585" s="91"/>
      <c r="D106585" s="91"/>
      <c r="E106585" s="91"/>
      <c r="F106585" s="91"/>
      <c r="G106585" s="91"/>
      <c r="H106585" s="91"/>
      <c r="I106585" s="91"/>
      <c r="J106585" s="91"/>
      <c r="K106585" s="91"/>
      <c r="L106585" s="91"/>
      <c r="M106585" s="91"/>
    </row>
    <row r="106586" spans="1:13">
      <c r="A106586" s="91"/>
      <c r="B106586" s="91"/>
      <c r="C106586" s="91"/>
      <c r="D106586" s="91"/>
      <c r="E106586" s="91"/>
      <c r="F106586" s="91"/>
      <c r="G106586" s="91"/>
      <c r="H106586" s="91"/>
      <c r="I106586" s="91"/>
      <c r="J106586" s="91"/>
      <c r="K106586" s="91"/>
      <c r="L106586" s="91"/>
      <c r="M106586" s="91"/>
    </row>
    <row r="106587" spans="1:13">
      <c r="A106587" s="91"/>
      <c r="B106587" s="91"/>
      <c r="C106587" s="91"/>
      <c r="D106587" s="91"/>
      <c r="E106587" s="91"/>
      <c r="F106587" s="91"/>
      <c r="G106587" s="91"/>
      <c r="H106587" s="91"/>
      <c r="I106587" s="91"/>
      <c r="J106587" s="91"/>
      <c r="K106587" s="91"/>
      <c r="L106587" s="91"/>
      <c r="M106587" s="91"/>
    </row>
    <row r="106588" spans="1:13">
      <c r="A106588" s="91"/>
      <c r="B106588" s="91"/>
      <c r="C106588" s="91"/>
      <c r="D106588" s="91"/>
      <c r="E106588" s="91"/>
      <c r="F106588" s="91"/>
      <c r="G106588" s="91"/>
      <c r="H106588" s="91"/>
      <c r="I106588" s="91"/>
      <c r="J106588" s="91"/>
      <c r="K106588" s="91"/>
      <c r="L106588" s="91"/>
      <c r="M106588" s="91"/>
    </row>
    <row r="106589" spans="1:13">
      <c r="A106589" s="91"/>
      <c r="B106589" s="91"/>
      <c r="C106589" s="91"/>
      <c r="D106589" s="91"/>
      <c r="E106589" s="91"/>
      <c r="F106589" s="91"/>
      <c r="G106589" s="91"/>
      <c r="H106589" s="91"/>
      <c r="I106589" s="91"/>
      <c r="J106589" s="91"/>
      <c r="K106589" s="91"/>
      <c r="L106589" s="91"/>
      <c r="M106589" s="91"/>
    </row>
    <row r="106590" spans="1:13">
      <c r="A106590" s="91"/>
      <c r="B106590" s="91"/>
      <c r="C106590" s="91"/>
      <c r="D106590" s="91"/>
      <c r="E106590" s="91"/>
      <c r="F106590" s="91"/>
      <c r="G106590" s="91"/>
      <c r="H106590" s="91"/>
      <c r="I106590" s="91"/>
      <c r="J106590" s="91"/>
      <c r="K106590" s="91"/>
      <c r="L106590" s="91"/>
      <c r="M106590" s="91"/>
    </row>
    <row r="106591" spans="1:13">
      <c r="A106591" s="91"/>
      <c r="B106591" s="91"/>
      <c r="C106591" s="91"/>
      <c r="D106591" s="91"/>
      <c r="E106591" s="91"/>
      <c r="F106591" s="91"/>
      <c r="G106591" s="91"/>
      <c r="H106591" s="91"/>
      <c r="I106591" s="91"/>
      <c r="J106591" s="91"/>
      <c r="K106591" s="91"/>
      <c r="L106591" s="91"/>
      <c r="M106591" s="91"/>
    </row>
    <row r="106592" spans="1:13">
      <c r="A106592" s="91"/>
      <c r="B106592" s="91"/>
      <c r="C106592" s="91"/>
      <c r="D106592" s="91"/>
      <c r="E106592" s="91"/>
      <c r="F106592" s="91"/>
      <c r="G106592" s="91"/>
      <c r="H106592" s="91"/>
      <c r="I106592" s="91"/>
      <c r="J106592" s="91"/>
      <c r="K106592" s="91"/>
      <c r="L106592" s="91"/>
      <c r="M106592" s="91"/>
    </row>
    <row r="106593" spans="1:13">
      <c r="A106593" s="91"/>
      <c r="B106593" s="91"/>
      <c r="C106593" s="91"/>
      <c r="D106593" s="91"/>
      <c r="E106593" s="91"/>
      <c r="F106593" s="91"/>
      <c r="G106593" s="91"/>
      <c r="H106593" s="91"/>
      <c r="I106593" s="91"/>
      <c r="J106593" s="91"/>
      <c r="K106593" s="91"/>
      <c r="L106593" s="91"/>
      <c r="M106593" s="91"/>
    </row>
    <row r="106594" spans="1:13">
      <c r="A106594" s="91"/>
      <c r="B106594" s="91"/>
      <c r="C106594" s="91"/>
      <c r="D106594" s="91"/>
      <c r="E106594" s="91"/>
      <c r="F106594" s="91"/>
      <c r="G106594" s="91"/>
      <c r="H106594" s="91"/>
      <c r="I106594" s="91"/>
      <c r="J106594" s="91"/>
      <c r="K106594" s="91"/>
      <c r="L106594" s="91"/>
      <c r="M106594" s="91"/>
    </row>
    <row r="106595" spans="1:13">
      <c r="A106595" s="91"/>
      <c r="B106595" s="91"/>
      <c r="C106595" s="91"/>
      <c r="D106595" s="91"/>
      <c r="E106595" s="91"/>
      <c r="F106595" s="91"/>
      <c r="G106595" s="91"/>
      <c r="H106595" s="91"/>
      <c r="I106595" s="91"/>
      <c r="J106595" s="91"/>
      <c r="K106595" s="91"/>
      <c r="L106595" s="91"/>
      <c r="M106595" s="91"/>
    </row>
    <row r="106596" spans="1:13">
      <c r="A106596" s="91"/>
      <c r="B106596" s="91"/>
      <c r="C106596" s="91"/>
      <c r="D106596" s="91"/>
      <c r="E106596" s="91"/>
      <c r="F106596" s="91"/>
      <c r="G106596" s="91"/>
      <c r="H106596" s="91"/>
      <c r="I106596" s="91"/>
      <c r="J106596" s="91"/>
      <c r="K106596" s="91"/>
      <c r="L106596" s="91"/>
      <c r="M106596" s="91"/>
    </row>
    <row r="106597" spans="1:13">
      <c r="A106597" s="91"/>
      <c r="B106597" s="91"/>
      <c r="C106597" s="91"/>
      <c r="D106597" s="91"/>
      <c r="E106597" s="91"/>
      <c r="F106597" s="91"/>
      <c r="G106597" s="91"/>
      <c r="H106597" s="91"/>
      <c r="I106597" s="91"/>
      <c r="J106597" s="91"/>
      <c r="K106597" s="91"/>
      <c r="L106597" s="91"/>
      <c r="M106597" s="91"/>
    </row>
    <row r="106598" spans="1:13">
      <c r="A106598" s="91"/>
      <c r="B106598" s="91"/>
      <c r="C106598" s="91"/>
      <c r="D106598" s="91"/>
      <c r="E106598" s="91"/>
      <c r="F106598" s="91"/>
      <c r="G106598" s="91"/>
      <c r="H106598" s="91"/>
      <c r="I106598" s="91"/>
      <c r="J106598" s="91"/>
      <c r="K106598" s="91"/>
      <c r="L106598" s="91"/>
      <c r="M106598" s="91"/>
    </row>
    <row r="106599" spans="1:13">
      <c r="A106599" s="91"/>
      <c r="B106599" s="91"/>
      <c r="C106599" s="91"/>
      <c r="D106599" s="91"/>
      <c r="E106599" s="91"/>
      <c r="F106599" s="91"/>
      <c r="G106599" s="91"/>
      <c r="H106599" s="91"/>
      <c r="I106599" s="91"/>
      <c r="J106599" s="91"/>
      <c r="K106599" s="91"/>
      <c r="L106599" s="91"/>
      <c r="M106599" s="91"/>
    </row>
    <row r="106600" spans="1:13">
      <c r="A106600" s="91"/>
      <c r="B106600" s="91"/>
      <c r="C106600" s="91"/>
      <c r="D106600" s="91"/>
      <c r="E106600" s="91"/>
      <c r="F106600" s="91"/>
      <c r="G106600" s="91"/>
      <c r="H106600" s="91"/>
      <c r="I106600" s="91"/>
      <c r="J106600" s="91"/>
      <c r="K106600" s="91"/>
      <c r="L106600" s="91"/>
      <c r="M106600" s="91"/>
    </row>
    <row r="106601" spans="1:13">
      <c r="A106601" s="91"/>
      <c r="B106601" s="91"/>
      <c r="C106601" s="91"/>
      <c r="D106601" s="91"/>
      <c r="E106601" s="91"/>
      <c r="F106601" s="91"/>
      <c r="G106601" s="91"/>
      <c r="H106601" s="91"/>
      <c r="I106601" s="91"/>
      <c r="J106601" s="91"/>
      <c r="K106601" s="91"/>
      <c r="L106601" s="91"/>
      <c r="M106601" s="91"/>
    </row>
    <row r="106602" spans="1:13">
      <c r="A106602" s="91"/>
      <c r="B106602" s="91"/>
      <c r="C106602" s="91"/>
      <c r="D106602" s="91"/>
      <c r="E106602" s="91"/>
      <c r="F106602" s="91"/>
      <c r="G106602" s="91"/>
      <c r="H106602" s="91"/>
      <c r="I106602" s="91"/>
      <c r="J106602" s="91"/>
      <c r="K106602" s="91"/>
      <c r="L106602" s="91"/>
      <c r="M106602" s="91"/>
    </row>
    <row r="106603" spans="1:13">
      <c r="A106603" s="91"/>
      <c r="B106603" s="91"/>
      <c r="C106603" s="91"/>
      <c r="D106603" s="91"/>
      <c r="E106603" s="91"/>
      <c r="F106603" s="91"/>
      <c r="G106603" s="91"/>
      <c r="H106603" s="91"/>
      <c r="I106603" s="91"/>
      <c r="J106603" s="91"/>
      <c r="K106603" s="91"/>
      <c r="L106603" s="91"/>
      <c r="M106603" s="91"/>
    </row>
    <row r="106604" spans="1:13">
      <c r="A106604" s="91"/>
      <c r="B106604" s="91"/>
      <c r="C106604" s="91"/>
      <c r="D106604" s="91"/>
      <c r="E106604" s="91"/>
      <c r="F106604" s="91"/>
      <c r="G106604" s="91"/>
      <c r="H106604" s="91"/>
      <c r="I106604" s="91"/>
      <c r="J106604" s="91"/>
      <c r="K106604" s="91"/>
      <c r="L106604" s="91"/>
      <c r="M106604" s="91"/>
    </row>
    <row r="106605" spans="1:13">
      <c r="A106605" s="91"/>
      <c r="B106605" s="91"/>
      <c r="C106605" s="91"/>
      <c r="D106605" s="91"/>
      <c r="E106605" s="91"/>
      <c r="F106605" s="91"/>
      <c r="G106605" s="91"/>
      <c r="H106605" s="91"/>
      <c r="I106605" s="91"/>
      <c r="J106605" s="91"/>
      <c r="K106605" s="91"/>
      <c r="L106605" s="91"/>
      <c r="M106605" s="91"/>
    </row>
    <row r="106606" spans="1:13">
      <c r="A106606" s="91"/>
      <c r="B106606" s="91"/>
      <c r="C106606" s="91"/>
      <c r="D106606" s="91"/>
      <c r="E106606" s="91"/>
      <c r="F106606" s="91"/>
      <c r="G106606" s="91"/>
      <c r="H106606" s="91"/>
      <c r="I106606" s="91"/>
      <c r="J106606" s="91"/>
      <c r="K106606" s="91"/>
      <c r="L106606" s="91"/>
      <c r="M106606" s="91"/>
    </row>
    <row r="106607" spans="1:13">
      <c r="A106607" s="91"/>
      <c r="B106607" s="91"/>
      <c r="C106607" s="91"/>
      <c r="D106607" s="91"/>
      <c r="E106607" s="91"/>
      <c r="F106607" s="91"/>
      <c r="G106607" s="91"/>
      <c r="H106607" s="91"/>
      <c r="I106607" s="91"/>
      <c r="J106607" s="91"/>
      <c r="K106607" s="91"/>
      <c r="L106607" s="91"/>
      <c r="M106607" s="91"/>
    </row>
    <row r="106608" spans="1:13">
      <c r="A106608" s="91"/>
      <c r="B106608" s="91"/>
      <c r="C106608" s="91"/>
      <c r="D106608" s="91"/>
      <c r="E106608" s="91"/>
      <c r="F106608" s="91"/>
      <c r="G106608" s="91"/>
      <c r="H106608" s="91"/>
      <c r="I106608" s="91"/>
      <c r="J106608" s="91"/>
      <c r="K106608" s="91"/>
      <c r="L106608" s="91"/>
      <c r="M106608" s="91"/>
    </row>
    <row r="106609" spans="1:13">
      <c r="A106609" s="91"/>
      <c r="B106609" s="91"/>
      <c r="C106609" s="91"/>
      <c r="D106609" s="91"/>
      <c r="E106609" s="91"/>
      <c r="F106609" s="91"/>
      <c r="G106609" s="91"/>
      <c r="H106609" s="91"/>
      <c r="I106609" s="91"/>
      <c r="J106609" s="91"/>
      <c r="K106609" s="91"/>
      <c r="L106609" s="91"/>
      <c r="M106609" s="91"/>
    </row>
    <row r="106610" spans="1:13">
      <c r="A106610" s="91"/>
      <c r="B106610" s="91"/>
      <c r="C106610" s="91"/>
      <c r="D106610" s="91"/>
      <c r="E106610" s="91"/>
      <c r="F106610" s="91"/>
      <c r="G106610" s="91"/>
      <c r="H106610" s="91"/>
      <c r="I106610" s="91"/>
      <c r="J106610" s="91"/>
      <c r="K106610" s="91"/>
      <c r="L106610" s="91"/>
      <c r="M106610" s="91"/>
    </row>
    <row r="106611" spans="1:13">
      <c r="A106611" s="91"/>
      <c r="B106611" s="91"/>
      <c r="C106611" s="91"/>
      <c r="D106611" s="91"/>
      <c r="E106611" s="91"/>
      <c r="F106611" s="91"/>
      <c r="G106611" s="91"/>
      <c r="H106611" s="91"/>
      <c r="I106611" s="91"/>
      <c r="J106611" s="91"/>
      <c r="K106611" s="91"/>
      <c r="L106611" s="91"/>
      <c r="M106611" s="91"/>
    </row>
    <row r="106612" spans="1:13">
      <c r="A106612" s="91"/>
      <c r="B106612" s="91"/>
      <c r="C106612" s="91"/>
      <c r="D106612" s="91"/>
      <c r="E106612" s="91"/>
      <c r="F106612" s="91"/>
      <c r="G106612" s="91"/>
      <c r="H106612" s="91"/>
      <c r="I106612" s="91"/>
      <c r="J106612" s="91"/>
      <c r="K106612" s="91"/>
      <c r="L106612" s="91"/>
      <c r="M106612" s="91"/>
    </row>
    <row r="106613" spans="1:13">
      <c r="A106613" s="91"/>
      <c r="B106613" s="91"/>
      <c r="C106613" s="91"/>
      <c r="D106613" s="91"/>
      <c r="E106613" s="91"/>
      <c r="F106613" s="91"/>
      <c r="G106613" s="91"/>
      <c r="H106613" s="91"/>
      <c r="I106613" s="91"/>
      <c r="J106613" s="91"/>
      <c r="K106613" s="91"/>
      <c r="L106613" s="91"/>
      <c r="M106613" s="91"/>
    </row>
    <row r="106614" spans="1:13">
      <c r="A106614" s="91"/>
      <c r="B106614" s="91"/>
      <c r="C106614" s="91"/>
      <c r="D106614" s="91"/>
      <c r="E106614" s="91"/>
      <c r="F106614" s="91"/>
      <c r="G106614" s="91"/>
      <c r="H106614" s="91"/>
      <c r="I106614" s="91"/>
      <c r="J106614" s="91"/>
      <c r="K106614" s="91"/>
      <c r="L106614" s="91"/>
      <c r="M106614" s="91"/>
    </row>
    <row r="106615" spans="1:13">
      <c r="A106615" s="91"/>
      <c r="B106615" s="91"/>
      <c r="C106615" s="91"/>
      <c r="D106615" s="91"/>
      <c r="E106615" s="91"/>
      <c r="F106615" s="91"/>
      <c r="G106615" s="91"/>
      <c r="H106615" s="91"/>
      <c r="I106615" s="91"/>
      <c r="J106615" s="91"/>
      <c r="K106615" s="91"/>
      <c r="L106615" s="91"/>
      <c r="M106615" s="91"/>
    </row>
    <row r="106616" spans="1:13">
      <c r="A106616" s="91"/>
      <c r="B106616" s="91"/>
      <c r="C106616" s="91"/>
      <c r="D106616" s="91"/>
      <c r="E106616" s="91"/>
      <c r="F106616" s="91"/>
      <c r="G106616" s="91"/>
      <c r="H106616" s="91"/>
      <c r="I106616" s="91"/>
      <c r="J106616" s="91"/>
      <c r="K106616" s="91"/>
      <c r="L106616" s="91"/>
      <c r="M106616" s="91"/>
    </row>
    <row r="106617" spans="1:13">
      <c r="A106617" s="91"/>
      <c r="B106617" s="91"/>
      <c r="C106617" s="91"/>
      <c r="D106617" s="91"/>
      <c r="E106617" s="91"/>
      <c r="F106617" s="91"/>
      <c r="G106617" s="91"/>
      <c r="H106617" s="91"/>
      <c r="I106617" s="91"/>
      <c r="J106617" s="91"/>
      <c r="K106617" s="91"/>
      <c r="L106617" s="91"/>
      <c r="M106617" s="91"/>
    </row>
    <row r="106618" spans="1:13">
      <c r="A106618" s="91"/>
      <c r="B106618" s="91"/>
      <c r="C106618" s="91"/>
      <c r="D106618" s="91"/>
      <c r="E106618" s="91"/>
      <c r="F106618" s="91"/>
      <c r="G106618" s="91"/>
      <c r="H106618" s="91"/>
      <c r="I106618" s="91"/>
      <c r="J106618" s="91"/>
      <c r="K106618" s="91"/>
      <c r="L106618" s="91"/>
      <c r="M106618" s="91"/>
    </row>
    <row r="106619" spans="1:13">
      <c r="A106619" s="91"/>
      <c r="B106619" s="91"/>
      <c r="C106619" s="91"/>
      <c r="D106619" s="91"/>
      <c r="E106619" s="91"/>
      <c r="F106619" s="91"/>
      <c r="G106619" s="91"/>
      <c r="H106619" s="91"/>
      <c r="I106619" s="91"/>
      <c r="J106619" s="91"/>
      <c r="K106619" s="91"/>
      <c r="L106619" s="91"/>
      <c r="M106619" s="91"/>
    </row>
    <row r="106620" spans="1:13">
      <c r="A106620" s="91"/>
      <c r="B106620" s="91"/>
      <c r="C106620" s="91"/>
      <c r="D106620" s="91"/>
      <c r="E106620" s="91"/>
      <c r="F106620" s="91"/>
      <c r="G106620" s="91"/>
      <c r="H106620" s="91"/>
      <c r="I106620" s="91"/>
      <c r="J106620" s="91"/>
      <c r="K106620" s="91"/>
      <c r="L106620" s="91"/>
      <c r="M106620" s="91"/>
    </row>
    <row r="106621" spans="1:13">
      <c r="A106621" s="91"/>
      <c r="B106621" s="91"/>
      <c r="C106621" s="91"/>
      <c r="D106621" s="91"/>
      <c r="E106621" s="91"/>
      <c r="F106621" s="91"/>
      <c r="G106621" s="91"/>
      <c r="H106621" s="91"/>
      <c r="I106621" s="91"/>
      <c r="J106621" s="91"/>
      <c r="K106621" s="91"/>
      <c r="L106621" s="91"/>
      <c r="M106621" s="91"/>
    </row>
    <row r="106622" spans="1:13">
      <c r="A106622" s="91"/>
      <c r="B106622" s="91"/>
      <c r="C106622" s="91"/>
      <c r="D106622" s="91"/>
      <c r="E106622" s="91"/>
      <c r="F106622" s="91"/>
      <c r="G106622" s="91"/>
      <c r="H106622" s="91"/>
      <c r="I106622" s="91"/>
      <c r="J106622" s="91"/>
      <c r="K106622" s="91"/>
      <c r="L106622" s="91"/>
      <c r="M106622" s="91"/>
    </row>
    <row r="106623" spans="1:13">
      <c r="A106623" s="91"/>
      <c r="B106623" s="91"/>
      <c r="C106623" s="91"/>
      <c r="D106623" s="91"/>
      <c r="E106623" s="91"/>
      <c r="F106623" s="91"/>
      <c r="G106623" s="91"/>
      <c r="H106623" s="91"/>
      <c r="I106623" s="91"/>
      <c r="J106623" s="91"/>
      <c r="K106623" s="91"/>
      <c r="L106623" s="91"/>
      <c r="M106623" s="91"/>
    </row>
    <row r="106624" spans="1:13">
      <c r="A106624" s="91"/>
      <c r="B106624" s="91"/>
      <c r="C106624" s="91"/>
      <c r="D106624" s="91"/>
      <c r="E106624" s="91"/>
      <c r="F106624" s="91"/>
      <c r="G106624" s="91"/>
      <c r="H106624" s="91"/>
      <c r="I106624" s="91"/>
      <c r="J106624" s="91"/>
      <c r="K106624" s="91"/>
      <c r="L106624" s="91"/>
      <c r="M106624" s="91"/>
    </row>
    <row r="106625" spans="1:13">
      <c r="A106625" s="91"/>
      <c r="B106625" s="91"/>
      <c r="C106625" s="91"/>
      <c r="D106625" s="91"/>
      <c r="E106625" s="91"/>
      <c r="F106625" s="91"/>
      <c r="G106625" s="91"/>
      <c r="H106625" s="91"/>
      <c r="I106625" s="91"/>
      <c r="J106625" s="91"/>
      <c r="K106625" s="91"/>
      <c r="L106625" s="91"/>
      <c r="M106625" s="91"/>
    </row>
    <row r="106626" spans="1:13">
      <c r="A106626" s="91"/>
      <c r="B106626" s="91"/>
      <c r="C106626" s="91"/>
      <c r="D106626" s="91"/>
      <c r="E106626" s="91"/>
      <c r="F106626" s="91"/>
      <c r="G106626" s="91"/>
      <c r="H106626" s="91"/>
      <c r="I106626" s="91"/>
      <c r="J106626" s="91"/>
      <c r="K106626" s="91"/>
      <c r="L106626" s="91"/>
      <c r="M106626" s="91"/>
    </row>
    <row r="106627" spans="1:13">
      <c r="A106627" s="91"/>
      <c r="B106627" s="91"/>
      <c r="C106627" s="91"/>
      <c r="D106627" s="91"/>
      <c r="E106627" s="91"/>
      <c r="F106627" s="91"/>
      <c r="G106627" s="91"/>
      <c r="H106627" s="91"/>
      <c r="I106627" s="91"/>
      <c r="J106627" s="91"/>
      <c r="K106627" s="91"/>
      <c r="L106627" s="91"/>
      <c r="M106627" s="91"/>
    </row>
    <row r="106628" spans="1:13">
      <c r="A106628" s="91"/>
      <c r="B106628" s="91"/>
      <c r="C106628" s="91"/>
      <c r="D106628" s="91"/>
      <c r="E106628" s="91"/>
      <c r="F106628" s="91"/>
      <c r="G106628" s="91"/>
      <c r="H106628" s="91"/>
      <c r="I106628" s="91"/>
      <c r="J106628" s="91"/>
      <c r="K106628" s="91"/>
      <c r="L106628" s="91"/>
      <c r="M106628" s="91"/>
    </row>
    <row r="106629" spans="1:13">
      <c r="A106629" s="91"/>
      <c r="B106629" s="91"/>
      <c r="C106629" s="91"/>
      <c r="D106629" s="91"/>
      <c r="E106629" s="91"/>
      <c r="F106629" s="91"/>
      <c r="G106629" s="91"/>
      <c r="H106629" s="91"/>
      <c r="I106629" s="91"/>
      <c r="J106629" s="91"/>
      <c r="K106629" s="91"/>
      <c r="L106629" s="91"/>
      <c r="M106629" s="91"/>
    </row>
    <row r="106630" spans="1:13">
      <c r="A106630" s="91"/>
      <c r="B106630" s="91"/>
      <c r="C106630" s="91"/>
      <c r="D106630" s="91"/>
      <c r="E106630" s="91"/>
      <c r="F106630" s="91"/>
      <c r="G106630" s="91"/>
      <c r="H106630" s="91"/>
      <c r="I106630" s="91"/>
      <c r="J106630" s="91"/>
      <c r="K106630" s="91"/>
      <c r="L106630" s="91"/>
      <c r="M106630" s="91"/>
    </row>
    <row r="106631" spans="1:13">
      <c r="A106631" s="91"/>
      <c r="B106631" s="91"/>
      <c r="C106631" s="91"/>
      <c r="D106631" s="91"/>
      <c r="E106631" s="91"/>
      <c r="F106631" s="91"/>
      <c r="G106631" s="91"/>
      <c r="H106631" s="91"/>
      <c r="I106631" s="91"/>
      <c r="J106631" s="91"/>
      <c r="K106631" s="91"/>
      <c r="L106631" s="91"/>
      <c r="M106631" s="91"/>
    </row>
    <row r="106632" spans="1:13">
      <c r="A106632" s="91"/>
      <c r="B106632" s="91"/>
      <c r="C106632" s="91"/>
      <c r="D106632" s="91"/>
      <c r="E106632" s="91"/>
      <c r="F106632" s="91"/>
      <c r="G106632" s="91"/>
      <c r="H106632" s="91"/>
      <c r="I106632" s="91"/>
      <c r="J106632" s="91"/>
      <c r="K106632" s="91"/>
      <c r="L106632" s="91"/>
      <c r="M106632" s="91"/>
    </row>
    <row r="106633" spans="1:13">
      <c r="A106633" s="91"/>
      <c r="B106633" s="91"/>
      <c r="C106633" s="91"/>
      <c r="D106633" s="91"/>
      <c r="E106633" s="91"/>
      <c r="F106633" s="91"/>
      <c r="G106633" s="91"/>
      <c r="H106633" s="91"/>
      <c r="I106633" s="91"/>
      <c r="J106633" s="91"/>
      <c r="K106633" s="91"/>
      <c r="L106633" s="91"/>
      <c r="M106633" s="91"/>
    </row>
    <row r="106634" spans="1:13">
      <c r="A106634" s="91"/>
      <c r="B106634" s="91"/>
      <c r="C106634" s="91"/>
      <c r="D106634" s="91"/>
      <c r="E106634" s="91"/>
      <c r="F106634" s="91"/>
      <c r="G106634" s="91"/>
      <c r="H106634" s="91"/>
      <c r="I106634" s="91"/>
      <c r="J106634" s="91"/>
      <c r="K106634" s="91"/>
      <c r="L106634" s="91"/>
      <c r="M106634" s="91"/>
    </row>
    <row r="106635" spans="1:13">
      <c r="A106635" s="91"/>
      <c r="B106635" s="91"/>
      <c r="C106635" s="91"/>
      <c r="D106635" s="91"/>
      <c r="E106635" s="91"/>
      <c r="F106635" s="91"/>
      <c r="G106635" s="91"/>
      <c r="H106635" s="91"/>
      <c r="I106635" s="91"/>
      <c r="J106635" s="91"/>
      <c r="K106635" s="91"/>
      <c r="L106635" s="91"/>
      <c r="M106635" s="91"/>
    </row>
    <row r="106636" spans="1:13">
      <c r="A106636" s="91"/>
      <c r="B106636" s="91"/>
      <c r="C106636" s="91"/>
      <c r="D106636" s="91"/>
      <c r="E106636" s="91"/>
      <c r="F106636" s="91"/>
      <c r="G106636" s="91"/>
      <c r="H106636" s="91"/>
      <c r="I106636" s="91"/>
      <c r="J106636" s="91"/>
      <c r="K106636" s="91"/>
      <c r="L106636" s="91"/>
      <c r="M106636" s="91"/>
    </row>
    <row r="106637" spans="1:13">
      <c r="A106637" s="91"/>
      <c r="B106637" s="91"/>
      <c r="C106637" s="91"/>
      <c r="D106637" s="91"/>
      <c r="E106637" s="91"/>
      <c r="F106637" s="91"/>
      <c r="G106637" s="91"/>
      <c r="H106637" s="91"/>
      <c r="I106637" s="91"/>
      <c r="J106637" s="91"/>
      <c r="K106637" s="91"/>
      <c r="L106637" s="91"/>
      <c r="M106637" s="91"/>
    </row>
    <row r="106638" spans="1:13">
      <c r="A106638" s="91"/>
      <c r="B106638" s="91"/>
      <c r="C106638" s="91"/>
      <c r="D106638" s="91"/>
      <c r="E106638" s="91"/>
      <c r="F106638" s="91"/>
      <c r="G106638" s="91"/>
      <c r="H106638" s="91"/>
      <c r="I106638" s="91"/>
      <c r="J106638" s="91"/>
      <c r="K106638" s="91"/>
      <c r="L106638" s="91"/>
      <c r="M106638" s="91"/>
    </row>
    <row r="106639" spans="1:13">
      <c r="A106639" s="91"/>
      <c r="B106639" s="91"/>
      <c r="C106639" s="91"/>
      <c r="D106639" s="91"/>
      <c r="E106639" s="91"/>
      <c r="F106639" s="91"/>
      <c r="G106639" s="91"/>
      <c r="H106639" s="91"/>
      <c r="I106639" s="91"/>
      <c r="J106639" s="91"/>
      <c r="K106639" s="91"/>
      <c r="L106639" s="91"/>
      <c r="M106639" s="91"/>
    </row>
    <row r="106640" spans="1:13">
      <c r="A106640" s="91"/>
      <c r="B106640" s="91"/>
      <c r="C106640" s="91"/>
      <c r="D106640" s="91"/>
      <c r="E106640" s="91"/>
      <c r="F106640" s="91"/>
      <c r="G106640" s="91"/>
      <c r="H106640" s="91"/>
      <c r="I106640" s="91"/>
      <c r="J106640" s="91"/>
      <c r="K106640" s="91"/>
      <c r="L106640" s="91"/>
      <c r="M106640" s="91"/>
    </row>
    <row r="106641" spans="1:13">
      <c r="A106641" s="91"/>
      <c r="B106641" s="91"/>
      <c r="C106641" s="91"/>
      <c r="D106641" s="91"/>
      <c r="E106641" s="91"/>
      <c r="F106641" s="91"/>
      <c r="G106641" s="91"/>
      <c r="H106641" s="91"/>
      <c r="I106641" s="91"/>
      <c r="J106641" s="91"/>
      <c r="K106641" s="91"/>
      <c r="L106641" s="91"/>
      <c r="M106641" s="91"/>
    </row>
    <row r="106642" spans="1:13">
      <c r="A106642" s="91"/>
      <c r="B106642" s="91"/>
      <c r="C106642" s="91"/>
      <c r="D106642" s="91"/>
      <c r="E106642" s="91"/>
      <c r="F106642" s="91"/>
      <c r="G106642" s="91"/>
      <c r="H106642" s="91"/>
      <c r="I106642" s="91"/>
      <c r="J106642" s="91"/>
      <c r="K106642" s="91"/>
      <c r="L106642" s="91"/>
      <c r="M106642" s="91"/>
    </row>
    <row r="106643" spans="1:13">
      <c r="A106643" s="91"/>
      <c r="B106643" s="91"/>
      <c r="C106643" s="91"/>
      <c r="D106643" s="91"/>
      <c r="E106643" s="91"/>
      <c r="F106643" s="91"/>
      <c r="G106643" s="91"/>
      <c r="H106643" s="91"/>
      <c r="I106643" s="91"/>
      <c r="J106643" s="91"/>
      <c r="K106643" s="91"/>
      <c r="L106643" s="91"/>
      <c r="M106643" s="91"/>
    </row>
    <row r="106644" spans="1:13">
      <c r="A106644" s="91"/>
      <c r="B106644" s="91"/>
      <c r="C106644" s="91"/>
      <c r="D106644" s="91"/>
      <c r="E106644" s="91"/>
      <c r="F106644" s="91"/>
      <c r="G106644" s="91"/>
      <c r="H106644" s="91"/>
      <c r="I106644" s="91"/>
      <c r="J106644" s="91"/>
      <c r="K106644" s="91"/>
      <c r="L106644" s="91"/>
      <c r="M106644" s="91"/>
    </row>
    <row r="106645" spans="1:13">
      <c r="A106645" s="91"/>
      <c r="B106645" s="91"/>
      <c r="C106645" s="91"/>
      <c r="D106645" s="91"/>
      <c r="E106645" s="91"/>
      <c r="F106645" s="91"/>
      <c r="G106645" s="91"/>
      <c r="H106645" s="91"/>
      <c r="I106645" s="91"/>
      <c r="J106645" s="91"/>
      <c r="K106645" s="91"/>
      <c r="L106645" s="91"/>
      <c r="M106645" s="91"/>
    </row>
    <row r="106646" spans="1:13">
      <c r="A106646" s="91"/>
      <c r="B106646" s="91"/>
      <c r="C106646" s="91"/>
      <c r="D106646" s="91"/>
      <c r="E106646" s="91"/>
      <c r="F106646" s="91"/>
      <c r="G106646" s="91"/>
      <c r="H106646" s="91"/>
      <c r="I106646" s="91"/>
      <c r="J106646" s="91"/>
      <c r="K106646" s="91"/>
      <c r="L106646" s="91"/>
      <c r="M106646" s="91"/>
    </row>
    <row r="106647" spans="1:13">
      <c r="A106647" s="91"/>
      <c r="B106647" s="91"/>
      <c r="C106647" s="91"/>
      <c r="D106647" s="91"/>
      <c r="E106647" s="91"/>
      <c r="F106647" s="91"/>
      <c r="G106647" s="91"/>
      <c r="H106647" s="91"/>
      <c r="I106647" s="91"/>
      <c r="J106647" s="91"/>
      <c r="K106647" s="91"/>
      <c r="L106647" s="91"/>
      <c r="M106647" s="91"/>
    </row>
    <row r="106648" spans="1:13">
      <c r="A106648" s="91"/>
      <c r="B106648" s="91"/>
      <c r="C106648" s="91"/>
      <c r="D106648" s="91"/>
      <c r="E106648" s="91"/>
      <c r="F106648" s="91"/>
      <c r="G106648" s="91"/>
      <c r="H106648" s="91"/>
      <c r="I106648" s="91"/>
      <c r="J106648" s="91"/>
      <c r="K106648" s="91"/>
      <c r="L106648" s="91"/>
      <c r="M106648" s="91"/>
    </row>
    <row r="106649" spans="1:13">
      <c r="A106649" s="91"/>
      <c r="B106649" s="91"/>
      <c r="C106649" s="91"/>
      <c r="D106649" s="91"/>
      <c r="E106649" s="91"/>
      <c r="F106649" s="91"/>
      <c r="G106649" s="91"/>
      <c r="H106649" s="91"/>
      <c r="I106649" s="91"/>
      <c r="J106649" s="91"/>
      <c r="K106649" s="91"/>
      <c r="L106649" s="91"/>
      <c r="M106649" s="91"/>
    </row>
    <row r="106650" spans="1:13">
      <c r="A106650" s="91"/>
      <c r="B106650" s="91"/>
      <c r="C106650" s="91"/>
      <c r="D106650" s="91"/>
      <c r="E106650" s="91"/>
      <c r="F106650" s="91"/>
      <c r="G106650" s="91"/>
      <c r="H106650" s="91"/>
      <c r="I106650" s="91"/>
      <c r="J106650" s="91"/>
      <c r="K106650" s="91"/>
      <c r="L106650" s="91"/>
      <c r="M106650" s="91"/>
    </row>
    <row r="106651" spans="1:13">
      <c r="A106651" s="91"/>
      <c r="B106651" s="91"/>
      <c r="C106651" s="91"/>
      <c r="D106651" s="91"/>
      <c r="E106651" s="91"/>
      <c r="F106651" s="91"/>
      <c r="G106651" s="91"/>
      <c r="H106651" s="91"/>
      <c r="I106651" s="91"/>
      <c r="J106651" s="91"/>
      <c r="K106651" s="91"/>
      <c r="L106651" s="91"/>
      <c r="M106651" s="91"/>
    </row>
    <row r="106652" spans="1:13">
      <c r="A106652" s="91"/>
      <c r="B106652" s="91"/>
      <c r="C106652" s="91"/>
      <c r="D106652" s="91"/>
      <c r="E106652" s="91"/>
      <c r="F106652" s="91"/>
      <c r="G106652" s="91"/>
      <c r="H106652" s="91"/>
      <c r="I106652" s="91"/>
      <c r="J106652" s="91"/>
      <c r="K106652" s="91"/>
      <c r="L106652" s="91"/>
      <c r="M106652" s="91"/>
    </row>
    <row r="106653" spans="1:13">
      <c r="A106653" s="91"/>
      <c r="B106653" s="91"/>
      <c r="C106653" s="91"/>
      <c r="D106653" s="91"/>
      <c r="E106653" s="91"/>
      <c r="F106653" s="91"/>
      <c r="G106653" s="91"/>
      <c r="H106653" s="91"/>
      <c r="I106653" s="91"/>
      <c r="J106653" s="91"/>
      <c r="K106653" s="91"/>
      <c r="L106653" s="91"/>
      <c r="M106653" s="91"/>
    </row>
    <row r="106654" spans="1:13">
      <c r="A106654" s="91"/>
      <c r="B106654" s="91"/>
      <c r="C106654" s="91"/>
      <c r="D106654" s="91"/>
      <c r="E106654" s="91"/>
      <c r="F106654" s="91"/>
      <c r="G106654" s="91"/>
      <c r="H106654" s="91"/>
      <c r="I106654" s="91"/>
      <c r="J106654" s="91"/>
      <c r="K106654" s="91"/>
      <c r="L106654" s="91"/>
      <c r="M106654" s="91"/>
    </row>
    <row r="106655" spans="1:13">
      <c r="A106655" s="91"/>
      <c r="B106655" s="91"/>
      <c r="C106655" s="91"/>
      <c r="D106655" s="91"/>
      <c r="E106655" s="91"/>
      <c r="F106655" s="91"/>
      <c r="G106655" s="91"/>
      <c r="H106655" s="91"/>
      <c r="I106655" s="91"/>
      <c r="J106655" s="91"/>
      <c r="K106655" s="91"/>
      <c r="L106655" s="91"/>
      <c r="M106655" s="91"/>
    </row>
    <row r="106656" spans="1:13">
      <c r="A106656" s="91"/>
      <c r="B106656" s="91"/>
      <c r="C106656" s="91"/>
      <c r="D106656" s="91"/>
      <c r="E106656" s="91"/>
      <c r="F106656" s="91"/>
      <c r="G106656" s="91"/>
      <c r="H106656" s="91"/>
      <c r="I106656" s="91"/>
      <c r="J106656" s="91"/>
      <c r="K106656" s="91"/>
      <c r="L106656" s="91"/>
      <c r="M106656" s="91"/>
    </row>
    <row r="106657" spans="1:13">
      <c r="A106657" s="91"/>
      <c r="B106657" s="91"/>
      <c r="C106657" s="91"/>
      <c r="D106657" s="91"/>
      <c r="E106657" s="91"/>
      <c r="F106657" s="91"/>
      <c r="G106657" s="91"/>
      <c r="H106657" s="91"/>
      <c r="I106657" s="91"/>
      <c r="J106657" s="91"/>
      <c r="K106657" s="91"/>
      <c r="L106657" s="91"/>
      <c r="M106657" s="91"/>
    </row>
    <row r="106658" spans="1:13">
      <c r="A106658" s="91"/>
      <c r="B106658" s="91"/>
      <c r="C106658" s="91"/>
      <c r="D106658" s="91"/>
      <c r="E106658" s="91"/>
      <c r="F106658" s="91"/>
      <c r="G106658" s="91"/>
      <c r="H106658" s="91"/>
      <c r="I106658" s="91"/>
      <c r="J106658" s="91"/>
      <c r="K106658" s="91"/>
      <c r="L106658" s="91"/>
      <c r="M106658" s="91"/>
    </row>
    <row r="106659" spans="1:13">
      <c r="A106659" s="91"/>
      <c r="B106659" s="91"/>
      <c r="C106659" s="91"/>
      <c r="D106659" s="91"/>
      <c r="E106659" s="91"/>
      <c r="F106659" s="91"/>
      <c r="G106659" s="91"/>
      <c r="H106659" s="91"/>
      <c r="I106659" s="91"/>
      <c r="J106659" s="91"/>
      <c r="K106659" s="91"/>
      <c r="L106659" s="91"/>
      <c r="M106659" s="91"/>
    </row>
    <row r="106660" spans="1:13">
      <c r="A106660" s="91"/>
      <c r="B106660" s="91"/>
      <c r="C106660" s="91"/>
      <c r="D106660" s="91"/>
      <c r="E106660" s="91"/>
      <c r="F106660" s="91"/>
      <c r="G106660" s="91"/>
      <c r="H106660" s="91"/>
      <c r="I106660" s="91"/>
      <c r="J106660" s="91"/>
      <c r="K106660" s="91"/>
      <c r="L106660" s="91"/>
      <c r="M106660" s="91"/>
    </row>
    <row r="106661" spans="1:13">
      <c r="A106661" s="91"/>
      <c r="B106661" s="91"/>
      <c r="C106661" s="91"/>
      <c r="D106661" s="91"/>
      <c r="E106661" s="91"/>
      <c r="F106661" s="91"/>
      <c r="G106661" s="91"/>
      <c r="H106661" s="91"/>
      <c r="I106661" s="91"/>
      <c r="J106661" s="91"/>
      <c r="K106661" s="91"/>
      <c r="L106661" s="91"/>
      <c r="M106661" s="91"/>
    </row>
    <row r="106662" spans="1:13">
      <c r="A106662" s="91"/>
      <c r="B106662" s="91"/>
      <c r="C106662" s="91"/>
      <c r="D106662" s="91"/>
      <c r="E106662" s="91"/>
      <c r="F106662" s="91"/>
      <c r="G106662" s="91"/>
      <c r="H106662" s="91"/>
      <c r="I106662" s="91"/>
      <c r="J106662" s="91"/>
      <c r="K106662" s="91"/>
      <c r="L106662" s="91"/>
      <c r="M106662" s="91"/>
    </row>
    <row r="106663" spans="1:13">
      <c r="A106663" s="91"/>
      <c r="B106663" s="91"/>
      <c r="C106663" s="91"/>
      <c r="D106663" s="91"/>
      <c r="E106663" s="91"/>
      <c r="F106663" s="91"/>
      <c r="G106663" s="91"/>
      <c r="H106663" s="91"/>
      <c r="I106663" s="91"/>
      <c r="J106663" s="91"/>
      <c r="K106663" s="91"/>
      <c r="L106663" s="91"/>
      <c r="M106663" s="91"/>
    </row>
    <row r="106664" spans="1:13">
      <c r="A106664" s="91"/>
      <c r="B106664" s="91"/>
      <c r="C106664" s="91"/>
      <c r="D106664" s="91"/>
      <c r="E106664" s="91"/>
      <c r="F106664" s="91"/>
      <c r="G106664" s="91"/>
      <c r="H106664" s="91"/>
      <c r="I106664" s="91"/>
      <c r="J106664" s="91"/>
      <c r="K106664" s="91"/>
      <c r="L106664" s="91"/>
      <c r="M106664" s="91"/>
    </row>
    <row r="106665" spans="1:13">
      <c r="A106665" s="91"/>
      <c r="B106665" s="91"/>
      <c r="C106665" s="91"/>
      <c r="D106665" s="91"/>
      <c r="E106665" s="91"/>
      <c r="F106665" s="91"/>
      <c r="G106665" s="91"/>
      <c r="H106665" s="91"/>
      <c r="I106665" s="91"/>
      <c r="J106665" s="91"/>
      <c r="K106665" s="91"/>
      <c r="L106665" s="91"/>
      <c r="M106665" s="91"/>
    </row>
    <row r="106666" spans="1:13">
      <c r="A106666" s="91"/>
      <c r="B106666" s="91"/>
      <c r="C106666" s="91"/>
      <c r="D106666" s="91"/>
      <c r="E106666" s="91"/>
      <c r="F106666" s="91"/>
      <c r="G106666" s="91"/>
      <c r="H106666" s="91"/>
      <c r="I106666" s="91"/>
      <c r="J106666" s="91"/>
      <c r="K106666" s="91"/>
      <c r="L106666" s="91"/>
      <c r="M106666" s="91"/>
    </row>
    <row r="106667" spans="1:13">
      <c r="A106667" s="91"/>
      <c r="B106667" s="91"/>
      <c r="C106667" s="91"/>
      <c r="D106667" s="91"/>
      <c r="E106667" s="91"/>
      <c r="F106667" s="91"/>
      <c r="G106667" s="91"/>
      <c r="H106667" s="91"/>
      <c r="I106667" s="91"/>
      <c r="J106667" s="91"/>
      <c r="K106667" s="91"/>
      <c r="L106667" s="91"/>
      <c r="M106667" s="91"/>
    </row>
    <row r="106668" spans="1:13">
      <c r="A106668" s="91"/>
      <c r="B106668" s="91"/>
      <c r="C106668" s="91"/>
      <c r="D106668" s="91"/>
      <c r="E106668" s="91"/>
      <c r="F106668" s="91"/>
      <c r="G106668" s="91"/>
      <c r="H106668" s="91"/>
      <c r="I106668" s="91"/>
      <c r="J106668" s="91"/>
      <c r="K106668" s="91"/>
      <c r="L106668" s="91"/>
      <c r="M106668" s="91"/>
    </row>
    <row r="106669" spans="1:13">
      <c r="A106669" s="91"/>
      <c r="B106669" s="91"/>
      <c r="C106669" s="91"/>
      <c r="D106669" s="91"/>
      <c r="E106669" s="91"/>
      <c r="F106669" s="91"/>
      <c r="G106669" s="91"/>
      <c r="H106669" s="91"/>
      <c r="I106669" s="91"/>
      <c r="J106669" s="91"/>
      <c r="K106669" s="91"/>
      <c r="L106669" s="91"/>
      <c r="M106669" s="91"/>
    </row>
    <row r="106670" spans="1:13">
      <c r="A106670" s="91"/>
      <c r="B106670" s="91"/>
      <c r="C106670" s="91"/>
      <c r="D106670" s="91"/>
      <c r="E106670" s="91"/>
      <c r="F106670" s="91"/>
      <c r="G106670" s="91"/>
      <c r="H106670" s="91"/>
      <c r="I106670" s="91"/>
      <c r="J106670" s="91"/>
      <c r="K106670" s="91"/>
      <c r="L106670" s="91"/>
      <c r="M106670" s="91"/>
    </row>
    <row r="106671" spans="1:13">
      <c r="A106671" s="91"/>
      <c r="B106671" s="91"/>
      <c r="C106671" s="91"/>
      <c r="D106671" s="91"/>
      <c r="E106671" s="91"/>
      <c r="F106671" s="91"/>
      <c r="G106671" s="91"/>
      <c r="H106671" s="91"/>
      <c r="I106671" s="91"/>
      <c r="J106671" s="91"/>
      <c r="K106671" s="91"/>
      <c r="L106671" s="91"/>
      <c r="M106671" s="91"/>
    </row>
    <row r="106672" spans="1:13">
      <c r="A106672" s="91"/>
      <c r="B106672" s="91"/>
      <c r="C106672" s="91"/>
      <c r="D106672" s="91"/>
      <c r="E106672" s="91"/>
      <c r="F106672" s="91"/>
      <c r="G106672" s="91"/>
      <c r="H106672" s="91"/>
      <c r="I106672" s="91"/>
      <c r="J106672" s="91"/>
      <c r="K106672" s="91"/>
      <c r="L106672" s="91"/>
      <c r="M106672" s="91"/>
    </row>
    <row r="106673" spans="1:13">
      <c r="A106673" s="91"/>
      <c r="B106673" s="91"/>
      <c r="C106673" s="91"/>
      <c r="D106673" s="91"/>
      <c r="E106673" s="91"/>
      <c r="F106673" s="91"/>
      <c r="G106673" s="91"/>
      <c r="H106673" s="91"/>
      <c r="I106673" s="91"/>
      <c r="J106673" s="91"/>
      <c r="K106673" s="91"/>
      <c r="L106673" s="91"/>
      <c r="M106673" s="91"/>
    </row>
    <row r="106674" spans="1:13">
      <c r="A106674" s="91"/>
      <c r="B106674" s="91"/>
      <c r="C106674" s="91"/>
      <c r="D106674" s="91"/>
      <c r="E106674" s="91"/>
      <c r="F106674" s="91"/>
      <c r="G106674" s="91"/>
      <c r="H106674" s="91"/>
      <c r="I106674" s="91"/>
      <c r="J106674" s="91"/>
      <c r="K106674" s="91"/>
      <c r="L106674" s="91"/>
      <c r="M106674" s="91"/>
    </row>
    <row r="106675" spans="1:13">
      <c r="A106675" s="91"/>
      <c r="B106675" s="91"/>
      <c r="C106675" s="91"/>
      <c r="D106675" s="91"/>
      <c r="E106675" s="91"/>
      <c r="F106675" s="91"/>
      <c r="G106675" s="91"/>
      <c r="H106675" s="91"/>
      <c r="I106675" s="91"/>
      <c r="J106675" s="91"/>
      <c r="K106675" s="91"/>
      <c r="L106675" s="91"/>
      <c r="M106675" s="91"/>
    </row>
    <row r="106676" spans="1:13">
      <c r="A106676" s="91"/>
      <c r="B106676" s="91"/>
      <c r="C106676" s="91"/>
      <c r="D106676" s="91"/>
      <c r="E106676" s="91"/>
      <c r="F106676" s="91"/>
      <c r="G106676" s="91"/>
      <c r="H106676" s="91"/>
      <c r="I106676" s="91"/>
      <c r="J106676" s="91"/>
      <c r="K106676" s="91"/>
      <c r="L106676" s="91"/>
      <c r="M106676" s="91"/>
    </row>
    <row r="106677" spans="1:13">
      <c r="A106677" s="91"/>
      <c r="B106677" s="91"/>
      <c r="C106677" s="91"/>
      <c r="D106677" s="91"/>
      <c r="E106677" s="91"/>
      <c r="F106677" s="91"/>
      <c r="G106677" s="91"/>
      <c r="H106677" s="91"/>
      <c r="I106677" s="91"/>
      <c r="J106677" s="91"/>
      <c r="K106677" s="91"/>
      <c r="L106677" s="91"/>
      <c r="M106677" s="91"/>
    </row>
    <row r="106678" spans="1:13">
      <c r="A106678" s="91"/>
      <c r="B106678" s="91"/>
      <c r="C106678" s="91"/>
      <c r="D106678" s="91"/>
      <c r="E106678" s="91"/>
      <c r="F106678" s="91"/>
      <c r="G106678" s="91"/>
      <c r="H106678" s="91"/>
      <c r="I106678" s="91"/>
      <c r="J106678" s="91"/>
      <c r="K106678" s="91"/>
      <c r="L106678" s="91"/>
      <c r="M106678" s="91"/>
    </row>
    <row r="106679" spans="1:13">
      <c r="A106679" s="91"/>
      <c r="B106679" s="91"/>
      <c r="C106679" s="91"/>
      <c r="D106679" s="91"/>
      <c r="E106679" s="91"/>
      <c r="F106679" s="91"/>
      <c r="G106679" s="91"/>
      <c r="H106679" s="91"/>
      <c r="I106679" s="91"/>
      <c r="J106679" s="91"/>
      <c r="K106679" s="91"/>
      <c r="L106679" s="91"/>
      <c r="M106679" s="91"/>
    </row>
    <row r="106680" spans="1:13">
      <c r="A106680" s="91"/>
      <c r="B106680" s="91"/>
      <c r="C106680" s="91"/>
      <c r="D106680" s="91"/>
      <c r="E106680" s="91"/>
      <c r="F106680" s="91"/>
      <c r="G106680" s="91"/>
      <c r="H106680" s="91"/>
      <c r="I106680" s="91"/>
      <c r="J106680" s="91"/>
      <c r="K106680" s="91"/>
      <c r="L106680" s="91"/>
      <c r="M106680" s="91"/>
    </row>
    <row r="106681" spans="1:13">
      <c r="A106681" s="91"/>
      <c r="B106681" s="91"/>
      <c r="C106681" s="91"/>
      <c r="D106681" s="91"/>
      <c r="E106681" s="91"/>
      <c r="F106681" s="91"/>
      <c r="G106681" s="91"/>
      <c r="H106681" s="91"/>
      <c r="I106681" s="91"/>
      <c r="J106681" s="91"/>
      <c r="K106681" s="91"/>
      <c r="L106681" s="91"/>
      <c r="M106681" s="91"/>
    </row>
    <row r="106682" spans="1:13">
      <c r="A106682" s="91"/>
      <c r="B106682" s="91"/>
      <c r="C106682" s="91"/>
      <c r="D106682" s="91"/>
      <c r="E106682" s="91"/>
      <c r="F106682" s="91"/>
      <c r="G106682" s="91"/>
      <c r="H106682" s="91"/>
      <c r="I106682" s="91"/>
      <c r="J106682" s="91"/>
      <c r="K106682" s="91"/>
      <c r="L106682" s="91"/>
      <c r="M106682" s="91"/>
    </row>
    <row r="106683" spans="1:13">
      <c r="A106683" s="91"/>
      <c r="B106683" s="91"/>
      <c r="C106683" s="91"/>
      <c r="D106683" s="91"/>
      <c r="E106683" s="91"/>
      <c r="F106683" s="91"/>
      <c r="G106683" s="91"/>
      <c r="H106683" s="91"/>
      <c r="I106683" s="91"/>
      <c r="J106683" s="91"/>
      <c r="K106683" s="91"/>
      <c r="L106683" s="91"/>
      <c r="M106683" s="91"/>
    </row>
    <row r="106684" spans="1:13">
      <c r="A106684" s="91"/>
      <c r="B106684" s="91"/>
      <c r="C106684" s="91"/>
      <c r="D106684" s="91"/>
      <c r="E106684" s="91"/>
      <c r="F106684" s="91"/>
      <c r="G106684" s="91"/>
      <c r="H106684" s="91"/>
      <c r="I106684" s="91"/>
      <c r="J106684" s="91"/>
      <c r="K106684" s="91"/>
      <c r="L106684" s="91"/>
      <c r="M106684" s="91"/>
    </row>
    <row r="106685" spans="1:13">
      <c r="A106685" s="91"/>
      <c r="B106685" s="91"/>
      <c r="C106685" s="91"/>
      <c r="D106685" s="91"/>
      <c r="E106685" s="91"/>
      <c r="F106685" s="91"/>
      <c r="G106685" s="91"/>
      <c r="H106685" s="91"/>
      <c r="I106685" s="91"/>
      <c r="J106685" s="91"/>
      <c r="K106685" s="91"/>
      <c r="L106685" s="91"/>
      <c r="M106685" s="91"/>
    </row>
    <row r="106686" spans="1:13">
      <c r="A106686" s="91"/>
      <c r="B106686" s="91"/>
      <c r="C106686" s="91"/>
      <c r="D106686" s="91"/>
      <c r="E106686" s="91"/>
      <c r="F106686" s="91"/>
      <c r="G106686" s="91"/>
      <c r="H106686" s="91"/>
      <c r="I106686" s="91"/>
      <c r="J106686" s="91"/>
      <c r="K106686" s="91"/>
      <c r="L106686" s="91"/>
      <c r="M106686" s="91"/>
    </row>
    <row r="106687" spans="1:13">
      <c r="A106687" s="91"/>
      <c r="B106687" s="91"/>
      <c r="C106687" s="91"/>
      <c r="D106687" s="91"/>
      <c r="E106687" s="91"/>
      <c r="F106687" s="91"/>
      <c r="G106687" s="91"/>
      <c r="H106687" s="91"/>
      <c r="I106687" s="91"/>
      <c r="J106687" s="91"/>
      <c r="K106687" s="91"/>
      <c r="L106687" s="91"/>
      <c r="M106687" s="91"/>
    </row>
    <row r="106688" spans="1:13">
      <c r="A106688" s="91"/>
      <c r="B106688" s="91"/>
      <c r="C106688" s="91"/>
      <c r="D106688" s="91"/>
      <c r="E106688" s="91"/>
      <c r="F106688" s="91"/>
      <c r="G106688" s="91"/>
      <c r="H106688" s="91"/>
      <c r="I106688" s="91"/>
      <c r="J106688" s="91"/>
      <c r="K106688" s="91"/>
      <c r="L106688" s="91"/>
      <c r="M106688" s="91"/>
    </row>
    <row r="106689" spans="1:13">
      <c r="A106689" s="91"/>
      <c r="B106689" s="91"/>
      <c r="C106689" s="91"/>
      <c r="D106689" s="91"/>
      <c r="E106689" s="91"/>
      <c r="F106689" s="91"/>
      <c r="G106689" s="91"/>
      <c r="H106689" s="91"/>
      <c r="I106689" s="91"/>
      <c r="J106689" s="91"/>
      <c r="K106689" s="91"/>
      <c r="L106689" s="91"/>
      <c r="M106689" s="91"/>
    </row>
    <row r="106690" spans="1:13">
      <c r="A106690" s="91"/>
      <c r="B106690" s="91"/>
      <c r="C106690" s="91"/>
      <c r="D106690" s="91"/>
      <c r="E106690" s="91"/>
      <c r="F106690" s="91"/>
      <c r="G106690" s="91"/>
      <c r="H106690" s="91"/>
      <c r="I106690" s="91"/>
      <c r="J106690" s="91"/>
      <c r="K106690" s="91"/>
      <c r="L106690" s="91"/>
      <c r="M106690" s="91"/>
    </row>
    <row r="106691" spans="1:13">
      <c r="A106691" s="91"/>
      <c r="B106691" s="91"/>
      <c r="C106691" s="91"/>
      <c r="D106691" s="91"/>
      <c r="E106691" s="91"/>
      <c r="F106691" s="91"/>
      <c r="G106691" s="91"/>
      <c r="H106691" s="91"/>
      <c r="I106691" s="91"/>
      <c r="J106691" s="91"/>
      <c r="K106691" s="91"/>
      <c r="L106691" s="91"/>
      <c r="M106691" s="91"/>
    </row>
    <row r="106692" spans="1:13">
      <c r="A106692" s="91"/>
      <c r="B106692" s="91"/>
      <c r="C106692" s="91"/>
      <c r="D106692" s="91"/>
      <c r="E106692" s="91"/>
      <c r="F106692" s="91"/>
      <c r="G106692" s="91"/>
      <c r="H106692" s="91"/>
      <c r="I106692" s="91"/>
      <c r="J106692" s="91"/>
      <c r="K106692" s="91"/>
      <c r="L106692" s="91"/>
      <c r="M106692" s="91"/>
    </row>
    <row r="106693" spans="1:13">
      <c r="A106693" s="91"/>
      <c r="B106693" s="91"/>
      <c r="C106693" s="91"/>
      <c r="D106693" s="91"/>
      <c r="E106693" s="91"/>
      <c r="F106693" s="91"/>
      <c r="G106693" s="91"/>
      <c r="H106693" s="91"/>
      <c r="I106693" s="91"/>
      <c r="J106693" s="91"/>
      <c r="K106693" s="91"/>
      <c r="L106693" s="91"/>
      <c r="M106693" s="91"/>
    </row>
    <row r="106694" spans="1:13">
      <c r="A106694" s="91"/>
      <c r="B106694" s="91"/>
      <c r="C106694" s="91"/>
      <c r="D106694" s="91"/>
      <c r="E106694" s="91"/>
      <c r="F106694" s="91"/>
      <c r="G106694" s="91"/>
      <c r="H106694" s="91"/>
      <c r="I106694" s="91"/>
      <c r="J106694" s="91"/>
      <c r="K106694" s="91"/>
      <c r="L106694" s="91"/>
      <c r="M106694" s="91"/>
    </row>
    <row r="106695" spans="1:13">
      <c r="A106695" s="91"/>
      <c r="B106695" s="91"/>
      <c r="C106695" s="91"/>
      <c r="D106695" s="91"/>
      <c r="E106695" s="91"/>
      <c r="F106695" s="91"/>
      <c r="G106695" s="91"/>
      <c r="H106695" s="91"/>
      <c r="I106695" s="91"/>
      <c r="J106695" s="91"/>
      <c r="K106695" s="91"/>
      <c r="L106695" s="91"/>
      <c r="M106695" s="91"/>
    </row>
    <row r="106696" spans="1:13">
      <c r="A106696" s="91"/>
      <c r="B106696" s="91"/>
      <c r="C106696" s="91"/>
      <c r="D106696" s="91"/>
      <c r="E106696" s="91"/>
      <c r="F106696" s="91"/>
      <c r="G106696" s="91"/>
      <c r="H106696" s="91"/>
      <c r="I106696" s="91"/>
      <c r="J106696" s="91"/>
      <c r="K106696" s="91"/>
      <c r="L106696" s="91"/>
      <c r="M106696" s="91"/>
    </row>
    <row r="106697" spans="1:13">
      <c r="A106697" s="91"/>
      <c r="B106697" s="91"/>
      <c r="C106697" s="91"/>
      <c r="D106697" s="91"/>
      <c r="E106697" s="91"/>
      <c r="F106697" s="91"/>
      <c r="G106697" s="91"/>
      <c r="H106697" s="91"/>
      <c r="I106697" s="91"/>
      <c r="J106697" s="91"/>
      <c r="K106697" s="91"/>
      <c r="L106697" s="91"/>
      <c r="M106697" s="91"/>
    </row>
    <row r="106698" spans="1:13">
      <c r="A106698" s="91"/>
      <c r="B106698" s="91"/>
      <c r="C106698" s="91"/>
      <c r="D106698" s="91"/>
      <c r="E106698" s="91"/>
      <c r="F106698" s="91"/>
      <c r="G106698" s="91"/>
      <c r="H106698" s="91"/>
      <c r="I106698" s="91"/>
      <c r="J106698" s="91"/>
      <c r="K106698" s="91"/>
      <c r="L106698" s="91"/>
      <c r="M106698" s="91"/>
    </row>
    <row r="106699" spans="1:13">
      <c r="A106699" s="91"/>
      <c r="B106699" s="91"/>
      <c r="C106699" s="91"/>
      <c r="D106699" s="91"/>
      <c r="E106699" s="91"/>
      <c r="F106699" s="91"/>
      <c r="G106699" s="91"/>
      <c r="H106699" s="91"/>
      <c r="I106699" s="91"/>
      <c r="J106699" s="91"/>
      <c r="K106699" s="91"/>
      <c r="L106699" s="91"/>
      <c r="M106699" s="91"/>
    </row>
    <row r="106700" spans="1:13">
      <c r="A106700" s="91"/>
      <c r="B106700" s="91"/>
      <c r="C106700" s="91"/>
      <c r="D106700" s="91"/>
      <c r="E106700" s="91"/>
      <c r="F106700" s="91"/>
      <c r="G106700" s="91"/>
      <c r="H106700" s="91"/>
      <c r="I106700" s="91"/>
      <c r="J106700" s="91"/>
      <c r="K106700" s="91"/>
      <c r="L106700" s="91"/>
      <c r="M106700" s="91"/>
    </row>
    <row r="106701" spans="1:13">
      <c r="A106701" s="91"/>
      <c r="B106701" s="91"/>
      <c r="C106701" s="91"/>
      <c r="D106701" s="91"/>
      <c r="E106701" s="91"/>
      <c r="F106701" s="91"/>
      <c r="G106701" s="91"/>
      <c r="H106701" s="91"/>
      <c r="I106701" s="91"/>
      <c r="J106701" s="91"/>
      <c r="K106701" s="91"/>
      <c r="L106701" s="91"/>
      <c r="M106701" s="91"/>
    </row>
    <row r="106702" spans="1:13">
      <c r="A106702" s="91"/>
      <c r="B106702" s="91"/>
      <c r="C106702" s="91"/>
      <c r="D106702" s="91"/>
      <c r="E106702" s="91"/>
      <c r="F106702" s="91"/>
      <c r="G106702" s="91"/>
      <c r="H106702" s="91"/>
      <c r="I106702" s="91"/>
      <c r="J106702" s="91"/>
      <c r="K106702" s="91"/>
      <c r="L106702" s="91"/>
      <c r="M106702" s="91"/>
    </row>
    <row r="106703" spans="1:13">
      <c r="A106703" s="91"/>
      <c r="B106703" s="91"/>
      <c r="C106703" s="91"/>
      <c r="D106703" s="91"/>
      <c r="E106703" s="91"/>
      <c r="F106703" s="91"/>
      <c r="G106703" s="91"/>
      <c r="H106703" s="91"/>
      <c r="I106703" s="91"/>
      <c r="J106703" s="91"/>
      <c r="K106703" s="91"/>
      <c r="L106703" s="91"/>
      <c r="M106703" s="91"/>
    </row>
    <row r="106704" spans="1:13">
      <c r="A106704" s="91"/>
      <c r="B106704" s="91"/>
      <c r="C106704" s="91"/>
      <c r="D106704" s="91"/>
      <c r="E106704" s="91"/>
      <c r="F106704" s="91"/>
      <c r="G106704" s="91"/>
      <c r="H106704" s="91"/>
      <c r="I106704" s="91"/>
      <c r="J106704" s="91"/>
      <c r="K106704" s="91"/>
      <c r="L106704" s="91"/>
      <c r="M106704" s="91"/>
    </row>
    <row r="106705" spans="1:13">
      <c r="A106705" s="91"/>
      <c r="B106705" s="91"/>
      <c r="C106705" s="91"/>
      <c r="D106705" s="91"/>
      <c r="E106705" s="91"/>
      <c r="F106705" s="91"/>
      <c r="G106705" s="91"/>
      <c r="H106705" s="91"/>
      <c r="I106705" s="91"/>
      <c r="J106705" s="91"/>
      <c r="K106705" s="91"/>
      <c r="L106705" s="91"/>
      <c r="M106705" s="91"/>
    </row>
    <row r="106706" spans="1:13">
      <c r="A106706" s="91"/>
      <c r="B106706" s="91"/>
      <c r="C106706" s="91"/>
      <c r="D106706" s="91"/>
      <c r="E106706" s="91"/>
      <c r="F106706" s="91"/>
      <c r="G106706" s="91"/>
      <c r="H106706" s="91"/>
      <c r="I106706" s="91"/>
      <c r="J106706" s="91"/>
      <c r="K106706" s="91"/>
      <c r="L106706" s="91"/>
      <c r="M106706" s="91"/>
    </row>
    <row r="106707" spans="1:13">
      <c r="A106707" s="91"/>
      <c r="B106707" s="91"/>
      <c r="C106707" s="91"/>
      <c r="D106707" s="91"/>
      <c r="E106707" s="91"/>
      <c r="F106707" s="91"/>
      <c r="G106707" s="91"/>
      <c r="H106707" s="91"/>
      <c r="I106707" s="91"/>
      <c r="J106707" s="91"/>
      <c r="K106707" s="91"/>
      <c r="L106707" s="91"/>
      <c r="M106707" s="91"/>
    </row>
    <row r="106708" spans="1:13">
      <c r="A106708" s="91"/>
      <c r="B106708" s="91"/>
      <c r="C106708" s="91"/>
      <c r="D106708" s="91"/>
      <c r="E106708" s="91"/>
      <c r="F106708" s="91"/>
      <c r="G106708" s="91"/>
      <c r="H106708" s="91"/>
      <c r="I106708" s="91"/>
      <c r="J106708" s="91"/>
      <c r="K106708" s="91"/>
      <c r="L106708" s="91"/>
      <c r="M106708" s="91"/>
    </row>
    <row r="106709" spans="1:13">
      <c r="A106709" s="91"/>
      <c r="B106709" s="91"/>
      <c r="C106709" s="91"/>
      <c r="D106709" s="91"/>
      <c r="E106709" s="91"/>
      <c r="F106709" s="91"/>
      <c r="G106709" s="91"/>
      <c r="H106709" s="91"/>
      <c r="I106709" s="91"/>
      <c r="J106709" s="91"/>
      <c r="K106709" s="91"/>
      <c r="L106709" s="91"/>
      <c r="M106709" s="91"/>
    </row>
    <row r="106710" spans="1:13">
      <c r="A106710" s="91"/>
      <c r="B106710" s="91"/>
      <c r="C106710" s="91"/>
      <c r="D106710" s="91"/>
      <c r="E106710" s="91"/>
      <c r="F106710" s="91"/>
      <c r="G106710" s="91"/>
      <c r="H106710" s="91"/>
      <c r="I106710" s="91"/>
      <c r="J106710" s="91"/>
      <c r="K106710" s="91"/>
      <c r="L106710" s="91"/>
      <c r="M106710" s="91"/>
    </row>
    <row r="106711" spans="1:13">
      <c r="A106711" s="91"/>
      <c r="B106711" s="91"/>
      <c r="C106711" s="91"/>
      <c r="D106711" s="91"/>
      <c r="E106711" s="91"/>
      <c r="F106711" s="91"/>
      <c r="G106711" s="91"/>
      <c r="H106711" s="91"/>
      <c r="I106711" s="91"/>
      <c r="J106711" s="91"/>
      <c r="K106711" s="91"/>
      <c r="L106711" s="91"/>
      <c r="M106711" s="91"/>
    </row>
    <row r="106712" spans="1:13">
      <c r="A106712" s="91"/>
      <c r="B106712" s="91"/>
      <c r="C106712" s="91"/>
      <c r="D106712" s="91"/>
      <c r="E106712" s="91"/>
      <c r="F106712" s="91"/>
      <c r="G106712" s="91"/>
      <c r="H106712" s="91"/>
      <c r="I106712" s="91"/>
      <c r="J106712" s="91"/>
      <c r="K106712" s="91"/>
      <c r="L106712" s="91"/>
      <c r="M106712" s="91"/>
    </row>
    <row r="106713" spans="1:13">
      <c r="A106713" s="91"/>
      <c r="B106713" s="91"/>
      <c r="C106713" s="91"/>
      <c r="D106713" s="91"/>
      <c r="E106713" s="91"/>
      <c r="F106713" s="91"/>
      <c r="G106713" s="91"/>
      <c r="H106713" s="91"/>
      <c r="I106713" s="91"/>
      <c r="J106713" s="91"/>
      <c r="K106713" s="91"/>
      <c r="L106713" s="91"/>
      <c r="M106713" s="91"/>
    </row>
    <row r="106714" spans="1:13">
      <c r="A106714" s="91"/>
      <c r="B106714" s="91"/>
      <c r="C106714" s="91"/>
      <c r="D106714" s="91"/>
      <c r="E106714" s="91"/>
      <c r="F106714" s="91"/>
      <c r="G106714" s="91"/>
      <c r="H106714" s="91"/>
      <c r="I106714" s="91"/>
      <c r="J106714" s="91"/>
      <c r="K106714" s="91"/>
      <c r="L106714" s="91"/>
      <c r="M106714" s="91"/>
    </row>
    <row r="106715" spans="1:13">
      <c r="A106715" s="91"/>
      <c r="B106715" s="91"/>
      <c r="C106715" s="91"/>
      <c r="D106715" s="91"/>
      <c r="E106715" s="91"/>
      <c r="F106715" s="91"/>
      <c r="G106715" s="91"/>
      <c r="H106715" s="91"/>
      <c r="I106715" s="91"/>
      <c r="J106715" s="91"/>
      <c r="K106715" s="91"/>
      <c r="L106715" s="91"/>
      <c r="M106715" s="91"/>
    </row>
    <row r="106716" spans="1:13">
      <c r="A106716" s="91"/>
      <c r="B106716" s="91"/>
      <c r="C106716" s="91"/>
      <c r="D106716" s="91"/>
      <c r="E106716" s="91"/>
      <c r="F106716" s="91"/>
      <c r="G106716" s="91"/>
      <c r="H106716" s="91"/>
      <c r="I106716" s="91"/>
      <c r="J106716" s="91"/>
      <c r="K106716" s="91"/>
      <c r="L106716" s="91"/>
      <c r="M106716" s="91"/>
    </row>
    <row r="106717" spans="1:13">
      <c r="A106717" s="91"/>
      <c r="B106717" s="91"/>
      <c r="C106717" s="91"/>
      <c r="D106717" s="91"/>
      <c r="E106717" s="91"/>
      <c r="F106717" s="91"/>
      <c r="G106717" s="91"/>
      <c r="H106717" s="91"/>
      <c r="I106717" s="91"/>
      <c r="J106717" s="91"/>
      <c r="K106717" s="91"/>
      <c r="L106717" s="91"/>
      <c r="M106717" s="91"/>
    </row>
    <row r="106718" spans="1:13">
      <c r="A106718" s="91"/>
      <c r="B106718" s="91"/>
      <c r="C106718" s="91"/>
      <c r="D106718" s="91"/>
      <c r="E106718" s="91"/>
      <c r="F106718" s="91"/>
      <c r="G106718" s="91"/>
      <c r="H106718" s="91"/>
      <c r="I106718" s="91"/>
      <c r="J106718" s="91"/>
      <c r="K106718" s="91"/>
      <c r="L106718" s="91"/>
      <c r="M106718" s="91"/>
    </row>
    <row r="106719" spans="1:13">
      <c r="A106719" s="91"/>
      <c r="B106719" s="91"/>
      <c r="C106719" s="91"/>
      <c r="D106719" s="91"/>
      <c r="E106719" s="91"/>
      <c r="F106719" s="91"/>
      <c r="G106719" s="91"/>
      <c r="H106719" s="91"/>
      <c r="I106719" s="91"/>
      <c r="J106719" s="91"/>
      <c r="K106719" s="91"/>
      <c r="L106719" s="91"/>
      <c r="M106719" s="91"/>
    </row>
    <row r="106720" spans="1:13">
      <c r="A106720" s="91"/>
      <c r="B106720" s="91"/>
      <c r="C106720" s="91"/>
      <c r="D106720" s="91"/>
      <c r="E106720" s="91"/>
      <c r="F106720" s="91"/>
      <c r="G106720" s="91"/>
      <c r="H106720" s="91"/>
      <c r="I106720" s="91"/>
      <c r="J106720" s="91"/>
      <c r="K106720" s="91"/>
      <c r="L106720" s="91"/>
      <c r="M106720" s="91"/>
    </row>
    <row r="106721" spans="1:13">
      <c r="A106721" s="91"/>
      <c r="B106721" s="91"/>
      <c r="C106721" s="91"/>
      <c r="D106721" s="91"/>
      <c r="E106721" s="91"/>
      <c r="F106721" s="91"/>
      <c r="G106721" s="91"/>
      <c r="H106721" s="91"/>
      <c r="I106721" s="91"/>
      <c r="J106721" s="91"/>
      <c r="K106721" s="91"/>
      <c r="L106721" s="91"/>
      <c r="M106721" s="91"/>
    </row>
    <row r="106722" spans="1:13">
      <c r="A106722" s="91"/>
      <c r="B106722" s="91"/>
      <c r="C106722" s="91"/>
      <c r="D106722" s="91"/>
      <c r="E106722" s="91"/>
      <c r="F106722" s="91"/>
      <c r="G106722" s="91"/>
      <c r="H106722" s="91"/>
      <c r="I106722" s="91"/>
      <c r="J106722" s="91"/>
      <c r="K106722" s="91"/>
      <c r="L106722" s="91"/>
      <c r="M106722" s="91"/>
    </row>
    <row r="106723" spans="1:13">
      <c r="A106723" s="91"/>
      <c r="B106723" s="91"/>
      <c r="C106723" s="91"/>
      <c r="D106723" s="91"/>
      <c r="E106723" s="91"/>
      <c r="F106723" s="91"/>
      <c r="G106723" s="91"/>
      <c r="H106723" s="91"/>
      <c r="I106723" s="91"/>
      <c r="J106723" s="91"/>
      <c r="K106723" s="91"/>
      <c r="L106723" s="91"/>
      <c r="M106723" s="91"/>
    </row>
    <row r="106724" spans="1:13">
      <c r="A106724" s="91"/>
      <c r="B106724" s="91"/>
      <c r="C106724" s="91"/>
      <c r="D106724" s="91"/>
      <c r="E106724" s="91"/>
      <c r="F106724" s="91"/>
      <c r="G106724" s="91"/>
      <c r="H106724" s="91"/>
      <c r="I106724" s="91"/>
      <c r="J106724" s="91"/>
      <c r="K106724" s="91"/>
      <c r="L106724" s="91"/>
      <c r="M106724" s="91"/>
    </row>
    <row r="106725" spans="1:13">
      <c r="A106725" s="91"/>
      <c r="B106725" s="91"/>
      <c r="C106725" s="91"/>
      <c r="D106725" s="91"/>
      <c r="E106725" s="91"/>
      <c r="F106725" s="91"/>
      <c r="G106725" s="91"/>
      <c r="H106725" s="91"/>
      <c r="I106725" s="91"/>
      <c r="J106725" s="91"/>
      <c r="K106725" s="91"/>
      <c r="L106725" s="91"/>
      <c r="M106725" s="91"/>
    </row>
    <row r="106726" spans="1:13">
      <c r="A106726" s="91"/>
      <c r="B106726" s="91"/>
      <c r="C106726" s="91"/>
      <c r="D106726" s="91"/>
      <c r="E106726" s="91"/>
      <c r="F106726" s="91"/>
      <c r="G106726" s="91"/>
      <c r="H106726" s="91"/>
      <c r="I106726" s="91"/>
      <c r="J106726" s="91"/>
      <c r="K106726" s="91"/>
      <c r="L106726" s="91"/>
      <c r="M106726" s="91"/>
    </row>
    <row r="106727" spans="1:13">
      <c r="A106727" s="91"/>
      <c r="B106727" s="91"/>
      <c r="C106727" s="91"/>
      <c r="D106727" s="91"/>
      <c r="E106727" s="91"/>
      <c r="F106727" s="91"/>
      <c r="G106727" s="91"/>
      <c r="H106727" s="91"/>
      <c r="I106727" s="91"/>
      <c r="J106727" s="91"/>
      <c r="K106727" s="91"/>
      <c r="L106727" s="91"/>
      <c r="M106727" s="91"/>
    </row>
    <row r="106728" spans="1:13">
      <c r="A106728" s="91"/>
      <c r="B106728" s="91"/>
      <c r="C106728" s="91"/>
      <c r="D106728" s="91"/>
      <c r="E106728" s="91"/>
      <c r="F106728" s="91"/>
      <c r="G106728" s="91"/>
      <c r="H106728" s="91"/>
      <c r="I106728" s="91"/>
      <c r="J106728" s="91"/>
      <c r="K106728" s="91"/>
      <c r="L106728" s="91"/>
      <c r="M106728" s="91"/>
    </row>
    <row r="106729" spans="1:13">
      <c r="A106729" s="91"/>
      <c r="B106729" s="91"/>
      <c r="C106729" s="91"/>
      <c r="D106729" s="91"/>
      <c r="E106729" s="91"/>
      <c r="F106729" s="91"/>
      <c r="G106729" s="91"/>
      <c r="H106729" s="91"/>
      <c r="I106729" s="91"/>
      <c r="J106729" s="91"/>
      <c r="K106729" s="91"/>
      <c r="L106729" s="91"/>
      <c r="M106729" s="91"/>
    </row>
    <row r="106730" spans="1:13">
      <c r="A106730" s="91"/>
      <c r="B106730" s="91"/>
      <c r="C106730" s="91"/>
      <c r="D106730" s="91"/>
      <c r="E106730" s="91"/>
      <c r="F106730" s="91"/>
      <c r="G106730" s="91"/>
      <c r="H106730" s="91"/>
      <c r="I106730" s="91"/>
      <c r="J106730" s="91"/>
      <c r="K106730" s="91"/>
      <c r="L106730" s="91"/>
      <c r="M106730" s="91"/>
    </row>
    <row r="106731" spans="1:13">
      <c r="A106731" s="91"/>
      <c r="B106731" s="91"/>
      <c r="C106731" s="91"/>
      <c r="D106731" s="91"/>
      <c r="E106731" s="91"/>
      <c r="F106731" s="91"/>
      <c r="G106731" s="91"/>
      <c r="H106731" s="91"/>
      <c r="I106731" s="91"/>
      <c r="J106731" s="91"/>
      <c r="K106731" s="91"/>
      <c r="L106731" s="91"/>
      <c r="M106731" s="91"/>
    </row>
    <row r="106732" spans="1:13">
      <c r="A106732" s="91"/>
      <c r="B106732" s="91"/>
      <c r="C106732" s="91"/>
      <c r="D106732" s="91"/>
      <c r="E106732" s="91"/>
      <c r="F106732" s="91"/>
      <c r="G106732" s="91"/>
      <c r="H106732" s="91"/>
      <c r="I106732" s="91"/>
      <c r="J106732" s="91"/>
      <c r="K106732" s="91"/>
      <c r="L106732" s="91"/>
      <c r="M106732" s="91"/>
    </row>
    <row r="106733" spans="1:13">
      <c r="A106733" s="91"/>
      <c r="B106733" s="91"/>
      <c r="C106733" s="91"/>
      <c r="D106733" s="91"/>
      <c r="E106733" s="91"/>
      <c r="F106733" s="91"/>
      <c r="G106733" s="91"/>
      <c r="H106733" s="91"/>
      <c r="I106733" s="91"/>
      <c r="J106733" s="91"/>
      <c r="K106733" s="91"/>
      <c r="L106733" s="91"/>
      <c r="M106733" s="91"/>
    </row>
    <row r="106734" spans="1:13">
      <c r="A106734" s="91"/>
      <c r="B106734" s="91"/>
      <c r="C106734" s="91"/>
      <c r="D106734" s="91"/>
      <c r="E106734" s="91"/>
      <c r="F106734" s="91"/>
      <c r="G106734" s="91"/>
      <c r="H106734" s="91"/>
      <c r="I106734" s="91"/>
      <c r="J106734" s="91"/>
      <c r="K106734" s="91"/>
      <c r="L106734" s="91"/>
      <c r="M106734" s="91"/>
    </row>
    <row r="106735" spans="1:13">
      <c r="A106735" s="91"/>
      <c r="B106735" s="91"/>
      <c r="C106735" s="91"/>
      <c r="D106735" s="91"/>
      <c r="E106735" s="91"/>
      <c r="F106735" s="91"/>
      <c r="G106735" s="91"/>
      <c r="H106735" s="91"/>
      <c r="I106735" s="91"/>
      <c r="J106735" s="91"/>
      <c r="K106735" s="91"/>
      <c r="L106735" s="91"/>
      <c r="M106735" s="91"/>
    </row>
    <row r="106736" spans="1:13">
      <c r="A106736" s="91"/>
      <c r="B106736" s="91"/>
      <c r="C106736" s="91"/>
      <c r="D106736" s="91"/>
      <c r="E106736" s="91"/>
      <c r="F106736" s="91"/>
      <c r="G106736" s="91"/>
      <c r="H106736" s="91"/>
      <c r="I106736" s="91"/>
      <c r="J106736" s="91"/>
      <c r="K106736" s="91"/>
      <c r="L106736" s="91"/>
      <c r="M106736" s="91"/>
    </row>
    <row r="106737" spans="1:13">
      <c r="A106737" s="91"/>
      <c r="B106737" s="91"/>
      <c r="C106737" s="91"/>
      <c r="D106737" s="91"/>
      <c r="E106737" s="91"/>
      <c r="F106737" s="91"/>
      <c r="G106737" s="91"/>
      <c r="H106737" s="91"/>
      <c r="I106737" s="91"/>
      <c r="J106737" s="91"/>
      <c r="K106737" s="91"/>
      <c r="L106737" s="91"/>
      <c r="M106737" s="91"/>
    </row>
    <row r="106738" spans="1:13">
      <c r="A106738" s="91"/>
      <c r="B106738" s="91"/>
      <c r="C106738" s="91"/>
      <c r="D106738" s="91"/>
      <c r="E106738" s="91"/>
      <c r="F106738" s="91"/>
      <c r="G106738" s="91"/>
      <c r="H106738" s="91"/>
      <c r="I106738" s="91"/>
      <c r="J106738" s="91"/>
      <c r="K106738" s="91"/>
      <c r="L106738" s="91"/>
      <c r="M106738" s="91"/>
    </row>
    <row r="106739" spans="1:13">
      <c r="A106739" s="91"/>
      <c r="B106739" s="91"/>
      <c r="C106739" s="91"/>
      <c r="D106739" s="91"/>
      <c r="E106739" s="91"/>
      <c r="F106739" s="91"/>
      <c r="G106739" s="91"/>
      <c r="H106739" s="91"/>
      <c r="I106739" s="91"/>
      <c r="J106739" s="91"/>
      <c r="K106739" s="91"/>
      <c r="L106739" s="91"/>
      <c r="M106739" s="91"/>
    </row>
    <row r="106740" spans="1:13">
      <c r="A106740" s="91"/>
      <c r="B106740" s="91"/>
      <c r="C106740" s="91"/>
      <c r="D106740" s="91"/>
      <c r="E106740" s="91"/>
      <c r="F106740" s="91"/>
      <c r="G106740" s="91"/>
      <c r="H106740" s="91"/>
      <c r="I106740" s="91"/>
      <c r="J106740" s="91"/>
      <c r="K106740" s="91"/>
      <c r="L106740" s="91"/>
      <c r="M106740" s="91"/>
    </row>
    <row r="106741" spans="1:13">
      <c r="A106741" s="91"/>
      <c r="B106741" s="91"/>
      <c r="C106741" s="91"/>
      <c r="D106741" s="91"/>
      <c r="E106741" s="91"/>
      <c r="F106741" s="91"/>
      <c r="G106741" s="91"/>
      <c r="H106741" s="91"/>
      <c r="I106741" s="91"/>
      <c r="J106741" s="91"/>
      <c r="K106741" s="91"/>
      <c r="L106741" s="91"/>
      <c r="M106741" s="91"/>
    </row>
    <row r="106742" spans="1:13">
      <c r="A106742" s="91"/>
      <c r="B106742" s="91"/>
      <c r="C106742" s="91"/>
      <c r="D106742" s="91"/>
      <c r="E106742" s="91"/>
      <c r="F106742" s="91"/>
      <c r="G106742" s="91"/>
      <c r="H106742" s="91"/>
      <c r="I106742" s="91"/>
      <c r="J106742" s="91"/>
      <c r="K106742" s="91"/>
      <c r="L106742" s="91"/>
      <c r="M106742" s="91"/>
    </row>
    <row r="106743" spans="1:13">
      <c r="A106743" s="91"/>
      <c r="B106743" s="91"/>
      <c r="C106743" s="91"/>
      <c r="D106743" s="91"/>
      <c r="E106743" s="91"/>
      <c r="F106743" s="91"/>
      <c r="G106743" s="91"/>
      <c r="H106743" s="91"/>
      <c r="I106743" s="91"/>
      <c r="J106743" s="91"/>
      <c r="K106743" s="91"/>
      <c r="L106743" s="91"/>
      <c r="M106743" s="91"/>
    </row>
    <row r="106744" spans="1:13">
      <c r="A106744" s="91"/>
      <c r="B106744" s="91"/>
      <c r="C106744" s="91"/>
      <c r="D106744" s="91"/>
      <c r="E106744" s="91"/>
      <c r="F106744" s="91"/>
      <c r="G106744" s="91"/>
      <c r="H106744" s="91"/>
      <c r="I106744" s="91"/>
      <c r="J106744" s="91"/>
      <c r="K106744" s="91"/>
      <c r="L106744" s="91"/>
      <c r="M106744" s="91"/>
    </row>
    <row r="106745" spans="1:13">
      <c r="A106745" s="91"/>
      <c r="B106745" s="91"/>
      <c r="C106745" s="91"/>
      <c r="D106745" s="91"/>
      <c r="E106745" s="91"/>
      <c r="F106745" s="91"/>
      <c r="G106745" s="91"/>
      <c r="H106745" s="91"/>
      <c r="I106745" s="91"/>
      <c r="J106745" s="91"/>
      <c r="K106745" s="91"/>
      <c r="L106745" s="91"/>
      <c r="M106745" s="91"/>
    </row>
    <row r="106746" spans="1:13">
      <c r="A106746" s="91"/>
      <c r="B106746" s="91"/>
      <c r="C106746" s="91"/>
      <c r="D106746" s="91"/>
      <c r="E106746" s="91"/>
      <c r="F106746" s="91"/>
      <c r="G106746" s="91"/>
      <c r="H106746" s="91"/>
      <c r="I106746" s="91"/>
      <c r="J106746" s="91"/>
      <c r="K106746" s="91"/>
      <c r="L106746" s="91"/>
      <c r="M106746" s="91"/>
    </row>
    <row r="106747" spans="1:13">
      <c r="A106747" s="91"/>
      <c r="B106747" s="91"/>
      <c r="C106747" s="91"/>
      <c r="D106747" s="91"/>
      <c r="E106747" s="91"/>
      <c r="F106747" s="91"/>
      <c r="G106747" s="91"/>
      <c r="H106747" s="91"/>
      <c r="I106747" s="91"/>
      <c r="J106747" s="91"/>
      <c r="K106747" s="91"/>
      <c r="L106747" s="91"/>
      <c r="M106747" s="91"/>
    </row>
    <row r="106748" spans="1:13">
      <c r="A106748" s="91"/>
      <c r="B106748" s="91"/>
      <c r="C106748" s="91"/>
      <c r="D106748" s="91"/>
      <c r="E106748" s="91"/>
      <c r="F106748" s="91"/>
      <c r="G106748" s="91"/>
      <c r="H106748" s="91"/>
      <c r="I106748" s="91"/>
      <c r="J106748" s="91"/>
      <c r="K106748" s="91"/>
      <c r="L106748" s="91"/>
      <c r="M106748" s="91"/>
    </row>
    <row r="106749" spans="1:13">
      <c r="A106749" s="91"/>
      <c r="B106749" s="91"/>
      <c r="C106749" s="91"/>
      <c r="D106749" s="91"/>
      <c r="E106749" s="91"/>
      <c r="F106749" s="91"/>
      <c r="G106749" s="91"/>
      <c r="H106749" s="91"/>
      <c r="I106749" s="91"/>
      <c r="J106749" s="91"/>
      <c r="K106749" s="91"/>
      <c r="L106749" s="91"/>
      <c r="M106749" s="91"/>
    </row>
    <row r="106750" spans="1:13">
      <c r="A106750" s="91"/>
      <c r="B106750" s="91"/>
      <c r="C106750" s="91"/>
      <c r="D106750" s="91"/>
      <c r="E106750" s="91"/>
      <c r="F106750" s="91"/>
      <c r="G106750" s="91"/>
      <c r="H106750" s="91"/>
      <c r="I106750" s="91"/>
      <c r="J106750" s="91"/>
      <c r="K106750" s="91"/>
      <c r="L106750" s="91"/>
      <c r="M106750" s="91"/>
    </row>
    <row r="106751" spans="1:13">
      <c r="A106751" s="91"/>
      <c r="B106751" s="91"/>
      <c r="C106751" s="91"/>
      <c r="D106751" s="91"/>
      <c r="E106751" s="91"/>
      <c r="F106751" s="91"/>
      <c r="G106751" s="91"/>
      <c r="H106751" s="91"/>
      <c r="I106751" s="91"/>
      <c r="J106751" s="91"/>
      <c r="K106751" s="91"/>
      <c r="L106751" s="91"/>
      <c r="M106751" s="91"/>
    </row>
    <row r="106752" spans="1:13">
      <c r="A106752" s="91"/>
      <c r="B106752" s="91"/>
      <c r="C106752" s="91"/>
      <c r="D106752" s="91"/>
      <c r="E106752" s="91"/>
      <c r="F106752" s="91"/>
      <c r="G106752" s="91"/>
      <c r="H106752" s="91"/>
      <c r="I106752" s="91"/>
      <c r="J106752" s="91"/>
      <c r="K106752" s="91"/>
      <c r="L106752" s="91"/>
      <c r="M106752" s="91"/>
    </row>
    <row r="106753" spans="1:13">
      <c r="A106753" s="91"/>
      <c r="B106753" s="91"/>
      <c r="C106753" s="91"/>
      <c r="D106753" s="91"/>
      <c r="E106753" s="91"/>
      <c r="F106753" s="91"/>
      <c r="G106753" s="91"/>
      <c r="H106753" s="91"/>
      <c r="I106753" s="91"/>
      <c r="J106753" s="91"/>
      <c r="K106753" s="91"/>
      <c r="L106753" s="91"/>
      <c r="M106753" s="91"/>
    </row>
    <row r="106754" spans="1:13">
      <c r="A106754" s="91"/>
      <c r="B106754" s="91"/>
      <c r="C106754" s="91"/>
      <c r="D106754" s="91"/>
      <c r="E106754" s="91"/>
      <c r="F106754" s="91"/>
      <c r="G106754" s="91"/>
      <c r="H106754" s="91"/>
      <c r="I106754" s="91"/>
      <c r="J106754" s="91"/>
      <c r="K106754" s="91"/>
      <c r="L106754" s="91"/>
      <c r="M106754" s="91"/>
    </row>
    <row r="106755" spans="1:13">
      <c r="A106755" s="91"/>
      <c r="B106755" s="91"/>
      <c r="C106755" s="91"/>
      <c r="D106755" s="91"/>
      <c r="E106755" s="91"/>
      <c r="F106755" s="91"/>
      <c r="G106755" s="91"/>
      <c r="H106755" s="91"/>
      <c r="I106755" s="91"/>
      <c r="J106755" s="91"/>
      <c r="K106755" s="91"/>
      <c r="L106755" s="91"/>
      <c r="M106755" s="91"/>
    </row>
    <row r="106756" spans="1:13">
      <c r="A106756" s="91"/>
      <c r="B106756" s="91"/>
      <c r="C106756" s="91"/>
      <c r="D106756" s="91"/>
      <c r="E106756" s="91"/>
      <c r="F106756" s="91"/>
      <c r="G106756" s="91"/>
      <c r="H106756" s="91"/>
      <c r="I106756" s="91"/>
      <c r="J106756" s="91"/>
      <c r="K106756" s="91"/>
      <c r="L106756" s="91"/>
      <c r="M106756" s="91"/>
    </row>
    <row r="106757" spans="1:13">
      <c r="A106757" s="91"/>
      <c r="B106757" s="91"/>
      <c r="C106757" s="91"/>
      <c r="D106757" s="91"/>
      <c r="E106757" s="91"/>
      <c r="F106757" s="91"/>
      <c r="G106757" s="91"/>
      <c r="H106757" s="91"/>
      <c r="I106757" s="91"/>
      <c r="J106757" s="91"/>
      <c r="K106757" s="91"/>
      <c r="L106757" s="91"/>
      <c r="M106757" s="91"/>
    </row>
    <row r="106758" spans="1:13">
      <c r="A106758" s="91"/>
      <c r="B106758" s="91"/>
      <c r="C106758" s="91"/>
      <c r="D106758" s="91"/>
      <c r="E106758" s="91"/>
      <c r="F106758" s="91"/>
      <c r="G106758" s="91"/>
      <c r="H106758" s="91"/>
      <c r="I106758" s="91"/>
      <c r="J106758" s="91"/>
      <c r="K106758" s="91"/>
      <c r="L106758" s="91"/>
      <c r="M106758" s="91"/>
    </row>
    <row r="106759" spans="1:13">
      <c r="A106759" s="91"/>
      <c r="B106759" s="91"/>
      <c r="C106759" s="91"/>
      <c r="D106759" s="91"/>
      <c r="E106759" s="91"/>
      <c r="F106759" s="91"/>
      <c r="G106759" s="91"/>
      <c r="H106759" s="91"/>
      <c r="I106759" s="91"/>
      <c r="J106759" s="91"/>
      <c r="K106759" s="91"/>
      <c r="L106759" s="91"/>
      <c r="M106759" s="91"/>
    </row>
    <row r="106760" spans="1:13">
      <c r="A106760" s="91"/>
      <c r="B106760" s="91"/>
      <c r="C106760" s="91"/>
      <c r="D106760" s="91"/>
      <c r="E106760" s="91"/>
      <c r="F106760" s="91"/>
      <c r="G106760" s="91"/>
      <c r="H106760" s="91"/>
      <c r="I106760" s="91"/>
      <c r="J106760" s="91"/>
      <c r="K106760" s="91"/>
      <c r="L106760" s="91"/>
      <c r="M106760" s="91"/>
    </row>
    <row r="106761" spans="1:13">
      <c r="A106761" s="91"/>
      <c r="B106761" s="91"/>
      <c r="C106761" s="91"/>
      <c r="D106761" s="91"/>
      <c r="E106761" s="91"/>
      <c r="F106761" s="91"/>
      <c r="G106761" s="91"/>
      <c r="H106761" s="91"/>
      <c r="I106761" s="91"/>
      <c r="J106761" s="91"/>
      <c r="K106761" s="91"/>
      <c r="L106761" s="91"/>
      <c r="M106761" s="91"/>
    </row>
    <row r="106762" spans="1:13">
      <c r="A106762" s="91"/>
      <c r="B106762" s="91"/>
      <c r="C106762" s="91"/>
      <c r="D106762" s="91"/>
      <c r="E106762" s="91"/>
      <c r="F106762" s="91"/>
      <c r="G106762" s="91"/>
      <c r="H106762" s="91"/>
      <c r="I106762" s="91"/>
      <c r="J106762" s="91"/>
      <c r="K106762" s="91"/>
      <c r="L106762" s="91"/>
      <c r="M106762" s="91"/>
    </row>
    <row r="106763" spans="1:13">
      <c r="A106763" s="91"/>
      <c r="B106763" s="91"/>
      <c r="C106763" s="91"/>
      <c r="D106763" s="91"/>
      <c r="E106763" s="91"/>
      <c r="F106763" s="91"/>
      <c r="G106763" s="91"/>
      <c r="H106763" s="91"/>
      <c r="I106763" s="91"/>
      <c r="J106763" s="91"/>
      <c r="K106763" s="91"/>
      <c r="L106763" s="91"/>
      <c r="M106763" s="91"/>
    </row>
    <row r="106764" spans="1:13">
      <c r="A106764" s="91"/>
      <c r="B106764" s="91"/>
      <c r="C106764" s="91"/>
      <c r="D106764" s="91"/>
      <c r="E106764" s="91"/>
      <c r="F106764" s="91"/>
      <c r="G106764" s="91"/>
      <c r="H106764" s="91"/>
      <c r="I106764" s="91"/>
      <c r="J106764" s="91"/>
      <c r="K106764" s="91"/>
      <c r="L106764" s="91"/>
      <c r="M106764" s="91"/>
    </row>
    <row r="106765" spans="1:13">
      <c r="A106765" s="91"/>
      <c r="B106765" s="91"/>
      <c r="C106765" s="91"/>
      <c r="D106765" s="91"/>
      <c r="E106765" s="91"/>
      <c r="F106765" s="91"/>
      <c r="G106765" s="91"/>
      <c r="H106765" s="91"/>
      <c r="I106765" s="91"/>
      <c r="J106765" s="91"/>
      <c r="K106765" s="91"/>
      <c r="L106765" s="91"/>
      <c r="M106765" s="91"/>
    </row>
    <row r="106766" spans="1:13">
      <c r="A106766" s="91"/>
      <c r="B106766" s="91"/>
      <c r="C106766" s="91"/>
      <c r="D106766" s="91"/>
      <c r="E106766" s="91"/>
      <c r="F106766" s="91"/>
      <c r="G106766" s="91"/>
      <c r="H106766" s="91"/>
      <c r="I106766" s="91"/>
      <c r="J106766" s="91"/>
      <c r="K106766" s="91"/>
      <c r="L106766" s="91"/>
      <c r="M106766" s="91"/>
    </row>
    <row r="106767" spans="1:13">
      <c r="A106767" s="91"/>
      <c r="B106767" s="91"/>
      <c r="C106767" s="91"/>
      <c r="D106767" s="91"/>
      <c r="E106767" s="91"/>
      <c r="F106767" s="91"/>
      <c r="G106767" s="91"/>
      <c r="H106767" s="91"/>
      <c r="I106767" s="91"/>
      <c r="J106767" s="91"/>
      <c r="K106767" s="91"/>
      <c r="L106767" s="91"/>
      <c r="M106767" s="91"/>
    </row>
    <row r="106768" spans="1:13">
      <c r="A106768" s="91"/>
      <c r="B106768" s="91"/>
      <c r="C106768" s="91"/>
      <c r="D106768" s="91"/>
      <c r="E106768" s="91"/>
      <c r="F106768" s="91"/>
      <c r="G106768" s="91"/>
      <c r="H106768" s="91"/>
      <c r="I106768" s="91"/>
      <c r="J106768" s="91"/>
      <c r="K106768" s="91"/>
      <c r="L106768" s="91"/>
      <c r="M106768" s="91"/>
    </row>
    <row r="106769" spans="1:13">
      <c r="A106769" s="91"/>
      <c r="B106769" s="91"/>
      <c r="C106769" s="91"/>
      <c r="D106769" s="91"/>
      <c r="E106769" s="91"/>
      <c r="F106769" s="91"/>
      <c r="G106769" s="91"/>
      <c r="H106769" s="91"/>
      <c r="I106769" s="91"/>
      <c r="J106769" s="91"/>
      <c r="K106769" s="91"/>
      <c r="L106769" s="91"/>
      <c r="M106769" s="91"/>
    </row>
    <row r="106770" spans="1:13">
      <c r="A106770" s="91"/>
      <c r="B106770" s="91"/>
      <c r="C106770" s="91"/>
      <c r="D106770" s="91"/>
      <c r="E106770" s="91"/>
      <c r="F106770" s="91"/>
      <c r="G106770" s="91"/>
      <c r="H106770" s="91"/>
      <c r="I106770" s="91"/>
      <c r="J106770" s="91"/>
      <c r="K106770" s="91"/>
      <c r="L106770" s="91"/>
      <c r="M106770" s="91"/>
    </row>
    <row r="106771" spans="1:13">
      <c r="A106771" s="91"/>
      <c r="B106771" s="91"/>
      <c r="C106771" s="91"/>
      <c r="D106771" s="91"/>
      <c r="E106771" s="91"/>
      <c r="F106771" s="91"/>
      <c r="G106771" s="91"/>
      <c r="H106771" s="91"/>
      <c r="I106771" s="91"/>
      <c r="J106771" s="91"/>
      <c r="K106771" s="91"/>
      <c r="L106771" s="91"/>
      <c r="M106771" s="91"/>
    </row>
    <row r="106772" spans="1:13">
      <c r="A106772" s="91"/>
      <c r="B106772" s="91"/>
      <c r="C106772" s="91"/>
      <c r="D106772" s="91"/>
      <c r="E106772" s="91"/>
      <c r="F106772" s="91"/>
      <c r="G106772" s="91"/>
      <c r="H106772" s="91"/>
      <c r="I106772" s="91"/>
      <c r="J106772" s="91"/>
      <c r="K106772" s="91"/>
      <c r="L106772" s="91"/>
      <c r="M106772" s="91"/>
    </row>
    <row r="106773" spans="1:13">
      <c r="A106773" s="91"/>
      <c r="B106773" s="91"/>
      <c r="C106773" s="91"/>
      <c r="D106773" s="91"/>
      <c r="E106773" s="91"/>
      <c r="F106773" s="91"/>
      <c r="G106773" s="91"/>
      <c r="H106773" s="91"/>
      <c r="I106773" s="91"/>
      <c r="J106773" s="91"/>
      <c r="K106773" s="91"/>
      <c r="L106773" s="91"/>
      <c r="M106773" s="91"/>
    </row>
    <row r="106774" spans="1:13">
      <c r="A106774" s="91"/>
      <c r="B106774" s="91"/>
      <c r="C106774" s="91"/>
      <c r="D106774" s="91"/>
      <c r="E106774" s="91"/>
      <c r="F106774" s="91"/>
      <c r="G106774" s="91"/>
      <c r="H106774" s="91"/>
      <c r="I106774" s="91"/>
      <c r="J106774" s="91"/>
      <c r="K106774" s="91"/>
      <c r="L106774" s="91"/>
      <c r="M106774" s="91"/>
    </row>
    <row r="106775" spans="1:13">
      <c r="A106775" s="91"/>
      <c r="B106775" s="91"/>
      <c r="C106775" s="91"/>
      <c r="D106775" s="91"/>
      <c r="E106775" s="91"/>
      <c r="F106775" s="91"/>
      <c r="G106775" s="91"/>
      <c r="H106775" s="91"/>
      <c r="I106775" s="91"/>
      <c r="J106775" s="91"/>
      <c r="K106775" s="91"/>
      <c r="L106775" s="91"/>
      <c r="M106775" s="91"/>
    </row>
    <row r="106776" spans="1:13">
      <c r="A106776" s="91"/>
      <c r="B106776" s="91"/>
      <c r="C106776" s="91"/>
      <c r="D106776" s="91"/>
      <c r="E106776" s="91"/>
      <c r="F106776" s="91"/>
      <c r="G106776" s="91"/>
      <c r="H106776" s="91"/>
      <c r="I106776" s="91"/>
      <c r="J106776" s="91"/>
      <c r="K106776" s="91"/>
      <c r="L106776" s="91"/>
      <c r="M106776" s="91"/>
    </row>
    <row r="106777" spans="1:13">
      <c r="A106777" s="91"/>
      <c r="B106777" s="91"/>
      <c r="C106777" s="91"/>
      <c r="D106777" s="91"/>
      <c r="E106777" s="91"/>
      <c r="F106777" s="91"/>
      <c r="G106777" s="91"/>
      <c r="H106777" s="91"/>
      <c r="I106777" s="91"/>
      <c r="J106777" s="91"/>
      <c r="K106777" s="91"/>
      <c r="L106777" s="91"/>
      <c r="M106777" s="91"/>
    </row>
    <row r="106778" spans="1:13">
      <c r="A106778" s="91"/>
      <c r="B106778" s="91"/>
      <c r="C106778" s="91"/>
      <c r="D106778" s="91"/>
      <c r="E106778" s="91"/>
      <c r="F106778" s="91"/>
      <c r="G106778" s="91"/>
      <c r="H106778" s="91"/>
      <c r="I106778" s="91"/>
      <c r="J106778" s="91"/>
      <c r="K106778" s="91"/>
      <c r="L106778" s="91"/>
      <c r="M106778" s="91"/>
    </row>
    <row r="106779" spans="1:13">
      <c r="A106779" s="91"/>
      <c r="B106779" s="91"/>
      <c r="C106779" s="91"/>
      <c r="D106779" s="91"/>
      <c r="E106779" s="91"/>
      <c r="F106779" s="91"/>
      <c r="G106779" s="91"/>
      <c r="H106779" s="91"/>
      <c r="I106779" s="91"/>
      <c r="J106779" s="91"/>
      <c r="K106779" s="91"/>
      <c r="L106779" s="91"/>
      <c r="M106779" s="91"/>
    </row>
    <row r="106780" spans="1:13">
      <c r="A106780" s="91"/>
      <c r="B106780" s="91"/>
      <c r="C106780" s="91"/>
      <c r="D106780" s="91"/>
      <c r="E106780" s="91"/>
      <c r="F106780" s="91"/>
      <c r="G106780" s="91"/>
      <c r="H106780" s="91"/>
      <c r="I106780" s="91"/>
      <c r="J106780" s="91"/>
      <c r="K106780" s="91"/>
      <c r="L106780" s="91"/>
      <c r="M106780" s="91"/>
    </row>
    <row r="106781" spans="1:13">
      <c r="A106781" s="91"/>
      <c r="B106781" s="91"/>
      <c r="C106781" s="91"/>
      <c r="D106781" s="91"/>
      <c r="E106781" s="91"/>
      <c r="F106781" s="91"/>
      <c r="G106781" s="91"/>
      <c r="H106781" s="91"/>
      <c r="I106781" s="91"/>
      <c r="J106781" s="91"/>
      <c r="K106781" s="91"/>
      <c r="L106781" s="91"/>
      <c r="M106781" s="91"/>
    </row>
    <row r="106782" spans="1:13">
      <c r="A106782" s="91"/>
      <c r="B106782" s="91"/>
      <c r="C106782" s="91"/>
      <c r="D106782" s="91"/>
      <c r="E106782" s="91"/>
      <c r="F106782" s="91"/>
      <c r="G106782" s="91"/>
      <c r="H106782" s="91"/>
      <c r="I106782" s="91"/>
      <c r="J106782" s="91"/>
      <c r="K106782" s="91"/>
      <c r="L106782" s="91"/>
      <c r="M106782" s="91"/>
    </row>
    <row r="106783" spans="1:13">
      <c r="A106783" s="91"/>
      <c r="B106783" s="91"/>
      <c r="C106783" s="91"/>
      <c r="D106783" s="91"/>
      <c r="E106783" s="91"/>
      <c r="F106783" s="91"/>
      <c r="G106783" s="91"/>
      <c r="H106783" s="91"/>
      <c r="I106783" s="91"/>
      <c r="J106783" s="91"/>
      <c r="K106783" s="91"/>
      <c r="L106783" s="91"/>
      <c r="M106783" s="91"/>
    </row>
    <row r="106784" spans="1:13">
      <c r="A106784" s="91"/>
      <c r="B106784" s="91"/>
      <c r="C106784" s="91"/>
      <c r="D106784" s="91"/>
      <c r="E106784" s="91"/>
      <c r="F106784" s="91"/>
      <c r="G106784" s="91"/>
      <c r="H106784" s="91"/>
      <c r="I106784" s="91"/>
      <c r="J106784" s="91"/>
      <c r="K106784" s="91"/>
      <c r="L106784" s="91"/>
      <c r="M106784" s="91"/>
    </row>
    <row r="106785" spans="1:13">
      <c r="A106785" s="91"/>
      <c r="B106785" s="91"/>
      <c r="C106785" s="91"/>
      <c r="D106785" s="91"/>
      <c r="E106785" s="91"/>
      <c r="F106785" s="91"/>
      <c r="G106785" s="91"/>
      <c r="H106785" s="91"/>
      <c r="I106785" s="91"/>
      <c r="J106785" s="91"/>
      <c r="K106785" s="91"/>
      <c r="L106785" s="91"/>
      <c r="M106785" s="91"/>
    </row>
    <row r="106786" spans="1:13">
      <c r="A106786" s="91"/>
      <c r="B106786" s="91"/>
      <c r="C106786" s="91"/>
      <c r="D106786" s="91"/>
      <c r="E106786" s="91"/>
      <c r="F106786" s="91"/>
      <c r="G106786" s="91"/>
      <c r="H106786" s="91"/>
      <c r="I106786" s="91"/>
      <c r="J106786" s="91"/>
      <c r="K106786" s="91"/>
      <c r="L106786" s="91"/>
      <c r="M106786" s="91"/>
    </row>
    <row r="106787" spans="1:13">
      <c r="A106787" s="91"/>
      <c r="B106787" s="91"/>
      <c r="C106787" s="91"/>
      <c r="D106787" s="91"/>
      <c r="E106787" s="91"/>
      <c r="F106787" s="91"/>
      <c r="G106787" s="91"/>
      <c r="H106787" s="91"/>
      <c r="I106787" s="91"/>
      <c r="J106787" s="91"/>
      <c r="K106787" s="91"/>
      <c r="L106787" s="91"/>
      <c r="M106787" s="91"/>
    </row>
    <row r="106788" spans="1:13">
      <c r="A106788" s="91"/>
      <c r="B106788" s="91"/>
      <c r="C106788" s="91"/>
      <c r="D106788" s="91"/>
      <c r="E106788" s="91"/>
      <c r="F106788" s="91"/>
      <c r="G106788" s="91"/>
      <c r="H106788" s="91"/>
      <c r="I106788" s="91"/>
      <c r="J106788" s="91"/>
      <c r="K106788" s="91"/>
      <c r="L106788" s="91"/>
      <c r="M106788" s="91"/>
    </row>
    <row r="106789" spans="1:13">
      <c r="A106789" s="91"/>
      <c r="B106789" s="91"/>
      <c r="C106789" s="91"/>
      <c r="D106789" s="91"/>
      <c r="E106789" s="91"/>
      <c r="F106789" s="91"/>
      <c r="G106789" s="91"/>
      <c r="H106789" s="91"/>
      <c r="I106789" s="91"/>
      <c r="J106789" s="91"/>
      <c r="K106789" s="91"/>
      <c r="L106789" s="91"/>
      <c r="M106789" s="91"/>
    </row>
    <row r="106790" spans="1:13">
      <c r="A106790" s="91"/>
      <c r="B106790" s="91"/>
      <c r="C106790" s="91"/>
      <c r="D106790" s="91"/>
      <c r="E106790" s="91"/>
      <c r="F106790" s="91"/>
      <c r="G106790" s="91"/>
      <c r="H106790" s="91"/>
      <c r="I106790" s="91"/>
      <c r="J106790" s="91"/>
      <c r="K106790" s="91"/>
      <c r="L106790" s="91"/>
      <c r="M106790" s="91"/>
    </row>
    <row r="106791" spans="1:13">
      <c r="A106791" s="91"/>
      <c r="B106791" s="91"/>
      <c r="C106791" s="91"/>
      <c r="D106791" s="91"/>
      <c r="E106791" s="91"/>
      <c r="F106791" s="91"/>
      <c r="G106791" s="91"/>
      <c r="H106791" s="91"/>
      <c r="I106791" s="91"/>
      <c r="J106791" s="91"/>
      <c r="K106791" s="91"/>
      <c r="L106791" s="91"/>
      <c r="M106791" s="91"/>
    </row>
    <row r="106792" spans="1:13">
      <c r="A106792" s="91"/>
      <c r="B106792" s="91"/>
      <c r="C106792" s="91"/>
      <c r="D106792" s="91"/>
      <c r="E106792" s="91"/>
      <c r="F106792" s="91"/>
      <c r="G106792" s="91"/>
      <c r="H106792" s="91"/>
      <c r="I106792" s="91"/>
      <c r="J106792" s="91"/>
      <c r="K106792" s="91"/>
      <c r="L106792" s="91"/>
      <c r="M106792" s="91"/>
    </row>
    <row r="106793" spans="1:13">
      <c r="A106793" s="91"/>
      <c r="B106793" s="91"/>
      <c r="C106793" s="91"/>
      <c r="D106793" s="91"/>
      <c r="E106793" s="91"/>
      <c r="F106793" s="91"/>
      <c r="G106793" s="91"/>
      <c r="H106793" s="91"/>
      <c r="I106793" s="91"/>
      <c r="J106793" s="91"/>
      <c r="K106793" s="91"/>
      <c r="L106793" s="91"/>
      <c r="M106793" s="91"/>
    </row>
    <row r="106794" spans="1:13">
      <c r="A106794" s="91"/>
      <c r="B106794" s="91"/>
      <c r="C106794" s="91"/>
      <c r="D106794" s="91"/>
      <c r="E106794" s="91"/>
      <c r="F106794" s="91"/>
      <c r="G106794" s="91"/>
      <c r="H106794" s="91"/>
      <c r="I106794" s="91"/>
      <c r="J106794" s="91"/>
      <c r="K106794" s="91"/>
      <c r="L106794" s="91"/>
      <c r="M106794" s="91"/>
    </row>
    <row r="106795" spans="1:13">
      <c r="A106795" s="91"/>
      <c r="B106795" s="91"/>
      <c r="C106795" s="91"/>
      <c r="D106795" s="91"/>
      <c r="E106795" s="91"/>
      <c r="F106795" s="91"/>
      <c r="G106795" s="91"/>
      <c r="H106795" s="91"/>
      <c r="I106795" s="91"/>
      <c r="J106795" s="91"/>
      <c r="K106795" s="91"/>
      <c r="L106795" s="91"/>
      <c r="M106795" s="91"/>
    </row>
    <row r="106796" spans="1:13">
      <c r="A106796" s="91"/>
      <c r="B106796" s="91"/>
      <c r="C106796" s="91"/>
      <c r="D106796" s="91"/>
      <c r="E106796" s="91"/>
      <c r="F106796" s="91"/>
      <c r="G106796" s="91"/>
      <c r="H106796" s="91"/>
      <c r="I106796" s="91"/>
      <c r="J106796" s="91"/>
      <c r="K106796" s="91"/>
      <c r="L106796" s="91"/>
      <c r="M106796" s="91"/>
    </row>
    <row r="106797" spans="1:13">
      <c r="A106797" s="91"/>
      <c r="B106797" s="91"/>
      <c r="C106797" s="91"/>
      <c r="D106797" s="91"/>
      <c r="E106797" s="91"/>
      <c r="F106797" s="91"/>
      <c r="G106797" s="91"/>
      <c r="H106797" s="91"/>
      <c r="I106797" s="91"/>
      <c r="J106797" s="91"/>
      <c r="K106797" s="91"/>
      <c r="L106797" s="91"/>
      <c r="M106797" s="91"/>
    </row>
    <row r="106798" spans="1:13">
      <c r="A106798" s="91"/>
      <c r="B106798" s="91"/>
      <c r="C106798" s="91"/>
      <c r="D106798" s="91"/>
      <c r="E106798" s="91"/>
      <c r="F106798" s="91"/>
      <c r="G106798" s="91"/>
      <c r="H106798" s="91"/>
      <c r="I106798" s="91"/>
      <c r="J106798" s="91"/>
      <c r="K106798" s="91"/>
      <c r="L106798" s="91"/>
      <c r="M106798" s="91"/>
    </row>
    <row r="106799" spans="1:13">
      <c r="A106799" s="91"/>
      <c r="B106799" s="91"/>
      <c r="C106799" s="91"/>
      <c r="D106799" s="91"/>
      <c r="E106799" s="91"/>
      <c r="F106799" s="91"/>
      <c r="G106799" s="91"/>
      <c r="H106799" s="91"/>
      <c r="I106799" s="91"/>
      <c r="J106799" s="91"/>
      <c r="K106799" s="91"/>
      <c r="L106799" s="91"/>
      <c r="M106799" s="91"/>
    </row>
    <row r="106800" spans="1:13">
      <c r="A106800" s="91"/>
      <c r="B106800" s="91"/>
      <c r="C106800" s="91"/>
      <c r="D106800" s="91"/>
      <c r="E106800" s="91"/>
      <c r="F106800" s="91"/>
      <c r="G106800" s="91"/>
      <c r="H106800" s="91"/>
      <c r="I106800" s="91"/>
      <c r="J106800" s="91"/>
      <c r="K106800" s="91"/>
      <c r="L106800" s="91"/>
      <c r="M106800" s="91"/>
    </row>
    <row r="106801" spans="1:13">
      <c r="A106801" s="91"/>
      <c r="B106801" s="91"/>
      <c r="C106801" s="91"/>
      <c r="D106801" s="91"/>
      <c r="E106801" s="91"/>
      <c r="F106801" s="91"/>
      <c r="G106801" s="91"/>
      <c r="H106801" s="91"/>
      <c r="I106801" s="91"/>
      <c r="J106801" s="91"/>
      <c r="K106801" s="91"/>
      <c r="L106801" s="91"/>
      <c r="M106801" s="91"/>
    </row>
    <row r="106802" spans="1:13">
      <c r="A106802" s="91"/>
      <c r="B106802" s="91"/>
      <c r="C106802" s="91"/>
      <c r="D106802" s="91"/>
      <c r="E106802" s="91"/>
      <c r="F106802" s="91"/>
      <c r="G106802" s="91"/>
      <c r="H106802" s="91"/>
      <c r="I106802" s="91"/>
      <c r="J106802" s="91"/>
      <c r="K106802" s="91"/>
      <c r="L106802" s="91"/>
      <c r="M106802" s="91"/>
    </row>
    <row r="106803" spans="1:13">
      <c r="A106803" s="91"/>
      <c r="B106803" s="91"/>
      <c r="C106803" s="91"/>
      <c r="D106803" s="91"/>
      <c r="E106803" s="91"/>
      <c r="F106803" s="91"/>
      <c r="G106803" s="91"/>
      <c r="H106803" s="91"/>
      <c r="I106803" s="91"/>
      <c r="J106803" s="91"/>
      <c r="K106803" s="91"/>
      <c r="L106803" s="91"/>
      <c r="M106803" s="91"/>
    </row>
    <row r="106804" spans="1:13">
      <c r="A106804" s="91"/>
      <c r="B106804" s="91"/>
      <c r="C106804" s="91"/>
      <c r="D106804" s="91"/>
      <c r="E106804" s="91"/>
      <c r="F106804" s="91"/>
      <c r="G106804" s="91"/>
      <c r="H106804" s="91"/>
      <c r="I106804" s="91"/>
      <c r="J106804" s="91"/>
      <c r="K106804" s="91"/>
      <c r="L106804" s="91"/>
      <c r="M106804" s="91"/>
    </row>
    <row r="106805" spans="1:13">
      <c r="A106805" s="91"/>
      <c r="B106805" s="91"/>
      <c r="C106805" s="91"/>
      <c r="D106805" s="91"/>
      <c r="E106805" s="91"/>
      <c r="F106805" s="91"/>
      <c r="G106805" s="91"/>
      <c r="H106805" s="91"/>
      <c r="I106805" s="91"/>
      <c r="J106805" s="91"/>
      <c r="K106805" s="91"/>
      <c r="L106805" s="91"/>
      <c r="M106805" s="91"/>
    </row>
    <row r="106806" spans="1:13">
      <c r="A106806" s="91"/>
      <c r="B106806" s="91"/>
      <c r="C106806" s="91"/>
      <c r="D106806" s="91"/>
      <c r="E106806" s="91"/>
      <c r="F106806" s="91"/>
      <c r="G106806" s="91"/>
      <c r="H106806" s="91"/>
      <c r="I106806" s="91"/>
      <c r="J106806" s="91"/>
      <c r="K106806" s="91"/>
      <c r="L106806" s="91"/>
      <c r="M106806" s="91"/>
    </row>
    <row r="106807" spans="1:13">
      <c r="A106807" s="91"/>
      <c r="B106807" s="91"/>
      <c r="C106807" s="91"/>
      <c r="D106807" s="91"/>
      <c r="E106807" s="91"/>
      <c r="F106807" s="91"/>
      <c r="G106807" s="91"/>
      <c r="H106807" s="91"/>
      <c r="I106807" s="91"/>
      <c r="J106807" s="91"/>
      <c r="K106807" s="91"/>
      <c r="L106807" s="91"/>
      <c r="M106807" s="91"/>
    </row>
    <row r="106808" spans="1:13">
      <c r="A106808" s="91"/>
      <c r="B106808" s="91"/>
      <c r="C106808" s="91"/>
      <c r="D106808" s="91"/>
      <c r="E106808" s="91"/>
      <c r="F106808" s="91"/>
      <c r="G106808" s="91"/>
      <c r="H106808" s="91"/>
      <c r="I106808" s="91"/>
      <c r="J106808" s="91"/>
      <c r="K106808" s="91"/>
      <c r="L106808" s="91"/>
      <c r="M106808" s="91"/>
    </row>
    <row r="106809" spans="1:13">
      <c r="A106809" s="91"/>
      <c r="B106809" s="91"/>
      <c r="C106809" s="91"/>
      <c r="D106809" s="91"/>
      <c r="E106809" s="91"/>
      <c r="F106809" s="91"/>
      <c r="G106809" s="91"/>
      <c r="H106809" s="91"/>
      <c r="I106809" s="91"/>
      <c r="J106809" s="91"/>
      <c r="K106809" s="91"/>
      <c r="L106809" s="91"/>
      <c r="M106809" s="91"/>
    </row>
    <row r="106810" spans="1:13">
      <c r="A106810" s="91"/>
      <c r="B106810" s="91"/>
      <c r="C106810" s="91"/>
      <c r="D106810" s="91"/>
      <c r="E106810" s="91"/>
      <c r="F106810" s="91"/>
      <c r="G106810" s="91"/>
      <c r="H106810" s="91"/>
      <c r="I106810" s="91"/>
      <c r="J106810" s="91"/>
      <c r="K106810" s="91"/>
      <c r="L106810" s="91"/>
      <c r="M106810" s="91"/>
    </row>
    <row r="106811" spans="1:13">
      <c r="A106811" s="91"/>
      <c r="B106811" s="91"/>
      <c r="C106811" s="91"/>
      <c r="D106811" s="91"/>
      <c r="E106811" s="91"/>
      <c r="F106811" s="91"/>
      <c r="G106811" s="91"/>
      <c r="H106811" s="91"/>
      <c r="I106811" s="91"/>
      <c r="J106811" s="91"/>
      <c r="K106811" s="91"/>
      <c r="L106811" s="91"/>
      <c r="M106811" s="91"/>
    </row>
    <row r="106812" spans="1:13">
      <c r="A106812" s="91"/>
      <c r="B106812" s="91"/>
      <c r="C106812" s="91"/>
      <c r="D106812" s="91"/>
      <c r="E106812" s="91"/>
      <c r="F106812" s="91"/>
      <c r="G106812" s="91"/>
      <c r="H106812" s="91"/>
      <c r="I106812" s="91"/>
      <c r="J106812" s="91"/>
      <c r="K106812" s="91"/>
      <c r="L106812" s="91"/>
      <c r="M106812" s="91"/>
    </row>
    <row r="106813" spans="1:13">
      <c r="A106813" s="91"/>
      <c r="B106813" s="91"/>
      <c r="C106813" s="91"/>
      <c r="D106813" s="91"/>
      <c r="E106813" s="91"/>
      <c r="F106813" s="91"/>
      <c r="G106813" s="91"/>
      <c r="H106813" s="91"/>
      <c r="I106813" s="91"/>
      <c r="J106813" s="91"/>
      <c r="K106813" s="91"/>
      <c r="L106813" s="91"/>
      <c r="M106813" s="91"/>
    </row>
    <row r="106814" spans="1:13">
      <c r="A106814" s="91"/>
      <c r="B106814" s="91"/>
      <c r="C106814" s="91"/>
      <c r="D106814" s="91"/>
      <c r="E106814" s="91"/>
      <c r="F106814" s="91"/>
      <c r="G106814" s="91"/>
      <c r="H106814" s="91"/>
      <c r="I106814" s="91"/>
      <c r="J106814" s="91"/>
      <c r="K106814" s="91"/>
      <c r="L106814" s="91"/>
      <c r="M106814" s="91"/>
    </row>
    <row r="106815" spans="1:13">
      <c r="A106815" s="91"/>
      <c r="B106815" s="91"/>
      <c r="C106815" s="91"/>
      <c r="D106815" s="91"/>
      <c r="E106815" s="91"/>
      <c r="F106815" s="91"/>
      <c r="G106815" s="91"/>
      <c r="H106815" s="91"/>
      <c r="I106815" s="91"/>
      <c r="J106815" s="91"/>
      <c r="K106815" s="91"/>
      <c r="L106815" s="91"/>
      <c r="M106815" s="91"/>
    </row>
    <row r="106816" spans="1:13">
      <c r="A106816" s="91"/>
      <c r="B106816" s="91"/>
      <c r="C106816" s="91"/>
      <c r="D106816" s="91"/>
      <c r="E106816" s="91"/>
      <c r="F106816" s="91"/>
      <c r="G106816" s="91"/>
      <c r="H106816" s="91"/>
      <c r="I106816" s="91"/>
      <c r="J106816" s="91"/>
      <c r="K106816" s="91"/>
      <c r="L106816" s="91"/>
      <c r="M106816" s="91"/>
    </row>
    <row r="106817" spans="1:13">
      <c r="A106817" s="91"/>
      <c r="B106817" s="91"/>
      <c r="C106817" s="91"/>
      <c r="D106817" s="91"/>
      <c r="E106817" s="91"/>
      <c r="F106817" s="91"/>
      <c r="G106817" s="91"/>
      <c r="H106817" s="91"/>
      <c r="I106817" s="91"/>
      <c r="J106817" s="91"/>
      <c r="K106817" s="91"/>
      <c r="L106817" s="91"/>
      <c r="M106817" s="91"/>
    </row>
    <row r="106818" spans="1:13">
      <c r="A106818" s="91"/>
      <c r="B106818" s="91"/>
      <c r="C106818" s="91"/>
      <c r="D106818" s="91"/>
      <c r="E106818" s="91"/>
      <c r="F106818" s="91"/>
      <c r="G106818" s="91"/>
      <c r="H106818" s="91"/>
      <c r="I106818" s="91"/>
      <c r="J106818" s="91"/>
      <c r="K106818" s="91"/>
      <c r="L106818" s="91"/>
      <c r="M106818" s="91"/>
    </row>
    <row r="106819" spans="1:13">
      <c r="A106819" s="91"/>
      <c r="B106819" s="91"/>
      <c r="C106819" s="91"/>
      <c r="D106819" s="91"/>
      <c r="E106819" s="91"/>
      <c r="F106819" s="91"/>
      <c r="G106819" s="91"/>
      <c r="H106819" s="91"/>
      <c r="I106819" s="91"/>
      <c r="J106819" s="91"/>
      <c r="K106819" s="91"/>
      <c r="L106819" s="91"/>
      <c r="M106819" s="91"/>
    </row>
    <row r="106820" spans="1:13">
      <c r="A106820" s="91"/>
      <c r="B106820" s="91"/>
      <c r="C106820" s="91"/>
      <c r="D106820" s="91"/>
      <c r="E106820" s="91"/>
      <c r="F106820" s="91"/>
      <c r="G106820" s="91"/>
      <c r="H106820" s="91"/>
      <c r="I106820" s="91"/>
      <c r="J106820" s="91"/>
      <c r="K106820" s="91"/>
      <c r="L106820" s="91"/>
      <c r="M106820" s="91"/>
    </row>
    <row r="106821" spans="1:13">
      <c r="A106821" s="91"/>
      <c r="B106821" s="91"/>
      <c r="C106821" s="91"/>
      <c r="D106821" s="91"/>
      <c r="E106821" s="91"/>
      <c r="F106821" s="91"/>
      <c r="G106821" s="91"/>
      <c r="H106821" s="91"/>
      <c r="I106821" s="91"/>
      <c r="J106821" s="91"/>
      <c r="K106821" s="91"/>
      <c r="L106821" s="91"/>
      <c r="M106821" s="91"/>
    </row>
    <row r="106822" spans="1:13">
      <c r="A106822" s="91"/>
      <c r="B106822" s="91"/>
      <c r="C106822" s="91"/>
      <c r="D106822" s="91"/>
      <c r="E106822" s="91"/>
      <c r="F106822" s="91"/>
      <c r="G106822" s="91"/>
      <c r="H106822" s="91"/>
      <c r="I106822" s="91"/>
      <c r="J106822" s="91"/>
      <c r="K106822" s="91"/>
      <c r="L106822" s="91"/>
      <c r="M106822" s="91"/>
    </row>
    <row r="106823" spans="1:13">
      <c r="A106823" s="91"/>
      <c r="B106823" s="91"/>
      <c r="C106823" s="91"/>
      <c r="D106823" s="91"/>
      <c r="E106823" s="91"/>
      <c r="F106823" s="91"/>
      <c r="G106823" s="91"/>
      <c r="H106823" s="91"/>
      <c r="I106823" s="91"/>
      <c r="J106823" s="91"/>
      <c r="K106823" s="91"/>
      <c r="L106823" s="91"/>
      <c r="M106823" s="91"/>
    </row>
    <row r="106824" spans="1:13">
      <c r="A106824" s="91"/>
      <c r="B106824" s="91"/>
      <c r="C106824" s="91"/>
      <c r="D106824" s="91"/>
      <c r="E106824" s="91"/>
      <c r="F106824" s="91"/>
      <c r="G106824" s="91"/>
      <c r="H106824" s="91"/>
      <c r="I106824" s="91"/>
      <c r="J106824" s="91"/>
      <c r="K106824" s="91"/>
      <c r="L106824" s="91"/>
      <c r="M106824" s="91"/>
    </row>
    <row r="106825" spans="1:13">
      <c r="A106825" s="91"/>
      <c r="B106825" s="91"/>
      <c r="C106825" s="91"/>
      <c r="D106825" s="91"/>
      <c r="E106825" s="91"/>
      <c r="F106825" s="91"/>
      <c r="G106825" s="91"/>
      <c r="H106825" s="91"/>
      <c r="I106825" s="91"/>
      <c r="J106825" s="91"/>
      <c r="K106825" s="91"/>
      <c r="L106825" s="91"/>
      <c r="M106825" s="91"/>
    </row>
    <row r="106826" spans="1:13">
      <c r="A106826" s="91"/>
      <c r="B106826" s="91"/>
      <c r="C106826" s="91"/>
      <c r="D106826" s="91"/>
      <c r="E106826" s="91"/>
      <c r="F106826" s="91"/>
      <c r="G106826" s="91"/>
      <c r="H106826" s="91"/>
      <c r="I106826" s="91"/>
      <c r="J106826" s="91"/>
      <c r="K106826" s="91"/>
      <c r="L106826" s="91"/>
      <c r="M106826" s="91"/>
    </row>
    <row r="106827" spans="1:13">
      <c r="A106827" s="91"/>
      <c r="B106827" s="91"/>
      <c r="C106827" s="91"/>
      <c r="D106827" s="91"/>
      <c r="E106827" s="91"/>
      <c r="F106827" s="91"/>
      <c r="G106827" s="91"/>
      <c r="H106827" s="91"/>
      <c r="I106827" s="91"/>
      <c r="J106827" s="91"/>
      <c r="K106827" s="91"/>
      <c r="L106827" s="91"/>
      <c r="M106827" s="91"/>
    </row>
    <row r="106828" spans="1:13">
      <c r="A106828" s="91"/>
      <c r="B106828" s="91"/>
      <c r="C106828" s="91"/>
      <c r="D106828" s="91"/>
      <c r="E106828" s="91"/>
      <c r="F106828" s="91"/>
      <c r="G106828" s="91"/>
      <c r="H106828" s="91"/>
      <c r="I106828" s="91"/>
      <c r="J106828" s="91"/>
      <c r="K106828" s="91"/>
      <c r="L106828" s="91"/>
      <c r="M106828" s="91"/>
    </row>
    <row r="106829" spans="1:13">
      <c r="A106829" s="91"/>
      <c r="B106829" s="91"/>
      <c r="C106829" s="91"/>
      <c r="D106829" s="91"/>
      <c r="E106829" s="91"/>
      <c r="F106829" s="91"/>
      <c r="G106829" s="91"/>
      <c r="H106829" s="91"/>
      <c r="I106829" s="91"/>
      <c r="J106829" s="91"/>
      <c r="K106829" s="91"/>
      <c r="L106829" s="91"/>
      <c r="M106829" s="91"/>
    </row>
    <row r="106830" spans="1:13">
      <c r="A106830" s="91"/>
      <c r="B106830" s="91"/>
      <c r="C106830" s="91"/>
      <c r="D106830" s="91"/>
      <c r="E106830" s="91"/>
      <c r="F106830" s="91"/>
      <c r="G106830" s="91"/>
      <c r="H106830" s="91"/>
      <c r="I106830" s="91"/>
      <c r="J106830" s="91"/>
      <c r="K106830" s="91"/>
      <c r="L106830" s="91"/>
      <c r="M106830" s="91"/>
    </row>
    <row r="106831" spans="1:13">
      <c r="A106831" s="91"/>
      <c r="B106831" s="91"/>
      <c r="C106831" s="91"/>
      <c r="D106831" s="91"/>
      <c r="E106831" s="91"/>
      <c r="F106831" s="91"/>
      <c r="G106831" s="91"/>
      <c r="H106831" s="91"/>
      <c r="I106831" s="91"/>
      <c r="J106831" s="91"/>
      <c r="K106831" s="91"/>
      <c r="L106831" s="91"/>
      <c r="M106831" s="91"/>
    </row>
    <row r="106832" spans="1:13">
      <c r="A106832" s="91"/>
      <c r="B106832" s="91"/>
      <c r="C106832" s="91"/>
      <c r="D106832" s="91"/>
      <c r="E106832" s="91"/>
      <c r="F106832" s="91"/>
      <c r="G106832" s="91"/>
      <c r="H106832" s="91"/>
      <c r="I106832" s="91"/>
      <c r="J106832" s="91"/>
      <c r="K106832" s="91"/>
      <c r="L106832" s="91"/>
      <c r="M106832" s="91"/>
    </row>
    <row r="106833" spans="1:13">
      <c r="A106833" s="91"/>
      <c r="B106833" s="91"/>
      <c r="C106833" s="91"/>
      <c r="D106833" s="91"/>
      <c r="E106833" s="91"/>
      <c r="F106833" s="91"/>
      <c r="G106833" s="91"/>
      <c r="H106833" s="91"/>
      <c r="I106833" s="91"/>
      <c r="J106833" s="91"/>
      <c r="K106833" s="91"/>
      <c r="L106833" s="91"/>
      <c r="M106833" s="91"/>
    </row>
    <row r="106834" spans="1:13">
      <c r="A106834" s="91"/>
      <c r="B106834" s="91"/>
      <c r="C106834" s="91"/>
      <c r="D106834" s="91"/>
      <c r="E106834" s="91"/>
      <c r="F106834" s="91"/>
      <c r="G106834" s="91"/>
      <c r="H106834" s="91"/>
      <c r="I106834" s="91"/>
      <c r="J106834" s="91"/>
      <c r="K106834" s="91"/>
      <c r="L106834" s="91"/>
      <c r="M106834" s="91"/>
    </row>
    <row r="106835" spans="1:13">
      <c r="A106835" s="91"/>
      <c r="B106835" s="91"/>
      <c r="C106835" s="91"/>
      <c r="D106835" s="91"/>
      <c r="E106835" s="91"/>
      <c r="F106835" s="91"/>
      <c r="G106835" s="91"/>
      <c r="H106835" s="91"/>
      <c r="I106835" s="91"/>
      <c r="J106835" s="91"/>
      <c r="K106835" s="91"/>
      <c r="L106835" s="91"/>
      <c r="M106835" s="91"/>
    </row>
    <row r="106836" spans="1:13">
      <c r="A106836" s="91"/>
      <c r="B106836" s="91"/>
      <c r="C106836" s="91"/>
      <c r="D106836" s="91"/>
      <c r="E106836" s="91"/>
      <c r="F106836" s="91"/>
      <c r="G106836" s="91"/>
      <c r="H106836" s="91"/>
      <c r="I106836" s="91"/>
      <c r="J106836" s="91"/>
      <c r="K106836" s="91"/>
      <c r="L106836" s="91"/>
      <c r="M106836" s="91"/>
    </row>
    <row r="106837" spans="1:13">
      <c r="A106837" s="91"/>
      <c r="B106837" s="91"/>
      <c r="C106837" s="91"/>
      <c r="D106837" s="91"/>
      <c r="E106837" s="91"/>
      <c r="F106837" s="91"/>
      <c r="G106837" s="91"/>
      <c r="H106837" s="91"/>
      <c r="I106837" s="91"/>
      <c r="J106837" s="91"/>
      <c r="K106837" s="91"/>
      <c r="L106837" s="91"/>
      <c r="M106837" s="91"/>
    </row>
    <row r="106838" spans="1:13">
      <c r="A106838" s="91"/>
      <c r="B106838" s="91"/>
      <c r="C106838" s="91"/>
      <c r="D106838" s="91"/>
      <c r="E106838" s="91"/>
      <c r="F106838" s="91"/>
      <c r="G106838" s="91"/>
      <c r="H106838" s="91"/>
      <c r="I106838" s="91"/>
      <c r="J106838" s="91"/>
      <c r="K106838" s="91"/>
      <c r="L106838" s="91"/>
      <c r="M106838" s="91"/>
    </row>
    <row r="106839" spans="1:13">
      <c r="A106839" s="91"/>
      <c r="B106839" s="91"/>
      <c r="C106839" s="91"/>
      <c r="D106839" s="91"/>
      <c r="E106839" s="91"/>
      <c r="F106839" s="91"/>
      <c r="G106839" s="91"/>
      <c r="H106839" s="91"/>
      <c r="I106839" s="91"/>
      <c r="J106839" s="91"/>
      <c r="K106839" s="91"/>
      <c r="L106839" s="91"/>
      <c r="M106839" s="91"/>
    </row>
    <row r="106840" spans="1:13">
      <c r="A106840" s="91"/>
      <c r="B106840" s="91"/>
      <c r="C106840" s="91"/>
      <c r="D106840" s="91"/>
      <c r="E106840" s="91"/>
      <c r="F106840" s="91"/>
      <c r="G106840" s="91"/>
      <c r="H106840" s="91"/>
      <c r="I106840" s="91"/>
      <c r="J106840" s="91"/>
      <c r="K106840" s="91"/>
      <c r="L106840" s="91"/>
      <c r="M106840" s="91"/>
    </row>
    <row r="106841" spans="1:13">
      <c r="A106841" s="91"/>
      <c r="B106841" s="91"/>
      <c r="C106841" s="91"/>
      <c r="D106841" s="91"/>
      <c r="E106841" s="91"/>
      <c r="F106841" s="91"/>
      <c r="G106841" s="91"/>
      <c r="H106841" s="91"/>
      <c r="I106841" s="91"/>
      <c r="J106841" s="91"/>
      <c r="K106841" s="91"/>
      <c r="L106841" s="91"/>
      <c r="M106841" s="91"/>
    </row>
    <row r="106842" spans="1:13">
      <c r="A106842" s="91"/>
      <c r="B106842" s="91"/>
      <c r="C106842" s="91"/>
      <c r="D106842" s="91"/>
      <c r="E106842" s="91"/>
      <c r="F106842" s="91"/>
      <c r="G106842" s="91"/>
      <c r="H106842" s="91"/>
      <c r="I106842" s="91"/>
      <c r="J106842" s="91"/>
      <c r="K106842" s="91"/>
      <c r="L106842" s="91"/>
      <c r="M106842" s="91"/>
    </row>
    <row r="106843" spans="1:13">
      <c r="A106843" s="91"/>
      <c r="B106843" s="91"/>
      <c r="C106843" s="91"/>
      <c r="D106843" s="91"/>
      <c r="E106843" s="91"/>
      <c r="F106843" s="91"/>
      <c r="G106843" s="91"/>
      <c r="H106843" s="91"/>
      <c r="I106843" s="91"/>
      <c r="J106843" s="91"/>
      <c r="K106843" s="91"/>
      <c r="L106843" s="91"/>
      <c r="M106843" s="91"/>
    </row>
    <row r="106844" spans="1:13">
      <c r="A106844" s="91"/>
      <c r="B106844" s="91"/>
      <c r="C106844" s="91"/>
      <c r="D106844" s="91"/>
      <c r="E106844" s="91"/>
      <c r="F106844" s="91"/>
      <c r="G106844" s="91"/>
      <c r="H106844" s="91"/>
      <c r="I106844" s="91"/>
      <c r="J106844" s="91"/>
      <c r="K106844" s="91"/>
      <c r="L106844" s="91"/>
      <c r="M106844" s="91"/>
    </row>
    <row r="106845" spans="1:13">
      <c r="A106845" s="91"/>
      <c r="B106845" s="91"/>
      <c r="C106845" s="91"/>
      <c r="D106845" s="91"/>
      <c r="E106845" s="91"/>
      <c r="F106845" s="91"/>
      <c r="G106845" s="91"/>
      <c r="H106845" s="91"/>
      <c r="I106845" s="91"/>
      <c r="J106845" s="91"/>
      <c r="K106845" s="91"/>
      <c r="L106845" s="91"/>
      <c r="M106845" s="91"/>
    </row>
    <row r="106846" spans="1:13">
      <c r="A106846" s="91"/>
      <c r="B106846" s="91"/>
      <c r="C106846" s="91"/>
      <c r="D106846" s="91"/>
      <c r="E106846" s="91"/>
      <c r="F106846" s="91"/>
      <c r="G106846" s="91"/>
      <c r="H106846" s="91"/>
      <c r="I106846" s="91"/>
      <c r="J106846" s="91"/>
      <c r="K106846" s="91"/>
      <c r="L106846" s="91"/>
      <c r="M106846" s="91"/>
    </row>
    <row r="106847" spans="1:13">
      <c r="A106847" s="91"/>
      <c r="B106847" s="91"/>
      <c r="C106847" s="91"/>
      <c r="D106847" s="91"/>
      <c r="E106847" s="91"/>
      <c r="F106847" s="91"/>
      <c r="G106847" s="91"/>
      <c r="H106847" s="91"/>
      <c r="I106847" s="91"/>
      <c r="J106847" s="91"/>
      <c r="K106847" s="91"/>
      <c r="L106847" s="91"/>
      <c r="M106847" s="91"/>
    </row>
    <row r="106848" spans="1:13">
      <c r="A106848" s="91"/>
      <c r="B106848" s="91"/>
      <c r="C106848" s="91"/>
      <c r="D106848" s="91"/>
      <c r="E106848" s="91"/>
      <c r="F106848" s="91"/>
      <c r="G106848" s="91"/>
      <c r="H106848" s="91"/>
      <c r="I106848" s="91"/>
      <c r="J106848" s="91"/>
      <c r="K106848" s="91"/>
      <c r="L106848" s="91"/>
      <c r="M106848" s="91"/>
    </row>
    <row r="106849" spans="1:13">
      <c r="A106849" s="91"/>
      <c r="B106849" s="91"/>
      <c r="C106849" s="91"/>
      <c r="D106849" s="91"/>
      <c r="E106849" s="91"/>
      <c r="F106849" s="91"/>
      <c r="G106849" s="91"/>
      <c r="H106849" s="91"/>
      <c r="I106849" s="91"/>
      <c r="J106849" s="91"/>
      <c r="K106849" s="91"/>
      <c r="L106849" s="91"/>
      <c r="M106849" s="91"/>
    </row>
    <row r="106850" spans="1:13">
      <c r="A106850" s="91"/>
      <c r="B106850" s="91"/>
      <c r="C106850" s="91"/>
      <c r="D106850" s="91"/>
      <c r="E106850" s="91"/>
      <c r="F106850" s="91"/>
      <c r="G106850" s="91"/>
      <c r="H106850" s="91"/>
      <c r="I106850" s="91"/>
      <c r="J106850" s="91"/>
      <c r="K106850" s="91"/>
      <c r="L106850" s="91"/>
      <c r="M106850" s="91"/>
    </row>
    <row r="106851" spans="1:13">
      <c r="A106851" s="91"/>
      <c r="B106851" s="91"/>
      <c r="C106851" s="91"/>
      <c r="D106851" s="91"/>
      <c r="E106851" s="91"/>
      <c r="F106851" s="91"/>
      <c r="G106851" s="91"/>
      <c r="H106851" s="91"/>
      <c r="I106851" s="91"/>
      <c r="J106851" s="91"/>
      <c r="K106851" s="91"/>
      <c r="L106851" s="91"/>
      <c r="M106851" s="91"/>
    </row>
    <row r="106852" spans="1:13">
      <c r="A106852" s="91"/>
      <c r="B106852" s="91"/>
      <c r="C106852" s="91"/>
      <c r="D106852" s="91"/>
      <c r="E106852" s="91"/>
      <c r="F106852" s="91"/>
      <c r="G106852" s="91"/>
      <c r="H106852" s="91"/>
      <c r="I106852" s="91"/>
      <c r="J106852" s="91"/>
      <c r="K106852" s="91"/>
      <c r="L106852" s="91"/>
      <c r="M106852" s="91"/>
    </row>
    <row r="106853" spans="1:13">
      <c r="A106853" s="91"/>
      <c r="B106853" s="91"/>
      <c r="C106853" s="91"/>
      <c r="D106853" s="91"/>
      <c r="E106853" s="91"/>
      <c r="F106853" s="91"/>
      <c r="G106853" s="91"/>
      <c r="H106853" s="91"/>
      <c r="I106853" s="91"/>
      <c r="J106853" s="91"/>
      <c r="K106853" s="91"/>
      <c r="L106853" s="91"/>
      <c r="M106853" s="91"/>
    </row>
    <row r="106854" spans="1:13">
      <c r="A106854" s="91"/>
      <c r="B106854" s="91"/>
      <c r="C106854" s="91"/>
      <c r="D106854" s="91"/>
      <c r="E106854" s="91"/>
      <c r="F106854" s="91"/>
      <c r="G106854" s="91"/>
      <c r="H106854" s="91"/>
      <c r="I106854" s="91"/>
      <c r="J106854" s="91"/>
      <c r="K106854" s="91"/>
      <c r="L106854" s="91"/>
      <c r="M106854" s="91"/>
    </row>
    <row r="106855" spans="1:13">
      <c r="A106855" s="91"/>
      <c r="B106855" s="91"/>
      <c r="C106855" s="91"/>
      <c r="D106855" s="91"/>
      <c r="E106855" s="91"/>
      <c r="F106855" s="91"/>
      <c r="G106855" s="91"/>
      <c r="H106855" s="91"/>
      <c r="I106855" s="91"/>
      <c r="J106855" s="91"/>
      <c r="K106855" s="91"/>
      <c r="L106855" s="91"/>
      <c r="M106855" s="91"/>
    </row>
    <row r="106856" spans="1:13">
      <c r="A106856" s="91"/>
      <c r="B106856" s="91"/>
      <c r="C106856" s="91"/>
      <c r="D106856" s="91"/>
      <c r="E106856" s="91"/>
      <c r="F106856" s="91"/>
      <c r="G106856" s="91"/>
      <c r="H106856" s="91"/>
      <c r="I106856" s="91"/>
      <c r="J106856" s="91"/>
      <c r="K106856" s="91"/>
      <c r="L106856" s="91"/>
      <c r="M106856" s="91"/>
    </row>
    <row r="106857" spans="1:13">
      <c r="A106857" s="91"/>
      <c r="B106857" s="91"/>
      <c r="C106857" s="91"/>
      <c r="D106857" s="91"/>
      <c r="E106857" s="91"/>
      <c r="F106857" s="91"/>
      <c r="G106857" s="91"/>
      <c r="H106857" s="91"/>
      <c r="I106857" s="91"/>
      <c r="J106857" s="91"/>
      <c r="K106857" s="91"/>
      <c r="L106857" s="91"/>
      <c r="M106857" s="91"/>
    </row>
    <row r="106858" spans="1:13">
      <c r="A106858" s="91"/>
      <c r="B106858" s="91"/>
      <c r="C106858" s="91"/>
      <c r="D106858" s="91"/>
      <c r="E106858" s="91"/>
      <c r="F106858" s="91"/>
      <c r="G106858" s="91"/>
      <c r="H106858" s="91"/>
      <c r="I106858" s="91"/>
      <c r="J106858" s="91"/>
      <c r="K106858" s="91"/>
      <c r="L106858" s="91"/>
      <c r="M106858" s="91"/>
    </row>
    <row r="106859" spans="1:13">
      <c r="A106859" s="91"/>
      <c r="B106859" s="91"/>
      <c r="C106859" s="91"/>
      <c r="D106859" s="91"/>
      <c r="E106859" s="91"/>
      <c r="F106859" s="91"/>
      <c r="G106859" s="91"/>
      <c r="H106859" s="91"/>
      <c r="I106859" s="91"/>
      <c r="J106859" s="91"/>
      <c r="K106859" s="91"/>
      <c r="L106859" s="91"/>
      <c r="M106859" s="91"/>
    </row>
    <row r="106860" spans="1:13">
      <c r="A106860" s="91"/>
      <c r="B106860" s="91"/>
      <c r="C106860" s="91"/>
      <c r="D106860" s="91"/>
      <c r="E106860" s="91"/>
      <c r="F106860" s="91"/>
      <c r="G106860" s="91"/>
      <c r="H106860" s="91"/>
      <c r="I106860" s="91"/>
      <c r="J106860" s="91"/>
      <c r="K106860" s="91"/>
      <c r="L106860" s="91"/>
      <c r="M106860" s="91"/>
    </row>
    <row r="106861" spans="1:13">
      <c r="A106861" s="91"/>
      <c r="B106861" s="91"/>
      <c r="C106861" s="91"/>
      <c r="D106861" s="91"/>
      <c r="E106861" s="91"/>
      <c r="F106861" s="91"/>
      <c r="G106861" s="91"/>
      <c r="H106861" s="91"/>
      <c r="I106861" s="91"/>
      <c r="J106861" s="91"/>
      <c r="K106861" s="91"/>
      <c r="L106861" s="91"/>
      <c r="M106861" s="91"/>
    </row>
    <row r="106862" spans="1:13">
      <c r="A106862" s="91"/>
      <c r="B106862" s="91"/>
      <c r="C106862" s="91"/>
      <c r="D106862" s="91"/>
      <c r="E106862" s="91"/>
      <c r="F106862" s="91"/>
      <c r="G106862" s="91"/>
      <c r="H106862" s="91"/>
      <c r="I106862" s="91"/>
      <c r="J106862" s="91"/>
      <c r="K106862" s="91"/>
      <c r="L106862" s="91"/>
      <c r="M106862" s="91"/>
    </row>
    <row r="106863" spans="1:13">
      <c r="A106863" s="91"/>
      <c r="B106863" s="91"/>
      <c r="C106863" s="91"/>
      <c r="D106863" s="91"/>
      <c r="E106863" s="91"/>
      <c r="F106863" s="91"/>
      <c r="G106863" s="91"/>
      <c r="H106863" s="91"/>
      <c r="I106863" s="91"/>
      <c r="J106863" s="91"/>
      <c r="K106863" s="91"/>
      <c r="L106863" s="91"/>
      <c r="M106863" s="91"/>
    </row>
    <row r="106864" spans="1:13">
      <c r="A106864" s="91"/>
      <c r="B106864" s="91"/>
      <c r="C106864" s="91"/>
      <c r="D106864" s="91"/>
      <c r="E106864" s="91"/>
      <c r="F106864" s="91"/>
      <c r="G106864" s="91"/>
      <c r="H106864" s="91"/>
      <c r="I106864" s="91"/>
      <c r="J106864" s="91"/>
      <c r="K106864" s="91"/>
      <c r="L106864" s="91"/>
      <c r="M106864" s="91"/>
    </row>
    <row r="106865" spans="1:13">
      <c r="A106865" s="91"/>
      <c r="B106865" s="91"/>
      <c r="C106865" s="91"/>
      <c r="D106865" s="91"/>
      <c r="E106865" s="91"/>
      <c r="F106865" s="91"/>
      <c r="G106865" s="91"/>
      <c r="H106865" s="91"/>
      <c r="I106865" s="91"/>
      <c r="J106865" s="91"/>
      <c r="K106865" s="91"/>
      <c r="L106865" s="91"/>
      <c r="M106865" s="91"/>
    </row>
    <row r="106866" spans="1:13">
      <c r="A106866" s="91"/>
      <c r="B106866" s="91"/>
      <c r="C106866" s="91"/>
      <c r="D106866" s="91"/>
      <c r="E106866" s="91"/>
      <c r="F106866" s="91"/>
      <c r="G106866" s="91"/>
      <c r="H106866" s="91"/>
      <c r="I106866" s="91"/>
      <c r="J106866" s="91"/>
      <c r="K106866" s="91"/>
      <c r="L106866" s="91"/>
      <c r="M106866" s="91"/>
    </row>
    <row r="106867" spans="1:13">
      <c r="A106867" s="91"/>
      <c r="B106867" s="91"/>
      <c r="C106867" s="91"/>
      <c r="D106867" s="91"/>
      <c r="E106867" s="91"/>
      <c r="F106867" s="91"/>
      <c r="G106867" s="91"/>
      <c r="H106867" s="91"/>
      <c r="I106867" s="91"/>
      <c r="J106867" s="91"/>
      <c r="K106867" s="91"/>
      <c r="L106867" s="91"/>
      <c r="M106867" s="91"/>
    </row>
    <row r="106868" spans="1:13">
      <c r="A106868" s="91"/>
      <c r="B106868" s="91"/>
      <c r="C106868" s="91"/>
      <c r="D106868" s="91"/>
      <c r="E106868" s="91"/>
      <c r="F106868" s="91"/>
      <c r="G106868" s="91"/>
      <c r="H106868" s="91"/>
      <c r="I106868" s="91"/>
      <c r="J106868" s="91"/>
      <c r="K106868" s="91"/>
      <c r="L106868" s="91"/>
      <c r="M106868" s="91"/>
    </row>
    <row r="106869" spans="1:13">
      <c r="A106869" s="91"/>
      <c r="B106869" s="91"/>
      <c r="C106869" s="91"/>
      <c r="D106869" s="91"/>
      <c r="E106869" s="91"/>
      <c r="F106869" s="91"/>
      <c r="G106869" s="91"/>
      <c r="H106869" s="91"/>
      <c r="I106869" s="91"/>
      <c r="J106869" s="91"/>
      <c r="K106869" s="91"/>
      <c r="L106869" s="91"/>
      <c r="M106869" s="91"/>
    </row>
    <row r="106870" spans="1:13">
      <c r="A106870" s="91"/>
      <c r="B106870" s="91"/>
      <c r="C106870" s="91"/>
      <c r="D106870" s="91"/>
      <c r="E106870" s="91"/>
      <c r="F106870" s="91"/>
      <c r="G106870" s="91"/>
      <c r="H106870" s="91"/>
      <c r="I106870" s="91"/>
      <c r="J106870" s="91"/>
      <c r="K106870" s="91"/>
      <c r="L106870" s="91"/>
      <c r="M106870" s="91"/>
    </row>
    <row r="106871" spans="1:13">
      <c r="A106871" s="91"/>
      <c r="B106871" s="91"/>
      <c r="C106871" s="91"/>
      <c r="D106871" s="91"/>
      <c r="E106871" s="91"/>
      <c r="F106871" s="91"/>
      <c r="G106871" s="91"/>
      <c r="H106871" s="91"/>
      <c r="I106871" s="91"/>
      <c r="J106871" s="91"/>
      <c r="K106871" s="91"/>
      <c r="L106871" s="91"/>
      <c r="M106871" s="91"/>
    </row>
    <row r="106872" spans="1:13">
      <c r="A106872" s="91"/>
      <c r="B106872" s="91"/>
      <c r="C106872" s="91"/>
      <c r="D106872" s="91"/>
      <c r="E106872" s="91"/>
      <c r="F106872" s="91"/>
      <c r="G106872" s="91"/>
      <c r="H106872" s="91"/>
      <c r="I106872" s="91"/>
      <c r="J106872" s="91"/>
      <c r="K106872" s="91"/>
      <c r="L106872" s="91"/>
      <c r="M106872" s="91"/>
    </row>
    <row r="106873" spans="1:13">
      <c r="A106873" s="91"/>
      <c r="B106873" s="91"/>
      <c r="C106873" s="91"/>
      <c r="D106873" s="91"/>
      <c r="E106873" s="91"/>
      <c r="F106873" s="91"/>
      <c r="G106873" s="91"/>
      <c r="H106873" s="91"/>
      <c r="I106873" s="91"/>
      <c r="J106873" s="91"/>
      <c r="K106873" s="91"/>
      <c r="L106873" s="91"/>
      <c r="M106873" s="91"/>
    </row>
    <row r="106874" spans="1:13">
      <c r="A106874" s="91"/>
      <c r="B106874" s="91"/>
      <c r="C106874" s="91"/>
      <c r="D106874" s="91"/>
      <c r="E106874" s="91"/>
      <c r="F106874" s="91"/>
      <c r="G106874" s="91"/>
      <c r="H106874" s="91"/>
      <c r="I106874" s="91"/>
      <c r="J106874" s="91"/>
      <c r="K106874" s="91"/>
      <c r="L106874" s="91"/>
      <c r="M106874" s="91"/>
    </row>
    <row r="106875" spans="1:13">
      <c r="A106875" s="91"/>
      <c r="B106875" s="91"/>
      <c r="C106875" s="91"/>
      <c r="D106875" s="91"/>
      <c r="E106875" s="91"/>
      <c r="F106875" s="91"/>
      <c r="G106875" s="91"/>
      <c r="H106875" s="91"/>
      <c r="I106875" s="91"/>
      <c r="J106875" s="91"/>
      <c r="K106875" s="91"/>
      <c r="L106875" s="91"/>
      <c r="M106875" s="91"/>
    </row>
    <row r="106876" spans="1:13">
      <c r="A106876" s="91"/>
      <c r="B106876" s="91"/>
      <c r="C106876" s="91"/>
      <c r="D106876" s="91"/>
      <c r="E106876" s="91"/>
      <c r="F106876" s="91"/>
      <c r="G106876" s="91"/>
      <c r="H106876" s="91"/>
      <c r="I106876" s="91"/>
      <c r="J106876" s="91"/>
      <c r="K106876" s="91"/>
      <c r="L106876" s="91"/>
      <c r="M106876" s="91"/>
    </row>
    <row r="106877" spans="1:13">
      <c r="A106877" s="91"/>
      <c r="B106877" s="91"/>
      <c r="C106877" s="91"/>
      <c r="D106877" s="91"/>
      <c r="E106877" s="91"/>
      <c r="F106877" s="91"/>
      <c r="G106877" s="91"/>
      <c r="H106877" s="91"/>
      <c r="I106877" s="91"/>
      <c r="J106877" s="91"/>
      <c r="K106877" s="91"/>
      <c r="L106877" s="91"/>
      <c r="M106877" s="91"/>
    </row>
    <row r="106878" spans="1:13">
      <c r="A106878" s="91"/>
      <c r="B106878" s="91"/>
      <c r="C106878" s="91"/>
      <c r="D106878" s="91"/>
      <c r="E106878" s="91"/>
      <c r="F106878" s="91"/>
      <c r="G106878" s="91"/>
      <c r="H106878" s="91"/>
      <c r="I106878" s="91"/>
      <c r="J106878" s="91"/>
      <c r="K106878" s="91"/>
      <c r="L106878" s="91"/>
      <c r="M106878" s="91"/>
    </row>
    <row r="106879" spans="1:13">
      <c r="A106879" s="91"/>
      <c r="B106879" s="91"/>
      <c r="C106879" s="91"/>
      <c r="D106879" s="91"/>
      <c r="E106879" s="91"/>
      <c r="F106879" s="91"/>
      <c r="G106879" s="91"/>
      <c r="H106879" s="91"/>
      <c r="I106879" s="91"/>
      <c r="J106879" s="91"/>
      <c r="K106879" s="91"/>
      <c r="L106879" s="91"/>
      <c r="M106879" s="91"/>
    </row>
    <row r="106880" spans="1:13">
      <c r="A106880" s="91"/>
      <c r="B106880" s="91"/>
      <c r="C106880" s="91"/>
      <c r="D106880" s="91"/>
      <c r="E106880" s="91"/>
      <c r="F106880" s="91"/>
      <c r="G106880" s="91"/>
      <c r="H106880" s="91"/>
      <c r="I106880" s="91"/>
      <c r="J106880" s="91"/>
      <c r="K106880" s="91"/>
      <c r="L106880" s="91"/>
      <c r="M106880" s="91"/>
    </row>
    <row r="106881" spans="1:13">
      <c r="A106881" s="91"/>
      <c r="B106881" s="91"/>
      <c r="C106881" s="91"/>
      <c r="D106881" s="91"/>
      <c r="E106881" s="91"/>
      <c r="F106881" s="91"/>
      <c r="G106881" s="91"/>
      <c r="H106881" s="91"/>
      <c r="I106881" s="91"/>
      <c r="J106881" s="91"/>
      <c r="K106881" s="91"/>
      <c r="L106881" s="91"/>
      <c r="M106881" s="91"/>
    </row>
    <row r="106882" spans="1:13">
      <c r="A106882" s="91"/>
      <c r="B106882" s="91"/>
      <c r="C106882" s="91"/>
      <c r="D106882" s="91"/>
      <c r="E106882" s="91"/>
      <c r="F106882" s="91"/>
      <c r="G106882" s="91"/>
      <c r="H106882" s="91"/>
      <c r="I106882" s="91"/>
      <c r="J106882" s="91"/>
      <c r="K106882" s="91"/>
      <c r="L106882" s="91"/>
      <c r="M106882" s="91"/>
    </row>
    <row r="106883" spans="1:13">
      <c r="A106883" s="91"/>
      <c r="B106883" s="91"/>
      <c r="C106883" s="91"/>
      <c r="D106883" s="91"/>
      <c r="E106883" s="91"/>
      <c r="F106883" s="91"/>
      <c r="G106883" s="91"/>
      <c r="H106883" s="91"/>
      <c r="I106883" s="91"/>
      <c r="J106883" s="91"/>
      <c r="K106883" s="91"/>
      <c r="L106883" s="91"/>
      <c r="M106883" s="91"/>
    </row>
    <row r="106884" spans="1:13">
      <c r="A106884" s="91"/>
      <c r="B106884" s="91"/>
      <c r="C106884" s="91"/>
      <c r="D106884" s="91"/>
      <c r="E106884" s="91"/>
      <c r="F106884" s="91"/>
      <c r="G106884" s="91"/>
      <c r="H106884" s="91"/>
      <c r="I106884" s="91"/>
      <c r="J106884" s="91"/>
      <c r="K106884" s="91"/>
      <c r="L106884" s="91"/>
      <c r="M106884" s="91"/>
    </row>
    <row r="106885" spans="1:13">
      <c r="A106885" s="91"/>
      <c r="B106885" s="91"/>
      <c r="C106885" s="91"/>
      <c r="D106885" s="91"/>
      <c r="E106885" s="91"/>
      <c r="F106885" s="91"/>
      <c r="G106885" s="91"/>
      <c r="H106885" s="91"/>
      <c r="I106885" s="91"/>
      <c r="J106885" s="91"/>
      <c r="K106885" s="91"/>
      <c r="L106885" s="91"/>
      <c r="M106885" s="91"/>
    </row>
    <row r="106886" spans="1:13">
      <c r="A106886" s="91"/>
      <c r="B106886" s="91"/>
      <c r="C106886" s="91"/>
      <c r="D106886" s="91"/>
      <c r="E106886" s="91"/>
      <c r="F106886" s="91"/>
      <c r="G106886" s="91"/>
      <c r="H106886" s="91"/>
      <c r="I106886" s="91"/>
      <c r="J106886" s="91"/>
      <c r="K106886" s="91"/>
      <c r="L106886" s="91"/>
      <c r="M106886" s="91"/>
    </row>
    <row r="106887" spans="1:13">
      <c r="A106887" s="91"/>
      <c r="B106887" s="91"/>
      <c r="C106887" s="91"/>
      <c r="D106887" s="91"/>
      <c r="E106887" s="91"/>
      <c r="F106887" s="91"/>
      <c r="G106887" s="91"/>
      <c r="H106887" s="91"/>
      <c r="I106887" s="91"/>
      <c r="J106887" s="91"/>
      <c r="K106887" s="91"/>
      <c r="L106887" s="91"/>
      <c r="M106887" s="91"/>
    </row>
    <row r="106888" spans="1:13">
      <c r="A106888" s="91"/>
      <c r="B106888" s="91"/>
      <c r="C106888" s="91"/>
      <c r="D106888" s="91"/>
      <c r="E106888" s="91"/>
      <c r="F106888" s="91"/>
      <c r="G106888" s="91"/>
      <c r="H106888" s="91"/>
      <c r="I106888" s="91"/>
      <c r="J106888" s="91"/>
      <c r="K106888" s="91"/>
      <c r="L106888" s="91"/>
      <c r="M106888" s="91"/>
    </row>
    <row r="106889" spans="1:13">
      <c r="A106889" s="91"/>
      <c r="B106889" s="91"/>
      <c r="C106889" s="91"/>
      <c r="D106889" s="91"/>
      <c r="E106889" s="91"/>
      <c r="F106889" s="91"/>
      <c r="G106889" s="91"/>
      <c r="H106889" s="91"/>
      <c r="I106889" s="91"/>
      <c r="J106889" s="91"/>
      <c r="K106889" s="91"/>
      <c r="L106889" s="91"/>
      <c r="M106889" s="91"/>
    </row>
    <row r="106890" spans="1:13">
      <c r="A106890" s="91"/>
      <c r="B106890" s="91"/>
      <c r="C106890" s="91"/>
      <c r="D106890" s="91"/>
      <c r="E106890" s="91"/>
      <c r="F106890" s="91"/>
      <c r="G106890" s="91"/>
      <c r="H106890" s="91"/>
      <c r="I106890" s="91"/>
      <c r="J106890" s="91"/>
      <c r="K106890" s="91"/>
      <c r="L106890" s="91"/>
      <c r="M106890" s="91"/>
    </row>
    <row r="106891" spans="1:13">
      <c r="A106891" s="91"/>
      <c r="B106891" s="91"/>
      <c r="C106891" s="91"/>
      <c r="D106891" s="91"/>
      <c r="E106891" s="91"/>
      <c r="F106891" s="91"/>
      <c r="G106891" s="91"/>
      <c r="H106891" s="91"/>
      <c r="I106891" s="91"/>
      <c r="J106891" s="91"/>
      <c r="K106891" s="91"/>
      <c r="L106891" s="91"/>
      <c r="M106891" s="91"/>
    </row>
    <row r="106892" spans="1:13">
      <c r="A106892" s="91"/>
      <c r="B106892" s="91"/>
      <c r="C106892" s="91"/>
      <c r="D106892" s="91"/>
      <c r="E106892" s="91"/>
      <c r="F106892" s="91"/>
      <c r="G106892" s="91"/>
      <c r="H106892" s="91"/>
      <c r="I106892" s="91"/>
      <c r="J106892" s="91"/>
      <c r="K106892" s="91"/>
      <c r="L106892" s="91"/>
      <c r="M106892" s="91"/>
    </row>
    <row r="106893" spans="1:13">
      <c r="A106893" s="91"/>
      <c r="B106893" s="91"/>
      <c r="C106893" s="91"/>
      <c r="D106893" s="91"/>
      <c r="E106893" s="91"/>
      <c r="F106893" s="91"/>
      <c r="G106893" s="91"/>
      <c r="H106893" s="91"/>
      <c r="I106893" s="91"/>
      <c r="J106893" s="91"/>
      <c r="K106893" s="91"/>
      <c r="L106893" s="91"/>
      <c r="M106893" s="91"/>
    </row>
    <row r="106894" spans="1:13">
      <c r="A106894" s="91"/>
      <c r="B106894" s="91"/>
      <c r="C106894" s="91"/>
      <c r="D106894" s="91"/>
      <c r="E106894" s="91"/>
      <c r="F106894" s="91"/>
      <c r="G106894" s="91"/>
      <c r="H106894" s="91"/>
      <c r="I106894" s="91"/>
      <c r="J106894" s="91"/>
      <c r="K106894" s="91"/>
      <c r="L106894" s="91"/>
      <c r="M106894" s="91"/>
    </row>
    <row r="106895" spans="1:13">
      <c r="A106895" s="91"/>
      <c r="B106895" s="91"/>
      <c r="C106895" s="91"/>
      <c r="D106895" s="91"/>
      <c r="E106895" s="91"/>
      <c r="F106895" s="91"/>
      <c r="G106895" s="91"/>
      <c r="H106895" s="91"/>
      <c r="I106895" s="91"/>
      <c r="J106895" s="91"/>
      <c r="K106895" s="91"/>
      <c r="L106895" s="91"/>
      <c r="M106895" s="91"/>
    </row>
    <row r="106896" spans="1:13">
      <c r="A106896" s="91"/>
      <c r="B106896" s="91"/>
      <c r="C106896" s="91"/>
      <c r="D106896" s="91"/>
      <c r="E106896" s="91"/>
      <c r="F106896" s="91"/>
      <c r="G106896" s="91"/>
      <c r="H106896" s="91"/>
      <c r="I106896" s="91"/>
      <c r="J106896" s="91"/>
      <c r="K106896" s="91"/>
      <c r="L106896" s="91"/>
      <c r="M106896" s="91"/>
    </row>
    <row r="106897" spans="1:13">
      <c r="A106897" s="91"/>
      <c r="B106897" s="91"/>
      <c r="C106897" s="91"/>
      <c r="D106897" s="91"/>
      <c r="E106897" s="91"/>
      <c r="F106897" s="91"/>
      <c r="G106897" s="91"/>
      <c r="H106897" s="91"/>
      <c r="I106897" s="91"/>
      <c r="J106897" s="91"/>
      <c r="K106897" s="91"/>
      <c r="L106897" s="91"/>
      <c r="M106897" s="91"/>
    </row>
    <row r="106898" spans="1:13">
      <c r="A106898" s="91"/>
      <c r="B106898" s="91"/>
      <c r="C106898" s="91"/>
      <c r="D106898" s="91"/>
      <c r="E106898" s="91"/>
      <c r="F106898" s="91"/>
      <c r="G106898" s="91"/>
      <c r="H106898" s="91"/>
      <c r="I106898" s="91"/>
      <c r="J106898" s="91"/>
      <c r="K106898" s="91"/>
      <c r="L106898" s="91"/>
      <c r="M106898" s="91"/>
    </row>
    <row r="106899" spans="1:13">
      <c r="A106899" s="91"/>
      <c r="B106899" s="91"/>
      <c r="C106899" s="91"/>
      <c r="D106899" s="91"/>
      <c r="E106899" s="91"/>
      <c r="F106899" s="91"/>
      <c r="G106899" s="91"/>
      <c r="H106899" s="91"/>
      <c r="I106899" s="91"/>
      <c r="J106899" s="91"/>
      <c r="K106899" s="91"/>
      <c r="L106899" s="91"/>
      <c r="M106899" s="91"/>
    </row>
    <row r="106900" spans="1:13">
      <c r="A106900" s="91"/>
      <c r="B106900" s="91"/>
      <c r="C106900" s="91"/>
      <c r="D106900" s="91"/>
      <c r="E106900" s="91"/>
      <c r="F106900" s="91"/>
      <c r="G106900" s="91"/>
      <c r="H106900" s="91"/>
      <c r="I106900" s="91"/>
      <c r="J106900" s="91"/>
      <c r="K106900" s="91"/>
      <c r="L106900" s="91"/>
      <c r="M106900" s="91"/>
    </row>
    <row r="106901" spans="1:13">
      <c r="A106901" s="91"/>
      <c r="B106901" s="91"/>
      <c r="C106901" s="91"/>
      <c r="D106901" s="91"/>
      <c r="E106901" s="91"/>
      <c r="F106901" s="91"/>
      <c r="G106901" s="91"/>
      <c r="H106901" s="91"/>
      <c r="I106901" s="91"/>
      <c r="J106901" s="91"/>
      <c r="K106901" s="91"/>
      <c r="L106901" s="91"/>
      <c r="M106901" s="91"/>
    </row>
    <row r="106902" spans="1:13">
      <c r="A106902" s="91"/>
      <c r="B106902" s="91"/>
      <c r="C106902" s="91"/>
      <c r="D106902" s="91"/>
      <c r="E106902" s="91"/>
      <c r="F106902" s="91"/>
      <c r="G106902" s="91"/>
      <c r="H106902" s="91"/>
      <c r="I106902" s="91"/>
      <c r="J106902" s="91"/>
      <c r="K106902" s="91"/>
      <c r="L106902" s="91"/>
      <c r="M106902" s="91"/>
    </row>
    <row r="106903" spans="1:13">
      <c r="A106903" s="91"/>
      <c r="B106903" s="91"/>
      <c r="C106903" s="91"/>
      <c r="D106903" s="91"/>
      <c r="E106903" s="91"/>
      <c r="F106903" s="91"/>
      <c r="G106903" s="91"/>
      <c r="H106903" s="91"/>
      <c r="I106903" s="91"/>
      <c r="J106903" s="91"/>
      <c r="K106903" s="91"/>
      <c r="L106903" s="91"/>
      <c r="M106903" s="91"/>
    </row>
    <row r="106904" spans="1:13">
      <c r="A106904" s="91"/>
      <c r="B106904" s="91"/>
      <c r="C106904" s="91"/>
      <c r="D106904" s="91"/>
      <c r="E106904" s="91"/>
      <c r="F106904" s="91"/>
      <c r="G106904" s="91"/>
      <c r="H106904" s="91"/>
      <c r="I106904" s="91"/>
      <c r="J106904" s="91"/>
      <c r="K106904" s="91"/>
      <c r="L106904" s="91"/>
      <c r="M106904" s="91"/>
    </row>
    <row r="106905" spans="1:13">
      <c r="A106905" s="91"/>
      <c r="B106905" s="91"/>
      <c r="C106905" s="91"/>
      <c r="D106905" s="91"/>
      <c r="E106905" s="91"/>
      <c r="F106905" s="91"/>
      <c r="G106905" s="91"/>
      <c r="H106905" s="91"/>
      <c r="I106905" s="91"/>
      <c r="J106905" s="91"/>
      <c r="K106905" s="91"/>
      <c r="L106905" s="91"/>
      <c r="M106905" s="91"/>
    </row>
    <row r="106906" spans="1:13">
      <c r="A106906" s="91"/>
      <c r="B106906" s="91"/>
      <c r="C106906" s="91"/>
      <c r="D106906" s="91"/>
      <c r="E106906" s="91"/>
      <c r="F106906" s="91"/>
      <c r="G106906" s="91"/>
      <c r="H106906" s="91"/>
      <c r="I106906" s="91"/>
      <c r="J106906" s="91"/>
      <c r="K106906" s="91"/>
      <c r="L106906" s="91"/>
      <c r="M106906" s="91"/>
    </row>
    <row r="106907" spans="1:13">
      <c r="A106907" s="91"/>
      <c r="B106907" s="91"/>
      <c r="C106907" s="91"/>
      <c r="D106907" s="91"/>
      <c r="E106907" s="91"/>
      <c r="F106907" s="91"/>
      <c r="G106907" s="91"/>
      <c r="H106907" s="91"/>
      <c r="I106907" s="91"/>
      <c r="J106907" s="91"/>
      <c r="K106907" s="91"/>
      <c r="L106907" s="91"/>
      <c r="M106907" s="91"/>
    </row>
    <row r="106908" spans="1:13">
      <c r="A106908" s="91"/>
      <c r="B106908" s="91"/>
      <c r="C106908" s="91"/>
      <c r="D106908" s="91"/>
      <c r="E106908" s="91"/>
      <c r="F106908" s="91"/>
      <c r="G106908" s="91"/>
      <c r="H106908" s="91"/>
      <c r="I106908" s="91"/>
      <c r="J106908" s="91"/>
      <c r="K106908" s="91"/>
      <c r="L106908" s="91"/>
      <c r="M106908" s="91"/>
    </row>
    <row r="106909" spans="1:13">
      <c r="A106909" s="91"/>
      <c r="B106909" s="91"/>
      <c r="C106909" s="91"/>
      <c r="D106909" s="91"/>
      <c r="E106909" s="91"/>
      <c r="F106909" s="91"/>
      <c r="G106909" s="91"/>
      <c r="H106909" s="91"/>
      <c r="I106909" s="91"/>
      <c r="J106909" s="91"/>
      <c r="K106909" s="91"/>
      <c r="L106909" s="91"/>
      <c r="M106909" s="91"/>
    </row>
    <row r="106910" spans="1:13">
      <c r="A106910" s="91"/>
      <c r="B106910" s="91"/>
      <c r="C106910" s="91"/>
      <c r="D106910" s="91"/>
      <c r="E106910" s="91"/>
      <c r="F106910" s="91"/>
      <c r="G106910" s="91"/>
      <c r="H106910" s="91"/>
      <c r="I106910" s="91"/>
      <c r="J106910" s="91"/>
      <c r="K106910" s="91"/>
      <c r="L106910" s="91"/>
      <c r="M106910" s="91"/>
    </row>
    <row r="106911" spans="1:13">
      <c r="A106911" s="91"/>
      <c r="B106911" s="91"/>
      <c r="C106911" s="91"/>
      <c r="D106911" s="91"/>
      <c r="E106911" s="91"/>
      <c r="F106911" s="91"/>
      <c r="G106911" s="91"/>
      <c r="H106911" s="91"/>
      <c r="I106911" s="91"/>
      <c r="J106911" s="91"/>
      <c r="K106911" s="91"/>
      <c r="L106911" s="91"/>
      <c r="M106911" s="91"/>
    </row>
    <row r="106912" spans="1:13">
      <c r="A106912" s="91"/>
      <c r="B106912" s="91"/>
      <c r="C106912" s="91"/>
      <c r="D106912" s="91"/>
      <c r="E106912" s="91"/>
      <c r="F106912" s="91"/>
      <c r="G106912" s="91"/>
      <c r="H106912" s="91"/>
      <c r="I106912" s="91"/>
      <c r="J106912" s="91"/>
      <c r="K106912" s="91"/>
      <c r="L106912" s="91"/>
      <c r="M106912" s="91"/>
    </row>
    <row r="106913" spans="1:13">
      <c r="A106913" s="91"/>
      <c r="B106913" s="91"/>
      <c r="C106913" s="91"/>
      <c r="D106913" s="91"/>
      <c r="E106913" s="91"/>
      <c r="F106913" s="91"/>
      <c r="G106913" s="91"/>
      <c r="H106913" s="91"/>
      <c r="I106913" s="91"/>
      <c r="J106913" s="91"/>
      <c r="K106913" s="91"/>
      <c r="L106913" s="91"/>
      <c r="M106913" s="91"/>
    </row>
    <row r="106914" spans="1:13">
      <c r="A106914" s="91"/>
      <c r="B106914" s="91"/>
      <c r="C106914" s="91"/>
      <c r="D106914" s="91"/>
      <c r="E106914" s="91"/>
      <c r="F106914" s="91"/>
      <c r="G106914" s="91"/>
      <c r="H106914" s="91"/>
      <c r="I106914" s="91"/>
      <c r="J106914" s="91"/>
      <c r="K106914" s="91"/>
      <c r="L106914" s="91"/>
      <c r="M106914" s="91"/>
    </row>
    <row r="106915" spans="1:13">
      <c r="A106915" s="91"/>
      <c r="B106915" s="91"/>
      <c r="C106915" s="91"/>
      <c r="D106915" s="91"/>
      <c r="E106915" s="91"/>
      <c r="F106915" s="91"/>
      <c r="G106915" s="91"/>
      <c r="H106915" s="91"/>
      <c r="I106915" s="91"/>
      <c r="J106915" s="91"/>
      <c r="K106915" s="91"/>
      <c r="L106915" s="91"/>
      <c r="M106915" s="91"/>
    </row>
    <row r="106916" spans="1:13">
      <c r="A106916" s="91"/>
      <c r="B106916" s="91"/>
      <c r="C106916" s="91"/>
      <c r="D106916" s="91"/>
      <c r="E106916" s="91"/>
      <c r="F106916" s="91"/>
      <c r="G106916" s="91"/>
      <c r="H106916" s="91"/>
      <c r="I106916" s="91"/>
      <c r="J106916" s="91"/>
      <c r="K106916" s="91"/>
      <c r="L106916" s="91"/>
      <c r="M106916" s="91"/>
    </row>
    <row r="106917" spans="1:13">
      <c r="A106917" s="91"/>
      <c r="B106917" s="91"/>
      <c r="C106917" s="91"/>
      <c r="D106917" s="91"/>
      <c r="E106917" s="91"/>
      <c r="F106917" s="91"/>
      <c r="G106917" s="91"/>
      <c r="H106917" s="91"/>
      <c r="I106917" s="91"/>
      <c r="J106917" s="91"/>
      <c r="K106917" s="91"/>
      <c r="L106917" s="91"/>
      <c r="M106917" s="91"/>
    </row>
    <row r="106918" spans="1:13">
      <c r="A106918" s="91"/>
      <c r="B106918" s="91"/>
      <c r="C106918" s="91"/>
      <c r="D106918" s="91"/>
      <c r="E106918" s="91"/>
      <c r="F106918" s="91"/>
      <c r="G106918" s="91"/>
      <c r="H106918" s="91"/>
      <c r="I106918" s="91"/>
      <c r="J106918" s="91"/>
      <c r="K106918" s="91"/>
      <c r="L106918" s="91"/>
      <c r="M106918" s="91"/>
    </row>
    <row r="106919" spans="1:13">
      <c r="A106919" s="91"/>
      <c r="B106919" s="91"/>
      <c r="C106919" s="91"/>
      <c r="D106919" s="91"/>
      <c r="E106919" s="91"/>
      <c r="F106919" s="91"/>
      <c r="G106919" s="91"/>
      <c r="H106919" s="91"/>
      <c r="I106919" s="91"/>
      <c r="J106919" s="91"/>
      <c r="K106919" s="91"/>
      <c r="L106919" s="91"/>
      <c r="M106919" s="91"/>
    </row>
    <row r="106920" spans="1:13">
      <c r="A106920" s="91"/>
      <c r="B106920" s="91"/>
      <c r="C106920" s="91"/>
      <c r="D106920" s="91"/>
      <c r="E106920" s="91"/>
      <c r="F106920" s="91"/>
      <c r="G106920" s="91"/>
      <c r="H106920" s="91"/>
      <c r="I106920" s="91"/>
      <c r="J106920" s="91"/>
      <c r="K106920" s="91"/>
      <c r="L106920" s="91"/>
      <c r="M106920" s="91"/>
    </row>
    <row r="106921" spans="1:13">
      <c r="A106921" s="91"/>
      <c r="B106921" s="91"/>
      <c r="C106921" s="91"/>
      <c r="D106921" s="91"/>
      <c r="E106921" s="91"/>
      <c r="F106921" s="91"/>
      <c r="G106921" s="91"/>
      <c r="H106921" s="91"/>
      <c r="I106921" s="91"/>
      <c r="J106921" s="91"/>
      <c r="K106921" s="91"/>
      <c r="L106921" s="91"/>
      <c r="M106921" s="91"/>
    </row>
    <row r="106922" spans="1:13">
      <c r="A106922" s="91"/>
      <c r="B106922" s="91"/>
      <c r="C106922" s="91"/>
      <c r="D106922" s="91"/>
      <c r="E106922" s="91"/>
      <c r="F106922" s="91"/>
      <c r="G106922" s="91"/>
      <c r="H106922" s="91"/>
      <c r="I106922" s="91"/>
      <c r="J106922" s="91"/>
      <c r="K106922" s="91"/>
      <c r="L106922" s="91"/>
      <c r="M106922" s="91"/>
    </row>
    <row r="106923" spans="1:13">
      <c r="A106923" s="91"/>
      <c r="B106923" s="91"/>
      <c r="C106923" s="91"/>
      <c r="D106923" s="91"/>
      <c r="E106923" s="91"/>
      <c r="F106923" s="91"/>
      <c r="G106923" s="91"/>
      <c r="H106923" s="91"/>
      <c r="I106923" s="91"/>
      <c r="J106923" s="91"/>
      <c r="K106923" s="91"/>
      <c r="L106923" s="91"/>
      <c r="M106923" s="91"/>
    </row>
    <row r="106924" spans="1:13">
      <c r="A106924" s="91"/>
      <c r="B106924" s="91"/>
      <c r="C106924" s="91"/>
      <c r="D106924" s="91"/>
      <c r="E106924" s="91"/>
      <c r="F106924" s="91"/>
      <c r="G106924" s="91"/>
      <c r="H106924" s="91"/>
      <c r="I106924" s="91"/>
      <c r="J106924" s="91"/>
      <c r="K106924" s="91"/>
      <c r="L106924" s="91"/>
      <c r="M106924" s="91"/>
    </row>
    <row r="106925" spans="1:13">
      <c r="A106925" s="91"/>
      <c r="B106925" s="91"/>
      <c r="C106925" s="91"/>
      <c r="D106925" s="91"/>
      <c r="E106925" s="91"/>
      <c r="F106925" s="91"/>
      <c r="G106925" s="91"/>
      <c r="H106925" s="91"/>
      <c r="I106925" s="91"/>
      <c r="J106925" s="91"/>
      <c r="K106925" s="91"/>
      <c r="L106925" s="91"/>
      <c r="M106925" s="91"/>
    </row>
    <row r="106926" spans="1:13">
      <c r="A106926" s="91"/>
      <c r="B106926" s="91"/>
      <c r="C106926" s="91"/>
      <c r="D106926" s="91"/>
      <c r="E106926" s="91"/>
      <c r="F106926" s="91"/>
      <c r="G106926" s="91"/>
      <c r="H106926" s="91"/>
      <c r="I106926" s="91"/>
      <c r="J106926" s="91"/>
      <c r="K106926" s="91"/>
      <c r="L106926" s="91"/>
      <c r="M106926" s="91"/>
    </row>
    <row r="106927" spans="1:13">
      <c r="A106927" s="91"/>
      <c r="B106927" s="91"/>
      <c r="C106927" s="91"/>
      <c r="D106927" s="91"/>
      <c r="E106927" s="91"/>
      <c r="F106927" s="91"/>
      <c r="G106927" s="91"/>
      <c r="H106927" s="91"/>
      <c r="I106927" s="91"/>
      <c r="J106927" s="91"/>
      <c r="K106927" s="91"/>
      <c r="L106927" s="91"/>
      <c r="M106927" s="91"/>
    </row>
    <row r="106928" spans="1:13">
      <c r="A106928" s="91"/>
      <c r="B106928" s="91"/>
      <c r="C106928" s="91"/>
      <c r="D106928" s="91"/>
      <c r="E106928" s="91"/>
      <c r="F106928" s="91"/>
      <c r="G106928" s="91"/>
      <c r="H106928" s="91"/>
      <c r="I106928" s="91"/>
      <c r="J106928" s="91"/>
      <c r="K106928" s="91"/>
      <c r="L106928" s="91"/>
      <c r="M106928" s="91"/>
    </row>
    <row r="106929" spans="1:13">
      <c r="A106929" s="91"/>
      <c r="B106929" s="91"/>
      <c r="C106929" s="91"/>
      <c r="D106929" s="91"/>
      <c r="E106929" s="91"/>
      <c r="F106929" s="91"/>
      <c r="G106929" s="91"/>
      <c r="H106929" s="91"/>
      <c r="I106929" s="91"/>
      <c r="J106929" s="91"/>
      <c r="K106929" s="91"/>
      <c r="L106929" s="91"/>
      <c r="M106929" s="91"/>
    </row>
    <row r="106930" spans="1:13">
      <c r="A106930" s="91"/>
      <c r="B106930" s="91"/>
      <c r="C106930" s="91"/>
      <c r="D106930" s="91"/>
      <c r="E106930" s="91"/>
      <c r="F106930" s="91"/>
      <c r="G106930" s="91"/>
      <c r="H106930" s="91"/>
      <c r="I106930" s="91"/>
      <c r="J106930" s="91"/>
      <c r="K106930" s="91"/>
      <c r="L106930" s="91"/>
      <c r="M106930" s="91"/>
    </row>
    <row r="106931" spans="1:13">
      <c r="A106931" s="91"/>
      <c r="B106931" s="91"/>
      <c r="C106931" s="91"/>
      <c r="D106931" s="91"/>
      <c r="E106931" s="91"/>
      <c r="F106931" s="91"/>
      <c r="G106931" s="91"/>
      <c r="H106931" s="91"/>
      <c r="I106931" s="91"/>
      <c r="J106931" s="91"/>
      <c r="K106931" s="91"/>
      <c r="L106931" s="91"/>
      <c r="M106931" s="91"/>
    </row>
    <row r="106932" spans="1:13">
      <c r="A106932" s="91"/>
      <c r="B106932" s="91"/>
      <c r="C106932" s="91"/>
      <c r="D106932" s="91"/>
      <c r="E106932" s="91"/>
      <c r="F106932" s="91"/>
      <c r="G106932" s="91"/>
      <c r="H106932" s="91"/>
      <c r="I106932" s="91"/>
      <c r="J106932" s="91"/>
      <c r="K106932" s="91"/>
      <c r="L106932" s="91"/>
      <c r="M106932" s="91"/>
    </row>
    <row r="106933" spans="1:13">
      <c r="A106933" s="91"/>
      <c r="B106933" s="91"/>
      <c r="C106933" s="91"/>
      <c r="D106933" s="91"/>
      <c r="E106933" s="91"/>
      <c r="F106933" s="91"/>
      <c r="G106933" s="91"/>
      <c r="H106933" s="91"/>
      <c r="I106933" s="91"/>
      <c r="J106933" s="91"/>
      <c r="K106933" s="91"/>
      <c r="L106933" s="91"/>
      <c r="M106933" s="91"/>
    </row>
    <row r="106934" spans="1:13">
      <c r="A106934" s="91"/>
      <c r="B106934" s="91"/>
      <c r="C106934" s="91"/>
      <c r="D106934" s="91"/>
      <c r="E106934" s="91"/>
      <c r="F106934" s="91"/>
      <c r="G106934" s="91"/>
      <c r="H106934" s="91"/>
      <c r="I106934" s="91"/>
      <c r="J106934" s="91"/>
      <c r="K106934" s="91"/>
      <c r="L106934" s="91"/>
      <c r="M106934" s="91"/>
    </row>
    <row r="106935" spans="1:13">
      <c r="A106935" s="91"/>
      <c r="B106935" s="91"/>
      <c r="C106935" s="91"/>
      <c r="D106935" s="91"/>
      <c r="E106935" s="91"/>
      <c r="F106935" s="91"/>
      <c r="G106935" s="91"/>
      <c r="H106935" s="91"/>
      <c r="I106935" s="91"/>
      <c r="J106935" s="91"/>
      <c r="K106935" s="91"/>
      <c r="L106935" s="91"/>
      <c r="M106935" s="91"/>
    </row>
    <row r="106936" spans="1:13">
      <c r="A106936" s="91"/>
      <c r="B106936" s="91"/>
      <c r="C106936" s="91"/>
      <c r="D106936" s="91"/>
      <c r="E106936" s="91"/>
      <c r="F106936" s="91"/>
      <c r="G106936" s="91"/>
      <c r="H106936" s="91"/>
      <c r="I106936" s="91"/>
      <c r="J106936" s="91"/>
      <c r="K106936" s="91"/>
      <c r="L106936" s="91"/>
      <c r="M106936" s="91"/>
    </row>
    <row r="106937" spans="1:13">
      <c r="A106937" s="91"/>
      <c r="B106937" s="91"/>
      <c r="C106937" s="91"/>
      <c r="D106937" s="91"/>
      <c r="E106937" s="91"/>
      <c r="F106937" s="91"/>
      <c r="G106937" s="91"/>
      <c r="H106937" s="91"/>
      <c r="I106937" s="91"/>
      <c r="J106937" s="91"/>
      <c r="K106937" s="91"/>
      <c r="L106937" s="91"/>
      <c r="M106937" s="91"/>
    </row>
    <row r="106938" spans="1:13">
      <c r="A106938" s="91"/>
      <c r="B106938" s="91"/>
      <c r="C106938" s="91"/>
      <c r="D106938" s="91"/>
      <c r="E106938" s="91"/>
      <c r="F106938" s="91"/>
      <c r="G106938" s="91"/>
      <c r="H106938" s="91"/>
      <c r="I106938" s="91"/>
      <c r="J106938" s="91"/>
      <c r="K106938" s="91"/>
      <c r="L106938" s="91"/>
      <c r="M106938" s="91"/>
    </row>
    <row r="106939" spans="1:13">
      <c r="A106939" s="91"/>
      <c r="B106939" s="91"/>
      <c r="C106939" s="91"/>
      <c r="D106939" s="91"/>
      <c r="E106939" s="91"/>
      <c r="F106939" s="91"/>
      <c r="G106939" s="91"/>
      <c r="H106939" s="91"/>
      <c r="I106939" s="91"/>
      <c r="J106939" s="91"/>
      <c r="K106939" s="91"/>
      <c r="L106939" s="91"/>
      <c r="M106939" s="91"/>
    </row>
    <row r="106940" spans="1:13">
      <c r="A106940" s="91"/>
      <c r="B106940" s="91"/>
      <c r="C106940" s="91"/>
      <c r="D106940" s="91"/>
      <c r="E106940" s="91"/>
      <c r="F106940" s="91"/>
      <c r="G106940" s="91"/>
      <c r="H106940" s="91"/>
      <c r="I106940" s="91"/>
      <c r="J106940" s="91"/>
      <c r="K106940" s="91"/>
      <c r="L106940" s="91"/>
      <c r="M106940" s="91"/>
    </row>
    <row r="106941" spans="1:13">
      <c r="A106941" s="91"/>
      <c r="B106941" s="91"/>
      <c r="C106941" s="91"/>
      <c r="D106941" s="91"/>
      <c r="E106941" s="91"/>
      <c r="F106941" s="91"/>
      <c r="G106941" s="91"/>
      <c r="H106941" s="91"/>
      <c r="I106941" s="91"/>
      <c r="J106941" s="91"/>
      <c r="K106941" s="91"/>
      <c r="L106941" s="91"/>
      <c r="M106941" s="91"/>
    </row>
    <row r="106942" spans="1:13">
      <c r="A106942" s="91"/>
      <c r="B106942" s="91"/>
      <c r="C106942" s="91"/>
      <c r="D106942" s="91"/>
      <c r="E106942" s="91"/>
      <c r="F106942" s="91"/>
      <c r="G106942" s="91"/>
      <c r="H106942" s="91"/>
      <c r="I106942" s="91"/>
      <c r="J106942" s="91"/>
      <c r="K106942" s="91"/>
      <c r="L106942" s="91"/>
      <c r="M106942" s="91"/>
    </row>
    <row r="106943" spans="1:13">
      <c r="A106943" s="91"/>
      <c r="B106943" s="91"/>
      <c r="C106943" s="91"/>
      <c r="D106943" s="91"/>
      <c r="E106943" s="91"/>
      <c r="F106943" s="91"/>
      <c r="G106943" s="91"/>
      <c r="H106943" s="91"/>
      <c r="I106943" s="91"/>
      <c r="J106943" s="91"/>
      <c r="K106943" s="91"/>
      <c r="L106943" s="91"/>
      <c r="M106943" s="91"/>
    </row>
    <row r="106944" spans="1:13">
      <c r="A106944" s="91"/>
      <c r="B106944" s="91"/>
      <c r="C106944" s="91"/>
      <c r="D106944" s="91"/>
      <c r="E106944" s="91"/>
      <c r="F106944" s="91"/>
      <c r="G106944" s="91"/>
      <c r="H106944" s="91"/>
      <c r="I106944" s="91"/>
      <c r="J106944" s="91"/>
      <c r="K106944" s="91"/>
      <c r="L106944" s="91"/>
      <c r="M106944" s="91"/>
    </row>
    <row r="106945" spans="1:13">
      <c r="A106945" s="91"/>
      <c r="B106945" s="91"/>
      <c r="C106945" s="91"/>
      <c r="D106945" s="91"/>
      <c r="E106945" s="91"/>
      <c r="F106945" s="91"/>
      <c r="G106945" s="91"/>
      <c r="H106945" s="91"/>
      <c r="I106945" s="91"/>
      <c r="J106945" s="91"/>
      <c r="K106945" s="91"/>
      <c r="L106945" s="91"/>
      <c r="M106945" s="91"/>
    </row>
    <row r="106946" spans="1:13">
      <c r="A106946" s="91"/>
      <c r="B106946" s="91"/>
      <c r="C106946" s="91"/>
      <c r="D106946" s="91"/>
      <c r="E106946" s="91"/>
      <c r="F106946" s="91"/>
      <c r="G106946" s="91"/>
      <c r="H106946" s="91"/>
      <c r="I106946" s="91"/>
      <c r="J106946" s="91"/>
      <c r="K106946" s="91"/>
      <c r="L106946" s="91"/>
      <c r="M106946" s="91"/>
    </row>
    <row r="106947" spans="1:13">
      <c r="A106947" s="91"/>
      <c r="B106947" s="91"/>
      <c r="C106947" s="91"/>
      <c r="D106947" s="91"/>
      <c r="E106947" s="91"/>
      <c r="F106947" s="91"/>
      <c r="G106947" s="91"/>
      <c r="H106947" s="91"/>
      <c r="I106947" s="91"/>
      <c r="J106947" s="91"/>
      <c r="K106947" s="91"/>
      <c r="L106947" s="91"/>
      <c r="M106947" s="91"/>
    </row>
    <row r="106948" spans="1:13">
      <c r="A106948" s="91"/>
      <c r="B106948" s="91"/>
      <c r="C106948" s="91"/>
      <c r="D106948" s="91"/>
      <c r="E106948" s="91"/>
      <c r="F106948" s="91"/>
      <c r="G106948" s="91"/>
      <c r="H106948" s="91"/>
      <c r="I106948" s="91"/>
      <c r="J106948" s="91"/>
      <c r="K106948" s="91"/>
      <c r="L106948" s="91"/>
      <c r="M106948" s="91"/>
    </row>
    <row r="106949" spans="1:13">
      <c r="A106949" s="91"/>
      <c r="B106949" s="91"/>
      <c r="C106949" s="91"/>
      <c r="D106949" s="91"/>
      <c r="E106949" s="91"/>
      <c r="F106949" s="91"/>
      <c r="G106949" s="91"/>
      <c r="H106949" s="91"/>
      <c r="I106949" s="91"/>
      <c r="J106949" s="91"/>
      <c r="K106949" s="91"/>
      <c r="L106949" s="91"/>
      <c r="M106949" s="91"/>
    </row>
    <row r="106950" spans="1:13">
      <c r="A106950" s="91"/>
      <c r="B106950" s="91"/>
      <c r="C106950" s="91"/>
      <c r="D106950" s="91"/>
      <c r="E106950" s="91"/>
      <c r="F106950" s="91"/>
      <c r="G106950" s="91"/>
      <c r="H106950" s="91"/>
      <c r="I106950" s="91"/>
      <c r="J106950" s="91"/>
      <c r="K106950" s="91"/>
      <c r="L106950" s="91"/>
      <c r="M106950" s="91"/>
    </row>
    <row r="106951" spans="1:13">
      <c r="A106951" s="91"/>
      <c r="B106951" s="91"/>
      <c r="C106951" s="91"/>
      <c r="D106951" s="91"/>
      <c r="E106951" s="91"/>
      <c r="F106951" s="91"/>
      <c r="G106951" s="91"/>
      <c r="H106951" s="91"/>
      <c r="I106951" s="91"/>
      <c r="J106951" s="91"/>
      <c r="K106951" s="91"/>
      <c r="L106951" s="91"/>
      <c r="M106951" s="91"/>
    </row>
    <row r="106952" spans="1:13">
      <c r="A106952" s="91"/>
      <c r="B106952" s="91"/>
      <c r="C106952" s="91"/>
      <c r="D106952" s="91"/>
      <c r="E106952" s="91"/>
      <c r="F106952" s="91"/>
      <c r="G106952" s="91"/>
      <c r="H106952" s="91"/>
      <c r="I106952" s="91"/>
      <c r="J106952" s="91"/>
      <c r="K106952" s="91"/>
      <c r="L106952" s="91"/>
      <c r="M106952" s="91"/>
    </row>
    <row r="106953" spans="1:13">
      <c r="A106953" s="91"/>
      <c r="B106953" s="91"/>
      <c r="C106953" s="91"/>
      <c r="D106953" s="91"/>
      <c r="E106953" s="91"/>
      <c r="F106953" s="91"/>
      <c r="G106953" s="91"/>
      <c r="H106953" s="91"/>
      <c r="I106953" s="91"/>
      <c r="J106953" s="91"/>
      <c r="K106953" s="91"/>
      <c r="L106953" s="91"/>
      <c r="M106953" s="91"/>
    </row>
    <row r="106954" spans="1:13">
      <c r="A106954" s="91"/>
      <c r="B106954" s="91"/>
      <c r="C106954" s="91"/>
      <c r="D106954" s="91"/>
      <c r="E106954" s="91"/>
      <c r="F106954" s="91"/>
      <c r="G106954" s="91"/>
      <c r="H106954" s="91"/>
      <c r="I106954" s="91"/>
      <c r="J106954" s="91"/>
      <c r="K106954" s="91"/>
      <c r="L106954" s="91"/>
      <c r="M106954" s="91"/>
    </row>
    <row r="106955" spans="1:13">
      <c r="A106955" s="91"/>
      <c r="B106955" s="91"/>
      <c r="C106955" s="91"/>
      <c r="D106955" s="91"/>
      <c r="E106955" s="91"/>
      <c r="F106955" s="91"/>
      <c r="G106955" s="91"/>
      <c r="H106955" s="91"/>
      <c r="I106955" s="91"/>
      <c r="J106955" s="91"/>
      <c r="K106955" s="91"/>
      <c r="L106955" s="91"/>
      <c r="M106955" s="91"/>
    </row>
    <row r="106956" spans="1:13">
      <c r="A106956" s="91"/>
      <c r="B106956" s="91"/>
      <c r="C106956" s="91"/>
      <c r="D106956" s="91"/>
      <c r="E106956" s="91"/>
      <c r="F106956" s="91"/>
      <c r="G106956" s="91"/>
      <c r="H106956" s="91"/>
      <c r="I106956" s="91"/>
      <c r="J106956" s="91"/>
      <c r="K106956" s="91"/>
      <c r="L106956" s="91"/>
      <c r="M106956" s="91"/>
    </row>
    <row r="106957" spans="1:13">
      <c r="A106957" s="91"/>
      <c r="B106957" s="91"/>
      <c r="C106957" s="91"/>
      <c r="D106957" s="91"/>
      <c r="E106957" s="91"/>
      <c r="F106957" s="91"/>
      <c r="G106957" s="91"/>
      <c r="H106957" s="91"/>
      <c r="I106957" s="91"/>
      <c r="J106957" s="91"/>
      <c r="K106957" s="91"/>
      <c r="L106957" s="91"/>
      <c r="M106957" s="91"/>
    </row>
    <row r="106958" spans="1:13">
      <c r="A106958" s="91"/>
      <c r="B106958" s="91"/>
      <c r="C106958" s="91"/>
      <c r="D106958" s="91"/>
      <c r="E106958" s="91"/>
      <c r="F106958" s="91"/>
      <c r="G106958" s="91"/>
      <c r="H106958" s="91"/>
      <c r="I106958" s="91"/>
      <c r="J106958" s="91"/>
      <c r="K106958" s="91"/>
      <c r="L106958" s="91"/>
      <c r="M106958" s="91"/>
    </row>
    <row r="106959" spans="1:13">
      <c r="A106959" s="91"/>
      <c r="B106959" s="91"/>
      <c r="C106959" s="91"/>
      <c r="D106959" s="91"/>
      <c r="E106959" s="91"/>
      <c r="F106959" s="91"/>
      <c r="G106959" s="91"/>
      <c r="H106959" s="91"/>
      <c r="I106959" s="91"/>
      <c r="J106959" s="91"/>
      <c r="K106959" s="91"/>
      <c r="L106959" s="91"/>
      <c r="M106959" s="91"/>
    </row>
    <row r="106960" spans="1:13">
      <c r="A106960" s="91"/>
      <c r="B106960" s="91"/>
      <c r="C106960" s="91"/>
      <c r="D106960" s="91"/>
      <c r="E106960" s="91"/>
      <c r="F106960" s="91"/>
      <c r="G106960" s="91"/>
      <c r="H106960" s="91"/>
      <c r="I106960" s="91"/>
      <c r="J106960" s="91"/>
      <c r="K106960" s="91"/>
      <c r="L106960" s="91"/>
      <c r="M106960" s="91"/>
    </row>
    <row r="106961" spans="1:13">
      <c r="A106961" s="91"/>
      <c r="B106961" s="91"/>
      <c r="C106961" s="91"/>
      <c r="D106961" s="91"/>
      <c r="E106961" s="91"/>
      <c r="F106961" s="91"/>
      <c r="G106961" s="91"/>
      <c r="H106961" s="91"/>
      <c r="I106961" s="91"/>
      <c r="J106961" s="91"/>
      <c r="K106961" s="91"/>
      <c r="L106961" s="91"/>
      <c r="M106961" s="91"/>
    </row>
    <row r="106962" spans="1:13">
      <c r="A106962" s="91"/>
      <c r="B106962" s="91"/>
      <c r="C106962" s="91"/>
      <c r="D106962" s="91"/>
      <c r="E106962" s="91"/>
      <c r="F106962" s="91"/>
      <c r="G106962" s="91"/>
      <c r="H106962" s="91"/>
      <c r="I106962" s="91"/>
      <c r="J106962" s="91"/>
      <c r="K106962" s="91"/>
      <c r="L106962" s="91"/>
      <c r="M106962" s="91"/>
    </row>
    <row r="106963" spans="1:13">
      <c r="A106963" s="91"/>
      <c r="B106963" s="91"/>
      <c r="C106963" s="91"/>
      <c r="D106963" s="91"/>
      <c r="E106963" s="91"/>
      <c r="F106963" s="91"/>
      <c r="G106963" s="91"/>
      <c r="H106963" s="91"/>
      <c r="I106963" s="91"/>
      <c r="J106963" s="91"/>
      <c r="K106963" s="91"/>
      <c r="L106963" s="91"/>
      <c r="M106963" s="91"/>
    </row>
    <row r="106964" spans="1:13">
      <c r="A106964" s="91"/>
      <c r="B106964" s="91"/>
      <c r="C106964" s="91"/>
      <c r="D106964" s="91"/>
      <c r="E106964" s="91"/>
      <c r="F106964" s="91"/>
      <c r="G106964" s="91"/>
      <c r="H106964" s="91"/>
      <c r="I106964" s="91"/>
      <c r="J106964" s="91"/>
      <c r="K106964" s="91"/>
      <c r="L106964" s="91"/>
      <c r="M106964" s="91"/>
    </row>
    <row r="106965" spans="1:13">
      <c r="A106965" s="91"/>
      <c r="B106965" s="91"/>
      <c r="C106965" s="91"/>
      <c r="D106965" s="91"/>
      <c r="E106965" s="91"/>
      <c r="F106965" s="91"/>
      <c r="G106965" s="91"/>
      <c r="H106965" s="91"/>
      <c r="I106965" s="91"/>
      <c r="J106965" s="91"/>
      <c r="K106965" s="91"/>
      <c r="L106965" s="91"/>
      <c r="M106965" s="91"/>
    </row>
    <row r="106966" spans="1:13">
      <c r="A106966" s="91"/>
      <c r="B106966" s="91"/>
      <c r="C106966" s="91"/>
      <c r="D106966" s="91"/>
      <c r="E106966" s="91"/>
      <c r="F106966" s="91"/>
      <c r="G106966" s="91"/>
      <c r="H106966" s="91"/>
      <c r="I106966" s="91"/>
      <c r="J106966" s="91"/>
      <c r="K106966" s="91"/>
      <c r="L106966" s="91"/>
      <c r="M106966" s="91"/>
    </row>
    <row r="106967" spans="1:13">
      <c r="A106967" s="91"/>
      <c r="B106967" s="91"/>
      <c r="C106967" s="91"/>
      <c r="D106967" s="91"/>
      <c r="E106967" s="91"/>
      <c r="F106967" s="91"/>
      <c r="G106967" s="91"/>
      <c r="H106967" s="91"/>
      <c r="I106967" s="91"/>
      <c r="J106967" s="91"/>
      <c r="K106967" s="91"/>
      <c r="L106967" s="91"/>
      <c r="M106967" s="91"/>
    </row>
    <row r="106968" spans="1:13">
      <c r="A106968" s="91"/>
      <c r="B106968" s="91"/>
      <c r="C106968" s="91"/>
      <c r="D106968" s="91"/>
      <c r="E106968" s="91"/>
      <c r="F106968" s="91"/>
      <c r="G106968" s="91"/>
      <c r="H106968" s="91"/>
      <c r="I106968" s="91"/>
      <c r="J106968" s="91"/>
      <c r="K106968" s="91"/>
      <c r="L106968" s="91"/>
      <c r="M106968" s="91"/>
    </row>
    <row r="106969" spans="1:13">
      <c r="A106969" s="91"/>
      <c r="B106969" s="91"/>
      <c r="C106969" s="91"/>
      <c r="D106969" s="91"/>
      <c r="E106969" s="91"/>
      <c r="F106969" s="91"/>
      <c r="G106969" s="91"/>
      <c r="H106969" s="91"/>
      <c r="I106969" s="91"/>
      <c r="J106969" s="91"/>
      <c r="K106969" s="91"/>
      <c r="L106969" s="91"/>
      <c r="M106969" s="91"/>
    </row>
    <row r="106970" spans="1:13">
      <c r="A106970" s="91"/>
      <c r="B106970" s="91"/>
      <c r="C106970" s="91"/>
      <c r="D106970" s="91"/>
      <c r="E106970" s="91"/>
      <c r="F106970" s="91"/>
      <c r="G106970" s="91"/>
      <c r="H106970" s="91"/>
      <c r="I106970" s="91"/>
      <c r="J106970" s="91"/>
      <c r="K106970" s="91"/>
      <c r="L106970" s="91"/>
      <c r="M106970" s="91"/>
    </row>
    <row r="106971" spans="1:13">
      <c r="A106971" s="91"/>
      <c r="B106971" s="91"/>
      <c r="C106971" s="91"/>
      <c r="D106971" s="91"/>
      <c r="E106971" s="91"/>
      <c r="F106971" s="91"/>
      <c r="G106971" s="91"/>
      <c r="H106971" s="91"/>
      <c r="I106971" s="91"/>
      <c r="J106971" s="91"/>
      <c r="K106971" s="91"/>
      <c r="L106971" s="91"/>
      <c r="M106971" s="91"/>
    </row>
    <row r="106972" spans="1:13">
      <c r="A106972" s="91"/>
      <c r="B106972" s="91"/>
      <c r="C106972" s="91"/>
      <c r="D106972" s="91"/>
      <c r="E106972" s="91"/>
      <c r="F106972" s="91"/>
      <c r="G106972" s="91"/>
      <c r="H106972" s="91"/>
      <c r="I106972" s="91"/>
      <c r="J106972" s="91"/>
      <c r="K106972" s="91"/>
      <c r="L106972" s="91"/>
      <c r="M106972" s="91"/>
    </row>
    <row r="106973" spans="1:13">
      <c r="A106973" s="91"/>
      <c r="B106973" s="91"/>
      <c r="C106973" s="91"/>
      <c r="D106973" s="91"/>
      <c r="E106973" s="91"/>
      <c r="F106973" s="91"/>
      <c r="G106973" s="91"/>
      <c r="H106973" s="91"/>
      <c r="I106973" s="91"/>
      <c r="J106973" s="91"/>
      <c r="K106973" s="91"/>
      <c r="L106973" s="91"/>
      <c r="M106973" s="91"/>
    </row>
    <row r="106974" spans="1:13">
      <c r="A106974" s="91"/>
      <c r="B106974" s="91"/>
      <c r="C106974" s="91"/>
      <c r="D106974" s="91"/>
      <c r="E106974" s="91"/>
      <c r="F106974" s="91"/>
      <c r="G106974" s="91"/>
      <c r="H106974" s="91"/>
      <c r="I106974" s="91"/>
      <c r="J106974" s="91"/>
      <c r="K106974" s="91"/>
      <c r="L106974" s="91"/>
      <c r="M106974" s="91"/>
    </row>
    <row r="106975" spans="1:13">
      <c r="A106975" s="91"/>
      <c r="B106975" s="91"/>
      <c r="C106975" s="91"/>
      <c r="D106975" s="91"/>
      <c r="E106975" s="91"/>
      <c r="F106975" s="91"/>
      <c r="G106975" s="91"/>
      <c r="H106975" s="91"/>
      <c r="I106975" s="91"/>
      <c r="J106975" s="91"/>
      <c r="K106975" s="91"/>
      <c r="L106975" s="91"/>
      <c r="M106975" s="91"/>
    </row>
    <row r="106976" spans="1:13">
      <c r="A106976" s="91"/>
      <c r="B106976" s="91"/>
      <c r="C106976" s="91"/>
      <c r="D106976" s="91"/>
      <c r="E106976" s="91"/>
      <c r="F106976" s="91"/>
      <c r="G106976" s="91"/>
      <c r="H106976" s="91"/>
      <c r="I106976" s="91"/>
      <c r="J106976" s="91"/>
      <c r="K106976" s="91"/>
      <c r="L106976" s="91"/>
      <c r="M106976" s="91"/>
    </row>
    <row r="106977" spans="1:13">
      <c r="A106977" s="91"/>
      <c r="B106977" s="91"/>
      <c r="C106977" s="91"/>
      <c r="D106977" s="91"/>
      <c r="E106977" s="91"/>
      <c r="F106977" s="91"/>
      <c r="G106977" s="91"/>
      <c r="H106977" s="91"/>
      <c r="I106977" s="91"/>
      <c r="J106977" s="91"/>
      <c r="K106977" s="91"/>
      <c r="L106977" s="91"/>
      <c r="M106977" s="91"/>
    </row>
    <row r="106978" spans="1:13">
      <c r="A106978" s="91"/>
      <c r="B106978" s="91"/>
      <c r="C106978" s="91"/>
      <c r="D106978" s="91"/>
      <c r="E106978" s="91"/>
      <c r="F106978" s="91"/>
      <c r="G106978" s="91"/>
      <c r="H106978" s="91"/>
      <c r="I106978" s="91"/>
      <c r="J106978" s="91"/>
      <c r="K106978" s="91"/>
      <c r="L106978" s="91"/>
      <c r="M106978" s="91"/>
    </row>
    <row r="106979" spans="1:13">
      <c r="A106979" s="91"/>
      <c r="B106979" s="91"/>
      <c r="C106979" s="91"/>
      <c r="D106979" s="91"/>
      <c r="E106979" s="91"/>
      <c r="F106979" s="91"/>
      <c r="G106979" s="91"/>
      <c r="H106979" s="91"/>
      <c r="I106979" s="91"/>
      <c r="J106979" s="91"/>
      <c r="K106979" s="91"/>
      <c r="L106979" s="91"/>
      <c r="M106979" s="91"/>
    </row>
    <row r="106980" spans="1:13">
      <c r="A106980" s="91"/>
      <c r="B106980" s="91"/>
      <c r="C106980" s="91"/>
      <c r="D106980" s="91"/>
      <c r="E106980" s="91"/>
      <c r="F106980" s="91"/>
      <c r="G106980" s="91"/>
      <c r="H106980" s="91"/>
      <c r="I106980" s="91"/>
      <c r="J106980" s="91"/>
      <c r="K106980" s="91"/>
      <c r="L106980" s="91"/>
      <c r="M106980" s="91"/>
    </row>
    <row r="106981" spans="1:13">
      <c r="A106981" s="91"/>
      <c r="B106981" s="91"/>
      <c r="C106981" s="91"/>
      <c r="D106981" s="91"/>
      <c r="E106981" s="91"/>
      <c r="F106981" s="91"/>
      <c r="G106981" s="91"/>
      <c r="H106981" s="91"/>
      <c r="I106981" s="91"/>
      <c r="J106981" s="91"/>
      <c r="K106981" s="91"/>
      <c r="L106981" s="91"/>
      <c r="M106981" s="91"/>
    </row>
    <row r="106982" spans="1:13">
      <c r="A106982" s="91"/>
      <c r="B106982" s="91"/>
      <c r="C106982" s="91"/>
      <c r="D106982" s="91"/>
      <c r="E106982" s="91"/>
      <c r="F106982" s="91"/>
      <c r="G106982" s="91"/>
      <c r="H106982" s="91"/>
      <c r="I106982" s="91"/>
      <c r="J106982" s="91"/>
      <c r="K106982" s="91"/>
      <c r="L106982" s="91"/>
      <c r="M106982" s="91"/>
    </row>
    <row r="106983" spans="1:13">
      <c r="A106983" s="91"/>
      <c r="B106983" s="91"/>
      <c r="C106983" s="91"/>
      <c r="D106983" s="91"/>
      <c r="E106983" s="91"/>
      <c r="F106983" s="91"/>
      <c r="G106983" s="91"/>
      <c r="H106983" s="91"/>
      <c r="I106983" s="91"/>
      <c r="J106983" s="91"/>
      <c r="K106983" s="91"/>
      <c r="L106983" s="91"/>
      <c r="M106983" s="91"/>
    </row>
    <row r="106984" spans="1:13">
      <c r="A106984" s="91"/>
      <c r="B106984" s="91"/>
      <c r="C106984" s="91"/>
      <c r="D106984" s="91"/>
      <c r="E106984" s="91"/>
      <c r="F106984" s="91"/>
      <c r="G106984" s="91"/>
      <c r="H106984" s="91"/>
      <c r="I106984" s="91"/>
      <c r="J106984" s="91"/>
      <c r="K106984" s="91"/>
      <c r="L106984" s="91"/>
      <c r="M106984" s="91"/>
    </row>
    <row r="106985" spans="1:13">
      <c r="A106985" s="91"/>
      <c r="B106985" s="91"/>
      <c r="C106985" s="91"/>
      <c r="D106985" s="91"/>
      <c r="E106985" s="91"/>
      <c r="F106985" s="91"/>
      <c r="G106985" s="91"/>
      <c r="H106985" s="91"/>
      <c r="I106985" s="91"/>
      <c r="J106985" s="91"/>
      <c r="K106985" s="91"/>
      <c r="L106985" s="91"/>
      <c r="M106985" s="91"/>
    </row>
    <row r="106986" spans="1:13">
      <c r="A106986" s="91"/>
      <c r="B106986" s="91"/>
      <c r="C106986" s="91"/>
      <c r="D106986" s="91"/>
      <c r="E106986" s="91"/>
      <c r="F106986" s="91"/>
      <c r="G106986" s="91"/>
      <c r="H106986" s="91"/>
      <c r="I106986" s="91"/>
      <c r="J106986" s="91"/>
      <c r="K106986" s="91"/>
      <c r="L106986" s="91"/>
      <c r="M106986" s="91"/>
    </row>
    <row r="106987" spans="1:13">
      <c r="A106987" s="91"/>
      <c r="B106987" s="91"/>
      <c r="C106987" s="91"/>
      <c r="D106987" s="91"/>
      <c r="E106987" s="91"/>
      <c r="F106987" s="91"/>
      <c r="G106987" s="91"/>
      <c r="H106987" s="91"/>
      <c r="I106987" s="91"/>
      <c r="J106987" s="91"/>
      <c r="K106987" s="91"/>
      <c r="L106987" s="91"/>
      <c r="M106987" s="91"/>
    </row>
    <row r="106988" spans="1:13">
      <c r="A106988" s="91"/>
      <c r="B106988" s="91"/>
      <c r="C106988" s="91"/>
      <c r="D106988" s="91"/>
      <c r="E106988" s="91"/>
      <c r="F106988" s="91"/>
      <c r="G106988" s="91"/>
      <c r="H106988" s="91"/>
      <c r="I106988" s="91"/>
      <c r="J106988" s="91"/>
      <c r="K106988" s="91"/>
      <c r="L106988" s="91"/>
      <c r="M106988" s="91"/>
    </row>
    <row r="106989" spans="1:13">
      <c r="A106989" s="91"/>
      <c r="B106989" s="91"/>
      <c r="C106989" s="91"/>
      <c r="D106989" s="91"/>
      <c r="E106989" s="91"/>
      <c r="F106989" s="91"/>
      <c r="G106989" s="91"/>
      <c r="H106989" s="91"/>
      <c r="I106989" s="91"/>
      <c r="J106989" s="91"/>
      <c r="K106989" s="91"/>
      <c r="L106989" s="91"/>
      <c r="M106989" s="91"/>
    </row>
    <row r="106990" spans="1:13">
      <c r="A106990" s="91"/>
      <c r="B106990" s="91"/>
      <c r="C106990" s="91"/>
      <c r="D106990" s="91"/>
      <c r="E106990" s="91"/>
      <c r="F106990" s="91"/>
      <c r="G106990" s="91"/>
      <c r="H106990" s="91"/>
      <c r="I106990" s="91"/>
      <c r="J106990" s="91"/>
      <c r="K106990" s="91"/>
      <c r="L106990" s="91"/>
      <c r="M106990" s="91"/>
    </row>
    <row r="106991" spans="1:13">
      <c r="A106991" s="91"/>
      <c r="B106991" s="91"/>
      <c r="C106991" s="91"/>
      <c r="D106991" s="91"/>
      <c r="E106991" s="91"/>
      <c r="F106991" s="91"/>
      <c r="G106991" s="91"/>
      <c r="H106991" s="91"/>
      <c r="I106991" s="91"/>
      <c r="J106991" s="91"/>
      <c r="K106991" s="91"/>
      <c r="L106991" s="91"/>
      <c r="M106991" s="91"/>
    </row>
    <row r="106992" spans="1:13">
      <c r="A106992" s="91"/>
      <c r="B106992" s="91"/>
      <c r="C106992" s="91"/>
      <c r="D106992" s="91"/>
      <c r="E106992" s="91"/>
      <c r="F106992" s="91"/>
      <c r="G106992" s="91"/>
      <c r="H106992" s="91"/>
      <c r="I106992" s="91"/>
      <c r="J106992" s="91"/>
      <c r="K106992" s="91"/>
      <c r="L106992" s="91"/>
      <c r="M106992" s="91"/>
    </row>
    <row r="106993" spans="1:13">
      <c r="A106993" s="91"/>
      <c r="B106993" s="91"/>
      <c r="C106993" s="91"/>
      <c r="D106993" s="91"/>
      <c r="E106993" s="91"/>
      <c r="F106993" s="91"/>
      <c r="G106993" s="91"/>
      <c r="H106993" s="91"/>
      <c r="I106993" s="91"/>
      <c r="J106993" s="91"/>
      <c r="K106993" s="91"/>
      <c r="L106993" s="91"/>
      <c r="M106993" s="91"/>
    </row>
    <row r="106994" spans="1:13">
      <c r="A106994" s="91"/>
      <c r="B106994" s="91"/>
      <c r="C106994" s="91"/>
      <c r="D106994" s="91"/>
      <c r="E106994" s="91"/>
      <c r="F106994" s="91"/>
      <c r="G106994" s="91"/>
      <c r="H106994" s="91"/>
      <c r="I106994" s="91"/>
      <c r="J106994" s="91"/>
      <c r="K106994" s="91"/>
      <c r="L106994" s="91"/>
      <c r="M106994" s="91"/>
    </row>
    <row r="106995" spans="1:13">
      <c r="A106995" s="91"/>
      <c r="B106995" s="91"/>
      <c r="C106995" s="91"/>
      <c r="D106995" s="91"/>
      <c r="E106995" s="91"/>
      <c r="F106995" s="91"/>
      <c r="G106995" s="91"/>
      <c r="H106995" s="91"/>
      <c r="I106995" s="91"/>
      <c r="J106995" s="91"/>
      <c r="K106995" s="91"/>
      <c r="L106995" s="91"/>
      <c r="M106995" s="91"/>
    </row>
    <row r="106996" spans="1:13">
      <c r="A106996" s="91"/>
      <c r="B106996" s="91"/>
      <c r="C106996" s="91"/>
      <c r="D106996" s="91"/>
      <c r="E106996" s="91"/>
      <c r="F106996" s="91"/>
      <c r="G106996" s="91"/>
      <c r="H106996" s="91"/>
      <c r="I106996" s="91"/>
      <c r="J106996" s="91"/>
      <c r="K106996" s="91"/>
      <c r="L106996" s="91"/>
      <c r="M106996" s="91"/>
    </row>
    <row r="106997" spans="1:13">
      <c r="A106997" s="91"/>
      <c r="B106997" s="91"/>
      <c r="C106997" s="91"/>
      <c r="D106997" s="91"/>
      <c r="E106997" s="91"/>
      <c r="F106997" s="91"/>
      <c r="G106997" s="91"/>
      <c r="H106997" s="91"/>
      <c r="I106997" s="91"/>
      <c r="J106997" s="91"/>
      <c r="K106997" s="91"/>
      <c r="L106997" s="91"/>
      <c r="M106997" s="91"/>
    </row>
    <row r="106998" spans="1:13">
      <c r="A106998" s="91"/>
      <c r="B106998" s="91"/>
      <c r="C106998" s="91"/>
      <c r="D106998" s="91"/>
      <c r="E106998" s="91"/>
      <c r="F106998" s="91"/>
      <c r="G106998" s="91"/>
      <c r="H106998" s="91"/>
      <c r="I106998" s="91"/>
      <c r="J106998" s="91"/>
      <c r="K106998" s="91"/>
      <c r="L106998" s="91"/>
      <c r="M106998" s="91"/>
    </row>
    <row r="106999" spans="1:13">
      <c r="A106999" s="91"/>
      <c r="B106999" s="91"/>
      <c r="C106999" s="91"/>
      <c r="D106999" s="91"/>
      <c r="E106999" s="91"/>
      <c r="F106999" s="91"/>
      <c r="G106999" s="91"/>
      <c r="H106999" s="91"/>
      <c r="I106999" s="91"/>
      <c r="J106999" s="91"/>
      <c r="K106999" s="91"/>
      <c r="L106999" s="91"/>
      <c r="M106999" s="91"/>
    </row>
    <row r="107000" spans="1:13">
      <c r="A107000" s="91"/>
      <c r="B107000" s="91"/>
      <c r="C107000" s="91"/>
      <c r="D107000" s="91"/>
      <c r="E107000" s="91"/>
      <c r="F107000" s="91"/>
      <c r="G107000" s="91"/>
      <c r="H107000" s="91"/>
      <c r="I107000" s="91"/>
      <c r="J107000" s="91"/>
      <c r="K107000" s="91"/>
      <c r="L107000" s="91"/>
      <c r="M107000" s="91"/>
    </row>
    <row r="107001" spans="1:13">
      <c r="A107001" s="91"/>
      <c r="B107001" s="91"/>
      <c r="C107001" s="91"/>
      <c r="D107001" s="91"/>
      <c r="E107001" s="91"/>
      <c r="F107001" s="91"/>
      <c r="G107001" s="91"/>
      <c r="H107001" s="91"/>
      <c r="I107001" s="91"/>
      <c r="J107001" s="91"/>
      <c r="K107001" s="91"/>
      <c r="L107001" s="91"/>
      <c r="M107001" s="91"/>
    </row>
    <row r="107002" spans="1:13">
      <c r="A107002" s="91"/>
      <c r="B107002" s="91"/>
      <c r="C107002" s="91"/>
      <c r="D107002" s="91"/>
      <c r="E107002" s="91"/>
      <c r="F107002" s="91"/>
      <c r="G107002" s="91"/>
      <c r="H107002" s="91"/>
      <c r="I107002" s="91"/>
      <c r="J107002" s="91"/>
      <c r="K107002" s="91"/>
      <c r="L107002" s="91"/>
      <c r="M107002" s="91"/>
    </row>
    <row r="107003" spans="1:13">
      <c r="A107003" s="91"/>
      <c r="B107003" s="91"/>
      <c r="C107003" s="91"/>
      <c r="D107003" s="91"/>
      <c r="E107003" s="91"/>
      <c r="F107003" s="91"/>
      <c r="G107003" s="91"/>
      <c r="H107003" s="91"/>
      <c r="I107003" s="91"/>
      <c r="J107003" s="91"/>
      <c r="K107003" s="91"/>
      <c r="L107003" s="91"/>
      <c r="M107003" s="91"/>
    </row>
    <row r="107004" spans="1:13">
      <c r="A107004" s="91"/>
      <c r="B107004" s="91"/>
      <c r="C107004" s="91"/>
      <c r="D107004" s="91"/>
      <c r="E107004" s="91"/>
      <c r="F107004" s="91"/>
      <c r="G107004" s="91"/>
      <c r="H107004" s="91"/>
      <c r="I107004" s="91"/>
      <c r="J107004" s="91"/>
      <c r="K107004" s="91"/>
      <c r="L107004" s="91"/>
      <c r="M107004" s="91"/>
    </row>
    <row r="107005" spans="1:13">
      <c r="A107005" s="91"/>
      <c r="B107005" s="91"/>
      <c r="C107005" s="91"/>
      <c r="D107005" s="91"/>
      <c r="E107005" s="91"/>
      <c r="F107005" s="91"/>
      <c r="G107005" s="91"/>
      <c r="H107005" s="91"/>
      <c r="I107005" s="91"/>
      <c r="J107005" s="91"/>
      <c r="K107005" s="91"/>
      <c r="L107005" s="91"/>
      <c r="M107005" s="91"/>
    </row>
    <row r="107006" spans="1:13">
      <c r="A107006" s="91"/>
      <c r="B107006" s="91"/>
      <c r="C107006" s="91"/>
      <c r="D107006" s="91"/>
      <c r="E107006" s="91"/>
      <c r="F107006" s="91"/>
      <c r="G107006" s="91"/>
      <c r="H107006" s="91"/>
      <c r="I107006" s="91"/>
      <c r="J107006" s="91"/>
      <c r="K107006" s="91"/>
      <c r="L107006" s="91"/>
      <c r="M107006" s="91"/>
    </row>
    <row r="107007" spans="1:13">
      <c r="A107007" s="91"/>
      <c r="B107007" s="91"/>
      <c r="C107007" s="91"/>
      <c r="D107007" s="91"/>
      <c r="E107007" s="91"/>
      <c r="F107007" s="91"/>
      <c r="G107007" s="91"/>
      <c r="H107007" s="91"/>
      <c r="I107007" s="91"/>
      <c r="J107007" s="91"/>
      <c r="K107007" s="91"/>
      <c r="L107007" s="91"/>
      <c r="M107007" s="91"/>
    </row>
    <row r="107008" spans="1:13">
      <c r="A107008" s="91"/>
      <c r="B107008" s="91"/>
      <c r="C107008" s="91"/>
      <c r="D107008" s="91"/>
      <c r="E107008" s="91"/>
      <c r="F107008" s="91"/>
      <c r="G107008" s="91"/>
      <c r="H107008" s="91"/>
      <c r="I107008" s="91"/>
      <c r="J107008" s="91"/>
      <c r="K107008" s="91"/>
      <c r="L107008" s="91"/>
      <c r="M107008" s="91"/>
    </row>
    <row r="107009" spans="1:13">
      <c r="A107009" s="91"/>
      <c r="B107009" s="91"/>
      <c r="C107009" s="91"/>
      <c r="D107009" s="91"/>
      <c r="E107009" s="91"/>
      <c r="F107009" s="91"/>
      <c r="G107009" s="91"/>
      <c r="H107009" s="91"/>
      <c r="I107009" s="91"/>
      <c r="J107009" s="91"/>
      <c r="K107009" s="91"/>
      <c r="L107009" s="91"/>
      <c r="M107009" s="91"/>
    </row>
    <row r="107010" spans="1:13">
      <c r="A107010" s="91"/>
      <c r="B107010" s="91"/>
      <c r="C107010" s="91"/>
      <c r="D107010" s="91"/>
      <c r="E107010" s="91"/>
      <c r="F107010" s="91"/>
      <c r="G107010" s="91"/>
      <c r="H107010" s="91"/>
      <c r="I107010" s="91"/>
      <c r="J107010" s="91"/>
      <c r="K107010" s="91"/>
      <c r="L107010" s="91"/>
      <c r="M107010" s="91"/>
    </row>
    <row r="107011" spans="1:13">
      <c r="A107011" s="91"/>
      <c r="B107011" s="91"/>
      <c r="C107011" s="91"/>
      <c r="D107011" s="91"/>
      <c r="E107011" s="91"/>
      <c r="F107011" s="91"/>
      <c r="G107011" s="91"/>
      <c r="H107011" s="91"/>
      <c r="I107011" s="91"/>
      <c r="J107011" s="91"/>
      <c r="K107011" s="91"/>
      <c r="L107011" s="91"/>
      <c r="M107011" s="91"/>
    </row>
    <row r="107012" spans="1:13">
      <c r="A107012" s="91"/>
      <c r="B107012" s="91"/>
      <c r="C107012" s="91"/>
      <c r="D107012" s="91"/>
      <c r="E107012" s="91"/>
      <c r="F107012" s="91"/>
      <c r="G107012" s="91"/>
      <c r="H107012" s="91"/>
      <c r="I107012" s="91"/>
      <c r="J107012" s="91"/>
      <c r="K107012" s="91"/>
      <c r="L107012" s="91"/>
      <c r="M107012" s="91"/>
    </row>
    <row r="107013" spans="1:13">
      <c r="A107013" s="91"/>
      <c r="B107013" s="91"/>
      <c r="C107013" s="91"/>
      <c r="D107013" s="91"/>
      <c r="E107013" s="91"/>
      <c r="F107013" s="91"/>
      <c r="G107013" s="91"/>
      <c r="H107013" s="91"/>
      <c r="I107013" s="91"/>
      <c r="J107013" s="91"/>
      <c r="K107013" s="91"/>
      <c r="L107013" s="91"/>
      <c r="M107013" s="91"/>
    </row>
    <row r="107014" spans="1:13">
      <c r="A107014" s="91"/>
      <c r="B107014" s="91"/>
      <c r="C107014" s="91"/>
      <c r="D107014" s="91"/>
      <c r="E107014" s="91"/>
      <c r="F107014" s="91"/>
      <c r="G107014" s="91"/>
      <c r="H107014" s="91"/>
      <c r="I107014" s="91"/>
      <c r="J107014" s="91"/>
      <c r="K107014" s="91"/>
      <c r="L107014" s="91"/>
      <c r="M107014" s="91"/>
    </row>
    <row r="107015" spans="1:13">
      <c r="A107015" s="91"/>
      <c r="B107015" s="91"/>
      <c r="C107015" s="91"/>
      <c r="D107015" s="91"/>
      <c r="E107015" s="91"/>
      <c r="F107015" s="91"/>
      <c r="G107015" s="91"/>
      <c r="H107015" s="91"/>
      <c r="I107015" s="91"/>
      <c r="J107015" s="91"/>
      <c r="K107015" s="91"/>
      <c r="L107015" s="91"/>
      <c r="M107015" s="91"/>
    </row>
    <row r="107016" spans="1:13">
      <c r="A107016" s="91"/>
      <c r="B107016" s="91"/>
      <c r="C107016" s="91"/>
      <c r="D107016" s="91"/>
      <c r="E107016" s="91"/>
      <c r="F107016" s="91"/>
      <c r="G107016" s="91"/>
      <c r="H107016" s="91"/>
      <c r="I107016" s="91"/>
      <c r="J107016" s="91"/>
      <c r="K107016" s="91"/>
      <c r="L107016" s="91"/>
      <c r="M107016" s="91"/>
    </row>
    <row r="107017" spans="1:13">
      <c r="A107017" s="91"/>
      <c r="B107017" s="91"/>
      <c r="C107017" s="91"/>
      <c r="D107017" s="91"/>
      <c r="E107017" s="91"/>
      <c r="F107017" s="91"/>
      <c r="G107017" s="91"/>
      <c r="H107017" s="91"/>
      <c r="I107017" s="91"/>
      <c r="J107017" s="91"/>
      <c r="K107017" s="91"/>
      <c r="L107017" s="91"/>
      <c r="M107017" s="91"/>
    </row>
    <row r="107018" spans="1:13">
      <c r="A107018" s="91"/>
      <c r="B107018" s="91"/>
      <c r="C107018" s="91"/>
      <c r="D107018" s="91"/>
      <c r="E107018" s="91"/>
      <c r="F107018" s="91"/>
      <c r="G107018" s="91"/>
      <c r="H107018" s="91"/>
      <c r="I107018" s="91"/>
      <c r="J107018" s="91"/>
      <c r="K107018" s="91"/>
      <c r="L107018" s="91"/>
      <c r="M107018" s="91"/>
    </row>
    <row r="107019" spans="1:13">
      <c r="A107019" s="91"/>
      <c r="B107019" s="91"/>
      <c r="C107019" s="91"/>
      <c r="D107019" s="91"/>
      <c r="E107019" s="91"/>
      <c r="F107019" s="91"/>
      <c r="G107019" s="91"/>
      <c r="H107019" s="91"/>
      <c r="I107019" s="91"/>
      <c r="J107019" s="91"/>
      <c r="K107019" s="91"/>
      <c r="L107019" s="91"/>
      <c r="M107019" s="91"/>
    </row>
    <row r="107020" spans="1:13">
      <c r="A107020" s="91"/>
      <c r="B107020" s="91"/>
      <c r="C107020" s="91"/>
      <c r="D107020" s="91"/>
      <c r="E107020" s="91"/>
      <c r="F107020" s="91"/>
      <c r="G107020" s="91"/>
      <c r="H107020" s="91"/>
      <c r="I107020" s="91"/>
      <c r="J107020" s="91"/>
      <c r="K107020" s="91"/>
      <c r="L107020" s="91"/>
      <c r="M107020" s="91"/>
    </row>
    <row r="107021" spans="1:13">
      <c r="A107021" s="91"/>
      <c r="B107021" s="91"/>
      <c r="C107021" s="91"/>
      <c r="D107021" s="91"/>
      <c r="E107021" s="91"/>
      <c r="F107021" s="91"/>
      <c r="G107021" s="91"/>
      <c r="H107021" s="91"/>
      <c r="I107021" s="91"/>
      <c r="J107021" s="91"/>
      <c r="K107021" s="91"/>
      <c r="L107021" s="91"/>
      <c r="M107021" s="91"/>
    </row>
    <row r="107022" spans="1:13">
      <c r="A107022" s="91"/>
      <c r="B107022" s="91"/>
      <c r="C107022" s="91"/>
      <c r="D107022" s="91"/>
      <c r="E107022" s="91"/>
      <c r="F107022" s="91"/>
      <c r="G107022" s="91"/>
      <c r="H107022" s="91"/>
      <c r="I107022" s="91"/>
      <c r="J107022" s="91"/>
      <c r="K107022" s="91"/>
      <c r="L107022" s="91"/>
      <c r="M107022" s="91"/>
    </row>
    <row r="107023" spans="1:13">
      <c r="A107023" s="91"/>
      <c r="B107023" s="91"/>
      <c r="C107023" s="91"/>
      <c r="D107023" s="91"/>
      <c r="E107023" s="91"/>
      <c r="F107023" s="91"/>
      <c r="G107023" s="91"/>
      <c r="H107023" s="91"/>
      <c r="I107023" s="91"/>
      <c r="J107023" s="91"/>
      <c r="K107023" s="91"/>
      <c r="L107023" s="91"/>
      <c r="M107023" s="91"/>
    </row>
    <row r="107024" spans="1:13">
      <c r="A107024" s="91"/>
      <c r="B107024" s="91"/>
      <c r="C107024" s="91"/>
      <c r="D107024" s="91"/>
      <c r="E107024" s="91"/>
      <c r="F107024" s="91"/>
      <c r="G107024" s="91"/>
      <c r="H107024" s="91"/>
      <c r="I107024" s="91"/>
      <c r="J107024" s="91"/>
      <c r="K107024" s="91"/>
      <c r="L107024" s="91"/>
      <c r="M107024" s="91"/>
    </row>
    <row r="107025" spans="1:13">
      <c r="A107025" s="91"/>
      <c r="B107025" s="91"/>
      <c r="C107025" s="91"/>
      <c r="D107025" s="91"/>
      <c r="E107025" s="91"/>
      <c r="F107025" s="91"/>
      <c r="G107025" s="91"/>
      <c r="H107025" s="91"/>
      <c r="I107025" s="91"/>
      <c r="J107025" s="91"/>
      <c r="K107025" s="91"/>
      <c r="L107025" s="91"/>
      <c r="M107025" s="91"/>
    </row>
    <row r="107026" spans="1:13">
      <c r="A107026" s="91"/>
      <c r="B107026" s="91"/>
      <c r="C107026" s="91"/>
      <c r="D107026" s="91"/>
      <c r="E107026" s="91"/>
      <c r="F107026" s="91"/>
      <c r="G107026" s="91"/>
      <c r="H107026" s="91"/>
      <c r="I107026" s="91"/>
      <c r="J107026" s="91"/>
      <c r="K107026" s="91"/>
      <c r="L107026" s="91"/>
      <c r="M107026" s="91"/>
    </row>
    <row r="107027" spans="1:13">
      <c r="A107027" s="91"/>
      <c r="B107027" s="91"/>
      <c r="C107027" s="91"/>
      <c r="D107027" s="91"/>
      <c r="E107027" s="91"/>
      <c r="F107027" s="91"/>
      <c r="G107027" s="91"/>
      <c r="H107027" s="91"/>
      <c r="I107027" s="91"/>
      <c r="J107027" s="91"/>
      <c r="K107027" s="91"/>
      <c r="L107027" s="91"/>
      <c r="M107027" s="91"/>
    </row>
    <row r="107028" spans="1:13">
      <c r="A107028" s="91"/>
      <c r="B107028" s="91"/>
      <c r="C107028" s="91"/>
      <c r="D107028" s="91"/>
      <c r="E107028" s="91"/>
      <c r="F107028" s="91"/>
      <c r="G107028" s="91"/>
      <c r="H107028" s="91"/>
      <c r="I107028" s="91"/>
      <c r="J107028" s="91"/>
      <c r="K107028" s="91"/>
      <c r="L107028" s="91"/>
      <c r="M107028" s="91"/>
    </row>
    <row r="107029" spans="1:13">
      <c r="A107029" s="91"/>
      <c r="B107029" s="91"/>
      <c r="C107029" s="91"/>
      <c r="D107029" s="91"/>
      <c r="E107029" s="91"/>
      <c r="F107029" s="91"/>
      <c r="G107029" s="91"/>
      <c r="H107029" s="91"/>
      <c r="I107029" s="91"/>
      <c r="J107029" s="91"/>
      <c r="K107029" s="91"/>
      <c r="L107029" s="91"/>
      <c r="M107029" s="91"/>
    </row>
    <row r="107030" spans="1:13">
      <c r="A107030" s="91"/>
      <c r="B107030" s="91"/>
      <c r="C107030" s="91"/>
      <c r="D107030" s="91"/>
      <c r="E107030" s="91"/>
      <c r="F107030" s="91"/>
      <c r="G107030" s="91"/>
      <c r="H107030" s="91"/>
      <c r="I107030" s="91"/>
      <c r="J107030" s="91"/>
      <c r="K107030" s="91"/>
      <c r="L107030" s="91"/>
      <c r="M107030" s="91"/>
    </row>
    <row r="107031" spans="1:13">
      <c r="A107031" s="91"/>
      <c r="B107031" s="91"/>
      <c r="C107031" s="91"/>
      <c r="D107031" s="91"/>
      <c r="E107031" s="91"/>
      <c r="F107031" s="91"/>
      <c r="G107031" s="91"/>
      <c r="H107031" s="91"/>
      <c r="I107031" s="91"/>
      <c r="J107031" s="91"/>
      <c r="K107031" s="91"/>
      <c r="L107031" s="91"/>
      <c r="M107031" s="91"/>
    </row>
    <row r="107032" spans="1:13">
      <c r="A107032" s="91"/>
      <c r="B107032" s="91"/>
      <c r="C107032" s="91"/>
      <c r="D107032" s="91"/>
      <c r="E107032" s="91"/>
      <c r="F107032" s="91"/>
      <c r="G107032" s="91"/>
      <c r="H107032" s="91"/>
      <c r="I107032" s="91"/>
      <c r="J107032" s="91"/>
      <c r="K107032" s="91"/>
      <c r="L107032" s="91"/>
      <c r="M107032" s="91"/>
    </row>
    <row r="107033" spans="1:13">
      <c r="A107033" s="91"/>
      <c r="B107033" s="91"/>
      <c r="C107033" s="91"/>
      <c r="D107033" s="91"/>
      <c r="E107033" s="91"/>
      <c r="F107033" s="91"/>
      <c r="G107033" s="91"/>
      <c r="H107033" s="91"/>
      <c r="I107033" s="91"/>
      <c r="J107033" s="91"/>
      <c r="K107033" s="91"/>
      <c r="L107033" s="91"/>
      <c r="M107033" s="91"/>
    </row>
    <row r="107034" spans="1:13">
      <c r="A107034" s="91"/>
      <c r="B107034" s="91"/>
      <c r="C107034" s="91"/>
      <c r="D107034" s="91"/>
      <c r="E107034" s="91"/>
      <c r="F107034" s="91"/>
      <c r="G107034" s="91"/>
      <c r="H107034" s="91"/>
      <c r="I107034" s="91"/>
      <c r="J107034" s="91"/>
      <c r="K107034" s="91"/>
      <c r="L107034" s="91"/>
      <c r="M107034" s="91"/>
    </row>
    <row r="107035" spans="1:13">
      <c r="A107035" s="91"/>
      <c r="B107035" s="91"/>
      <c r="C107035" s="91"/>
      <c r="D107035" s="91"/>
      <c r="E107035" s="91"/>
      <c r="F107035" s="91"/>
      <c r="G107035" s="91"/>
      <c r="H107035" s="91"/>
      <c r="I107035" s="91"/>
      <c r="J107035" s="91"/>
      <c r="K107035" s="91"/>
      <c r="L107035" s="91"/>
      <c r="M107035" s="91"/>
    </row>
    <row r="107036" spans="1:13">
      <c r="A107036" s="91"/>
      <c r="B107036" s="91"/>
      <c r="C107036" s="91"/>
      <c r="D107036" s="91"/>
      <c r="E107036" s="91"/>
      <c r="F107036" s="91"/>
      <c r="G107036" s="91"/>
      <c r="H107036" s="91"/>
      <c r="I107036" s="91"/>
      <c r="J107036" s="91"/>
      <c r="K107036" s="91"/>
      <c r="L107036" s="91"/>
      <c r="M107036" s="91"/>
    </row>
    <row r="107037" spans="1:13">
      <c r="A107037" s="91"/>
      <c r="B107037" s="91"/>
      <c r="C107037" s="91"/>
      <c r="D107037" s="91"/>
      <c r="E107037" s="91"/>
      <c r="F107037" s="91"/>
      <c r="G107037" s="91"/>
      <c r="H107037" s="91"/>
      <c r="I107037" s="91"/>
      <c r="J107037" s="91"/>
      <c r="K107037" s="91"/>
      <c r="L107037" s="91"/>
      <c r="M107037" s="91"/>
    </row>
    <row r="107038" spans="1:13">
      <c r="A107038" s="91"/>
      <c r="B107038" s="91"/>
      <c r="C107038" s="91"/>
      <c r="D107038" s="91"/>
      <c r="E107038" s="91"/>
      <c r="F107038" s="91"/>
      <c r="G107038" s="91"/>
      <c r="H107038" s="91"/>
      <c r="I107038" s="91"/>
      <c r="J107038" s="91"/>
      <c r="K107038" s="91"/>
      <c r="L107038" s="91"/>
      <c r="M107038" s="91"/>
    </row>
    <row r="107039" spans="1:13">
      <c r="A107039" s="91"/>
      <c r="B107039" s="91"/>
      <c r="C107039" s="91"/>
      <c r="D107039" s="91"/>
      <c r="E107039" s="91"/>
      <c r="F107039" s="91"/>
      <c r="G107039" s="91"/>
      <c r="H107039" s="91"/>
      <c r="I107039" s="91"/>
      <c r="J107039" s="91"/>
      <c r="K107039" s="91"/>
      <c r="L107039" s="91"/>
      <c r="M107039" s="91"/>
    </row>
    <row r="107040" spans="1:13">
      <c r="A107040" s="91"/>
      <c r="B107040" s="91"/>
      <c r="C107040" s="91"/>
      <c r="D107040" s="91"/>
      <c r="E107040" s="91"/>
      <c r="F107040" s="91"/>
      <c r="G107040" s="91"/>
      <c r="H107040" s="91"/>
      <c r="I107040" s="91"/>
      <c r="J107040" s="91"/>
      <c r="K107040" s="91"/>
      <c r="L107040" s="91"/>
      <c r="M107040" s="91"/>
    </row>
    <row r="107041" spans="1:13">
      <c r="A107041" s="91"/>
      <c r="B107041" s="91"/>
      <c r="C107041" s="91"/>
      <c r="D107041" s="91"/>
      <c r="E107041" s="91"/>
      <c r="F107041" s="91"/>
      <c r="G107041" s="91"/>
      <c r="H107041" s="91"/>
      <c r="I107041" s="91"/>
      <c r="J107041" s="91"/>
      <c r="K107041" s="91"/>
      <c r="L107041" s="91"/>
      <c r="M107041" s="91"/>
    </row>
    <row r="107042" spans="1:13">
      <c r="A107042" s="91"/>
      <c r="B107042" s="91"/>
      <c r="C107042" s="91"/>
      <c r="D107042" s="91"/>
      <c r="E107042" s="91"/>
      <c r="F107042" s="91"/>
      <c r="G107042" s="91"/>
      <c r="H107042" s="91"/>
      <c r="I107042" s="91"/>
      <c r="J107042" s="91"/>
      <c r="K107042" s="91"/>
      <c r="L107042" s="91"/>
      <c r="M107042" s="91"/>
    </row>
    <row r="107043" spans="1:13">
      <c r="A107043" s="91"/>
      <c r="B107043" s="91"/>
      <c r="C107043" s="91"/>
      <c r="D107043" s="91"/>
      <c r="E107043" s="91"/>
      <c r="F107043" s="91"/>
      <c r="G107043" s="91"/>
      <c r="H107043" s="91"/>
      <c r="I107043" s="91"/>
      <c r="J107043" s="91"/>
      <c r="K107043" s="91"/>
      <c r="L107043" s="91"/>
      <c r="M107043" s="91"/>
    </row>
    <row r="107044" spans="1:13">
      <c r="A107044" s="91"/>
      <c r="B107044" s="91"/>
      <c r="C107044" s="91"/>
      <c r="D107044" s="91"/>
      <c r="E107044" s="91"/>
      <c r="F107044" s="91"/>
      <c r="G107044" s="91"/>
      <c r="H107044" s="91"/>
      <c r="I107044" s="91"/>
      <c r="J107044" s="91"/>
      <c r="K107044" s="91"/>
      <c r="L107044" s="91"/>
      <c r="M107044" s="91"/>
    </row>
    <row r="107045" spans="1:13">
      <c r="A107045" s="91"/>
      <c r="B107045" s="91"/>
      <c r="C107045" s="91"/>
      <c r="D107045" s="91"/>
      <c r="E107045" s="91"/>
      <c r="F107045" s="91"/>
      <c r="G107045" s="91"/>
      <c r="H107045" s="91"/>
      <c r="I107045" s="91"/>
      <c r="J107045" s="91"/>
      <c r="K107045" s="91"/>
      <c r="L107045" s="91"/>
      <c r="M107045" s="91"/>
    </row>
    <row r="107046" spans="1:13">
      <c r="A107046" s="91"/>
      <c r="B107046" s="91"/>
      <c r="C107046" s="91"/>
      <c r="D107046" s="91"/>
      <c r="E107046" s="91"/>
      <c r="F107046" s="91"/>
      <c r="G107046" s="91"/>
      <c r="H107046" s="91"/>
      <c r="I107046" s="91"/>
      <c r="J107046" s="91"/>
      <c r="K107046" s="91"/>
      <c r="L107046" s="91"/>
      <c r="M107046" s="91"/>
    </row>
    <row r="107047" spans="1:13">
      <c r="A107047" s="91"/>
      <c r="B107047" s="91"/>
      <c r="C107047" s="91"/>
      <c r="D107047" s="91"/>
      <c r="E107047" s="91"/>
      <c r="F107047" s="91"/>
      <c r="G107047" s="91"/>
      <c r="H107047" s="91"/>
      <c r="I107047" s="91"/>
      <c r="J107047" s="91"/>
      <c r="K107047" s="91"/>
      <c r="L107047" s="91"/>
      <c r="M107047" s="91"/>
    </row>
    <row r="107048" spans="1:13">
      <c r="A107048" s="91"/>
      <c r="B107048" s="91"/>
      <c r="C107048" s="91"/>
      <c r="D107048" s="91"/>
      <c r="E107048" s="91"/>
      <c r="F107048" s="91"/>
      <c r="G107048" s="91"/>
      <c r="H107048" s="91"/>
      <c r="I107048" s="91"/>
      <c r="J107048" s="91"/>
      <c r="K107048" s="91"/>
      <c r="L107048" s="91"/>
      <c r="M107048" s="91"/>
    </row>
    <row r="107049" spans="1:13">
      <c r="A107049" s="91"/>
      <c r="B107049" s="91"/>
      <c r="C107049" s="91"/>
      <c r="D107049" s="91"/>
      <c r="E107049" s="91"/>
      <c r="F107049" s="91"/>
      <c r="G107049" s="91"/>
      <c r="H107049" s="91"/>
      <c r="I107049" s="91"/>
      <c r="J107049" s="91"/>
      <c r="K107049" s="91"/>
      <c r="L107049" s="91"/>
      <c r="M107049" s="91"/>
    </row>
    <row r="107050" spans="1:13">
      <c r="A107050" s="91"/>
      <c r="B107050" s="91"/>
      <c r="C107050" s="91"/>
      <c r="D107050" s="91"/>
      <c r="E107050" s="91"/>
      <c r="F107050" s="91"/>
      <c r="G107050" s="91"/>
      <c r="H107050" s="91"/>
      <c r="I107050" s="91"/>
      <c r="J107050" s="91"/>
      <c r="K107050" s="91"/>
      <c r="L107050" s="91"/>
      <c r="M107050" s="91"/>
    </row>
    <row r="107051" spans="1:13">
      <c r="A107051" s="91"/>
      <c r="B107051" s="91"/>
      <c r="C107051" s="91"/>
      <c r="D107051" s="91"/>
      <c r="E107051" s="91"/>
      <c r="F107051" s="91"/>
      <c r="G107051" s="91"/>
      <c r="H107051" s="91"/>
      <c r="I107051" s="91"/>
      <c r="J107051" s="91"/>
      <c r="K107051" s="91"/>
      <c r="L107051" s="91"/>
      <c r="M107051" s="91"/>
    </row>
    <row r="107052" spans="1:13">
      <c r="A107052" s="91"/>
      <c r="B107052" s="91"/>
      <c r="C107052" s="91"/>
      <c r="D107052" s="91"/>
      <c r="E107052" s="91"/>
      <c r="F107052" s="91"/>
      <c r="G107052" s="91"/>
      <c r="H107052" s="91"/>
      <c r="I107052" s="91"/>
      <c r="J107052" s="91"/>
      <c r="K107052" s="91"/>
      <c r="L107052" s="91"/>
      <c r="M107052" s="91"/>
    </row>
    <row r="107053" spans="1:13">
      <c r="A107053" s="91"/>
      <c r="B107053" s="91"/>
      <c r="C107053" s="91"/>
      <c r="D107053" s="91"/>
      <c r="E107053" s="91"/>
      <c r="F107053" s="91"/>
      <c r="G107053" s="91"/>
      <c r="H107053" s="91"/>
      <c r="I107053" s="91"/>
      <c r="J107053" s="91"/>
      <c r="K107053" s="91"/>
      <c r="L107053" s="91"/>
      <c r="M107053" s="91"/>
    </row>
    <row r="107054" spans="1:13">
      <c r="A107054" s="91"/>
      <c r="B107054" s="91"/>
      <c r="C107054" s="91"/>
      <c r="D107054" s="91"/>
      <c r="E107054" s="91"/>
      <c r="F107054" s="91"/>
      <c r="G107054" s="91"/>
      <c r="H107054" s="91"/>
      <c r="I107054" s="91"/>
      <c r="J107054" s="91"/>
      <c r="K107054" s="91"/>
      <c r="L107054" s="91"/>
      <c r="M107054" s="91"/>
    </row>
    <row r="107055" spans="1:13">
      <c r="A107055" s="91"/>
      <c r="B107055" s="91"/>
      <c r="C107055" s="91"/>
      <c r="D107055" s="91"/>
      <c r="E107055" s="91"/>
      <c r="F107055" s="91"/>
      <c r="G107055" s="91"/>
      <c r="H107055" s="91"/>
      <c r="I107055" s="91"/>
      <c r="J107055" s="91"/>
      <c r="K107055" s="91"/>
      <c r="L107055" s="91"/>
      <c r="M107055" s="91"/>
    </row>
    <row r="107056" spans="1:13">
      <c r="A107056" s="91"/>
      <c r="B107056" s="91"/>
      <c r="C107056" s="91"/>
      <c r="D107056" s="91"/>
      <c r="E107056" s="91"/>
      <c r="F107056" s="91"/>
      <c r="G107056" s="91"/>
      <c r="H107056" s="91"/>
      <c r="I107056" s="91"/>
      <c r="J107056" s="91"/>
      <c r="K107056" s="91"/>
      <c r="L107056" s="91"/>
      <c r="M107056" s="91"/>
    </row>
    <row r="107057" spans="1:13">
      <c r="A107057" s="91"/>
      <c r="B107057" s="91"/>
      <c r="C107057" s="91"/>
      <c r="D107057" s="91"/>
      <c r="E107057" s="91"/>
      <c r="F107057" s="91"/>
      <c r="G107057" s="91"/>
      <c r="H107057" s="91"/>
      <c r="I107057" s="91"/>
      <c r="J107057" s="91"/>
      <c r="K107057" s="91"/>
      <c r="L107057" s="91"/>
      <c r="M107057" s="91"/>
    </row>
    <row r="107058" spans="1:13">
      <c r="A107058" s="91"/>
      <c r="B107058" s="91"/>
      <c r="C107058" s="91"/>
      <c r="D107058" s="91"/>
      <c r="E107058" s="91"/>
      <c r="F107058" s="91"/>
      <c r="G107058" s="91"/>
      <c r="H107058" s="91"/>
      <c r="I107058" s="91"/>
      <c r="J107058" s="91"/>
      <c r="K107058" s="91"/>
      <c r="L107058" s="91"/>
      <c r="M107058" s="91"/>
    </row>
    <row r="107059" spans="1:13">
      <c r="A107059" s="91"/>
      <c r="B107059" s="91"/>
      <c r="C107059" s="91"/>
      <c r="D107059" s="91"/>
      <c r="E107059" s="91"/>
      <c r="F107059" s="91"/>
      <c r="G107059" s="91"/>
      <c r="H107059" s="91"/>
      <c r="I107059" s="91"/>
      <c r="J107059" s="91"/>
      <c r="K107059" s="91"/>
      <c r="L107059" s="91"/>
      <c r="M107059" s="91"/>
    </row>
    <row r="107060" spans="1:13">
      <c r="A107060" s="91"/>
      <c r="B107060" s="91"/>
      <c r="C107060" s="91"/>
      <c r="D107060" s="91"/>
      <c r="E107060" s="91"/>
      <c r="F107060" s="91"/>
      <c r="G107060" s="91"/>
      <c r="H107060" s="91"/>
      <c r="I107060" s="91"/>
      <c r="J107060" s="91"/>
      <c r="K107060" s="91"/>
      <c r="L107060" s="91"/>
      <c r="M107060" s="91"/>
    </row>
    <row r="107061" spans="1:13">
      <c r="A107061" s="91"/>
      <c r="B107061" s="91"/>
      <c r="C107061" s="91"/>
      <c r="D107061" s="91"/>
      <c r="E107061" s="91"/>
      <c r="F107061" s="91"/>
      <c r="G107061" s="91"/>
      <c r="H107061" s="91"/>
      <c r="I107061" s="91"/>
      <c r="J107061" s="91"/>
      <c r="K107061" s="91"/>
      <c r="L107061" s="91"/>
      <c r="M107061" s="91"/>
    </row>
    <row r="107062" spans="1:13">
      <c r="A107062" s="91"/>
      <c r="B107062" s="91"/>
      <c r="C107062" s="91"/>
      <c r="D107062" s="91"/>
      <c r="E107062" s="91"/>
      <c r="F107062" s="91"/>
      <c r="G107062" s="91"/>
      <c r="H107062" s="91"/>
      <c r="I107062" s="91"/>
      <c r="J107062" s="91"/>
      <c r="K107062" s="91"/>
      <c r="L107062" s="91"/>
      <c r="M107062" s="91"/>
    </row>
    <row r="107063" spans="1:13">
      <c r="A107063" s="91"/>
      <c r="B107063" s="91"/>
      <c r="C107063" s="91"/>
      <c r="D107063" s="91"/>
      <c r="E107063" s="91"/>
      <c r="F107063" s="91"/>
      <c r="G107063" s="91"/>
      <c r="H107063" s="91"/>
      <c r="I107063" s="91"/>
      <c r="J107063" s="91"/>
      <c r="K107063" s="91"/>
      <c r="L107063" s="91"/>
      <c r="M107063" s="91"/>
    </row>
    <row r="107064" spans="1:13">
      <c r="A107064" s="91"/>
      <c r="B107064" s="91"/>
      <c r="C107064" s="91"/>
      <c r="D107064" s="91"/>
      <c r="E107064" s="91"/>
      <c r="F107064" s="91"/>
      <c r="G107064" s="91"/>
      <c r="H107064" s="91"/>
      <c r="I107064" s="91"/>
      <c r="J107064" s="91"/>
      <c r="K107064" s="91"/>
      <c r="L107064" s="91"/>
      <c r="M107064" s="91"/>
    </row>
    <row r="107065" spans="1:13">
      <c r="A107065" s="91"/>
      <c r="B107065" s="91"/>
      <c r="C107065" s="91"/>
      <c r="D107065" s="91"/>
      <c r="E107065" s="91"/>
      <c r="F107065" s="91"/>
      <c r="G107065" s="91"/>
      <c r="H107065" s="91"/>
      <c r="I107065" s="91"/>
      <c r="J107065" s="91"/>
      <c r="K107065" s="91"/>
      <c r="L107065" s="91"/>
      <c r="M107065" s="91"/>
    </row>
    <row r="107066" spans="1:13">
      <c r="A107066" s="91"/>
      <c r="B107066" s="91"/>
      <c r="C107066" s="91"/>
      <c r="D107066" s="91"/>
      <c r="E107066" s="91"/>
      <c r="F107066" s="91"/>
      <c r="G107066" s="91"/>
      <c r="H107066" s="91"/>
      <c r="I107066" s="91"/>
      <c r="J107066" s="91"/>
      <c r="K107066" s="91"/>
      <c r="L107066" s="91"/>
      <c r="M107066" s="91"/>
    </row>
    <row r="107067" spans="1:13">
      <c r="A107067" s="91"/>
      <c r="B107067" s="91"/>
      <c r="C107067" s="91"/>
      <c r="D107067" s="91"/>
      <c r="E107067" s="91"/>
      <c r="F107067" s="91"/>
      <c r="G107067" s="91"/>
      <c r="H107067" s="91"/>
      <c r="I107067" s="91"/>
      <c r="J107067" s="91"/>
      <c r="K107067" s="91"/>
      <c r="L107067" s="91"/>
      <c r="M107067" s="91"/>
    </row>
    <row r="107068" spans="1:13">
      <c r="A107068" s="91"/>
      <c r="B107068" s="91"/>
      <c r="C107068" s="91"/>
      <c r="D107068" s="91"/>
      <c r="E107068" s="91"/>
      <c r="F107068" s="91"/>
      <c r="G107068" s="91"/>
      <c r="H107068" s="91"/>
      <c r="I107068" s="91"/>
      <c r="J107068" s="91"/>
      <c r="K107068" s="91"/>
      <c r="L107068" s="91"/>
      <c r="M107068" s="91"/>
    </row>
    <row r="107069" spans="1:13">
      <c r="A107069" s="91"/>
      <c r="B107069" s="91"/>
      <c r="C107069" s="91"/>
      <c r="D107069" s="91"/>
      <c r="E107069" s="91"/>
      <c r="F107069" s="91"/>
      <c r="G107069" s="91"/>
      <c r="H107069" s="91"/>
      <c r="I107069" s="91"/>
      <c r="J107069" s="91"/>
      <c r="K107069" s="91"/>
      <c r="L107069" s="91"/>
      <c r="M107069" s="91"/>
    </row>
    <row r="107070" spans="1:13">
      <c r="A107070" s="91"/>
      <c r="B107070" s="91"/>
      <c r="C107070" s="91"/>
      <c r="D107070" s="91"/>
      <c r="E107070" s="91"/>
      <c r="F107070" s="91"/>
      <c r="G107070" s="91"/>
      <c r="H107070" s="91"/>
      <c r="I107070" s="91"/>
      <c r="J107070" s="91"/>
      <c r="K107070" s="91"/>
      <c r="L107070" s="91"/>
      <c r="M107070" s="91"/>
    </row>
    <row r="107071" spans="1:13">
      <c r="A107071" s="91"/>
      <c r="B107071" s="91"/>
      <c r="C107071" s="91"/>
      <c r="D107071" s="91"/>
      <c r="E107071" s="91"/>
      <c r="F107071" s="91"/>
      <c r="G107071" s="91"/>
      <c r="H107071" s="91"/>
      <c r="I107071" s="91"/>
      <c r="J107071" s="91"/>
      <c r="K107071" s="91"/>
      <c r="L107071" s="91"/>
      <c r="M107071" s="91"/>
    </row>
    <row r="107072" spans="1:13">
      <c r="A107072" s="91"/>
      <c r="B107072" s="91"/>
      <c r="C107072" s="91"/>
      <c r="D107072" s="91"/>
      <c r="E107072" s="91"/>
      <c r="F107072" s="91"/>
      <c r="G107072" s="91"/>
      <c r="H107072" s="91"/>
      <c r="I107072" s="91"/>
      <c r="J107072" s="91"/>
      <c r="K107072" s="91"/>
      <c r="L107072" s="91"/>
      <c r="M107072" s="91"/>
    </row>
    <row r="107073" spans="1:13">
      <c r="A107073" s="91"/>
      <c r="B107073" s="91"/>
      <c r="C107073" s="91"/>
      <c r="D107073" s="91"/>
      <c r="E107073" s="91"/>
      <c r="F107073" s="91"/>
      <c r="G107073" s="91"/>
      <c r="H107073" s="91"/>
      <c r="I107073" s="91"/>
      <c r="J107073" s="91"/>
      <c r="K107073" s="91"/>
      <c r="L107073" s="91"/>
      <c r="M107073" s="91"/>
    </row>
    <row r="107074" spans="1:13">
      <c r="A107074" s="91"/>
      <c r="B107074" s="91"/>
      <c r="C107074" s="91"/>
      <c r="D107074" s="91"/>
      <c r="E107074" s="91"/>
      <c r="F107074" s="91"/>
      <c r="G107074" s="91"/>
      <c r="H107074" s="91"/>
      <c r="I107074" s="91"/>
      <c r="J107074" s="91"/>
      <c r="K107074" s="91"/>
      <c r="L107074" s="91"/>
      <c r="M107074" s="91"/>
    </row>
    <row r="107075" spans="1:13">
      <c r="A107075" s="91"/>
      <c r="B107075" s="91"/>
      <c r="C107075" s="91"/>
      <c r="D107075" s="91"/>
      <c r="E107075" s="91"/>
      <c r="F107075" s="91"/>
      <c r="G107075" s="91"/>
      <c r="H107075" s="91"/>
      <c r="I107075" s="91"/>
      <c r="J107075" s="91"/>
      <c r="K107075" s="91"/>
      <c r="L107075" s="91"/>
      <c r="M107075" s="91"/>
    </row>
    <row r="107076" spans="1:13">
      <c r="A107076" s="91"/>
      <c r="B107076" s="91"/>
      <c r="C107076" s="91"/>
      <c r="D107076" s="91"/>
      <c r="E107076" s="91"/>
      <c r="F107076" s="91"/>
      <c r="G107076" s="91"/>
      <c r="H107076" s="91"/>
      <c r="I107076" s="91"/>
      <c r="J107076" s="91"/>
      <c r="K107076" s="91"/>
      <c r="L107076" s="91"/>
      <c r="M107076" s="91"/>
    </row>
    <row r="107077" spans="1:13">
      <c r="A107077" s="91"/>
      <c r="B107077" s="91"/>
      <c r="C107077" s="91"/>
      <c r="D107077" s="91"/>
      <c r="E107077" s="91"/>
      <c r="F107077" s="91"/>
      <c r="G107077" s="91"/>
      <c r="H107077" s="91"/>
      <c r="I107077" s="91"/>
      <c r="J107077" s="91"/>
      <c r="K107077" s="91"/>
      <c r="L107077" s="91"/>
      <c r="M107077" s="91"/>
    </row>
    <row r="107078" spans="1:13">
      <c r="A107078" s="91"/>
      <c r="B107078" s="91"/>
      <c r="C107078" s="91"/>
      <c r="D107078" s="91"/>
      <c r="E107078" s="91"/>
      <c r="F107078" s="91"/>
      <c r="G107078" s="91"/>
      <c r="H107078" s="91"/>
      <c r="I107078" s="91"/>
      <c r="J107078" s="91"/>
      <c r="K107078" s="91"/>
      <c r="L107078" s="91"/>
      <c r="M107078" s="91"/>
    </row>
    <row r="107079" spans="1:13">
      <c r="A107079" s="91"/>
      <c r="B107079" s="91"/>
      <c r="C107079" s="91"/>
      <c r="D107079" s="91"/>
      <c r="E107079" s="91"/>
      <c r="F107079" s="91"/>
      <c r="G107079" s="91"/>
      <c r="H107079" s="91"/>
      <c r="I107079" s="91"/>
      <c r="J107079" s="91"/>
      <c r="K107079" s="91"/>
      <c r="L107079" s="91"/>
      <c r="M107079" s="91"/>
    </row>
    <row r="107080" spans="1:13">
      <c r="A107080" s="91"/>
      <c r="B107080" s="91"/>
      <c r="C107080" s="91"/>
      <c r="D107080" s="91"/>
      <c r="E107080" s="91"/>
      <c r="F107080" s="91"/>
      <c r="G107080" s="91"/>
      <c r="H107080" s="91"/>
      <c r="I107080" s="91"/>
      <c r="J107080" s="91"/>
      <c r="K107080" s="91"/>
      <c r="L107080" s="91"/>
      <c r="M107080" s="91"/>
    </row>
    <row r="107081" spans="1:13">
      <c r="A107081" s="91"/>
      <c r="B107081" s="91"/>
      <c r="C107081" s="91"/>
      <c r="D107081" s="91"/>
      <c r="E107081" s="91"/>
      <c r="F107081" s="91"/>
      <c r="G107081" s="91"/>
      <c r="H107081" s="91"/>
      <c r="I107081" s="91"/>
      <c r="J107081" s="91"/>
      <c r="K107081" s="91"/>
      <c r="L107081" s="91"/>
      <c r="M107081" s="91"/>
    </row>
    <row r="107082" spans="1:13">
      <c r="A107082" s="91"/>
      <c r="B107082" s="91"/>
      <c r="C107082" s="91"/>
      <c r="D107082" s="91"/>
      <c r="E107082" s="91"/>
      <c r="F107082" s="91"/>
      <c r="G107082" s="91"/>
      <c r="H107082" s="91"/>
      <c r="I107082" s="91"/>
      <c r="J107082" s="91"/>
      <c r="K107082" s="91"/>
      <c r="L107082" s="91"/>
      <c r="M107082" s="91"/>
    </row>
    <row r="107083" spans="1:13">
      <c r="A107083" s="91"/>
      <c r="B107083" s="91"/>
      <c r="C107083" s="91"/>
      <c r="D107083" s="91"/>
      <c r="E107083" s="91"/>
      <c r="F107083" s="91"/>
      <c r="G107083" s="91"/>
      <c r="H107083" s="91"/>
      <c r="I107083" s="91"/>
      <c r="J107083" s="91"/>
      <c r="K107083" s="91"/>
      <c r="L107083" s="91"/>
      <c r="M107083" s="91"/>
    </row>
    <row r="107084" spans="1:13">
      <c r="A107084" s="91"/>
      <c r="B107084" s="91"/>
      <c r="C107084" s="91"/>
      <c r="D107084" s="91"/>
      <c r="E107084" s="91"/>
      <c r="F107084" s="91"/>
      <c r="G107084" s="91"/>
      <c r="H107084" s="91"/>
      <c r="I107084" s="91"/>
      <c r="J107084" s="91"/>
      <c r="K107084" s="91"/>
      <c r="L107084" s="91"/>
      <c r="M107084" s="91"/>
    </row>
    <row r="107085" spans="1:13">
      <c r="A107085" s="91"/>
      <c r="B107085" s="91"/>
      <c r="C107085" s="91"/>
      <c r="D107085" s="91"/>
      <c r="E107085" s="91"/>
      <c r="F107085" s="91"/>
      <c r="G107085" s="91"/>
      <c r="H107085" s="91"/>
      <c r="I107085" s="91"/>
      <c r="J107085" s="91"/>
      <c r="K107085" s="91"/>
      <c r="L107085" s="91"/>
      <c r="M107085" s="91"/>
    </row>
    <row r="107086" spans="1:13">
      <c r="A107086" s="91"/>
      <c r="B107086" s="91"/>
      <c r="C107086" s="91"/>
      <c r="D107086" s="91"/>
      <c r="E107086" s="91"/>
      <c r="F107086" s="91"/>
      <c r="G107086" s="91"/>
      <c r="H107086" s="91"/>
      <c r="I107086" s="91"/>
      <c r="J107086" s="91"/>
      <c r="K107086" s="91"/>
      <c r="L107086" s="91"/>
      <c r="M107086" s="91"/>
    </row>
    <row r="107087" spans="1:13">
      <c r="A107087" s="91"/>
      <c r="B107087" s="91"/>
      <c r="C107087" s="91"/>
      <c r="D107087" s="91"/>
      <c r="E107087" s="91"/>
      <c r="F107087" s="91"/>
      <c r="G107087" s="91"/>
      <c r="H107087" s="91"/>
      <c r="I107087" s="91"/>
      <c r="J107087" s="91"/>
      <c r="K107087" s="91"/>
      <c r="L107087" s="91"/>
      <c r="M107087" s="91"/>
    </row>
    <row r="107088" spans="1:13">
      <c r="A107088" s="91"/>
      <c r="B107088" s="91"/>
      <c r="C107088" s="91"/>
      <c r="D107088" s="91"/>
      <c r="E107088" s="91"/>
      <c r="F107088" s="91"/>
      <c r="G107088" s="91"/>
      <c r="H107088" s="91"/>
      <c r="I107088" s="91"/>
      <c r="J107088" s="91"/>
      <c r="K107088" s="91"/>
      <c r="L107088" s="91"/>
      <c r="M107088" s="91"/>
    </row>
    <row r="107089" spans="1:13">
      <c r="A107089" s="91"/>
      <c r="B107089" s="91"/>
      <c r="C107089" s="91"/>
      <c r="D107089" s="91"/>
      <c r="E107089" s="91"/>
      <c r="F107089" s="91"/>
      <c r="G107089" s="91"/>
      <c r="H107089" s="91"/>
      <c r="I107089" s="91"/>
      <c r="J107089" s="91"/>
      <c r="K107089" s="91"/>
      <c r="L107089" s="91"/>
      <c r="M107089" s="91"/>
    </row>
    <row r="107090" spans="1:13">
      <c r="A107090" s="91"/>
      <c r="B107090" s="91"/>
      <c r="C107090" s="91"/>
      <c r="D107090" s="91"/>
      <c r="E107090" s="91"/>
      <c r="F107090" s="91"/>
      <c r="G107090" s="91"/>
      <c r="H107090" s="91"/>
      <c r="I107090" s="91"/>
      <c r="J107090" s="91"/>
      <c r="K107090" s="91"/>
      <c r="L107090" s="91"/>
      <c r="M107090" s="91"/>
    </row>
    <row r="107091" spans="1:13">
      <c r="A107091" s="91"/>
      <c r="B107091" s="91"/>
      <c r="C107091" s="91"/>
      <c r="D107091" s="91"/>
      <c r="E107091" s="91"/>
      <c r="F107091" s="91"/>
      <c r="G107091" s="91"/>
      <c r="H107091" s="91"/>
      <c r="I107091" s="91"/>
      <c r="J107091" s="91"/>
      <c r="K107091" s="91"/>
      <c r="L107091" s="91"/>
      <c r="M107091" s="91"/>
    </row>
    <row r="107092" spans="1:13">
      <c r="A107092" s="91"/>
      <c r="B107092" s="91"/>
      <c r="C107092" s="91"/>
      <c r="D107092" s="91"/>
      <c r="E107092" s="91"/>
      <c r="F107092" s="91"/>
      <c r="G107092" s="91"/>
      <c r="H107092" s="91"/>
      <c r="I107092" s="91"/>
      <c r="J107092" s="91"/>
      <c r="K107092" s="91"/>
      <c r="L107092" s="91"/>
      <c r="M107092" s="91"/>
    </row>
    <row r="107093" spans="1:13">
      <c r="A107093" s="91"/>
      <c r="B107093" s="91"/>
      <c r="C107093" s="91"/>
      <c r="D107093" s="91"/>
      <c r="E107093" s="91"/>
      <c r="F107093" s="91"/>
      <c r="G107093" s="91"/>
      <c r="H107093" s="91"/>
      <c r="I107093" s="91"/>
      <c r="J107093" s="91"/>
      <c r="K107093" s="91"/>
      <c r="L107093" s="91"/>
      <c r="M107093" s="91"/>
    </row>
    <row r="107094" spans="1:13">
      <c r="A107094" s="91"/>
      <c r="B107094" s="91"/>
      <c r="C107094" s="91"/>
      <c r="D107094" s="91"/>
      <c r="E107094" s="91"/>
      <c r="F107094" s="91"/>
      <c r="G107094" s="91"/>
      <c r="H107094" s="91"/>
      <c r="I107094" s="91"/>
      <c r="J107094" s="91"/>
      <c r="K107094" s="91"/>
      <c r="L107094" s="91"/>
      <c r="M107094" s="91"/>
    </row>
    <row r="107095" spans="1:13">
      <c r="A107095" s="91"/>
      <c r="B107095" s="91"/>
      <c r="C107095" s="91"/>
      <c r="D107095" s="91"/>
      <c r="E107095" s="91"/>
      <c r="F107095" s="91"/>
      <c r="G107095" s="91"/>
      <c r="H107095" s="91"/>
      <c r="I107095" s="91"/>
      <c r="J107095" s="91"/>
      <c r="K107095" s="91"/>
      <c r="L107095" s="91"/>
      <c r="M107095" s="91"/>
    </row>
    <row r="107096" spans="1:13">
      <c r="A107096" s="91"/>
      <c r="B107096" s="91"/>
      <c r="C107096" s="91"/>
      <c r="D107096" s="91"/>
      <c r="E107096" s="91"/>
      <c r="F107096" s="91"/>
      <c r="G107096" s="91"/>
      <c r="H107096" s="91"/>
      <c r="I107096" s="91"/>
      <c r="J107096" s="91"/>
      <c r="K107096" s="91"/>
      <c r="L107096" s="91"/>
      <c r="M107096" s="91"/>
    </row>
    <row r="107097" spans="1:13">
      <c r="A107097" s="91"/>
      <c r="B107097" s="91"/>
      <c r="C107097" s="91"/>
      <c r="D107097" s="91"/>
      <c r="E107097" s="91"/>
      <c r="F107097" s="91"/>
      <c r="G107097" s="91"/>
      <c r="H107097" s="91"/>
      <c r="I107097" s="91"/>
      <c r="J107097" s="91"/>
      <c r="K107097" s="91"/>
      <c r="L107097" s="91"/>
      <c r="M107097" s="91"/>
    </row>
    <row r="107098" spans="1:13">
      <c r="A107098" s="91"/>
      <c r="B107098" s="91"/>
      <c r="C107098" s="91"/>
      <c r="D107098" s="91"/>
      <c r="E107098" s="91"/>
      <c r="F107098" s="91"/>
      <c r="G107098" s="91"/>
      <c r="H107098" s="91"/>
      <c r="I107098" s="91"/>
      <c r="J107098" s="91"/>
      <c r="K107098" s="91"/>
      <c r="L107098" s="91"/>
      <c r="M107098" s="91"/>
    </row>
    <row r="107099" spans="1:13">
      <c r="A107099" s="91"/>
      <c r="B107099" s="91"/>
      <c r="C107099" s="91"/>
      <c r="D107099" s="91"/>
      <c r="E107099" s="91"/>
      <c r="F107099" s="91"/>
      <c r="G107099" s="91"/>
      <c r="H107099" s="91"/>
      <c r="I107099" s="91"/>
      <c r="J107099" s="91"/>
      <c r="K107099" s="91"/>
      <c r="L107099" s="91"/>
      <c r="M107099" s="91"/>
    </row>
    <row r="107100" spans="1:13">
      <c r="A107100" s="91"/>
      <c r="B107100" s="91"/>
      <c r="C107100" s="91"/>
      <c r="D107100" s="91"/>
      <c r="E107100" s="91"/>
      <c r="F107100" s="91"/>
      <c r="G107100" s="91"/>
      <c r="H107100" s="91"/>
      <c r="I107100" s="91"/>
      <c r="J107100" s="91"/>
      <c r="K107100" s="91"/>
      <c r="L107100" s="91"/>
      <c r="M107100" s="91"/>
    </row>
    <row r="107101" spans="1:13">
      <c r="A107101" s="91"/>
      <c r="B107101" s="91"/>
      <c r="C107101" s="91"/>
      <c r="D107101" s="91"/>
      <c r="E107101" s="91"/>
      <c r="F107101" s="91"/>
      <c r="G107101" s="91"/>
      <c r="H107101" s="91"/>
      <c r="I107101" s="91"/>
      <c r="J107101" s="91"/>
      <c r="K107101" s="91"/>
      <c r="L107101" s="91"/>
      <c r="M107101" s="91"/>
    </row>
    <row r="107102" spans="1:13">
      <c r="A107102" s="91"/>
      <c r="B107102" s="91"/>
      <c r="C107102" s="91"/>
      <c r="D107102" s="91"/>
      <c r="E107102" s="91"/>
      <c r="F107102" s="91"/>
      <c r="G107102" s="91"/>
      <c r="H107102" s="91"/>
      <c r="I107102" s="91"/>
      <c r="J107102" s="91"/>
      <c r="K107102" s="91"/>
      <c r="L107102" s="91"/>
      <c r="M107102" s="91"/>
    </row>
    <row r="107103" spans="1:13">
      <c r="A107103" s="91"/>
      <c r="B107103" s="91"/>
      <c r="C107103" s="91"/>
      <c r="D107103" s="91"/>
      <c r="E107103" s="91"/>
      <c r="F107103" s="91"/>
      <c r="G107103" s="91"/>
      <c r="H107103" s="91"/>
      <c r="I107103" s="91"/>
      <c r="J107103" s="91"/>
      <c r="K107103" s="91"/>
      <c r="L107103" s="91"/>
      <c r="M107103" s="91"/>
    </row>
    <row r="107104" spans="1:13">
      <c r="A107104" s="91"/>
      <c r="B107104" s="91"/>
      <c r="C107104" s="91"/>
      <c r="D107104" s="91"/>
      <c r="E107104" s="91"/>
      <c r="F107104" s="91"/>
      <c r="G107104" s="91"/>
      <c r="H107104" s="91"/>
      <c r="I107104" s="91"/>
      <c r="J107104" s="91"/>
      <c r="K107104" s="91"/>
      <c r="L107104" s="91"/>
      <c r="M107104" s="91"/>
    </row>
    <row r="107105" spans="1:13">
      <c r="A107105" s="91"/>
      <c r="B107105" s="91"/>
      <c r="C107105" s="91"/>
      <c r="D107105" s="91"/>
      <c r="E107105" s="91"/>
      <c r="F107105" s="91"/>
      <c r="G107105" s="91"/>
      <c r="H107105" s="91"/>
      <c r="I107105" s="91"/>
      <c r="J107105" s="91"/>
      <c r="K107105" s="91"/>
      <c r="L107105" s="91"/>
      <c r="M107105" s="91"/>
    </row>
    <row r="107106" spans="1:13">
      <c r="A107106" s="91"/>
      <c r="B107106" s="91"/>
      <c r="C107106" s="91"/>
      <c r="D107106" s="91"/>
      <c r="E107106" s="91"/>
      <c r="F107106" s="91"/>
      <c r="G107106" s="91"/>
      <c r="H107106" s="91"/>
      <c r="I107106" s="91"/>
      <c r="J107106" s="91"/>
      <c r="K107106" s="91"/>
      <c r="L107106" s="91"/>
      <c r="M107106" s="91"/>
    </row>
    <row r="107107" spans="1:13">
      <c r="A107107" s="91"/>
      <c r="B107107" s="91"/>
      <c r="C107107" s="91"/>
      <c r="D107107" s="91"/>
      <c r="E107107" s="91"/>
      <c r="F107107" s="91"/>
      <c r="G107107" s="91"/>
      <c r="H107107" s="91"/>
      <c r="I107107" s="91"/>
      <c r="J107107" s="91"/>
      <c r="K107107" s="91"/>
      <c r="L107107" s="91"/>
      <c r="M107107" s="91"/>
    </row>
    <row r="107108" spans="1:13">
      <c r="A107108" s="91"/>
      <c r="B107108" s="91"/>
      <c r="C107108" s="91"/>
      <c r="D107108" s="91"/>
      <c r="E107108" s="91"/>
      <c r="F107108" s="91"/>
      <c r="G107108" s="91"/>
      <c r="H107108" s="91"/>
      <c r="I107108" s="91"/>
      <c r="J107108" s="91"/>
      <c r="K107108" s="91"/>
      <c r="L107108" s="91"/>
      <c r="M107108" s="91"/>
    </row>
    <row r="107109" spans="1:13">
      <c r="A107109" s="91"/>
      <c r="B107109" s="91"/>
      <c r="C107109" s="91"/>
      <c r="D107109" s="91"/>
      <c r="E107109" s="91"/>
      <c r="F107109" s="91"/>
      <c r="G107109" s="91"/>
      <c r="H107109" s="91"/>
      <c r="I107109" s="91"/>
      <c r="J107109" s="91"/>
      <c r="K107109" s="91"/>
      <c r="L107109" s="91"/>
      <c r="M107109" s="91"/>
    </row>
    <row r="107110" spans="1:13">
      <c r="A107110" s="91"/>
      <c r="B107110" s="91"/>
      <c r="C107110" s="91"/>
      <c r="D107110" s="91"/>
      <c r="E107110" s="91"/>
      <c r="F107110" s="91"/>
      <c r="G107110" s="91"/>
      <c r="H107110" s="91"/>
      <c r="I107110" s="91"/>
      <c r="J107110" s="91"/>
      <c r="K107110" s="91"/>
      <c r="L107110" s="91"/>
      <c r="M107110" s="91"/>
    </row>
    <row r="107111" spans="1:13">
      <c r="A107111" s="91"/>
      <c r="B107111" s="91"/>
      <c r="C107111" s="91"/>
      <c r="D107111" s="91"/>
      <c r="E107111" s="91"/>
      <c r="F107111" s="91"/>
      <c r="G107111" s="91"/>
      <c r="H107111" s="91"/>
      <c r="I107111" s="91"/>
      <c r="J107111" s="91"/>
      <c r="K107111" s="91"/>
      <c r="L107111" s="91"/>
      <c r="M107111" s="91"/>
    </row>
    <row r="107112" spans="1:13">
      <c r="A107112" s="91"/>
      <c r="B107112" s="91"/>
      <c r="C107112" s="91"/>
      <c r="D107112" s="91"/>
      <c r="E107112" s="91"/>
      <c r="F107112" s="91"/>
      <c r="G107112" s="91"/>
      <c r="H107112" s="91"/>
      <c r="I107112" s="91"/>
      <c r="J107112" s="91"/>
      <c r="K107112" s="91"/>
      <c r="L107112" s="91"/>
      <c r="M107112" s="91"/>
    </row>
    <row r="107113" spans="1:13">
      <c r="A107113" s="91"/>
      <c r="B107113" s="91"/>
      <c r="C107113" s="91"/>
      <c r="D107113" s="91"/>
      <c r="E107113" s="91"/>
      <c r="F107113" s="91"/>
      <c r="G107113" s="91"/>
      <c r="H107113" s="91"/>
      <c r="I107113" s="91"/>
      <c r="J107113" s="91"/>
      <c r="K107113" s="91"/>
      <c r="L107113" s="91"/>
      <c r="M107113" s="91"/>
    </row>
    <row r="107114" spans="1:13">
      <c r="A107114" s="91"/>
      <c r="B107114" s="91"/>
      <c r="C107114" s="91"/>
      <c r="D107114" s="91"/>
      <c r="E107114" s="91"/>
      <c r="F107114" s="91"/>
      <c r="G107114" s="91"/>
      <c r="H107114" s="91"/>
      <c r="I107114" s="91"/>
      <c r="J107114" s="91"/>
      <c r="K107114" s="91"/>
      <c r="L107114" s="91"/>
      <c r="M107114" s="91"/>
    </row>
    <row r="107115" spans="1:13">
      <c r="A107115" s="91"/>
      <c r="B107115" s="91"/>
      <c r="C107115" s="91"/>
      <c r="D107115" s="91"/>
      <c r="E107115" s="91"/>
      <c r="F107115" s="91"/>
      <c r="G107115" s="91"/>
      <c r="H107115" s="91"/>
      <c r="I107115" s="91"/>
      <c r="J107115" s="91"/>
      <c r="K107115" s="91"/>
      <c r="L107115" s="91"/>
      <c r="M107115" s="91"/>
    </row>
    <row r="107116" spans="1:13">
      <c r="A107116" s="91"/>
      <c r="B107116" s="91"/>
      <c r="C107116" s="91"/>
      <c r="D107116" s="91"/>
      <c r="E107116" s="91"/>
      <c r="F107116" s="91"/>
      <c r="G107116" s="91"/>
      <c r="H107116" s="91"/>
      <c r="I107116" s="91"/>
      <c r="J107116" s="91"/>
      <c r="K107116" s="91"/>
      <c r="L107116" s="91"/>
      <c r="M107116" s="91"/>
    </row>
    <row r="107117" spans="1:13">
      <c r="A107117" s="91"/>
      <c r="B107117" s="91"/>
      <c r="C107117" s="91"/>
      <c r="D107117" s="91"/>
      <c r="E107117" s="91"/>
      <c r="F107117" s="91"/>
      <c r="G107117" s="91"/>
      <c r="H107117" s="91"/>
      <c r="I107117" s="91"/>
      <c r="J107117" s="91"/>
      <c r="K107117" s="91"/>
      <c r="L107117" s="91"/>
      <c r="M107117" s="91"/>
    </row>
    <row r="107118" spans="1:13">
      <c r="A107118" s="91"/>
      <c r="B107118" s="91"/>
      <c r="C107118" s="91"/>
      <c r="D107118" s="91"/>
      <c r="E107118" s="91"/>
      <c r="F107118" s="91"/>
      <c r="G107118" s="91"/>
      <c r="H107118" s="91"/>
      <c r="I107118" s="91"/>
      <c r="J107118" s="91"/>
      <c r="K107118" s="91"/>
      <c r="L107118" s="91"/>
      <c r="M107118" s="91"/>
    </row>
    <row r="107119" spans="1:13">
      <c r="A107119" s="91"/>
      <c r="B107119" s="91"/>
      <c r="C107119" s="91"/>
      <c r="D107119" s="91"/>
      <c r="E107119" s="91"/>
      <c r="F107119" s="91"/>
      <c r="G107119" s="91"/>
      <c r="H107119" s="91"/>
      <c r="I107119" s="91"/>
      <c r="J107119" s="91"/>
      <c r="K107119" s="91"/>
      <c r="L107119" s="91"/>
      <c r="M107119" s="91"/>
    </row>
    <row r="107120" spans="1:13">
      <c r="A107120" s="91"/>
      <c r="B107120" s="91"/>
      <c r="C107120" s="91"/>
      <c r="D107120" s="91"/>
      <c r="E107120" s="91"/>
      <c r="F107120" s="91"/>
      <c r="G107120" s="91"/>
      <c r="H107120" s="91"/>
      <c r="I107120" s="91"/>
      <c r="J107120" s="91"/>
      <c r="K107120" s="91"/>
      <c r="L107120" s="91"/>
      <c r="M107120" s="91"/>
    </row>
    <row r="107121" spans="1:13">
      <c r="A107121" s="91"/>
      <c r="B107121" s="91"/>
      <c r="C107121" s="91"/>
      <c r="D107121" s="91"/>
      <c r="E107121" s="91"/>
      <c r="F107121" s="91"/>
      <c r="G107121" s="91"/>
      <c r="H107121" s="91"/>
      <c r="I107121" s="91"/>
      <c r="J107121" s="91"/>
      <c r="K107121" s="91"/>
      <c r="L107121" s="91"/>
      <c r="M107121" s="91"/>
    </row>
    <row r="107122" spans="1:13">
      <c r="A107122" s="91"/>
      <c r="B107122" s="91"/>
      <c r="C107122" s="91"/>
      <c r="D107122" s="91"/>
      <c r="E107122" s="91"/>
      <c r="F107122" s="91"/>
      <c r="G107122" s="91"/>
      <c r="H107122" s="91"/>
      <c r="I107122" s="91"/>
      <c r="J107122" s="91"/>
      <c r="K107122" s="91"/>
      <c r="L107122" s="91"/>
      <c r="M107122" s="91"/>
    </row>
    <row r="107123" spans="1:13">
      <c r="A107123" s="91"/>
      <c r="B107123" s="91"/>
      <c r="C107123" s="91"/>
      <c r="D107123" s="91"/>
      <c r="E107123" s="91"/>
      <c r="F107123" s="91"/>
      <c r="G107123" s="91"/>
      <c r="H107123" s="91"/>
      <c r="I107123" s="91"/>
      <c r="J107123" s="91"/>
      <c r="K107123" s="91"/>
      <c r="L107123" s="91"/>
      <c r="M107123" s="91"/>
    </row>
    <row r="107124" spans="1:13">
      <c r="A107124" s="91"/>
      <c r="B107124" s="91"/>
      <c r="C107124" s="91"/>
      <c r="D107124" s="91"/>
      <c r="E107124" s="91"/>
      <c r="F107124" s="91"/>
      <c r="G107124" s="91"/>
      <c r="H107124" s="91"/>
      <c r="I107124" s="91"/>
      <c r="J107124" s="91"/>
      <c r="K107124" s="91"/>
      <c r="L107124" s="91"/>
      <c r="M107124" s="91"/>
    </row>
    <row r="107125" spans="1:13">
      <c r="A107125" s="91"/>
      <c r="B107125" s="91"/>
      <c r="C107125" s="91"/>
      <c r="D107125" s="91"/>
      <c r="E107125" s="91"/>
      <c r="F107125" s="91"/>
      <c r="G107125" s="91"/>
      <c r="H107125" s="91"/>
      <c r="I107125" s="91"/>
      <c r="J107125" s="91"/>
      <c r="K107125" s="91"/>
      <c r="L107125" s="91"/>
      <c r="M107125" s="91"/>
    </row>
    <row r="107126" spans="1:13">
      <c r="A107126" s="91"/>
      <c r="B107126" s="91"/>
      <c r="C107126" s="91"/>
      <c r="D107126" s="91"/>
      <c r="E107126" s="91"/>
      <c r="F107126" s="91"/>
      <c r="G107126" s="91"/>
      <c r="H107126" s="91"/>
      <c r="I107126" s="91"/>
      <c r="J107126" s="91"/>
      <c r="K107126" s="91"/>
      <c r="L107126" s="91"/>
      <c r="M107126" s="91"/>
    </row>
    <row r="107127" spans="1:13">
      <c r="A107127" s="91"/>
      <c r="B107127" s="91"/>
      <c r="C107127" s="91"/>
      <c r="D107127" s="91"/>
      <c r="E107127" s="91"/>
      <c r="F107127" s="91"/>
      <c r="G107127" s="91"/>
      <c r="H107127" s="91"/>
      <c r="I107127" s="91"/>
      <c r="J107127" s="91"/>
      <c r="K107127" s="91"/>
      <c r="L107127" s="91"/>
      <c r="M107127" s="91"/>
    </row>
    <row r="107128" spans="1:13">
      <c r="A107128" s="91"/>
      <c r="B107128" s="91"/>
      <c r="C107128" s="91"/>
      <c r="D107128" s="91"/>
      <c r="E107128" s="91"/>
      <c r="F107128" s="91"/>
      <c r="G107128" s="91"/>
      <c r="H107128" s="91"/>
      <c r="I107128" s="91"/>
      <c r="J107128" s="91"/>
      <c r="K107128" s="91"/>
      <c r="L107128" s="91"/>
      <c r="M107128" s="91"/>
    </row>
    <row r="107129" spans="1:13">
      <c r="A107129" s="91"/>
      <c r="B107129" s="91"/>
      <c r="C107129" s="91"/>
      <c r="D107129" s="91"/>
      <c r="E107129" s="91"/>
      <c r="F107129" s="91"/>
      <c r="G107129" s="91"/>
      <c r="H107129" s="91"/>
      <c r="I107129" s="91"/>
      <c r="J107129" s="91"/>
      <c r="K107129" s="91"/>
      <c r="L107129" s="91"/>
      <c r="M107129" s="91"/>
    </row>
    <row r="107130" spans="1:13">
      <c r="A107130" s="91"/>
      <c r="B107130" s="91"/>
      <c r="C107130" s="91"/>
      <c r="D107130" s="91"/>
      <c r="E107130" s="91"/>
      <c r="F107130" s="91"/>
      <c r="G107130" s="91"/>
      <c r="H107130" s="91"/>
      <c r="I107130" s="91"/>
      <c r="J107130" s="91"/>
      <c r="K107130" s="91"/>
      <c r="L107130" s="91"/>
      <c r="M107130" s="91"/>
    </row>
    <row r="107131" spans="1:13">
      <c r="A107131" s="91"/>
      <c r="B107131" s="91"/>
      <c r="C107131" s="91"/>
      <c r="D107131" s="91"/>
      <c r="E107131" s="91"/>
      <c r="F107131" s="91"/>
      <c r="G107131" s="91"/>
      <c r="H107131" s="91"/>
      <c r="I107131" s="91"/>
      <c r="J107131" s="91"/>
      <c r="K107131" s="91"/>
      <c r="L107131" s="91"/>
      <c r="M107131" s="91"/>
    </row>
    <row r="107132" spans="1:13">
      <c r="A107132" s="91"/>
      <c r="B107132" s="91"/>
      <c r="C107132" s="91"/>
      <c r="D107132" s="91"/>
      <c r="E107132" s="91"/>
      <c r="F107132" s="91"/>
      <c r="G107132" s="91"/>
      <c r="H107132" s="91"/>
      <c r="I107132" s="91"/>
      <c r="J107132" s="91"/>
      <c r="K107132" s="91"/>
      <c r="L107132" s="91"/>
      <c r="M107132" s="91"/>
    </row>
    <row r="107133" spans="1:13">
      <c r="A107133" s="91"/>
      <c r="B107133" s="91"/>
      <c r="C107133" s="91"/>
      <c r="D107133" s="91"/>
      <c r="E107133" s="91"/>
      <c r="F107133" s="91"/>
      <c r="G107133" s="91"/>
      <c r="H107133" s="91"/>
      <c r="I107133" s="91"/>
      <c r="J107133" s="91"/>
      <c r="K107133" s="91"/>
      <c r="L107133" s="91"/>
      <c r="M107133" s="91"/>
    </row>
    <row r="107134" spans="1:13">
      <c r="A107134" s="91"/>
      <c r="B107134" s="91"/>
      <c r="C107134" s="91"/>
      <c r="D107134" s="91"/>
      <c r="E107134" s="91"/>
      <c r="F107134" s="91"/>
      <c r="G107134" s="91"/>
      <c r="H107134" s="91"/>
      <c r="I107134" s="91"/>
      <c r="J107134" s="91"/>
      <c r="K107134" s="91"/>
      <c r="L107134" s="91"/>
      <c r="M107134" s="91"/>
    </row>
    <row r="107135" spans="1:13">
      <c r="A107135" s="91"/>
      <c r="B107135" s="91"/>
      <c r="C107135" s="91"/>
      <c r="D107135" s="91"/>
      <c r="E107135" s="91"/>
      <c r="F107135" s="91"/>
      <c r="G107135" s="91"/>
      <c r="H107135" s="91"/>
      <c r="I107135" s="91"/>
      <c r="J107135" s="91"/>
      <c r="K107135" s="91"/>
      <c r="L107135" s="91"/>
      <c r="M107135" s="91"/>
    </row>
    <row r="107136" spans="1:13">
      <c r="A107136" s="91"/>
      <c r="B107136" s="91"/>
      <c r="C107136" s="91"/>
      <c r="D107136" s="91"/>
      <c r="E107136" s="91"/>
      <c r="F107136" s="91"/>
      <c r="G107136" s="91"/>
      <c r="H107136" s="91"/>
      <c r="I107136" s="91"/>
      <c r="J107136" s="91"/>
      <c r="K107136" s="91"/>
      <c r="L107136" s="91"/>
      <c r="M107136" s="91"/>
    </row>
    <row r="107137" spans="1:13">
      <c r="A107137" s="91"/>
      <c r="B107137" s="91"/>
      <c r="C107137" s="91"/>
      <c r="D107137" s="91"/>
      <c r="E107137" s="91"/>
      <c r="F107137" s="91"/>
      <c r="G107137" s="91"/>
      <c r="H107137" s="91"/>
      <c r="I107137" s="91"/>
      <c r="J107137" s="91"/>
      <c r="K107137" s="91"/>
      <c r="L107137" s="91"/>
      <c r="M107137" s="91"/>
    </row>
    <row r="107138" spans="1:13">
      <c r="A107138" s="91"/>
      <c r="B107138" s="91"/>
      <c r="C107138" s="91"/>
      <c r="D107138" s="91"/>
      <c r="E107138" s="91"/>
      <c r="F107138" s="91"/>
      <c r="G107138" s="91"/>
      <c r="H107138" s="91"/>
      <c r="I107138" s="91"/>
      <c r="J107138" s="91"/>
      <c r="K107138" s="91"/>
      <c r="L107138" s="91"/>
      <c r="M107138" s="91"/>
    </row>
    <row r="107139" spans="1:13">
      <c r="A107139" s="91"/>
      <c r="B107139" s="91"/>
      <c r="C107139" s="91"/>
      <c r="D107139" s="91"/>
      <c r="E107139" s="91"/>
      <c r="F107139" s="91"/>
      <c r="G107139" s="91"/>
      <c r="H107139" s="91"/>
      <c r="I107139" s="91"/>
      <c r="J107139" s="91"/>
      <c r="K107139" s="91"/>
      <c r="L107139" s="91"/>
      <c r="M107139" s="91"/>
    </row>
    <row r="107140" spans="1:13">
      <c r="A107140" s="91"/>
      <c r="B107140" s="91"/>
      <c r="C107140" s="91"/>
      <c r="D107140" s="91"/>
      <c r="E107140" s="91"/>
      <c r="F107140" s="91"/>
      <c r="G107140" s="91"/>
      <c r="H107140" s="91"/>
      <c r="I107140" s="91"/>
      <c r="J107140" s="91"/>
      <c r="K107140" s="91"/>
      <c r="L107140" s="91"/>
      <c r="M107140" s="91"/>
    </row>
    <row r="107141" spans="1:13">
      <c r="A107141" s="91"/>
      <c r="B107141" s="91"/>
      <c r="C107141" s="91"/>
      <c r="D107141" s="91"/>
      <c r="E107141" s="91"/>
      <c r="F107141" s="91"/>
      <c r="G107141" s="91"/>
      <c r="H107141" s="91"/>
      <c r="I107141" s="91"/>
      <c r="J107141" s="91"/>
      <c r="K107141" s="91"/>
      <c r="L107141" s="91"/>
      <c r="M107141" s="91"/>
    </row>
    <row r="107142" spans="1:13">
      <c r="A107142" s="91"/>
      <c r="B107142" s="91"/>
      <c r="C107142" s="91"/>
      <c r="D107142" s="91"/>
      <c r="E107142" s="91"/>
      <c r="F107142" s="91"/>
      <c r="G107142" s="91"/>
      <c r="H107142" s="91"/>
      <c r="I107142" s="91"/>
      <c r="J107142" s="91"/>
      <c r="K107142" s="91"/>
      <c r="L107142" s="91"/>
      <c r="M107142" s="91"/>
    </row>
    <row r="107143" spans="1:13">
      <c r="A107143" s="91"/>
      <c r="B107143" s="91"/>
      <c r="C107143" s="91"/>
      <c r="D107143" s="91"/>
      <c r="E107143" s="91"/>
      <c r="F107143" s="91"/>
      <c r="G107143" s="91"/>
      <c r="H107143" s="91"/>
      <c r="I107143" s="91"/>
      <c r="J107143" s="91"/>
      <c r="K107143" s="91"/>
      <c r="L107143" s="91"/>
      <c r="M107143" s="91"/>
    </row>
    <row r="107144" spans="1:13">
      <c r="A107144" s="91"/>
      <c r="B107144" s="91"/>
      <c r="C107144" s="91"/>
      <c r="D107144" s="91"/>
      <c r="E107144" s="91"/>
      <c r="F107144" s="91"/>
      <c r="G107144" s="91"/>
      <c r="H107144" s="91"/>
      <c r="I107144" s="91"/>
      <c r="J107144" s="91"/>
      <c r="K107144" s="91"/>
      <c r="L107144" s="91"/>
      <c r="M107144" s="91"/>
    </row>
    <row r="107145" spans="1:13">
      <c r="A107145" s="91"/>
      <c r="B107145" s="91"/>
      <c r="C107145" s="91"/>
      <c r="D107145" s="91"/>
      <c r="E107145" s="91"/>
      <c r="F107145" s="91"/>
      <c r="G107145" s="91"/>
      <c r="H107145" s="91"/>
      <c r="I107145" s="91"/>
      <c r="J107145" s="91"/>
      <c r="K107145" s="91"/>
      <c r="L107145" s="91"/>
      <c r="M107145" s="91"/>
    </row>
    <row r="107146" spans="1:13">
      <c r="A107146" s="91"/>
      <c r="B107146" s="91"/>
      <c r="C107146" s="91"/>
      <c r="D107146" s="91"/>
      <c r="E107146" s="91"/>
      <c r="F107146" s="91"/>
      <c r="G107146" s="91"/>
      <c r="H107146" s="91"/>
      <c r="I107146" s="91"/>
      <c r="J107146" s="91"/>
      <c r="K107146" s="91"/>
      <c r="L107146" s="91"/>
      <c r="M107146" s="91"/>
    </row>
    <row r="107147" spans="1:13">
      <c r="A107147" s="91"/>
      <c r="B107147" s="91"/>
      <c r="C107147" s="91"/>
      <c r="D107147" s="91"/>
      <c r="E107147" s="91"/>
      <c r="F107147" s="91"/>
      <c r="G107147" s="91"/>
      <c r="H107147" s="91"/>
      <c r="I107147" s="91"/>
      <c r="J107147" s="91"/>
      <c r="K107147" s="91"/>
      <c r="L107147" s="91"/>
      <c r="M107147" s="91"/>
    </row>
    <row r="107148" spans="1:13">
      <c r="A107148" s="91"/>
      <c r="B107148" s="91"/>
      <c r="C107148" s="91"/>
      <c r="D107148" s="91"/>
      <c r="E107148" s="91"/>
      <c r="F107148" s="91"/>
      <c r="G107148" s="91"/>
      <c r="H107148" s="91"/>
      <c r="I107148" s="91"/>
      <c r="J107148" s="91"/>
      <c r="K107148" s="91"/>
      <c r="L107148" s="91"/>
      <c r="M107148" s="91"/>
    </row>
    <row r="107149" spans="1:13">
      <c r="A107149" s="91"/>
      <c r="B107149" s="91"/>
      <c r="C107149" s="91"/>
      <c r="D107149" s="91"/>
      <c r="E107149" s="91"/>
      <c r="F107149" s="91"/>
      <c r="G107149" s="91"/>
      <c r="H107149" s="91"/>
      <c r="I107149" s="91"/>
      <c r="J107149" s="91"/>
      <c r="K107149" s="91"/>
      <c r="L107149" s="91"/>
      <c r="M107149" s="91"/>
    </row>
    <row r="107150" spans="1:13">
      <c r="A107150" s="91"/>
      <c r="B107150" s="91"/>
      <c r="C107150" s="91"/>
      <c r="D107150" s="91"/>
      <c r="E107150" s="91"/>
      <c r="F107150" s="91"/>
      <c r="G107150" s="91"/>
      <c r="H107150" s="91"/>
      <c r="I107150" s="91"/>
      <c r="J107150" s="91"/>
      <c r="K107150" s="91"/>
      <c r="L107150" s="91"/>
      <c r="M107150" s="91"/>
    </row>
    <row r="107151" spans="1:13">
      <c r="A107151" s="91"/>
      <c r="B107151" s="91"/>
      <c r="C107151" s="91"/>
      <c r="D107151" s="91"/>
      <c r="E107151" s="91"/>
      <c r="F107151" s="91"/>
      <c r="G107151" s="91"/>
      <c r="H107151" s="91"/>
      <c r="I107151" s="91"/>
      <c r="J107151" s="91"/>
      <c r="K107151" s="91"/>
      <c r="L107151" s="91"/>
      <c r="M107151" s="91"/>
    </row>
    <row r="107152" spans="1:13">
      <c r="A107152" s="91"/>
      <c r="B107152" s="91"/>
      <c r="C107152" s="91"/>
      <c r="D107152" s="91"/>
      <c r="E107152" s="91"/>
      <c r="F107152" s="91"/>
      <c r="G107152" s="91"/>
      <c r="H107152" s="91"/>
      <c r="I107152" s="91"/>
      <c r="J107152" s="91"/>
      <c r="K107152" s="91"/>
      <c r="L107152" s="91"/>
      <c r="M107152" s="91"/>
    </row>
    <row r="107153" spans="1:13">
      <c r="A107153" s="91"/>
      <c r="B107153" s="91"/>
      <c r="C107153" s="91"/>
      <c r="D107153" s="91"/>
      <c r="E107153" s="91"/>
      <c r="F107153" s="91"/>
      <c r="G107153" s="91"/>
      <c r="H107153" s="91"/>
      <c r="I107153" s="91"/>
      <c r="J107153" s="91"/>
      <c r="K107153" s="91"/>
      <c r="L107153" s="91"/>
      <c r="M107153" s="91"/>
    </row>
    <row r="107154" spans="1:13">
      <c r="A107154" s="91"/>
      <c r="B107154" s="91"/>
      <c r="C107154" s="91"/>
      <c r="D107154" s="91"/>
      <c r="E107154" s="91"/>
      <c r="F107154" s="91"/>
      <c r="G107154" s="91"/>
      <c r="H107154" s="91"/>
      <c r="I107154" s="91"/>
      <c r="J107154" s="91"/>
      <c r="K107154" s="91"/>
      <c r="L107154" s="91"/>
      <c r="M107154" s="91"/>
    </row>
    <row r="107155" spans="1:13">
      <c r="A107155" s="91"/>
      <c r="B107155" s="91"/>
      <c r="C107155" s="91"/>
      <c r="D107155" s="91"/>
      <c r="E107155" s="91"/>
      <c r="F107155" s="91"/>
      <c r="G107155" s="91"/>
      <c r="H107155" s="91"/>
      <c r="I107155" s="91"/>
      <c r="J107155" s="91"/>
      <c r="K107155" s="91"/>
      <c r="L107155" s="91"/>
      <c r="M107155" s="91"/>
    </row>
    <row r="107156" spans="1:13">
      <c r="A107156" s="91"/>
      <c r="B107156" s="91"/>
      <c r="C107156" s="91"/>
      <c r="D107156" s="91"/>
      <c r="E107156" s="91"/>
      <c r="F107156" s="91"/>
      <c r="G107156" s="91"/>
      <c r="H107156" s="91"/>
      <c r="I107156" s="91"/>
      <c r="J107156" s="91"/>
      <c r="K107156" s="91"/>
      <c r="L107156" s="91"/>
      <c r="M107156" s="91"/>
    </row>
    <row r="107157" spans="1:13">
      <c r="A107157" s="91"/>
      <c r="B107157" s="91"/>
      <c r="C107157" s="91"/>
      <c r="D107157" s="91"/>
      <c r="E107157" s="91"/>
      <c r="F107157" s="91"/>
      <c r="G107157" s="91"/>
      <c r="H107157" s="91"/>
      <c r="I107157" s="91"/>
      <c r="J107157" s="91"/>
      <c r="K107157" s="91"/>
      <c r="L107157" s="91"/>
      <c r="M107157" s="91"/>
    </row>
    <row r="107158" spans="1:13">
      <c r="A107158" s="91"/>
      <c r="B107158" s="91"/>
      <c r="C107158" s="91"/>
      <c r="D107158" s="91"/>
      <c r="E107158" s="91"/>
      <c r="F107158" s="91"/>
      <c r="G107158" s="91"/>
      <c r="H107158" s="91"/>
      <c r="I107158" s="91"/>
      <c r="J107158" s="91"/>
      <c r="K107158" s="91"/>
      <c r="L107158" s="91"/>
      <c r="M107158" s="91"/>
    </row>
    <row r="107159" spans="1:13">
      <c r="A107159" s="91"/>
      <c r="B107159" s="91"/>
      <c r="C107159" s="91"/>
      <c r="D107159" s="91"/>
      <c r="E107159" s="91"/>
      <c r="F107159" s="91"/>
      <c r="G107159" s="91"/>
      <c r="H107159" s="91"/>
      <c r="I107159" s="91"/>
      <c r="J107159" s="91"/>
      <c r="K107159" s="91"/>
      <c r="L107159" s="91"/>
      <c r="M107159" s="91"/>
    </row>
    <row r="107160" spans="1:13">
      <c r="A107160" s="91"/>
      <c r="B107160" s="91"/>
      <c r="C107160" s="91"/>
      <c r="D107160" s="91"/>
      <c r="E107160" s="91"/>
      <c r="F107160" s="91"/>
      <c r="G107160" s="91"/>
      <c r="H107160" s="91"/>
      <c r="I107160" s="91"/>
      <c r="J107160" s="91"/>
      <c r="K107160" s="91"/>
      <c r="L107160" s="91"/>
      <c r="M107160" s="91"/>
    </row>
    <row r="107161" spans="1:13">
      <c r="A107161" s="91"/>
      <c r="B107161" s="91"/>
      <c r="C107161" s="91"/>
      <c r="D107161" s="91"/>
      <c r="E107161" s="91"/>
      <c r="F107161" s="91"/>
      <c r="G107161" s="91"/>
      <c r="H107161" s="91"/>
      <c r="I107161" s="91"/>
      <c r="J107161" s="91"/>
      <c r="K107161" s="91"/>
      <c r="L107161" s="91"/>
      <c r="M107161" s="91"/>
    </row>
    <row r="107162" spans="1:13">
      <c r="A107162" s="91"/>
      <c r="B107162" s="91"/>
      <c r="C107162" s="91"/>
      <c r="D107162" s="91"/>
      <c r="E107162" s="91"/>
      <c r="F107162" s="91"/>
      <c r="G107162" s="91"/>
      <c r="H107162" s="91"/>
      <c r="I107162" s="91"/>
      <c r="J107162" s="91"/>
      <c r="K107162" s="91"/>
      <c r="L107162" s="91"/>
      <c r="M107162" s="91"/>
    </row>
    <row r="107163" spans="1:13">
      <c r="A107163" s="91"/>
      <c r="B107163" s="91"/>
      <c r="C107163" s="91"/>
      <c r="D107163" s="91"/>
      <c r="E107163" s="91"/>
      <c r="F107163" s="91"/>
      <c r="G107163" s="91"/>
      <c r="H107163" s="91"/>
      <c r="I107163" s="91"/>
      <c r="J107163" s="91"/>
      <c r="K107163" s="91"/>
      <c r="L107163" s="91"/>
      <c r="M107163" s="91"/>
    </row>
    <row r="107164" spans="1:13">
      <c r="A107164" s="91"/>
      <c r="B107164" s="91"/>
      <c r="C107164" s="91"/>
      <c r="D107164" s="91"/>
      <c r="E107164" s="91"/>
      <c r="F107164" s="91"/>
      <c r="G107164" s="91"/>
      <c r="H107164" s="91"/>
      <c r="I107164" s="91"/>
      <c r="J107164" s="91"/>
      <c r="K107164" s="91"/>
      <c r="L107164" s="91"/>
      <c r="M107164" s="91"/>
    </row>
    <row r="107165" spans="1:13">
      <c r="A107165" s="91"/>
      <c r="B107165" s="91"/>
      <c r="C107165" s="91"/>
      <c r="D107165" s="91"/>
      <c r="E107165" s="91"/>
      <c r="F107165" s="91"/>
      <c r="G107165" s="91"/>
      <c r="H107165" s="91"/>
      <c r="I107165" s="91"/>
      <c r="J107165" s="91"/>
      <c r="K107165" s="91"/>
      <c r="L107165" s="91"/>
      <c r="M107165" s="91"/>
    </row>
    <row r="107166" spans="1:13">
      <c r="A107166" s="91"/>
      <c r="B107166" s="91"/>
      <c r="C107166" s="91"/>
      <c r="D107166" s="91"/>
      <c r="E107166" s="91"/>
      <c r="F107166" s="91"/>
      <c r="G107166" s="91"/>
      <c r="H107166" s="91"/>
      <c r="I107166" s="91"/>
      <c r="J107166" s="91"/>
      <c r="K107166" s="91"/>
      <c r="L107166" s="91"/>
      <c r="M107166" s="91"/>
    </row>
    <row r="107167" spans="1:13">
      <c r="A107167" s="91"/>
      <c r="B107167" s="91"/>
      <c r="C107167" s="91"/>
      <c r="D107167" s="91"/>
      <c r="E107167" s="91"/>
      <c r="F107167" s="91"/>
      <c r="G107167" s="91"/>
      <c r="H107167" s="91"/>
      <c r="I107167" s="91"/>
      <c r="J107167" s="91"/>
      <c r="K107167" s="91"/>
      <c r="L107167" s="91"/>
      <c r="M107167" s="91"/>
    </row>
    <row r="107168" spans="1:13">
      <c r="A107168" s="91"/>
      <c r="B107168" s="91"/>
      <c r="C107168" s="91"/>
      <c r="D107168" s="91"/>
      <c r="E107168" s="91"/>
      <c r="F107168" s="91"/>
      <c r="G107168" s="91"/>
      <c r="H107168" s="91"/>
      <c r="I107168" s="91"/>
      <c r="J107168" s="91"/>
      <c r="K107168" s="91"/>
      <c r="L107168" s="91"/>
      <c r="M107168" s="91"/>
    </row>
    <row r="107169" spans="1:13">
      <c r="A107169" s="91"/>
      <c r="B107169" s="91"/>
      <c r="C107169" s="91"/>
      <c r="D107169" s="91"/>
      <c r="E107169" s="91"/>
      <c r="F107169" s="91"/>
      <c r="G107169" s="91"/>
      <c r="H107169" s="91"/>
      <c r="I107169" s="91"/>
      <c r="J107169" s="91"/>
      <c r="K107169" s="91"/>
      <c r="L107169" s="91"/>
      <c r="M107169" s="91"/>
    </row>
    <row r="107170" spans="1:13">
      <c r="A107170" s="91"/>
      <c r="B107170" s="91"/>
      <c r="C107170" s="91"/>
      <c r="D107170" s="91"/>
      <c r="E107170" s="91"/>
      <c r="F107170" s="91"/>
      <c r="G107170" s="91"/>
      <c r="H107170" s="91"/>
      <c r="I107170" s="91"/>
      <c r="J107170" s="91"/>
      <c r="K107170" s="91"/>
      <c r="L107170" s="91"/>
      <c r="M107170" s="91"/>
    </row>
    <row r="107171" spans="1:13">
      <c r="A107171" s="91"/>
      <c r="B107171" s="91"/>
      <c r="C107171" s="91"/>
      <c r="D107171" s="91"/>
      <c r="E107171" s="91"/>
      <c r="F107171" s="91"/>
      <c r="G107171" s="91"/>
      <c r="H107171" s="91"/>
      <c r="I107171" s="91"/>
      <c r="J107171" s="91"/>
      <c r="K107171" s="91"/>
      <c r="L107171" s="91"/>
      <c r="M107171" s="91"/>
    </row>
    <row r="107172" spans="1:13">
      <c r="A107172" s="91"/>
      <c r="B107172" s="91"/>
      <c r="C107172" s="91"/>
      <c r="D107172" s="91"/>
      <c r="E107172" s="91"/>
      <c r="F107172" s="91"/>
      <c r="G107172" s="91"/>
      <c r="H107172" s="91"/>
      <c r="I107172" s="91"/>
      <c r="J107172" s="91"/>
      <c r="K107172" s="91"/>
      <c r="L107172" s="91"/>
      <c r="M107172" s="91"/>
    </row>
    <row r="107173" spans="1:13">
      <c r="A107173" s="91"/>
      <c r="B107173" s="91"/>
      <c r="C107173" s="91"/>
      <c r="D107173" s="91"/>
      <c r="E107173" s="91"/>
      <c r="F107173" s="91"/>
      <c r="G107173" s="91"/>
      <c r="H107173" s="91"/>
      <c r="I107173" s="91"/>
      <c r="J107173" s="91"/>
      <c r="K107173" s="91"/>
      <c r="L107173" s="91"/>
      <c r="M107173" s="91"/>
    </row>
    <row r="107174" spans="1:13">
      <c r="A107174" s="91"/>
      <c r="B107174" s="91"/>
      <c r="C107174" s="91"/>
      <c r="D107174" s="91"/>
      <c r="E107174" s="91"/>
      <c r="F107174" s="91"/>
      <c r="G107174" s="91"/>
      <c r="H107174" s="91"/>
      <c r="I107174" s="91"/>
      <c r="J107174" s="91"/>
      <c r="K107174" s="91"/>
      <c r="L107174" s="91"/>
      <c r="M107174" s="91"/>
    </row>
    <row r="107175" spans="1:13">
      <c r="A107175" s="91"/>
      <c r="B107175" s="91"/>
      <c r="C107175" s="91"/>
      <c r="D107175" s="91"/>
      <c r="E107175" s="91"/>
      <c r="F107175" s="91"/>
      <c r="G107175" s="91"/>
      <c r="H107175" s="91"/>
      <c r="I107175" s="91"/>
      <c r="J107175" s="91"/>
      <c r="K107175" s="91"/>
      <c r="L107175" s="91"/>
      <c r="M107175" s="91"/>
    </row>
    <row r="107176" spans="1:13">
      <c r="A107176" s="91"/>
      <c r="B107176" s="91"/>
      <c r="C107176" s="91"/>
      <c r="D107176" s="91"/>
      <c r="E107176" s="91"/>
      <c r="F107176" s="91"/>
      <c r="G107176" s="91"/>
      <c r="H107176" s="91"/>
      <c r="I107176" s="91"/>
      <c r="J107176" s="91"/>
      <c r="K107176" s="91"/>
      <c r="L107176" s="91"/>
      <c r="M107176" s="91"/>
    </row>
    <row r="107177" spans="1:13">
      <c r="A107177" s="91"/>
      <c r="B107177" s="91"/>
      <c r="C107177" s="91"/>
      <c r="D107177" s="91"/>
      <c r="E107177" s="91"/>
      <c r="F107177" s="91"/>
      <c r="G107177" s="91"/>
      <c r="H107177" s="91"/>
      <c r="I107177" s="91"/>
      <c r="J107177" s="91"/>
      <c r="K107177" s="91"/>
      <c r="L107177" s="91"/>
      <c r="M107177" s="91"/>
    </row>
    <row r="107178" spans="1:13">
      <c r="A107178" s="91"/>
      <c r="B107178" s="91"/>
      <c r="C107178" s="91"/>
      <c r="D107178" s="91"/>
      <c r="E107178" s="91"/>
      <c r="F107178" s="91"/>
      <c r="G107178" s="91"/>
      <c r="H107178" s="91"/>
      <c r="I107178" s="91"/>
      <c r="J107178" s="91"/>
      <c r="K107178" s="91"/>
      <c r="L107178" s="91"/>
      <c r="M107178" s="91"/>
    </row>
    <row r="107179" spans="1:13">
      <c r="A107179" s="91"/>
      <c r="B107179" s="91"/>
      <c r="C107179" s="91"/>
      <c r="D107179" s="91"/>
      <c r="E107179" s="91"/>
      <c r="F107179" s="91"/>
      <c r="G107179" s="91"/>
      <c r="H107179" s="91"/>
      <c r="I107179" s="91"/>
      <c r="J107179" s="91"/>
      <c r="K107179" s="91"/>
      <c r="L107179" s="91"/>
      <c r="M107179" s="91"/>
    </row>
    <row r="107180" spans="1:13">
      <c r="A107180" s="91"/>
      <c r="B107180" s="91"/>
      <c r="C107180" s="91"/>
      <c r="D107180" s="91"/>
      <c r="E107180" s="91"/>
      <c r="F107180" s="91"/>
      <c r="G107180" s="91"/>
      <c r="H107180" s="91"/>
      <c r="I107180" s="91"/>
      <c r="J107180" s="91"/>
      <c r="K107180" s="91"/>
      <c r="L107180" s="91"/>
      <c r="M107180" s="91"/>
    </row>
    <row r="107181" spans="1:13">
      <c r="A107181" s="91"/>
      <c r="B107181" s="91"/>
      <c r="C107181" s="91"/>
      <c r="D107181" s="91"/>
      <c r="E107181" s="91"/>
      <c r="F107181" s="91"/>
      <c r="G107181" s="91"/>
      <c r="H107181" s="91"/>
      <c r="I107181" s="91"/>
      <c r="J107181" s="91"/>
      <c r="K107181" s="91"/>
      <c r="L107181" s="91"/>
      <c r="M107181" s="91"/>
    </row>
    <row r="107182" spans="1:13">
      <c r="A107182" s="91"/>
      <c r="B107182" s="91"/>
      <c r="C107182" s="91"/>
      <c r="D107182" s="91"/>
      <c r="E107182" s="91"/>
      <c r="F107182" s="91"/>
      <c r="G107182" s="91"/>
      <c r="H107182" s="91"/>
      <c r="I107182" s="91"/>
      <c r="J107182" s="91"/>
      <c r="K107182" s="91"/>
      <c r="L107182" s="91"/>
      <c r="M107182" s="91"/>
    </row>
    <row r="107183" spans="1:13">
      <c r="A107183" s="91"/>
      <c r="B107183" s="91"/>
      <c r="C107183" s="91"/>
      <c r="D107183" s="91"/>
      <c r="E107183" s="91"/>
      <c r="F107183" s="91"/>
      <c r="G107183" s="91"/>
      <c r="H107183" s="91"/>
      <c r="I107183" s="91"/>
      <c r="J107183" s="91"/>
      <c r="K107183" s="91"/>
      <c r="L107183" s="91"/>
      <c r="M107183" s="91"/>
    </row>
    <row r="107184" spans="1:13">
      <c r="A107184" s="91"/>
      <c r="B107184" s="91"/>
      <c r="C107184" s="91"/>
      <c r="D107184" s="91"/>
      <c r="E107184" s="91"/>
      <c r="F107184" s="91"/>
      <c r="G107184" s="91"/>
      <c r="H107184" s="91"/>
      <c r="I107184" s="91"/>
      <c r="J107184" s="91"/>
      <c r="K107184" s="91"/>
      <c r="L107184" s="91"/>
      <c r="M107184" s="91"/>
    </row>
    <row r="107185" spans="1:13">
      <c r="A107185" s="91"/>
      <c r="B107185" s="91"/>
      <c r="C107185" s="91"/>
      <c r="D107185" s="91"/>
      <c r="E107185" s="91"/>
      <c r="F107185" s="91"/>
      <c r="G107185" s="91"/>
      <c r="H107185" s="91"/>
      <c r="I107185" s="91"/>
      <c r="J107185" s="91"/>
      <c r="K107185" s="91"/>
      <c r="L107185" s="91"/>
      <c r="M107185" s="91"/>
    </row>
    <row r="107186" spans="1:13">
      <c r="A107186" s="91"/>
      <c r="B107186" s="91"/>
      <c r="C107186" s="91"/>
      <c r="D107186" s="91"/>
      <c r="E107186" s="91"/>
      <c r="F107186" s="91"/>
      <c r="G107186" s="91"/>
      <c r="H107186" s="91"/>
      <c r="I107186" s="91"/>
      <c r="J107186" s="91"/>
      <c r="K107186" s="91"/>
      <c r="L107186" s="91"/>
      <c r="M107186" s="91"/>
    </row>
    <row r="107187" spans="1:13">
      <c r="A107187" s="91"/>
      <c r="B107187" s="91"/>
      <c r="C107187" s="91"/>
      <c r="D107187" s="91"/>
      <c r="E107187" s="91"/>
      <c r="F107187" s="91"/>
      <c r="G107187" s="91"/>
      <c r="H107187" s="91"/>
      <c r="I107187" s="91"/>
      <c r="J107187" s="91"/>
      <c r="K107187" s="91"/>
      <c r="L107187" s="91"/>
      <c r="M107187" s="91"/>
    </row>
    <row r="107188" spans="1:13">
      <c r="A107188" s="91"/>
      <c r="B107188" s="91"/>
      <c r="C107188" s="91"/>
      <c r="D107188" s="91"/>
      <c r="E107188" s="91"/>
      <c r="F107188" s="91"/>
      <c r="G107188" s="91"/>
      <c r="H107188" s="91"/>
      <c r="I107188" s="91"/>
      <c r="J107188" s="91"/>
      <c r="K107188" s="91"/>
      <c r="L107188" s="91"/>
      <c r="M107188" s="91"/>
    </row>
    <row r="107189" spans="1:13">
      <c r="A107189" s="91"/>
      <c r="B107189" s="91"/>
      <c r="C107189" s="91"/>
      <c r="D107189" s="91"/>
      <c r="E107189" s="91"/>
      <c r="F107189" s="91"/>
      <c r="G107189" s="91"/>
      <c r="H107189" s="91"/>
      <c r="I107189" s="91"/>
      <c r="J107189" s="91"/>
      <c r="K107189" s="91"/>
      <c r="L107189" s="91"/>
      <c r="M107189" s="91"/>
    </row>
    <row r="107190" spans="1:13">
      <c r="A107190" s="91"/>
      <c r="B107190" s="91"/>
      <c r="C107190" s="91"/>
      <c r="D107190" s="91"/>
      <c r="E107190" s="91"/>
      <c r="F107190" s="91"/>
      <c r="G107190" s="91"/>
      <c r="H107190" s="91"/>
      <c r="I107190" s="91"/>
      <c r="J107190" s="91"/>
      <c r="K107190" s="91"/>
      <c r="L107190" s="91"/>
      <c r="M107190" s="91"/>
    </row>
    <row r="107191" spans="1:13">
      <c r="A107191" s="91"/>
      <c r="B107191" s="91"/>
      <c r="C107191" s="91"/>
      <c r="D107191" s="91"/>
      <c r="E107191" s="91"/>
      <c r="F107191" s="91"/>
      <c r="G107191" s="91"/>
      <c r="H107191" s="91"/>
      <c r="I107191" s="91"/>
      <c r="J107191" s="91"/>
      <c r="K107191" s="91"/>
      <c r="L107191" s="91"/>
      <c r="M107191" s="91"/>
    </row>
    <row r="107192" spans="1:13">
      <c r="A107192" s="91"/>
      <c r="B107192" s="91"/>
      <c r="C107192" s="91"/>
      <c r="D107192" s="91"/>
      <c r="E107192" s="91"/>
      <c r="F107192" s="91"/>
      <c r="G107192" s="91"/>
      <c r="H107192" s="91"/>
      <c r="I107192" s="91"/>
      <c r="J107192" s="91"/>
      <c r="K107192" s="91"/>
      <c r="L107192" s="91"/>
      <c r="M107192" s="91"/>
    </row>
    <row r="107193" spans="1:13">
      <c r="A107193" s="91"/>
      <c r="B107193" s="91"/>
      <c r="C107193" s="91"/>
      <c r="D107193" s="91"/>
      <c r="E107193" s="91"/>
      <c r="F107193" s="91"/>
      <c r="G107193" s="91"/>
      <c r="H107193" s="91"/>
      <c r="I107193" s="91"/>
      <c r="J107193" s="91"/>
      <c r="K107193" s="91"/>
      <c r="L107193" s="91"/>
      <c r="M107193" s="91"/>
    </row>
    <row r="107194" spans="1:13">
      <c r="A107194" s="91"/>
      <c r="B107194" s="91"/>
      <c r="C107194" s="91"/>
      <c r="D107194" s="91"/>
      <c r="E107194" s="91"/>
      <c r="F107194" s="91"/>
      <c r="G107194" s="91"/>
      <c r="H107194" s="91"/>
      <c r="I107194" s="91"/>
      <c r="J107194" s="91"/>
      <c r="K107194" s="91"/>
      <c r="L107194" s="91"/>
      <c r="M107194" s="91"/>
    </row>
    <row r="107195" spans="1:13">
      <c r="A107195" s="91"/>
      <c r="B107195" s="91"/>
      <c r="C107195" s="91"/>
      <c r="D107195" s="91"/>
      <c r="E107195" s="91"/>
      <c r="F107195" s="91"/>
      <c r="G107195" s="91"/>
      <c r="H107195" s="91"/>
      <c r="I107195" s="91"/>
      <c r="J107195" s="91"/>
      <c r="K107195" s="91"/>
      <c r="L107195" s="91"/>
      <c r="M107195" s="91"/>
    </row>
    <row r="107196" spans="1:13">
      <c r="A107196" s="91"/>
      <c r="B107196" s="91"/>
      <c r="C107196" s="91"/>
      <c r="D107196" s="91"/>
      <c r="E107196" s="91"/>
      <c r="F107196" s="91"/>
      <c r="G107196" s="91"/>
      <c r="H107196" s="91"/>
      <c r="I107196" s="91"/>
      <c r="J107196" s="91"/>
      <c r="K107196" s="91"/>
      <c r="L107196" s="91"/>
      <c r="M107196" s="91"/>
    </row>
    <row r="107197" spans="1:13">
      <c r="A107197" s="91"/>
      <c r="B107197" s="91"/>
      <c r="C107197" s="91"/>
      <c r="D107197" s="91"/>
      <c r="E107197" s="91"/>
      <c r="F107197" s="91"/>
      <c r="G107197" s="91"/>
      <c r="H107197" s="91"/>
      <c r="I107197" s="91"/>
      <c r="J107197" s="91"/>
      <c r="K107197" s="91"/>
      <c r="L107197" s="91"/>
      <c r="M107197" s="91"/>
    </row>
    <row r="107198" spans="1:13">
      <c r="A107198" s="91"/>
      <c r="B107198" s="91"/>
      <c r="C107198" s="91"/>
      <c r="D107198" s="91"/>
      <c r="E107198" s="91"/>
      <c r="F107198" s="91"/>
      <c r="G107198" s="91"/>
      <c r="H107198" s="91"/>
      <c r="I107198" s="91"/>
      <c r="J107198" s="91"/>
      <c r="K107198" s="91"/>
      <c r="L107198" s="91"/>
      <c r="M107198" s="91"/>
    </row>
    <row r="107199" spans="1:13">
      <c r="A107199" s="91"/>
      <c r="B107199" s="91"/>
      <c r="C107199" s="91"/>
      <c r="D107199" s="91"/>
      <c r="E107199" s="91"/>
      <c r="F107199" s="91"/>
      <c r="G107199" s="91"/>
      <c r="H107199" s="91"/>
      <c r="I107199" s="91"/>
      <c r="J107199" s="91"/>
      <c r="K107199" s="91"/>
      <c r="L107199" s="91"/>
      <c r="M107199" s="91"/>
    </row>
    <row r="107200" spans="1:13">
      <c r="A107200" s="91"/>
      <c r="B107200" s="91"/>
      <c r="C107200" s="91"/>
      <c r="D107200" s="91"/>
      <c r="E107200" s="91"/>
      <c r="F107200" s="91"/>
      <c r="G107200" s="91"/>
      <c r="H107200" s="91"/>
      <c r="I107200" s="91"/>
      <c r="J107200" s="91"/>
      <c r="K107200" s="91"/>
      <c r="L107200" s="91"/>
      <c r="M107200" s="91"/>
    </row>
    <row r="107201" spans="1:13">
      <c r="A107201" s="91"/>
      <c r="B107201" s="91"/>
      <c r="C107201" s="91"/>
      <c r="D107201" s="91"/>
      <c r="E107201" s="91"/>
      <c r="F107201" s="91"/>
      <c r="G107201" s="91"/>
      <c r="H107201" s="91"/>
      <c r="I107201" s="91"/>
      <c r="J107201" s="91"/>
      <c r="K107201" s="91"/>
      <c r="L107201" s="91"/>
      <c r="M107201" s="91"/>
    </row>
    <row r="107202" spans="1:13">
      <c r="A107202" s="91"/>
      <c r="B107202" s="91"/>
      <c r="C107202" s="91"/>
      <c r="D107202" s="91"/>
      <c r="E107202" s="91"/>
      <c r="F107202" s="91"/>
      <c r="G107202" s="91"/>
      <c r="H107202" s="91"/>
      <c r="I107202" s="91"/>
      <c r="J107202" s="91"/>
      <c r="K107202" s="91"/>
      <c r="L107202" s="91"/>
      <c r="M107202" s="91"/>
    </row>
    <row r="107203" spans="1:13">
      <c r="A107203" s="91"/>
      <c r="B107203" s="91"/>
      <c r="C107203" s="91"/>
      <c r="D107203" s="91"/>
      <c r="E107203" s="91"/>
      <c r="F107203" s="91"/>
      <c r="G107203" s="91"/>
      <c r="H107203" s="91"/>
      <c r="I107203" s="91"/>
      <c r="J107203" s="91"/>
      <c r="K107203" s="91"/>
      <c r="L107203" s="91"/>
      <c r="M107203" s="91"/>
    </row>
    <row r="107204" spans="1:13">
      <c r="A107204" s="91"/>
      <c r="B107204" s="91"/>
      <c r="C107204" s="91"/>
      <c r="D107204" s="91"/>
      <c r="E107204" s="91"/>
      <c r="F107204" s="91"/>
      <c r="G107204" s="91"/>
      <c r="H107204" s="91"/>
      <c r="I107204" s="91"/>
      <c r="J107204" s="91"/>
      <c r="K107204" s="91"/>
      <c r="L107204" s="91"/>
      <c r="M107204" s="91"/>
    </row>
    <row r="107205" spans="1:13">
      <c r="A107205" s="91"/>
      <c r="B107205" s="91"/>
      <c r="C107205" s="91"/>
      <c r="D107205" s="91"/>
      <c r="E107205" s="91"/>
      <c r="F107205" s="91"/>
      <c r="G107205" s="91"/>
      <c r="H107205" s="91"/>
      <c r="I107205" s="91"/>
      <c r="J107205" s="91"/>
      <c r="K107205" s="91"/>
      <c r="L107205" s="91"/>
      <c r="M107205" s="91"/>
    </row>
    <row r="107206" spans="1:13">
      <c r="A107206" s="91"/>
      <c r="B107206" s="91"/>
      <c r="C107206" s="91"/>
      <c r="D107206" s="91"/>
      <c r="E107206" s="91"/>
      <c r="F107206" s="91"/>
      <c r="G107206" s="91"/>
      <c r="H107206" s="91"/>
      <c r="I107206" s="91"/>
      <c r="J107206" s="91"/>
      <c r="K107206" s="91"/>
      <c r="L107206" s="91"/>
      <c r="M107206" s="91"/>
    </row>
    <row r="107207" spans="1:13">
      <c r="A107207" s="91"/>
      <c r="B107207" s="91"/>
      <c r="C107207" s="91"/>
      <c r="D107207" s="91"/>
      <c r="E107207" s="91"/>
      <c r="F107207" s="91"/>
      <c r="G107207" s="91"/>
      <c r="H107207" s="91"/>
      <c r="I107207" s="91"/>
      <c r="J107207" s="91"/>
      <c r="K107207" s="91"/>
      <c r="L107207" s="91"/>
      <c r="M107207" s="91"/>
    </row>
    <row r="107208" spans="1:13">
      <c r="A107208" s="91"/>
      <c r="B107208" s="91"/>
      <c r="C107208" s="91"/>
      <c r="D107208" s="91"/>
      <c r="E107208" s="91"/>
      <c r="F107208" s="91"/>
      <c r="G107208" s="91"/>
      <c r="H107208" s="91"/>
      <c r="I107208" s="91"/>
      <c r="J107208" s="91"/>
      <c r="K107208" s="91"/>
      <c r="L107208" s="91"/>
      <c r="M107208" s="91"/>
    </row>
    <row r="107209" spans="1:13">
      <c r="A107209" s="91"/>
      <c r="B107209" s="91"/>
      <c r="C107209" s="91"/>
      <c r="D107209" s="91"/>
      <c r="E107209" s="91"/>
      <c r="F107209" s="91"/>
      <c r="G107209" s="91"/>
      <c r="H107209" s="91"/>
      <c r="I107209" s="91"/>
      <c r="J107209" s="91"/>
      <c r="K107209" s="91"/>
      <c r="L107209" s="91"/>
      <c r="M107209" s="91"/>
    </row>
    <row r="107210" spans="1:13">
      <c r="A107210" s="91"/>
      <c r="B107210" s="91"/>
      <c r="C107210" s="91"/>
      <c r="D107210" s="91"/>
      <c r="E107210" s="91"/>
      <c r="F107210" s="91"/>
      <c r="G107210" s="91"/>
      <c r="H107210" s="91"/>
      <c r="I107210" s="91"/>
      <c r="J107210" s="91"/>
      <c r="K107210" s="91"/>
      <c r="L107210" s="91"/>
      <c r="M107210" s="91"/>
    </row>
    <row r="107211" spans="1:13">
      <c r="A107211" s="91"/>
      <c r="B107211" s="91"/>
      <c r="C107211" s="91"/>
      <c r="D107211" s="91"/>
      <c r="E107211" s="91"/>
      <c r="F107211" s="91"/>
      <c r="G107211" s="91"/>
      <c r="H107211" s="91"/>
      <c r="I107211" s="91"/>
      <c r="J107211" s="91"/>
      <c r="K107211" s="91"/>
      <c r="L107211" s="91"/>
      <c r="M107211" s="91"/>
    </row>
    <row r="107212" spans="1:13">
      <c r="A107212" s="91"/>
      <c r="B107212" s="91"/>
      <c r="C107212" s="91"/>
      <c r="D107212" s="91"/>
      <c r="E107212" s="91"/>
      <c r="F107212" s="91"/>
      <c r="G107212" s="91"/>
      <c r="H107212" s="91"/>
      <c r="I107212" s="91"/>
      <c r="J107212" s="91"/>
      <c r="K107212" s="91"/>
      <c r="L107212" s="91"/>
      <c r="M107212" s="91"/>
    </row>
    <row r="107213" spans="1:13">
      <c r="A107213" s="91"/>
      <c r="B107213" s="91"/>
      <c r="C107213" s="91"/>
      <c r="D107213" s="91"/>
      <c r="E107213" s="91"/>
      <c r="F107213" s="91"/>
      <c r="G107213" s="91"/>
      <c r="H107213" s="91"/>
      <c r="I107213" s="91"/>
      <c r="J107213" s="91"/>
      <c r="K107213" s="91"/>
      <c r="L107213" s="91"/>
      <c r="M107213" s="91"/>
    </row>
    <row r="107214" spans="1:13">
      <c r="A107214" s="91"/>
      <c r="B107214" s="91"/>
      <c r="C107214" s="91"/>
      <c r="D107214" s="91"/>
      <c r="E107214" s="91"/>
      <c r="F107214" s="91"/>
      <c r="G107214" s="91"/>
      <c r="H107214" s="91"/>
      <c r="I107214" s="91"/>
      <c r="J107214" s="91"/>
      <c r="K107214" s="91"/>
      <c r="L107214" s="91"/>
      <c r="M107214" s="91"/>
    </row>
    <row r="107215" spans="1:13">
      <c r="A107215" s="91"/>
      <c r="B107215" s="91"/>
      <c r="C107215" s="91"/>
      <c r="D107215" s="91"/>
      <c r="E107215" s="91"/>
      <c r="F107215" s="91"/>
      <c r="G107215" s="91"/>
      <c r="H107215" s="91"/>
      <c r="I107215" s="91"/>
      <c r="J107215" s="91"/>
      <c r="K107215" s="91"/>
      <c r="L107215" s="91"/>
      <c r="M107215" s="91"/>
    </row>
    <row r="107216" spans="1:13">
      <c r="A107216" s="91"/>
      <c r="B107216" s="91"/>
      <c r="C107216" s="91"/>
      <c r="D107216" s="91"/>
      <c r="E107216" s="91"/>
      <c r="F107216" s="91"/>
      <c r="G107216" s="91"/>
      <c r="H107216" s="91"/>
      <c r="I107216" s="91"/>
      <c r="J107216" s="91"/>
      <c r="K107216" s="91"/>
      <c r="L107216" s="91"/>
      <c r="M107216" s="91"/>
    </row>
    <row r="107217" spans="1:13">
      <c r="A107217" s="91"/>
      <c r="B107217" s="91"/>
      <c r="C107217" s="91"/>
      <c r="D107217" s="91"/>
      <c r="E107217" s="91"/>
      <c r="F107217" s="91"/>
      <c r="G107217" s="91"/>
      <c r="H107217" s="91"/>
      <c r="I107217" s="91"/>
      <c r="J107217" s="91"/>
      <c r="K107217" s="91"/>
      <c r="L107217" s="91"/>
      <c r="M107217" s="91"/>
    </row>
    <row r="107218" spans="1:13">
      <c r="A107218" s="91"/>
      <c r="B107218" s="91"/>
      <c r="C107218" s="91"/>
      <c r="D107218" s="91"/>
      <c r="E107218" s="91"/>
      <c r="F107218" s="91"/>
      <c r="G107218" s="91"/>
      <c r="H107218" s="91"/>
      <c r="I107218" s="91"/>
      <c r="J107218" s="91"/>
      <c r="K107218" s="91"/>
      <c r="L107218" s="91"/>
      <c r="M107218" s="91"/>
    </row>
    <row r="107219" spans="1:13">
      <c r="A107219" s="91"/>
      <c r="B107219" s="91"/>
      <c r="C107219" s="91"/>
      <c r="D107219" s="91"/>
      <c r="E107219" s="91"/>
      <c r="F107219" s="91"/>
      <c r="G107219" s="91"/>
      <c r="H107219" s="91"/>
      <c r="I107219" s="91"/>
      <c r="J107219" s="91"/>
      <c r="K107219" s="91"/>
      <c r="L107219" s="91"/>
      <c r="M107219" s="91"/>
    </row>
    <row r="107220" spans="1:13">
      <c r="A107220" s="91"/>
      <c r="B107220" s="91"/>
      <c r="C107220" s="91"/>
      <c r="D107220" s="91"/>
      <c r="E107220" s="91"/>
      <c r="F107220" s="91"/>
      <c r="G107220" s="91"/>
      <c r="H107220" s="91"/>
      <c r="I107220" s="91"/>
      <c r="J107220" s="91"/>
      <c r="K107220" s="91"/>
      <c r="L107220" s="91"/>
      <c r="M107220" s="91"/>
    </row>
    <row r="107221" spans="1:13">
      <c r="A107221" s="91"/>
      <c r="B107221" s="91"/>
      <c r="C107221" s="91"/>
      <c r="D107221" s="91"/>
      <c r="E107221" s="91"/>
      <c r="F107221" s="91"/>
      <c r="G107221" s="91"/>
      <c r="H107221" s="91"/>
      <c r="I107221" s="91"/>
      <c r="J107221" s="91"/>
      <c r="K107221" s="91"/>
      <c r="L107221" s="91"/>
      <c r="M107221" s="91"/>
    </row>
    <row r="107222" spans="1:13">
      <c r="A107222" s="91"/>
      <c r="B107222" s="91"/>
      <c r="C107222" s="91"/>
      <c r="D107222" s="91"/>
      <c r="E107222" s="91"/>
      <c r="F107222" s="91"/>
      <c r="G107222" s="91"/>
      <c r="H107222" s="91"/>
      <c r="I107222" s="91"/>
      <c r="J107222" s="91"/>
      <c r="K107222" s="91"/>
      <c r="L107222" s="91"/>
      <c r="M107222" s="91"/>
    </row>
    <row r="107223" spans="1:13">
      <c r="A107223" s="91"/>
      <c r="B107223" s="91"/>
      <c r="C107223" s="91"/>
      <c r="D107223" s="91"/>
      <c r="E107223" s="91"/>
      <c r="F107223" s="91"/>
      <c r="G107223" s="91"/>
      <c r="H107223" s="91"/>
      <c r="I107223" s="91"/>
      <c r="J107223" s="91"/>
      <c r="K107223" s="91"/>
      <c r="L107223" s="91"/>
      <c r="M107223" s="91"/>
    </row>
    <row r="107224" spans="1:13">
      <c r="A107224" s="91"/>
      <c r="B107224" s="91"/>
      <c r="C107224" s="91"/>
      <c r="D107224" s="91"/>
      <c r="E107224" s="91"/>
      <c r="F107224" s="91"/>
      <c r="G107224" s="91"/>
      <c r="H107224" s="91"/>
      <c r="I107224" s="91"/>
      <c r="J107224" s="91"/>
      <c r="K107224" s="91"/>
      <c r="L107224" s="91"/>
      <c r="M107224" s="91"/>
    </row>
    <row r="107225" spans="1:13">
      <c r="A107225" s="91"/>
      <c r="B107225" s="91"/>
      <c r="C107225" s="91"/>
      <c r="D107225" s="91"/>
      <c r="E107225" s="91"/>
      <c r="F107225" s="91"/>
      <c r="G107225" s="91"/>
      <c r="H107225" s="91"/>
      <c r="I107225" s="91"/>
      <c r="J107225" s="91"/>
      <c r="K107225" s="91"/>
      <c r="L107225" s="91"/>
      <c r="M107225" s="91"/>
    </row>
    <row r="107226" spans="1:13">
      <c r="A107226" s="91"/>
      <c r="B107226" s="91"/>
      <c r="C107226" s="91"/>
      <c r="D107226" s="91"/>
      <c r="E107226" s="91"/>
      <c r="F107226" s="91"/>
      <c r="G107226" s="91"/>
      <c r="H107226" s="91"/>
      <c r="I107226" s="91"/>
      <c r="J107226" s="91"/>
      <c r="K107226" s="91"/>
      <c r="L107226" s="91"/>
      <c r="M107226" s="91"/>
    </row>
    <row r="107227" spans="1:13">
      <c r="A107227" s="91"/>
      <c r="B107227" s="91"/>
      <c r="C107227" s="91"/>
      <c r="D107227" s="91"/>
      <c r="E107227" s="91"/>
      <c r="F107227" s="91"/>
      <c r="G107227" s="91"/>
      <c r="H107227" s="91"/>
      <c r="I107227" s="91"/>
      <c r="J107227" s="91"/>
      <c r="K107227" s="91"/>
      <c r="L107227" s="91"/>
      <c r="M107227" s="91"/>
    </row>
    <row r="107228" spans="1:13">
      <c r="A107228" s="91"/>
      <c r="B107228" s="91"/>
      <c r="C107228" s="91"/>
      <c r="D107228" s="91"/>
      <c r="E107228" s="91"/>
      <c r="F107228" s="91"/>
      <c r="G107228" s="91"/>
      <c r="H107228" s="91"/>
      <c r="I107228" s="91"/>
      <c r="J107228" s="91"/>
      <c r="K107228" s="91"/>
      <c r="L107228" s="91"/>
      <c r="M107228" s="91"/>
    </row>
    <row r="107229" spans="1:13">
      <c r="A107229" s="91"/>
      <c r="B107229" s="91"/>
      <c r="C107229" s="91"/>
      <c r="D107229" s="91"/>
      <c r="E107229" s="91"/>
      <c r="F107229" s="91"/>
      <c r="G107229" s="91"/>
      <c r="H107229" s="91"/>
      <c r="I107229" s="91"/>
      <c r="J107229" s="91"/>
      <c r="K107229" s="91"/>
      <c r="L107229" s="91"/>
      <c r="M107229" s="91"/>
    </row>
    <row r="107230" spans="1:13">
      <c r="A107230" s="91"/>
      <c r="B107230" s="91"/>
      <c r="C107230" s="91"/>
      <c r="D107230" s="91"/>
      <c r="E107230" s="91"/>
      <c r="F107230" s="91"/>
      <c r="G107230" s="91"/>
      <c r="H107230" s="91"/>
      <c r="I107230" s="91"/>
      <c r="J107230" s="91"/>
      <c r="K107230" s="91"/>
      <c r="L107230" s="91"/>
      <c r="M107230" s="91"/>
    </row>
    <row r="107231" spans="1:13">
      <c r="A107231" s="91"/>
      <c r="B107231" s="91"/>
      <c r="C107231" s="91"/>
      <c r="D107231" s="91"/>
      <c r="E107231" s="91"/>
      <c r="F107231" s="91"/>
      <c r="G107231" s="91"/>
      <c r="H107231" s="91"/>
      <c r="I107231" s="91"/>
      <c r="J107231" s="91"/>
      <c r="K107231" s="91"/>
      <c r="L107231" s="91"/>
      <c r="M107231" s="91"/>
    </row>
    <row r="107232" spans="1:13">
      <c r="A107232" s="91"/>
      <c r="B107232" s="91"/>
      <c r="C107232" s="91"/>
      <c r="D107232" s="91"/>
      <c r="E107232" s="91"/>
      <c r="F107232" s="91"/>
      <c r="G107232" s="91"/>
      <c r="H107232" s="91"/>
      <c r="I107232" s="91"/>
      <c r="J107232" s="91"/>
      <c r="K107232" s="91"/>
      <c r="L107232" s="91"/>
      <c r="M107232" s="91"/>
    </row>
    <row r="107233" spans="1:13">
      <c r="A107233" s="91"/>
      <c r="B107233" s="91"/>
      <c r="C107233" s="91"/>
      <c r="D107233" s="91"/>
      <c r="E107233" s="91"/>
      <c r="F107233" s="91"/>
      <c r="G107233" s="91"/>
      <c r="H107233" s="91"/>
      <c r="I107233" s="91"/>
      <c r="J107233" s="91"/>
      <c r="K107233" s="91"/>
      <c r="L107233" s="91"/>
      <c r="M107233" s="91"/>
    </row>
    <row r="107234" spans="1:13">
      <c r="A107234" s="91"/>
      <c r="B107234" s="91"/>
      <c r="C107234" s="91"/>
      <c r="D107234" s="91"/>
      <c r="E107234" s="91"/>
      <c r="F107234" s="91"/>
      <c r="G107234" s="91"/>
      <c r="H107234" s="91"/>
      <c r="I107234" s="91"/>
      <c r="J107234" s="91"/>
      <c r="K107234" s="91"/>
      <c r="L107234" s="91"/>
      <c r="M107234" s="91"/>
    </row>
    <row r="107235" spans="1:13">
      <c r="A107235" s="91"/>
      <c r="B107235" s="91"/>
      <c r="C107235" s="91"/>
      <c r="D107235" s="91"/>
      <c r="E107235" s="91"/>
      <c r="F107235" s="91"/>
      <c r="G107235" s="91"/>
      <c r="H107235" s="91"/>
      <c r="I107235" s="91"/>
      <c r="J107235" s="91"/>
      <c r="K107235" s="91"/>
      <c r="L107235" s="91"/>
      <c r="M107235" s="91"/>
    </row>
    <row r="107236" spans="1:13">
      <c r="A107236" s="91"/>
      <c r="B107236" s="91"/>
      <c r="C107236" s="91"/>
      <c r="D107236" s="91"/>
      <c r="E107236" s="91"/>
      <c r="F107236" s="91"/>
      <c r="G107236" s="91"/>
      <c r="H107236" s="91"/>
      <c r="I107236" s="91"/>
      <c r="J107236" s="91"/>
      <c r="K107236" s="91"/>
      <c r="L107236" s="91"/>
      <c r="M107236" s="91"/>
    </row>
    <row r="107237" spans="1:13">
      <c r="A107237" s="91"/>
      <c r="B107237" s="91"/>
      <c r="C107237" s="91"/>
      <c r="D107237" s="91"/>
      <c r="E107237" s="91"/>
      <c r="F107237" s="91"/>
      <c r="G107237" s="91"/>
      <c r="H107237" s="91"/>
      <c r="I107237" s="91"/>
      <c r="J107237" s="91"/>
      <c r="K107237" s="91"/>
      <c r="L107237" s="91"/>
      <c r="M107237" s="91"/>
    </row>
    <row r="107238" spans="1:13">
      <c r="A107238" s="91"/>
      <c r="B107238" s="91"/>
      <c r="C107238" s="91"/>
      <c r="D107238" s="91"/>
      <c r="E107238" s="91"/>
      <c r="F107238" s="91"/>
      <c r="G107238" s="91"/>
      <c r="H107238" s="91"/>
      <c r="I107238" s="91"/>
      <c r="J107238" s="91"/>
      <c r="K107238" s="91"/>
      <c r="L107238" s="91"/>
      <c r="M107238" s="91"/>
    </row>
    <row r="107239" spans="1:13">
      <c r="A107239" s="91"/>
      <c r="B107239" s="91"/>
      <c r="C107239" s="91"/>
      <c r="D107239" s="91"/>
      <c r="E107239" s="91"/>
      <c r="F107239" s="91"/>
      <c r="G107239" s="91"/>
      <c r="H107239" s="91"/>
      <c r="I107239" s="91"/>
      <c r="J107239" s="91"/>
      <c r="K107239" s="91"/>
      <c r="L107239" s="91"/>
      <c r="M107239" s="91"/>
    </row>
    <row r="107240" spans="1:13">
      <c r="A107240" s="91"/>
      <c r="B107240" s="91"/>
      <c r="C107240" s="91"/>
      <c r="D107240" s="91"/>
      <c r="E107240" s="91"/>
      <c r="F107240" s="91"/>
      <c r="G107240" s="91"/>
      <c r="H107240" s="91"/>
      <c r="I107240" s="91"/>
      <c r="J107240" s="91"/>
      <c r="K107240" s="91"/>
      <c r="L107240" s="91"/>
      <c r="M107240" s="91"/>
    </row>
    <row r="107241" spans="1:13">
      <c r="A107241" s="91"/>
      <c r="B107241" s="91"/>
      <c r="C107241" s="91"/>
      <c r="D107241" s="91"/>
      <c r="E107241" s="91"/>
      <c r="F107241" s="91"/>
      <c r="G107241" s="91"/>
      <c r="H107241" s="91"/>
      <c r="I107241" s="91"/>
      <c r="J107241" s="91"/>
      <c r="K107241" s="91"/>
      <c r="L107241" s="91"/>
      <c r="M107241" s="91"/>
    </row>
    <row r="107242" spans="1:13">
      <c r="A107242" s="91"/>
      <c r="B107242" s="91"/>
      <c r="C107242" s="91"/>
      <c r="D107242" s="91"/>
      <c r="E107242" s="91"/>
      <c r="F107242" s="91"/>
      <c r="G107242" s="91"/>
      <c r="H107242" s="91"/>
      <c r="I107242" s="91"/>
      <c r="J107242" s="91"/>
      <c r="K107242" s="91"/>
      <c r="L107242" s="91"/>
      <c r="M107242" s="91"/>
    </row>
    <row r="107243" spans="1:13">
      <c r="A107243" s="91"/>
      <c r="B107243" s="91"/>
      <c r="C107243" s="91"/>
      <c r="D107243" s="91"/>
      <c r="E107243" s="91"/>
      <c r="F107243" s="91"/>
      <c r="G107243" s="91"/>
      <c r="H107243" s="91"/>
      <c r="I107243" s="91"/>
      <c r="J107243" s="91"/>
      <c r="K107243" s="91"/>
      <c r="L107243" s="91"/>
      <c r="M107243" s="91"/>
    </row>
    <row r="107244" spans="1:13">
      <c r="A107244" s="91"/>
      <c r="B107244" s="91"/>
      <c r="C107244" s="91"/>
      <c r="D107244" s="91"/>
      <c r="E107244" s="91"/>
      <c r="F107244" s="91"/>
      <c r="G107244" s="91"/>
      <c r="H107244" s="91"/>
      <c r="I107244" s="91"/>
      <c r="J107244" s="91"/>
      <c r="K107244" s="91"/>
      <c r="L107244" s="91"/>
      <c r="M107244" s="91"/>
    </row>
    <row r="107245" spans="1:13">
      <c r="A107245" s="91"/>
      <c r="B107245" s="91"/>
      <c r="C107245" s="91"/>
      <c r="D107245" s="91"/>
      <c r="E107245" s="91"/>
      <c r="F107245" s="91"/>
      <c r="G107245" s="91"/>
      <c r="H107245" s="91"/>
      <c r="I107245" s="91"/>
      <c r="J107245" s="91"/>
      <c r="K107245" s="91"/>
      <c r="L107245" s="91"/>
      <c r="M107245" s="91"/>
    </row>
    <row r="107246" spans="1:13">
      <c r="A107246" s="91"/>
      <c r="B107246" s="91"/>
      <c r="C107246" s="91"/>
      <c r="D107246" s="91"/>
      <c r="E107246" s="91"/>
      <c r="F107246" s="91"/>
      <c r="G107246" s="91"/>
      <c r="H107246" s="91"/>
      <c r="I107246" s="91"/>
      <c r="J107246" s="91"/>
      <c r="K107246" s="91"/>
      <c r="L107246" s="91"/>
      <c r="M107246" s="91"/>
    </row>
    <row r="107247" spans="1:13">
      <c r="A107247" s="91"/>
      <c r="B107247" s="91"/>
      <c r="C107247" s="91"/>
      <c r="D107247" s="91"/>
      <c r="E107247" s="91"/>
      <c r="F107247" s="91"/>
      <c r="G107247" s="91"/>
      <c r="H107247" s="91"/>
      <c r="I107247" s="91"/>
      <c r="J107247" s="91"/>
      <c r="K107247" s="91"/>
      <c r="L107247" s="91"/>
      <c r="M107247" s="91"/>
    </row>
    <row r="107248" spans="1:13">
      <c r="A107248" s="91"/>
      <c r="B107248" s="91"/>
      <c r="C107248" s="91"/>
      <c r="D107248" s="91"/>
      <c r="E107248" s="91"/>
      <c r="F107248" s="91"/>
      <c r="G107248" s="91"/>
      <c r="H107248" s="91"/>
      <c r="I107248" s="91"/>
      <c r="J107248" s="91"/>
      <c r="K107248" s="91"/>
      <c r="L107248" s="91"/>
      <c r="M107248" s="91"/>
    </row>
    <row r="107249" spans="1:13">
      <c r="A107249" s="91"/>
      <c r="B107249" s="91"/>
      <c r="C107249" s="91"/>
      <c r="D107249" s="91"/>
      <c r="E107249" s="91"/>
      <c r="F107249" s="91"/>
      <c r="G107249" s="91"/>
      <c r="H107249" s="91"/>
      <c r="I107249" s="91"/>
      <c r="J107249" s="91"/>
      <c r="K107249" s="91"/>
      <c r="L107249" s="91"/>
      <c r="M107249" s="91"/>
    </row>
    <row r="107250" spans="1:13">
      <c r="A107250" s="91"/>
      <c r="B107250" s="91"/>
      <c r="C107250" s="91"/>
      <c r="D107250" s="91"/>
      <c r="E107250" s="91"/>
      <c r="F107250" s="91"/>
      <c r="G107250" s="91"/>
      <c r="H107250" s="91"/>
      <c r="I107250" s="91"/>
      <c r="J107250" s="91"/>
      <c r="K107250" s="91"/>
      <c r="L107250" s="91"/>
      <c r="M107250" s="91"/>
    </row>
    <row r="107251" spans="1:13">
      <c r="A107251" s="91"/>
      <c r="B107251" s="91"/>
      <c r="C107251" s="91"/>
      <c r="D107251" s="91"/>
      <c r="E107251" s="91"/>
      <c r="F107251" s="91"/>
      <c r="G107251" s="91"/>
      <c r="H107251" s="91"/>
      <c r="I107251" s="91"/>
      <c r="J107251" s="91"/>
      <c r="K107251" s="91"/>
      <c r="L107251" s="91"/>
      <c r="M107251" s="91"/>
    </row>
    <row r="107252" spans="1:13">
      <c r="A107252" s="91"/>
      <c r="B107252" s="91"/>
      <c r="C107252" s="91"/>
      <c r="D107252" s="91"/>
      <c r="E107252" s="91"/>
      <c r="F107252" s="91"/>
      <c r="G107252" s="91"/>
      <c r="H107252" s="91"/>
      <c r="I107252" s="91"/>
      <c r="J107252" s="91"/>
      <c r="K107252" s="91"/>
      <c r="L107252" s="91"/>
      <c r="M107252" s="91"/>
    </row>
    <row r="107253" spans="1:13">
      <c r="A107253" s="91"/>
      <c r="B107253" s="91"/>
      <c r="C107253" s="91"/>
      <c r="D107253" s="91"/>
      <c r="E107253" s="91"/>
      <c r="F107253" s="91"/>
      <c r="G107253" s="91"/>
      <c r="H107253" s="91"/>
      <c r="I107253" s="91"/>
      <c r="J107253" s="91"/>
      <c r="K107253" s="91"/>
      <c r="L107253" s="91"/>
      <c r="M107253" s="91"/>
    </row>
    <row r="107254" spans="1:13">
      <c r="A107254" s="91"/>
      <c r="B107254" s="91"/>
      <c r="C107254" s="91"/>
      <c r="D107254" s="91"/>
      <c r="E107254" s="91"/>
      <c r="F107254" s="91"/>
      <c r="G107254" s="91"/>
      <c r="H107254" s="91"/>
      <c r="I107254" s="91"/>
      <c r="J107254" s="91"/>
      <c r="K107254" s="91"/>
      <c r="L107254" s="91"/>
      <c r="M107254" s="91"/>
    </row>
    <row r="107255" spans="1:13">
      <c r="A107255" s="91"/>
      <c r="B107255" s="91"/>
      <c r="C107255" s="91"/>
      <c r="D107255" s="91"/>
      <c r="E107255" s="91"/>
      <c r="F107255" s="91"/>
      <c r="G107255" s="91"/>
      <c r="H107255" s="91"/>
      <c r="I107255" s="91"/>
      <c r="J107255" s="91"/>
      <c r="K107255" s="91"/>
      <c r="L107255" s="91"/>
      <c r="M107255" s="91"/>
    </row>
    <row r="107256" spans="1:13">
      <c r="A107256" s="91"/>
      <c r="B107256" s="91"/>
      <c r="C107256" s="91"/>
      <c r="D107256" s="91"/>
      <c r="E107256" s="91"/>
      <c r="F107256" s="91"/>
      <c r="G107256" s="91"/>
      <c r="H107256" s="91"/>
      <c r="I107256" s="91"/>
      <c r="J107256" s="91"/>
      <c r="K107256" s="91"/>
      <c r="L107256" s="91"/>
      <c r="M107256" s="91"/>
    </row>
    <row r="107257" spans="1:13">
      <c r="A107257" s="91"/>
      <c r="B107257" s="91"/>
      <c r="C107257" s="91"/>
      <c r="D107257" s="91"/>
      <c r="E107257" s="91"/>
      <c r="F107257" s="91"/>
      <c r="G107257" s="91"/>
      <c r="H107257" s="91"/>
      <c r="I107257" s="91"/>
      <c r="J107257" s="91"/>
      <c r="K107257" s="91"/>
      <c r="L107257" s="91"/>
      <c r="M107257" s="91"/>
    </row>
    <row r="107258" spans="1:13">
      <c r="A107258" s="91"/>
      <c r="B107258" s="91"/>
      <c r="C107258" s="91"/>
      <c r="D107258" s="91"/>
      <c r="E107258" s="91"/>
      <c r="F107258" s="91"/>
      <c r="G107258" s="91"/>
      <c r="H107258" s="91"/>
      <c r="I107258" s="91"/>
      <c r="J107258" s="91"/>
      <c r="K107258" s="91"/>
      <c r="L107258" s="91"/>
      <c r="M107258" s="91"/>
    </row>
    <row r="107259" spans="1:13">
      <c r="A107259" s="91"/>
      <c r="B107259" s="91"/>
      <c r="C107259" s="91"/>
      <c r="D107259" s="91"/>
      <c r="E107259" s="91"/>
      <c r="F107259" s="91"/>
      <c r="G107259" s="91"/>
      <c r="H107259" s="91"/>
      <c r="I107259" s="91"/>
      <c r="J107259" s="91"/>
      <c r="K107259" s="91"/>
      <c r="L107259" s="91"/>
      <c r="M107259" s="91"/>
    </row>
    <row r="107260" spans="1:13">
      <c r="A107260" s="91"/>
      <c r="B107260" s="91"/>
      <c r="C107260" s="91"/>
      <c r="D107260" s="91"/>
      <c r="E107260" s="91"/>
      <c r="F107260" s="91"/>
      <c r="G107260" s="91"/>
      <c r="H107260" s="91"/>
      <c r="I107260" s="91"/>
      <c r="J107260" s="91"/>
      <c r="K107260" s="91"/>
      <c r="L107260" s="91"/>
      <c r="M107260" s="91"/>
    </row>
    <row r="107261" spans="1:13">
      <c r="A107261" s="91"/>
      <c r="B107261" s="91"/>
      <c r="C107261" s="91"/>
      <c r="D107261" s="91"/>
      <c r="E107261" s="91"/>
      <c r="F107261" s="91"/>
      <c r="G107261" s="91"/>
      <c r="H107261" s="91"/>
      <c r="I107261" s="91"/>
      <c r="J107261" s="91"/>
      <c r="K107261" s="91"/>
      <c r="L107261" s="91"/>
      <c r="M107261" s="91"/>
    </row>
    <row r="107262" spans="1:13">
      <c r="A107262" s="91"/>
      <c r="B107262" s="91"/>
      <c r="C107262" s="91"/>
      <c r="D107262" s="91"/>
      <c r="E107262" s="91"/>
      <c r="F107262" s="91"/>
      <c r="G107262" s="91"/>
      <c r="H107262" s="91"/>
      <c r="I107262" s="91"/>
      <c r="J107262" s="91"/>
      <c r="K107262" s="91"/>
      <c r="L107262" s="91"/>
      <c r="M107262" s="91"/>
    </row>
    <row r="107263" spans="1:13">
      <c r="A107263" s="91"/>
      <c r="B107263" s="91"/>
      <c r="C107263" s="91"/>
      <c r="D107263" s="91"/>
      <c r="E107263" s="91"/>
      <c r="F107263" s="91"/>
      <c r="G107263" s="91"/>
      <c r="H107263" s="91"/>
      <c r="I107263" s="91"/>
      <c r="J107263" s="91"/>
      <c r="K107263" s="91"/>
      <c r="L107263" s="91"/>
      <c r="M107263" s="91"/>
    </row>
    <row r="107264" spans="1:13">
      <c r="A107264" s="91"/>
      <c r="B107264" s="91"/>
      <c r="C107264" s="91"/>
      <c r="D107264" s="91"/>
      <c r="E107264" s="91"/>
      <c r="F107264" s="91"/>
      <c r="G107264" s="91"/>
      <c r="H107264" s="91"/>
      <c r="I107264" s="91"/>
      <c r="J107264" s="91"/>
      <c r="K107264" s="91"/>
      <c r="L107264" s="91"/>
      <c r="M107264" s="91"/>
    </row>
    <row r="107265" spans="1:13">
      <c r="A107265" s="91"/>
      <c r="B107265" s="91"/>
      <c r="C107265" s="91"/>
      <c r="D107265" s="91"/>
      <c r="E107265" s="91"/>
      <c r="F107265" s="91"/>
      <c r="G107265" s="91"/>
      <c r="H107265" s="91"/>
      <c r="I107265" s="91"/>
      <c r="J107265" s="91"/>
      <c r="K107265" s="91"/>
      <c r="L107265" s="91"/>
      <c r="M107265" s="91"/>
    </row>
    <row r="107266" spans="1:13">
      <c r="A107266" s="91"/>
      <c r="B107266" s="91"/>
      <c r="C107266" s="91"/>
      <c r="D107266" s="91"/>
      <c r="E107266" s="91"/>
      <c r="F107266" s="91"/>
      <c r="G107266" s="91"/>
      <c r="H107266" s="91"/>
      <c r="I107266" s="91"/>
      <c r="J107266" s="91"/>
      <c r="K107266" s="91"/>
      <c r="L107266" s="91"/>
      <c r="M107266" s="91"/>
    </row>
    <row r="107267" spans="1:13">
      <c r="A107267" s="91"/>
      <c r="B107267" s="91"/>
      <c r="C107267" s="91"/>
      <c r="D107267" s="91"/>
      <c r="E107267" s="91"/>
      <c r="F107267" s="91"/>
      <c r="G107267" s="91"/>
      <c r="H107267" s="91"/>
      <c r="I107267" s="91"/>
      <c r="J107267" s="91"/>
      <c r="K107267" s="91"/>
      <c r="L107267" s="91"/>
      <c r="M107267" s="91"/>
    </row>
    <row r="107268" spans="1:13">
      <c r="A107268" s="91"/>
      <c r="B107268" s="91"/>
      <c r="C107268" s="91"/>
      <c r="D107268" s="91"/>
      <c r="E107268" s="91"/>
      <c r="F107268" s="91"/>
      <c r="G107268" s="91"/>
      <c r="H107268" s="91"/>
      <c r="I107268" s="91"/>
      <c r="J107268" s="91"/>
      <c r="K107268" s="91"/>
      <c r="L107268" s="91"/>
      <c r="M107268" s="91"/>
    </row>
    <row r="107269" spans="1:13">
      <c r="A107269" s="91"/>
      <c r="B107269" s="91"/>
      <c r="C107269" s="91"/>
      <c r="D107269" s="91"/>
      <c r="E107269" s="91"/>
      <c r="F107269" s="91"/>
      <c r="G107269" s="91"/>
      <c r="H107269" s="91"/>
      <c r="I107269" s="91"/>
      <c r="J107269" s="91"/>
      <c r="K107269" s="91"/>
      <c r="L107269" s="91"/>
      <c r="M107269" s="91"/>
    </row>
    <row r="107270" spans="1:13">
      <c r="A107270" s="91"/>
      <c r="B107270" s="91"/>
      <c r="C107270" s="91"/>
      <c r="D107270" s="91"/>
      <c r="E107270" s="91"/>
      <c r="F107270" s="91"/>
      <c r="G107270" s="91"/>
      <c r="H107270" s="91"/>
      <c r="I107270" s="91"/>
      <c r="J107270" s="91"/>
      <c r="K107270" s="91"/>
      <c r="L107270" s="91"/>
      <c r="M107270" s="91"/>
    </row>
    <row r="107271" spans="1:13">
      <c r="A107271" s="91"/>
      <c r="B107271" s="91"/>
      <c r="C107271" s="91"/>
      <c r="D107271" s="91"/>
      <c r="E107271" s="91"/>
      <c r="F107271" s="91"/>
      <c r="G107271" s="91"/>
      <c r="H107271" s="91"/>
      <c r="I107271" s="91"/>
      <c r="J107271" s="91"/>
      <c r="K107271" s="91"/>
      <c r="L107271" s="91"/>
      <c r="M107271" s="91"/>
    </row>
    <row r="107272" spans="1:13">
      <c r="A107272" s="91"/>
      <c r="B107272" s="91"/>
      <c r="C107272" s="91"/>
      <c r="D107272" s="91"/>
      <c r="E107272" s="91"/>
      <c r="F107272" s="91"/>
      <c r="G107272" s="91"/>
      <c r="H107272" s="91"/>
      <c r="I107272" s="91"/>
      <c r="J107272" s="91"/>
      <c r="K107272" s="91"/>
      <c r="L107272" s="91"/>
      <c r="M107272" s="91"/>
    </row>
    <row r="107273" spans="1:13">
      <c r="A107273" s="91"/>
      <c r="B107273" s="91"/>
      <c r="C107273" s="91"/>
      <c r="D107273" s="91"/>
      <c r="E107273" s="91"/>
      <c r="F107273" s="91"/>
      <c r="G107273" s="91"/>
      <c r="H107273" s="91"/>
      <c r="I107273" s="91"/>
      <c r="J107273" s="91"/>
      <c r="K107273" s="91"/>
      <c r="L107273" s="91"/>
      <c r="M107273" s="91"/>
    </row>
    <row r="107274" spans="1:13">
      <c r="A107274" s="91"/>
      <c r="B107274" s="91"/>
      <c r="C107274" s="91"/>
      <c r="D107274" s="91"/>
      <c r="E107274" s="91"/>
      <c r="F107274" s="91"/>
      <c r="G107274" s="91"/>
      <c r="H107274" s="91"/>
      <c r="I107274" s="91"/>
      <c r="J107274" s="91"/>
      <c r="K107274" s="91"/>
      <c r="L107274" s="91"/>
      <c r="M107274" s="91"/>
    </row>
    <row r="107275" spans="1:13">
      <c r="A107275" s="91"/>
      <c r="B107275" s="91"/>
      <c r="C107275" s="91"/>
      <c r="D107275" s="91"/>
      <c r="E107275" s="91"/>
      <c r="F107275" s="91"/>
      <c r="G107275" s="91"/>
      <c r="H107275" s="91"/>
      <c r="I107275" s="91"/>
      <c r="J107275" s="91"/>
      <c r="K107275" s="91"/>
      <c r="L107275" s="91"/>
      <c r="M107275" s="91"/>
    </row>
    <row r="107276" spans="1:13">
      <c r="A107276" s="91"/>
      <c r="B107276" s="91"/>
      <c r="C107276" s="91"/>
      <c r="D107276" s="91"/>
      <c r="E107276" s="91"/>
      <c r="F107276" s="91"/>
      <c r="G107276" s="91"/>
      <c r="H107276" s="91"/>
      <c r="I107276" s="91"/>
      <c r="J107276" s="91"/>
      <c r="K107276" s="91"/>
      <c r="L107276" s="91"/>
      <c r="M107276" s="91"/>
    </row>
    <row r="107277" spans="1:13">
      <c r="A107277" s="91"/>
      <c r="B107277" s="91"/>
      <c r="C107277" s="91"/>
      <c r="D107277" s="91"/>
      <c r="E107277" s="91"/>
      <c r="F107277" s="91"/>
      <c r="G107277" s="91"/>
      <c r="H107277" s="91"/>
      <c r="I107277" s="91"/>
      <c r="J107277" s="91"/>
      <c r="K107277" s="91"/>
      <c r="L107277" s="91"/>
      <c r="M107277" s="91"/>
    </row>
    <row r="107278" spans="1:13">
      <c r="A107278" s="91"/>
      <c r="B107278" s="91"/>
      <c r="C107278" s="91"/>
      <c r="D107278" s="91"/>
      <c r="E107278" s="91"/>
      <c r="F107278" s="91"/>
      <c r="G107278" s="91"/>
      <c r="H107278" s="91"/>
      <c r="I107278" s="91"/>
      <c r="J107278" s="91"/>
      <c r="K107278" s="91"/>
      <c r="L107278" s="91"/>
      <c r="M107278" s="91"/>
    </row>
    <row r="107279" spans="1:13">
      <c r="A107279" s="91"/>
      <c r="B107279" s="91"/>
      <c r="C107279" s="91"/>
      <c r="D107279" s="91"/>
      <c r="E107279" s="91"/>
      <c r="F107279" s="91"/>
      <c r="G107279" s="91"/>
      <c r="H107279" s="91"/>
      <c r="I107279" s="91"/>
      <c r="J107279" s="91"/>
      <c r="K107279" s="91"/>
      <c r="L107279" s="91"/>
      <c r="M107279" s="91"/>
    </row>
    <row r="107280" spans="1:13">
      <c r="A107280" s="91"/>
      <c r="B107280" s="91"/>
      <c r="C107280" s="91"/>
      <c r="D107280" s="91"/>
      <c r="E107280" s="91"/>
      <c r="F107280" s="91"/>
      <c r="G107280" s="91"/>
      <c r="H107280" s="91"/>
      <c r="I107280" s="91"/>
      <c r="J107280" s="91"/>
      <c r="K107280" s="91"/>
      <c r="L107280" s="91"/>
      <c r="M107280" s="91"/>
    </row>
    <row r="107281" spans="1:13">
      <c r="A107281" s="91"/>
      <c r="B107281" s="91"/>
      <c r="C107281" s="91"/>
      <c r="D107281" s="91"/>
      <c r="E107281" s="91"/>
      <c r="F107281" s="91"/>
      <c r="G107281" s="91"/>
      <c r="H107281" s="91"/>
      <c r="I107281" s="91"/>
      <c r="J107281" s="91"/>
      <c r="K107281" s="91"/>
      <c r="L107281" s="91"/>
      <c r="M107281" s="91"/>
    </row>
    <row r="107282" spans="1:13">
      <c r="A107282" s="91"/>
      <c r="B107282" s="91"/>
      <c r="C107282" s="91"/>
      <c r="D107282" s="91"/>
      <c r="E107282" s="91"/>
      <c r="F107282" s="91"/>
      <c r="G107282" s="91"/>
      <c r="H107282" s="91"/>
      <c r="I107282" s="91"/>
      <c r="J107282" s="91"/>
      <c r="K107282" s="91"/>
      <c r="L107282" s="91"/>
      <c r="M107282" s="91"/>
    </row>
    <row r="107283" spans="1:13">
      <c r="A107283" s="91"/>
      <c r="B107283" s="91"/>
      <c r="C107283" s="91"/>
      <c r="D107283" s="91"/>
      <c r="E107283" s="91"/>
      <c r="F107283" s="91"/>
      <c r="G107283" s="91"/>
      <c r="H107283" s="91"/>
      <c r="I107283" s="91"/>
      <c r="J107283" s="91"/>
      <c r="K107283" s="91"/>
      <c r="L107283" s="91"/>
      <c r="M107283" s="91"/>
    </row>
    <row r="107284" spans="1:13">
      <c r="A107284" s="91"/>
      <c r="B107284" s="91"/>
      <c r="C107284" s="91"/>
      <c r="D107284" s="91"/>
      <c r="E107284" s="91"/>
      <c r="F107284" s="91"/>
      <c r="G107284" s="91"/>
      <c r="H107284" s="91"/>
      <c r="I107284" s="91"/>
      <c r="J107284" s="91"/>
      <c r="K107284" s="91"/>
      <c r="L107284" s="91"/>
      <c r="M107284" s="91"/>
    </row>
    <row r="107285" spans="1:13">
      <c r="A107285" s="91"/>
      <c r="B107285" s="91"/>
      <c r="C107285" s="91"/>
      <c r="D107285" s="91"/>
      <c r="E107285" s="91"/>
      <c r="F107285" s="91"/>
      <c r="G107285" s="91"/>
      <c r="H107285" s="91"/>
      <c r="I107285" s="91"/>
      <c r="J107285" s="91"/>
      <c r="K107285" s="91"/>
      <c r="L107285" s="91"/>
      <c r="M107285" s="91"/>
    </row>
    <row r="107286" spans="1:13">
      <c r="A107286" s="91"/>
      <c r="B107286" s="91"/>
      <c r="C107286" s="91"/>
      <c r="D107286" s="91"/>
      <c r="E107286" s="91"/>
      <c r="F107286" s="91"/>
      <c r="G107286" s="91"/>
      <c r="H107286" s="91"/>
      <c r="I107286" s="91"/>
      <c r="J107286" s="91"/>
      <c r="K107286" s="91"/>
      <c r="L107286" s="91"/>
      <c r="M107286" s="91"/>
    </row>
    <row r="107287" spans="1:13">
      <c r="A107287" s="91"/>
      <c r="B107287" s="91"/>
      <c r="C107287" s="91"/>
      <c r="D107287" s="91"/>
      <c r="E107287" s="91"/>
      <c r="F107287" s="91"/>
      <c r="G107287" s="91"/>
      <c r="H107287" s="91"/>
      <c r="I107287" s="91"/>
      <c r="J107287" s="91"/>
      <c r="K107287" s="91"/>
      <c r="L107287" s="91"/>
      <c r="M107287" s="91"/>
    </row>
    <row r="107288" spans="1:13">
      <c r="A107288" s="91"/>
      <c r="B107288" s="91"/>
      <c r="C107288" s="91"/>
      <c r="D107288" s="91"/>
      <c r="E107288" s="91"/>
      <c r="F107288" s="91"/>
      <c r="G107288" s="91"/>
      <c r="H107288" s="91"/>
      <c r="I107288" s="91"/>
      <c r="J107288" s="91"/>
      <c r="K107288" s="91"/>
      <c r="L107288" s="91"/>
      <c r="M107288" s="91"/>
    </row>
    <row r="107289" spans="1:13">
      <c r="A107289" s="91"/>
      <c r="B107289" s="91"/>
      <c r="C107289" s="91"/>
      <c r="D107289" s="91"/>
      <c r="E107289" s="91"/>
      <c r="F107289" s="91"/>
      <c r="G107289" s="91"/>
      <c r="H107289" s="91"/>
      <c r="I107289" s="91"/>
      <c r="J107289" s="91"/>
      <c r="K107289" s="91"/>
      <c r="L107289" s="91"/>
      <c r="M107289" s="91"/>
    </row>
    <row r="107290" spans="1:13">
      <c r="A107290" s="91"/>
      <c r="B107290" s="91"/>
      <c r="C107290" s="91"/>
      <c r="D107290" s="91"/>
      <c r="E107290" s="91"/>
      <c r="F107290" s="91"/>
      <c r="G107290" s="91"/>
      <c r="H107290" s="91"/>
      <c r="I107290" s="91"/>
      <c r="J107290" s="91"/>
      <c r="K107290" s="91"/>
      <c r="L107290" s="91"/>
      <c r="M107290" s="91"/>
    </row>
    <row r="107291" spans="1:13">
      <c r="A107291" s="91"/>
      <c r="B107291" s="91"/>
      <c r="C107291" s="91"/>
      <c r="D107291" s="91"/>
      <c r="E107291" s="91"/>
      <c r="F107291" s="91"/>
      <c r="G107291" s="91"/>
      <c r="H107291" s="91"/>
      <c r="I107291" s="91"/>
      <c r="J107291" s="91"/>
      <c r="K107291" s="91"/>
      <c r="L107291" s="91"/>
      <c r="M107291" s="91"/>
    </row>
    <row r="107292" spans="1:13">
      <c r="A107292" s="91"/>
      <c r="B107292" s="91"/>
      <c r="C107292" s="91"/>
      <c r="D107292" s="91"/>
      <c r="E107292" s="91"/>
      <c r="F107292" s="91"/>
      <c r="G107292" s="91"/>
      <c r="H107292" s="91"/>
      <c r="I107292" s="91"/>
      <c r="J107292" s="91"/>
      <c r="K107292" s="91"/>
      <c r="L107292" s="91"/>
      <c r="M107292" s="91"/>
    </row>
    <row r="107293" spans="1:13">
      <c r="A107293" s="91"/>
      <c r="B107293" s="91"/>
      <c r="C107293" s="91"/>
      <c r="D107293" s="91"/>
      <c r="E107293" s="91"/>
      <c r="F107293" s="91"/>
      <c r="G107293" s="91"/>
      <c r="H107293" s="91"/>
      <c r="I107293" s="91"/>
      <c r="J107293" s="91"/>
      <c r="K107293" s="91"/>
      <c r="L107293" s="91"/>
      <c r="M107293" s="91"/>
    </row>
    <row r="107294" spans="1:13">
      <c r="A107294" s="91"/>
      <c r="B107294" s="91"/>
      <c r="C107294" s="91"/>
      <c r="D107294" s="91"/>
      <c r="E107294" s="91"/>
      <c r="F107294" s="91"/>
      <c r="G107294" s="91"/>
      <c r="H107294" s="91"/>
      <c r="I107294" s="91"/>
      <c r="J107294" s="91"/>
      <c r="K107294" s="91"/>
      <c r="L107294" s="91"/>
      <c r="M107294" s="91"/>
    </row>
    <row r="107295" spans="1:13">
      <c r="A107295" s="91"/>
      <c r="B107295" s="91"/>
      <c r="C107295" s="91"/>
      <c r="D107295" s="91"/>
      <c r="E107295" s="91"/>
      <c r="F107295" s="91"/>
      <c r="G107295" s="91"/>
      <c r="H107295" s="91"/>
      <c r="I107295" s="91"/>
      <c r="J107295" s="91"/>
      <c r="K107295" s="91"/>
      <c r="L107295" s="91"/>
      <c r="M107295" s="91"/>
    </row>
    <row r="107296" spans="1:13">
      <c r="A107296" s="91"/>
      <c r="B107296" s="91"/>
      <c r="C107296" s="91"/>
      <c r="D107296" s="91"/>
      <c r="E107296" s="91"/>
      <c r="F107296" s="91"/>
      <c r="G107296" s="91"/>
      <c r="H107296" s="91"/>
      <c r="I107296" s="91"/>
      <c r="J107296" s="91"/>
      <c r="K107296" s="91"/>
      <c r="L107296" s="91"/>
      <c r="M107296" s="91"/>
    </row>
    <row r="107297" spans="1:13">
      <c r="A107297" s="91"/>
      <c r="B107297" s="91"/>
      <c r="C107297" s="91"/>
      <c r="D107297" s="91"/>
      <c r="E107297" s="91"/>
      <c r="F107297" s="91"/>
      <c r="G107297" s="91"/>
      <c r="H107297" s="91"/>
      <c r="I107297" s="91"/>
      <c r="J107297" s="91"/>
      <c r="K107297" s="91"/>
      <c r="L107297" s="91"/>
      <c r="M107297" s="91"/>
    </row>
    <row r="107298" spans="1:13">
      <c r="A107298" s="91"/>
      <c r="B107298" s="91"/>
      <c r="C107298" s="91"/>
      <c r="D107298" s="91"/>
      <c r="E107298" s="91"/>
      <c r="F107298" s="91"/>
      <c r="G107298" s="91"/>
      <c r="H107298" s="91"/>
      <c r="I107298" s="91"/>
      <c r="J107298" s="91"/>
      <c r="K107298" s="91"/>
      <c r="L107298" s="91"/>
      <c r="M107298" s="91"/>
    </row>
    <row r="107299" spans="1:13">
      <c r="A107299" s="91"/>
      <c r="B107299" s="91"/>
      <c r="C107299" s="91"/>
      <c r="D107299" s="91"/>
      <c r="E107299" s="91"/>
      <c r="F107299" s="91"/>
      <c r="G107299" s="91"/>
      <c r="H107299" s="91"/>
      <c r="I107299" s="91"/>
      <c r="J107299" s="91"/>
      <c r="K107299" s="91"/>
      <c r="L107299" s="91"/>
      <c r="M107299" s="91"/>
    </row>
    <row r="107300" spans="1:13">
      <c r="A107300" s="91"/>
      <c r="B107300" s="91"/>
      <c r="C107300" s="91"/>
      <c r="D107300" s="91"/>
      <c r="E107300" s="91"/>
      <c r="F107300" s="91"/>
      <c r="G107300" s="91"/>
      <c r="H107300" s="91"/>
      <c r="I107300" s="91"/>
      <c r="J107300" s="91"/>
      <c r="K107300" s="91"/>
      <c r="L107300" s="91"/>
      <c r="M107300" s="91"/>
    </row>
    <row r="107301" spans="1:13">
      <c r="A107301" s="91"/>
      <c r="B107301" s="91"/>
      <c r="C107301" s="91"/>
      <c r="D107301" s="91"/>
      <c r="E107301" s="91"/>
      <c r="F107301" s="91"/>
      <c r="G107301" s="91"/>
      <c r="H107301" s="91"/>
      <c r="I107301" s="91"/>
      <c r="J107301" s="91"/>
      <c r="K107301" s="91"/>
      <c r="L107301" s="91"/>
      <c r="M107301" s="91"/>
    </row>
    <row r="107302" spans="1:13">
      <c r="A107302" s="91"/>
      <c r="B107302" s="91"/>
      <c r="C107302" s="91"/>
      <c r="D107302" s="91"/>
      <c r="E107302" s="91"/>
      <c r="F107302" s="91"/>
      <c r="G107302" s="91"/>
      <c r="H107302" s="91"/>
      <c r="I107302" s="91"/>
      <c r="J107302" s="91"/>
      <c r="K107302" s="91"/>
      <c r="L107302" s="91"/>
      <c r="M107302" s="91"/>
    </row>
    <row r="107303" spans="1:13">
      <c r="A107303" s="91"/>
      <c r="B107303" s="91"/>
      <c r="C107303" s="91"/>
      <c r="D107303" s="91"/>
      <c r="E107303" s="91"/>
      <c r="F107303" s="91"/>
      <c r="G107303" s="91"/>
      <c r="H107303" s="91"/>
      <c r="I107303" s="91"/>
      <c r="J107303" s="91"/>
      <c r="K107303" s="91"/>
      <c r="L107303" s="91"/>
      <c r="M107303" s="91"/>
    </row>
    <row r="107304" spans="1:13">
      <c r="A107304" s="91"/>
      <c r="B107304" s="91"/>
      <c r="C107304" s="91"/>
      <c r="D107304" s="91"/>
      <c r="E107304" s="91"/>
      <c r="F107304" s="91"/>
      <c r="G107304" s="91"/>
      <c r="H107304" s="91"/>
      <c r="I107304" s="91"/>
      <c r="J107304" s="91"/>
      <c r="K107304" s="91"/>
      <c r="L107304" s="91"/>
      <c r="M107304" s="91"/>
    </row>
    <row r="107305" spans="1:13">
      <c r="A107305" s="91"/>
      <c r="B107305" s="91"/>
      <c r="C107305" s="91"/>
      <c r="D107305" s="91"/>
      <c r="E107305" s="91"/>
      <c r="F107305" s="91"/>
      <c r="G107305" s="91"/>
      <c r="H107305" s="91"/>
      <c r="I107305" s="91"/>
      <c r="J107305" s="91"/>
      <c r="K107305" s="91"/>
      <c r="L107305" s="91"/>
      <c r="M107305" s="91"/>
    </row>
    <row r="107306" spans="1:13">
      <c r="A107306" s="91"/>
      <c r="B107306" s="91"/>
      <c r="C107306" s="91"/>
      <c r="D107306" s="91"/>
      <c r="E107306" s="91"/>
      <c r="F107306" s="91"/>
      <c r="G107306" s="91"/>
      <c r="H107306" s="91"/>
      <c r="I107306" s="91"/>
      <c r="J107306" s="91"/>
      <c r="K107306" s="91"/>
      <c r="L107306" s="91"/>
      <c r="M107306" s="91"/>
    </row>
    <row r="107307" spans="1:13">
      <c r="A107307" s="91"/>
      <c r="B107307" s="91"/>
      <c r="C107307" s="91"/>
      <c r="D107307" s="91"/>
      <c r="E107307" s="91"/>
      <c r="F107307" s="91"/>
      <c r="G107307" s="91"/>
      <c r="H107307" s="91"/>
      <c r="I107307" s="91"/>
      <c r="J107307" s="91"/>
      <c r="K107307" s="91"/>
      <c r="L107307" s="91"/>
      <c r="M107307" s="91"/>
    </row>
    <row r="107308" spans="1:13">
      <c r="A107308" s="91"/>
      <c r="B107308" s="91"/>
      <c r="C107308" s="91"/>
      <c r="D107308" s="91"/>
      <c r="E107308" s="91"/>
      <c r="F107308" s="91"/>
      <c r="G107308" s="91"/>
      <c r="H107308" s="91"/>
      <c r="I107308" s="91"/>
      <c r="J107308" s="91"/>
      <c r="K107308" s="91"/>
      <c r="L107308" s="91"/>
      <c r="M107308" s="91"/>
    </row>
    <row r="107309" spans="1:13">
      <c r="A107309" s="91"/>
      <c r="B107309" s="91"/>
      <c r="C107309" s="91"/>
      <c r="D107309" s="91"/>
      <c r="E107309" s="91"/>
      <c r="F107309" s="91"/>
      <c r="G107309" s="91"/>
      <c r="H107309" s="91"/>
      <c r="I107309" s="91"/>
      <c r="J107309" s="91"/>
      <c r="K107309" s="91"/>
      <c r="L107309" s="91"/>
      <c r="M107309" s="91"/>
    </row>
    <row r="107310" spans="1:13">
      <c r="A107310" s="91"/>
      <c r="B107310" s="91"/>
      <c r="C107310" s="91"/>
      <c r="D107310" s="91"/>
      <c r="E107310" s="91"/>
      <c r="F107310" s="91"/>
      <c r="G107310" s="91"/>
      <c r="H107310" s="91"/>
      <c r="I107310" s="91"/>
      <c r="J107310" s="91"/>
      <c r="K107310" s="91"/>
      <c r="L107310" s="91"/>
      <c r="M107310" s="91"/>
    </row>
    <row r="107311" spans="1:13">
      <c r="A107311" s="91"/>
      <c r="B107311" s="91"/>
      <c r="C107311" s="91"/>
      <c r="D107311" s="91"/>
      <c r="E107311" s="91"/>
      <c r="F107311" s="91"/>
      <c r="G107311" s="91"/>
      <c r="H107311" s="91"/>
      <c r="I107311" s="91"/>
      <c r="J107311" s="91"/>
      <c r="K107311" s="91"/>
      <c r="L107311" s="91"/>
      <c r="M107311" s="91"/>
    </row>
    <row r="107312" spans="1:13">
      <c r="A107312" s="91"/>
      <c r="B107312" s="91"/>
      <c r="C107312" s="91"/>
      <c r="D107312" s="91"/>
      <c r="E107312" s="91"/>
      <c r="F107312" s="91"/>
      <c r="G107312" s="91"/>
      <c r="H107312" s="91"/>
      <c r="I107312" s="91"/>
      <c r="J107312" s="91"/>
      <c r="K107312" s="91"/>
      <c r="L107312" s="91"/>
      <c r="M107312" s="91"/>
    </row>
    <row r="107313" spans="1:13">
      <c r="A107313" s="91"/>
      <c r="B107313" s="91"/>
      <c r="C107313" s="91"/>
      <c r="D107313" s="91"/>
      <c r="E107313" s="91"/>
      <c r="F107313" s="91"/>
      <c r="G107313" s="91"/>
      <c r="H107313" s="91"/>
      <c r="I107313" s="91"/>
      <c r="J107313" s="91"/>
      <c r="K107313" s="91"/>
      <c r="L107313" s="91"/>
      <c r="M107313" s="91"/>
    </row>
    <row r="107314" spans="1:13">
      <c r="A107314" s="91"/>
      <c r="B107314" s="91"/>
      <c r="C107314" s="91"/>
      <c r="D107314" s="91"/>
      <c r="E107314" s="91"/>
      <c r="F107314" s="91"/>
      <c r="G107314" s="91"/>
      <c r="H107314" s="91"/>
      <c r="I107314" s="91"/>
      <c r="J107314" s="91"/>
      <c r="K107314" s="91"/>
      <c r="L107314" s="91"/>
      <c r="M107314" s="91"/>
    </row>
    <row r="107315" spans="1:13">
      <c r="A107315" s="91"/>
      <c r="B107315" s="91"/>
      <c r="C107315" s="91"/>
      <c r="D107315" s="91"/>
      <c r="E107315" s="91"/>
      <c r="F107315" s="91"/>
      <c r="G107315" s="91"/>
      <c r="H107315" s="91"/>
      <c r="I107315" s="91"/>
      <c r="J107315" s="91"/>
      <c r="K107315" s="91"/>
      <c r="L107315" s="91"/>
      <c r="M107315" s="91"/>
    </row>
    <row r="107316" spans="1:13">
      <c r="A107316" s="91"/>
      <c r="B107316" s="91"/>
      <c r="C107316" s="91"/>
      <c r="D107316" s="91"/>
      <c r="E107316" s="91"/>
      <c r="F107316" s="91"/>
      <c r="G107316" s="91"/>
      <c r="H107316" s="91"/>
      <c r="I107316" s="91"/>
      <c r="J107316" s="91"/>
      <c r="K107316" s="91"/>
      <c r="L107316" s="91"/>
      <c r="M107316" s="91"/>
    </row>
    <row r="107317" spans="1:13">
      <c r="A107317" s="91"/>
      <c r="B107317" s="91"/>
      <c r="C107317" s="91"/>
      <c r="D107317" s="91"/>
      <c r="E107317" s="91"/>
      <c r="F107317" s="91"/>
      <c r="G107317" s="91"/>
      <c r="H107317" s="91"/>
      <c r="I107317" s="91"/>
      <c r="J107317" s="91"/>
      <c r="K107317" s="91"/>
      <c r="L107317" s="91"/>
      <c r="M107317" s="91"/>
    </row>
    <row r="107318" spans="1:13">
      <c r="A107318" s="91"/>
      <c r="B107318" s="91"/>
      <c r="C107318" s="91"/>
      <c r="D107318" s="91"/>
      <c r="E107318" s="91"/>
      <c r="F107318" s="91"/>
      <c r="G107318" s="91"/>
      <c r="H107318" s="91"/>
      <c r="I107318" s="91"/>
      <c r="J107318" s="91"/>
      <c r="K107318" s="91"/>
      <c r="L107318" s="91"/>
      <c r="M107318" s="91"/>
    </row>
    <row r="107319" spans="1:13">
      <c r="A107319" s="91"/>
      <c r="B107319" s="91"/>
      <c r="C107319" s="91"/>
      <c r="D107319" s="91"/>
      <c r="E107319" s="91"/>
      <c r="F107319" s="91"/>
      <c r="G107319" s="91"/>
      <c r="H107319" s="91"/>
      <c r="I107319" s="91"/>
      <c r="J107319" s="91"/>
      <c r="K107319" s="91"/>
      <c r="L107319" s="91"/>
      <c r="M107319" s="91"/>
    </row>
    <row r="107320" spans="1:13">
      <c r="A107320" s="91"/>
      <c r="B107320" s="91"/>
      <c r="C107320" s="91"/>
      <c r="D107320" s="91"/>
      <c r="E107320" s="91"/>
      <c r="F107320" s="91"/>
      <c r="G107320" s="91"/>
      <c r="H107320" s="91"/>
      <c r="I107320" s="91"/>
      <c r="J107320" s="91"/>
      <c r="K107320" s="91"/>
      <c r="L107320" s="91"/>
      <c r="M107320" s="91"/>
    </row>
    <row r="107321" spans="1:13">
      <c r="A107321" s="91"/>
      <c r="B107321" s="91"/>
      <c r="C107321" s="91"/>
      <c r="D107321" s="91"/>
      <c r="E107321" s="91"/>
      <c r="F107321" s="91"/>
      <c r="G107321" s="91"/>
      <c r="H107321" s="91"/>
      <c r="I107321" s="91"/>
      <c r="J107321" s="91"/>
      <c r="K107321" s="91"/>
      <c r="L107321" s="91"/>
      <c r="M107321" s="91"/>
    </row>
    <row r="107322" spans="1:13">
      <c r="A107322" s="91"/>
      <c r="B107322" s="91"/>
      <c r="C107322" s="91"/>
      <c r="D107322" s="91"/>
      <c r="E107322" s="91"/>
      <c r="F107322" s="91"/>
      <c r="G107322" s="91"/>
      <c r="H107322" s="91"/>
      <c r="I107322" s="91"/>
      <c r="J107322" s="91"/>
      <c r="K107322" s="91"/>
      <c r="L107322" s="91"/>
      <c r="M107322" s="91"/>
    </row>
    <row r="107323" spans="1:13">
      <c r="A107323" s="91"/>
      <c r="B107323" s="91"/>
      <c r="C107323" s="91"/>
      <c r="D107323" s="91"/>
      <c r="E107323" s="91"/>
      <c r="F107323" s="91"/>
      <c r="G107323" s="91"/>
      <c r="H107323" s="91"/>
      <c r="I107323" s="91"/>
      <c r="J107323" s="91"/>
      <c r="K107323" s="91"/>
      <c r="L107323" s="91"/>
      <c r="M107323" s="91"/>
    </row>
    <row r="107324" spans="1:13">
      <c r="A107324" s="91"/>
      <c r="B107324" s="91"/>
      <c r="C107324" s="91"/>
      <c r="D107324" s="91"/>
      <c r="E107324" s="91"/>
      <c r="F107324" s="91"/>
      <c r="G107324" s="91"/>
      <c r="H107324" s="91"/>
      <c r="I107324" s="91"/>
      <c r="J107324" s="91"/>
      <c r="K107324" s="91"/>
      <c r="L107324" s="91"/>
      <c r="M107324" s="91"/>
    </row>
    <row r="107325" spans="1:13">
      <c r="A107325" s="91"/>
      <c r="B107325" s="91"/>
      <c r="C107325" s="91"/>
      <c r="D107325" s="91"/>
      <c r="E107325" s="91"/>
      <c r="F107325" s="91"/>
      <c r="G107325" s="91"/>
      <c r="H107325" s="91"/>
      <c r="I107325" s="91"/>
      <c r="J107325" s="91"/>
      <c r="K107325" s="91"/>
      <c r="L107325" s="91"/>
      <c r="M107325" s="91"/>
    </row>
    <row r="107326" spans="1:13">
      <c r="A107326" s="91"/>
      <c r="B107326" s="91"/>
      <c r="C107326" s="91"/>
      <c r="D107326" s="91"/>
      <c r="E107326" s="91"/>
      <c r="F107326" s="91"/>
      <c r="G107326" s="91"/>
      <c r="H107326" s="91"/>
      <c r="I107326" s="91"/>
      <c r="J107326" s="91"/>
      <c r="K107326" s="91"/>
      <c r="L107326" s="91"/>
      <c r="M107326" s="91"/>
    </row>
    <row r="107327" spans="1:13">
      <c r="A107327" s="91"/>
      <c r="B107327" s="91"/>
      <c r="C107327" s="91"/>
      <c r="D107327" s="91"/>
      <c r="E107327" s="91"/>
      <c r="F107327" s="91"/>
      <c r="G107327" s="91"/>
      <c r="H107327" s="91"/>
      <c r="I107327" s="91"/>
      <c r="J107327" s="91"/>
      <c r="K107327" s="91"/>
      <c r="L107327" s="91"/>
      <c r="M107327" s="91"/>
    </row>
    <row r="107328" spans="1:13">
      <c r="A107328" s="91"/>
      <c r="B107328" s="91"/>
      <c r="C107328" s="91"/>
      <c r="D107328" s="91"/>
      <c r="E107328" s="91"/>
      <c r="F107328" s="91"/>
      <c r="G107328" s="91"/>
      <c r="H107328" s="91"/>
      <c r="I107328" s="91"/>
      <c r="J107328" s="91"/>
      <c r="K107328" s="91"/>
      <c r="L107328" s="91"/>
      <c r="M107328" s="91"/>
    </row>
    <row r="107329" spans="1:13">
      <c r="A107329" s="91"/>
      <c r="B107329" s="91"/>
      <c r="C107329" s="91"/>
      <c r="D107329" s="91"/>
      <c r="E107329" s="91"/>
      <c r="F107329" s="91"/>
      <c r="G107329" s="91"/>
      <c r="H107329" s="91"/>
      <c r="I107329" s="91"/>
      <c r="J107329" s="91"/>
      <c r="K107329" s="91"/>
      <c r="L107329" s="91"/>
      <c r="M107329" s="91"/>
    </row>
    <row r="107330" spans="1:13">
      <c r="A107330" s="91"/>
      <c r="B107330" s="91"/>
      <c r="C107330" s="91"/>
      <c r="D107330" s="91"/>
      <c r="E107330" s="91"/>
      <c r="F107330" s="91"/>
      <c r="G107330" s="91"/>
      <c r="H107330" s="91"/>
      <c r="I107330" s="91"/>
      <c r="J107330" s="91"/>
      <c r="K107330" s="91"/>
      <c r="L107330" s="91"/>
      <c r="M107330" s="91"/>
    </row>
    <row r="107331" spans="1:13">
      <c r="A107331" s="91"/>
      <c r="B107331" s="91"/>
      <c r="C107331" s="91"/>
      <c r="D107331" s="91"/>
      <c r="E107331" s="91"/>
      <c r="F107331" s="91"/>
      <c r="G107331" s="91"/>
      <c r="H107331" s="91"/>
      <c r="I107331" s="91"/>
      <c r="J107331" s="91"/>
      <c r="K107331" s="91"/>
      <c r="L107331" s="91"/>
      <c r="M107331" s="91"/>
    </row>
    <row r="107332" spans="1:13">
      <c r="A107332" s="91"/>
      <c r="B107332" s="91"/>
      <c r="C107332" s="91"/>
      <c r="D107332" s="91"/>
      <c r="E107332" s="91"/>
      <c r="F107332" s="91"/>
      <c r="G107332" s="91"/>
      <c r="H107332" s="91"/>
      <c r="I107332" s="91"/>
      <c r="J107332" s="91"/>
      <c r="K107332" s="91"/>
      <c r="L107332" s="91"/>
      <c r="M107332" s="91"/>
    </row>
    <row r="107333" spans="1:13">
      <c r="A107333" s="91"/>
      <c r="B107333" s="91"/>
      <c r="C107333" s="91"/>
      <c r="D107333" s="91"/>
      <c r="E107333" s="91"/>
      <c r="F107333" s="91"/>
      <c r="G107333" s="91"/>
      <c r="H107333" s="91"/>
      <c r="I107333" s="91"/>
      <c r="J107333" s="91"/>
      <c r="K107333" s="91"/>
      <c r="L107333" s="91"/>
      <c r="M107333" s="91"/>
    </row>
    <row r="107334" spans="1:13">
      <c r="A107334" s="91"/>
      <c r="B107334" s="91"/>
      <c r="C107334" s="91"/>
      <c r="D107334" s="91"/>
      <c r="E107334" s="91"/>
      <c r="F107334" s="91"/>
      <c r="G107334" s="91"/>
      <c r="H107334" s="91"/>
      <c r="I107334" s="91"/>
      <c r="J107334" s="91"/>
      <c r="K107334" s="91"/>
      <c r="L107334" s="91"/>
      <c r="M107334" s="91"/>
    </row>
    <row r="107335" spans="1:13">
      <c r="A107335" s="91"/>
      <c r="B107335" s="91"/>
      <c r="C107335" s="91"/>
      <c r="D107335" s="91"/>
      <c r="E107335" s="91"/>
      <c r="F107335" s="91"/>
      <c r="G107335" s="91"/>
      <c r="H107335" s="91"/>
      <c r="I107335" s="91"/>
      <c r="J107335" s="91"/>
      <c r="K107335" s="91"/>
      <c r="L107335" s="91"/>
      <c r="M107335" s="91"/>
    </row>
    <row r="107336" spans="1:13">
      <c r="A107336" s="91"/>
      <c r="B107336" s="91"/>
      <c r="C107336" s="91"/>
      <c r="D107336" s="91"/>
      <c r="E107336" s="91"/>
      <c r="F107336" s="91"/>
      <c r="G107336" s="91"/>
      <c r="H107336" s="91"/>
      <c r="I107336" s="91"/>
      <c r="J107336" s="91"/>
      <c r="K107336" s="91"/>
      <c r="L107336" s="91"/>
      <c r="M107336" s="91"/>
    </row>
    <row r="107337" spans="1:13">
      <c r="A107337" s="91"/>
      <c r="B107337" s="91"/>
      <c r="C107337" s="91"/>
      <c r="D107337" s="91"/>
      <c r="E107337" s="91"/>
      <c r="F107337" s="91"/>
      <c r="G107337" s="91"/>
      <c r="H107337" s="91"/>
      <c r="I107337" s="91"/>
      <c r="J107337" s="91"/>
      <c r="K107337" s="91"/>
      <c r="L107337" s="91"/>
      <c r="M107337" s="91"/>
    </row>
    <row r="107338" spans="1:13">
      <c r="A107338" s="91"/>
      <c r="B107338" s="91"/>
      <c r="C107338" s="91"/>
      <c r="D107338" s="91"/>
      <c r="E107338" s="91"/>
      <c r="F107338" s="91"/>
      <c r="G107338" s="91"/>
      <c r="H107338" s="91"/>
      <c r="I107338" s="91"/>
      <c r="J107338" s="91"/>
      <c r="K107338" s="91"/>
      <c r="L107338" s="91"/>
      <c r="M107338" s="91"/>
    </row>
    <row r="107339" spans="1:13">
      <c r="A107339" s="91"/>
      <c r="B107339" s="91"/>
      <c r="C107339" s="91"/>
      <c r="D107339" s="91"/>
      <c r="E107339" s="91"/>
      <c r="F107339" s="91"/>
      <c r="G107339" s="91"/>
      <c r="H107339" s="91"/>
      <c r="I107339" s="91"/>
      <c r="J107339" s="91"/>
      <c r="K107339" s="91"/>
      <c r="L107339" s="91"/>
      <c r="M107339" s="91"/>
    </row>
    <row r="107340" spans="1:13">
      <c r="A107340" s="91"/>
      <c r="B107340" s="91"/>
      <c r="C107340" s="91"/>
      <c r="D107340" s="91"/>
      <c r="E107340" s="91"/>
      <c r="F107340" s="91"/>
      <c r="G107340" s="91"/>
      <c r="H107340" s="91"/>
      <c r="I107340" s="91"/>
      <c r="J107340" s="91"/>
      <c r="K107340" s="91"/>
      <c r="L107340" s="91"/>
      <c r="M107340" s="91"/>
    </row>
    <row r="107341" spans="1:13">
      <c r="A107341" s="91"/>
      <c r="B107341" s="91"/>
      <c r="C107341" s="91"/>
      <c r="D107341" s="91"/>
      <c r="E107341" s="91"/>
      <c r="F107341" s="91"/>
      <c r="G107341" s="91"/>
      <c r="H107341" s="91"/>
      <c r="I107341" s="91"/>
      <c r="J107341" s="91"/>
      <c r="K107341" s="91"/>
      <c r="L107341" s="91"/>
      <c r="M107341" s="91"/>
    </row>
    <row r="107342" spans="1:13">
      <c r="A107342" s="91"/>
      <c r="B107342" s="91"/>
      <c r="C107342" s="91"/>
      <c r="D107342" s="91"/>
      <c r="E107342" s="91"/>
      <c r="F107342" s="91"/>
      <c r="G107342" s="91"/>
      <c r="H107342" s="91"/>
      <c r="I107342" s="91"/>
      <c r="J107342" s="91"/>
      <c r="K107342" s="91"/>
      <c r="L107342" s="91"/>
      <c r="M107342" s="91"/>
    </row>
    <row r="107343" spans="1:13">
      <c r="A107343" s="91"/>
      <c r="B107343" s="91"/>
      <c r="C107343" s="91"/>
      <c r="D107343" s="91"/>
      <c r="E107343" s="91"/>
      <c r="F107343" s="91"/>
      <c r="G107343" s="91"/>
      <c r="H107343" s="91"/>
      <c r="I107343" s="91"/>
      <c r="J107343" s="91"/>
      <c r="K107343" s="91"/>
      <c r="L107343" s="91"/>
      <c r="M107343" s="91"/>
    </row>
    <row r="107344" spans="1:13">
      <c r="A107344" s="91"/>
      <c r="B107344" s="91"/>
      <c r="C107344" s="91"/>
      <c r="D107344" s="91"/>
      <c r="E107344" s="91"/>
      <c r="F107344" s="91"/>
      <c r="G107344" s="91"/>
      <c r="H107344" s="91"/>
      <c r="I107344" s="91"/>
      <c r="J107344" s="91"/>
      <c r="K107344" s="91"/>
      <c r="L107344" s="91"/>
      <c r="M107344" s="91"/>
    </row>
    <row r="107345" spans="1:13">
      <c r="A107345" s="91"/>
      <c r="B107345" s="91"/>
      <c r="C107345" s="91"/>
      <c r="D107345" s="91"/>
      <c r="E107345" s="91"/>
      <c r="F107345" s="91"/>
      <c r="G107345" s="91"/>
      <c r="H107345" s="91"/>
      <c r="I107345" s="91"/>
      <c r="J107345" s="91"/>
      <c r="K107345" s="91"/>
      <c r="L107345" s="91"/>
      <c r="M107345" s="91"/>
    </row>
    <row r="107346" spans="1:13">
      <c r="A107346" s="91"/>
      <c r="B107346" s="91"/>
      <c r="C107346" s="91"/>
      <c r="D107346" s="91"/>
      <c r="E107346" s="91"/>
      <c r="F107346" s="91"/>
      <c r="G107346" s="91"/>
      <c r="H107346" s="91"/>
      <c r="I107346" s="91"/>
      <c r="J107346" s="91"/>
      <c r="K107346" s="91"/>
      <c r="L107346" s="91"/>
      <c r="M107346" s="91"/>
    </row>
    <row r="107347" spans="1:13">
      <c r="A107347" s="91"/>
      <c r="B107347" s="91"/>
      <c r="C107347" s="91"/>
      <c r="D107347" s="91"/>
      <c r="E107347" s="91"/>
      <c r="F107347" s="91"/>
      <c r="G107347" s="91"/>
      <c r="H107347" s="91"/>
      <c r="I107347" s="91"/>
      <c r="J107347" s="91"/>
      <c r="K107347" s="91"/>
      <c r="L107347" s="91"/>
      <c r="M107347" s="91"/>
    </row>
    <row r="107348" spans="1:13">
      <c r="A107348" s="91"/>
      <c r="B107348" s="91"/>
      <c r="C107348" s="91"/>
      <c r="D107348" s="91"/>
      <c r="E107348" s="91"/>
      <c r="F107348" s="91"/>
      <c r="G107348" s="91"/>
      <c r="H107348" s="91"/>
      <c r="I107348" s="91"/>
      <c r="J107348" s="91"/>
      <c r="K107348" s="91"/>
      <c r="L107348" s="91"/>
      <c r="M107348" s="91"/>
    </row>
    <row r="107349" spans="1:13">
      <c r="A107349" s="91"/>
      <c r="B107349" s="91"/>
      <c r="C107349" s="91"/>
      <c r="D107349" s="91"/>
      <c r="E107349" s="91"/>
      <c r="F107349" s="91"/>
      <c r="G107349" s="91"/>
      <c r="H107349" s="91"/>
      <c r="I107349" s="91"/>
      <c r="J107349" s="91"/>
      <c r="K107349" s="91"/>
      <c r="L107349" s="91"/>
      <c r="M107349" s="91"/>
    </row>
    <row r="107350" spans="1:13">
      <c r="A107350" s="91"/>
      <c r="B107350" s="91"/>
      <c r="C107350" s="91"/>
      <c r="D107350" s="91"/>
      <c r="E107350" s="91"/>
      <c r="F107350" s="91"/>
      <c r="G107350" s="91"/>
      <c r="H107350" s="91"/>
      <c r="I107350" s="91"/>
      <c r="J107350" s="91"/>
      <c r="K107350" s="91"/>
      <c r="L107350" s="91"/>
      <c r="M107350" s="91"/>
    </row>
    <row r="107351" spans="1:13">
      <c r="A107351" s="91"/>
      <c r="B107351" s="91"/>
      <c r="C107351" s="91"/>
      <c r="D107351" s="91"/>
      <c r="E107351" s="91"/>
      <c r="F107351" s="91"/>
      <c r="G107351" s="91"/>
      <c r="H107351" s="91"/>
      <c r="I107351" s="91"/>
      <c r="J107351" s="91"/>
      <c r="K107351" s="91"/>
      <c r="L107351" s="91"/>
      <c r="M107351" s="91"/>
    </row>
    <row r="107352" spans="1:13">
      <c r="A107352" s="91"/>
      <c r="B107352" s="91"/>
      <c r="C107352" s="91"/>
      <c r="D107352" s="91"/>
      <c r="E107352" s="91"/>
      <c r="F107352" s="91"/>
      <c r="G107352" s="91"/>
      <c r="H107352" s="91"/>
      <c r="I107352" s="91"/>
      <c r="J107352" s="91"/>
      <c r="K107352" s="91"/>
      <c r="L107352" s="91"/>
      <c r="M107352" s="91"/>
    </row>
    <row r="107353" spans="1:13">
      <c r="A107353" s="91"/>
      <c r="B107353" s="91"/>
      <c r="C107353" s="91"/>
      <c r="D107353" s="91"/>
      <c r="E107353" s="91"/>
      <c r="F107353" s="91"/>
      <c r="G107353" s="91"/>
      <c r="H107353" s="91"/>
      <c r="I107353" s="91"/>
      <c r="J107353" s="91"/>
      <c r="K107353" s="91"/>
      <c r="L107353" s="91"/>
      <c r="M107353" s="91"/>
    </row>
    <row r="107354" spans="1:13">
      <c r="A107354" s="91"/>
      <c r="B107354" s="91"/>
      <c r="C107354" s="91"/>
      <c r="D107354" s="91"/>
      <c r="E107354" s="91"/>
      <c r="F107354" s="91"/>
      <c r="G107354" s="91"/>
      <c r="H107354" s="91"/>
      <c r="I107354" s="91"/>
      <c r="J107354" s="91"/>
      <c r="K107354" s="91"/>
      <c r="L107354" s="91"/>
      <c r="M107354" s="91"/>
    </row>
    <row r="107355" spans="1:13">
      <c r="A107355" s="91"/>
      <c r="B107355" s="91"/>
      <c r="C107355" s="91"/>
      <c r="D107355" s="91"/>
      <c r="E107355" s="91"/>
      <c r="F107355" s="91"/>
      <c r="G107355" s="91"/>
      <c r="H107355" s="91"/>
      <c r="I107355" s="91"/>
      <c r="J107355" s="91"/>
      <c r="K107355" s="91"/>
      <c r="L107355" s="91"/>
      <c r="M107355" s="91"/>
    </row>
    <row r="107356" spans="1:13">
      <c r="A107356" s="91"/>
      <c r="B107356" s="91"/>
      <c r="C107356" s="91"/>
      <c r="D107356" s="91"/>
      <c r="E107356" s="91"/>
      <c r="F107356" s="91"/>
      <c r="G107356" s="91"/>
      <c r="H107356" s="91"/>
      <c r="I107356" s="91"/>
      <c r="J107356" s="91"/>
      <c r="K107356" s="91"/>
      <c r="L107356" s="91"/>
      <c r="M107356" s="91"/>
    </row>
    <row r="107357" spans="1:13">
      <c r="A107357" s="91"/>
      <c r="B107357" s="91"/>
      <c r="C107357" s="91"/>
      <c r="D107357" s="91"/>
      <c r="E107357" s="91"/>
      <c r="F107357" s="91"/>
      <c r="G107357" s="91"/>
      <c r="H107357" s="91"/>
      <c r="I107357" s="91"/>
      <c r="J107357" s="91"/>
      <c r="K107357" s="91"/>
      <c r="L107357" s="91"/>
      <c r="M107357" s="91"/>
    </row>
    <row r="107358" spans="1:13">
      <c r="A107358" s="91"/>
      <c r="B107358" s="91"/>
      <c r="C107358" s="91"/>
      <c r="D107358" s="91"/>
      <c r="E107358" s="91"/>
      <c r="F107358" s="91"/>
      <c r="G107358" s="91"/>
      <c r="H107358" s="91"/>
      <c r="I107358" s="91"/>
      <c r="J107358" s="91"/>
      <c r="K107358" s="91"/>
      <c r="L107358" s="91"/>
      <c r="M107358" s="91"/>
    </row>
    <row r="107359" spans="1:13">
      <c r="A107359" s="91"/>
      <c r="B107359" s="91"/>
      <c r="C107359" s="91"/>
      <c r="D107359" s="91"/>
      <c r="E107359" s="91"/>
      <c r="F107359" s="91"/>
      <c r="G107359" s="91"/>
      <c r="H107359" s="91"/>
      <c r="I107359" s="91"/>
      <c r="J107359" s="91"/>
      <c r="K107359" s="91"/>
      <c r="L107359" s="91"/>
      <c r="M107359" s="91"/>
    </row>
    <row r="107360" spans="1:13">
      <c r="A107360" s="91"/>
      <c r="B107360" s="91"/>
      <c r="C107360" s="91"/>
      <c r="D107360" s="91"/>
      <c r="E107360" s="91"/>
      <c r="F107360" s="91"/>
      <c r="G107360" s="91"/>
      <c r="H107360" s="91"/>
      <c r="I107360" s="91"/>
      <c r="J107360" s="91"/>
      <c r="K107360" s="91"/>
      <c r="L107360" s="91"/>
      <c r="M107360" s="91"/>
    </row>
    <row r="107361" spans="1:13">
      <c r="A107361" s="91"/>
      <c r="B107361" s="91"/>
      <c r="C107361" s="91"/>
      <c r="D107361" s="91"/>
      <c r="E107361" s="91"/>
      <c r="F107361" s="91"/>
      <c r="G107361" s="91"/>
      <c r="H107361" s="91"/>
      <c r="I107361" s="91"/>
      <c r="J107361" s="91"/>
      <c r="K107361" s="91"/>
      <c r="L107361" s="91"/>
      <c r="M107361" s="91"/>
    </row>
    <row r="107362" spans="1:13">
      <c r="A107362" s="91"/>
      <c r="B107362" s="91"/>
      <c r="C107362" s="91"/>
      <c r="D107362" s="91"/>
      <c r="E107362" s="91"/>
      <c r="F107362" s="91"/>
      <c r="G107362" s="91"/>
      <c r="H107362" s="91"/>
      <c r="I107362" s="91"/>
      <c r="J107362" s="91"/>
      <c r="K107362" s="91"/>
      <c r="L107362" s="91"/>
      <c r="M107362" s="91"/>
    </row>
    <row r="107363" spans="1:13">
      <c r="A107363" s="91"/>
      <c r="B107363" s="91"/>
      <c r="C107363" s="91"/>
      <c r="D107363" s="91"/>
      <c r="E107363" s="91"/>
      <c r="F107363" s="91"/>
      <c r="G107363" s="91"/>
      <c r="H107363" s="91"/>
      <c r="I107363" s="91"/>
      <c r="J107363" s="91"/>
      <c r="K107363" s="91"/>
      <c r="L107363" s="91"/>
      <c r="M107363" s="91"/>
    </row>
    <row r="107364" spans="1:13">
      <c r="A107364" s="91"/>
      <c r="B107364" s="91"/>
      <c r="C107364" s="91"/>
      <c r="D107364" s="91"/>
      <c r="E107364" s="91"/>
      <c r="F107364" s="91"/>
      <c r="G107364" s="91"/>
      <c r="H107364" s="91"/>
      <c r="I107364" s="91"/>
      <c r="J107364" s="91"/>
      <c r="K107364" s="91"/>
      <c r="L107364" s="91"/>
      <c r="M107364" s="91"/>
    </row>
    <row r="107365" spans="1:13">
      <c r="A107365" s="91"/>
      <c r="B107365" s="91"/>
      <c r="C107365" s="91"/>
      <c r="D107365" s="91"/>
      <c r="E107365" s="91"/>
      <c r="F107365" s="91"/>
      <c r="G107365" s="91"/>
      <c r="H107365" s="91"/>
      <c r="I107365" s="91"/>
      <c r="J107365" s="91"/>
      <c r="K107365" s="91"/>
      <c r="L107365" s="91"/>
      <c r="M107365" s="91"/>
    </row>
    <row r="107366" spans="1:13">
      <c r="A107366" s="91"/>
      <c r="B107366" s="91"/>
      <c r="C107366" s="91"/>
      <c r="D107366" s="91"/>
      <c r="E107366" s="91"/>
      <c r="F107366" s="91"/>
      <c r="G107366" s="91"/>
      <c r="H107366" s="91"/>
      <c r="I107366" s="91"/>
      <c r="J107366" s="91"/>
      <c r="K107366" s="91"/>
      <c r="L107366" s="91"/>
      <c r="M107366" s="91"/>
    </row>
    <row r="107367" spans="1:13">
      <c r="A107367" s="91"/>
      <c r="B107367" s="91"/>
      <c r="C107367" s="91"/>
      <c r="D107367" s="91"/>
      <c r="E107367" s="91"/>
      <c r="F107367" s="91"/>
      <c r="G107367" s="91"/>
      <c r="H107367" s="91"/>
      <c r="I107367" s="91"/>
      <c r="J107367" s="91"/>
      <c r="K107367" s="91"/>
      <c r="L107367" s="91"/>
      <c r="M107367" s="91"/>
    </row>
    <row r="107368" spans="1:13">
      <c r="A107368" s="91"/>
      <c r="B107368" s="91"/>
      <c r="C107368" s="91"/>
      <c r="D107368" s="91"/>
      <c r="E107368" s="91"/>
      <c r="F107368" s="91"/>
      <c r="G107368" s="91"/>
      <c r="H107368" s="91"/>
      <c r="I107368" s="91"/>
      <c r="J107368" s="91"/>
      <c r="K107368" s="91"/>
      <c r="L107368" s="91"/>
      <c r="M107368" s="91"/>
    </row>
    <row r="107369" spans="1:13">
      <c r="A107369" s="91"/>
      <c r="B107369" s="91"/>
      <c r="C107369" s="91"/>
      <c r="D107369" s="91"/>
      <c r="E107369" s="91"/>
      <c r="F107369" s="91"/>
      <c r="G107369" s="91"/>
      <c r="H107369" s="91"/>
      <c r="I107369" s="91"/>
      <c r="J107369" s="91"/>
      <c r="K107369" s="91"/>
      <c r="L107369" s="91"/>
      <c r="M107369" s="91"/>
    </row>
    <row r="107370" spans="1:13">
      <c r="A107370" s="91"/>
      <c r="B107370" s="91"/>
      <c r="C107370" s="91"/>
      <c r="D107370" s="91"/>
      <c r="E107370" s="91"/>
      <c r="F107370" s="91"/>
      <c r="G107370" s="91"/>
      <c r="H107370" s="91"/>
      <c r="I107370" s="91"/>
      <c r="J107370" s="91"/>
      <c r="K107370" s="91"/>
      <c r="L107370" s="91"/>
      <c r="M107370" s="91"/>
    </row>
    <row r="107371" spans="1:13">
      <c r="A107371" s="91"/>
      <c r="B107371" s="91"/>
      <c r="C107371" s="91"/>
      <c r="D107371" s="91"/>
      <c r="E107371" s="91"/>
      <c r="F107371" s="91"/>
      <c r="G107371" s="91"/>
      <c r="H107371" s="91"/>
      <c r="I107371" s="91"/>
      <c r="J107371" s="91"/>
      <c r="K107371" s="91"/>
      <c r="L107371" s="91"/>
      <c r="M107371" s="91"/>
    </row>
    <row r="107372" spans="1:13">
      <c r="A107372" s="91"/>
      <c r="B107372" s="91"/>
      <c r="C107372" s="91"/>
      <c r="D107372" s="91"/>
      <c r="E107372" s="91"/>
      <c r="F107372" s="91"/>
      <c r="G107372" s="91"/>
      <c r="H107372" s="91"/>
      <c r="I107372" s="91"/>
      <c r="J107372" s="91"/>
      <c r="K107372" s="91"/>
      <c r="L107372" s="91"/>
      <c r="M107372" s="91"/>
    </row>
    <row r="107373" spans="1:13">
      <c r="A107373" s="91"/>
      <c r="B107373" s="91"/>
      <c r="C107373" s="91"/>
      <c r="D107373" s="91"/>
      <c r="E107373" s="91"/>
      <c r="F107373" s="91"/>
      <c r="G107373" s="91"/>
      <c r="H107373" s="91"/>
      <c r="I107373" s="91"/>
      <c r="J107373" s="91"/>
      <c r="K107373" s="91"/>
      <c r="L107373" s="91"/>
      <c r="M107373" s="91"/>
    </row>
    <row r="107374" spans="1:13">
      <c r="A107374" s="91"/>
      <c r="B107374" s="91"/>
      <c r="C107374" s="91"/>
      <c r="D107374" s="91"/>
      <c r="E107374" s="91"/>
      <c r="F107374" s="91"/>
      <c r="G107374" s="91"/>
      <c r="H107374" s="91"/>
      <c r="I107374" s="91"/>
      <c r="J107374" s="91"/>
      <c r="K107374" s="91"/>
      <c r="L107374" s="91"/>
      <c r="M107374" s="91"/>
    </row>
    <row r="107375" spans="1:13">
      <c r="A107375" s="91"/>
      <c r="B107375" s="91"/>
      <c r="C107375" s="91"/>
      <c r="D107375" s="91"/>
      <c r="E107375" s="91"/>
      <c r="F107375" s="91"/>
      <c r="G107375" s="91"/>
      <c r="H107375" s="91"/>
      <c r="I107375" s="91"/>
      <c r="J107375" s="91"/>
      <c r="K107375" s="91"/>
      <c r="L107375" s="91"/>
      <c r="M107375" s="91"/>
    </row>
    <row r="107376" spans="1:13">
      <c r="A107376" s="91"/>
      <c r="B107376" s="91"/>
      <c r="C107376" s="91"/>
      <c r="D107376" s="91"/>
      <c r="E107376" s="91"/>
      <c r="F107376" s="91"/>
      <c r="G107376" s="91"/>
      <c r="H107376" s="91"/>
      <c r="I107376" s="91"/>
      <c r="J107376" s="91"/>
      <c r="K107376" s="91"/>
      <c r="L107376" s="91"/>
      <c r="M107376" s="91"/>
    </row>
    <row r="107377" spans="1:13">
      <c r="A107377" s="91"/>
      <c r="B107377" s="91"/>
      <c r="C107377" s="91"/>
      <c r="D107377" s="91"/>
      <c r="E107377" s="91"/>
      <c r="F107377" s="91"/>
      <c r="G107377" s="91"/>
      <c r="H107377" s="91"/>
      <c r="I107377" s="91"/>
      <c r="J107377" s="91"/>
      <c r="K107377" s="91"/>
      <c r="L107377" s="91"/>
      <c r="M107377" s="91"/>
    </row>
    <row r="107378" spans="1:13">
      <c r="A107378" s="91"/>
      <c r="B107378" s="91"/>
      <c r="C107378" s="91"/>
      <c r="D107378" s="91"/>
      <c r="E107378" s="91"/>
      <c r="F107378" s="91"/>
      <c r="G107378" s="91"/>
      <c r="H107378" s="91"/>
      <c r="I107378" s="91"/>
      <c r="J107378" s="91"/>
      <c r="K107378" s="91"/>
      <c r="L107378" s="91"/>
      <c r="M107378" s="91"/>
    </row>
    <row r="107379" spans="1:13">
      <c r="A107379" s="91"/>
      <c r="B107379" s="91"/>
      <c r="C107379" s="91"/>
      <c r="D107379" s="91"/>
      <c r="E107379" s="91"/>
      <c r="F107379" s="91"/>
      <c r="G107379" s="91"/>
      <c r="H107379" s="91"/>
      <c r="I107379" s="91"/>
      <c r="J107379" s="91"/>
      <c r="K107379" s="91"/>
      <c r="L107379" s="91"/>
      <c r="M107379" s="91"/>
    </row>
    <row r="107380" spans="1:13">
      <c r="A107380" s="91"/>
      <c r="B107380" s="91"/>
      <c r="C107380" s="91"/>
      <c r="D107380" s="91"/>
      <c r="E107380" s="91"/>
      <c r="F107380" s="91"/>
      <c r="G107380" s="91"/>
      <c r="H107380" s="91"/>
      <c r="I107380" s="91"/>
      <c r="J107380" s="91"/>
      <c r="K107380" s="91"/>
      <c r="L107380" s="91"/>
      <c r="M107380" s="91"/>
    </row>
    <row r="107381" spans="1:13">
      <c r="A107381" s="91"/>
      <c r="B107381" s="91"/>
      <c r="C107381" s="91"/>
      <c r="D107381" s="91"/>
      <c r="E107381" s="91"/>
      <c r="F107381" s="91"/>
      <c r="G107381" s="91"/>
      <c r="H107381" s="91"/>
      <c r="I107381" s="91"/>
      <c r="J107381" s="91"/>
      <c r="K107381" s="91"/>
      <c r="L107381" s="91"/>
      <c r="M107381" s="91"/>
    </row>
    <row r="107382" spans="1:13">
      <c r="A107382" s="91"/>
      <c r="B107382" s="91"/>
      <c r="C107382" s="91"/>
      <c r="D107382" s="91"/>
      <c r="E107382" s="91"/>
      <c r="F107382" s="91"/>
      <c r="G107382" s="91"/>
      <c r="H107382" s="91"/>
      <c r="I107382" s="91"/>
      <c r="J107382" s="91"/>
      <c r="K107382" s="91"/>
      <c r="L107382" s="91"/>
      <c r="M107382" s="91"/>
    </row>
    <row r="107383" spans="1:13">
      <c r="A107383" s="91"/>
      <c r="B107383" s="91"/>
      <c r="C107383" s="91"/>
      <c r="D107383" s="91"/>
      <c r="E107383" s="91"/>
      <c r="F107383" s="91"/>
      <c r="G107383" s="91"/>
      <c r="H107383" s="91"/>
      <c r="I107383" s="91"/>
      <c r="J107383" s="91"/>
      <c r="K107383" s="91"/>
      <c r="L107383" s="91"/>
      <c r="M107383" s="91"/>
    </row>
    <row r="107384" spans="1:13">
      <c r="A107384" s="91"/>
      <c r="B107384" s="91"/>
      <c r="C107384" s="91"/>
      <c r="D107384" s="91"/>
      <c r="E107384" s="91"/>
      <c r="F107384" s="91"/>
      <c r="G107384" s="91"/>
      <c r="H107384" s="91"/>
      <c r="I107384" s="91"/>
      <c r="J107384" s="91"/>
      <c r="K107384" s="91"/>
      <c r="L107384" s="91"/>
      <c r="M107384" s="91"/>
    </row>
    <row r="107385" spans="1:13">
      <c r="A107385" s="91"/>
      <c r="B107385" s="91"/>
      <c r="C107385" s="91"/>
      <c r="D107385" s="91"/>
      <c r="E107385" s="91"/>
      <c r="F107385" s="91"/>
      <c r="G107385" s="91"/>
      <c r="H107385" s="91"/>
      <c r="I107385" s="91"/>
      <c r="J107385" s="91"/>
      <c r="K107385" s="91"/>
      <c r="L107385" s="91"/>
      <c r="M107385" s="91"/>
    </row>
    <row r="107386" spans="1:13">
      <c r="A107386" s="91"/>
      <c r="B107386" s="91"/>
      <c r="C107386" s="91"/>
      <c r="D107386" s="91"/>
      <c r="E107386" s="91"/>
      <c r="F107386" s="91"/>
      <c r="G107386" s="91"/>
      <c r="H107386" s="91"/>
      <c r="I107386" s="91"/>
      <c r="J107386" s="91"/>
      <c r="K107386" s="91"/>
      <c r="L107386" s="91"/>
      <c r="M107386" s="91"/>
    </row>
    <row r="107387" spans="1:13">
      <c r="A107387" s="91"/>
      <c r="B107387" s="91"/>
      <c r="C107387" s="91"/>
      <c r="D107387" s="91"/>
      <c r="E107387" s="91"/>
      <c r="F107387" s="91"/>
      <c r="G107387" s="91"/>
      <c r="H107387" s="91"/>
      <c r="I107387" s="91"/>
      <c r="J107387" s="91"/>
      <c r="K107387" s="91"/>
      <c r="L107387" s="91"/>
      <c r="M107387" s="91"/>
    </row>
    <row r="107388" spans="1:13">
      <c r="A107388" s="91"/>
      <c r="B107388" s="91"/>
      <c r="C107388" s="91"/>
      <c r="D107388" s="91"/>
      <c r="E107388" s="91"/>
      <c r="F107388" s="91"/>
      <c r="G107388" s="91"/>
      <c r="H107388" s="91"/>
      <c r="I107388" s="91"/>
      <c r="J107388" s="91"/>
      <c r="K107388" s="91"/>
      <c r="L107388" s="91"/>
      <c r="M107388" s="91"/>
    </row>
    <row r="107389" spans="1:13">
      <c r="A107389" s="91"/>
      <c r="B107389" s="91"/>
      <c r="C107389" s="91"/>
      <c r="D107389" s="91"/>
      <c r="E107389" s="91"/>
      <c r="F107389" s="91"/>
      <c r="G107389" s="91"/>
      <c r="H107389" s="91"/>
      <c r="I107389" s="91"/>
      <c r="J107389" s="91"/>
      <c r="K107389" s="91"/>
      <c r="L107389" s="91"/>
      <c r="M107389" s="91"/>
    </row>
    <row r="107390" spans="1:13">
      <c r="A107390" s="91"/>
      <c r="B107390" s="91"/>
      <c r="C107390" s="91"/>
      <c r="D107390" s="91"/>
      <c r="E107390" s="91"/>
      <c r="F107390" s="91"/>
      <c r="G107390" s="91"/>
      <c r="H107390" s="91"/>
      <c r="I107390" s="91"/>
      <c r="J107390" s="91"/>
      <c r="K107390" s="91"/>
      <c r="L107390" s="91"/>
      <c r="M107390" s="91"/>
    </row>
    <row r="107391" spans="1:13">
      <c r="A107391" s="91"/>
      <c r="B107391" s="91"/>
      <c r="C107391" s="91"/>
      <c r="D107391" s="91"/>
      <c r="E107391" s="91"/>
      <c r="F107391" s="91"/>
      <c r="G107391" s="91"/>
      <c r="H107391" s="91"/>
      <c r="I107391" s="91"/>
      <c r="J107391" s="91"/>
      <c r="K107391" s="91"/>
      <c r="L107391" s="91"/>
      <c r="M107391" s="91"/>
    </row>
    <row r="107392" spans="1:13">
      <c r="A107392" s="91"/>
      <c r="B107392" s="91"/>
      <c r="C107392" s="91"/>
      <c r="D107392" s="91"/>
      <c r="E107392" s="91"/>
      <c r="F107392" s="91"/>
      <c r="G107392" s="91"/>
      <c r="H107392" s="91"/>
      <c r="I107392" s="91"/>
      <c r="J107392" s="91"/>
      <c r="K107392" s="91"/>
      <c r="L107392" s="91"/>
      <c r="M107392" s="91"/>
    </row>
    <row r="107393" spans="1:13">
      <c r="A107393" s="91"/>
      <c r="B107393" s="91"/>
      <c r="C107393" s="91"/>
      <c r="D107393" s="91"/>
      <c r="E107393" s="91"/>
      <c r="F107393" s="91"/>
      <c r="G107393" s="91"/>
      <c r="H107393" s="91"/>
      <c r="I107393" s="91"/>
      <c r="J107393" s="91"/>
      <c r="K107393" s="91"/>
      <c r="L107393" s="91"/>
      <c r="M107393" s="91"/>
    </row>
    <row r="107394" spans="1:13">
      <c r="A107394" s="91"/>
      <c r="B107394" s="91"/>
      <c r="C107394" s="91"/>
      <c r="D107394" s="91"/>
      <c r="E107394" s="91"/>
      <c r="F107394" s="91"/>
      <c r="G107394" s="91"/>
      <c r="H107394" s="91"/>
      <c r="I107394" s="91"/>
      <c r="J107394" s="91"/>
      <c r="K107394" s="91"/>
      <c r="L107394" s="91"/>
      <c r="M107394" s="91"/>
    </row>
    <row r="107395" spans="1:13">
      <c r="A107395" s="91"/>
      <c r="B107395" s="91"/>
      <c r="C107395" s="91"/>
      <c r="D107395" s="91"/>
      <c r="E107395" s="91"/>
      <c r="F107395" s="91"/>
      <c r="G107395" s="91"/>
      <c r="H107395" s="91"/>
      <c r="I107395" s="91"/>
      <c r="J107395" s="91"/>
      <c r="K107395" s="91"/>
      <c r="L107395" s="91"/>
      <c r="M107395" s="91"/>
    </row>
    <row r="107396" spans="1:13">
      <c r="A107396" s="91"/>
      <c r="B107396" s="91"/>
      <c r="C107396" s="91"/>
      <c r="D107396" s="91"/>
      <c r="E107396" s="91"/>
      <c r="F107396" s="91"/>
      <c r="G107396" s="91"/>
      <c r="H107396" s="91"/>
      <c r="I107396" s="91"/>
      <c r="J107396" s="91"/>
      <c r="K107396" s="91"/>
      <c r="L107396" s="91"/>
      <c r="M107396" s="91"/>
    </row>
    <row r="107397" spans="1:13">
      <c r="A107397" s="91"/>
      <c r="B107397" s="91"/>
      <c r="C107397" s="91"/>
      <c r="D107397" s="91"/>
      <c r="E107397" s="91"/>
      <c r="F107397" s="91"/>
      <c r="G107397" s="91"/>
      <c r="H107397" s="91"/>
      <c r="I107397" s="91"/>
      <c r="J107397" s="91"/>
      <c r="K107397" s="91"/>
      <c r="L107397" s="91"/>
      <c r="M107397" s="91"/>
    </row>
    <row r="107398" spans="1:13">
      <c r="A107398" s="91"/>
      <c r="B107398" s="91"/>
      <c r="C107398" s="91"/>
      <c r="D107398" s="91"/>
      <c r="E107398" s="91"/>
      <c r="F107398" s="91"/>
      <c r="G107398" s="91"/>
      <c r="H107398" s="91"/>
      <c r="I107398" s="91"/>
      <c r="J107398" s="91"/>
      <c r="K107398" s="91"/>
      <c r="L107398" s="91"/>
      <c r="M107398" s="91"/>
    </row>
    <row r="107399" spans="1:13">
      <c r="A107399" s="91"/>
      <c r="B107399" s="91"/>
      <c r="C107399" s="91"/>
      <c r="D107399" s="91"/>
      <c r="E107399" s="91"/>
      <c r="F107399" s="91"/>
      <c r="G107399" s="91"/>
      <c r="H107399" s="91"/>
      <c r="I107399" s="91"/>
      <c r="J107399" s="91"/>
      <c r="K107399" s="91"/>
      <c r="L107399" s="91"/>
      <c r="M107399" s="91"/>
    </row>
    <row r="107400" spans="1:13">
      <c r="A107400" s="91"/>
      <c r="B107400" s="91"/>
      <c r="C107400" s="91"/>
      <c r="D107400" s="91"/>
      <c r="E107400" s="91"/>
      <c r="F107400" s="91"/>
      <c r="G107400" s="91"/>
      <c r="H107400" s="91"/>
      <c r="I107400" s="91"/>
      <c r="J107400" s="91"/>
      <c r="K107400" s="91"/>
      <c r="L107400" s="91"/>
      <c r="M107400" s="91"/>
    </row>
    <row r="107401" spans="1:13">
      <c r="A107401" s="91"/>
      <c r="B107401" s="91"/>
      <c r="C107401" s="91"/>
      <c r="D107401" s="91"/>
      <c r="E107401" s="91"/>
      <c r="F107401" s="91"/>
      <c r="G107401" s="91"/>
      <c r="H107401" s="91"/>
      <c r="I107401" s="91"/>
      <c r="J107401" s="91"/>
      <c r="K107401" s="91"/>
      <c r="L107401" s="91"/>
      <c r="M107401" s="91"/>
    </row>
    <row r="107402" spans="1:13">
      <c r="A107402" s="91"/>
      <c r="B107402" s="91"/>
      <c r="C107402" s="91"/>
      <c r="D107402" s="91"/>
      <c r="E107402" s="91"/>
      <c r="F107402" s="91"/>
      <c r="G107402" s="91"/>
      <c r="H107402" s="91"/>
      <c r="I107402" s="91"/>
      <c r="J107402" s="91"/>
      <c r="K107402" s="91"/>
      <c r="L107402" s="91"/>
      <c r="M107402" s="91"/>
    </row>
    <row r="107403" spans="1:13">
      <c r="A107403" s="91"/>
      <c r="B107403" s="91"/>
      <c r="C107403" s="91"/>
      <c r="D107403" s="91"/>
      <c r="E107403" s="91"/>
      <c r="F107403" s="91"/>
      <c r="G107403" s="91"/>
      <c r="H107403" s="91"/>
      <c r="I107403" s="91"/>
      <c r="J107403" s="91"/>
      <c r="K107403" s="91"/>
      <c r="L107403" s="91"/>
      <c r="M107403" s="91"/>
    </row>
    <row r="107404" spans="1:13">
      <c r="A107404" s="91"/>
      <c r="B107404" s="91"/>
      <c r="C107404" s="91"/>
      <c r="D107404" s="91"/>
      <c r="E107404" s="91"/>
      <c r="F107404" s="91"/>
      <c r="G107404" s="91"/>
      <c r="H107404" s="91"/>
      <c r="I107404" s="91"/>
      <c r="J107404" s="91"/>
      <c r="K107404" s="91"/>
      <c r="L107404" s="91"/>
      <c r="M107404" s="91"/>
    </row>
    <row r="107405" spans="1:13">
      <c r="A107405" s="91"/>
      <c r="B107405" s="91"/>
      <c r="C107405" s="91"/>
      <c r="D107405" s="91"/>
      <c r="E107405" s="91"/>
      <c r="F107405" s="91"/>
      <c r="G107405" s="91"/>
      <c r="H107405" s="91"/>
      <c r="I107405" s="91"/>
      <c r="J107405" s="91"/>
      <c r="K107405" s="91"/>
      <c r="L107405" s="91"/>
      <c r="M107405" s="91"/>
    </row>
    <row r="107406" spans="1:13">
      <c r="A107406" s="91"/>
      <c r="B107406" s="91"/>
      <c r="C107406" s="91"/>
      <c r="D107406" s="91"/>
      <c r="E107406" s="91"/>
      <c r="F107406" s="91"/>
      <c r="G107406" s="91"/>
      <c r="H107406" s="91"/>
      <c r="I107406" s="91"/>
      <c r="J107406" s="91"/>
      <c r="K107406" s="91"/>
      <c r="L107406" s="91"/>
      <c r="M107406" s="91"/>
    </row>
    <row r="107407" spans="1:13">
      <c r="A107407" s="91"/>
      <c r="B107407" s="91"/>
      <c r="C107407" s="91"/>
      <c r="D107407" s="91"/>
      <c r="E107407" s="91"/>
      <c r="F107407" s="91"/>
      <c r="G107407" s="91"/>
      <c r="H107407" s="91"/>
      <c r="I107407" s="91"/>
      <c r="J107407" s="91"/>
      <c r="K107407" s="91"/>
      <c r="L107407" s="91"/>
      <c r="M107407" s="91"/>
    </row>
    <row r="107408" spans="1:13">
      <c r="A107408" s="91"/>
      <c r="B107408" s="91"/>
      <c r="C107408" s="91"/>
      <c r="D107408" s="91"/>
      <c r="E107408" s="91"/>
      <c r="F107408" s="91"/>
      <c r="G107408" s="91"/>
      <c r="H107408" s="91"/>
      <c r="I107408" s="91"/>
      <c r="J107408" s="91"/>
      <c r="K107408" s="91"/>
      <c r="L107408" s="91"/>
      <c r="M107408" s="91"/>
    </row>
    <row r="107409" spans="1:13">
      <c r="A107409" s="91"/>
      <c r="B107409" s="91"/>
      <c r="C107409" s="91"/>
      <c r="D107409" s="91"/>
      <c r="E107409" s="91"/>
      <c r="F107409" s="91"/>
      <c r="G107409" s="91"/>
      <c r="H107409" s="91"/>
      <c r="I107409" s="91"/>
      <c r="J107409" s="91"/>
      <c r="K107409" s="91"/>
      <c r="L107409" s="91"/>
      <c r="M107409" s="91"/>
    </row>
    <row r="107410" spans="1:13">
      <c r="A107410" s="91"/>
      <c r="B107410" s="91"/>
      <c r="C107410" s="91"/>
      <c r="D107410" s="91"/>
      <c r="E107410" s="91"/>
      <c r="F107410" s="91"/>
      <c r="G107410" s="91"/>
      <c r="H107410" s="91"/>
      <c r="I107410" s="91"/>
      <c r="J107410" s="91"/>
      <c r="K107410" s="91"/>
      <c r="L107410" s="91"/>
      <c r="M107410" s="91"/>
    </row>
    <row r="107411" spans="1:13">
      <c r="A107411" s="91"/>
      <c r="B107411" s="91"/>
      <c r="C107411" s="91"/>
      <c r="D107411" s="91"/>
      <c r="E107411" s="91"/>
      <c r="F107411" s="91"/>
      <c r="G107411" s="91"/>
      <c r="H107411" s="91"/>
      <c r="I107411" s="91"/>
      <c r="J107411" s="91"/>
      <c r="K107411" s="91"/>
      <c r="L107411" s="91"/>
      <c r="M107411" s="91"/>
    </row>
    <row r="107412" spans="1:13">
      <c r="A107412" s="91"/>
      <c r="B107412" s="91"/>
      <c r="C107412" s="91"/>
      <c r="D107412" s="91"/>
      <c r="E107412" s="91"/>
      <c r="F107412" s="91"/>
      <c r="G107412" s="91"/>
      <c r="H107412" s="91"/>
      <c r="I107412" s="91"/>
      <c r="J107412" s="91"/>
      <c r="K107412" s="91"/>
      <c r="L107412" s="91"/>
      <c r="M107412" s="91"/>
    </row>
    <row r="107413" spans="1:13">
      <c r="A107413" s="91"/>
      <c r="B107413" s="91"/>
      <c r="C107413" s="91"/>
      <c r="D107413" s="91"/>
      <c r="E107413" s="91"/>
      <c r="F107413" s="91"/>
      <c r="G107413" s="91"/>
      <c r="H107413" s="91"/>
      <c r="I107413" s="91"/>
      <c r="J107413" s="91"/>
      <c r="K107413" s="91"/>
      <c r="L107413" s="91"/>
      <c r="M107413" s="91"/>
    </row>
    <row r="107414" spans="1:13">
      <c r="A107414" s="91"/>
      <c r="B107414" s="91"/>
      <c r="C107414" s="91"/>
      <c r="D107414" s="91"/>
      <c r="E107414" s="91"/>
      <c r="F107414" s="91"/>
      <c r="G107414" s="91"/>
      <c r="H107414" s="91"/>
      <c r="I107414" s="91"/>
      <c r="J107414" s="91"/>
      <c r="K107414" s="91"/>
      <c r="L107414" s="91"/>
      <c r="M107414" s="91"/>
    </row>
    <row r="107415" spans="1:13">
      <c r="A107415" s="91"/>
      <c r="B107415" s="91"/>
      <c r="C107415" s="91"/>
      <c r="D107415" s="91"/>
      <c r="E107415" s="91"/>
      <c r="F107415" s="91"/>
      <c r="G107415" s="91"/>
      <c r="H107415" s="91"/>
      <c r="I107415" s="91"/>
      <c r="J107415" s="91"/>
      <c r="K107415" s="91"/>
      <c r="L107415" s="91"/>
      <c r="M107415" s="91"/>
    </row>
    <row r="107416" spans="1:13">
      <c r="A107416" s="91"/>
      <c r="B107416" s="91"/>
      <c r="C107416" s="91"/>
      <c r="D107416" s="91"/>
      <c r="E107416" s="91"/>
      <c r="F107416" s="91"/>
      <c r="G107416" s="91"/>
      <c r="H107416" s="91"/>
      <c r="I107416" s="91"/>
      <c r="J107416" s="91"/>
      <c r="K107416" s="91"/>
      <c r="L107416" s="91"/>
      <c r="M107416" s="91"/>
    </row>
    <row r="107417" spans="1:13">
      <c r="A107417" s="91"/>
      <c r="B107417" s="91"/>
      <c r="C107417" s="91"/>
      <c r="D107417" s="91"/>
      <c r="E107417" s="91"/>
      <c r="F107417" s="91"/>
      <c r="G107417" s="91"/>
      <c r="H107417" s="91"/>
      <c r="I107417" s="91"/>
      <c r="J107417" s="91"/>
      <c r="K107417" s="91"/>
      <c r="L107417" s="91"/>
      <c r="M107417" s="91"/>
    </row>
    <row r="107418" spans="1:13">
      <c r="A107418" s="91"/>
      <c r="B107418" s="91"/>
      <c r="C107418" s="91"/>
      <c r="D107418" s="91"/>
      <c r="E107418" s="91"/>
      <c r="F107418" s="91"/>
      <c r="G107418" s="91"/>
      <c r="H107418" s="91"/>
      <c r="I107418" s="91"/>
      <c r="J107418" s="91"/>
      <c r="K107418" s="91"/>
      <c r="L107418" s="91"/>
      <c r="M107418" s="91"/>
    </row>
    <row r="107419" spans="1:13">
      <c r="A107419" s="91"/>
      <c r="B107419" s="91"/>
      <c r="C107419" s="91"/>
      <c r="D107419" s="91"/>
      <c r="E107419" s="91"/>
      <c r="F107419" s="91"/>
      <c r="G107419" s="91"/>
      <c r="H107419" s="91"/>
      <c r="I107419" s="91"/>
      <c r="J107419" s="91"/>
      <c r="K107419" s="91"/>
      <c r="L107419" s="91"/>
      <c r="M107419" s="91"/>
    </row>
    <row r="107420" spans="1:13">
      <c r="A107420" s="91"/>
      <c r="B107420" s="91"/>
      <c r="C107420" s="91"/>
      <c r="D107420" s="91"/>
      <c r="E107420" s="91"/>
      <c r="F107420" s="91"/>
      <c r="G107420" s="91"/>
      <c r="H107420" s="91"/>
      <c r="I107420" s="91"/>
      <c r="J107420" s="91"/>
      <c r="K107420" s="91"/>
      <c r="L107420" s="91"/>
      <c r="M107420" s="91"/>
    </row>
    <row r="107421" spans="1:13">
      <c r="A107421" s="91"/>
      <c r="B107421" s="91"/>
      <c r="C107421" s="91"/>
      <c r="D107421" s="91"/>
      <c r="E107421" s="91"/>
      <c r="F107421" s="91"/>
      <c r="G107421" s="91"/>
      <c r="H107421" s="91"/>
      <c r="I107421" s="91"/>
      <c r="J107421" s="91"/>
      <c r="K107421" s="91"/>
      <c r="L107421" s="91"/>
      <c r="M107421" s="91"/>
    </row>
    <row r="107422" spans="1:13">
      <c r="A107422" s="91"/>
      <c r="B107422" s="91"/>
      <c r="C107422" s="91"/>
      <c r="D107422" s="91"/>
      <c r="E107422" s="91"/>
      <c r="F107422" s="91"/>
      <c r="G107422" s="91"/>
      <c r="H107422" s="91"/>
      <c r="I107422" s="91"/>
      <c r="J107422" s="91"/>
      <c r="K107422" s="91"/>
      <c r="L107422" s="91"/>
      <c r="M107422" s="91"/>
    </row>
    <row r="107423" spans="1:13">
      <c r="A107423" s="91"/>
      <c r="B107423" s="91"/>
      <c r="C107423" s="91"/>
      <c r="D107423" s="91"/>
      <c r="E107423" s="91"/>
      <c r="F107423" s="91"/>
      <c r="G107423" s="91"/>
      <c r="H107423" s="91"/>
      <c r="I107423" s="91"/>
      <c r="J107423" s="91"/>
      <c r="K107423" s="91"/>
      <c r="L107423" s="91"/>
      <c r="M107423" s="91"/>
    </row>
    <row r="107424" spans="1:13">
      <c r="A107424" s="91"/>
      <c r="B107424" s="91"/>
      <c r="C107424" s="91"/>
      <c r="D107424" s="91"/>
      <c r="E107424" s="91"/>
      <c r="F107424" s="91"/>
      <c r="G107424" s="91"/>
      <c r="H107424" s="91"/>
      <c r="I107424" s="91"/>
      <c r="J107424" s="91"/>
      <c r="K107424" s="91"/>
      <c r="L107424" s="91"/>
      <c r="M107424" s="91"/>
    </row>
    <row r="107425" spans="1:13">
      <c r="A107425" s="91"/>
      <c r="B107425" s="91"/>
      <c r="C107425" s="91"/>
      <c r="D107425" s="91"/>
      <c r="E107425" s="91"/>
      <c r="F107425" s="91"/>
      <c r="G107425" s="91"/>
      <c r="H107425" s="91"/>
      <c r="I107425" s="91"/>
      <c r="J107425" s="91"/>
      <c r="K107425" s="91"/>
      <c r="L107425" s="91"/>
      <c r="M107425" s="91"/>
    </row>
    <row r="107426" spans="1:13">
      <c r="A107426" s="91"/>
      <c r="B107426" s="91"/>
      <c r="C107426" s="91"/>
      <c r="D107426" s="91"/>
      <c r="E107426" s="91"/>
      <c r="F107426" s="91"/>
      <c r="G107426" s="91"/>
      <c r="H107426" s="91"/>
      <c r="I107426" s="91"/>
      <c r="J107426" s="91"/>
      <c r="K107426" s="91"/>
      <c r="L107426" s="91"/>
      <c r="M107426" s="91"/>
    </row>
    <row r="107427" spans="1:13">
      <c r="A107427" s="91"/>
      <c r="B107427" s="91"/>
      <c r="C107427" s="91"/>
      <c r="D107427" s="91"/>
      <c r="E107427" s="91"/>
      <c r="F107427" s="91"/>
      <c r="G107427" s="91"/>
      <c r="H107427" s="91"/>
      <c r="I107427" s="91"/>
      <c r="J107427" s="91"/>
      <c r="K107427" s="91"/>
      <c r="L107427" s="91"/>
      <c r="M107427" s="91"/>
    </row>
    <row r="107428" spans="1:13">
      <c r="A107428" s="91"/>
      <c r="B107428" s="91"/>
      <c r="C107428" s="91"/>
      <c r="D107428" s="91"/>
      <c r="E107428" s="91"/>
      <c r="F107428" s="91"/>
      <c r="G107428" s="91"/>
      <c r="H107428" s="91"/>
      <c r="I107428" s="91"/>
      <c r="J107428" s="91"/>
      <c r="K107428" s="91"/>
      <c r="L107428" s="91"/>
      <c r="M107428" s="91"/>
    </row>
    <row r="107429" spans="1:13">
      <c r="A107429" s="91"/>
      <c r="B107429" s="91"/>
      <c r="C107429" s="91"/>
      <c r="D107429" s="91"/>
      <c r="E107429" s="91"/>
      <c r="F107429" s="91"/>
      <c r="G107429" s="91"/>
      <c r="H107429" s="91"/>
      <c r="I107429" s="91"/>
      <c r="J107429" s="91"/>
      <c r="K107429" s="91"/>
      <c r="L107429" s="91"/>
      <c r="M107429" s="91"/>
    </row>
    <row r="107430" spans="1:13">
      <c r="A107430" s="91"/>
      <c r="B107430" s="91"/>
      <c r="C107430" s="91"/>
      <c r="D107430" s="91"/>
      <c r="E107430" s="91"/>
      <c r="F107430" s="91"/>
      <c r="G107430" s="91"/>
      <c r="H107430" s="91"/>
      <c r="I107430" s="91"/>
      <c r="J107430" s="91"/>
      <c r="K107430" s="91"/>
      <c r="L107430" s="91"/>
      <c r="M107430" s="91"/>
    </row>
    <row r="107431" spans="1:13">
      <c r="A107431" s="91"/>
      <c r="B107431" s="91"/>
      <c r="C107431" s="91"/>
      <c r="D107431" s="91"/>
      <c r="E107431" s="91"/>
      <c r="F107431" s="91"/>
      <c r="G107431" s="91"/>
      <c r="H107431" s="91"/>
      <c r="I107431" s="91"/>
      <c r="J107431" s="91"/>
      <c r="K107431" s="91"/>
      <c r="L107431" s="91"/>
      <c r="M107431" s="91"/>
    </row>
    <row r="107432" spans="1:13">
      <c r="A107432" s="91"/>
      <c r="B107432" s="91"/>
      <c r="C107432" s="91"/>
      <c r="D107432" s="91"/>
      <c r="E107432" s="91"/>
      <c r="F107432" s="91"/>
      <c r="G107432" s="91"/>
      <c r="H107432" s="91"/>
      <c r="I107432" s="91"/>
      <c r="J107432" s="91"/>
      <c r="K107432" s="91"/>
      <c r="L107432" s="91"/>
      <c r="M107432" s="91"/>
    </row>
    <row r="107433" spans="1:13">
      <c r="A107433" s="91"/>
      <c r="B107433" s="91"/>
      <c r="C107433" s="91"/>
      <c r="D107433" s="91"/>
      <c r="E107433" s="91"/>
      <c r="F107433" s="91"/>
      <c r="G107433" s="91"/>
      <c r="H107433" s="91"/>
      <c r="I107433" s="91"/>
      <c r="J107433" s="91"/>
      <c r="K107433" s="91"/>
      <c r="L107433" s="91"/>
      <c r="M107433" s="91"/>
    </row>
    <row r="107434" spans="1:13">
      <c r="A107434" s="91"/>
      <c r="B107434" s="91"/>
      <c r="C107434" s="91"/>
      <c r="D107434" s="91"/>
      <c r="E107434" s="91"/>
      <c r="F107434" s="91"/>
      <c r="G107434" s="91"/>
      <c r="H107434" s="91"/>
      <c r="I107434" s="91"/>
      <c r="J107434" s="91"/>
      <c r="K107434" s="91"/>
      <c r="L107434" s="91"/>
      <c r="M107434" s="91"/>
    </row>
    <row r="107435" spans="1:13">
      <c r="A107435" s="91"/>
      <c r="B107435" s="91"/>
      <c r="C107435" s="91"/>
      <c r="D107435" s="91"/>
      <c r="E107435" s="91"/>
      <c r="F107435" s="91"/>
      <c r="G107435" s="91"/>
      <c r="H107435" s="91"/>
      <c r="I107435" s="91"/>
      <c r="J107435" s="91"/>
      <c r="K107435" s="91"/>
      <c r="L107435" s="91"/>
      <c r="M107435" s="91"/>
    </row>
    <row r="107436" spans="1:13">
      <c r="A107436" s="91"/>
      <c r="B107436" s="91"/>
      <c r="C107436" s="91"/>
      <c r="D107436" s="91"/>
      <c r="E107436" s="91"/>
      <c r="F107436" s="91"/>
      <c r="G107436" s="91"/>
      <c r="H107436" s="91"/>
      <c r="I107436" s="91"/>
      <c r="J107436" s="91"/>
      <c r="K107436" s="91"/>
      <c r="L107436" s="91"/>
      <c r="M107436" s="91"/>
    </row>
    <row r="107437" spans="1:13">
      <c r="A107437" s="91"/>
      <c r="B107437" s="91"/>
      <c r="C107437" s="91"/>
      <c r="D107437" s="91"/>
      <c r="E107437" s="91"/>
      <c r="F107437" s="91"/>
      <c r="G107437" s="91"/>
      <c r="H107437" s="91"/>
      <c r="I107437" s="91"/>
      <c r="J107437" s="91"/>
      <c r="K107437" s="91"/>
      <c r="L107437" s="91"/>
      <c r="M107437" s="91"/>
    </row>
    <row r="107438" spans="1:13">
      <c r="A107438" s="91"/>
      <c r="B107438" s="91"/>
      <c r="C107438" s="91"/>
      <c r="D107438" s="91"/>
      <c r="E107438" s="91"/>
      <c r="F107438" s="91"/>
      <c r="G107438" s="91"/>
      <c r="H107438" s="91"/>
      <c r="I107438" s="91"/>
      <c r="J107438" s="91"/>
      <c r="K107438" s="91"/>
      <c r="L107438" s="91"/>
      <c r="M107438" s="91"/>
    </row>
    <row r="107439" spans="1:13">
      <c r="A107439" s="91"/>
      <c r="B107439" s="91"/>
      <c r="C107439" s="91"/>
      <c r="D107439" s="91"/>
      <c r="E107439" s="91"/>
      <c r="F107439" s="91"/>
      <c r="G107439" s="91"/>
      <c r="H107439" s="91"/>
      <c r="I107439" s="91"/>
      <c r="J107439" s="91"/>
      <c r="K107439" s="91"/>
      <c r="L107439" s="91"/>
      <c r="M107439" s="91"/>
    </row>
    <row r="107440" spans="1:13">
      <c r="A107440" s="91"/>
      <c r="B107440" s="91"/>
      <c r="C107440" s="91"/>
      <c r="D107440" s="91"/>
      <c r="E107440" s="91"/>
      <c r="F107440" s="91"/>
      <c r="G107440" s="91"/>
      <c r="H107440" s="91"/>
      <c r="I107440" s="91"/>
      <c r="J107440" s="91"/>
      <c r="K107440" s="91"/>
      <c r="L107440" s="91"/>
      <c r="M107440" s="91"/>
    </row>
    <row r="107441" spans="1:13">
      <c r="A107441" s="91"/>
      <c r="B107441" s="91"/>
      <c r="C107441" s="91"/>
      <c r="D107441" s="91"/>
      <c r="E107441" s="91"/>
      <c r="F107441" s="91"/>
      <c r="G107441" s="91"/>
      <c r="H107441" s="91"/>
      <c r="I107441" s="91"/>
      <c r="J107441" s="91"/>
      <c r="K107441" s="91"/>
      <c r="L107441" s="91"/>
      <c r="M107441" s="91"/>
    </row>
    <row r="107442" spans="1:13">
      <c r="A107442" s="91"/>
      <c r="B107442" s="91"/>
      <c r="C107442" s="91"/>
      <c r="D107442" s="91"/>
      <c r="E107442" s="91"/>
      <c r="F107442" s="91"/>
      <c r="G107442" s="91"/>
      <c r="H107442" s="91"/>
      <c r="I107442" s="91"/>
      <c r="J107442" s="91"/>
      <c r="K107442" s="91"/>
      <c r="L107442" s="91"/>
      <c r="M107442" s="91"/>
    </row>
    <row r="107443" spans="1:13">
      <c r="A107443" s="91"/>
      <c r="B107443" s="91"/>
      <c r="C107443" s="91"/>
      <c r="D107443" s="91"/>
      <c r="E107443" s="91"/>
      <c r="F107443" s="91"/>
      <c r="G107443" s="91"/>
      <c r="H107443" s="91"/>
      <c r="I107443" s="91"/>
      <c r="J107443" s="91"/>
      <c r="K107443" s="91"/>
      <c r="L107443" s="91"/>
      <c r="M107443" s="91"/>
    </row>
    <row r="107444" spans="1:13">
      <c r="A107444" s="91"/>
      <c r="B107444" s="91"/>
      <c r="C107444" s="91"/>
      <c r="D107444" s="91"/>
      <c r="E107444" s="91"/>
      <c r="F107444" s="91"/>
      <c r="G107444" s="91"/>
      <c r="H107444" s="91"/>
      <c r="I107444" s="91"/>
      <c r="J107444" s="91"/>
      <c r="K107444" s="91"/>
      <c r="L107444" s="91"/>
      <c r="M107444" s="91"/>
    </row>
    <row r="107445" spans="1:13">
      <c r="A107445" s="91"/>
      <c r="B107445" s="91"/>
      <c r="C107445" s="91"/>
      <c r="D107445" s="91"/>
      <c r="E107445" s="91"/>
      <c r="F107445" s="91"/>
      <c r="G107445" s="91"/>
      <c r="H107445" s="91"/>
      <c r="I107445" s="91"/>
      <c r="J107445" s="91"/>
      <c r="K107445" s="91"/>
      <c r="L107445" s="91"/>
      <c r="M107445" s="91"/>
    </row>
    <row r="107446" spans="1:13">
      <c r="A107446" s="91"/>
      <c r="B107446" s="91"/>
      <c r="C107446" s="91"/>
      <c r="D107446" s="91"/>
      <c r="E107446" s="91"/>
      <c r="F107446" s="91"/>
      <c r="G107446" s="91"/>
      <c r="H107446" s="91"/>
      <c r="I107446" s="91"/>
      <c r="J107446" s="91"/>
      <c r="K107446" s="91"/>
      <c r="L107446" s="91"/>
      <c r="M107446" s="91"/>
    </row>
    <row r="107447" spans="1:13">
      <c r="A107447" s="91"/>
      <c r="B107447" s="91"/>
      <c r="C107447" s="91"/>
      <c r="D107447" s="91"/>
      <c r="E107447" s="91"/>
      <c r="F107447" s="91"/>
      <c r="G107447" s="91"/>
      <c r="H107447" s="91"/>
      <c r="I107447" s="91"/>
      <c r="J107447" s="91"/>
      <c r="K107447" s="91"/>
      <c r="L107447" s="91"/>
      <c r="M107447" s="91"/>
    </row>
    <row r="107448" spans="1:13">
      <c r="A107448" s="91"/>
      <c r="B107448" s="91"/>
      <c r="C107448" s="91"/>
      <c r="D107448" s="91"/>
      <c r="E107448" s="91"/>
      <c r="F107448" s="91"/>
      <c r="G107448" s="91"/>
      <c r="H107448" s="91"/>
      <c r="I107448" s="91"/>
      <c r="J107448" s="91"/>
      <c r="K107448" s="91"/>
      <c r="L107448" s="91"/>
      <c r="M107448" s="91"/>
    </row>
    <row r="107449" spans="1:13">
      <c r="A107449" s="91"/>
      <c r="B107449" s="91"/>
      <c r="C107449" s="91"/>
      <c r="D107449" s="91"/>
      <c r="E107449" s="91"/>
      <c r="F107449" s="91"/>
      <c r="G107449" s="91"/>
      <c r="H107449" s="91"/>
      <c r="I107449" s="91"/>
      <c r="J107449" s="91"/>
      <c r="K107449" s="91"/>
      <c r="L107449" s="91"/>
      <c r="M107449" s="91"/>
    </row>
    <row r="107450" spans="1:13">
      <c r="A107450" s="91"/>
      <c r="B107450" s="91"/>
      <c r="C107450" s="91"/>
      <c r="D107450" s="91"/>
      <c r="E107450" s="91"/>
      <c r="F107450" s="91"/>
      <c r="G107450" s="91"/>
      <c r="H107450" s="91"/>
      <c r="I107450" s="91"/>
      <c r="J107450" s="91"/>
      <c r="K107450" s="91"/>
      <c r="L107450" s="91"/>
      <c r="M107450" s="91"/>
    </row>
    <row r="107451" spans="1:13">
      <c r="A107451" s="91"/>
      <c r="B107451" s="91"/>
      <c r="C107451" s="91"/>
      <c r="D107451" s="91"/>
      <c r="E107451" s="91"/>
      <c r="F107451" s="91"/>
      <c r="G107451" s="91"/>
      <c r="H107451" s="91"/>
      <c r="I107451" s="91"/>
      <c r="J107451" s="91"/>
      <c r="K107451" s="91"/>
      <c r="L107451" s="91"/>
      <c r="M107451" s="91"/>
    </row>
    <row r="107452" spans="1:13">
      <c r="A107452" s="91"/>
      <c r="B107452" s="91"/>
      <c r="C107452" s="91"/>
      <c r="D107452" s="91"/>
      <c r="E107452" s="91"/>
      <c r="F107452" s="91"/>
      <c r="G107452" s="91"/>
      <c r="H107452" s="91"/>
      <c r="I107452" s="91"/>
      <c r="J107452" s="91"/>
      <c r="K107452" s="91"/>
      <c r="L107452" s="91"/>
      <c r="M107452" s="91"/>
    </row>
    <row r="107453" spans="1:13">
      <c r="A107453" s="91"/>
      <c r="B107453" s="91"/>
      <c r="C107453" s="91"/>
      <c r="D107453" s="91"/>
      <c r="E107453" s="91"/>
      <c r="F107453" s="91"/>
      <c r="G107453" s="91"/>
      <c r="H107453" s="91"/>
      <c r="I107453" s="91"/>
      <c r="J107453" s="91"/>
      <c r="K107453" s="91"/>
      <c r="L107453" s="91"/>
      <c r="M107453" s="91"/>
    </row>
    <row r="107454" spans="1:13">
      <c r="A107454" s="91"/>
      <c r="B107454" s="91"/>
      <c r="C107454" s="91"/>
      <c r="D107454" s="91"/>
      <c r="E107454" s="91"/>
      <c r="F107454" s="91"/>
      <c r="G107454" s="91"/>
      <c r="H107454" s="91"/>
      <c r="I107454" s="91"/>
      <c r="J107454" s="91"/>
      <c r="K107454" s="91"/>
      <c r="L107454" s="91"/>
      <c r="M107454" s="91"/>
    </row>
    <row r="107455" spans="1:13">
      <c r="A107455" s="91"/>
      <c r="B107455" s="91"/>
      <c r="C107455" s="91"/>
      <c r="D107455" s="91"/>
      <c r="E107455" s="91"/>
      <c r="F107455" s="91"/>
      <c r="G107455" s="91"/>
      <c r="H107455" s="91"/>
      <c r="I107455" s="91"/>
      <c r="J107455" s="91"/>
      <c r="K107455" s="91"/>
      <c r="L107455" s="91"/>
      <c r="M107455" s="91"/>
    </row>
    <row r="107456" spans="1:13">
      <c r="A107456" s="91"/>
      <c r="B107456" s="91"/>
      <c r="C107456" s="91"/>
      <c r="D107456" s="91"/>
      <c r="E107456" s="91"/>
      <c r="F107456" s="91"/>
      <c r="G107456" s="91"/>
      <c r="H107456" s="91"/>
      <c r="I107456" s="91"/>
      <c r="J107456" s="91"/>
      <c r="K107456" s="91"/>
      <c r="L107456" s="91"/>
      <c r="M107456" s="91"/>
    </row>
    <row r="107457" spans="1:13">
      <c r="A107457" s="91"/>
      <c r="B107457" s="91"/>
      <c r="C107457" s="91"/>
      <c r="D107457" s="91"/>
      <c r="E107457" s="91"/>
      <c r="F107457" s="91"/>
      <c r="G107457" s="91"/>
      <c r="H107457" s="91"/>
      <c r="I107457" s="91"/>
      <c r="J107457" s="91"/>
      <c r="K107457" s="91"/>
      <c r="L107457" s="91"/>
      <c r="M107457" s="91"/>
    </row>
    <row r="107458" spans="1:13">
      <c r="A107458" s="91"/>
      <c r="B107458" s="91"/>
      <c r="C107458" s="91"/>
      <c r="D107458" s="91"/>
      <c r="E107458" s="91"/>
      <c r="F107458" s="91"/>
      <c r="G107458" s="91"/>
      <c r="H107458" s="91"/>
      <c r="I107458" s="91"/>
      <c r="J107458" s="91"/>
      <c r="K107458" s="91"/>
      <c r="L107458" s="91"/>
      <c r="M107458" s="91"/>
    </row>
    <row r="107459" spans="1:13">
      <c r="A107459" s="91"/>
      <c r="B107459" s="91"/>
      <c r="C107459" s="91"/>
      <c r="D107459" s="91"/>
      <c r="E107459" s="91"/>
      <c r="F107459" s="91"/>
      <c r="G107459" s="91"/>
      <c r="H107459" s="91"/>
      <c r="I107459" s="91"/>
      <c r="J107459" s="91"/>
      <c r="K107459" s="91"/>
      <c r="L107459" s="91"/>
      <c r="M107459" s="91"/>
    </row>
    <row r="107460" spans="1:13">
      <c r="A107460" s="91"/>
      <c r="B107460" s="91"/>
      <c r="C107460" s="91"/>
      <c r="D107460" s="91"/>
      <c r="E107460" s="91"/>
      <c r="F107460" s="91"/>
      <c r="G107460" s="91"/>
      <c r="H107460" s="91"/>
      <c r="I107460" s="91"/>
      <c r="J107460" s="91"/>
      <c r="K107460" s="91"/>
      <c r="L107460" s="91"/>
      <c r="M107460" s="91"/>
    </row>
    <row r="107461" spans="1:13">
      <c r="A107461" s="91"/>
      <c r="B107461" s="91"/>
      <c r="C107461" s="91"/>
      <c r="D107461" s="91"/>
      <c r="E107461" s="91"/>
      <c r="F107461" s="91"/>
      <c r="G107461" s="91"/>
      <c r="H107461" s="91"/>
      <c r="I107461" s="91"/>
      <c r="J107461" s="91"/>
      <c r="K107461" s="91"/>
      <c r="L107461" s="91"/>
      <c r="M107461" s="91"/>
    </row>
    <row r="107462" spans="1:13">
      <c r="A107462" s="91"/>
      <c r="B107462" s="91"/>
      <c r="C107462" s="91"/>
      <c r="D107462" s="91"/>
      <c r="E107462" s="91"/>
      <c r="F107462" s="91"/>
      <c r="G107462" s="91"/>
      <c r="H107462" s="91"/>
      <c r="I107462" s="91"/>
      <c r="J107462" s="91"/>
      <c r="K107462" s="91"/>
      <c r="L107462" s="91"/>
      <c r="M107462" s="91"/>
    </row>
    <row r="107463" spans="1:13">
      <c r="A107463" s="91"/>
      <c r="B107463" s="91"/>
      <c r="C107463" s="91"/>
      <c r="D107463" s="91"/>
      <c r="E107463" s="91"/>
      <c r="F107463" s="91"/>
      <c r="G107463" s="91"/>
      <c r="H107463" s="91"/>
      <c r="I107463" s="91"/>
      <c r="J107463" s="91"/>
      <c r="K107463" s="91"/>
      <c r="L107463" s="91"/>
      <c r="M107463" s="91"/>
    </row>
    <row r="107464" spans="1:13">
      <c r="A107464" s="91"/>
      <c r="B107464" s="91"/>
      <c r="C107464" s="91"/>
      <c r="D107464" s="91"/>
      <c r="E107464" s="91"/>
      <c r="F107464" s="91"/>
      <c r="G107464" s="91"/>
      <c r="H107464" s="91"/>
      <c r="I107464" s="91"/>
      <c r="J107464" s="91"/>
      <c r="K107464" s="91"/>
      <c r="L107464" s="91"/>
      <c r="M107464" s="91"/>
    </row>
    <row r="107465" spans="1:13">
      <c r="A107465" s="91"/>
      <c r="B107465" s="91"/>
      <c r="C107465" s="91"/>
      <c r="D107465" s="91"/>
      <c r="E107465" s="91"/>
      <c r="F107465" s="91"/>
      <c r="G107465" s="91"/>
      <c r="H107465" s="91"/>
      <c r="I107465" s="91"/>
      <c r="J107465" s="91"/>
      <c r="K107465" s="91"/>
      <c r="L107465" s="91"/>
      <c r="M107465" s="91"/>
    </row>
    <row r="107466" spans="1:13">
      <c r="A107466" s="91"/>
      <c r="B107466" s="91"/>
      <c r="C107466" s="91"/>
      <c r="D107466" s="91"/>
      <c r="E107466" s="91"/>
      <c r="F107466" s="91"/>
      <c r="G107466" s="91"/>
      <c r="H107466" s="91"/>
      <c r="I107466" s="91"/>
      <c r="J107466" s="91"/>
      <c r="K107466" s="91"/>
      <c r="L107466" s="91"/>
      <c r="M107466" s="91"/>
    </row>
    <row r="107467" spans="1:13">
      <c r="A107467" s="91"/>
      <c r="B107467" s="91"/>
      <c r="C107467" s="91"/>
      <c r="D107467" s="91"/>
      <c r="E107467" s="91"/>
      <c r="F107467" s="91"/>
      <c r="G107467" s="91"/>
      <c r="H107467" s="91"/>
      <c r="I107467" s="91"/>
      <c r="J107467" s="91"/>
      <c r="K107467" s="91"/>
      <c r="L107467" s="91"/>
      <c r="M107467" s="91"/>
    </row>
    <row r="107468" spans="1:13">
      <c r="A107468" s="91"/>
      <c r="B107468" s="91"/>
      <c r="C107468" s="91"/>
      <c r="D107468" s="91"/>
      <c r="E107468" s="91"/>
      <c r="F107468" s="91"/>
      <c r="G107468" s="91"/>
      <c r="H107468" s="91"/>
      <c r="I107468" s="91"/>
      <c r="J107468" s="91"/>
      <c r="K107468" s="91"/>
      <c r="L107468" s="91"/>
      <c r="M107468" s="91"/>
    </row>
    <row r="107469" spans="1:13">
      <c r="A107469" s="91"/>
      <c r="B107469" s="91"/>
      <c r="C107469" s="91"/>
      <c r="D107469" s="91"/>
      <c r="E107469" s="91"/>
      <c r="F107469" s="91"/>
      <c r="G107469" s="91"/>
      <c r="H107469" s="91"/>
      <c r="I107469" s="91"/>
      <c r="J107469" s="91"/>
      <c r="K107469" s="91"/>
      <c r="L107469" s="91"/>
      <c r="M107469" s="91"/>
    </row>
    <row r="107470" spans="1:13">
      <c r="A107470" s="91"/>
      <c r="B107470" s="91"/>
      <c r="C107470" s="91"/>
      <c r="D107470" s="91"/>
      <c r="E107470" s="91"/>
      <c r="F107470" s="91"/>
      <c r="G107470" s="91"/>
      <c r="H107470" s="91"/>
      <c r="I107470" s="91"/>
      <c r="J107470" s="91"/>
      <c r="K107470" s="91"/>
      <c r="L107470" s="91"/>
      <c r="M107470" s="91"/>
    </row>
    <row r="107471" spans="1:13">
      <c r="A107471" s="91"/>
      <c r="B107471" s="91"/>
      <c r="C107471" s="91"/>
      <c r="D107471" s="91"/>
      <c r="E107471" s="91"/>
      <c r="F107471" s="91"/>
      <c r="G107471" s="91"/>
      <c r="H107471" s="91"/>
      <c r="I107471" s="91"/>
      <c r="J107471" s="91"/>
      <c r="K107471" s="91"/>
      <c r="L107471" s="91"/>
      <c r="M107471" s="91"/>
    </row>
    <row r="107472" spans="1:13">
      <c r="A107472" s="91"/>
      <c r="B107472" s="91"/>
      <c r="C107472" s="91"/>
      <c r="D107472" s="91"/>
      <c r="E107472" s="91"/>
      <c r="F107472" s="91"/>
      <c r="G107472" s="91"/>
      <c r="H107472" s="91"/>
      <c r="I107472" s="91"/>
      <c r="J107472" s="91"/>
      <c r="K107472" s="91"/>
      <c r="L107472" s="91"/>
      <c r="M107472" s="91"/>
    </row>
    <row r="107473" spans="1:13">
      <c r="A107473" s="91"/>
      <c r="B107473" s="91"/>
      <c r="C107473" s="91"/>
      <c r="D107473" s="91"/>
      <c r="E107473" s="91"/>
      <c r="F107473" s="91"/>
      <c r="G107473" s="91"/>
      <c r="H107473" s="91"/>
      <c r="I107473" s="91"/>
      <c r="J107473" s="91"/>
      <c r="K107473" s="91"/>
      <c r="L107473" s="91"/>
      <c r="M107473" s="91"/>
    </row>
    <row r="107474" spans="1:13">
      <c r="A107474" s="91"/>
      <c r="B107474" s="91"/>
      <c r="C107474" s="91"/>
      <c r="D107474" s="91"/>
      <c r="E107474" s="91"/>
      <c r="F107474" s="91"/>
      <c r="G107474" s="91"/>
      <c r="H107474" s="91"/>
      <c r="I107474" s="91"/>
      <c r="J107474" s="91"/>
      <c r="K107474" s="91"/>
      <c r="L107474" s="91"/>
      <c r="M107474" s="91"/>
    </row>
    <row r="107475" spans="1:13">
      <c r="A107475" s="91"/>
      <c r="B107475" s="91"/>
      <c r="C107475" s="91"/>
      <c r="D107475" s="91"/>
      <c r="E107475" s="91"/>
      <c r="F107475" s="91"/>
      <c r="G107475" s="91"/>
      <c r="H107475" s="91"/>
      <c r="I107475" s="91"/>
      <c r="J107475" s="91"/>
      <c r="K107475" s="91"/>
      <c r="L107475" s="91"/>
      <c r="M107475" s="91"/>
    </row>
    <row r="107476" spans="1:13">
      <c r="A107476" s="91"/>
      <c r="B107476" s="91"/>
      <c r="C107476" s="91"/>
      <c r="D107476" s="91"/>
      <c r="E107476" s="91"/>
      <c r="F107476" s="91"/>
      <c r="G107476" s="91"/>
      <c r="H107476" s="91"/>
      <c r="I107476" s="91"/>
      <c r="J107476" s="91"/>
      <c r="K107476" s="91"/>
      <c r="L107476" s="91"/>
      <c r="M107476" s="91"/>
    </row>
    <row r="107477" spans="1:13">
      <c r="A107477" s="91"/>
      <c r="B107477" s="91"/>
      <c r="C107477" s="91"/>
      <c r="D107477" s="91"/>
      <c r="E107477" s="91"/>
      <c r="F107477" s="91"/>
      <c r="G107477" s="91"/>
      <c r="H107477" s="91"/>
      <c r="I107477" s="91"/>
      <c r="J107477" s="91"/>
      <c r="K107477" s="91"/>
      <c r="L107477" s="91"/>
      <c r="M107477" s="91"/>
    </row>
    <row r="107478" spans="1:13">
      <c r="A107478" s="91"/>
      <c r="B107478" s="91"/>
      <c r="C107478" s="91"/>
      <c r="D107478" s="91"/>
      <c r="E107478" s="91"/>
      <c r="F107478" s="91"/>
      <c r="G107478" s="91"/>
      <c r="H107478" s="91"/>
      <c r="I107478" s="91"/>
      <c r="J107478" s="91"/>
      <c r="K107478" s="91"/>
      <c r="L107478" s="91"/>
      <c r="M107478" s="91"/>
    </row>
    <row r="107479" spans="1:13">
      <c r="A107479" s="91"/>
      <c r="B107479" s="91"/>
      <c r="C107479" s="91"/>
      <c r="D107479" s="91"/>
      <c r="E107479" s="91"/>
      <c r="F107479" s="91"/>
      <c r="G107479" s="91"/>
      <c r="H107479" s="91"/>
      <c r="I107479" s="91"/>
      <c r="J107479" s="91"/>
      <c r="K107479" s="91"/>
      <c r="L107479" s="91"/>
      <c r="M107479" s="91"/>
    </row>
    <row r="107480" spans="1:13">
      <c r="A107480" s="91"/>
      <c r="B107480" s="91"/>
      <c r="C107480" s="91"/>
      <c r="D107480" s="91"/>
      <c r="E107480" s="91"/>
      <c r="F107480" s="91"/>
      <c r="G107480" s="91"/>
      <c r="H107480" s="91"/>
      <c r="I107480" s="91"/>
      <c r="J107480" s="91"/>
      <c r="K107480" s="91"/>
      <c r="L107480" s="91"/>
      <c r="M107480" s="91"/>
    </row>
    <row r="107481" spans="1:13">
      <c r="A107481" s="91"/>
      <c r="B107481" s="91"/>
      <c r="C107481" s="91"/>
      <c r="D107481" s="91"/>
      <c r="E107481" s="91"/>
      <c r="F107481" s="91"/>
      <c r="G107481" s="91"/>
      <c r="H107481" s="91"/>
      <c r="I107481" s="91"/>
      <c r="J107481" s="91"/>
      <c r="K107481" s="91"/>
      <c r="L107481" s="91"/>
      <c r="M107481" s="91"/>
    </row>
    <row r="107482" spans="1:13">
      <c r="A107482" s="91"/>
      <c r="B107482" s="91"/>
      <c r="C107482" s="91"/>
      <c r="D107482" s="91"/>
      <c r="E107482" s="91"/>
      <c r="F107482" s="91"/>
      <c r="G107482" s="91"/>
      <c r="H107482" s="91"/>
      <c r="I107482" s="91"/>
      <c r="J107482" s="91"/>
      <c r="K107482" s="91"/>
      <c r="L107482" s="91"/>
      <c r="M107482" s="91"/>
    </row>
    <row r="107483" spans="1:13">
      <c r="A107483" s="91"/>
      <c r="B107483" s="91"/>
      <c r="C107483" s="91"/>
      <c r="D107483" s="91"/>
      <c r="E107483" s="91"/>
      <c r="F107483" s="91"/>
      <c r="G107483" s="91"/>
      <c r="H107483" s="91"/>
      <c r="I107483" s="91"/>
      <c r="J107483" s="91"/>
      <c r="K107483" s="91"/>
      <c r="L107483" s="91"/>
      <c r="M107483" s="91"/>
    </row>
    <row r="107484" spans="1:13">
      <c r="A107484" s="91"/>
      <c r="B107484" s="91"/>
      <c r="C107484" s="91"/>
      <c r="D107484" s="91"/>
      <c r="E107484" s="91"/>
      <c r="F107484" s="91"/>
      <c r="G107484" s="91"/>
      <c r="H107484" s="91"/>
      <c r="I107484" s="91"/>
      <c r="J107484" s="91"/>
      <c r="K107484" s="91"/>
      <c r="L107484" s="91"/>
      <c r="M107484" s="91"/>
    </row>
    <row r="107485" spans="1:13">
      <c r="A107485" s="91"/>
      <c r="B107485" s="91"/>
      <c r="C107485" s="91"/>
      <c r="D107485" s="91"/>
      <c r="E107485" s="91"/>
      <c r="F107485" s="91"/>
      <c r="G107485" s="91"/>
      <c r="H107485" s="91"/>
      <c r="I107485" s="91"/>
      <c r="J107485" s="91"/>
      <c r="K107485" s="91"/>
      <c r="L107485" s="91"/>
      <c r="M107485" s="91"/>
    </row>
    <row r="107486" spans="1:13">
      <c r="A107486" s="91"/>
      <c r="B107486" s="91"/>
      <c r="C107486" s="91"/>
      <c r="D107486" s="91"/>
      <c r="E107486" s="91"/>
      <c r="F107486" s="91"/>
      <c r="G107486" s="91"/>
      <c r="H107486" s="91"/>
      <c r="I107486" s="91"/>
      <c r="J107486" s="91"/>
      <c r="K107486" s="91"/>
      <c r="L107486" s="91"/>
      <c r="M107486" s="91"/>
    </row>
    <row r="107487" spans="1:13">
      <c r="A107487" s="91"/>
      <c r="B107487" s="91"/>
      <c r="C107487" s="91"/>
      <c r="D107487" s="91"/>
      <c r="E107487" s="91"/>
      <c r="F107487" s="91"/>
      <c r="G107487" s="91"/>
      <c r="H107487" s="91"/>
      <c r="I107487" s="91"/>
      <c r="J107487" s="91"/>
      <c r="K107487" s="91"/>
      <c r="L107487" s="91"/>
      <c r="M107487" s="91"/>
    </row>
    <row r="107488" spans="1:13">
      <c r="A107488" s="91"/>
      <c r="B107488" s="91"/>
      <c r="C107488" s="91"/>
      <c r="D107488" s="91"/>
      <c r="E107488" s="91"/>
      <c r="F107488" s="91"/>
      <c r="G107488" s="91"/>
      <c r="H107488" s="91"/>
      <c r="I107488" s="91"/>
      <c r="J107488" s="91"/>
      <c r="K107488" s="91"/>
      <c r="L107488" s="91"/>
      <c r="M107488" s="91"/>
    </row>
    <row r="107489" spans="1:13">
      <c r="A107489" s="91"/>
      <c r="B107489" s="91"/>
      <c r="C107489" s="91"/>
      <c r="D107489" s="91"/>
      <c r="E107489" s="91"/>
      <c r="F107489" s="91"/>
      <c r="G107489" s="91"/>
      <c r="H107489" s="91"/>
      <c r="I107489" s="91"/>
      <c r="J107489" s="91"/>
      <c r="K107489" s="91"/>
      <c r="L107489" s="91"/>
      <c r="M107489" s="91"/>
    </row>
    <row r="107490" spans="1:13">
      <c r="A107490" s="91"/>
      <c r="B107490" s="91"/>
      <c r="C107490" s="91"/>
      <c r="D107490" s="91"/>
      <c r="E107490" s="91"/>
      <c r="F107490" s="91"/>
      <c r="G107490" s="91"/>
      <c r="H107490" s="91"/>
      <c r="I107490" s="91"/>
      <c r="J107490" s="91"/>
      <c r="K107490" s="91"/>
      <c r="L107490" s="91"/>
      <c r="M107490" s="91"/>
    </row>
    <row r="107491" spans="1:13">
      <c r="A107491" s="91"/>
      <c r="B107491" s="91"/>
      <c r="C107491" s="91"/>
      <c r="D107491" s="91"/>
      <c r="E107491" s="91"/>
      <c r="F107491" s="91"/>
      <c r="G107491" s="91"/>
      <c r="H107491" s="91"/>
      <c r="I107491" s="91"/>
      <c r="J107491" s="91"/>
      <c r="K107491" s="91"/>
      <c r="L107491" s="91"/>
      <c r="M107491" s="91"/>
    </row>
    <row r="107492" spans="1:13">
      <c r="A107492" s="91"/>
      <c r="B107492" s="91"/>
      <c r="C107492" s="91"/>
      <c r="D107492" s="91"/>
      <c r="E107492" s="91"/>
      <c r="F107492" s="91"/>
      <c r="G107492" s="91"/>
      <c r="H107492" s="91"/>
      <c r="I107492" s="91"/>
      <c r="J107492" s="91"/>
      <c r="K107492" s="91"/>
      <c r="L107492" s="91"/>
      <c r="M107492" s="91"/>
    </row>
    <row r="107493" spans="1:13">
      <c r="A107493" s="91"/>
      <c r="B107493" s="91"/>
      <c r="C107493" s="91"/>
      <c r="D107493" s="91"/>
      <c r="E107493" s="91"/>
      <c r="F107493" s="91"/>
      <c r="G107493" s="91"/>
      <c r="H107493" s="91"/>
      <c r="I107493" s="91"/>
      <c r="J107493" s="91"/>
      <c r="K107493" s="91"/>
      <c r="L107493" s="91"/>
      <c r="M107493" s="91"/>
    </row>
    <row r="107494" spans="1:13">
      <c r="A107494" s="91"/>
      <c r="B107494" s="91"/>
      <c r="C107494" s="91"/>
      <c r="D107494" s="91"/>
      <c r="E107494" s="91"/>
      <c r="F107494" s="91"/>
      <c r="G107494" s="91"/>
      <c r="H107494" s="91"/>
      <c r="I107494" s="91"/>
      <c r="J107494" s="91"/>
      <c r="K107494" s="91"/>
      <c r="L107494" s="91"/>
      <c r="M107494" s="91"/>
    </row>
    <row r="107495" spans="1:13">
      <c r="A107495" s="91"/>
      <c r="B107495" s="91"/>
      <c r="C107495" s="91"/>
      <c r="D107495" s="91"/>
      <c r="E107495" s="91"/>
      <c r="F107495" s="91"/>
      <c r="G107495" s="91"/>
      <c r="H107495" s="91"/>
      <c r="I107495" s="91"/>
      <c r="J107495" s="91"/>
      <c r="K107495" s="91"/>
      <c r="L107495" s="91"/>
      <c r="M107495" s="91"/>
    </row>
    <row r="107496" spans="1:13">
      <c r="A107496" s="91"/>
      <c r="B107496" s="91"/>
      <c r="C107496" s="91"/>
      <c r="D107496" s="91"/>
      <c r="E107496" s="91"/>
      <c r="F107496" s="91"/>
      <c r="G107496" s="91"/>
      <c r="H107496" s="91"/>
      <c r="I107496" s="91"/>
      <c r="J107496" s="91"/>
      <c r="K107496" s="91"/>
      <c r="L107496" s="91"/>
      <c r="M107496" s="91"/>
    </row>
    <row r="107497" spans="1:13">
      <c r="A107497" s="91"/>
      <c r="B107497" s="91"/>
      <c r="C107497" s="91"/>
      <c r="D107497" s="91"/>
      <c r="E107497" s="91"/>
      <c r="F107497" s="91"/>
      <c r="G107497" s="91"/>
      <c r="H107497" s="91"/>
      <c r="I107497" s="91"/>
      <c r="J107497" s="91"/>
      <c r="K107497" s="91"/>
      <c r="L107497" s="91"/>
      <c r="M107497" s="91"/>
    </row>
    <row r="107498" spans="1:13">
      <c r="A107498" s="91"/>
      <c r="B107498" s="91"/>
      <c r="C107498" s="91"/>
      <c r="D107498" s="91"/>
      <c r="E107498" s="91"/>
      <c r="F107498" s="91"/>
      <c r="G107498" s="91"/>
      <c r="H107498" s="91"/>
      <c r="I107498" s="91"/>
      <c r="J107498" s="91"/>
      <c r="K107498" s="91"/>
      <c r="L107498" s="91"/>
      <c r="M107498" s="91"/>
    </row>
    <row r="107499" spans="1:13">
      <c r="A107499" s="91"/>
      <c r="B107499" s="91"/>
      <c r="C107499" s="91"/>
      <c r="D107499" s="91"/>
      <c r="E107499" s="91"/>
      <c r="F107499" s="91"/>
      <c r="G107499" s="91"/>
      <c r="H107499" s="91"/>
      <c r="I107499" s="91"/>
      <c r="J107499" s="91"/>
      <c r="K107499" s="91"/>
      <c r="L107499" s="91"/>
      <c r="M107499" s="91"/>
    </row>
    <row r="107500" spans="1:13">
      <c r="A107500" s="91"/>
      <c r="B107500" s="91"/>
      <c r="C107500" s="91"/>
      <c r="D107500" s="91"/>
      <c r="E107500" s="91"/>
      <c r="F107500" s="91"/>
      <c r="G107500" s="91"/>
      <c r="H107500" s="91"/>
      <c r="I107500" s="91"/>
      <c r="J107500" s="91"/>
      <c r="K107500" s="91"/>
      <c r="L107500" s="91"/>
      <c r="M107500" s="91"/>
    </row>
    <row r="107501" spans="1:13">
      <c r="A107501" s="91"/>
      <c r="B107501" s="91"/>
      <c r="C107501" s="91"/>
      <c r="D107501" s="91"/>
      <c r="E107501" s="91"/>
      <c r="F107501" s="91"/>
      <c r="G107501" s="91"/>
      <c r="H107501" s="91"/>
      <c r="I107501" s="91"/>
      <c r="J107501" s="91"/>
      <c r="K107501" s="91"/>
      <c r="L107501" s="91"/>
      <c r="M107501" s="91"/>
    </row>
    <row r="107502" spans="1:13">
      <c r="A107502" s="91"/>
      <c r="B107502" s="91"/>
      <c r="C107502" s="91"/>
      <c r="D107502" s="91"/>
      <c r="E107502" s="91"/>
      <c r="F107502" s="91"/>
      <c r="G107502" s="91"/>
      <c r="H107502" s="91"/>
      <c r="I107502" s="91"/>
      <c r="J107502" s="91"/>
      <c r="K107502" s="91"/>
      <c r="L107502" s="91"/>
      <c r="M107502" s="91"/>
    </row>
    <row r="107503" spans="1:13">
      <c r="A107503" s="91"/>
      <c r="B107503" s="91"/>
      <c r="C107503" s="91"/>
      <c r="D107503" s="91"/>
      <c r="E107503" s="91"/>
      <c r="F107503" s="91"/>
      <c r="G107503" s="91"/>
      <c r="H107503" s="91"/>
      <c r="I107503" s="91"/>
      <c r="J107503" s="91"/>
      <c r="K107503" s="91"/>
      <c r="L107503" s="91"/>
      <c r="M107503" s="91"/>
    </row>
    <row r="107504" spans="1:13">
      <c r="A107504" s="91"/>
      <c r="B107504" s="91"/>
      <c r="C107504" s="91"/>
      <c r="D107504" s="91"/>
      <c r="E107504" s="91"/>
      <c r="F107504" s="91"/>
      <c r="G107504" s="91"/>
      <c r="H107504" s="91"/>
      <c r="I107504" s="91"/>
      <c r="J107504" s="91"/>
      <c r="K107504" s="91"/>
      <c r="L107504" s="91"/>
      <c r="M107504" s="91"/>
    </row>
    <row r="107505" spans="1:13">
      <c r="A107505" s="91"/>
      <c r="B107505" s="91"/>
      <c r="C107505" s="91"/>
      <c r="D107505" s="91"/>
      <c r="E107505" s="91"/>
      <c r="F107505" s="91"/>
      <c r="G107505" s="91"/>
      <c r="H107505" s="91"/>
      <c r="I107505" s="91"/>
      <c r="J107505" s="91"/>
      <c r="K107505" s="91"/>
      <c r="L107505" s="91"/>
      <c r="M107505" s="91"/>
    </row>
    <row r="107506" spans="1:13">
      <c r="A107506" s="91"/>
      <c r="B107506" s="91"/>
      <c r="C107506" s="91"/>
      <c r="D107506" s="91"/>
      <c r="E107506" s="91"/>
      <c r="F107506" s="91"/>
      <c r="G107506" s="91"/>
      <c r="H107506" s="91"/>
      <c r="I107506" s="91"/>
      <c r="J107506" s="91"/>
      <c r="K107506" s="91"/>
      <c r="L107506" s="91"/>
      <c r="M107506" s="91"/>
    </row>
    <row r="107507" spans="1:13">
      <c r="A107507" s="91"/>
      <c r="B107507" s="91"/>
      <c r="C107507" s="91"/>
      <c r="D107507" s="91"/>
      <c r="E107507" s="91"/>
      <c r="F107507" s="91"/>
      <c r="G107507" s="91"/>
      <c r="H107507" s="91"/>
      <c r="I107507" s="91"/>
      <c r="J107507" s="91"/>
      <c r="K107507" s="91"/>
      <c r="L107507" s="91"/>
      <c r="M107507" s="91"/>
    </row>
    <row r="107508" spans="1:13">
      <c r="A107508" s="91"/>
      <c r="B107508" s="91"/>
      <c r="C107508" s="91"/>
      <c r="D107508" s="91"/>
      <c r="E107508" s="91"/>
      <c r="F107508" s="91"/>
      <c r="G107508" s="91"/>
      <c r="H107508" s="91"/>
      <c r="I107508" s="91"/>
      <c r="J107508" s="91"/>
      <c r="K107508" s="91"/>
      <c r="L107508" s="91"/>
      <c r="M107508" s="91"/>
    </row>
    <row r="107509" spans="1:13">
      <c r="A107509" s="91"/>
      <c r="B107509" s="91"/>
      <c r="C107509" s="91"/>
      <c r="D107509" s="91"/>
      <c r="E107509" s="91"/>
      <c r="F107509" s="91"/>
      <c r="G107509" s="91"/>
      <c r="H107509" s="91"/>
      <c r="I107509" s="91"/>
      <c r="J107509" s="91"/>
      <c r="K107509" s="91"/>
      <c r="L107509" s="91"/>
      <c r="M107509" s="91"/>
    </row>
    <row r="107510" spans="1:13">
      <c r="A107510" s="91"/>
      <c r="B107510" s="91"/>
      <c r="C107510" s="91"/>
      <c r="D107510" s="91"/>
      <c r="E107510" s="91"/>
      <c r="F107510" s="91"/>
      <c r="G107510" s="91"/>
      <c r="H107510" s="91"/>
      <c r="I107510" s="91"/>
      <c r="J107510" s="91"/>
      <c r="K107510" s="91"/>
      <c r="L107510" s="91"/>
      <c r="M107510" s="91"/>
    </row>
    <row r="107511" spans="1:13">
      <c r="A107511" s="91"/>
      <c r="B107511" s="91"/>
      <c r="C107511" s="91"/>
      <c r="D107511" s="91"/>
      <c r="E107511" s="91"/>
      <c r="F107511" s="91"/>
      <c r="G107511" s="91"/>
      <c r="H107511" s="91"/>
      <c r="I107511" s="91"/>
      <c r="J107511" s="91"/>
      <c r="K107511" s="91"/>
      <c r="L107511" s="91"/>
      <c r="M107511" s="91"/>
    </row>
    <row r="107512" spans="1:13">
      <c r="A107512" s="91"/>
      <c r="B107512" s="91"/>
      <c r="C107512" s="91"/>
      <c r="D107512" s="91"/>
      <c r="E107512" s="91"/>
      <c r="F107512" s="91"/>
      <c r="G107512" s="91"/>
      <c r="H107512" s="91"/>
      <c r="I107512" s="91"/>
      <c r="J107512" s="91"/>
      <c r="K107512" s="91"/>
      <c r="L107512" s="91"/>
      <c r="M107512" s="91"/>
    </row>
    <row r="107513" spans="1:13">
      <c r="A107513" s="91"/>
      <c r="B107513" s="91"/>
      <c r="C107513" s="91"/>
      <c r="D107513" s="91"/>
      <c r="E107513" s="91"/>
      <c r="F107513" s="91"/>
      <c r="G107513" s="91"/>
      <c r="H107513" s="91"/>
      <c r="I107513" s="91"/>
      <c r="J107513" s="91"/>
      <c r="K107513" s="91"/>
      <c r="L107513" s="91"/>
      <c r="M107513" s="91"/>
    </row>
    <row r="107514" spans="1:13">
      <c r="A107514" s="91"/>
      <c r="B107514" s="91"/>
      <c r="C107514" s="91"/>
      <c r="D107514" s="91"/>
      <c r="E107514" s="91"/>
      <c r="F107514" s="91"/>
      <c r="G107514" s="91"/>
      <c r="H107514" s="91"/>
      <c r="I107514" s="91"/>
      <c r="J107514" s="91"/>
      <c r="K107514" s="91"/>
      <c r="L107514" s="91"/>
      <c r="M107514" s="91"/>
    </row>
    <row r="107515" spans="1:13">
      <c r="A107515" s="91"/>
      <c r="B107515" s="91"/>
      <c r="C107515" s="91"/>
      <c r="D107515" s="91"/>
      <c r="E107515" s="91"/>
      <c r="F107515" s="91"/>
      <c r="G107515" s="91"/>
      <c r="H107515" s="91"/>
      <c r="I107515" s="91"/>
      <c r="J107515" s="91"/>
      <c r="K107515" s="91"/>
      <c r="L107515" s="91"/>
      <c r="M107515" s="91"/>
    </row>
    <row r="107516" spans="1:13">
      <c r="A107516" s="91"/>
      <c r="B107516" s="91"/>
      <c r="C107516" s="91"/>
      <c r="D107516" s="91"/>
      <c r="E107516" s="91"/>
      <c r="F107516" s="91"/>
      <c r="G107516" s="91"/>
      <c r="H107516" s="91"/>
      <c r="I107516" s="91"/>
      <c r="J107516" s="91"/>
      <c r="K107516" s="91"/>
      <c r="L107516" s="91"/>
      <c r="M107516" s="91"/>
    </row>
    <row r="107517" spans="1:13">
      <c r="A107517" s="91"/>
      <c r="B107517" s="91"/>
      <c r="C107517" s="91"/>
      <c r="D107517" s="91"/>
      <c r="E107517" s="91"/>
      <c r="F107517" s="91"/>
      <c r="G107517" s="91"/>
      <c r="H107517" s="91"/>
      <c r="I107517" s="91"/>
      <c r="J107517" s="91"/>
      <c r="K107517" s="91"/>
      <c r="L107517" s="91"/>
      <c r="M107517" s="91"/>
    </row>
    <row r="107518" spans="1:13">
      <c r="A107518" s="91"/>
      <c r="B107518" s="91"/>
      <c r="C107518" s="91"/>
      <c r="D107518" s="91"/>
      <c r="E107518" s="91"/>
      <c r="F107518" s="91"/>
      <c r="G107518" s="91"/>
      <c r="H107518" s="91"/>
      <c r="I107518" s="91"/>
      <c r="J107518" s="91"/>
      <c r="K107518" s="91"/>
      <c r="L107518" s="91"/>
      <c r="M107518" s="91"/>
    </row>
    <row r="107519" spans="1:13">
      <c r="A107519" s="91"/>
      <c r="B107519" s="91"/>
      <c r="C107519" s="91"/>
      <c r="D107519" s="91"/>
      <c r="E107519" s="91"/>
      <c r="F107519" s="91"/>
      <c r="G107519" s="91"/>
      <c r="H107519" s="91"/>
      <c r="I107519" s="91"/>
      <c r="J107519" s="91"/>
      <c r="K107519" s="91"/>
      <c r="L107519" s="91"/>
      <c r="M107519" s="91"/>
    </row>
    <row r="107520" spans="1:13">
      <c r="A107520" s="91"/>
      <c r="B107520" s="91"/>
      <c r="C107520" s="91"/>
      <c r="D107520" s="91"/>
      <c r="E107520" s="91"/>
      <c r="F107520" s="91"/>
      <c r="G107520" s="91"/>
      <c r="H107520" s="91"/>
      <c r="I107520" s="91"/>
      <c r="J107520" s="91"/>
      <c r="K107520" s="91"/>
      <c r="L107520" s="91"/>
      <c r="M107520" s="91"/>
    </row>
    <row r="107521" spans="1:13">
      <c r="A107521" s="91"/>
      <c r="B107521" s="91"/>
      <c r="C107521" s="91"/>
      <c r="D107521" s="91"/>
      <c r="E107521" s="91"/>
      <c r="F107521" s="91"/>
      <c r="G107521" s="91"/>
      <c r="H107521" s="91"/>
      <c r="I107521" s="91"/>
      <c r="J107521" s="91"/>
      <c r="K107521" s="91"/>
      <c r="L107521" s="91"/>
      <c r="M107521" s="91"/>
    </row>
    <row r="107522" spans="1:13">
      <c r="A107522" s="91"/>
      <c r="B107522" s="91"/>
      <c r="C107522" s="91"/>
      <c r="D107522" s="91"/>
      <c r="E107522" s="91"/>
      <c r="F107522" s="91"/>
      <c r="G107522" s="91"/>
      <c r="H107522" s="91"/>
      <c r="I107522" s="91"/>
      <c r="J107522" s="91"/>
      <c r="K107522" s="91"/>
      <c r="L107522" s="91"/>
      <c r="M107522" s="91"/>
    </row>
    <row r="107523" spans="1:13">
      <c r="A107523" s="91"/>
      <c r="B107523" s="91"/>
      <c r="C107523" s="91"/>
      <c r="D107523" s="91"/>
      <c r="E107523" s="91"/>
      <c r="F107523" s="91"/>
      <c r="G107523" s="91"/>
      <c r="H107523" s="91"/>
      <c r="I107523" s="91"/>
      <c r="J107523" s="91"/>
      <c r="K107523" s="91"/>
      <c r="L107523" s="91"/>
      <c r="M107523" s="91"/>
    </row>
    <row r="107524" spans="1:13">
      <c r="A107524" s="91"/>
      <c r="B107524" s="91"/>
      <c r="C107524" s="91"/>
      <c r="D107524" s="91"/>
      <c r="E107524" s="91"/>
      <c r="F107524" s="91"/>
      <c r="G107524" s="91"/>
      <c r="H107524" s="91"/>
      <c r="I107524" s="91"/>
      <c r="J107524" s="91"/>
      <c r="K107524" s="91"/>
      <c r="L107524" s="91"/>
      <c r="M107524" s="91"/>
    </row>
    <row r="107525" spans="1:13">
      <c r="A107525" s="91"/>
      <c r="B107525" s="91"/>
      <c r="C107525" s="91"/>
      <c r="D107525" s="91"/>
      <c r="E107525" s="91"/>
      <c r="F107525" s="91"/>
      <c r="G107525" s="91"/>
      <c r="H107525" s="91"/>
      <c r="I107525" s="91"/>
      <c r="J107525" s="91"/>
      <c r="K107525" s="91"/>
      <c r="L107525" s="91"/>
      <c r="M107525" s="91"/>
    </row>
    <row r="107526" spans="1:13">
      <c r="A107526" s="91"/>
      <c r="B107526" s="91"/>
      <c r="C107526" s="91"/>
      <c r="D107526" s="91"/>
      <c r="E107526" s="91"/>
      <c r="F107526" s="91"/>
      <c r="G107526" s="91"/>
      <c r="H107526" s="91"/>
      <c r="I107526" s="91"/>
      <c r="J107526" s="91"/>
      <c r="K107526" s="91"/>
      <c r="L107526" s="91"/>
      <c r="M107526" s="91"/>
    </row>
    <row r="107527" spans="1:13">
      <c r="A107527" s="91"/>
      <c r="B107527" s="91"/>
      <c r="C107527" s="91"/>
      <c r="D107527" s="91"/>
      <c r="E107527" s="91"/>
      <c r="F107527" s="91"/>
      <c r="G107527" s="91"/>
      <c r="H107527" s="91"/>
      <c r="I107527" s="91"/>
      <c r="J107527" s="91"/>
      <c r="K107527" s="91"/>
      <c r="L107527" s="91"/>
      <c r="M107527" s="91"/>
    </row>
    <row r="107528" spans="1:13">
      <c r="A107528" s="91"/>
      <c r="B107528" s="91"/>
      <c r="C107528" s="91"/>
      <c r="D107528" s="91"/>
      <c r="E107528" s="91"/>
      <c r="F107528" s="91"/>
      <c r="G107528" s="91"/>
      <c r="H107528" s="91"/>
      <c r="I107528" s="91"/>
      <c r="J107528" s="91"/>
      <c r="K107528" s="91"/>
      <c r="L107528" s="91"/>
      <c r="M107528" s="91"/>
    </row>
    <row r="107529" spans="1:13">
      <c r="A107529" s="91"/>
      <c r="B107529" s="91"/>
      <c r="C107529" s="91"/>
      <c r="D107529" s="91"/>
      <c r="E107529" s="91"/>
      <c r="F107529" s="91"/>
      <c r="G107529" s="91"/>
      <c r="H107529" s="91"/>
      <c r="I107529" s="91"/>
      <c r="J107529" s="91"/>
      <c r="K107529" s="91"/>
      <c r="L107529" s="91"/>
      <c r="M107529" s="91"/>
    </row>
    <row r="107530" spans="1:13">
      <c r="A107530" s="91"/>
      <c r="B107530" s="91"/>
      <c r="C107530" s="91"/>
      <c r="D107530" s="91"/>
      <c r="E107530" s="91"/>
      <c r="F107530" s="91"/>
      <c r="G107530" s="91"/>
      <c r="H107530" s="91"/>
      <c r="I107530" s="91"/>
      <c r="J107530" s="91"/>
      <c r="K107530" s="91"/>
      <c r="L107530" s="91"/>
      <c r="M107530" s="91"/>
    </row>
    <row r="107531" spans="1:13">
      <c r="A107531" s="91"/>
      <c r="B107531" s="91"/>
      <c r="C107531" s="91"/>
      <c r="D107531" s="91"/>
      <c r="E107531" s="91"/>
      <c r="F107531" s="91"/>
      <c r="G107531" s="91"/>
      <c r="H107531" s="91"/>
      <c r="I107531" s="91"/>
      <c r="J107531" s="91"/>
      <c r="K107531" s="91"/>
      <c r="L107531" s="91"/>
      <c r="M107531" s="91"/>
    </row>
    <row r="107532" spans="1:13">
      <c r="A107532" s="91"/>
      <c r="B107532" s="91"/>
      <c r="C107532" s="91"/>
      <c r="D107532" s="91"/>
      <c r="E107532" s="91"/>
      <c r="F107532" s="91"/>
      <c r="G107532" s="91"/>
      <c r="H107532" s="91"/>
      <c r="I107532" s="91"/>
      <c r="J107532" s="91"/>
      <c r="K107532" s="91"/>
      <c r="L107532" s="91"/>
      <c r="M107532" s="91"/>
    </row>
    <row r="107533" spans="1:13">
      <c r="A107533" s="91"/>
      <c r="B107533" s="91"/>
      <c r="C107533" s="91"/>
      <c r="D107533" s="91"/>
      <c r="E107533" s="91"/>
      <c r="F107533" s="91"/>
      <c r="G107533" s="91"/>
      <c r="H107533" s="91"/>
      <c r="I107533" s="91"/>
      <c r="J107533" s="91"/>
      <c r="K107533" s="91"/>
      <c r="L107533" s="91"/>
      <c r="M107533" s="91"/>
    </row>
    <row r="107534" spans="1:13">
      <c r="A107534" s="91"/>
      <c r="B107534" s="91"/>
      <c r="C107534" s="91"/>
      <c r="D107534" s="91"/>
      <c r="E107534" s="91"/>
      <c r="F107534" s="91"/>
      <c r="G107534" s="91"/>
      <c r="H107534" s="91"/>
      <c r="I107534" s="91"/>
      <c r="J107534" s="91"/>
      <c r="K107534" s="91"/>
      <c r="L107534" s="91"/>
      <c r="M107534" s="91"/>
    </row>
    <row r="107535" spans="1:13">
      <c r="A107535" s="91"/>
      <c r="B107535" s="91"/>
      <c r="C107535" s="91"/>
      <c r="D107535" s="91"/>
      <c r="E107535" s="91"/>
      <c r="F107535" s="91"/>
      <c r="G107535" s="91"/>
      <c r="H107535" s="91"/>
      <c r="I107535" s="91"/>
      <c r="J107535" s="91"/>
      <c r="K107535" s="91"/>
      <c r="L107535" s="91"/>
      <c r="M107535" s="91"/>
    </row>
    <row r="107536" spans="1:13">
      <c r="A107536" s="91"/>
      <c r="B107536" s="91"/>
      <c r="C107536" s="91"/>
      <c r="D107536" s="91"/>
      <c r="E107536" s="91"/>
      <c r="F107536" s="91"/>
      <c r="G107536" s="91"/>
      <c r="H107536" s="91"/>
      <c r="I107536" s="91"/>
      <c r="J107536" s="91"/>
      <c r="K107536" s="91"/>
      <c r="L107536" s="91"/>
      <c r="M107536" s="91"/>
    </row>
    <row r="107537" spans="1:13">
      <c r="A107537" s="91"/>
      <c r="B107537" s="91"/>
      <c r="C107537" s="91"/>
      <c r="D107537" s="91"/>
      <c r="E107537" s="91"/>
      <c r="F107537" s="91"/>
      <c r="G107537" s="91"/>
      <c r="H107537" s="91"/>
      <c r="I107537" s="91"/>
      <c r="J107537" s="91"/>
      <c r="K107537" s="91"/>
      <c r="L107537" s="91"/>
      <c r="M107537" s="91"/>
    </row>
    <row r="107538" spans="1:13">
      <c r="A107538" s="91"/>
      <c r="B107538" s="91"/>
      <c r="C107538" s="91"/>
      <c r="D107538" s="91"/>
      <c r="E107538" s="91"/>
      <c r="F107538" s="91"/>
      <c r="G107538" s="91"/>
      <c r="H107538" s="91"/>
      <c r="I107538" s="91"/>
      <c r="J107538" s="91"/>
      <c r="K107538" s="91"/>
      <c r="L107538" s="91"/>
      <c r="M107538" s="91"/>
    </row>
    <row r="107539" spans="1:13">
      <c r="A107539" s="91"/>
      <c r="B107539" s="91"/>
      <c r="C107539" s="91"/>
      <c r="D107539" s="91"/>
      <c r="E107539" s="91"/>
      <c r="F107539" s="91"/>
      <c r="G107539" s="91"/>
      <c r="H107539" s="91"/>
      <c r="I107539" s="91"/>
      <c r="J107539" s="91"/>
      <c r="K107539" s="91"/>
      <c r="L107539" s="91"/>
      <c r="M107539" s="91"/>
    </row>
    <row r="107540" spans="1:13">
      <c r="A107540" s="91"/>
      <c r="B107540" s="91"/>
      <c r="C107540" s="91"/>
      <c r="D107540" s="91"/>
      <c r="E107540" s="91"/>
      <c r="F107540" s="91"/>
      <c r="G107540" s="91"/>
      <c r="H107540" s="91"/>
      <c r="I107540" s="91"/>
      <c r="J107540" s="91"/>
      <c r="K107540" s="91"/>
      <c r="L107540" s="91"/>
      <c r="M107540" s="91"/>
    </row>
    <row r="107541" spans="1:13">
      <c r="A107541" s="91"/>
      <c r="B107541" s="91"/>
      <c r="C107541" s="91"/>
      <c r="D107541" s="91"/>
      <c r="E107541" s="91"/>
      <c r="F107541" s="91"/>
      <c r="G107541" s="91"/>
      <c r="H107541" s="91"/>
      <c r="I107541" s="91"/>
      <c r="J107541" s="91"/>
      <c r="K107541" s="91"/>
      <c r="L107541" s="91"/>
      <c r="M107541" s="91"/>
    </row>
    <row r="107542" spans="1:13">
      <c r="A107542" s="91"/>
      <c r="B107542" s="91"/>
      <c r="C107542" s="91"/>
      <c r="D107542" s="91"/>
      <c r="E107542" s="91"/>
      <c r="F107542" s="91"/>
      <c r="G107542" s="91"/>
      <c r="H107542" s="91"/>
      <c r="I107542" s="91"/>
      <c r="J107542" s="91"/>
      <c r="K107542" s="91"/>
      <c r="L107542" s="91"/>
      <c r="M107542" s="91"/>
    </row>
    <row r="107543" spans="1:13">
      <c r="A107543" s="91"/>
      <c r="B107543" s="91"/>
      <c r="C107543" s="91"/>
      <c r="D107543" s="91"/>
      <c r="E107543" s="91"/>
      <c r="F107543" s="91"/>
      <c r="G107543" s="91"/>
      <c r="H107543" s="91"/>
      <c r="I107543" s="91"/>
      <c r="J107543" s="91"/>
      <c r="K107543" s="91"/>
      <c r="L107543" s="91"/>
      <c r="M107543" s="91"/>
    </row>
    <row r="107544" spans="1:13">
      <c r="A107544" s="91"/>
      <c r="B107544" s="91"/>
      <c r="C107544" s="91"/>
      <c r="D107544" s="91"/>
      <c r="E107544" s="91"/>
      <c r="F107544" s="91"/>
      <c r="G107544" s="91"/>
      <c r="H107544" s="91"/>
      <c r="I107544" s="91"/>
      <c r="J107544" s="91"/>
      <c r="K107544" s="91"/>
      <c r="L107544" s="91"/>
      <c r="M107544" s="91"/>
    </row>
    <row r="107545" spans="1:13">
      <c r="A107545" s="91"/>
      <c r="B107545" s="91"/>
      <c r="C107545" s="91"/>
      <c r="D107545" s="91"/>
      <c r="E107545" s="91"/>
      <c r="F107545" s="91"/>
      <c r="G107545" s="91"/>
      <c r="H107545" s="91"/>
      <c r="I107545" s="91"/>
      <c r="J107545" s="91"/>
      <c r="K107545" s="91"/>
      <c r="L107545" s="91"/>
      <c r="M107545" s="91"/>
    </row>
    <row r="107546" spans="1:13">
      <c r="A107546" s="91"/>
      <c r="B107546" s="91"/>
      <c r="C107546" s="91"/>
      <c r="D107546" s="91"/>
      <c r="E107546" s="91"/>
      <c r="F107546" s="91"/>
      <c r="G107546" s="91"/>
      <c r="H107546" s="91"/>
      <c r="I107546" s="91"/>
      <c r="J107546" s="91"/>
      <c r="K107546" s="91"/>
      <c r="L107546" s="91"/>
      <c r="M107546" s="91"/>
    </row>
    <row r="107547" spans="1:13">
      <c r="A107547" s="91"/>
      <c r="B107547" s="91"/>
      <c r="C107547" s="91"/>
      <c r="D107547" s="91"/>
      <c r="E107547" s="91"/>
      <c r="F107547" s="91"/>
      <c r="G107547" s="91"/>
      <c r="H107547" s="91"/>
      <c r="I107547" s="91"/>
      <c r="J107547" s="91"/>
      <c r="K107547" s="91"/>
      <c r="L107547" s="91"/>
      <c r="M107547" s="91"/>
    </row>
    <row r="107548" spans="1:13">
      <c r="A107548" s="91"/>
      <c r="B107548" s="91"/>
      <c r="C107548" s="91"/>
      <c r="D107548" s="91"/>
      <c r="E107548" s="91"/>
      <c r="F107548" s="91"/>
      <c r="G107548" s="91"/>
      <c r="H107548" s="91"/>
      <c r="I107548" s="91"/>
      <c r="J107548" s="91"/>
      <c r="K107548" s="91"/>
      <c r="L107548" s="91"/>
      <c r="M107548" s="91"/>
    </row>
    <row r="107549" spans="1:13">
      <c r="A107549" s="91"/>
      <c r="B107549" s="91"/>
      <c r="C107549" s="91"/>
      <c r="D107549" s="91"/>
      <c r="E107549" s="91"/>
      <c r="F107549" s="91"/>
      <c r="G107549" s="91"/>
      <c r="H107549" s="91"/>
      <c r="I107549" s="91"/>
      <c r="J107549" s="91"/>
      <c r="K107549" s="91"/>
      <c r="L107549" s="91"/>
      <c r="M107549" s="91"/>
    </row>
    <row r="107550" spans="1:13">
      <c r="A107550" s="91"/>
      <c r="B107550" s="91"/>
      <c r="C107550" s="91"/>
      <c r="D107550" s="91"/>
      <c r="E107550" s="91"/>
      <c r="F107550" s="91"/>
      <c r="G107550" s="91"/>
      <c r="H107550" s="91"/>
      <c r="I107550" s="91"/>
      <c r="J107550" s="91"/>
      <c r="K107550" s="91"/>
      <c r="L107550" s="91"/>
      <c r="M107550" s="91"/>
    </row>
    <row r="107551" spans="1:13">
      <c r="A107551" s="91"/>
      <c r="B107551" s="91"/>
      <c r="C107551" s="91"/>
      <c r="D107551" s="91"/>
      <c r="E107551" s="91"/>
      <c r="F107551" s="91"/>
      <c r="G107551" s="91"/>
      <c r="H107551" s="91"/>
      <c r="I107551" s="91"/>
      <c r="J107551" s="91"/>
      <c r="K107551" s="91"/>
      <c r="L107551" s="91"/>
      <c r="M107551" s="91"/>
    </row>
    <row r="107552" spans="1:13">
      <c r="A107552" s="91"/>
      <c r="B107552" s="91"/>
      <c r="C107552" s="91"/>
      <c r="D107552" s="91"/>
      <c r="E107552" s="91"/>
      <c r="F107552" s="91"/>
      <c r="G107552" s="91"/>
      <c r="H107552" s="91"/>
      <c r="I107552" s="91"/>
      <c r="J107552" s="91"/>
      <c r="K107552" s="91"/>
      <c r="L107552" s="91"/>
      <c r="M107552" s="91"/>
    </row>
    <row r="107553" spans="1:13">
      <c r="A107553" s="91"/>
      <c r="B107553" s="91"/>
      <c r="C107553" s="91"/>
      <c r="D107553" s="91"/>
      <c r="E107553" s="91"/>
      <c r="F107553" s="91"/>
      <c r="G107553" s="91"/>
      <c r="H107553" s="91"/>
      <c r="I107553" s="91"/>
      <c r="J107553" s="91"/>
      <c r="K107553" s="91"/>
      <c r="L107553" s="91"/>
      <c r="M107553" s="91"/>
    </row>
    <row r="107554" spans="1:13">
      <c r="A107554" s="91"/>
      <c r="B107554" s="91"/>
      <c r="C107554" s="91"/>
      <c r="D107554" s="91"/>
      <c r="E107554" s="91"/>
      <c r="F107554" s="91"/>
      <c r="G107554" s="91"/>
      <c r="H107554" s="91"/>
      <c r="I107554" s="91"/>
      <c r="J107554" s="91"/>
      <c r="K107554" s="91"/>
      <c r="L107554" s="91"/>
      <c r="M107554" s="91"/>
    </row>
    <row r="107555" spans="1:13">
      <c r="A107555" s="91"/>
      <c r="B107555" s="91"/>
      <c r="C107555" s="91"/>
      <c r="D107555" s="91"/>
      <c r="E107555" s="91"/>
      <c r="F107555" s="91"/>
      <c r="G107555" s="91"/>
      <c r="H107555" s="91"/>
      <c r="I107555" s="91"/>
      <c r="J107555" s="91"/>
      <c r="K107555" s="91"/>
      <c r="L107555" s="91"/>
      <c r="M107555" s="91"/>
    </row>
    <row r="107556" spans="1:13">
      <c r="A107556" s="91"/>
      <c r="B107556" s="91"/>
      <c r="C107556" s="91"/>
      <c r="D107556" s="91"/>
      <c r="E107556" s="91"/>
      <c r="F107556" s="91"/>
      <c r="G107556" s="91"/>
      <c r="H107556" s="91"/>
      <c r="I107556" s="91"/>
      <c r="J107556" s="91"/>
      <c r="K107556" s="91"/>
      <c r="L107556" s="91"/>
      <c r="M107556" s="91"/>
    </row>
    <row r="107557" spans="1:13">
      <c r="A107557" s="91"/>
      <c r="B107557" s="91"/>
      <c r="C107557" s="91"/>
      <c r="D107557" s="91"/>
      <c r="E107557" s="91"/>
      <c r="F107557" s="91"/>
      <c r="G107557" s="91"/>
      <c r="H107557" s="91"/>
      <c r="I107557" s="91"/>
      <c r="J107557" s="91"/>
      <c r="K107557" s="91"/>
      <c r="L107557" s="91"/>
      <c r="M107557" s="91"/>
    </row>
    <row r="107558" spans="1:13">
      <c r="A107558" s="91"/>
      <c r="B107558" s="91"/>
      <c r="C107558" s="91"/>
      <c r="D107558" s="91"/>
      <c r="E107558" s="91"/>
      <c r="F107558" s="91"/>
      <c r="G107558" s="91"/>
      <c r="H107558" s="91"/>
      <c r="I107558" s="91"/>
      <c r="J107558" s="91"/>
      <c r="K107558" s="91"/>
      <c r="L107558" s="91"/>
      <c r="M107558" s="91"/>
    </row>
    <row r="107559" spans="1:13">
      <c r="A107559" s="91"/>
      <c r="B107559" s="91"/>
      <c r="C107559" s="91"/>
      <c r="D107559" s="91"/>
      <c r="E107559" s="91"/>
      <c r="F107559" s="91"/>
      <c r="G107559" s="91"/>
      <c r="H107559" s="91"/>
      <c r="I107559" s="91"/>
      <c r="J107559" s="91"/>
      <c r="K107559" s="91"/>
      <c r="L107559" s="91"/>
      <c r="M107559" s="91"/>
    </row>
    <row r="107560" spans="1:13">
      <c r="A107560" s="91"/>
      <c r="B107560" s="91"/>
      <c r="C107560" s="91"/>
      <c r="D107560" s="91"/>
      <c r="E107560" s="91"/>
      <c r="F107560" s="91"/>
      <c r="G107560" s="91"/>
      <c r="H107560" s="91"/>
      <c r="I107560" s="91"/>
      <c r="J107560" s="91"/>
      <c r="K107560" s="91"/>
      <c r="L107560" s="91"/>
      <c r="M107560" s="91"/>
    </row>
    <row r="107561" spans="1:13">
      <c r="A107561" s="91"/>
      <c r="B107561" s="91"/>
      <c r="C107561" s="91"/>
      <c r="D107561" s="91"/>
      <c r="E107561" s="91"/>
      <c r="F107561" s="91"/>
      <c r="G107561" s="91"/>
      <c r="H107561" s="91"/>
      <c r="I107561" s="91"/>
      <c r="J107561" s="91"/>
      <c r="K107561" s="91"/>
      <c r="L107561" s="91"/>
      <c r="M107561" s="91"/>
    </row>
    <row r="107562" spans="1:13">
      <c r="A107562" s="91"/>
      <c r="B107562" s="91"/>
      <c r="C107562" s="91"/>
      <c r="D107562" s="91"/>
      <c r="E107562" s="91"/>
      <c r="F107562" s="91"/>
      <c r="G107562" s="91"/>
      <c r="H107562" s="91"/>
      <c r="I107562" s="91"/>
      <c r="J107562" s="91"/>
      <c r="K107562" s="91"/>
      <c r="L107562" s="91"/>
      <c r="M107562" s="91"/>
    </row>
    <row r="107563" spans="1:13">
      <c r="A107563" s="91"/>
      <c r="B107563" s="91"/>
      <c r="C107563" s="91"/>
      <c r="D107563" s="91"/>
      <c r="E107563" s="91"/>
      <c r="F107563" s="91"/>
      <c r="G107563" s="91"/>
      <c r="H107563" s="91"/>
      <c r="I107563" s="91"/>
      <c r="J107563" s="91"/>
      <c r="K107563" s="91"/>
      <c r="L107563" s="91"/>
      <c r="M107563" s="91"/>
    </row>
    <row r="107564" spans="1:13">
      <c r="A107564" s="91"/>
      <c r="B107564" s="91"/>
      <c r="C107564" s="91"/>
      <c r="D107564" s="91"/>
      <c r="E107564" s="91"/>
      <c r="F107564" s="91"/>
      <c r="G107564" s="91"/>
      <c r="H107564" s="91"/>
      <c r="I107564" s="91"/>
      <c r="J107564" s="91"/>
      <c r="K107564" s="91"/>
      <c r="L107564" s="91"/>
      <c r="M107564" s="91"/>
    </row>
    <row r="107565" spans="1:13">
      <c r="A107565" s="91"/>
      <c r="B107565" s="91"/>
      <c r="C107565" s="91"/>
      <c r="D107565" s="91"/>
      <c r="E107565" s="91"/>
      <c r="F107565" s="91"/>
      <c r="G107565" s="91"/>
      <c r="H107565" s="91"/>
      <c r="I107565" s="91"/>
      <c r="J107565" s="91"/>
      <c r="K107565" s="91"/>
      <c r="L107565" s="91"/>
      <c r="M107565" s="91"/>
    </row>
    <row r="107566" spans="1:13">
      <c r="A107566" s="91"/>
      <c r="B107566" s="91"/>
      <c r="C107566" s="91"/>
      <c r="D107566" s="91"/>
      <c r="E107566" s="91"/>
      <c r="F107566" s="91"/>
      <c r="G107566" s="91"/>
      <c r="H107566" s="91"/>
      <c r="I107566" s="91"/>
      <c r="J107566" s="91"/>
      <c r="K107566" s="91"/>
      <c r="L107566" s="91"/>
      <c r="M107566" s="91"/>
    </row>
    <row r="107567" spans="1:13">
      <c r="A107567" s="91"/>
      <c r="B107567" s="91"/>
      <c r="C107567" s="91"/>
      <c r="D107567" s="91"/>
      <c r="E107567" s="91"/>
      <c r="F107567" s="91"/>
      <c r="G107567" s="91"/>
      <c r="H107567" s="91"/>
      <c r="I107567" s="91"/>
      <c r="J107567" s="91"/>
      <c r="K107567" s="91"/>
      <c r="L107567" s="91"/>
      <c r="M107567" s="91"/>
    </row>
    <row r="107568" spans="1:13">
      <c r="A107568" s="91"/>
      <c r="B107568" s="91"/>
      <c r="C107568" s="91"/>
      <c r="D107568" s="91"/>
      <c r="E107568" s="91"/>
      <c r="F107568" s="91"/>
      <c r="G107568" s="91"/>
      <c r="H107568" s="91"/>
      <c r="I107568" s="91"/>
      <c r="J107568" s="91"/>
      <c r="K107568" s="91"/>
      <c r="L107568" s="91"/>
      <c r="M107568" s="91"/>
    </row>
    <row r="107569" spans="1:13">
      <c r="A107569" s="91"/>
      <c r="B107569" s="91"/>
      <c r="C107569" s="91"/>
      <c r="D107569" s="91"/>
      <c r="E107569" s="91"/>
      <c r="F107569" s="91"/>
      <c r="G107569" s="91"/>
      <c r="H107569" s="91"/>
      <c r="I107569" s="91"/>
      <c r="J107569" s="91"/>
      <c r="K107569" s="91"/>
      <c r="L107569" s="91"/>
      <c r="M107569" s="91"/>
    </row>
    <row r="107570" spans="1:13">
      <c r="A107570" s="91"/>
      <c r="B107570" s="91"/>
      <c r="C107570" s="91"/>
      <c r="D107570" s="91"/>
      <c r="E107570" s="91"/>
      <c r="F107570" s="91"/>
      <c r="G107570" s="91"/>
      <c r="H107570" s="91"/>
      <c r="I107570" s="91"/>
      <c r="J107570" s="91"/>
      <c r="K107570" s="91"/>
      <c r="L107570" s="91"/>
      <c r="M107570" s="91"/>
    </row>
    <row r="107571" spans="1:13">
      <c r="A107571" s="91"/>
      <c r="B107571" s="91"/>
      <c r="C107571" s="91"/>
      <c r="D107571" s="91"/>
      <c r="E107571" s="91"/>
      <c r="F107571" s="91"/>
      <c r="G107571" s="91"/>
      <c r="H107571" s="91"/>
      <c r="I107571" s="91"/>
      <c r="J107571" s="91"/>
      <c r="K107571" s="91"/>
      <c r="L107571" s="91"/>
      <c r="M107571" s="91"/>
    </row>
    <row r="107572" spans="1:13">
      <c r="A107572" s="91"/>
      <c r="B107572" s="91"/>
      <c r="C107572" s="91"/>
      <c r="D107572" s="91"/>
      <c r="E107572" s="91"/>
      <c r="F107572" s="91"/>
      <c r="G107572" s="91"/>
      <c r="H107572" s="91"/>
      <c r="I107572" s="91"/>
      <c r="J107572" s="91"/>
      <c r="K107572" s="91"/>
      <c r="L107572" s="91"/>
      <c r="M107572" s="91"/>
    </row>
    <row r="107573" spans="1:13">
      <c r="A107573" s="91"/>
      <c r="B107573" s="91"/>
      <c r="C107573" s="91"/>
      <c r="D107573" s="91"/>
      <c r="E107573" s="91"/>
      <c r="F107573" s="91"/>
      <c r="G107573" s="91"/>
      <c r="H107573" s="91"/>
      <c r="I107573" s="91"/>
      <c r="J107573" s="91"/>
      <c r="K107573" s="91"/>
      <c r="L107573" s="91"/>
      <c r="M107573" s="91"/>
    </row>
    <row r="107574" spans="1:13">
      <c r="A107574" s="91"/>
      <c r="B107574" s="91"/>
      <c r="C107574" s="91"/>
      <c r="D107574" s="91"/>
      <c r="E107574" s="91"/>
      <c r="F107574" s="91"/>
      <c r="G107574" s="91"/>
      <c r="H107574" s="91"/>
      <c r="I107574" s="91"/>
      <c r="J107574" s="91"/>
      <c r="K107574" s="91"/>
      <c r="L107574" s="91"/>
      <c r="M107574" s="91"/>
    </row>
    <row r="107575" spans="1:13">
      <c r="A107575" s="91"/>
      <c r="B107575" s="91"/>
      <c r="C107575" s="91"/>
      <c r="D107575" s="91"/>
      <c r="E107575" s="91"/>
      <c r="F107575" s="91"/>
      <c r="G107575" s="91"/>
      <c r="H107575" s="91"/>
      <c r="I107575" s="91"/>
      <c r="J107575" s="91"/>
      <c r="K107575" s="91"/>
      <c r="L107575" s="91"/>
      <c r="M107575" s="91"/>
    </row>
    <row r="107576" spans="1:13">
      <c r="A107576" s="91"/>
      <c r="B107576" s="91"/>
      <c r="C107576" s="91"/>
      <c r="D107576" s="91"/>
      <c r="E107576" s="91"/>
      <c r="F107576" s="91"/>
      <c r="G107576" s="91"/>
      <c r="H107576" s="91"/>
      <c r="I107576" s="91"/>
      <c r="J107576" s="91"/>
      <c r="K107576" s="91"/>
      <c r="L107576" s="91"/>
      <c r="M107576" s="91"/>
    </row>
    <row r="107577" spans="1:13">
      <c r="A107577" s="91"/>
      <c r="B107577" s="91"/>
      <c r="C107577" s="91"/>
      <c r="D107577" s="91"/>
      <c r="E107577" s="91"/>
      <c r="F107577" s="91"/>
      <c r="G107577" s="91"/>
      <c r="H107577" s="91"/>
      <c r="I107577" s="91"/>
      <c r="J107577" s="91"/>
      <c r="K107577" s="91"/>
      <c r="L107577" s="91"/>
      <c r="M107577" s="91"/>
    </row>
    <row r="107578" spans="1:13">
      <c r="A107578" s="91"/>
      <c r="B107578" s="91"/>
      <c r="C107578" s="91"/>
      <c r="D107578" s="91"/>
      <c r="E107578" s="91"/>
      <c r="F107578" s="91"/>
      <c r="G107578" s="91"/>
      <c r="H107578" s="91"/>
      <c r="I107578" s="91"/>
      <c r="J107578" s="91"/>
      <c r="K107578" s="91"/>
      <c r="L107578" s="91"/>
      <c r="M107578" s="91"/>
    </row>
    <row r="107579" spans="1:13">
      <c r="A107579" s="91"/>
      <c r="B107579" s="91"/>
      <c r="C107579" s="91"/>
      <c r="D107579" s="91"/>
      <c r="E107579" s="91"/>
      <c r="F107579" s="91"/>
      <c r="G107579" s="91"/>
      <c r="H107579" s="91"/>
      <c r="I107579" s="91"/>
      <c r="J107579" s="91"/>
      <c r="K107579" s="91"/>
      <c r="L107579" s="91"/>
      <c r="M107579" s="91"/>
    </row>
    <row r="107580" spans="1:13">
      <c r="A107580" s="91"/>
      <c r="B107580" s="91"/>
      <c r="C107580" s="91"/>
      <c r="D107580" s="91"/>
      <c r="E107580" s="91"/>
      <c r="F107580" s="91"/>
      <c r="G107580" s="91"/>
      <c r="H107580" s="91"/>
      <c r="I107580" s="91"/>
      <c r="J107580" s="91"/>
      <c r="K107580" s="91"/>
      <c r="L107580" s="91"/>
      <c r="M107580" s="91"/>
    </row>
    <row r="107581" spans="1:13">
      <c r="A107581" s="91"/>
      <c r="B107581" s="91"/>
      <c r="C107581" s="91"/>
      <c r="D107581" s="91"/>
      <c r="E107581" s="91"/>
      <c r="F107581" s="91"/>
      <c r="G107581" s="91"/>
      <c r="H107581" s="91"/>
      <c r="I107581" s="91"/>
      <c r="J107581" s="91"/>
      <c r="K107581" s="91"/>
      <c r="L107581" s="91"/>
      <c r="M107581" s="91"/>
    </row>
    <row r="107582" spans="1:13">
      <c r="A107582" s="91"/>
      <c r="B107582" s="91"/>
      <c r="C107582" s="91"/>
      <c r="D107582" s="91"/>
      <c r="E107582" s="91"/>
      <c r="F107582" s="91"/>
      <c r="G107582" s="91"/>
      <c r="H107582" s="91"/>
      <c r="I107582" s="91"/>
      <c r="J107582" s="91"/>
      <c r="K107582" s="91"/>
      <c r="L107582" s="91"/>
      <c r="M107582" s="91"/>
    </row>
    <row r="107583" spans="1:13">
      <c r="A107583" s="91"/>
      <c r="B107583" s="91"/>
      <c r="C107583" s="91"/>
      <c r="D107583" s="91"/>
      <c r="E107583" s="91"/>
      <c r="F107583" s="91"/>
      <c r="G107583" s="91"/>
      <c r="H107583" s="91"/>
      <c r="I107583" s="91"/>
      <c r="J107583" s="91"/>
      <c r="K107583" s="91"/>
      <c r="L107583" s="91"/>
      <c r="M107583" s="91"/>
    </row>
    <row r="107584" spans="1:13">
      <c r="A107584" s="91"/>
      <c r="B107584" s="91"/>
      <c r="C107584" s="91"/>
      <c r="D107584" s="91"/>
      <c r="E107584" s="91"/>
      <c r="F107584" s="91"/>
      <c r="G107584" s="91"/>
      <c r="H107584" s="91"/>
      <c r="I107584" s="91"/>
      <c r="J107584" s="91"/>
      <c r="K107584" s="91"/>
      <c r="L107584" s="91"/>
      <c r="M107584" s="91"/>
    </row>
    <row r="107585" spans="1:13">
      <c r="A107585" s="91"/>
      <c r="B107585" s="91"/>
      <c r="C107585" s="91"/>
      <c r="D107585" s="91"/>
      <c r="E107585" s="91"/>
      <c r="F107585" s="91"/>
      <c r="G107585" s="91"/>
      <c r="H107585" s="91"/>
      <c r="I107585" s="91"/>
      <c r="J107585" s="91"/>
      <c r="K107585" s="91"/>
      <c r="L107585" s="91"/>
      <c r="M107585" s="91"/>
    </row>
    <row r="107586" spans="1:13">
      <c r="A107586" s="91"/>
      <c r="B107586" s="91"/>
      <c r="C107586" s="91"/>
      <c r="D107586" s="91"/>
      <c r="E107586" s="91"/>
      <c r="F107586" s="91"/>
      <c r="G107586" s="91"/>
      <c r="H107586" s="91"/>
      <c r="I107586" s="91"/>
      <c r="J107586" s="91"/>
      <c r="K107586" s="91"/>
      <c r="L107586" s="91"/>
      <c r="M107586" s="91"/>
    </row>
    <row r="107587" spans="1:13">
      <c r="A107587" s="91"/>
      <c r="B107587" s="91"/>
      <c r="C107587" s="91"/>
      <c r="D107587" s="91"/>
      <c r="E107587" s="91"/>
      <c r="F107587" s="91"/>
      <c r="G107587" s="91"/>
      <c r="H107587" s="91"/>
      <c r="I107587" s="91"/>
      <c r="J107587" s="91"/>
      <c r="K107587" s="91"/>
      <c r="L107587" s="91"/>
      <c r="M107587" s="91"/>
    </row>
    <row r="107588" spans="1:13">
      <c r="A107588" s="91"/>
      <c r="B107588" s="91"/>
      <c r="C107588" s="91"/>
      <c r="D107588" s="91"/>
      <c r="E107588" s="91"/>
      <c r="F107588" s="91"/>
      <c r="G107588" s="91"/>
      <c r="H107588" s="91"/>
      <c r="I107588" s="91"/>
      <c r="J107588" s="91"/>
      <c r="K107588" s="91"/>
      <c r="L107588" s="91"/>
      <c r="M107588" s="91"/>
    </row>
    <row r="107589" spans="1:13">
      <c r="A107589" s="91"/>
      <c r="B107589" s="91"/>
      <c r="C107589" s="91"/>
      <c r="D107589" s="91"/>
      <c r="E107589" s="91"/>
      <c r="F107589" s="91"/>
      <c r="G107589" s="91"/>
      <c r="H107589" s="91"/>
      <c r="I107589" s="91"/>
      <c r="J107589" s="91"/>
      <c r="K107589" s="91"/>
      <c r="L107589" s="91"/>
      <c r="M107589" s="91"/>
    </row>
    <row r="107590" spans="1:13">
      <c r="A107590" s="91"/>
      <c r="B107590" s="91"/>
      <c r="C107590" s="91"/>
      <c r="D107590" s="91"/>
      <c r="E107590" s="91"/>
      <c r="F107590" s="91"/>
      <c r="G107590" s="91"/>
      <c r="H107590" s="91"/>
      <c r="I107590" s="91"/>
      <c r="J107590" s="91"/>
      <c r="K107590" s="91"/>
      <c r="L107590" s="91"/>
      <c r="M107590" s="91"/>
    </row>
    <row r="107591" spans="1:13">
      <c r="A107591" s="91"/>
      <c r="B107591" s="91"/>
      <c r="C107591" s="91"/>
      <c r="D107591" s="91"/>
      <c r="E107591" s="91"/>
      <c r="F107591" s="91"/>
      <c r="G107591" s="91"/>
      <c r="H107591" s="91"/>
      <c r="I107591" s="91"/>
      <c r="J107591" s="91"/>
      <c r="K107591" s="91"/>
      <c r="L107591" s="91"/>
      <c r="M107591" s="91"/>
    </row>
    <row r="107592" spans="1:13">
      <c r="A107592" s="91"/>
      <c r="B107592" s="91"/>
      <c r="C107592" s="91"/>
      <c r="D107592" s="91"/>
      <c r="E107592" s="91"/>
      <c r="F107592" s="91"/>
      <c r="G107592" s="91"/>
      <c r="H107592" s="91"/>
      <c r="I107592" s="91"/>
      <c r="J107592" s="91"/>
      <c r="K107592" s="91"/>
      <c r="L107592" s="91"/>
      <c r="M107592" s="91"/>
    </row>
    <row r="107593" spans="1:13">
      <c r="A107593" s="91"/>
      <c r="B107593" s="91"/>
      <c r="C107593" s="91"/>
      <c r="D107593" s="91"/>
      <c r="E107593" s="91"/>
      <c r="F107593" s="91"/>
      <c r="G107593" s="91"/>
      <c r="H107593" s="91"/>
      <c r="I107593" s="91"/>
      <c r="J107593" s="91"/>
      <c r="K107593" s="91"/>
      <c r="L107593" s="91"/>
      <c r="M107593" s="91"/>
    </row>
    <row r="107594" spans="1:13">
      <c r="A107594" s="91"/>
      <c r="B107594" s="91"/>
      <c r="C107594" s="91"/>
      <c r="D107594" s="91"/>
      <c r="E107594" s="91"/>
      <c r="F107594" s="91"/>
      <c r="G107594" s="91"/>
      <c r="H107594" s="91"/>
      <c r="I107594" s="91"/>
      <c r="J107594" s="91"/>
      <c r="K107594" s="91"/>
      <c r="L107594" s="91"/>
      <c r="M107594" s="91"/>
    </row>
    <row r="107595" spans="1:13">
      <c r="A107595" s="91"/>
      <c r="B107595" s="91"/>
      <c r="C107595" s="91"/>
      <c r="D107595" s="91"/>
      <c r="E107595" s="91"/>
      <c r="F107595" s="91"/>
      <c r="G107595" s="91"/>
      <c r="H107595" s="91"/>
      <c r="I107595" s="91"/>
      <c r="J107595" s="91"/>
      <c r="K107595" s="91"/>
      <c r="L107595" s="91"/>
      <c r="M107595" s="91"/>
    </row>
    <row r="107596" spans="1:13">
      <c r="A107596" s="91"/>
      <c r="B107596" s="91"/>
      <c r="C107596" s="91"/>
      <c r="D107596" s="91"/>
      <c r="E107596" s="91"/>
      <c r="F107596" s="91"/>
      <c r="G107596" s="91"/>
      <c r="H107596" s="91"/>
      <c r="I107596" s="91"/>
      <c r="J107596" s="91"/>
      <c r="K107596" s="91"/>
      <c r="L107596" s="91"/>
      <c r="M107596" s="91"/>
    </row>
    <row r="107597" spans="1:13">
      <c r="A107597" s="91"/>
      <c r="B107597" s="91"/>
      <c r="C107597" s="91"/>
      <c r="D107597" s="91"/>
      <c r="E107597" s="91"/>
      <c r="F107597" s="91"/>
      <c r="G107597" s="91"/>
      <c r="H107597" s="91"/>
      <c r="I107597" s="91"/>
      <c r="J107597" s="91"/>
      <c r="K107597" s="91"/>
      <c r="L107597" s="91"/>
      <c r="M107597" s="91"/>
    </row>
    <row r="107598" spans="1:13">
      <c r="A107598" s="91"/>
      <c r="B107598" s="91"/>
      <c r="C107598" s="91"/>
      <c r="D107598" s="91"/>
      <c r="E107598" s="91"/>
      <c r="F107598" s="91"/>
      <c r="G107598" s="91"/>
      <c r="H107598" s="91"/>
      <c r="I107598" s="91"/>
      <c r="J107598" s="91"/>
      <c r="K107598" s="91"/>
      <c r="L107598" s="91"/>
      <c r="M107598" s="91"/>
    </row>
    <row r="107599" spans="1:13">
      <c r="A107599" s="91"/>
      <c r="B107599" s="91"/>
      <c r="C107599" s="91"/>
      <c r="D107599" s="91"/>
      <c r="E107599" s="91"/>
      <c r="F107599" s="91"/>
      <c r="G107599" s="91"/>
      <c r="H107599" s="91"/>
      <c r="I107599" s="91"/>
      <c r="J107599" s="91"/>
      <c r="K107599" s="91"/>
      <c r="L107599" s="91"/>
      <c r="M107599" s="91"/>
    </row>
    <row r="107600" spans="1:13">
      <c r="A107600" s="91"/>
      <c r="B107600" s="91"/>
      <c r="C107600" s="91"/>
      <c r="D107600" s="91"/>
      <c r="E107600" s="91"/>
      <c r="F107600" s="91"/>
      <c r="G107600" s="91"/>
      <c r="H107600" s="91"/>
      <c r="I107600" s="91"/>
      <c r="J107600" s="91"/>
      <c r="K107600" s="91"/>
      <c r="L107600" s="91"/>
      <c r="M107600" s="91"/>
    </row>
    <row r="107601" spans="1:13">
      <c r="A107601" s="91"/>
      <c r="B107601" s="91"/>
      <c r="C107601" s="91"/>
      <c r="D107601" s="91"/>
      <c r="E107601" s="91"/>
      <c r="F107601" s="91"/>
      <c r="G107601" s="91"/>
      <c r="H107601" s="91"/>
      <c r="I107601" s="91"/>
      <c r="J107601" s="91"/>
      <c r="K107601" s="91"/>
      <c r="L107601" s="91"/>
      <c r="M107601" s="91"/>
    </row>
    <row r="107602" spans="1:13">
      <c r="A107602" s="91"/>
      <c r="B107602" s="91"/>
      <c r="C107602" s="91"/>
      <c r="D107602" s="91"/>
      <c r="E107602" s="91"/>
      <c r="F107602" s="91"/>
      <c r="G107602" s="91"/>
      <c r="H107602" s="91"/>
      <c r="I107602" s="91"/>
      <c r="J107602" s="91"/>
      <c r="K107602" s="91"/>
      <c r="L107602" s="91"/>
      <c r="M107602" s="91"/>
    </row>
    <row r="107603" spans="1:13">
      <c r="A107603" s="91"/>
      <c r="B107603" s="91"/>
      <c r="C107603" s="91"/>
      <c r="D107603" s="91"/>
      <c r="E107603" s="91"/>
      <c r="F107603" s="91"/>
      <c r="G107603" s="91"/>
      <c r="H107603" s="91"/>
      <c r="I107603" s="91"/>
      <c r="J107603" s="91"/>
      <c r="K107603" s="91"/>
      <c r="L107603" s="91"/>
      <c r="M107603" s="91"/>
    </row>
    <row r="107604" spans="1:13">
      <c r="A107604" s="91"/>
      <c r="B107604" s="91"/>
      <c r="C107604" s="91"/>
      <c r="D107604" s="91"/>
      <c r="E107604" s="91"/>
      <c r="F107604" s="91"/>
      <c r="G107604" s="91"/>
      <c r="H107604" s="91"/>
      <c r="I107604" s="91"/>
      <c r="J107604" s="91"/>
      <c r="K107604" s="91"/>
      <c r="L107604" s="91"/>
      <c r="M107604" s="91"/>
    </row>
    <row r="107605" spans="1:13">
      <c r="A107605" s="91"/>
      <c r="B107605" s="91"/>
      <c r="C107605" s="91"/>
      <c r="D107605" s="91"/>
      <c r="E107605" s="91"/>
      <c r="F107605" s="91"/>
      <c r="G107605" s="91"/>
      <c r="H107605" s="91"/>
      <c r="I107605" s="91"/>
      <c r="J107605" s="91"/>
      <c r="K107605" s="91"/>
      <c r="L107605" s="91"/>
      <c r="M107605" s="91"/>
    </row>
    <row r="107606" spans="1:13">
      <c r="A107606" s="91"/>
      <c r="B107606" s="91"/>
      <c r="C107606" s="91"/>
      <c r="D107606" s="91"/>
      <c r="E107606" s="91"/>
      <c r="F107606" s="91"/>
      <c r="G107606" s="91"/>
      <c r="H107606" s="91"/>
      <c r="I107606" s="91"/>
      <c r="J107606" s="91"/>
      <c r="K107606" s="91"/>
      <c r="L107606" s="91"/>
      <c r="M107606" s="91"/>
    </row>
    <row r="107607" spans="1:13">
      <c r="A107607" s="91"/>
      <c r="B107607" s="91"/>
      <c r="C107607" s="91"/>
      <c r="D107607" s="91"/>
      <c r="E107607" s="91"/>
      <c r="F107607" s="91"/>
      <c r="G107607" s="91"/>
      <c r="H107607" s="91"/>
      <c r="I107607" s="91"/>
      <c r="J107607" s="91"/>
      <c r="K107607" s="91"/>
      <c r="L107607" s="91"/>
      <c r="M107607" s="91"/>
    </row>
    <row r="107608" spans="1:13">
      <c r="A107608" s="91"/>
      <c r="B107608" s="91"/>
      <c r="C107608" s="91"/>
      <c r="D107608" s="91"/>
      <c r="E107608" s="91"/>
      <c r="F107608" s="91"/>
      <c r="G107608" s="91"/>
      <c r="H107608" s="91"/>
      <c r="I107608" s="91"/>
      <c r="J107608" s="91"/>
      <c r="K107608" s="91"/>
      <c r="L107608" s="91"/>
      <c r="M107608" s="91"/>
    </row>
    <row r="107609" spans="1:13">
      <c r="A107609" s="91"/>
      <c r="B107609" s="91"/>
      <c r="C107609" s="91"/>
      <c r="D107609" s="91"/>
      <c r="E107609" s="91"/>
      <c r="F107609" s="91"/>
      <c r="G107609" s="91"/>
      <c r="H107609" s="91"/>
      <c r="I107609" s="91"/>
      <c r="J107609" s="91"/>
      <c r="K107609" s="91"/>
      <c r="L107609" s="91"/>
      <c r="M107609" s="91"/>
    </row>
    <row r="107610" spans="1:13">
      <c r="A107610" s="91"/>
      <c r="B107610" s="91"/>
      <c r="C107610" s="91"/>
      <c r="D107610" s="91"/>
      <c r="E107610" s="91"/>
      <c r="F107610" s="91"/>
      <c r="G107610" s="91"/>
      <c r="H107610" s="91"/>
      <c r="I107610" s="91"/>
      <c r="J107610" s="91"/>
      <c r="K107610" s="91"/>
      <c r="L107610" s="91"/>
      <c r="M107610" s="91"/>
    </row>
    <row r="107611" spans="1:13">
      <c r="A107611" s="91"/>
      <c r="B107611" s="91"/>
      <c r="C107611" s="91"/>
      <c r="D107611" s="91"/>
      <c r="E107611" s="91"/>
      <c r="F107611" s="91"/>
      <c r="G107611" s="91"/>
      <c r="H107611" s="91"/>
      <c r="I107611" s="91"/>
      <c r="J107611" s="91"/>
      <c r="K107611" s="91"/>
      <c r="L107611" s="91"/>
      <c r="M107611" s="91"/>
    </row>
    <row r="107612" spans="1:13">
      <c r="A107612" s="91"/>
      <c r="B107612" s="91"/>
      <c r="C107612" s="91"/>
      <c r="D107612" s="91"/>
      <c r="E107612" s="91"/>
      <c r="F107612" s="91"/>
      <c r="G107612" s="91"/>
      <c r="H107612" s="91"/>
      <c r="I107612" s="91"/>
      <c r="J107612" s="91"/>
      <c r="K107612" s="91"/>
      <c r="L107612" s="91"/>
      <c r="M107612" s="91"/>
    </row>
    <row r="107613" spans="1:13">
      <c r="A107613" s="91"/>
      <c r="B107613" s="91"/>
      <c r="C107613" s="91"/>
      <c r="D107613" s="91"/>
      <c r="E107613" s="91"/>
      <c r="F107613" s="91"/>
      <c r="G107613" s="91"/>
      <c r="H107613" s="91"/>
      <c r="I107613" s="91"/>
      <c r="J107613" s="91"/>
      <c r="K107613" s="91"/>
      <c r="L107613" s="91"/>
      <c r="M107613" s="91"/>
    </row>
    <row r="107614" spans="1:13">
      <c r="A107614" s="91"/>
      <c r="B107614" s="91"/>
      <c r="C107614" s="91"/>
      <c r="D107614" s="91"/>
      <c r="E107614" s="91"/>
      <c r="F107614" s="91"/>
      <c r="G107614" s="91"/>
      <c r="H107614" s="91"/>
      <c r="I107614" s="91"/>
      <c r="J107614" s="91"/>
      <c r="K107614" s="91"/>
      <c r="L107614" s="91"/>
      <c r="M107614" s="91"/>
    </row>
    <row r="107615" spans="1:13">
      <c r="A107615" s="91"/>
      <c r="B107615" s="91"/>
      <c r="C107615" s="91"/>
      <c r="D107615" s="91"/>
      <c r="E107615" s="91"/>
      <c r="F107615" s="91"/>
      <c r="G107615" s="91"/>
      <c r="H107615" s="91"/>
      <c r="I107615" s="91"/>
      <c r="J107615" s="91"/>
      <c r="K107615" s="91"/>
      <c r="L107615" s="91"/>
      <c r="M107615" s="91"/>
    </row>
    <row r="107616" spans="1:13">
      <c r="A107616" s="91"/>
      <c r="B107616" s="91"/>
      <c r="C107616" s="91"/>
      <c r="D107616" s="91"/>
      <c r="E107616" s="91"/>
      <c r="F107616" s="91"/>
      <c r="G107616" s="91"/>
      <c r="H107616" s="91"/>
      <c r="I107616" s="91"/>
      <c r="J107616" s="91"/>
      <c r="K107616" s="91"/>
      <c r="L107616" s="91"/>
      <c r="M107616" s="91"/>
    </row>
    <row r="107617" spans="1:13">
      <c r="A107617" s="91"/>
      <c r="B107617" s="91"/>
      <c r="C107617" s="91"/>
      <c r="D107617" s="91"/>
      <c r="E107617" s="91"/>
      <c r="F107617" s="91"/>
      <c r="G107617" s="91"/>
      <c r="H107617" s="91"/>
      <c r="I107617" s="91"/>
      <c r="J107617" s="91"/>
      <c r="K107617" s="91"/>
      <c r="L107617" s="91"/>
      <c r="M107617" s="91"/>
    </row>
    <row r="107618" spans="1:13">
      <c r="A107618" s="91"/>
      <c r="B107618" s="91"/>
      <c r="C107618" s="91"/>
      <c r="D107618" s="91"/>
      <c r="E107618" s="91"/>
      <c r="F107618" s="91"/>
      <c r="G107618" s="91"/>
      <c r="H107618" s="91"/>
      <c r="I107618" s="91"/>
      <c r="J107618" s="91"/>
      <c r="K107618" s="91"/>
      <c r="L107618" s="91"/>
      <c r="M107618" s="91"/>
    </row>
    <row r="107619" spans="1:13">
      <c r="A107619" s="91"/>
      <c r="B107619" s="91"/>
      <c r="C107619" s="91"/>
      <c r="D107619" s="91"/>
      <c r="E107619" s="91"/>
      <c r="F107619" s="91"/>
      <c r="G107619" s="91"/>
      <c r="H107619" s="91"/>
      <c r="I107619" s="91"/>
      <c r="J107619" s="91"/>
      <c r="K107619" s="91"/>
      <c r="L107619" s="91"/>
      <c r="M107619" s="91"/>
    </row>
    <row r="107620" spans="1:13">
      <c r="A107620" s="91"/>
      <c r="B107620" s="91"/>
      <c r="C107620" s="91"/>
      <c r="D107620" s="91"/>
      <c r="E107620" s="91"/>
      <c r="F107620" s="91"/>
      <c r="G107620" s="91"/>
      <c r="H107620" s="91"/>
      <c r="I107620" s="91"/>
      <c r="J107620" s="91"/>
      <c r="K107620" s="91"/>
      <c r="L107620" s="91"/>
      <c r="M107620" s="91"/>
    </row>
    <row r="107621" spans="1:13">
      <c r="A107621" s="91"/>
      <c r="B107621" s="91"/>
      <c r="C107621" s="91"/>
      <c r="D107621" s="91"/>
      <c r="E107621" s="91"/>
      <c r="F107621" s="91"/>
      <c r="G107621" s="91"/>
      <c r="H107621" s="91"/>
      <c r="I107621" s="91"/>
      <c r="J107621" s="91"/>
      <c r="K107621" s="91"/>
      <c r="L107621" s="91"/>
      <c r="M107621" s="91"/>
    </row>
    <row r="107622" spans="1:13">
      <c r="A107622" s="91"/>
      <c r="B107622" s="91"/>
      <c r="C107622" s="91"/>
      <c r="D107622" s="91"/>
      <c r="E107622" s="91"/>
      <c r="F107622" s="91"/>
      <c r="G107622" s="91"/>
      <c r="H107622" s="91"/>
      <c r="I107622" s="91"/>
      <c r="J107622" s="91"/>
      <c r="K107622" s="91"/>
      <c r="L107622" s="91"/>
      <c r="M107622" s="91"/>
    </row>
    <row r="107623" spans="1:13">
      <c r="A107623" s="91"/>
      <c r="B107623" s="91"/>
      <c r="C107623" s="91"/>
      <c r="D107623" s="91"/>
      <c r="E107623" s="91"/>
      <c r="F107623" s="91"/>
      <c r="G107623" s="91"/>
      <c r="H107623" s="91"/>
      <c r="I107623" s="91"/>
      <c r="J107623" s="91"/>
      <c r="K107623" s="91"/>
      <c r="L107623" s="91"/>
      <c r="M107623" s="91"/>
    </row>
    <row r="107624" spans="1:13">
      <c r="A107624" s="91"/>
      <c r="B107624" s="91"/>
      <c r="C107624" s="91"/>
      <c r="D107624" s="91"/>
      <c r="E107624" s="91"/>
      <c r="F107624" s="91"/>
      <c r="G107624" s="91"/>
      <c r="H107624" s="91"/>
      <c r="I107624" s="91"/>
      <c r="J107624" s="91"/>
      <c r="K107624" s="91"/>
      <c r="L107624" s="91"/>
      <c r="M107624" s="91"/>
    </row>
    <row r="107625" spans="1:13">
      <c r="A107625" s="91"/>
      <c r="B107625" s="91"/>
      <c r="C107625" s="91"/>
      <c r="D107625" s="91"/>
      <c r="E107625" s="91"/>
      <c r="F107625" s="91"/>
      <c r="G107625" s="91"/>
      <c r="H107625" s="91"/>
      <c r="I107625" s="91"/>
      <c r="J107625" s="91"/>
      <c r="K107625" s="91"/>
      <c r="L107625" s="91"/>
      <c r="M107625" s="91"/>
    </row>
    <row r="107626" spans="1:13">
      <c r="A107626" s="91"/>
      <c r="B107626" s="91"/>
      <c r="C107626" s="91"/>
      <c r="D107626" s="91"/>
      <c r="E107626" s="91"/>
      <c r="F107626" s="91"/>
      <c r="G107626" s="91"/>
      <c r="H107626" s="91"/>
      <c r="I107626" s="91"/>
      <c r="J107626" s="91"/>
      <c r="K107626" s="91"/>
      <c r="L107626" s="91"/>
      <c r="M107626" s="91"/>
    </row>
    <row r="107627" spans="1:13">
      <c r="A107627" s="91"/>
      <c r="B107627" s="91"/>
      <c r="C107627" s="91"/>
      <c r="D107627" s="91"/>
      <c r="E107627" s="91"/>
      <c r="F107627" s="91"/>
      <c r="G107627" s="91"/>
      <c r="H107627" s="91"/>
      <c r="I107627" s="91"/>
      <c r="J107627" s="91"/>
      <c r="K107627" s="91"/>
      <c r="L107627" s="91"/>
      <c r="M107627" s="91"/>
    </row>
    <row r="107628" spans="1:13">
      <c r="A107628" s="91"/>
      <c r="B107628" s="91"/>
      <c r="C107628" s="91"/>
      <c r="D107628" s="91"/>
      <c r="E107628" s="91"/>
      <c r="F107628" s="91"/>
      <c r="G107628" s="91"/>
      <c r="H107628" s="91"/>
      <c r="I107628" s="91"/>
      <c r="J107628" s="91"/>
      <c r="K107628" s="91"/>
      <c r="L107628" s="91"/>
      <c r="M107628" s="91"/>
    </row>
    <row r="107629" spans="1:13">
      <c r="A107629" s="91"/>
      <c r="B107629" s="91"/>
      <c r="C107629" s="91"/>
      <c r="D107629" s="91"/>
      <c r="E107629" s="91"/>
      <c r="F107629" s="91"/>
      <c r="G107629" s="91"/>
      <c r="H107629" s="91"/>
      <c r="I107629" s="91"/>
      <c r="J107629" s="91"/>
      <c r="K107629" s="91"/>
      <c r="L107629" s="91"/>
      <c r="M107629" s="91"/>
    </row>
    <row r="107630" spans="1:13">
      <c r="A107630" s="91"/>
      <c r="B107630" s="91"/>
      <c r="C107630" s="91"/>
      <c r="D107630" s="91"/>
      <c r="E107630" s="91"/>
      <c r="F107630" s="91"/>
      <c r="G107630" s="91"/>
      <c r="H107630" s="91"/>
      <c r="I107630" s="91"/>
      <c r="J107630" s="91"/>
      <c r="K107630" s="91"/>
      <c r="L107630" s="91"/>
      <c r="M107630" s="91"/>
    </row>
    <row r="107631" spans="1:13">
      <c r="A107631" s="91"/>
      <c r="B107631" s="91"/>
      <c r="C107631" s="91"/>
      <c r="D107631" s="91"/>
      <c r="E107631" s="91"/>
      <c r="F107631" s="91"/>
      <c r="G107631" s="91"/>
      <c r="H107631" s="91"/>
      <c r="I107631" s="91"/>
      <c r="J107631" s="91"/>
      <c r="K107631" s="91"/>
      <c r="L107631" s="91"/>
      <c r="M107631" s="91"/>
    </row>
    <row r="107632" spans="1:13">
      <c r="A107632" s="91"/>
      <c r="B107632" s="91"/>
      <c r="C107632" s="91"/>
      <c r="D107632" s="91"/>
      <c r="E107632" s="91"/>
      <c r="F107632" s="91"/>
      <c r="G107632" s="91"/>
      <c r="H107632" s="91"/>
      <c r="I107632" s="91"/>
      <c r="J107632" s="91"/>
      <c r="K107632" s="91"/>
      <c r="L107632" s="91"/>
      <c r="M107632" s="91"/>
    </row>
    <row r="107633" spans="1:13">
      <c r="A107633" s="91"/>
      <c r="B107633" s="91"/>
      <c r="C107633" s="91"/>
      <c r="D107633" s="91"/>
      <c r="E107633" s="91"/>
      <c r="F107633" s="91"/>
      <c r="G107633" s="91"/>
      <c r="H107633" s="91"/>
      <c r="I107633" s="91"/>
      <c r="J107633" s="91"/>
      <c r="K107633" s="91"/>
      <c r="L107633" s="91"/>
      <c r="M107633" s="91"/>
    </row>
    <row r="107634" spans="1:13">
      <c r="A107634" s="91"/>
      <c r="B107634" s="91"/>
      <c r="C107634" s="91"/>
      <c r="D107634" s="91"/>
      <c r="E107634" s="91"/>
      <c r="F107634" s="91"/>
      <c r="G107634" s="91"/>
      <c r="H107634" s="91"/>
      <c r="I107634" s="91"/>
      <c r="J107634" s="91"/>
      <c r="K107634" s="91"/>
      <c r="L107634" s="91"/>
      <c r="M107634" s="91"/>
    </row>
    <row r="107635" spans="1:13">
      <c r="A107635" s="91"/>
      <c r="B107635" s="91"/>
      <c r="C107635" s="91"/>
      <c r="D107635" s="91"/>
      <c r="E107635" s="91"/>
      <c r="F107635" s="91"/>
      <c r="G107635" s="91"/>
      <c r="H107635" s="91"/>
      <c r="I107635" s="91"/>
      <c r="J107635" s="91"/>
      <c r="K107635" s="91"/>
      <c r="L107635" s="91"/>
      <c r="M107635" s="91"/>
    </row>
    <row r="107636" spans="1:13">
      <c r="A107636" s="91"/>
      <c r="B107636" s="91"/>
      <c r="C107636" s="91"/>
      <c r="D107636" s="91"/>
      <c r="E107636" s="91"/>
      <c r="F107636" s="91"/>
      <c r="G107636" s="91"/>
      <c r="H107636" s="91"/>
      <c r="I107636" s="91"/>
      <c r="J107636" s="91"/>
      <c r="K107636" s="91"/>
      <c r="L107636" s="91"/>
      <c r="M107636" s="91"/>
    </row>
    <row r="107637" spans="1:13">
      <c r="A107637" s="91"/>
      <c r="B107637" s="91"/>
      <c r="C107637" s="91"/>
      <c r="D107637" s="91"/>
      <c r="E107637" s="91"/>
      <c r="F107637" s="91"/>
      <c r="G107637" s="91"/>
      <c r="H107637" s="91"/>
      <c r="I107637" s="91"/>
      <c r="J107637" s="91"/>
      <c r="K107637" s="91"/>
      <c r="L107637" s="91"/>
      <c r="M107637" s="91"/>
    </row>
    <row r="107638" spans="1:13">
      <c r="A107638" s="91"/>
      <c r="B107638" s="91"/>
      <c r="C107638" s="91"/>
      <c r="D107638" s="91"/>
      <c r="E107638" s="91"/>
      <c r="F107638" s="91"/>
      <c r="G107638" s="91"/>
      <c r="H107638" s="91"/>
      <c r="I107638" s="91"/>
      <c r="J107638" s="91"/>
      <c r="K107638" s="91"/>
      <c r="L107638" s="91"/>
      <c r="M107638" s="91"/>
    </row>
    <row r="107639" spans="1:13">
      <c r="A107639" s="91"/>
      <c r="B107639" s="91"/>
      <c r="C107639" s="91"/>
      <c r="D107639" s="91"/>
      <c r="E107639" s="91"/>
      <c r="F107639" s="91"/>
      <c r="G107639" s="91"/>
      <c r="H107639" s="91"/>
      <c r="I107639" s="91"/>
      <c r="J107639" s="91"/>
      <c r="K107639" s="91"/>
      <c r="L107639" s="91"/>
      <c r="M107639" s="91"/>
    </row>
    <row r="107640" spans="1:13">
      <c r="A107640" s="91"/>
      <c r="B107640" s="91"/>
      <c r="C107640" s="91"/>
      <c r="D107640" s="91"/>
      <c r="E107640" s="91"/>
      <c r="F107640" s="91"/>
      <c r="G107640" s="91"/>
      <c r="H107640" s="91"/>
      <c r="I107640" s="91"/>
      <c r="J107640" s="91"/>
      <c r="K107640" s="91"/>
      <c r="L107640" s="91"/>
      <c r="M107640" s="91"/>
    </row>
    <row r="107641" spans="1:13">
      <c r="A107641" s="91"/>
      <c r="B107641" s="91"/>
      <c r="C107641" s="91"/>
      <c r="D107641" s="91"/>
      <c r="E107641" s="91"/>
      <c r="F107641" s="91"/>
      <c r="G107641" s="91"/>
      <c r="H107641" s="91"/>
      <c r="I107641" s="91"/>
      <c r="J107641" s="91"/>
      <c r="K107641" s="91"/>
      <c r="L107641" s="91"/>
      <c r="M107641" s="91"/>
    </row>
    <row r="107642" spans="1:13">
      <c r="A107642" s="91"/>
      <c r="B107642" s="91"/>
      <c r="C107642" s="91"/>
      <c r="D107642" s="91"/>
      <c r="E107642" s="91"/>
      <c r="F107642" s="91"/>
      <c r="G107642" s="91"/>
      <c r="H107642" s="91"/>
      <c r="I107642" s="91"/>
      <c r="J107642" s="91"/>
      <c r="K107642" s="91"/>
      <c r="L107642" s="91"/>
      <c r="M107642" s="91"/>
    </row>
    <row r="107643" spans="1:13">
      <c r="A107643" s="91"/>
      <c r="B107643" s="91"/>
      <c r="C107643" s="91"/>
      <c r="D107643" s="91"/>
      <c r="E107643" s="91"/>
      <c r="F107643" s="91"/>
      <c r="G107643" s="91"/>
      <c r="H107643" s="91"/>
      <c r="I107643" s="91"/>
      <c r="J107643" s="91"/>
      <c r="K107643" s="91"/>
      <c r="L107643" s="91"/>
      <c r="M107643" s="91"/>
    </row>
    <row r="107644" spans="1:13">
      <c r="A107644" s="91"/>
      <c r="B107644" s="91"/>
      <c r="C107644" s="91"/>
      <c r="D107644" s="91"/>
      <c r="E107644" s="91"/>
      <c r="F107644" s="91"/>
      <c r="G107644" s="91"/>
      <c r="H107644" s="91"/>
      <c r="I107644" s="91"/>
      <c r="J107644" s="91"/>
      <c r="K107644" s="91"/>
      <c r="L107644" s="91"/>
      <c r="M107644" s="91"/>
    </row>
    <row r="107645" spans="1:13">
      <c r="A107645" s="91"/>
      <c r="B107645" s="91"/>
      <c r="C107645" s="91"/>
      <c r="D107645" s="91"/>
      <c r="E107645" s="91"/>
      <c r="F107645" s="91"/>
      <c r="G107645" s="91"/>
      <c r="H107645" s="91"/>
      <c r="I107645" s="91"/>
      <c r="J107645" s="91"/>
      <c r="K107645" s="91"/>
      <c r="L107645" s="91"/>
      <c r="M107645" s="91"/>
    </row>
    <row r="107646" spans="1:13">
      <c r="A107646" s="91"/>
      <c r="B107646" s="91"/>
      <c r="C107646" s="91"/>
      <c r="D107646" s="91"/>
      <c r="E107646" s="91"/>
      <c r="F107646" s="91"/>
      <c r="G107646" s="91"/>
      <c r="H107646" s="91"/>
      <c r="I107646" s="91"/>
      <c r="J107646" s="91"/>
      <c r="K107646" s="91"/>
      <c r="L107646" s="91"/>
      <c r="M107646" s="91"/>
    </row>
    <row r="107647" spans="1:13">
      <c r="A107647" s="91"/>
      <c r="B107647" s="91"/>
      <c r="C107647" s="91"/>
      <c r="D107647" s="91"/>
      <c r="E107647" s="91"/>
      <c r="F107647" s="91"/>
      <c r="G107647" s="91"/>
      <c r="H107647" s="91"/>
      <c r="I107647" s="91"/>
      <c r="J107647" s="91"/>
      <c r="K107647" s="91"/>
      <c r="L107647" s="91"/>
      <c r="M107647" s="91"/>
    </row>
    <row r="107648" spans="1:13">
      <c r="A107648" s="91"/>
      <c r="B107648" s="91"/>
      <c r="C107648" s="91"/>
      <c r="D107648" s="91"/>
      <c r="E107648" s="91"/>
      <c r="F107648" s="91"/>
      <c r="G107648" s="91"/>
      <c r="H107648" s="91"/>
      <c r="I107648" s="91"/>
      <c r="J107648" s="91"/>
      <c r="K107648" s="91"/>
      <c r="L107648" s="91"/>
      <c r="M107648" s="91"/>
    </row>
    <row r="107649" spans="1:13">
      <c r="A107649" s="91"/>
      <c r="B107649" s="91"/>
      <c r="C107649" s="91"/>
      <c r="D107649" s="91"/>
      <c r="E107649" s="91"/>
      <c r="F107649" s="91"/>
      <c r="G107649" s="91"/>
      <c r="H107649" s="91"/>
      <c r="I107649" s="91"/>
      <c r="J107649" s="91"/>
      <c r="K107649" s="91"/>
      <c r="L107649" s="91"/>
      <c r="M107649" s="91"/>
    </row>
    <row r="107650" spans="1:13">
      <c r="A107650" s="91"/>
      <c r="B107650" s="91"/>
      <c r="C107650" s="91"/>
      <c r="D107650" s="91"/>
      <c r="E107650" s="91"/>
      <c r="F107650" s="91"/>
      <c r="G107650" s="91"/>
      <c r="H107650" s="91"/>
      <c r="I107650" s="91"/>
      <c r="J107650" s="91"/>
      <c r="K107650" s="91"/>
      <c r="L107650" s="91"/>
      <c r="M107650" s="91"/>
    </row>
    <row r="107651" spans="1:13">
      <c r="A107651" s="91"/>
      <c r="B107651" s="91"/>
      <c r="C107651" s="91"/>
      <c r="D107651" s="91"/>
      <c r="E107651" s="91"/>
      <c r="F107651" s="91"/>
      <c r="G107651" s="91"/>
      <c r="H107651" s="91"/>
      <c r="I107651" s="91"/>
      <c r="J107651" s="91"/>
      <c r="K107651" s="91"/>
      <c r="L107651" s="91"/>
      <c r="M107651" s="91"/>
    </row>
    <row r="107652" spans="1:13">
      <c r="A107652" s="91"/>
      <c r="B107652" s="91"/>
      <c r="C107652" s="91"/>
      <c r="D107652" s="91"/>
      <c r="E107652" s="91"/>
      <c r="F107652" s="91"/>
      <c r="G107652" s="91"/>
      <c r="H107652" s="91"/>
      <c r="I107652" s="91"/>
      <c r="J107652" s="91"/>
      <c r="K107652" s="91"/>
      <c r="L107652" s="91"/>
      <c r="M107652" s="91"/>
    </row>
    <row r="107653" spans="1:13">
      <c r="A107653" s="91"/>
      <c r="B107653" s="91"/>
      <c r="C107653" s="91"/>
      <c r="D107653" s="91"/>
      <c r="E107653" s="91"/>
      <c r="F107653" s="91"/>
      <c r="G107653" s="91"/>
      <c r="H107653" s="91"/>
      <c r="I107653" s="91"/>
      <c r="J107653" s="91"/>
      <c r="K107653" s="91"/>
      <c r="L107653" s="91"/>
      <c r="M107653" s="91"/>
    </row>
    <row r="107654" spans="1:13">
      <c r="A107654" s="91"/>
      <c r="B107654" s="91"/>
      <c r="C107654" s="91"/>
      <c r="D107654" s="91"/>
      <c r="E107654" s="91"/>
      <c r="F107654" s="91"/>
      <c r="G107654" s="91"/>
      <c r="H107654" s="91"/>
      <c r="I107654" s="91"/>
      <c r="J107654" s="91"/>
      <c r="K107654" s="91"/>
      <c r="L107654" s="91"/>
      <c r="M107654" s="91"/>
    </row>
    <row r="107655" spans="1:13">
      <c r="A107655" s="91"/>
      <c r="B107655" s="91"/>
      <c r="C107655" s="91"/>
      <c r="D107655" s="91"/>
      <c r="E107655" s="91"/>
      <c r="F107655" s="91"/>
      <c r="G107655" s="91"/>
      <c r="H107655" s="91"/>
      <c r="I107655" s="91"/>
      <c r="J107655" s="91"/>
      <c r="K107655" s="91"/>
      <c r="L107655" s="91"/>
      <c r="M107655" s="91"/>
    </row>
    <row r="107656" spans="1:13">
      <c r="A107656" s="91"/>
      <c r="B107656" s="91"/>
      <c r="C107656" s="91"/>
      <c r="D107656" s="91"/>
      <c r="E107656" s="91"/>
      <c r="F107656" s="91"/>
      <c r="G107656" s="91"/>
      <c r="H107656" s="91"/>
      <c r="I107656" s="91"/>
      <c r="J107656" s="91"/>
      <c r="K107656" s="91"/>
      <c r="L107656" s="91"/>
      <c r="M107656" s="91"/>
    </row>
    <row r="107657" spans="1:13">
      <c r="A107657" s="91"/>
      <c r="B107657" s="91"/>
      <c r="C107657" s="91"/>
      <c r="D107657" s="91"/>
      <c r="E107657" s="91"/>
      <c r="F107657" s="91"/>
      <c r="G107657" s="91"/>
      <c r="H107657" s="91"/>
      <c r="I107657" s="91"/>
      <c r="J107657" s="91"/>
      <c r="K107657" s="91"/>
      <c r="L107657" s="91"/>
      <c r="M107657" s="91"/>
    </row>
    <row r="107658" spans="1:13">
      <c r="A107658" s="91"/>
      <c r="B107658" s="91"/>
      <c r="C107658" s="91"/>
      <c r="D107658" s="91"/>
      <c r="E107658" s="91"/>
      <c r="F107658" s="91"/>
      <c r="G107658" s="91"/>
      <c r="H107658" s="91"/>
      <c r="I107658" s="91"/>
      <c r="J107658" s="91"/>
      <c r="K107658" s="91"/>
      <c r="L107658" s="91"/>
      <c r="M107658" s="91"/>
    </row>
    <row r="107659" spans="1:13">
      <c r="A107659" s="91"/>
      <c r="B107659" s="91"/>
      <c r="C107659" s="91"/>
      <c r="D107659" s="91"/>
      <c r="E107659" s="91"/>
      <c r="F107659" s="91"/>
      <c r="G107659" s="91"/>
      <c r="H107659" s="91"/>
      <c r="I107659" s="91"/>
      <c r="J107659" s="91"/>
      <c r="K107659" s="91"/>
      <c r="L107659" s="91"/>
      <c r="M107659" s="91"/>
    </row>
    <row r="107660" spans="1:13">
      <c r="A107660" s="91"/>
      <c r="B107660" s="91"/>
      <c r="C107660" s="91"/>
      <c r="D107660" s="91"/>
      <c r="E107660" s="91"/>
      <c r="F107660" s="91"/>
      <c r="G107660" s="91"/>
      <c r="H107660" s="91"/>
      <c r="I107660" s="91"/>
      <c r="J107660" s="91"/>
      <c r="K107660" s="91"/>
      <c r="L107660" s="91"/>
      <c r="M107660" s="91"/>
    </row>
    <row r="107661" spans="1:13">
      <c r="A107661" s="91"/>
      <c r="B107661" s="91"/>
      <c r="C107661" s="91"/>
      <c r="D107661" s="91"/>
      <c r="E107661" s="91"/>
      <c r="F107661" s="91"/>
      <c r="G107661" s="91"/>
      <c r="H107661" s="91"/>
      <c r="I107661" s="91"/>
      <c r="J107661" s="91"/>
      <c r="K107661" s="91"/>
      <c r="L107661" s="91"/>
      <c r="M107661" s="91"/>
    </row>
    <row r="107662" spans="1:13">
      <c r="A107662" s="91"/>
      <c r="B107662" s="91"/>
      <c r="C107662" s="91"/>
      <c r="D107662" s="91"/>
      <c r="E107662" s="91"/>
      <c r="F107662" s="91"/>
      <c r="G107662" s="91"/>
      <c r="H107662" s="91"/>
      <c r="I107662" s="91"/>
      <c r="J107662" s="91"/>
      <c r="K107662" s="91"/>
      <c r="L107662" s="91"/>
      <c r="M107662" s="91"/>
    </row>
    <row r="107663" spans="1:13">
      <c r="A107663" s="91"/>
      <c r="B107663" s="91"/>
      <c r="C107663" s="91"/>
      <c r="D107663" s="91"/>
      <c r="E107663" s="91"/>
      <c r="F107663" s="91"/>
      <c r="G107663" s="91"/>
      <c r="H107663" s="91"/>
      <c r="I107663" s="91"/>
      <c r="J107663" s="91"/>
      <c r="K107663" s="91"/>
      <c r="L107663" s="91"/>
      <c r="M107663" s="91"/>
    </row>
    <row r="107664" spans="1:13">
      <c r="A107664" s="91"/>
      <c r="B107664" s="91"/>
      <c r="C107664" s="91"/>
      <c r="D107664" s="91"/>
      <c r="E107664" s="91"/>
      <c r="F107664" s="91"/>
      <c r="G107664" s="91"/>
      <c r="H107664" s="91"/>
      <c r="I107664" s="91"/>
      <c r="J107664" s="91"/>
      <c r="K107664" s="91"/>
      <c r="L107664" s="91"/>
      <c r="M107664" s="91"/>
    </row>
    <row r="107665" spans="1:13">
      <c r="A107665" s="91"/>
      <c r="B107665" s="91"/>
      <c r="C107665" s="91"/>
      <c r="D107665" s="91"/>
      <c r="E107665" s="91"/>
      <c r="F107665" s="91"/>
      <c r="G107665" s="91"/>
      <c r="H107665" s="91"/>
      <c r="I107665" s="91"/>
      <c r="J107665" s="91"/>
      <c r="K107665" s="91"/>
      <c r="L107665" s="91"/>
      <c r="M107665" s="91"/>
    </row>
    <row r="107666" spans="1:13">
      <c r="A107666" s="91"/>
      <c r="B107666" s="91"/>
      <c r="C107666" s="91"/>
      <c r="D107666" s="91"/>
      <c r="E107666" s="91"/>
      <c r="F107666" s="91"/>
      <c r="G107666" s="91"/>
      <c r="H107666" s="91"/>
      <c r="I107666" s="91"/>
      <c r="J107666" s="91"/>
      <c r="K107666" s="91"/>
      <c r="L107666" s="91"/>
      <c r="M107666" s="91"/>
    </row>
    <row r="107667" spans="1:13">
      <c r="A107667" s="91"/>
      <c r="B107667" s="91"/>
      <c r="C107667" s="91"/>
      <c r="D107667" s="91"/>
      <c r="E107667" s="91"/>
      <c r="F107667" s="91"/>
      <c r="G107667" s="91"/>
      <c r="H107667" s="91"/>
      <c r="I107667" s="91"/>
      <c r="J107667" s="91"/>
      <c r="K107667" s="91"/>
      <c r="L107667" s="91"/>
      <c r="M107667" s="91"/>
    </row>
    <row r="107668" spans="1:13">
      <c r="A107668" s="91"/>
      <c r="B107668" s="91"/>
      <c r="C107668" s="91"/>
      <c r="D107668" s="91"/>
      <c r="E107668" s="91"/>
      <c r="F107668" s="91"/>
      <c r="G107668" s="91"/>
      <c r="H107668" s="91"/>
      <c r="I107668" s="91"/>
      <c r="J107668" s="91"/>
      <c r="K107668" s="91"/>
      <c r="L107668" s="91"/>
      <c r="M107668" s="91"/>
    </row>
    <row r="107669" spans="1:13">
      <c r="A107669" s="91"/>
      <c r="B107669" s="91"/>
      <c r="C107669" s="91"/>
      <c r="D107669" s="91"/>
      <c r="E107669" s="91"/>
      <c r="F107669" s="91"/>
      <c r="G107669" s="91"/>
      <c r="H107669" s="91"/>
      <c r="I107669" s="91"/>
      <c r="J107669" s="91"/>
      <c r="K107669" s="91"/>
      <c r="L107669" s="91"/>
      <c r="M107669" s="91"/>
    </row>
    <row r="107670" spans="1:13">
      <c r="A107670" s="91"/>
      <c r="B107670" s="91"/>
      <c r="C107670" s="91"/>
      <c r="D107670" s="91"/>
      <c r="E107670" s="91"/>
      <c r="F107670" s="91"/>
      <c r="G107670" s="91"/>
      <c r="H107670" s="91"/>
      <c r="I107670" s="91"/>
      <c r="J107670" s="91"/>
      <c r="K107670" s="91"/>
      <c r="L107670" s="91"/>
      <c r="M107670" s="91"/>
    </row>
    <row r="107671" spans="1:13">
      <c r="A107671" s="91"/>
      <c r="B107671" s="91"/>
      <c r="C107671" s="91"/>
      <c r="D107671" s="91"/>
      <c r="E107671" s="91"/>
      <c r="F107671" s="91"/>
      <c r="G107671" s="91"/>
      <c r="H107671" s="91"/>
      <c r="I107671" s="91"/>
      <c r="J107671" s="91"/>
      <c r="K107671" s="91"/>
      <c r="L107671" s="91"/>
      <c r="M107671" s="91"/>
    </row>
    <row r="107672" spans="1:13">
      <c r="A107672" s="91"/>
      <c r="B107672" s="91"/>
      <c r="C107672" s="91"/>
      <c r="D107672" s="91"/>
      <c r="E107672" s="91"/>
      <c r="F107672" s="91"/>
      <c r="G107672" s="91"/>
      <c r="H107672" s="91"/>
      <c r="I107672" s="91"/>
      <c r="J107672" s="91"/>
      <c r="K107672" s="91"/>
      <c r="L107672" s="91"/>
      <c r="M107672" s="91"/>
    </row>
    <row r="107673" spans="1:13">
      <c r="A107673" s="91"/>
      <c r="B107673" s="91"/>
      <c r="C107673" s="91"/>
      <c r="D107673" s="91"/>
      <c r="E107673" s="91"/>
      <c r="F107673" s="91"/>
      <c r="G107673" s="91"/>
      <c r="H107673" s="91"/>
      <c r="I107673" s="91"/>
      <c r="J107673" s="91"/>
      <c r="K107673" s="91"/>
      <c r="L107673" s="91"/>
      <c r="M107673" s="91"/>
    </row>
    <row r="107674" spans="1:13">
      <c r="A107674" s="91"/>
      <c r="B107674" s="91"/>
      <c r="C107674" s="91"/>
      <c r="D107674" s="91"/>
      <c r="E107674" s="91"/>
      <c r="F107674" s="91"/>
      <c r="G107674" s="91"/>
      <c r="H107674" s="91"/>
      <c r="I107674" s="91"/>
      <c r="J107674" s="91"/>
      <c r="K107674" s="91"/>
      <c r="L107674" s="91"/>
      <c r="M107674" s="91"/>
    </row>
    <row r="107675" spans="1:13">
      <c r="A107675" s="91"/>
      <c r="B107675" s="91"/>
      <c r="C107675" s="91"/>
      <c r="D107675" s="91"/>
      <c r="E107675" s="91"/>
      <c r="F107675" s="91"/>
      <c r="G107675" s="91"/>
      <c r="H107675" s="91"/>
      <c r="I107675" s="91"/>
      <c r="J107675" s="91"/>
      <c r="K107675" s="91"/>
      <c r="L107675" s="91"/>
      <c r="M107675" s="91"/>
    </row>
    <row r="107676" spans="1:13">
      <c r="A107676" s="91"/>
      <c r="B107676" s="91"/>
      <c r="C107676" s="91"/>
      <c r="D107676" s="91"/>
      <c r="E107676" s="91"/>
      <c r="F107676" s="91"/>
      <c r="G107676" s="91"/>
      <c r="H107676" s="91"/>
      <c r="I107676" s="91"/>
      <c r="J107676" s="91"/>
      <c r="K107676" s="91"/>
      <c r="L107676" s="91"/>
      <c r="M107676" s="91"/>
    </row>
    <row r="107677" spans="1:13">
      <c r="A107677" s="91"/>
      <c r="B107677" s="91"/>
      <c r="C107677" s="91"/>
      <c r="D107677" s="91"/>
      <c r="E107677" s="91"/>
      <c r="F107677" s="91"/>
      <c r="G107677" s="91"/>
      <c r="H107677" s="91"/>
      <c r="I107677" s="91"/>
      <c r="J107677" s="91"/>
      <c r="K107677" s="91"/>
      <c r="L107677" s="91"/>
      <c r="M107677" s="91"/>
    </row>
    <row r="107678" spans="1:13">
      <c r="A107678" s="91"/>
      <c r="B107678" s="91"/>
      <c r="C107678" s="91"/>
      <c r="D107678" s="91"/>
      <c r="E107678" s="91"/>
      <c r="F107678" s="91"/>
      <c r="G107678" s="91"/>
      <c r="H107678" s="91"/>
      <c r="I107678" s="91"/>
      <c r="J107678" s="91"/>
      <c r="K107678" s="91"/>
      <c r="L107678" s="91"/>
      <c r="M107678" s="91"/>
    </row>
    <row r="107679" spans="1:13">
      <c r="A107679" s="91"/>
      <c r="B107679" s="91"/>
      <c r="C107679" s="91"/>
      <c r="D107679" s="91"/>
      <c r="E107679" s="91"/>
      <c r="F107679" s="91"/>
      <c r="G107679" s="91"/>
      <c r="H107679" s="91"/>
      <c r="I107679" s="91"/>
      <c r="J107679" s="91"/>
      <c r="K107679" s="91"/>
      <c r="L107679" s="91"/>
      <c r="M107679" s="91"/>
    </row>
    <row r="107680" spans="1:13">
      <c r="A107680" s="91"/>
      <c r="B107680" s="91"/>
      <c r="C107680" s="91"/>
      <c r="D107680" s="91"/>
      <c r="E107680" s="91"/>
      <c r="F107680" s="91"/>
      <c r="G107680" s="91"/>
      <c r="H107680" s="91"/>
      <c r="I107680" s="91"/>
      <c r="J107680" s="91"/>
      <c r="K107680" s="91"/>
      <c r="L107680" s="91"/>
      <c r="M107680" s="91"/>
    </row>
    <row r="107681" spans="1:13">
      <c r="A107681" s="91"/>
      <c r="B107681" s="91"/>
      <c r="C107681" s="91"/>
      <c r="D107681" s="91"/>
      <c r="E107681" s="91"/>
      <c r="F107681" s="91"/>
      <c r="G107681" s="91"/>
      <c r="H107681" s="91"/>
      <c r="I107681" s="91"/>
      <c r="J107681" s="91"/>
      <c r="K107681" s="91"/>
      <c r="L107681" s="91"/>
      <c r="M107681" s="91"/>
    </row>
    <row r="107682" spans="1:13">
      <c r="A107682" s="91"/>
      <c r="B107682" s="91"/>
      <c r="C107682" s="91"/>
      <c r="D107682" s="91"/>
      <c r="E107682" s="91"/>
      <c r="F107682" s="91"/>
      <c r="G107682" s="91"/>
      <c r="H107682" s="91"/>
      <c r="I107682" s="91"/>
      <c r="J107682" s="91"/>
      <c r="K107682" s="91"/>
      <c r="L107682" s="91"/>
      <c r="M107682" s="91"/>
    </row>
    <row r="107683" spans="1:13">
      <c r="A107683" s="91"/>
      <c r="B107683" s="91"/>
      <c r="C107683" s="91"/>
      <c r="D107683" s="91"/>
      <c r="E107683" s="91"/>
      <c r="F107683" s="91"/>
      <c r="G107683" s="91"/>
      <c r="H107683" s="91"/>
      <c r="I107683" s="91"/>
      <c r="J107683" s="91"/>
      <c r="K107683" s="91"/>
      <c r="L107683" s="91"/>
      <c r="M107683" s="91"/>
    </row>
    <row r="107684" spans="1:13">
      <c r="A107684" s="91"/>
      <c r="B107684" s="91"/>
      <c r="C107684" s="91"/>
      <c r="D107684" s="91"/>
      <c r="E107684" s="91"/>
      <c r="F107684" s="91"/>
      <c r="G107684" s="91"/>
      <c r="H107684" s="91"/>
      <c r="I107684" s="91"/>
      <c r="J107684" s="91"/>
      <c r="K107684" s="91"/>
      <c r="L107684" s="91"/>
      <c r="M107684" s="91"/>
    </row>
    <row r="107685" spans="1:13">
      <c r="A107685" s="91"/>
      <c r="B107685" s="91"/>
      <c r="C107685" s="91"/>
      <c r="D107685" s="91"/>
      <c r="E107685" s="91"/>
      <c r="F107685" s="91"/>
      <c r="G107685" s="91"/>
      <c r="H107685" s="91"/>
      <c r="I107685" s="91"/>
      <c r="J107685" s="91"/>
      <c r="K107685" s="91"/>
      <c r="L107685" s="91"/>
      <c r="M107685" s="91"/>
    </row>
    <row r="107686" spans="1:13">
      <c r="A107686" s="91"/>
      <c r="B107686" s="91"/>
      <c r="C107686" s="91"/>
      <c r="D107686" s="91"/>
      <c r="E107686" s="91"/>
      <c r="F107686" s="91"/>
      <c r="G107686" s="91"/>
      <c r="H107686" s="91"/>
      <c r="I107686" s="91"/>
      <c r="J107686" s="91"/>
      <c r="K107686" s="91"/>
      <c r="L107686" s="91"/>
      <c r="M107686" s="91"/>
    </row>
    <row r="107687" spans="1:13">
      <c r="A107687" s="91"/>
      <c r="B107687" s="91"/>
      <c r="C107687" s="91"/>
      <c r="D107687" s="91"/>
      <c r="E107687" s="91"/>
      <c r="F107687" s="91"/>
      <c r="G107687" s="91"/>
      <c r="H107687" s="91"/>
      <c r="I107687" s="91"/>
      <c r="J107687" s="91"/>
      <c r="K107687" s="91"/>
      <c r="L107687" s="91"/>
      <c r="M107687" s="91"/>
    </row>
    <row r="107688" spans="1:13">
      <c r="A107688" s="91"/>
      <c r="B107688" s="91"/>
      <c r="C107688" s="91"/>
      <c r="D107688" s="91"/>
      <c r="E107688" s="91"/>
      <c r="F107688" s="91"/>
      <c r="G107688" s="91"/>
      <c r="H107688" s="91"/>
      <c r="I107688" s="91"/>
      <c r="J107688" s="91"/>
      <c r="K107688" s="91"/>
      <c r="L107688" s="91"/>
      <c r="M107688" s="91"/>
    </row>
    <row r="107689" spans="1:13">
      <c r="A107689" s="91"/>
      <c r="B107689" s="91"/>
      <c r="C107689" s="91"/>
      <c r="D107689" s="91"/>
      <c r="E107689" s="91"/>
      <c r="F107689" s="91"/>
      <c r="G107689" s="91"/>
      <c r="H107689" s="91"/>
      <c r="I107689" s="91"/>
      <c r="J107689" s="91"/>
      <c r="K107689" s="91"/>
      <c r="L107689" s="91"/>
      <c r="M107689" s="91"/>
    </row>
    <row r="107690" spans="1:13">
      <c r="A107690" s="91"/>
      <c r="B107690" s="91"/>
      <c r="C107690" s="91"/>
      <c r="D107690" s="91"/>
      <c r="E107690" s="91"/>
      <c r="F107690" s="91"/>
      <c r="G107690" s="91"/>
      <c r="H107690" s="91"/>
      <c r="I107690" s="91"/>
      <c r="J107690" s="91"/>
      <c r="K107690" s="91"/>
      <c r="L107690" s="91"/>
      <c r="M107690" s="91"/>
    </row>
    <row r="107691" spans="1:13">
      <c r="A107691" s="91"/>
      <c r="B107691" s="91"/>
      <c r="C107691" s="91"/>
      <c r="D107691" s="91"/>
      <c r="E107691" s="91"/>
      <c r="F107691" s="91"/>
      <c r="G107691" s="91"/>
      <c r="H107691" s="91"/>
      <c r="I107691" s="91"/>
      <c r="J107691" s="91"/>
      <c r="K107691" s="91"/>
      <c r="L107691" s="91"/>
      <c r="M107691" s="91"/>
    </row>
    <row r="107692" spans="1:13">
      <c r="A107692" s="91"/>
      <c r="B107692" s="91"/>
      <c r="C107692" s="91"/>
      <c r="D107692" s="91"/>
      <c r="E107692" s="91"/>
      <c r="F107692" s="91"/>
      <c r="G107692" s="91"/>
      <c r="H107692" s="91"/>
      <c r="I107692" s="91"/>
      <c r="J107692" s="91"/>
      <c r="K107692" s="91"/>
      <c r="L107692" s="91"/>
      <c r="M107692" s="91"/>
    </row>
    <row r="107693" spans="1:13">
      <c r="A107693" s="91"/>
      <c r="B107693" s="91"/>
      <c r="C107693" s="91"/>
      <c r="D107693" s="91"/>
      <c r="E107693" s="91"/>
      <c r="F107693" s="91"/>
      <c r="G107693" s="91"/>
      <c r="H107693" s="91"/>
      <c r="I107693" s="91"/>
      <c r="J107693" s="91"/>
      <c r="K107693" s="91"/>
      <c r="L107693" s="91"/>
      <c r="M107693" s="91"/>
    </row>
    <row r="107694" spans="1:13">
      <c r="A107694" s="91"/>
      <c r="B107694" s="91"/>
      <c r="C107694" s="91"/>
      <c r="D107694" s="91"/>
      <c r="E107694" s="91"/>
      <c r="F107694" s="91"/>
      <c r="G107694" s="91"/>
      <c r="H107694" s="91"/>
      <c r="I107694" s="91"/>
      <c r="J107694" s="91"/>
      <c r="K107694" s="91"/>
      <c r="L107694" s="91"/>
      <c r="M107694" s="91"/>
    </row>
    <row r="107695" spans="1:13">
      <c r="A107695" s="91"/>
      <c r="B107695" s="91"/>
      <c r="C107695" s="91"/>
      <c r="D107695" s="91"/>
      <c r="E107695" s="91"/>
      <c r="F107695" s="91"/>
      <c r="G107695" s="91"/>
      <c r="H107695" s="91"/>
      <c r="I107695" s="91"/>
      <c r="J107695" s="91"/>
      <c r="K107695" s="91"/>
      <c r="L107695" s="91"/>
      <c r="M107695" s="91"/>
    </row>
    <row r="107696" spans="1:13">
      <c r="A107696" s="91"/>
      <c r="B107696" s="91"/>
      <c r="C107696" s="91"/>
      <c r="D107696" s="91"/>
      <c r="E107696" s="91"/>
      <c r="F107696" s="91"/>
      <c r="G107696" s="91"/>
      <c r="H107696" s="91"/>
      <c r="I107696" s="91"/>
      <c r="J107696" s="91"/>
      <c r="K107696" s="91"/>
      <c r="L107696" s="91"/>
      <c r="M107696" s="91"/>
    </row>
    <row r="107697" spans="1:13">
      <c r="A107697" s="91"/>
      <c r="B107697" s="91"/>
      <c r="C107697" s="91"/>
      <c r="D107697" s="91"/>
      <c r="E107697" s="91"/>
      <c r="F107697" s="91"/>
      <c r="G107697" s="91"/>
      <c r="H107697" s="91"/>
      <c r="I107697" s="91"/>
      <c r="J107697" s="91"/>
      <c r="K107697" s="91"/>
      <c r="L107697" s="91"/>
      <c r="M107697" s="91"/>
    </row>
    <row r="107698" spans="1:13">
      <c r="A107698" s="91"/>
      <c r="B107698" s="91"/>
      <c r="C107698" s="91"/>
      <c r="D107698" s="91"/>
      <c r="E107698" s="91"/>
      <c r="F107698" s="91"/>
      <c r="G107698" s="91"/>
      <c r="H107698" s="91"/>
      <c r="I107698" s="91"/>
      <c r="J107698" s="91"/>
      <c r="K107698" s="91"/>
      <c r="L107698" s="91"/>
      <c r="M107698" s="91"/>
    </row>
    <row r="107699" spans="1:13">
      <c r="A107699" s="91"/>
      <c r="B107699" s="91"/>
      <c r="C107699" s="91"/>
      <c r="D107699" s="91"/>
      <c r="E107699" s="91"/>
      <c r="F107699" s="91"/>
      <c r="G107699" s="91"/>
      <c r="H107699" s="91"/>
      <c r="I107699" s="91"/>
      <c r="J107699" s="91"/>
      <c r="K107699" s="91"/>
      <c r="L107699" s="91"/>
      <c r="M107699" s="91"/>
    </row>
    <row r="107700" spans="1:13">
      <c r="A107700" s="91"/>
      <c r="B107700" s="91"/>
      <c r="C107700" s="91"/>
      <c r="D107700" s="91"/>
      <c r="E107700" s="91"/>
      <c r="F107700" s="91"/>
      <c r="G107700" s="91"/>
      <c r="H107700" s="91"/>
      <c r="I107700" s="91"/>
      <c r="J107700" s="91"/>
      <c r="K107700" s="91"/>
      <c r="L107700" s="91"/>
      <c r="M107700" s="91"/>
    </row>
    <row r="107701" spans="1:13">
      <c r="A107701" s="91"/>
      <c r="B107701" s="91"/>
      <c r="C107701" s="91"/>
      <c r="D107701" s="91"/>
      <c r="E107701" s="91"/>
      <c r="F107701" s="91"/>
      <c r="G107701" s="91"/>
      <c r="H107701" s="91"/>
      <c r="I107701" s="91"/>
      <c r="J107701" s="91"/>
      <c r="K107701" s="91"/>
      <c r="L107701" s="91"/>
      <c r="M107701" s="91"/>
    </row>
    <row r="107702" spans="1:13">
      <c r="A107702" s="91"/>
      <c r="B107702" s="91"/>
      <c r="C107702" s="91"/>
      <c r="D107702" s="91"/>
      <c r="E107702" s="91"/>
      <c r="F107702" s="91"/>
      <c r="G107702" s="91"/>
      <c r="H107702" s="91"/>
      <c r="I107702" s="91"/>
      <c r="J107702" s="91"/>
      <c r="K107702" s="91"/>
      <c r="L107702" s="91"/>
      <c r="M107702" s="91"/>
    </row>
    <row r="107703" spans="1:13">
      <c r="A107703" s="91"/>
      <c r="B107703" s="91"/>
      <c r="C107703" s="91"/>
      <c r="D107703" s="91"/>
      <c r="E107703" s="91"/>
      <c r="F107703" s="91"/>
      <c r="G107703" s="91"/>
      <c r="H107703" s="91"/>
      <c r="I107703" s="91"/>
      <c r="J107703" s="91"/>
      <c r="K107703" s="91"/>
      <c r="L107703" s="91"/>
      <c r="M107703" s="91"/>
    </row>
    <row r="107704" spans="1:13">
      <c r="A107704" s="91"/>
      <c r="B107704" s="91"/>
      <c r="C107704" s="91"/>
      <c r="D107704" s="91"/>
      <c r="E107704" s="91"/>
      <c r="F107704" s="91"/>
      <c r="G107704" s="91"/>
      <c r="H107704" s="91"/>
      <c r="I107704" s="91"/>
      <c r="J107704" s="91"/>
      <c r="K107704" s="91"/>
      <c r="L107704" s="91"/>
      <c r="M107704" s="91"/>
    </row>
    <row r="107705" spans="1:13">
      <c r="A107705" s="91"/>
      <c r="B107705" s="91"/>
      <c r="C107705" s="91"/>
      <c r="D107705" s="91"/>
      <c r="E107705" s="91"/>
      <c r="F107705" s="91"/>
      <c r="G107705" s="91"/>
      <c r="H107705" s="91"/>
      <c r="I107705" s="91"/>
      <c r="J107705" s="91"/>
      <c r="K107705" s="91"/>
      <c r="L107705" s="91"/>
      <c r="M107705" s="91"/>
    </row>
    <row r="107706" spans="1:13">
      <c r="A107706" s="91"/>
      <c r="B107706" s="91"/>
      <c r="C107706" s="91"/>
      <c r="D107706" s="91"/>
      <c r="E107706" s="91"/>
      <c r="F107706" s="91"/>
      <c r="G107706" s="91"/>
      <c r="H107706" s="91"/>
      <c r="I107706" s="91"/>
      <c r="J107706" s="91"/>
      <c r="K107706" s="91"/>
      <c r="L107706" s="91"/>
      <c r="M107706" s="91"/>
    </row>
    <row r="107707" spans="1:13">
      <c r="A107707" s="91"/>
      <c r="B107707" s="91"/>
      <c r="C107707" s="91"/>
      <c r="D107707" s="91"/>
      <c r="E107707" s="91"/>
      <c r="F107707" s="91"/>
      <c r="G107707" s="91"/>
      <c r="H107707" s="91"/>
      <c r="I107707" s="91"/>
      <c r="J107707" s="91"/>
      <c r="K107707" s="91"/>
      <c r="L107707" s="91"/>
      <c r="M107707" s="91"/>
    </row>
    <row r="107708" spans="1:13">
      <c r="A107708" s="91"/>
      <c r="B107708" s="91"/>
      <c r="C107708" s="91"/>
      <c r="D107708" s="91"/>
      <c r="E107708" s="91"/>
      <c r="F107708" s="91"/>
      <c r="G107708" s="91"/>
      <c r="H107708" s="91"/>
      <c r="I107708" s="91"/>
      <c r="J107708" s="91"/>
      <c r="K107708" s="91"/>
      <c r="L107708" s="91"/>
      <c r="M107708" s="91"/>
    </row>
    <row r="107709" spans="1:13">
      <c r="A107709" s="91"/>
      <c r="B107709" s="91"/>
      <c r="C107709" s="91"/>
      <c r="D107709" s="91"/>
      <c r="E107709" s="91"/>
      <c r="F107709" s="91"/>
      <c r="G107709" s="91"/>
      <c r="H107709" s="91"/>
      <c r="I107709" s="91"/>
      <c r="J107709" s="91"/>
      <c r="K107709" s="91"/>
      <c r="L107709" s="91"/>
      <c r="M107709" s="91"/>
    </row>
    <row r="107710" spans="1:13">
      <c r="A107710" s="91"/>
      <c r="B107710" s="91"/>
      <c r="C107710" s="91"/>
      <c r="D107710" s="91"/>
      <c r="E107710" s="91"/>
      <c r="F107710" s="91"/>
      <c r="G107710" s="91"/>
      <c r="H107710" s="91"/>
      <c r="I107710" s="91"/>
      <c r="J107710" s="91"/>
      <c r="K107710" s="91"/>
      <c r="L107710" s="91"/>
      <c r="M107710" s="91"/>
    </row>
    <row r="107711" spans="1:13">
      <c r="A107711" s="91"/>
      <c r="B107711" s="91"/>
      <c r="C107711" s="91"/>
      <c r="D107711" s="91"/>
      <c r="E107711" s="91"/>
      <c r="F107711" s="91"/>
      <c r="G107711" s="91"/>
      <c r="H107711" s="91"/>
      <c r="I107711" s="91"/>
      <c r="J107711" s="91"/>
      <c r="K107711" s="91"/>
      <c r="L107711" s="91"/>
      <c r="M107711" s="91"/>
    </row>
    <row r="107712" spans="1:13">
      <c r="A107712" s="91"/>
      <c r="B107712" s="91"/>
      <c r="C107712" s="91"/>
      <c r="D107712" s="91"/>
      <c r="E107712" s="91"/>
      <c r="F107712" s="91"/>
      <c r="G107712" s="91"/>
      <c r="H107712" s="91"/>
      <c r="I107712" s="91"/>
      <c r="J107712" s="91"/>
      <c r="K107712" s="91"/>
      <c r="L107712" s="91"/>
      <c r="M107712" s="91"/>
    </row>
    <row r="107713" spans="1:13">
      <c r="A107713" s="91"/>
      <c r="B107713" s="91"/>
      <c r="C107713" s="91"/>
      <c r="D107713" s="91"/>
      <c r="E107713" s="91"/>
      <c r="F107713" s="91"/>
      <c r="G107713" s="91"/>
      <c r="H107713" s="91"/>
      <c r="I107713" s="91"/>
      <c r="J107713" s="91"/>
      <c r="K107713" s="91"/>
      <c r="L107713" s="91"/>
      <c r="M107713" s="91"/>
    </row>
    <row r="107714" spans="1:13">
      <c r="A107714" s="91"/>
      <c r="B107714" s="91"/>
      <c r="C107714" s="91"/>
      <c r="D107714" s="91"/>
      <c r="E107714" s="91"/>
      <c r="F107714" s="91"/>
      <c r="G107714" s="91"/>
      <c r="H107714" s="91"/>
      <c r="I107714" s="91"/>
      <c r="J107714" s="91"/>
      <c r="K107714" s="91"/>
      <c r="L107714" s="91"/>
      <c r="M107714" s="91"/>
    </row>
    <row r="107715" spans="1:13">
      <c r="A107715" s="91"/>
      <c r="B107715" s="91"/>
      <c r="C107715" s="91"/>
      <c r="D107715" s="91"/>
      <c r="E107715" s="91"/>
      <c r="F107715" s="91"/>
      <c r="G107715" s="91"/>
      <c r="H107715" s="91"/>
      <c r="I107715" s="91"/>
      <c r="J107715" s="91"/>
      <c r="K107715" s="91"/>
      <c r="L107715" s="91"/>
      <c r="M107715" s="91"/>
    </row>
    <row r="107716" spans="1:13">
      <c r="A107716" s="91"/>
      <c r="B107716" s="91"/>
      <c r="C107716" s="91"/>
      <c r="D107716" s="91"/>
      <c r="E107716" s="91"/>
      <c r="F107716" s="91"/>
      <c r="G107716" s="91"/>
      <c r="H107716" s="91"/>
      <c r="I107716" s="91"/>
      <c r="J107716" s="91"/>
      <c r="K107716" s="91"/>
      <c r="L107716" s="91"/>
      <c r="M107716" s="91"/>
    </row>
    <row r="107717" spans="1:13">
      <c r="A107717" s="91"/>
      <c r="B107717" s="91"/>
      <c r="C107717" s="91"/>
      <c r="D107717" s="91"/>
      <c r="E107717" s="91"/>
      <c r="F107717" s="91"/>
      <c r="G107717" s="91"/>
      <c r="H107717" s="91"/>
      <c r="I107717" s="91"/>
      <c r="J107717" s="91"/>
      <c r="K107717" s="91"/>
      <c r="L107717" s="91"/>
      <c r="M107717" s="91"/>
    </row>
    <row r="107718" spans="1:13">
      <c r="A107718" s="91"/>
      <c r="B107718" s="91"/>
      <c r="C107718" s="91"/>
      <c r="D107718" s="91"/>
      <c r="E107718" s="91"/>
      <c r="F107718" s="91"/>
      <c r="G107718" s="91"/>
      <c r="H107718" s="91"/>
      <c r="I107718" s="91"/>
      <c r="J107718" s="91"/>
      <c r="K107718" s="91"/>
      <c r="L107718" s="91"/>
      <c r="M107718" s="91"/>
    </row>
    <row r="107719" spans="1:13">
      <c r="A107719" s="91"/>
      <c r="B107719" s="91"/>
      <c r="C107719" s="91"/>
      <c r="D107719" s="91"/>
      <c r="E107719" s="91"/>
      <c r="F107719" s="91"/>
      <c r="G107719" s="91"/>
      <c r="H107719" s="91"/>
      <c r="I107719" s="91"/>
      <c r="J107719" s="91"/>
      <c r="K107719" s="91"/>
      <c r="L107719" s="91"/>
      <c r="M107719" s="91"/>
    </row>
    <row r="107720" spans="1:13">
      <c r="A107720" s="91"/>
      <c r="B107720" s="91"/>
      <c r="C107720" s="91"/>
      <c r="D107720" s="91"/>
      <c r="E107720" s="91"/>
      <c r="F107720" s="91"/>
      <c r="G107720" s="91"/>
      <c r="H107720" s="91"/>
      <c r="I107720" s="91"/>
      <c r="J107720" s="91"/>
      <c r="K107720" s="91"/>
      <c r="L107720" s="91"/>
      <c r="M107720" s="91"/>
    </row>
    <row r="107721" spans="1:13">
      <c r="A107721" s="91"/>
      <c r="B107721" s="91"/>
      <c r="C107721" s="91"/>
      <c r="D107721" s="91"/>
      <c r="E107721" s="91"/>
      <c r="F107721" s="91"/>
      <c r="G107721" s="91"/>
      <c r="H107721" s="91"/>
      <c r="I107721" s="91"/>
      <c r="J107721" s="91"/>
      <c r="K107721" s="91"/>
      <c r="L107721" s="91"/>
      <c r="M107721" s="91"/>
    </row>
    <row r="107722" spans="1:13">
      <c r="A107722" s="91"/>
      <c r="B107722" s="91"/>
      <c r="C107722" s="91"/>
      <c r="D107722" s="91"/>
      <c r="E107722" s="91"/>
      <c r="F107722" s="91"/>
      <c r="G107722" s="91"/>
      <c r="H107722" s="91"/>
      <c r="I107722" s="91"/>
      <c r="J107722" s="91"/>
      <c r="K107722" s="91"/>
      <c r="L107722" s="91"/>
      <c r="M107722" s="91"/>
    </row>
    <row r="107723" spans="1:13">
      <c r="A107723" s="91"/>
      <c r="B107723" s="91"/>
      <c r="C107723" s="91"/>
      <c r="D107723" s="91"/>
      <c r="E107723" s="91"/>
      <c r="F107723" s="91"/>
      <c r="G107723" s="91"/>
      <c r="H107723" s="91"/>
      <c r="I107723" s="91"/>
      <c r="J107723" s="91"/>
      <c r="K107723" s="91"/>
      <c r="L107723" s="91"/>
      <c r="M107723" s="91"/>
    </row>
    <row r="107724" spans="1:13">
      <c r="A107724" s="91"/>
      <c r="B107724" s="91"/>
      <c r="C107724" s="91"/>
      <c r="D107724" s="91"/>
      <c r="E107724" s="91"/>
      <c r="F107724" s="91"/>
      <c r="G107724" s="91"/>
      <c r="H107724" s="91"/>
      <c r="I107724" s="91"/>
      <c r="J107724" s="91"/>
      <c r="K107724" s="91"/>
      <c r="L107724" s="91"/>
      <c r="M107724" s="91"/>
    </row>
    <row r="107725" spans="1:13">
      <c r="A107725" s="91"/>
      <c r="B107725" s="91"/>
      <c r="C107725" s="91"/>
      <c r="D107725" s="91"/>
      <c r="E107725" s="91"/>
      <c r="F107725" s="91"/>
      <c r="G107725" s="91"/>
      <c r="H107725" s="91"/>
      <c r="I107725" s="91"/>
      <c r="J107725" s="91"/>
      <c r="K107725" s="91"/>
      <c r="L107725" s="91"/>
      <c r="M107725" s="91"/>
    </row>
    <row r="107726" spans="1:13">
      <c r="A107726" s="91"/>
      <c r="B107726" s="91"/>
      <c r="C107726" s="91"/>
      <c r="D107726" s="91"/>
      <c r="E107726" s="91"/>
      <c r="F107726" s="91"/>
      <c r="G107726" s="91"/>
      <c r="H107726" s="91"/>
      <c r="I107726" s="91"/>
      <c r="J107726" s="91"/>
      <c r="K107726" s="91"/>
      <c r="L107726" s="91"/>
      <c r="M107726" s="91"/>
    </row>
    <row r="107727" spans="1:13">
      <c r="A107727" s="91"/>
      <c r="B107727" s="91"/>
      <c r="C107727" s="91"/>
      <c r="D107727" s="91"/>
      <c r="E107727" s="91"/>
      <c r="F107727" s="91"/>
      <c r="G107727" s="91"/>
      <c r="H107727" s="91"/>
      <c r="I107727" s="91"/>
      <c r="J107727" s="91"/>
      <c r="K107727" s="91"/>
      <c r="L107727" s="91"/>
      <c r="M107727" s="91"/>
    </row>
    <row r="107728" spans="1:13">
      <c r="A107728" s="91"/>
      <c r="B107728" s="91"/>
      <c r="C107728" s="91"/>
      <c r="D107728" s="91"/>
      <c r="E107728" s="91"/>
      <c r="F107728" s="91"/>
      <c r="G107728" s="91"/>
      <c r="H107728" s="91"/>
      <c r="I107728" s="91"/>
      <c r="J107728" s="91"/>
      <c r="K107728" s="91"/>
      <c r="L107728" s="91"/>
      <c r="M107728" s="91"/>
    </row>
    <row r="107729" spans="1:13">
      <c r="A107729" s="91"/>
      <c r="B107729" s="91"/>
      <c r="C107729" s="91"/>
      <c r="D107729" s="91"/>
      <c r="E107729" s="91"/>
      <c r="F107729" s="91"/>
      <c r="G107729" s="91"/>
      <c r="H107729" s="91"/>
      <c r="I107729" s="91"/>
      <c r="J107729" s="91"/>
      <c r="K107729" s="91"/>
      <c r="L107729" s="91"/>
      <c r="M107729" s="91"/>
    </row>
    <row r="107730" spans="1:13">
      <c r="A107730" s="91"/>
      <c r="B107730" s="91"/>
      <c r="C107730" s="91"/>
      <c r="D107730" s="91"/>
      <c r="E107730" s="91"/>
      <c r="F107730" s="91"/>
      <c r="G107730" s="91"/>
      <c r="H107730" s="91"/>
      <c r="I107730" s="91"/>
      <c r="J107730" s="91"/>
      <c r="K107730" s="91"/>
      <c r="L107730" s="91"/>
      <c r="M107730" s="91"/>
    </row>
    <row r="107731" spans="1:13">
      <c r="A107731" s="91"/>
      <c r="B107731" s="91"/>
      <c r="C107731" s="91"/>
      <c r="D107731" s="91"/>
      <c r="E107731" s="91"/>
      <c r="F107731" s="91"/>
      <c r="G107731" s="91"/>
      <c r="H107731" s="91"/>
      <c r="I107731" s="91"/>
      <c r="J107731" s="91"/>
      <c r="K107731" s="91"/>
      <c r="L107731" s="91"/>
      <c r="M107731" s="91"/>
    </row>
    <row r="107732" spans="1:13">
      <c r="A107732" s="91"/>
      <c r="B107732" s="91"/>
      <c r="C107732" s="91"/>
      <c r="D107732" s="91"/>
      <c r="E107732" s="91"/>
      <c r="F107732" s="91"/>
      <c r="G107732" s="91"/>
      <c r="H107732" s="91"/>
      <c r="I107732" s="91"/>
      <c r="J107732" s="91"/>
      <c r="K107732" s="91"/>
      <c r="L107732" s="91"/>
      <c r="M107732" s="91"/>
    </row>
    <row r="107733" spans="1:13">
      <c r="A107733" s="91"/>
      <c r="B107733" s="91"/>
      <c r="C107733" s="91"/>
      <c r="D107733" s="91"/>
      <c r="E107733" s="91"/>
      <c r="F107733" s="91"/>
      <c r="G107733" s="91"/>
      <c r="H107733" s="91"/>
      <c r="I107733" s="91"/>
      <c r="J107733" s="91"/>
      <c r="K107733" s="91"/>
      <c r="L107733" s="91"/>
      <c r="M107733" s="91"/>
    </row>
    <row r="107734" spans="1:13">
      <c r="A107734" s="91"/>
      <c r="B107734" s="91"/>
      <c r="C107734" s="91"/>
      <c r="D107734" s="91"/>
      <c r="E107734" s="91"/>
      <c r="F107734" s="91"/>
      <c r="G107734" s="91"/>
      <c r="H107734" s="91"/>
      <c r="I107734" s="91"/>
      <c r="J107734" s="91"/>
      <c r="K107734" s="91"/>
      <c r="L107734" s="91"/>
      <c r="M107734" s="91"/>
    </row>
    <row r="107735" spans="1:13">
      <c r="A107735" s="91"/>
      <c r="B107735" s="91"/>
      <c r="C107735" s="91"/>
      <c r="D107735" s="91"/>
      <c r="E107735" s="91"/>
      <c r="F107735" s="91"/>
      <c r="G107735" s="91"/>
      <c r="H107735" s="91"/>
      <c r="I107735" s="91"/>
      <c r="J107735" s="91"/>
      <c r="K107735" s="91"/>
      <c r="L107735" s="91"/>
      <c r="M107735" s="91"/>
    </row>
    <row r="107736" spans="1:13">
      <c r="A107736" s="91"/>
      <c r="B107736" s="91"/>
      <c r="C107736" s="91"/>
      <c r="D107736" s="91"/>
      <c r="E107736" s="91"/>
      <c r="F107736" s="91"/>
      <c r="G107736" s="91"/>
      <c r="H107736" s="91"/>
      <c r="I107736" s="91"/>
      <c r="J107736" s="91"/>
      <c r="K107736" s="91"/>
      <c r="L107736" s="91"/>
      <c r="M107736" s="91"/>
    </row>
    <row r="107737" spans="1:13">
      <c r="A107737" s="91"/>
      <c r="B107737" s="91"/>
      <c r="C107737" s="91"/>
      <c r="D107737" s="91"/>
      <c r="E107737" s="91"/>
      <c r="F107737" s="91"/>
      <c r="G107737" s="91"/>
      <c r="H107737" s="91"/>
      <c r="I107737" s="91"/>
      <c r="J107737" s="91"/>
      <c r="K107737" s="91"/>
      <c r="L107737" s="91"/>
      <c r="M107737" s="91"/>
    </row>
    <row r="107738" spans="1:13">
      <c r="A107738" s="91"/>
      <c r="B107738" s="91"/>
      <c r="C107738" s="91"/>
      <c r="D107738" s="91"/>
      <c r="E107738" s="91"/>
      <c r="F107738" s="91"/>
      <c r="G107738" s="91"/>
      <c r="H107738" s="91"/>
      <c r="I107738" s="91"/>
      <c r="J107738" s="91"/>
      <c r="K107738" s="91"/>
      <c r="L107738" s="91"/>
      <c r="M107738" s="91"/>
    </row>
    <row r="107739" spans="1:13">
      <c r="A107739" s="91"/>
      <c r="B107739" s="91"/>
      <c r="C107739" s="91"/>
      <c r="D107739" s="91"/>
      <c r="E107739" s="91"/>
      <c r="F107739" s="91"/>
      <c r="G107739" s="91"/>
      <c r="H107739" s="91"/>
      <c r="I107739" s="91"/>
      <c r="J107739" s="91"/>
      <c r="K107739" s="91"/>
      <c r="L107739" s="91"/>
      <c r="M107739" s="91"/>
    </row>
    <row r="107740" spans="1:13">
      <c r="A107740" s="91"/>
      <c r="B107740" s="91"/>
      <c r="C107740" s="91"/>
      <c r="D107740" s="91"/>
      <c r="E107740" s="91"/>
      <c r="F107740" s="91"/>
      <c r="G107740" s="91"/>
      <c r="H107740" s="91"/>
      <c r="I107740" s="91"/>
      <c r="J107740" s="91"/>
      <c r="K107740" s="91"/>
      <c r="L107740" s="91"/>
      <c r="M107740" s="91"/>
    </row>
    <row r="107741" spans="1:13">
      <c r="A107741" s="91"/>
      <c r="B107741" s="91"/>
      <c r="C107741" s="91"/>
      <c r="D107741" s="91"/>
      <c r="E107741" s="91"/>
      <c r="F107741" s="91"/>
      <c r="G107741" s="91"/>
      <c r="H107741" s="91"/>
      <c r="I107741" s="91"/>
      <c r="J107741" s="91"/>
      <c r="K107741" s="91"/>
      <c r="L107741" s="91"/>
      <c r="M107741" s="91"/>
    </row>
    <row r="107742" spans="1:13">
      <c r="A107742" s="91"/>
      <c r="B107742" s="91"/>
      <c r="C107742" s="91"/>
      <c r="D107742" s="91"/>
      <c r="E107742" s="91"/>
      <c r="F107742" s="91"/>
      <c r="G107742" s="91"/>
      <c r="H107742" s="91"/>
      <c r="I107742" s="91"/>
      <c r="J107742" s="91"/>
      <c r="K107742" s="91"/>
      <c r="L107742" s="91"/>
      <c r="M107742" s="91"/>
    </row>
    <row r="107743" spans="1:13">
      <c r="A107743" s="91"/>
      <c r="B107743" s="91"/>
      <c r="C107743" s="91"/>
      <c r="D107743" s="91"/>
      <c r="E107743" s="91"/>
      <c r="F107743" s="91"/>
      <c r="G107743" s="91"/>
      <c r="H107743" s="91"/>
      <c r="I107743" s="91"/>
      <c r="J107743" s="91"/>
      <c r="K107743" s="91"/>
      <c r="L107743" s="91"/>
      <c r="M107743" s="91"/>
    </row>
    <row r="107744" spans="1:13">
      <c r="A107744" s="91"/>
      <c r="B107744" s="91"/>
      <c r="C107744" s="91"/>
      <c r="D107744" s="91"/>
      <c r="E107744" s="91"/>
      <c r="F107744" s="91"/>
      <c r="G107744" s="91"/>
      <c r="H107744" s="91"/>
      <c r="I107744" s="91"/>
      <c r="J107744" s="91"/>
      <c r="K107744" s="91"/>
      <c r="L107744" s="91"/>
      <c r="M107744" s="91"/>
    </row>
    <row r="107745" spans="1:13">
      <c r="A107745" s="91"/>
      <c r="B107745" s="91"/>
      <c r="C107745" s="91"/>
      <c r="D107745" s="91"/>
      <c r="E107745" s="91"/>
      <c r="F107745" s="91"/>
      <c r="G107745" s="91"/>
      <c r="H107745" s="91"/>
      <c r="I107745" s="91"/>
      <c r="J107745" s="91"/>
      <c r="K107745" s="91"/>
      <c r="L107745" s="91"/>
      <c r="M107745" s="91"/>
    </row>
    <row r="107746" spans="1:13">
      <c r="A107746" s="91"/>
      <c r="B107746" s="91"/>
      <c r="C107746" s="91"/>
      <c r="D107746" s="91"/>
      <c r="E107746" s="91"/>
      <c r="F107746" s="91"/>
      <c r="G107746" s="91"/>
      <c r="H107746" s="91"/>
      <c r="I107746" s="91"/>
      <c r="J107746" s="91"/>
      <c r="K107746" s="91"/>
      <c r="L107746" s="91"/>
      <c r="M107746" s="91"/>
    </row>
    <row r="107747" spans="1:13">
      <c r="A107747" s="91"/>
      <c r="B107747" s="91"/>
      <c r="C107747" s="91"/>
      <c r="D107747" s="91"/>
      <c r="E107747" s="91"/>
      <c r="F107747" s="91"/>
      <c r="G107747" s="91"/>
      <c r="H107747" s="91"/>
      <c r="I107747" s="91"/>
      <c r="J107747" s="91"/>
      <c r="K107747" s="91"/>
      <c r="L107747" s="91"/>
      <c r="M107747" s="91"/>
    </row>
    <row r="107748" spans="1:13">
      <c r="A107748" s="91"/>
      <c r="B107748" s="91"/>
      <c r="C107748" s="91"/>
      <c r="D107748" s="91"/>
      <c r="E107748" s="91"/>
      <c r="F107748" s="91"/>
      <c r="G107748" s="91"/>
      <c r="H107748" s="91"/>
      <c r="I107748" s="91"/>
      <c r="J107748" s="91"/>
      <c r="K107748" s="91"/>
      <c r="L107748" s="91"/>
      <c r="M107748" s="91"/>
    </row>
    <row r="107749" spans="1:13">
      <c r="A107749" s="91"/>
      <c r="B107749" s="91"/>
      <c r="C107749" s="91"/>
      <c r="D107749" s="91"/>
      <c r="E107749" s="91"/>
      <c r="F107749" s="91"/>
      <c r="G107749" s="91"/>
      <c r="H107749" s="91"/>
      <c r="I107749" s="91"/>
      <c r="J107749" s="91"/>
      <c r="K107749" s="91"/>
      <c r="L107749" s="91"/>
      <c r="M107749" s="91"/>
    </row>
    <row r="107750" spans="1:13">
      <c r="A107750" s="91"/>
      <c r="B107750" s="91"/>
      <c r="C107750" s="91"/>
      <c r="D107750" s="91"/>
      <c r="E107750" s="91"/>
      <c r="F107750" s="91"/>
      <c r="G107750" s="91"/>
      <c r="H107750" s="91"/>
      <c r="I107750" s="91"/>
      <c r="J107750" s="91"/>
      <c r="K107750" s="91"/>
      <c r="L107750" s="91"/>
      <c r="M107750" s="91"/>
    </row>
    <row r="107751" spans="1:13">
      <c r="A107751" s="91"/>
      <c r="B107751" s="91"/>
      <c r="C107751" s="91"/>
      <c r="D107751" s="91"/>
      <c r="E107751" s="91"/>
      <c r="F107751" s="91"/>
      <c r="G107751" s="91"/>
      <c r="H107751" s="91"/>
      <c r="I107751" s="91"/>
      <c r="J107751" s="91"/>
      <c r="K107751" s="91"/>
      <c r="L107751" s="91"/>
      <c r="M107751" s="91"/>
    </row>
    <row r="107752" spans="1:13">
      <c r="A107752" s="91"/>
      <c r="B107752" s="91"/>
      <c r="C107752" s="91"/>
      <c r="D107752" s="91"/>
      <c r="E107752" s="91"/>
      <c r="F107752" s="91"/>
      <c r="G107752" s="91"/>
      <c r="H107752" s="91"/>
      <c r="I107752" s="91"/>
      <c r="J107752" s="91"/>
      <c r="K107752" s="91"/>
      <c r="L107752" s="91"/>
      <c r="M107752" s="91"/>
    </row>
    <row r="107753" spans="1:13">
      <c r="A107753" s="91"/>
      <c r="B107753" s="91"/>
      <c r="C107753" s="91"/>
      <c r="D107753" s="91"/>
      <c r="E107753" s="91"/>
      <c r="F107753" s="91"/>
      <c r="G107753" s="91"/>
      <c r="H107753" s="91"/>
      <c r="I107753" s="91"/>
      <c r="J107753" s="91"/>
      <c r="K107753" s="91"/>
      <c r="L107753" s="91"/>
      <c r="M107753" s="91"/>
    </row>
    <row r="107754" spans="1:13">
      <c r="A107754" s="91"/>
      <c r="B107754" s="91"/>
      <c r="C107754" s="91"/>
      <c r="D107754" s="91"/>
      <c r="E107754" s="91"/>
      <c r="F107754" s="91"/>
      <c r="G107754" s="91"/>
      <c r="H107754" s="91"/>
      <c r="I107754" s="91"/>
      <c r="J107754" s="91"/>
      <c r="K107754" s="91"/>
      <c r="L107754" s="91"/>
      <c r="M107754" s="91"/>
    </row>
    <row r="107755" spans="1:13">
      <c r="A107755" s="91"/>
      <c r="B107755" s="91"/>
      <c r="C107755" s="91"/>
      <c r="D107755" s="91"/>
      <c r="E107755" s="91"/>
      <c r="F107755" s="91"/>
      <c r="G107755" s="91"/>
      <c r="H107755" s="91"/>
      <c r="I107755" s="91"/>
      <c r="J107755" s="91"/>
      <c r="K107755" s="91"/>
      <c r="L107755" s="91"/>
      <c r="M107755" s="91"/>
    </row>
    <row r="107756" spans="1:13">
      <c r="A107756" s="91"/>
      <c r="B107756" s="91"/>
      <c r="C107756" s="91"/>
      <c r="D107756" s="91"/>
      <c r="E107756" s="91"/>
      <c r="F107756" s="91"/>
      <c r="G107756" s="91"/>
      <c r="H107756" s="91"/>
      <c r="I107756" s="91"/>
      <c r="J107756" s="91"/>
      <c r="K107756" s="91"/>
      <c r="L107756" s="91"/>
      <c r="M107756" s="91"/>
    </row>
    <row r="107757" spans="1:13">
      <c r="A107757" s="91"/>
      <c r="B107757" s="91"/>
      <c r="C107757" s="91"/>
      <c r="D107757" s="91"/>
      <c r="E107757" s="91"/>
      <c r="F107757" s="91"/>
      <c r="G107757" s="91"/>
      <c r="H107757" s="91"/>
      <c r="I107757" s="91"/>
      <c r="J107757" s="91"/>
      <c r="K107757" s="91"/>
      <c r="L107757" s="91"/>
      <c r="M107757" s="91"/>
    </row>
    <row r="107758" spans="1:13">
      <c r="A107758" s="91"/>
      <c r="B107758" s="91"/>
      <c r="C107758" s="91"/>
      <c r="D107758" s="91"/>
      <c r="E107758" s="91"/>
      <c r="F107758" s="91"/>
      <c r="G107758" s="91"/>
      <c r="H107758" s="91"/>
      <c r="I107758" s="91"/>
      <c r="J107758" s="91"/>
      <c r="K107758" s="91"/>
      <c r="L107758" s="91"/>
      <c r="M107758" s="91"/>
    </row>
    <row r="107759" spans="1:13">
      <c r="A107759" s="91"/>
      <c r="B107759" s="91"/>
      <c r="C107759" s="91"/>
      <c r="D107759" s="91"/>
      <c r="E107759" s="91"/>
      <c r="F107759" s="91"/>
      <c r="G107759" s="91"/>
      <c r="H107759" s="91"/>
      <c r="I107759" s="91"/>
      <c r="J107759" s="91"/>
      <c r="K107759" s="91"/>
      <c r="L107759" s="91"/>
      <c r="M107759" s="91"/>
    </row>
    <row r="107760" spans="1:13">
      <c r="A107760" s="91"/>
      <c r="B107760" s="91"/>
      <c r="C107760" s="91"/>
      <c r="D107760" s="91"/>
      <c r="E107760" s="91"/>
      <c r="F107760" s="91"/>
      <c r="G107760" s="91"/>
      <c r="H107760" s="91"/>
      <c r="I107760" s="91"/>
      <c r="J107760" s="91"/>
      <c r="K107760" s="91"/>
      <c r="L107760" s="91"/>
      <c r="M107760" s="91"/>
    </row>
    <row r="107761" spans="1:13">
      <c r="A107761" s="91"/>
      <c r="B107761" s="91"/>
      <c r="C107761" s="91"/>
      <c r="D107761" s="91"/>
      <c r="E107761" s="91"/>
      <c r="F107761" s="91"/>
      <c r="G107761" s="91"/>
      <c r="H107761" s="91"/>
      <c r="I107761" s="91"/>
      <c r="J107761" s="91"/>
      <c r="K107761" s="91"/>
      <c r="L107761" s="91"/>
      <c r="M107761" s="91"/>
    </row>
    <row r="107762" spans="1:13">
      <c r="A107762" s="91"/>
      <c r="B107762" s="91"/>
      <c r="C107762" s="91"/>
      <c r="D107762" s="91"/>
      <c r="E107762" s="91"/>
      <c r="F107762" s="91"/>
      <c r="G107762" s="91"/>
      <c r="H107762" s="91"/>
      <c r="I107762" s="91"/>
      <c r="J107762" s="91"/>
      <c r="K107762" s="91"/>
      <c r="L107762" s="91"/>
      <c r="M107762" s="91"/>
    </row>
    <row r="107763" spans="1:13">
      <c r="A107763" s="91"/>
      <c r="B107763" s="91"/>
      <c r="C107763" s="91"/>
      <c r="D107763" s="91"/>
      <c r="E107763" s="91"/>
      <c r="F107763" s="91"/>
      <c r="G107763" s="91"/>
      <c r="H107763" s="91"/>
      <c r="I107763" s="91"/>
      <c r="J107763" s="91"/>
      <c r="K107763" s="91"/>
      <c r="L107763" s="91"/>
      <c r="M107763" s="91"/>
    </row>
    <row r="107764" spans="1:13">
      <c r="A107764" s="91"/>
      <c r="B107764" s="91"/>
      <c r="C107764" s="91"/>
      <c r="D107764" s="91"/>
      <c r="E107764" s="91"/>
      <c r="F107764" s="91"/>
      <c r="G107764" s="91"/>
      <c r="H107764" s="91"/>
      <c r="I107764" s="91"/>
      <c r="J107764" s="91"/>
      <c r="K107764" s="91"/>
      <c r="L107764" s="91"/>
      <c r="M107764" s="91"/>
    </row>
    <row r="107765" spans="1:13">
      <c r="A107765" s="91"/>
      <c r="B107765" s="91"/>
      <c r="C107765" s="91"/>
      <c r="D107765" s="91"/>
      <c r="E107765" s="91"/>
      <c r="F107765" s="91"/>
      <c r="G107765" s="91"/>
      <c r="H107765" s="91"/>
      <c r="I107765" s="91"/>
      <c r="J107765" s="91"/>
      <c r="K107765" s="91"/>
      <c r="L107765" s="91"/>
      <c r="M107765" s="91"/>
    </row>
    <row r="107766" spans="1:13">
      <c r="A107766" s="91"/>
      <c r="B107766" s="91"/>
      <c r="C107766" s="91"/>
      <c r="D107766" s="91"/>
      <c r="E107766" s="91"/>
      <c r="F107766" s="91"/>
      <c r="G107766" s="91"/>
      <c r="H107766" s="91"/>
      <c r="I107766" s="91"/>
      <c r="J107766" s="91"/>
      <c r="K107766" s="91"/>
      <c r="L107766" s="91"/>
      <c r="M107766" s="91"/>
    </row>
    <row r="107767" spans="1:13">
      <c r="A107767" s="91"/>
      <c r="B107767" s="91"/>
      <c r="C107767" s="91"/>
      <c r="D107767" s="91"/>
      <c r="E107767" s="91"/>
      <c r="F107767" s="91"/>
      <c r="G107767" s="91"/>
      <c r="H107767" s="91"/>
      <c r="I107767" s="91"/>
      <c r="J107767" s="91"/>
      <c r="K107767" s="91"/>
      <c r="L107767" s="91"/>
      <c r="M107767" s="91"/>
    </row>
    <row r="107768" spans="1:13">
      <c r="A107768" s="91"/>
      <c r="B107768" s="91"/>
      <c r="C107768" s="91"/>
      <c r="D107768" s="91"/>
      <c r="E107768" s="91"/>
      <c r="F107768" s="91"/>
      <c r="G107768" s="91"/>
      <c r="H107768" s="91"/>
      <c r="I107768" s="91"/>
      <c r="J107768" s="91"/>
      <c r="K107768" s="91"/>
      <c r="L107768" s="91"/>
      <c r="M107768" s="91"/>
    </row>
    <row r="107769" spans="1:13">
      <c r="A107769" s="91"/>
      <c r="B107769" s="91"/>
      <c r="C107769" s="91"/>
      <c r="D107769" s="91"/>
      <c r="E107769" s="91"/>
      <c r="F107769" s="91"/>
      <c r="G107769" s="91"/>
      <c r="H107769" s="91"/>
      <c r="I107769" s="91"/>
      <c r="J107769" s="91"/>
      <c r="K107769" s="91"/>
      <c r="L107769" s="91"/>
      <c r="M107769" s="91"/>
    </row>
    <row r="107770" spans="1:13">
      <c r="A107770" s="91"/>
      <c r="B107770" s="91"/>
      <c r="C107770" s="91"/>
      <c r="D107770" s="91"/>
      <c r="E107770" s="91"/>
      <c r="F107770" s="91"/>
      <c r="G107770" s="91"/>
      <c r="H107770" s="91"/>
      <c r="I107770" s="91"/>
      <c r="J107770" s="91"/>
      <c r="K107770" s="91"/>
      <c r="L107770" s="91"/>
      <c r="M107770" s="91"/>
    </row>
    <row r="107771" spans="1:13">
      <c r="A107771" s="91"/>
      <c r="B107771" s="91"/>
      <c r="C107771" s="91"/>
      <c r="D107771" s="91"/>
      <c r="E107771" s="91"/>
      <c r="F107771" s="91"/>
      <c r="G107771" s="91"/>
      <c r="H107771" s="91"/>
      <c r="I107771" s="91"/>
      <c r="J107771" s="91"/>
      <c r="K107771" s="91"/>
      <c r="L107771" s="91"/>
      <c r="M107771" s="91"/>
    </row>
    <row r="107772" spans="1:13">
      <c r="A107772" s="91"/>
      <c r="B107772" s="91"/>
      <c r="C107772" s="91"/>
      <c r="D107772" s="91"/>
      <c r="E107772" s="91"/>
      <c r="F107772" s="91"/>
      <c r="G107772" s="91"/>
      <c r="H107772" s="91"/>
      <c r="I107772" s="91"/>
      <c r="J107772" s="91"/>
      <c r="K107772" s="91"/>
      <c r="L107772" s="91"/>
      <c r="M107772" s="91"/>
    </row>
    <row r="107773" spans="1:13">
      <c r="A107773" s="91"/>
      <c r="B107773" s="91"/>
      <c r="C107773" s="91"/>
      <c r="D107773" s="91"/>
      <c r="E107773" s="91"/>
      <c r="F107773" s="91"/>
      <c r="G107773" s="91"/>
      <c r="H107773" s="91"/>
      <c r="I107773" s="91"/>
      <c r="J107773" s="91"/>
      <c r="K107773" s="91"/>
      <c r="L107773" s="91"/>
      <c r="M107773" s="91"/>
    </row>
    <row r="107774" spans="1:13">
      <c r="A107774" s="91"/>
      <c r="B107774" s="91"/>
      <c r="C107774" s="91"/>
      <c r="D107774" s="91"/>
      <c r="E107774" s="91"/>
      <c r="F107774" s="91"/>
      <c r="G107774" s="91"/>
      <c r="H107774" s="91"/>
      <c r="I107774" s="91"/>
      <c r="J107774" s="91"/>
      <c r="K107774" s="91"/>
      <c r="L107774" s="91"/>
      <c r="M107774" s="91"/>
    </row>
    <row r="107775" spans="1:13">
      <c r="A107775" s="91"/>
      <c r="B107775" s="91"/>
      <c r="C107775" s="91"/>
      <c r="D107775" s="91"/>
      <c r="E107775" s="91"/>
      <c r="F107775" s="91"/>
      <c r="G107775" s="91"/>
      <c r="H107775" s="91"/>
      <c r="I107775" s="91"/>
      <c r="J107775" s="91"/>
      <c r="K107775" s="91"/>
      <c r="L107775" s="91"/>
      <c r="M107775" s="91"/>
    </row>
    <row r="107776" spans="1:13">
      <c r="A107776" s="91"/>
      <c r="B107776" s="91"/>
      <c r="C107776" s="91"/>
      <c r="D107776" s="91"/>
      <c r="E107776" s="91"/>
      <c r="F107776" s="91"/>
      <c r="G107776" s="91"/>
      <c r="H107776" s="91"/>
      <c r="I107776" s="91"/>
      <c r="J107776" s="91"/>
      <c r="K107776" s="91"/>
      <c r="L107776" s="91"/>
      <c r="M107776" s="91"/>
    </row>
    <row r="107777" spans="1:13">
      <c r="A107777" s="91"/>
      <c r="B107777" s="91"/>
      <c r="C107777" s="91"/>
      <c r="D107777" s="91"/>
      <c r="E107777" s="91"/>
      <c r="F107777" s="91"/>
      <c r="G107777" s="91"/>
      <c r="H107777" s="91"/>
      <c r="I107777" s="91"/>
      <c r="J107777" s="91"/>
      <c r="K107777" s="91"/>
      <c r="L107777" s="91"/>
      <c r="M107777" s="91"/>
    </row>
    <row r="107778" spans="1:13">
      <c r="A107778" s="91"/>
      <c r="B107778" s="91"/>
      <c r="C107778" s="91"/>
      <c r="D107778" s="91"/>
      <c r="E107778" s="91"/>
      <c r="F107778" s="91"/>
      <c r="G107778" s="91"/>
      <c r="H107778" s="91"/>
      <c r="I107778" s="91"/>
      <c r="J107778" s="91"/>
      <c r="K107778" s="91"/>
      <c r="L107778" s="91"/>
      <c r="M107778" s="91"/>
    </row>
    <row r="107779" spans="1:13">
      <c r="A107779" s="91"/>
      <c r="B107779" s="91"/>
      <c r="C107779" s="91"/>
      <c r="D107779" s="91"/>
      <c r="E107779" s="91"/>
      <c r="F107779" s="91"/>
      <c r="G107779" s="91"/>
      <c r="H107779" s="91"/>
      <c r="I107779" s="91"/>
      <c r="J107779" s="91"/>
      <c r="K107779" s="91"/>
      <c r="L107779" s="91"/>
      <c r="M107779" s="91"/>
    </row>
    <row r="107780" spans="1:13">
      <c r="A107780" s="91"/>
      <c r="B107780" s="91"/>
      <c r="C107780" s="91"/>
      <c r="D107780" s="91"/>
      <c r="E107780" s="91"/>
      <c r="F107780" s="91"/>
      <c r="G107780" s="91"/>
      <c r="H107780" s="91"/>
      <c r="I107780" s="91"/>
      <c r="J107780" s="91"/>
      <c r="K107780" s="91"/>
      <c r="L107780" s="91"/>
      <c r="M107780" s="91"/>
    </row>
    <row r="107781" spans="1:13">
      <c r="A107781" s="91"/>
      <c r="B107781" s="91"/>
      <c r="C107781" s="91"/>
      <c r="D107781" s="91"/>
      <c r="E107781" s="91"/>
      <c r="F107781" s="91"/>
      <c r="G107781" s="91"/>
      <c r="H107781" s="91"/>
      <c r="I107781" s="91"/>
      <c r="J107781" s="91"/>
      <c r="K107781" s="91"/>
      <c r="L107781" s="91"/>
      <c r="M107781" s="91"/>
    </row>
    <row r="107782" spans="1:13">
      <c r="A107782" s="91"/>
      <c r="B107782" s="91"/>
      <c r="C107782" s="91"/>
      <c r="D107782" s="91"/>
      <c r="E107782" s="91"/>
      <c r="F107782" s="91"/>
      <c r="G107782" s="91"/>
      <c r="H107782" s="91"/>
      <c r="I107782" s="91"/>
      <c r="J107782" s="91"/>
      <c r="K107782" s="91"/>
      <c r="L107782" s="91"/>
      <c r="M107782" s="91"/>
    </row>
    <row r="107783" spans="1:13">
      <c r="A107783" s="91"/>
      <c r="B107783" s="91"/>
      <c r="C107783" s="91"/>
      <c r="D107783" s="91"/>
      <c r="E107783" s="91"/>
      <c r="F107783" s="91"/>
      <c r="G107783" s="91"/>
      <c r="H107783" s="91"/>
      <c r="I107783" s="91"/>
      <c r="J107783" s="91"/>
      <c r="K107783" s="91"/>
      <c r="L107783" s="91"/>
      <c r="M107783" s="91"/>
    </row>
    <row r="107784" spans="1:13">
      <c r="A107784" s="91"/>
      <c r="B107784" s="91"/>
      <c r="C107784" s="91"/>
      <c r="D107784" s="91"/>
      <c r="E107784" s="91"/>
      <c r="F107784" s="91"/>
      <c r="G107784" s="91"/>
      <c r="H107784" s="91"/>
      <c r="I107784" s="91"/>
      <c r="J107784" s="91"/>
      <c r="K107784" s="91"/>
      <c r="L107784" s="91"/>
      <c r="M107784" s="91"/>
    </row>
    <row r="107785" spans="1:13">
      <c r="A107785" s="91"/>
      <c r="B107785" s="91"/>
      <c r="C107785" s="91"/>
      <c r="D107785" s="91"/>
      <c r="E107785" s="91"/>
      <c r="F107785" s="91"/>
      <c r="G107785" s="91"/>
      <c r="H107785" s="91"/>
      <c r="I107785" s="91"/>
      <c r="J107785" s="91"/>
      <c r="K107785" s="91"/>
      <c r="L107785" s="91"/>
      <c r="M107785" s="91"/>
    </row>
    <row r="107786" spans="1:13">
      <c r="A107786" s="91"/>
      <c r="B107786" s="91"/>
      <c r="C107786" s="91"/>
      <c r="D107786" s="91"/>
      <c r="E107786" s="91"/>
      <c r="F107786" s="91"/>
      <c r="G107786" s="91"/>
      <c r="H107786" s="91"/>
      <c r="I107786" s="91"/>
      <c r="J107786" s="91"/>
      <c r="K107786" s="91"/>
      <c r="L107786" s="91"/>
      <c r="M107786" s="91"/>
    </row>
    <row r="107787" spans="1:13">
      <c r="A107787" s="91"/>
      <c r="B107787" s="91"/>
      <c r="C107787" s="91"/>
      <c r="D107787" s="91"/>
      <c r="E107787" s="91"/>
      <c r="F107787" s="91"/>
      <c r="G107787" s="91"/>
      <c r="H107787" s="91"/>
      <c r="I107787" s="91"/>
      <c r="J107787" s="91"/>
      <c r="K107787" s="91"/>
      <c r="L107787" s="91"/>
      <c r="M107787" s="91"/>
    </row>
    <row r="107788" spans="1:13">
      <c r="A107788" s="91"/>
      <c r="B107788" s="91"/>
      <c r="C107788" s="91"/>
      <c r="D107788" s="91"/>
      <c r="E107788" s="91"/>
      <c r="F107788" s="91"/>
      <c r="G107788" s="91"/>
      <c r="H107788" s="91"/>
      <c r="I107788" s="91"/>
      <c r="J107788" s="91"/>
      <c r="K107788" s="91"/>
      <c r="L107788" s="91"/>
      <c r="M107788" s="91"/>
    </row>
    <row r="107789" spans="1:13">
      <c r="A107789" s="91"/>
      <c r="B107789" s="91"/>
      <c r="C107789" s="91"/>
      <c r="D107789" s="91"/>
      <c r="E107789" s="91"/>
      <c r="F107789" s="91"/>
      <c r="G107789" s="91"/>
      <c r="H107789" s="91"/>
      <c r="I107789" s="91"/>
      <c r="J107789" s="91"/>
      <c r="K107789" s="91"/>
      <c r="L107789" s="91"/>
      <c r="M107789" s="91"/>
    </row>
    <row r="107790" spans="1:13">
      <c r="A107790" s="91"/>
      <c r="B107790" s="91"/>
      <c r="C107790" s="91"/>
      <c r="D107790" s="91"/>
      <c r="E107790" s="91"/>
      <c r="F107790" s="91"/>
      <c r="G107790" s="91"/>
      <c r="H107790" s="91"/>
      <c r="I107790" s="91"/>
      <c r="J107790" s="91"/>
      <c r="K107790" s="91"/>
      <c r="L107790" s="91"/>
      <c r="M107790" s="91"/>
    </row>
    <row r="107791" spans="1:13">
      <c r="A107791" s="91"/>
      <c r="B107791" s="91"/>
      <c r="C107791" s="91"/>
      <c r="D107791" s="91"/>
      <c r="E107791" s="91"/>
      <c r="F107791" s="91"/>
      <c r="G107791" s="91"/>
      <c r="H107791" s="91"/>
      <c r="I107791" s="91"/>
      <c r="J107791" s="91"/>
      <c r="K107791" s="91"/>
      <c r="L107791" s="91"/>
      <c r="M107791" s="91"/>
    </row>
    <row r="107792" spans="1:13">
      <c r="A107792" s="91"/>
      <c r="B107792" s="91"/>
      <c r="C107792" s="91"/>
      <c r="D107792" s="91"/>
      <c r="E107792" s="91"/>
      <c r="F107792" s="91"/>
      <c r="G107792" s="91"/>
      <c r="H107792" s="91"/>
      <c r="I107792" s="91"/>
      <c r="J107792" s="91"/>
      <c r="K107792" s="91"/>
      <c r="L107792" s="91"/>
      <c r="M107792" s="91"/>
    </row>
    <row r="107793" spans="1:13">
      <c r="A107793" s="91"/>
      <c r="B107793" s="91"/>
      <c r="C107793" s="91"/>
      <c r="D107793" s="91"/>
      <c r="E107793" s="91"/>
      <c r="F107793" s="91"/>
      <c r="G107793" s="91"/>
      <c r="H107793" s="91"/>
      <c r="I107793" s="91"/>
      <c r="J107793" s="91"/>
      <c r="K107793" s="91"/>
      <c r="L107793" s="91"/>
      <c r="M107793" s="91"/>
    </row>
    <row r="107794" spans="1:13">
      <c r="A107794" s="91"/>
      <c r="B107794" s="91"/>
      <c r="C107794" s="91"/>
      <c r="D107794" s="91"/>
      <c r="E107794" s="91"/>
      <c r="F107794" s="91"/>
      <c r="G107794" s="91"/>
      <c r="H107794" s="91"/>
      <c r="I107794" s="91"/>
      <c r="J107794" s="91"/>
      <c r="K107794" s="91"/>
      <c r="L107794" s="91"/>
      <c r="M107794" s="91"/>
    </row>
    <row r="107795" spans="1:13">
      <c r="A107795" s="91"/>
      <c r="B107795" s="91"/>
      <c r="C107795" s="91"/>
      <c r="D107795" s="91"/>
      <c r="E107795" s="91"/>
      <c r="F107795" s="91"/>
      <c r="G107795" s="91"/>
      <c r="H107795" s="91"/>
      <c r="I107795" s="91"/>
      <c r="J107795" s="91"/>
      <c r="K107795" s="91"/>
      <c r="L107795" s="91"/>
      <c r="M107795" s="91"/>
    </row>
    <row r="107796" spans="1:13">
      <c r="A107796" s="91"/>
      <c r="B107796" s="91"/>
      <c r="C107796" s="91"/>
      <c r="D107796" s="91"/>
      <c r="E107796" s="91"/>
      <c r="F107796" s="91"/>
      <c r="G107796" s="91"/>
      <c r="H107796" s="91"/>
      <c r="I107796" s="91"/>
      <c r="J107796" s="91"/>
      <c r="K107796" s="91"/>
      <c r="L107796" s="91"/>
      <c r="M107796" s="91"/>
    </row>
    <row r="107797" spans="1:13">
      <c r="A107797" s="91"/>
      <c r="B107797" s="91"/>
      <c r="C107797" s="91"/>
      <c r="D107797" s="91"/>
      <c r="E107797" s="91"/>
      <c r="F107797" s="91"/>
      <c r="G107797" s="91"/>
      <c r="H107797" s="91"/>
      <c r="I107797" s="91"/>
      <c r="J107797" s="91"/>
      <c r="K107797" s="91"/>
      <c r="L107797" s="91"/>
      <c r="M107797" s="91"/>
    </row>
    <row r="107798" spans="1:13">
      <c r="A107798" s="91"/>
      <c r="B107798" s="91"/>
      <c r="C107798" s="91"/>
      <c r="D107798" s="91"/>
      <c r="E107798" s="91"/>
      <c r="F107798" s="91"/>
      <c r="G107798" s="91"/>
      <c r="H107798" s="91"/>
      <c r="I107798" s="91"/>
      <c r="J107798" s="91"/>
      <c r="K107798" s="91"/>
      <c r="L107798" s="91"/>
      <c r="M107798" s="91"/>
    </row>
    <row r="107799" spans="1:13">
      <c r="A107799" s="91"/>
      <c r="B107799" s="91"/>
      <c r="C107799" s="91"/>
      <c r="D107799" s="91"/>
      <c r="E107799" s="91"/>
      <c r="F107799" s="91"/>
      <c r="G107799" s="91"/>
      <c r="H107799" s="91"/>
      <c r="I107799" s="91"/>
      <c r="J107799" s="91"/>
      <c r="K107799" s="91"/>
      <c r="L107799" s="91"/>
      <c r="M107799" s="91"/>
    </row>
    <row r="107800" spans="1:13">
      <c r="A107800" s="91"/>
      <c r="B107800" s="91"/>
      <c r="C107800" s="91"/>
      <c r="D107800" s="91"/>
      <c r="E107800" s="91"/>
      <c r="F107800" s="91"/>
      <c r="G107800" s="91"/>
      <c r="H107800" s="91"/>
      <c r="I107800" s="91"/>
      <c r="J107800" s="91"/>
      <c r="K107800" s="91"/>
      <c r="L107800" s="91"/>
      <c r="M107800" s="91"/>
    </row>
    <row r="107801" spans="1:13">
      <c r="A107801" s="91"/>
      <c r="B107801" s="91"/>
      <c r="C107801" s="91"/>
      <c r="D107801" s="91"/>
      <c r="E107801" s="91"/>
      <c r="F107801" s="91"/>
      <c r="G107801" s="91"/>
      <c r="H107801" s="91"/>
      <c r="I107801" s="91"/>
      <c r="J107801" s="91"/>
      <c r="K107801" s="91"/>
      <c r="L107801" s="91"/>
      <c r="M107801" s="91"/>
    </row>
    <row r="107802" spans="1:13">
      <c r="A107802" s="91"/>
      <c r="B107802" s="91"/>
      <c r="C107802" s="91"/>
      <c r="D107802" s="91"/>
      <c r="E107802" s="91"/>
      <c r="F107802" s="91"/>
      <c r="G107802" s="91"/>
      <c r="H107802" s="91"/>
      <c r="I107802" s="91"/>
      <c r="J107802" s="91"/>
      <c r="K107802" s="91"/>
      <c r="L107802" s="91"/>
      <c r="M107802" s="91"/>
    </row>
    <row r="107803" spans="1:13">
      <c r="A107803" s="91"/>
      <c r="B107803" s="91"/>
      <c r="C107803" s="91"/>
      <c r="D107803" s="91"/>
      <c r="E107803" s="91"/>
      <c r="F107803" s="91"/>
      <c r="G107803" s="91"/>
      <c r="H107803" s="91"/>
      <c r="I107803" s="91"/>
      <c r="J107803" s="91"/>
      <c r="K107803" s="91"/>
      <c r="L107803" s="91"/>
      <c r="M107803" s="91"/>
    </row>
    <row r="107804" spans="1:13">
      <c r="A107804" s="91"/>
      <c r="B107804" s="91"/>
      <c r="C107804" s="91"/>
      <c r="D107804" s="91"/>
      <c r="E107804" s="91"/>
      <c r="F107804" s="91"/>
      <c r="G107804" s="91"/>
      <c r="H107804" s="91"/>
      <c r="I107804" s="91"/>
      <c r="J107804" s="91"/>
      <c r="K107804" s="91"/>
      <c r="L107804" s="91"/>
      <c r="M107804" s="91"/>
    </row>
    <row r="107805" spans="1:13">
      <c r="A107805" s="91"/>
      <c r="B107805" s="91"/>
      <c r="C107805" s="91"/>
      <c r="D107805" s="91"/>
      <c r="E107805" s="91"/>
      <c r="F107805" s="91"/>
      <c r="G107805" s="91"/>
      <c r="H107805" s="91"/>
      <c r="I107805" s="91"/>
      <c r="J107805" s="91"/>
      <c r="K107805" s="91"/>
      <c r="L107805" s="91"/>
      <c r="M107805" s="91"/>
    </row>
    <row r="107806" spans="1:13">
      <c r="A107806" s="91"/>
      <c r="B107806" s="91"/>
      <c r="C107806" s="91"/>
      <c r="D107806" s="91"/>
      <c r="E107806" s="91"/>
      <c r="F107806" s="91"/>
      <c r="G107806" s="91"/>
      <c r="H107806" s="91"/>
      <c r="I107806" s="91"/>
      <c r="J107806" s="91"/>
      <c r="K107806" s="91"/>
      <c r="L107806" s="91"/>
      <c r="M107806" s="91"/>
    </row>
    <row r="107807" spans="1:13">
      <c r="A107807" s="91"/>
      <c r="B107807" s="91"/>
      <c r="C107807" s="91"/>
      <c r="D107807" s="91"/>
      <c r="E107807" s="91"/>
      <c r="F107807" s="91"/>
      <c r="G107807" s="91"/>
      <c r="H107807" s="91"/>
      <c r="I107807" s="91"/>
      <c r="J107807" s="91"/>
      <c r="K107807" s="91"/>
      <c r="L107807" s="91"/>
      <c r="M107807" s="91"/>
    </row>
    <row r="107808" spans="1:13">
      <c r="A107808" s="91"/>
      <c r="B107808" s="91"/>
      <c r="C107808" s="91"/>
      <c r="D107808" s="91"/>
      <c r="E107808" s="91"/>
      <c r="F107808" s="91"/>
      <c r="G107808" s="91"/>
      <c r="H107808" s="91"/>
      <c r="I107808" s="91"/>
      <c r="J107808" s="91"/>
      <c r="K107808" s="91"/>
      <c r="L107808" s="91"/>
      <c r="M107808" s="91"/>
    </row>
    <row r="107809" spans="1:13">
      <c r="A107809" s="91"/>
      <c r="B107809" s="91"/>
      <c r="C107809" s="91"/>
      <c r="D107809" s="91"/>
      <c r="E107809" s="91"/>
      <c r="F107809" s="91"/>
      <c r="G107809" s="91"/>
      <c r="H107809" s="91"/>
      <c r="I107809" s="91"/>
      <c r="J107809" s="91"/>
      <c r="K107809" s="91"/>
      <c r="L107809" s="91"/>
      <c r="M107809" s="91"/>
    </row>
    <row r="107810" spans="1:13">
      <c r="A107810" s="91"/>
      <c r="B107810" s="91"/>
      <c r="C107810" s="91"/>
      <c r="D107810" s="91"/>
      <c r="E107810" s="91"/>
      <c r="F107810" s="91"/>
      <c r="G107810" s="91"/>
      <c r="H107810" s="91"/>
      <c r="I107810" s="91"/>
      <c r="J107810" s="91"/>
      <c r="K107810" s="91"/>
      <c r="L107810" s="91"/>
      <c r="M107810" s="91"/>
    </row>
    <row r="107811" spans="1:13">
      <c r="A107811" s="91"/>
      <c r="B107811" s="91"/>
      <c r="C107811" s="91"/>
      <c r="D107811" s="91"/>
      <c r="E107811" s="91"/>
      <c r="F107811" s="91"/>
      <c r="G107811" s="91"/>
      <c r="H107811" s="91"/>
      <c r="I107811" s="91"/>
      <c r="J107811" s="91"/>
      <c r="K107811" s="91"/>
      <c r="L107811" s="91"/>
      <c r="M107811" s="91"/>
    </row>
    <row r="107812" spans="1:13">
      <c r="A107812" s="91"/>
      <c r="B107812" s="91"/>
      <c r="C107812" s="91"/>
      <c r="D107812" s="91"/>
      <c r="E107812" s="91"/>
      <c r="F107812" s="91"/>
      <c r="G107812" s="91"/>
      <c r="H107812" s="91"/>
      <c r="I107812" s="91"/>
      <c r="J107812" s="91"/>
      <c r="K107812" s="91"/>
      <c r="L107812" s="91"/>
      <c r="M107812" s="91"/>
    </row>
    <row r="107813" spans="1:13">
      <c r="A107813" s="91"/>
      <c r="B107813" s="91"/>
      <c r="C107813" s="91"/>
      <c r="D107813" s="91"/>
      <c r="E107813" s="91"/>
      <c r="F107813" s="91"/>
      <c r="G107813" s="91"/>
      <c r="H107813" s="91"/>
      <c r="I107813" s="91"/>
      <c r="J107813" s="91"/>
      <c r="K107813" s="91"/>
      <c r="L107813" s="91"/>
      <c r="M107813" s="91"/>
    </row>
    <row r="107814" spans="1:13">
      <c r="A107814" s="91"/>
      <c r="B107814" s="91"/>
      <c r="C107814" s="91"/>
      <c r="D107814" s="91"/>
      <c r="E107814" s="91"/>
      <c r="F107814" s="91"/>
      <c r="G107814" s="91"/>
      <c r="H107814" s="91"/>
      <c r="I107814" s="91"/>
      <c r="J107814" s="91"/>
      <c r="K107814" s="91"/>
      <c r="L107814" s="91"/>
      <c r="M107814" s="91"/>
    </row>
    <row r="107815" spans="1:13">
      <c r="A107815" s="91"/>
      <c r="B107815" s="91"/>
      <c r="C107815" s="91"/>
      <c r="D107815" s="91"/>
      <c r="E107815" s="91"/>
      <c r="F107815" s="91"/>
      <c r="G107815" s="91"/>
      <c r="H107815" s="91"/>
      <c r="I107815" s="91"/>
      <c r="J107815" s="91"/>
      <c r="K107815" s="91"/>
      <c r="L107815" s="91"/>
      <c r="M107815" s="91"/>
    </row>
    <row r="107816" spans="1:13">
      <c r="A107816" s="91"/>
      <c r="B107816" s="91"/>
      <c r="C107816" s="91"/>
      <c r="D107816" s="91"/>
      <c r="E107816" s="91"/>
      <c r="F107816" s="91"/>
      <c r="G107816" s="91"/>
      <c r="H107816" s="91"/>
      <c r="I107816" s="91"/>
      <c r="J107816" s="91"/>
      <c r="K107816" s="91"/>
      <c r="L107816" s="91"/>
      <c r="M107816" s="91"/>
    </row>
    <row r="107817" spans="1:13">
      <c r="A107817" s="91"/>
      <c r="B107817" s="91"/>
      <c r="C107817" s="91"/>
      <c r="D107817" s="91"/>
      <c r="E107817" s="91"/>
      <c r="F107817" s="91"/>
      <c r="G107817" s="91"/>
      <c r="H107817" s="91"/>
      <c r="I107817" s="91"/>
      <c r="J107817" s="91"/>
      <c r="K107817" s="91"/>
      <c r="L107817" s="91"/>
      <c r="M107817" s="91"/>
    </row>
    <row r="107818" spans="1:13">
      <c r="A107818" s="91"/>
      <c r="B107818" s="91"/>
      <c r="C107818" s="91"/>
      <c r="D107818" s="91"/>
      <c r="E107818" s="91"/>
      <c r="F107818" s="91"/>
      <c r="G107818" s="91"/>
      <c r="H107818" s="91"/>
      <c r="I107818" s="91"/>
      <c r="J107818" s="91"/>
      <c r="K107818" s="91"/>
      <c r="L107818" s="91"/>
      <c r="M107818" s="91"/>
    </row>
    <row r="107819" spans="1:13">
      <c r="A107819" s="91"/>
      <c r="B107819" s="91"/>
      <c r="C107819" s="91"/>
      <c r="D107819" s="91"/>
      <c r="E107819" s="91"/>
      <c r="F107819" s="91"/>
      <c r="G107819" s="91"/>
      <c r="H107819" s="91"/>
      <c r="I107819" s="91"/>
      <c r="J107819" s="91"/>
      <c r="K107819" s="91"/>
      <c r="L107819" s="91"/>
      <c r="M107819" s="91"/>
    </row>
    <row r="107820" spans="1:13">
      <c r="A107820" s="91"/>
      <c r="B107820" s="91"/>
      <c r="C107820" s="91"/>
      <c r="D107820" s="91"/>
      <c r="E107820" s="91"/>
      <c r="F107820" s="91"/>
      <c r="G107820" s="91"/>
      <c r="H107820" s="91"/>
      <c r="I107820" s="91"/>
      <c r="J107820" s="91"/>
      <c r="K107820" s="91"/>
      <c r="L107820" s="91"/>
      <c r="M107820" s="91"/>
    </row>
    <row r="107821" spans="1:13">
      <c r="A107821" s="91"/>
      <c r="B107821" s="91"/>
      <c r="C107821" s="91"/>
      <c r="D107821" s="91"/>
      <c r="E107821" s="91"/>
      <c r="F107821" s="91"/>
      <c r="G107821" s="91"/>
      <c r="H107821" s="91"/>
      <c r="I107821" s="91"/>
      <c r="J107821" s="91"/>
      <c r="K107821" s="91"/>
      <c r="L107821" s="91"/>
      <c r="M107821" s="91"/>
    </row>
    <row r="107822" spans="1:13">
      <c r="A107822" s="91"/>
      <c r="B107822" s="91"/>
      <c r="C107822" s="91"/>
      <c r="D107822" s="91"/>
      <c r="E107822" s="91"/>
      <c r="F107822" s="91"/>
      <c r="G107822" s="91"/>
      <c r="H107822" s="91"/>
      <c r="I107822" s="91"/>
      <c r="J107822" s="91"/>
      <c r="K107822" s="91"/>
      <c r="L107822" s="91"/>
      <c r="M107822" s="91"/>
    </row>
    <row r="107823" spans="1:13">
      <c r="A107823" s="91"/>
      <c r="B107823" s="91"/>
      <c r="C107823" s="91"/>
      <c r="D107823" s="91"/>
      <c r="E107823" s="91"/>
      <c r="F107823" s="91"/>
      <c r="G107823" s="91"/>
      <c r="H107823" s="91"/>
      <c r="I107823" s="91"/>
      <c r="J107823" s="91"/>
      <c r="K107823" s="91"/>
      <c r="L107823" s="91"/>
      <c r="M107823" s="91"/>
    </row>
    <row r="107824" spans="1:13">
      <c r="A107824" s="91"/>
      <c r="B107824" s="91"/>
      <c r="C107824" s="91"/>
      <c r="D107824" s="91"/>
      <c r="E107824" s="91"/>
      <c r="F107824" s="91"/>
      <c r="G107824" s="91"/>
      <c r="H107824" s="91"/>
      <c r="I107824" s="91"/>
      <c r="J107824" s="91"/>
      <c r="K107824" s="91"/>
      <c r="L107824" s="91"/>
      <c r="M107824" s="91"/>
    </row>
    <row r="107825" spans="1:13">
      <c r="A107825" s="91"/>
      <c r="B107825" s="91"/>
      <c r="C107825" s="91"/>
      <c r="D107825" s="91"/>
      <c r="E107825" s="91"/>
      <c r="F107825" s="91"/>
      <c r="G107825" s="91"/>
      <c r="H107825" s="91"/>
      <c r="I107825" s="91"/>
      <c r="J107825" s="91"/>
      <c r="K107825" s="91"/>
      <c r="L107825" s="91"/>
      <c r="M107825" s="91"/>
    </row>
    <row r="107826" spans="1:13">
      <c r="A107826" s="91"/>
      <c r="B107826" s="91"/>
      <c r="C107826" s="91"/>
      <c r="D107826" s="91"/>
      <c r="E107826" s="91"/>
      <c r="F107826" s="91"/>
      <c r="G107826" s="91"/>
      <c r="H107826" s="91"/>
      <c r="I107826" s="91"/>
      <c r="J107826" s="91"/>
      <c r="K107826" s="91"/>
      <c r="L107826" s="91"/>
      <c r="M107826" s="91"/>
    </row>
    <row r="107827" spans="1:13">
      <c r="A107827" s="91"/>
      <c r="B107827" s="91"/>
      <c r="C107827" s="91"/>
      <c r="D107827" s="91"/>
      <c r="E107827" s="91"/>
      <c r="F107827" s="91"/>
      <c r="G107827" s="91"/>
      <c r="H107827" s="91"/>
      <c r="I107827" s="91"/>
      <c r="J107827" s="91"/>
      <c r="K107827" s="91"/>
      <c r="L107827" s="91"/>
      <c r="M107827" s="91"/>
    </row>
    <row r="107828" spans="1:13">
      <c r="A107828" s="91"/>
      <c r="B107828" s="91"/>
      <c r="C107828" s="91"/>
      <c r="D107828" s="91"/>
      <c r="E107828" s="91"/>
      <c r="F107828" s="91"/>
      <c r="G107828" s="91"/>
      <c r="H107828" s="91"/>
      <c r="I107828" s="91"/>
      <c r="J107828" s="91"/>
      <c r="K107828" s="91"/>
      <c r="L107828" s="91"/>
      <c r="M107828" s="91"/>
    </row>
    <row r="107829" spans="1:13">
      <c r="A107829" s="91"/>
      <c r="B107829" s="91"/>
      <c r="C107829" s="91"/>
      <c r="D107829" s="91"/>
      <c r="E107829" s="91"/>
      <c r="F107829" s="91"/>
      <c r="G107829" s="91"/>
      <c r="H107829" s="91"/>
      <c r="I107829" s="91"/>
      <c r="J107829" s="91"/>
      <c r="K107829" s="91"/>
      <c r="L107829" s="91"/>
      <c r="M107829" s="91"/>
    </row>
    <row r="107830" spans="1:13">
      <c r="A107830" s="91"/>
      <c r="B107830" s="91"/>
      <c r="C107830" s="91"/>
      <c r="D107830" s="91"/>
      <c r="E107830" s="91"/>
      <c r="F107830" s="91"/>
      <c r="G107830" s="91"/>
      <c r="H107830" s="91"/>
      <c r="I107830" s="91"/>
      <c r="J107830" s="91"/>
      <c r="K107830" s="91"/>
      <c r="L107830" s="91"/>
      <c r="M107830" s="91"/>
    </row>
    <row r="107831" spans="1:13">
      <c r="A107831" s="91"/>
      <c r="B107831" s="91"/>
      <c r="C107831" s="91"/>
      <c r="D107831" s="91"/>
      <c r="E107831" s="91"/>
      <c r="F107831" s="91"/>
      <c r="G107831" s="91"/>
      <c r="H107831" s="91"/>
      <c r="I107831" s="91"/>
      <c r="J107831" s="91"/>
      <c r="K107831" s="91"/>
      <c r="L107831" s="91"/>
      <c r="M107831" s="91"/>
    </row>
    <row r="107832" spans="1:13">
      <c r="A107832" s="91"/>
      <c r="B107832" s="91"/>
      <c r="C107832" s="91"/>
      <c r="D107832" s="91"/>
      <c r="E107832" s="91"/>
      <c r="F107832" s="91"/>
      <c r="G107832" s="91"/>
      <c r="H107832" s="91"/>
      <c r="I107832" s="91"/>
      <c r="J107832" s="91"/>
      <c r="K107832" s="91"/>
      <c r="L107832" s="91"/>
      <c r="M107832" s="91"/>
    </row>
    <row r="107833" spans="1:13">
      <c r="A107833" s="91"/>
      <c r="B107833" s="91"/>
      <c r="C107833" s="91"/>
      <c r="D107833" s="91"/>
      <c r="E107833" s="91"/>
      <c r="F107833" s="91"/>
      <c r="G107833" s="91"/>
      <c r="H107833" s="91"/>
      <c r="I107833" s="91"/>
      <c r="J107833" s="91"/>
      <c r="K107833" s="91"/>
      <c r="L107833" s="91"/>
      <c r="M107833" s="91"/>
    </row>
    <row r="107834" spans="1:13">
      <c r="A107834" s="91"/>
      <c r="B107834" s="91"/>
      <c r="C107834" s="91"/>
      <c r="D107834" s="91"/>
      <c r="E107834" s="91"/>
      <c r="F107834" s="91"/>
      <c r="G107834" s="91"/>
      <c r="H107834" s="91"/>
      <c r="I107834" s="91"/>
      <c r="J107834" s="91"/>
      <c r="K107834" s="91"/>
      <c r="L107834" s="91"/>
      <c r="M107834" s="91"/>
    </row>
    <row r="107835" spans="1:13">
      <c r="A107835" s="91"/>
      <c r="B107835" s="91"/>
      <c r="C107835" s="91"/>
      <c r="D107835" s="91"/>
      <c r="E107835" s="91"/>
      <c r="F107835" s="91"/>
      <c r="G107835" s="91"/>
      <c r="H107835" s="91"/>
      <c r="I107835" s="91"/>
      <c r="J107835" s="91"/>
      <c r="K107835" s="91"/>
      <c r="L107835" s="91"/>
      <c r="M107835" s="91"/>
    </row>
    <row r="107836" spans="1:13">
      <c r="A107836" s="91"/>
      <c r="B107836" s="91"/>
      <c r="C107836" s="91"/>
      <c r="D107836" s="91"/>
      <c r="E107836" s="91"/>
      <c r="F107836" s="91"/>
      <c r="G107836" s="91"/>
      <c r="H107836" s="91"/>
      <c r="I107836" s="91"/>
      <c r="J107836" s="91"/>
      <c r="K107836" s="91"/>
      <c r="L107836" s="91"/>
      <c r="M107836" s="91"/>
    </row>
    <row r="107837" spans="1:13">
      <c r="A107837" s="91"/>
      <c r="B107837" s="91"/>
      <c r="C107837" s="91"/>
      <c r="D107837" s="91"/>
      <c r="E107837" s="91"/>
      <c r="F107837" s="91"/>
      <c r="G107837" s="91"/>
      <c r="H107837" s="91"/>
      <c r="I107837" s="91"/>
      <c r="J107837" s="91"/>
      <c r="K107837" s="91"/>
      <c r="L107837" s="91"/>
      <c r="M107837" s="91"/>
    </row>
    <row r="107838" spans="1:13">
      <c r="A107838" s="91"/>
      <c r="B107838" s="91"/>
      <c r="C107838" s="91"/>
      <c r="D107838" s="91"/>
      <c r="E107838" s="91"/>
      <c r="F107838" s="91"/>
      <c r="G107838" s="91"/>
      <c r="H107838" s="91"/>
      <c r="I107838" s="91"/>
      <c r="J107838" s="91"/>
      <c r="K107838" s="91"/>
      <c r="L107838" s="91"/>
      <c r="M107838" s="91"/>
    </row>
    <row r="107839" spans="1:13">
      <c r="A107839" s="91"/>
      <c r="B107839" s="91"/>
      <c r="C107839" s="91"/>
      <c r="D107839" s="91"/>
      <c r="E107839" s="91"/>
      <c r="F107839" s="91"/>
      <c r="G107839" s="91"/>
      <c r="H107839" s="91"/>
      <c r="I107839" s="91"/>
      <c r="J107839" s="91"/>
      <c r="K107839" s="91"/>
      <c r="L107839" s="91"/>
      <c r="M107839" s="91"/>
    </row>
    <row r="107840" spans="1:13">
      <c r="A107840" s="91"/>
      <c r="B107840" s="91"/>
      <c r="C107840" s="91"/>
      <c r="D107840" s="91"/>
      <c r="E107840" s="91"/>
      <c r="F107840" s="91"/>
      <c r="G107840" s="91"/>
      <c r="H107840" s="91"/>
      <c r="I107840" s="91"/>
      <c r="J107840" s="91"/>
      <c r="K107840" s="91"/>
      <c r="L107840" s="91"/>
      <c r="M107840" s="91"/>
    </row>
    <row r="107841" spans="1:13">
      <c r="A107841" s="91"/>
      <c r="B107841" s="91"/>
      <c r="C107841" s="91"/>
      <c r="D107841" s="91"/>
      <c r="E107841" s="91"/>
      <c r="F107841" s="91"/>
      <c r="G107841" s="91"/>
      <c r="H107841" s="91"/>
      <c r="I107841" s="91"/>
      <c r="J107841" s="91"/>
      <c r="K107841" s="91"/>
      <c r="L107841" s="91"/>
      <c r="M107841" s="91"/>
    </row>
    <row r="107842" spans="1:13">
      <c r="A107842" s="91"/>
      <c r="B107842" s="91"/>
      <c r="C107842" s="91"/>
      <c r="D107842" s="91"/>
      <c r="E107842" s="91"/>
      <c r="F107842" s="91"/>
      <c r="G107842" s="91"/>
      <c r="H107842" s="91"/>
      <c r="I107842" s="91"/>
      <c r="J107842" s="91"/>
      <c r="K107842" s="91"/>
      <c r="L107842" s="91"/>
      <c r="M107842" s="91"/>
    </row>
    <row r="107843" spans="1:13">
      <c r="A107843" s="91"/>
      <c r="B107843" s="91"/>
      <c r="C107843" s="91"/>
      <c r="D107843" s="91"/>
      <c r="E107843" s="91"/>
      <c r="F107843" s="91"/>
      <c r="G107843" s="91"/>
      <c r="H107843" s="91"/>
      <c r="I107843" s="91"/>
      <c r="J107843" s="91"/>
      <c r="K107843" s="91"/>
      <c r="L107843" s="91"/>
      <c r="M107843" s="91"/>
    </row>
    <row r="107844" spans="1:13">
      <c r="A107844" s="91"/>
      <c r="B107844" s="91"/>
      <c r="C107844" s="91"/>
      <c r="D107844" s="91"/>
      <c r="E107844" s="91"/>
      <c r="F107844" s="91"/>
      <c r="G107844" s="91"/>
      <c r="H107844" s="91"/>
      <c r="I107844" s="91"/>
      <c r="J107844" s="91"/>
      <c r="K107844" s="91"/>
      <c r="L107844" s="91"/>
      <c r="M107844" s="91"/>
    </row>
    <row r="107845" spans="1:13">
      <c r="A107845" s="91"/>
      <c r="B107845" s="91"/>
      <c r="C107845" s="91"/>
      <c r="D107845" s="91"/>
      <c r="E107845" s="91"/>
      <c r="F107845" s="91"/>
      <c r="G107845" s="91"/>
      <c r="H107845" s="91"/>
      <c r="I107845" s="91"/>
      <c r="J107845" s="91"/>
      <c r="K107845" s="91"/>
      <c r="L107845" s="91"/>
      <c r="M107845" s="91"/>
    </row>
    <row r="107846" spans="1:13">
      <c r="A107846" s="91"/>
      <c r="B107846" s="91"/>
      <c r="C107846" s="91"/>
      <c r="D107846" s="91"/>
      <c r="E107846" s="91"/>
      <c r="F107846" s="91"/>
      <c r="G107846" s="91"/>
      <c r="H107846" s="91"/>
      <c r="I107846" s="91"/>
      <c r="J107846" s="91"/>
      <c r="K107846" s="91"/>
      <c r="L107846" s="91"/>
      <c r="M107846" s="91"/>
    </row>
    <row r="107847" spans="1:13">
      <c r="A107847" s="91"/>
      <c r="B107847" s="91"/>
      <c r="C107847" s="91"/>
      <c r="D107847" s="91"/>
      <c r="E107847" s="91"/>
      <c r="F107847" s="91"/>
      <c r="G107847" s="91"/>
      <c r="H107847" s="91"/>
      <c r="I107847" s="91"/>
      <c r="J107847" s="91"/>
      <c r="K107847" s="91"/>
      <c r="L107847" s="91"/>
      <c r="M107847" s="91"/>
    </row>
    <row r="107848" spans="1:13">
      <c r="A107848" s="91"/>
      <c r="B107848" s="91"/>
      <c r="C107848" s="91"/>
      <c r="D107848" s="91"/>
      <c r="E107848" s="91"/>
      <c r="F107848" s="91"/>
      <c r="G107848" s="91"/>
      <c r="H107848" s="91"/>
      <c r="I107848" s="91"/>
      <c r="J107848" s="91"/>
      <c r="K107848" s="91"/>
      <c r="L107848" s="91"/>
      <c r="M107848" s="91"/>
    </row>
    <row r="107849" spans="1:13">
      <c r="A107849" s="91"/>
      <c r="B107849" s="91"/>
      <c r="C107849" s="91"/>
      <c r="D107849" s="91"/>
      <c r="E107849" s="91"/>
      <c r="F107849" s="91"/>
      <c r="G107849" s="91"/>
      <c r="H107849" s="91"/>
      <c r="I107849" s="91"/>
      <c r="J107849" s="91"/>
      <c r="K107849" s="91"/>
      <c r="L107849" s="91"/>
      <c r="M107849" s="91"/>
    </row>
    <row r="107850" spans="1:13">
      <c r="A107850" s="91"/>
      <c r="B107850" s="91"/>
      <c r="C107850" s="91"/>
      <c r="D107850" s="91"/>
      <c r="E107850" s="91"/>
      <c r="F107850" s="91"/>
      <c r="G107850" s="91"/>
      <c r="H107850" s="91"/>
      <c r="I107850" s="91"/>
      <c r="J107850" s="91"/>
      <c r="K107850" s="91"/>
      <c r="L107850" s="91"/>
      <c r="M107850" s="91"/>
    </row>
    <row r="107851" spans="1:13">
      <c r="A107851" s="91"/>
      <c r="B107851" s="91"/>
      <c r="C107851" s="91"/>
      <c r="D107851" s="91"/>
      <c r="E107851" s="91"/>
      <c r="F107851" s="91"/>
      <c r="G107851" s="91"/>
      <c r="H107851" s="91"/>
      <c r="I107851" s="91"/>
      <c r="J107851" s="91"/>
      <c r="K107851" s="91"/>
      <c r="L107851" s="91"/>
      <c r="M107851" s="91"/>
    </row>
    <row r="107852" spans="1:13">
      <c r="A107852" s="91"/>
      <c r="B107852" s="91"/>
      <c r="C107852" s="91"/>
      <c r="D107852" s="91"/>
      <c r="E107852" s="91"/>
      <c r="F107852" s="91"/>
      <c r="G107852" s="91"/>
      <c r="H107852" s="91"/>
      <c r="I107852" s="91"/>
      <c r="J107852" s="91"/>
      <c r="K107852" s="91"/>
      <c r="L107852" s="91"/>
      <c r="M107852" s="91"/>
    </row>
    <row r="107853" spans="1:13">
      <c r="A107853" s="91"/>
      <c r="B107853" s="91"/>
      <c r="C107853" s="91"/>
      <c r="D107853" s="91"/>
      <c r="E107853" s="91"/>
      <c r="F107853" s="91"/>
      <c r="G107853" s="91"/>
      <c r="H107853" s="91"/>
      <c r="I107853" s="91"/>
      <c r="J107853" s="91"/>
      <c r="K107853" s="91"/>
      <c r="L107853" s="91"/>
      <c r="M107853" s="91"/>
    </row>
    <row r="107854" spans="1:13">
      <c r="A107854" s="91"/>
      <c r="B107854" s="91"/>
      <c r="C107854" s="91"/>
      <c r="D107854" s="91"/>
      <c r="E107854" s="91"/>
      <c r="F107854" s="91"/>
      <c r="G107854" s="91"/>
      <c r="H107854" s="91"/>
      <c r="I107854" s="91"/>
      <c r="J107854" s="91"/>
      <c r="K107854" s="91"/>
      <c r="L107854" s="91"/>
      <c r="M107854" s="91"/>
    </row>
    <row r="107855" spans="1:13">
      <c r="A107855" s="91"/>
      <c r="B107855" s="91"/>
      <c r="C107855" s="91"/>
      <c r="D107855" s="91"/>
      <c r="E107855" s="91"/>
      <c r="F107855" s="91"/>
      <c r="G107855" s="91"/>
      <c r="H107855" s="91"/>
      <c r="I107855" s="91"/>
      <c r="J107855" s="91"/>
      <c r="K107855" s="91"/>
      <c r="L107855" s="91"/>
      <c r="M107855" s="91"/>
    </row>
    <row r="107856" spans="1:13">
      <c r="A107856" s="91"/>
      <c r="B107856" s="91"/>
      <c r="C107856" s="91"/>
      <c r="D107856" s="91"/>
      <c r="E107856" s="91"/>
      <c r="F107856" s="91"/>
      <c r="G107856" s="91"/>
      <c r="H107856" s="91"/>
      <c r="I107856" s="91"/>
      <c r="J107856" s="91"/>
      <c r="K107856" s="91"/>
      <c r="L107856" s="91"/>
      <c r="M107856" s="91"/>
    </row>
    <row r="107857" spans="1:13">
      <c r="A107857" s="91"/>
      <c r="B107857" s="91"/>
      <c r="C107857" s="91"/>
      <c r="D107857" s="91"/>
      <c r="E107857" s="91"/>
      <c r="F107857" s="91"/>
      <c r="G107857" s="91"/>
      <c r="H107857" s="91"/>
      <c r="I107857" s="91"/>
      <c r="J107857" s="91"/>
      <c r="K107857" s="91"/>
      <c r="L107857" s="91"/>
      <c r="M107857" s="91"/>
    </row>
    <row r="107858" spans="1:13">
      <c r="A107858" s="91"/>
      <c r="B107858" s="91"/>
      <c r="C107858" s="91"/>
      <c r="D107858" s="91"/>
      <c r="E107858" s="91"/>
      <c r="F107858" s="91"/>
      <c r="G107858" s="91"/>
      <c r="H107858" s="91"/>
      <c r="I107858" s="91"/>
      <c r="J107858" s="91"/>
      <c r="K107858" s="91"/>
      <c r="L107858" s="91"/>
      <c r="M107858" s="91"/>
    </row>
    <row r="107859" spans="1:13">
      <c r="A107859" s="91"/>
      <c r="B107859" s="91"/>
      <c r="C107859" s="91"/>
      <c r="D107859" s="91"/>
      <c r="E107859" s="91"/>
      <c r="F107859" s="91"/>
      <c r="G107859" s="91"/>
      <c r="H107859" s="91"/>
      <c r="I107859" s="91"/>
      <c r="J107859" s="91"/>
      <c r="K107859" s="91"/>
      <c r="L107859" s="91"/>
      <c r="M107859" s="91"/>
    </row>
    <row r="107860" spans="1:13">
      <c r="A107860" s="91"/>
      <c r="B107860" s="91"/>
      <c r="C107860" s="91"/>
      <c r="D107860" s="91"/>
      <c r="E107860" s="91"/>
      <c r="F107860" s="91"/>
      <c r="G107860" s="91"/>
      <c r="H107860" s="91"/>
      <c r="I107860" s="91"/>
      <c r="J107860" s="91"/>
      <c r="K107860" s="91"/>
      <c r="L107860" s="91"/>
      <c r="M107860" s="91"/>
    </row>
    <row r="107861" spans="1:13">
      <c r="A107861" s="91"/>
      <c r="B107861" s="91"/>
      <c r="C107861" s="91"/>
      <c r="D107861" s="91"/>
      <c r="E107861" s="91"/>
      <c r="F107861" s="91"/>
      <c r="G107861" s="91"/>
      <c r="H107861" s="91"/>
      <c r="I107861" s="91"/>
      <c r="J107861" s="91"/>
      <c r="K107861" s="91"/>
      <c r="L107861" s="91"/>
      <c r="M107861" s="91"/>
    </row>
    <row r="107862" spans="1:13">
      <c r="A107862" s="91"/>
      <c r="B107862" s="91"/>
      <c r="C107862" s="91"/>
      <c r="D107862" s="91"/>
      <c r="E107862" s="91"/>
      <c r="F107862" s="91"/>
      <c r="G107862" s="91"/>
      <c r="H107862" s="91"/>
      <c r="I107862" s="91"/>
      <c r="J107862" s="91"/>
      <c r="K107862" s="91"/>
      <c r="L107862" s="91"/>
      <c r="M107862" s="91"/>
    </row>
    <row r="107863" spans="1:13">
      <c r="A107863" s="91"/>
      <c r="B107863" s="91"/>
      <c r="C107863" s="91"/>
      <c r="D107863" s="91"/>
      <c r="E107863" s="91"/>
      <c r="F107863" s="91"/>
      <c r="G107863" s="91"/>
      <c r="H107863" s="91"/>
      <c r="I107863" s="91"/>
      <c r="J107863" s="91"/>
      <c r="K107863" s="91"/>
      <c r="L107863" s="91"/>
      <c r="M107863" s="91"/>
    </row>
    <row r="107864" spans="1:13">
      <c r="A107864" s="91"/>
      <c r="B107864" s="91"/>
      <c r="C107864" s="91"/>
      <c r="D107864" s="91"/>
      <c r="E107864" s="91"/>
      <c r="F107864" s="91"/>
      <c r="G107864" s="91"/>
      <c r="H107864" s="91"/>
      <c r="I107864" s="91"/>
      <c r="J107864" s="91"/>
      <c r="K107864" s="91"/>
      <c r="L107864" s="91"/>
      <c r="M107864" s="91"/>
    </row>
    <row r="107865" spans="1:13">
      <c r="A107865" s="91"/>
      <c r="B107865" s="91"/>
      <c r="C107865" s="91"/>
      <c r="D107865" s="91"/>
      <c r="E107865" s="91"/>
      <c r="F107865" s="91"/>
      <c r="G107865" s="91"/>
      <c r="H107865" s="91"/>
      <c r="I107865" s="91"/>
      <c r="J107865" s="91"/>
      <c r="K107865" s="91"/>
      <c r="L107865" s="91"/>
      <c r="M107865" s="91"/>
    </row>
    <row r="107866" spans="1:13">
      <c r="A107866" s="91"/>
      <c r="B107866" s="91"/>
      <c r="C107866" s="91"/>
      <c r="D107866" s="91"/>
      <c r="E107866" s="91"/>
      <c r="F107866" s="91"/>
      <c r="G107866" s="91"/>
      <c r="H107866" s="91"/>
      <c r="I107866" s="91"/>
      <c r="J107866" s="91"/>
      <c r="K107866" s="91"/>
      <c r="L107866" s="91"/>
      <c r="M107866" s="91"/>
    </row>
    <row r="107867" spans="1:13">
      <c r="A107867" s="91"/>
      <c r="B107867" s="91"/>
      <c r="C107867" s="91"/>
      <c r="D107867" s="91"/>
      <c r="E107867" s="91"/>
      <c r="F107867" s="91"/>
      <c r="G107867" s="91"/>
      <c r="H107867" s="91"/>
      <c r="I107867" s="91"/>
      <c r="J107867" s="91"/>
      <c r="K107867" s="91"/>
      <c r="L107867" s="91"/>
      <c r="M107867" s="91"/>
    </row>
    <row r="107868" spans="1:13">
      <c r="A107868" s="91"/>
      <c r="B107868" s="91"/>
      <c r="C107868" s="91"/>
      <c r="D107868" s="91"/>
      <c r="E107868" s="91"/>
      <c r="F107868" s="91"/>
      <c r="G107868" s="91"/>
      <c r="H107868" s="91"/>
      <c r="I107868" s="91"/>
      <c r="J107868" s="91"/>
      <c r="K107868" s="91"/>
      <c r="L107868" s="91"/>
      <c r="M107868" s="91"/>
    </row>
    <row r="107869" spans="1:13">
      <c r="A107869" s="91"/>
      <c r="B107869" s="91"/>
      <c r="C107869" s="91"/>
      <c r="D107869" s="91"/>
      <c r="E107869" s="91"/>
      <c r="F107869" s="91"/>
      <c r="G107869" s="91"/>
      <c r="H107869" s="91"/>
      <c r="I107869" s="91"/>
      <c r="J107869" s="91"/>
      <c r="K107869" s="91"/>
      <c r="L107869" s="91"/>
      <c r="M107869" s="91"/>
    </row>
    <row r="107870" spans="1:13">
      <c r="A107870" s="91"/>
      <c r="B107870" s="91"/>
      <c r="C107870" s="91"/>
      <c r="D107870" s="91"/>
      <c r="E107870" s="91"/>
      <c r="F107870" s="91"/>
      <c r="G107870" s="91"/>
      <c r="H107870" s="91"/>
      <c r="I107870" s="91"/>
      <c r="J107870" s="91"/>
      <c r="K107870" s="91"/>
      <c r="L107870" s="91"/>
      <c r="M107870" s="91"/>
    </row>
    <row r="107871" spans="1:13">
      <c r="A107871" s="91"/>
      <c r="B107871" s="91"/>
      <c r="C107871" s="91"/>
      <c r="D107871" s="91"/>
      <c r="E107871" s="91"/>
      <c r="F107871" s="91"/>
      <c r="G107871" s="91"/>
      <c r="H107871" s="91"/>
      <c r="I107871" s="91"/>
      <c r="J107871" s="91"/>
      <c r="K107871" s="91"/>
      <c r="L107871" s="91"/>
      <c r="M107871" s="91"/>
    </row>
    <row r="107872" spans="1:13">
      <c r="A107872" s="91"/>
      <c r="B107872" s="91"/>
      <c r="C107872" s="91"/>
      <c r="D107872" s="91"/>
      <c r="E107872" s="91"/>
      <c r="F107872" s="91"/>
      <c r="G107872" s="91"/>
      <c r="H107872" s="91"/>
      <c r="I107872" s="91"/>
      <c r="J107872" s="91"/>
      <c r="K107872" s="91"/>
      <c r="L107872" s="91"/>
      <c r="M107872" s="91"/>
    </row>
    <row r="107873" spans="1:13">
      <c r="A107873" s="91"/>
      <c r="B107873" s="91"/>
      <c r="C107873" s="91"/>
      <c r="D107873" s="91"/>
      <c r="E107873" s="91"/>
      <c r="F107873" s="91"/>
      <c r="G107873" s="91"/>
      <c r="H107873" s="91"/>
      <c r="I107873" s="91"/>
      <c r="J107873" s="91"/>
      <c r="K107873" s="91"/>
      <c r="L107873" s="91"/>
      <c r="M107873" s="91"/>
    </row>
    <row r="107874" spans="1:13">
      <c r="A107874" s="91"/>
      <c r="B107874" s="91"/>
      <c r="C107874" s="91"/>
      <c r="D107874" s="91"/>
      <c r="E107874" s="91"/>
      <c r="F107874" s="91"/>
      <c r="G107874" s="91"/>
      <c r="H107874" s="91"/>
      <c r="I107874" s="91"/>
      <c r="J107874" s="91"/>
      <c r="K107874" s="91"/>
      <c r="L107874" s="91"/>
      <c r="M107874" s="91"/>
    </row>
    <row r="107875" spans="1:13">
      <c r="A107875" s="91"/>
      <c r="B107875" s="91"/>
      <c r="C107875" s="91"/>
      <c r="D107875" s="91"/>
      <c r="E107875" s="91"/>
      <c r="F107875" s="91"/>
      <c r="G107875" s="91"/>
      <c r="H107875" s="91"/>
      <c r="I107875" s="91"/>
      <c r="J107875" s="91"/>
      <c r="K107875" s="91"/>
      <c r="L107875" s="91"/>
      <c r="M107875" s="91"/>
    </row>
    <row r="107876" spans="1:13">
      <c r="A107876" s="91"/>
      <c r="B107876" s="91"/>
      <c r="C107876" s="91"/>
      <c r="D107876" s="91"/>
      <c r="E107876" s="91"/>
      <c r="F107876" s="91"/>
      <c r="G107876" s="91"/>
      <c r="H107876" s="91"/>
      <c r="I107876" s="91"/>
      <c r="J107876" s="91"/>
      <c r="K107876" s="91"/>
      <c r="L107876" s="91"/>
      <c r="M107876" s="91"/>
    </row>
    <row r="107877" spans="1:13">
      <c r="A107877" s="91"/>
      <c r="B107877" s="91"/>
      <c r="C107877" s="91"/>
      <c r="D107877" s="91"/>
      <c r="E107877" s="91"/>
      <c r="F107877" s="91"/>
      <c r="G107877" s="91"/>
      <c r="H107877" s="91"/>
      <c r="I107877" s="91"/>
      <c r="J107877" s="91"/>
      <c r="K107877" s="91"/>
      <c r="L107877" s="91"/>
      <c r="M107877" s="91"/>
    </row>
    <row r="107878" spans="1:13">
      <c r="A107878" s="91"/>
      <c r="B107878" s="91"/>
      <c r="C107878" s="91"/>
      <c r="D107878" s="91"/>
      <c r="E107878" s="91"/>
      <c r="F107878" s="91"/>
      <c r="G107878" s="91"/>
      <c r="H107878" s="91"/>
      <c r="I107878" s="91"/>
      <c r="J107878" s="91"/>
      <c r="K107878" s="91"/>
      <c r="L107878" s="91"/>
      <c r="M107878" s="91"/>
    </row>
    <row r="107879" spans="1:13">
      <c r="A107879" s="91"/>
      <c r="B107879" s="91"/>
      <c r="C107879" s="91"/>
      <c r="D107879" s="91"/>
      <c r="E107879" s="91"/>
      <c r="F107879" s="91"/>
      <c r="G107879" s="91"/>
      <c r="H107879" s="91"/>
      <c r="I107879" s="91"/>
      <c r="J107879" s="91"/>
      <c r="K107879" s="91"/>
      <c r="L107879" s="91"/>
      <c r="M107879" s="91"/>
    </row>
    <row r="107880" spans="1:13">
      <c r="A107880" s="91"/>
      <c r="B107880" s="91"/>
      <c r="C107880" s="91"/>
      <c r="D107880" s="91"/>
      <c r="E107880" s="91"/>
      <c r="F107880" s="91"/>
      <c r="G107880" s="91"/>
      <c r="H107880" s="91"/>
      <c r="I107880" s="91"/>
      <c r="J107880" s="91"/>
      <c r="K107880" s="91"/>
      <c r="L107880" s="91"/>
      <c r="M107880" s="91"/>
    </row>
    <row r="107881" spans="1:13">
      <c r="A107881" s="91"/>
      <c r="B107881" s="91"/>
      <c r="C107881" s="91"/>
      <c r="D107881" s="91"/>
      <c r="E107881" s="91"/>
      <c r="F107881" s="91"/>
      <c r="G107881" s="91"/>
      <c r="H107881" s="91"/>
      <c r="I107881" s="91"/>
      <c r="J107881" s="91"/>
      <c r="K107881" s="91"/>
      <c r="L107881" s="91"/>
      <c r="M107881" s="91"/>
    </row>
    <row r="107882" spans="1:13">
      <c r="A107882" s="91"/>
      <c r="B107882" s="91"/>
      <c r="C107882" s="91"/>
      <c r="D107882" s="91"/>
      <c r="E107882" s="91"/>
      <c r="F107882" s="91"/>
      <c r="G107882" s="91"/>
      <c r="H107882" s="91"/>
      <c r="I107882" s="91"/>
      <c r="J107882" s="91"/>
      <c r="K107882" s="91"/>
      <c r="L107882" s="91"/>
      <c r="M107882" s="91"/>
    </row>
    <row r="107883" spans="1:13">
      <c r="A107883" s="91"/>
      <c r="B107883" s="91"/>
      <c r="C107883" s="91"/>
      <c r="D107883" s="91"/>
      <c r="E107883" s="91"/>
      <c r="F107883" s="91"/>
      <c r="G107883" s="91"/>
      <c r="H107883" s="91"/>
      <c r="I107883" s="91"/>
      <c r="J107883" s="91"/>
      <c r="K107883" s="91"/>
      <c r="L107883" s="91"/>
      <c r="M107883" s="91"/>
    </row>
    <row r="107884" spans="1:13">
      <c r="A107884" s="91"/>
      <c r="B107884" s="91"/>
      <c r="C107884" s="91"/>
      <c r="D107884" s="91"/>
      <c r="E107884" s="91"/>
      <c r="F107884" s="91"/>
      <c r="G107884" s="91"/>
      <c r="H107884" s="91"/>
      <c r="I107884" s="91"/>
      <c r="J107884" s="91"/>
      <c r="K107884" s="91"/>
      <c r="L107884" s="91"/>
      <c r="M107884" s="91"/>
    </row>
    <row r="107885" spans="1:13">
      <c r="A107885" s="91"/>
      <c r="B107885" s="91"/>
      <c r="C107885" s="91"/>
      <c r="D107885" s="91"/>
      <c r="E107885" s="91"/>
      <c r="F107885" s="91"/>
      <c r="G107885" s="91"/>
      <c r="H107885" s="91"/>
      <c r="I107885" s="91"/>
      <c r="J107885" s="91"/>
      <c r="K107885" s="91"/>
      <c r="L107885" s="91"/>
      <c r="M107885" s="91"/>
    </row>
    <row r="107886" spans="1:13">
      <c r="A107886" s="91"/>
      <c r="B107886" s="91"/>
      <c r="C107886" s="91"/>
      <c r="D107886" s="91"/>
      <c r="E107886" s="91"/>
      <c r="F107886" s="91"/>
      <c r="G107886" s="91"/>
      <c r="H107886" s="91"/>
      <c r="I107886" s="91"/>
      <c r="J107886" s="91"/>
      <c r="K107886" s="91"/>
      <c r="L107886" s="91"/>
      <c r="M107886" s="91"/>
    </row>
    <row r="107887" spans="1:13">
      <c r="A107887" s="91"/>
      <c r="B107887" s="91"/>
      <c r="C107887" s="91"/>
      <c r="D107887" s="91"/>
      <c r="E107887" s="91"/>
      <c r="F107887" s="91"/>
      <c r="G107887" s="91"/>
      <c r="H107887" s="91"/>
      <c r="I107887" s="91"/>
      <c r="J107887" s="91"/>
      <c r="K107887" s="91"/>
      <c r="L107887" s="91"/>
      <c r="M107887" s="91"/>
    </row>
    <row r="107888" spans="1:13">
      <c r="A107888" s="91"/>
      <c r="B107888" s="91"/>
      <c r="C107888" s="91"/>
      <c r="D107888" s="91"/>
      <c r="E107888" s="91"/>
      <c r="F107888" s="91"/>
      <c r="G107888" s="91"/>
      <c r="H107888" s="91"/>
      <c r="I107888" s="91"/>
      <c r="J107888" s="91"/>
      <c r="K107888" s="91"/>
      <c r="L107888" s="91"/>
      <c r="M107888" s="91"/>
    </row>
    <row r="107889" spans="1:13">
      <c r="A107889" s="91"/>
      <c r="B107889" s="91"/>
      <c r="C107889" s="91"/>
      <c r="D107889" s="91"/>
      <c r="E107889" s="91"/>
      <c r="F107889" s="91"/>
      <c r="G107889" s="91"/>
      <c r="H107889" s="91"/>
      <c r="I107889" s="91"/>
      <c r="J107889" s="91"/>
      <c r="K107889" s="91"/>
      <c r="L107889" s="91"/>
      <c r="M107889" s="91"/>
    </row>
    <row r="107890" spans="1:13">
      <c r="A107890" s="91"/>
      <c r="B107890" s="91"/>
      <c r="C107890" s="91"/>
      <c r="D107890" s="91"/>
      <c r="E107890" s="91"/>
      <c r="F107890" s="91"/>
      <c r="G107890" s="91"/>
      <c r="H107890" s="91"/>
      <c r="I107890" s="91"/>
      <c r="J107890" s="91"/>
      <c r="K107890" s="91"/>
      <c r="L107890" s="91"/>
      <c r="M107890" s="91"/>
    </row>
    <row r="107891" spans="1:13">
      <c r="A107891" s="91"/>
      <c r="B107891" s="91"/>
      <c r="C107891" s="91"/>
      <c r="D107891" s="91"/>
      <c r="E107891" s="91"/>
      <c r="F107891" s="91"/>
      <c r="G107891" s="91"/>
      <c r="H107891" s="91"/>
      <c r="I107891" s="91"/>
      <c r="J107891" s="91"/>
      <c r="K107891" s="91"/>
      <c r="L107891" s="91"/>
      <c r="M107891" s="91"/>
    </row>
    <row r="107892" spans="1:13">
      <c r="A107892" s="91"/>
      <c r="B107892" s="91"/>
      <c r="C107892" s="91"/>
      <c r="D107892" s="91"/>
      <c r="E107892" s="91"/>
      <c r="F107892" s="91"/>
      <c r="G107892" s="91"/>
      <c r="H107892" s="91"/>
      <c r="I107892" s="91"/>
      <c r="J107892" s="91"/>
      <c r="K107892" s="91"/>
      <c r="L107892" s="91"/>
      <c r="M107892" s="91"/>
    </row>
    <row r="107893" spans="1:13">
      <c r="A107893" s="91"/>
      <c r="B107893" s="91"/>
      <c r="C107893" s="91"/>
      <c r="D107893" s="91"/>
      <c r="E107893" s="91"/>
      <c r="F107893" s="91"/>
      <c r="G107893" s="91"/>
      <c r="H107893" s="91"/>
      <c r="I107893" s="91"/>
      <c r="J107893" s="91"/>
      <c r="K107893" s="91"/>
      <c r="L107893" s="91"/>
      <c r="M107893" s="91"/>
    </row>
    <row r="107894" spans="1:13">
      <c r="A107894" s="91"/>
      <c r="B107894" s="91"/>
      <c r="C107894" s="91"/>
      <c r="D107894" s="91"/>
      <c r="E107894" s="91"/>
      <c r="F107894" s="91"/>
      <c r="G107894" s="91"/>
      <c r="H107894" s="91"/>
      <c r="I107894" s="91"/>
      <c r="J107894" s="91"/>
      <c r="K107894" s="91"/>
      <c r="L107894" s="91"/>
      <c r="M107894" s="91"/>
    </row>
    <row r="107895" spans="1:13">
      <c r="A107895" s="91"/>
      <c r="B107895" s="91"/>
      <c r="C107895" s="91"/>
      <c r="D107895" s="91"/>
      <c r="E107895" s="91"/>
      <c r="F107895" s="91"/>
      <c r="G107895" s="91"/>
      <c r="H107895" s="91"/>
      <c r="I107895" s="91"/>
      <c r="J107895" s="91"/>
      <c r="K107895" s="91"/>
      <c r="L107895" s="91"/>
      <c r="M107895" s="91"/>
    </row>
    <row r="107896" spans="1:13">
      <c r="A107896" s="91"/>
      <c r="B107896" s="91"/>
      <c r="C107896" s="91"/>
      <c r="D107896" s="91"/>
      <c r="E107896" s="91"/>
      <c r="F107896" s="91"/>
      <c r="G107896" s="91"/>
      <c r="H107896" s="91"/>
      <c r="I107896" s="91"/>
      <c r="J107896" s="91"/>
      <c r="K107896" s="91"/>
      <c r="L107896" s="91"/>
      <c r="M107896" s="91"/>
    </row>
    <row r="107897" spans="1:13">
      <c r="A107897" s="91"/>
      <c r="B107897" s="91"/>
      <c r="C107897" s="91"/>
      <c r="D107897" s="91"/>
      <c r="E107897" s="91"/>
      <c r="F107897" s="91"/>
      <c r="G107897" s="91"/>
      <c r="H107897" s="91"/>
      <c r="I107897" s="91"/>
      <c r="J107897" s="91"/>
      <c r="K107897" s="91"/>
      <c r="L107897" s="91"/>
      <c r="M107897" s="91"/>
    </row>
    <row r="107898" spans="1:13">
      <c r="A107898" s="91"/>
      <c r="B107898" s="91"/>
      <c r="C107898" s="91"/>
      <c r="D107898" s="91"/>
      <c r="E107898" s="91"/>
      <c r="F107898" s="91"/>
      <c r="G107898" s="91"/>
      <c r="H107898" s="91"/>
      <c r="I107898" s="91"/>
      <c r="J107898" s="91"/>
      <c r="K107898" s="91"/>
      <c r="L107898" s="91"/>
      <c r="M107898" s="91"/>
    </row>
    <row r="107899" spans="1:13">
      <c r="A107899" s="91"/>
      <c r="B107899" s="91"/>
      <c r="C107899" s="91"/>
      <c r="D107899" s="91"/>
      <c r="E107899" s="91"/>
      <c r="F107899" s="91"/>
      <c r="G107899" s="91"/>
      <c r="H107899" s="91"/>
      <c r="I107899" s="91"/>
      <c r="J107899" s="91"/>
      <c r="K107899" s="91"/>
      <c r="L107899" s="91"/>
      <c r="M107899" s="91"/>
    </row>
    <row r="107900" spans="1:13">
      <c r="A107900" s="91"/>
      <c r="B107900" s="91"/>
      <c r="C107900" s="91"/>
      <c r="D107900" s="91"/>
      <c r="E107900" s="91"/>
      <c r="F107900" s="91"/>
      <c r="G107900" s="91"/>
      <c r="H107900" s="91"/>
      <c r="I107900" s="91"/>
      <c r="J107900" s="91"/>
      <c r="K107900" s="91"/>
      <c r="L107900" s="91"/>
      <c r="M107900" s="91"/>
    </row>
    <row r="107901" spans="1:13">
      <c r="A107901" s="91"/>
      <c r="B107901" s="91"/>
      <c r="C107901" s="91"/>
      <c r="D107901" s="91"/>
      <c r="E107901" s="91"/>
      <c r="F107901" s="91"/>
      <c r="G107901" s="91"/>
      <c r="H107901" s="91"/>
      <c r="I107901" s="91"/>
      <c r="J107901" s="91"/>
      <c r="K107901" s="91"/>
      <c r="L107901" s="91"/>
      <c r="M107901" s="91"/>
    </row>
    <row r="107902" spans="1:13">
      <c r="A107902" s="91"/>
      <c r="B107902" s="91"/>
      <c r="C107902" s="91"/>
      <c r="D107902" s="91"/>
      <c r="E107902" s="91"/>
      <c r="F107902" s="91"/>
      <c r="G107902" s="91"/>
      <c r="H107902" s="91"/>
      <c r="I107902" s="91"/>
      <c r="J107902" s="91"/>
      <c r="K107902" s="91"/>
      <c r="L107902" s="91"/>
      <c r="M107902" s="91"/>
    </row>
    <row r="107903" spans="1:13">
      <c r="A107903" s="91"/>
      <c r="B107903" s="91"/>
      <c r="C107903" s="91"/>
      <c r="D107903" s="91"/>
      <c r="E107903" s="91"/>
      <c r="F107903" s="91"/>
      <c r="G107903" s="91"/>
      <c r="H107903" s="91"/>
      <c r="I107903" s="91"/>
      <c r="J107903" s="91"/>
      <c r="K107903" s="91"/>
      <c r="L107903" s="91"/>
      <c r="M107903" s="91"/>
    </row>
    <row r="107904" spans="1:13">
      <c r="A107904" s="91"/>
      <c r="B107904" s="91"/>
      <c r="C107904" s="91"/>
      <c r="D107904" s="91"/>
      <c r="E107904" s="91"/>
      <c r="F107904" s="91"/>
      <c r="G107904" s="91"/>
      <c r="H107904" s="91"/>
      <c r="I107904" s="91"/>
      <c r="J107904" s="91"/>
      <c r="K107904" s="91"/>
      <c r="L107904" s="91"/>
      <c r="M107904" s="91"/>
    </row>
    <row r="107905" spans="1:13">
      <c r="A107905" s="91"/>
      <c r="B107905" s="91"/>
      <c r="C107905" s="91"/>
      <c r="D107905" s="91"/>
      <c r="E107905" s="91"/>
      <c r="F107905" s="91"/>
      <c r="G107905" s="91"/>
      <c r="H107905" s="91"/>
      <c r="I107905" s="91"/>
      <c r="J107905" s="91"/>
      <c r="K107905" s="91"/>
      <c r="L107905" s="91"/>
      <c r="M107905" s="91"/>
    </row>
    <row r="107906" spans="1:13">
      <c r="A107906" s="91"/>
      <c r="B107906" s="91"/>
      <c r="C107906" s="91"/>
      <c r="D107906" s="91"/>
      <c r="E107906" s="91"/>
      <c r="F107906" s="91"/>
      <c r="G107906" s="91"/>
      <c r="H107906" s="91"/>
      <c r="I107906" s="91"/>
      <c r="J107906" s="91"/>
      <c r="K107906" s="91"/>
      <c r="L107906" s="91"/>
      <c r="M107906" s="91"/>
    </row>
    <row r="107907" spans="1:13">
      <c r="A107907" s="91"/>
      <c r="B107907" s="91"/>
      <c r="C107907" s="91"/>
      <c r="D107907" s="91"/>
      <c r="E107907" s="91"/>
      <c r="F107907" s="91"/>
      <c r="G107907" s="91"/>
      <c r="H107907" s="91"/>
      <c r="I107907" s="91"/>
      <c r="J107907" s="91"/>
      <c r="K107907" s="91"/>
      <c r="L107907" s="91"/>
      <c r="M107907" s="91"/>
    </row>
    <row r="107908" spans="1:13">
      <c r="A107908" s="91"/>
      <c r="B107908" s="91"/>
      <c r="C107908" s="91"/>
      <c r="D107908" s="91"/>
      <c r="E107908" s="91"/>
      <c r="F107908" s="91"/>
      <c r="G107908" s="91"/>
      <c r="H107908" s="91"/>
      <c r="I107908" s="91"/>
      <c r="J107908" s="91"/>
      <c r="K107908" s="91"/>
      <c r="L107908" s="91"/>
      <c r="M107908" s="91"/>
    </row>
    <row r="107909" spans="1:13">
      <c r="A107909" s="91"/>
      <c r="B107909" s="91"/>
      <c r="C107909" s="91"/>
      <c r="D107909" s="91"/>
      <c r="E107909" s="91"/>
      <c r="F107909" s="91"/>
      <c r="G107909" s="91"/>
      <c r="H107909" s="91"/>
      <c r="I107909" s="91"/>
      <c r="J107909" s="91"/>
      <c r="K107909" s="91"/>
      <c r="L107909" s="91"/>
      <c r="M107909" s="91"/>
    </row>
    <row r="107910" spans="1:13">
      <c r="A107910" s="91"/>
      <c r="B107910" s="91"/>
      <c r="C107910" s="91"/>
      <c r="D107910" s="91"/>
      <c r="E107910" s="91"/>
      <c r="F107910" s="91"/>
      <c r="G107910" s="91"/>
      <c r="H107910" s="91"/>
      <c r="I107910" s="91"/>
      <c r="J107910" s="91"/>
      <c r="K107910" s="91"/>
      <c r="L107910" s="91"/>
      <c r="M107910" s="91"/>
    </row>
    <row r="107911" spans="1:13">
      <c r="A107911" s="91"/>
      <c r="B107911" s="91"/>
      <c r="C107911" s="91"/>
      <c r="D107911" s="91"/>
      <c r="E107911" s="91"/>
      <c r="F107911" s="91"/>
      <c r="G107911" s="91"/>
      <c r="H107911" s="91"/>
      <c r="I107911" s="91"/>
      <c r="J107911" s="91"/>
      <c r="K107911" s="91"/>
      <c r="L107911" s="91"/>
      <c r="M107911" s="91"/>
    </row>
    <row r="107912" spans="1:13">
      <c r="A107912" s="91"/>
      <c r="B107912" s="91"/>
      <c r="C107912" s="91"/>
      <c r="D107912" s="91"/>
      <c r="E107912" s="91"/>
      <c r="F107912" s="91"/>
      <c r="G107912" s="91"/>
      <c r="H107912" s="91"/>
      <c r="I107912" s="91"/>
      <c r="J107912" s="91"/>
      <c r="K107912" s="91"/>
      <c r="L107912" s="91"/>
      <c r="M107912" s="91"/>
    </row>
    <row r="107913" spans="1:13">
      <c r="A107913" s="91"/>
      <c r="B107913" s="91"/>
      <c r="C107913" s="91"/>
      <c r="D107913" s="91"/>
      <c r="E107913" s="91"/>
      <c r="F107913" s="91"/>
      <c r="G107913" s="91"/>
      <c r="H107913" s="91"/>
      <c r="I107913" s="91"/>
      <c r="J107913" s="91"/>
      <c r="K107913" s="91"/>
      <c r="L107913" s="91"/>
      <c r="M107913" s="91"/>
    </row>
    <row r="107914" spans="1:13">
      <c r="A107914" s="91"/>
      <c r="B107914" s="91"/>
      <c r="C107914" s="91"/>
      <c r="D107914" s="91"/>
      <c r="E107914" s="91"/>
      <c r="F107914" s="91"/>
      <c r="G107914" s="91"/>
      <c r="H107914" s="91"/>
      <c r="I107914" s="91"/>
      <c r="J107914" s="91"/>
      <c r="K107914" s="91"/>
      <c r="L107914" s="91"/>
      <c r="M107914" s="91"/>
    </row>
    <row r="107915" spans="1:13">
      <c r="A107915" s="91"/>
      <c r="B107915" s="91"/>
      <c r="C107915" s="91"/>
      <c r="D107915" s="91"/>
      <c r="E107915" s="91"/>
      <c r="F107915" s="91"/>
      <c r="G107915" s="91"/>
      <c r="H107915" s="91"/>
      <c r="I107915" s="91"/>
      <c r="J107915" s="91"/>
      <c r="K107915" s="91"/>
      <c r="L107915" s="91"/>
      <c r="M107915" s="91"/>
    </row>
    <row r="107916" spans="1:13">
      <c r="A107916" s="91"/>
      <c r="B107916" s="91"/>
      <c r="C107916" s="91"/>
      <c r="D107916" s="91"/>
      <c r="E107916" s="91"/>
      <c r="F107916" s="91"/>
      <c r="G107916" s="91"/>
      <c r="H107916" s="91"/>
      <c r="I107916" s="91"/>
      <c r="J107916" s="91"/>
      <c r="K107916" s="91"/>
      <c r="L107916" s="91"/>
      <c r="M107916" s="91"/>
    </row>
    <row r="107917" spans="1:13">
      <c r="A107917" s="91"/>
      <c r="B107917" s="91"/>
      <c r="C107917" s="91"/>
      <c r="D107917" s="91"/>
      <c r="E107917" s="91"/>
      <c r="F107917" s="91"/>
      <c r="G107917" s="91"/>
      <c r="H107917" s="91"/>
      <c r="I107917" s="91"/>
      <c r="J107917" s="91"/>
      <c r="K107917" s="91"/>
      <c r="L107917" s="91"/>
      <c r="M107917" s="91"/>
    </row>
    <row r="107918" spans="1:13">
      <c r="A107918" s="91"/>
      <c r="B107918" s="91"/>
      <c r="C107918" s="91"/>
      <c r="D107918" s="91"/>
      <c r="E107918" s="91"/>
      <c r="F107918" s="91"/>
      <c r="G107918" s="91"/>
      <c r="H107918" s="91"/>
      <c r="I107918" s="91"/>
      <c r="J107918" s="91"/>
      <c r="K107918" s="91"/>
      <c r="L107918" s="91"/>
      <c r="M107918" s="91"/>
    </row>
    <row r="107919" spans="1:13">
      <c r="A107919" s="91"/>
      <c r="B107919" s="91"/>
      <c r="C107919" s="91"/>
      <c r="D107919" s="91"/>
      <c r="E107919" s="91"/>
      <c r="F107919" s="91"/>
      <c r="G107919" s="91"/>
      <c r="H107919" s="91"/>
      <c r="I107919" s="91"/>
      <c r="J107919" s="91"/>
      <c r="K107919" s="91"/>
      <c r="L107919" s="91"/>
      <c r="M107919" s="91"/>
    </row>
    <row r="107920" spans="1:13">
      <c r="A107920" s="91"/>
      <c r="B107920" s="91"/>
      <c r="C107920" s="91"/>
      <c r="D107920" s="91"/>
      <c r="E107920" s="91"/>
      <c r="F107920" s="91"/>
      <c r="G107920" s="91"/>
      <c r="H107920" s="91"/>
      <c r="I107920" s="91"/>
      <c r="J107920" s="91"/>
      <c r="K107920" s="91"/>
      <c r="L107920" s="91"/>
      <c r="M107920" s="91"/>
    </row>
    <row r="107921" spans="1:13">
      <c r="A107921" s="91"/>
      <c r="B107921" s="91"/>
      <c r="C107921" s="91"/>
      <c r="D107921" s="91"/>
      <c r="E107921" s="91"/>
      <c r="F107921" s="91"/>
      <c r="G107921" s="91"/>
      <c r="H107921" s="91"/>
      <c r="I107921" s="91"/>
      <c r="J107921" s="91"/>
      <c r="K107921" s="91"/>
      <c r="L107921" s="91"/>
      <c r="M107921" s="91"/>
    </row>
    <row r="107922" spans="1:13">
      <c r="A107922" s="91"/>
      <c r="B107922" s="91"/>
      <c r="C107922" s="91"/>
      <c r="D107922" s="91"/>
      <c r="E107922" s="91"/>
      <c r="F107922" s="91"/>
      <c r="G107922" s="91"/>
      <c r="H107922" s="91"/>
      <c r="I107922" s="91"/>
      <c r="J107922" s="91"/>
      <c r="K107922" s="91"/>
      <c r="L107922" s="91"/>
      <c r="M107922" s="91"/>
    </row>
    <row r="107923" spans="1:13">
      <c r="A107923" s="91"/>
      <c r="B107923" s="91"/>
      <c r="C107923" s="91"/>
      <c r="D107923" s="91"/>
      <c r="E107923" s="91"/>
      <c r="F107923" s="91"/>
      <c r="G107923" s="91"/>
      <c r="H107923" s="91"/>
      <c r="I107923" s="91"/>
      <c r="J107923" s="91"/>
      <c r="K107923" s="91"/>
      <c r="L107923" s="91"/>
      <c r="M107923" s="91"/>
    </row>
    <row r="107924" spans="1:13">
      <c r="A107924" s="91"/>
      <c r="B107924" s="91"/>
      <c r="C107924" s="91"/>
      <c r="D107924" s="91"/>
      <c r="E107924" s="91"/>
      <c r="F107924" s="91"/>
      <c r="G107924" s="91"/>
      <c r="H107924" s="91"/>
      <c r="I107924" s="91"/>
      <c r="J107924" s="91"/>
      <c r="K107924" s="91"/>
      <c r="L107924" s="91"/>
      <c r="M107924" s="91"/>
    </row>
    <row r="107925" spans="1:13">
      <c r="A107925" s="91"/>
      <c r="B107925" s="91"/>
      <c r="C107925" s="91"/>
      <c r="D107925" s="91"/>
      <c r="E107925" s="91"/>
      <c r="F107925" s="91"/>
      <c r="G107925" s="91"/>
      <c r="H107925" s="91"/>
      <c r="I107925" s="91"/>
      <c r="J107925" s="91"/>
      <c r="K107925" s="91"/>
      <c r="L107925" s="91"/>
      <c r="M107925" s="91"/>
    </row>
    <row r="107926" spans="1:13">
      <c r="A107926" s="91"/>
      <c r="B107926" s="91"/>
      <c r="C107926" s="91"/>
      <c r="D107926" s="91"/>
      <c r="E107926" s="91"/>
      <c r="F107926" s="91"/>
      <c r="G107926" s="91"/>
      <c r="H107926" s="91"/>
      <c r="I107926" s="91"/>
      <c r="J107926" s="91"/>
      <c r="K107926" s="91"/>
      <c r="L107926" s="91"/>
      <c r="M107926" s="91"/>
    </row>
    <row r="107927" spans="1:13">
      <c r="A107927" s="91"/>
      <c r="B107927" s="91"/>
      <c r="C107927" s="91"/>
      <c r="D107927" s="91"/>
      <c r="E107927" s="91"/>
      <c r="F107927" s="91"/>
      <c r="G107927" s="91"/>
      <c r="H107927" s="91"/>
      <c r="I107927" s="91"/>
      <c r="J107927" s="91"/>
      <c r="K107927" s="91"/>
      <c r="L107927" s="91"/>
      <c r="M107927" s="91"/>
    </row>
    <row r="107928" spans="1:13">
      <c r="A107928" s="91"/>
      <c r="B107928" s="91"/>
      <c r="C107928" s="91"/>
      <c r="D107928" s="91"/>
      <c r="E107928" s="91"/>
      <c r="F107928" s="91"/>
      <c r="G107928" s="91"/>
      <c r="H107928" s="91"/>
      <c r="I107928" s="91"/>
      <c r="J107928" s="91"/>
      <c r="K107928" s="91"/>
      <c r="L107928" s="91"/>
      <c r="M107928" s="91"/>
    </row>
    <row r="107929" spans="1:13">
      <c r="A107929" s="91"/>
      <c r="B107929" s="91"/>
      <c r="C107929" s="91"/>
      <c r="D107929" s="91"/>
      <c r="E107929" s="91"/>
      <c r="F107929" s="91"/>
      <c r="G107929" s="91"/>
      <c r="H107929" s="91"/>
      <c r="I107929" s="91"/>
      <c r="J107929" s="91"/>
      <c r="K107929" s="91"/>
      <c r="L107929" s="91"/>
      <c r="M107929" s="91"/>
    </row>
    <row r="107930" spans="1:13">
      <c r="A107930" s="91"/>
      <c r="B107930" s="91"/>
      <c r="C107930" s="91"/>
      <c r="D107930" s="91"/>
      <c r="E107930" s="91"/>
      <c r="F107930" s="91"/>
      <c r="G107930" s="91"/>
      <c r="H107930" s="91"/>
      <c r="I107930" s="91"/>
      <c r="J107930" s="91"/>
      <c r="K107930" s="91"/>
      <c r="L107930" s="91"/>
      <c r="M107930" s="91"/>
    </row>
    <row r="107931" spans="1:13">
      <c r="A107931" s="91"/>
      <c r="B107931" s="91"/>
      <c r="C107931" s="91"/>
      <c r="D107931" s="91"/>
      <c r="E107931" s="91"/>
      <c r="F107931" s="91"/>
      <c r="G107931" s="91"/>
      <c r="H107931" s="91"/>
      <c r="I107931" s="91"/>
      <c r="J107931" s="91"/>
      <c r="K107931" s="91"/>
      <c r="L107931" s="91"/>
      <c r="M107931" s="91"/>
    </row>
    <row r="107932" spans="1:13">
      <c r="A107932" s="91"/>
      <c r="B107932" s="91"/>
      <c r="C107932" s="91"/>
      <c r="D107932" s="91"/>
      <c r="E107932" s="91"/>
      <c r="F107932" s="91"/>
      <c r="G107932" s="91"/>
      <c r="H107932" s="91"/>
      <c r="I107932" s="91"/>
      <c r="J107932" s="91"/>
      <c r="K107932" s="91"/>
      <c r="L107932" s="91"/>
      <c r="M107932" s="91"/>
    </row>
    <row r="107933" spans="1:13">
      <c r="A107933" s="91"/>
      <c r="B107933" s="91"/>
      <c r="C107933" s="91"/>
      <c r="D107933" s="91"/>
      <c r="E107933" s="91"/>
      <c r="F107933" s="91"/>
      <c r="G107933" s="91"/>
      <c r="H107933" s="91"/>
      <c r="I107933" s="91"/>
      <c r="J107933" s="91"/>
      <c r="K107933" s="91"/>
      <c r="L107933" s="91"/>
      <c r="M107933" s="91"/>
    </row>
    <row r="107934" spans="1:13">
      <c r="A107934" s="91"/>
      <c r="B107934" s="91"/>
      <c r="C107934" s="91"/>
      <c r="D107934" s="91"/>
      <c r="E107934" s="91"/>
      <c r="F107934" s="91"/>
      <c r="G107934" s="91"/>
      <c r="H107934" s="91"/>
      <c r="I107934" s="91"/>
      <c r="J107934" s="91"/>
      <c r="K107934" s="91"/>
      <c r="L107934" s="91"/>
      <c r="M107934" s="91"/>
    </row>
    <row r="107935" spans="1:13">
      <c r="A107935" s="91"/>
      <c r="B107935" s="91"/>
      <c r="C107935" s="91"/>
      <c r="D107935" s="91"/>
      <c r="E107935" s="91"/>
      <c r="F107935" s="91"/>
      <c r="G107935" s="91"/>
      <c r="H107935" s="91"/>
      <c r="I107935" s="91"/>
      <c r="J107935" s="91"/>
      <c r="K107935" s="91"/>
      <c r="L107935" s="91"/>
      <c r="M107935" s="91"/>
    </row>
    <row r="107936" spans="1:13">
      <c r="A107936" s="91"/>
      <c r="B107936" s="91"/>
      <c r="C107936" s="91"/>
      <c r="D107936" s="91"/>
      <c r="E107936" s="91"/>
      <c r="F107936" s="91"/>
      <c r="G107936" s="91"/>
      <c r="H107936" s="91"/>
      <c r="I107936" s="91"/>
      <c r="J107936" s="91"/>
      <c r="K107936" s="91"/>
      <c r="L107936" s="91"/>
      <c r="M107936" s="91"/>
    </row>
    <row r="107937" spans="1:13">
      <c r="A107937" s="91"/>
      <c r="B107937" s="91"/>
      <c r="C107937" s="91"/>
      <c r="D107937" s="91"/>
      <c r="E107937" s="91"/>
      <c r="F107937" s="91"/>
      <c r="G107937" s="91"/>
      <c r="H107937" s="91"/>
      <c r="I107937" s="91"/>
      <c r="J107937" s="91"/>
      <c r="K107937" s="91"/>
      <c r="L107937" s="91"/>
      <c r="M107937" s="91"/>
    </row>
    <row r="107938" spans="1:13">
      <c r="A107938" s="91"/>
      <c r="B107938" s="91"/>
      <c r="C107938" s="91"/>
      <c r="D107938" s="91"/>
      <c r="E107938" s="91"/>
      <c r="F107938" s="91"/>
      <c r="G107938" s="91"/>
      <c r="H107938" s="91"/>
      <c r="I107938" s="91"/>
      <c r="J107938" s="91"/>
      <c r="K107938" s="91"/>
      <c r="L107938" s="91"/>
      <c r="M107938" s="91"/>
    </row>
    <row r="107939" spans="1:13">
      <c r="A107939" s="91"/>
      <c r="B107939" s="91"/>
      <c r="C107939" s="91"/>
      <c r="D107939" s="91"/>
      <c r="E107939" s="91"/>
      <c r="F107939" s="91"/>
      <c r="G107939" s="91"/>
      <c r="H107939" s="91"/>
      <c r="I107939" s="91"/>
      <c r="J107939" s="91"/>
      <c r="K107939" s="91"/>
      <c r="L107939" s="91"/>
      <c r="M107939" s="91"/>
    </row>
    <row r="107940" spans="1:13">
      <c r="A107940" s="91"/>
      <c r="B107940" s="91"/>
      <c r="C107940" s="91"/>
      <c r="D107940" s="91"/>
      <c r="E107940" s="91"/>
      <c r="F107940" s="91"/>
      <c r="G107940" s="91"/>
      <c r="H107940" s="91"/>
      <c r="I107940" s="91"/>
      <c r="J107940" s="91"/>
      <c r="K107940" s="91"/>
      <c r="L107940" s="91"/>
      <c r="M107940" s="91"/>
    </row>
    <row r="107941" spans="1:13">
      <c r="A107941" s="91"/>
      <c r="B107941" s="91"/>
      <c r="C107941" s="91"/>
      <c r="D107941" s="91"/>
      <c r="E107941" s="91"/>
      <c r="F107941" s="91"/>
      <c r="G107941" s="91"/>
      <c r="H107941" s="91"/>
      <c r="I107941" s="91"/>
      <c r="J107941" s="91"/>
      <c r="K107941" s="91"/>
      <c r="L107941" s="91"/>
      <c r="M107941" s="91"/>
    </row>
    <row r="107942" spans="1:13">
      <c r="A107942" s="91"/>
      <c r="B107942" s="91"/>
      <c r="C107942" s="91"/>
      <c r="D107942" s="91"/>
      <c r="E107942" s="91"/>
      <c r="F107942" s="91"/>
      <c r="G107942" s="91"/>
      <c r="H107942" s="91"/>
      <c r="I107942" s="91"/>
      <c r="J107942" s="91"/>
      <c r="K107942" s="91"/>
      <c r="L107942" s="91"/>
      <c r="M107942" s="91"/>
    </row>
    <row r="107943" spans="1:13">
      <c r="A107943" s="91"/>
      <c r="B107943" s="91"/>
      <c r="C107943" s="91"/>
      <c r="D107943" s="91"/>
      <c r="E107943" s="91"/>
      <c r="F107943" s="91"/>
      <c r="G107943" s="91"/>
      <c r="H107943" s="91"/>
      <c r="I107943" s="91"/>
      <c r="J107943" s="91"/>
      <c r="K107943" s="91"/>
      <c r="L107943" s="91"/>
      <c r="M107943" s="91"/>
    </row>
    <row r="107944" spans="1:13">
      <c r="A107944" s="91"/>
      <c r="B107944" s="91"/>
      <c r="C107944" s="91"/>
      <c r="D107944" s="91"/>
      <c r="E107944" s="91"/>
      <c r="F107944" s="91"/>
      <c r="G107944" s="91"/>
      <c r="H107944" s="91"/>
      <c r="I107944" s="91"/>
      <c r="J107944" s="91"/>
      <c r="K107944" s="91"/>
      <c r="L107944" s="91"/>
      <c r="M107944" s="91"/>
    </row>
    <row r="107945" spans="1:13">
      <c r="A107945" s="91"/>
      <c r="B107945" s="91"/>
      <c r="C107945" s="91"/>
      <c r="D107945" s="91"/>
      <c r="E107945" s="91"/>
      <c r="F107945" s="91"/>
      <c r="G107945" s="91"/>
      <c r="H107945" s="91"/>
      <c r="I107945" s="91"/>
      <c r="J107945" s="91"/>
      <c r="K107945" s="91"/>
      <c r="L107945" s="91"/>
      <c r="M107945" s="91"/>
    </row>
    <row r="107946" spans="1:13">
      <c r="A107946" s="91"/>
      <c r="B107946" s="91"/>
      <c r="C107946" s="91"/>
      <c r="D107946" s="91"/>
      <c r="E107946" s="91"/>
      <c r="F107946" s="91"/>
      <c r="G107946" s="91"/>
      <c r="H107946" s="91"/>
      <c r="I107946" s="91"/>
      <c r="J107946" s="91"/>
      <c r="K107946" s="91"/>
      <c r="L107946" s="91"/>
      <c r="M107946" s="91"/>
    </row>
    <row r="107947" spans="1:13">
      <c r="A107947" s="91"/>
      <c r="B107947" s="91"/>
      <c r="C107947" s="91"/>
      <c r="D107947" s="91"/>
      <c r="E107947" s="91"/>
      <c r="F107947" s="91"/>
      <c r="G107947" s="91"/>
      <c r="H107947" s="91"/>
      <c r="I107947" s="91"/>
      <c r="J107947" s="91"/>
      <c r="K107947" s="91"/>
      <c r="L107947" s="91"/>
      <c r="M107947" s="91"/>
    </row>
    <row r="107948" spans="1:13">
      <c r="A107948" s="91"/>
      <c r="B107948" s="91"/>
      <c r="C107948" s="91"/>
      <c r="D107948" s="91"/>
      <c r="E107948" s="91"/>
      <c r="F107948" s="91"/>
      <c r="G107948" s="91"/>
      <c r="H107948" s="91"/>
      <c r="I107948" s="91"/>
      <c r="J107948" s="91"/>
      <c r="K107948" s="91"/>
      <c r="L107948" s="91"/>
      <c r="M107948" s="91"/>
    </row>
    <row r="107949" spans="1:13">
      <c r="A107949" s="91"/>
      <c r="B107949" s="91"/>
      <c r="C107949" s="91"/>
      <c r="D107949" s="91"/>
      <c r="E107949" s="91"/>
      <c r="F107949" s="91"/>
      <c r="G107949" s="91"/>
      <c r="H107949" s="91"/>
      <c r="I107949" s="91"/>
      <c r="J107949" s="91"/>
      <c r="K107949" s="91"/>
      <c r="L107949" s="91"/>
      <c r="M107949" s="91"/>
    </row>
    <row r="107950" spans="1:13">
      <c r="A107950" s="91"/>
      <c r="B107950" s="91"/>
      <c r="C107950" s="91"/>
      <c r="D107950" s="91"/>
      <c r="E107950" s="91"/>
      <c r="F107950" s="91"/>
      <c r="G107950" s="91"/>
      <c r="H107950" s="91"/>
      <c r="I107950" s="91"/>
      <c r="J107950" s="91"/>
      <c r="K107950" s="91"/>
      <c r="L107950" s="91"/>
      <c r="M107950" s="91"/>
    </row>
    <row r="107951" spans="1:13">
      <c r="A107951" s="91"/>
      <c r="B107951" s="91"/>
      <c r="C107951" s="91"/>
      <c r="D107951" s="91"/>
      <c r="E107951" s="91"/>
      <c r="F107951" s="91"/>
      <c r="G107951" s="91"/>
      <c r="H107951" s="91"/>
      <c r="I107951" s="91"/>
      <c r="J107951" s="91"/>
      <c r="K107951" s="91"/>
      <c r="L107951" s="91"/>
      <c r="M107951" s="91"/>
    </row>
    <row r="107952" spans="1:13">
      <c r="A107952" s="91"/>
      <c r="B107952" s="91"/>
      <c r="C107952" s="91"/>
      <c r="D107952" s="91"/>
      <c r="E107952" s="91"/>
      <c r="F107952" s="91"/>
      <c r="G107952" s="91"/>
      <c r="H107952" s="91"/>
      <c r="I107952" s="91"/>
      <c r="J107952" s="91"/>
      <c r="K107952" s="91"/>
      <c r="L107952" s="91"/>
      <c r="M107952" s="91"/>
    </row>
    <row r="107953" spans="1:13">
      <c r="A107953" s="91"/>
      <c r="B107953" s="91"/>
      <c r="C107953" s="91"/>
      <c r="D107953" s="91"/>
      <c r="E107953" s="91"/>
      <c r="F107953" s="91"/>
      <c r="G107953" s="91"/>
      <c r="H107953" s="91"/>
      <c r="I107953" s="91"/>
      <c r="J107953" s="91"/>
      <c r="K107953" s="91"/>
      <c r="L107953" s="91"/>
      <c r="M107953" s="91"/>
    </row>
    <row r="107954" spans="1:13">
      <c r="A107954" s="91"/>
      <c r="B107954" s="91"/>
      <c r="C107954" s="91"/>
      <c r="D107954" s="91"/>
      <c r="E107954" s="91"/>
      <c r="F107954" s="91"/>
      <c r="G107954" s="91"/>
      <c r="H107954" s="91"/>
      <c r="I107954" s="91"/>
      <c r="J107954" s="91"/>
      <c r="K107954" s="91"/>
      <c r="L107954" s="91"/>
      <c r="M107954" s="91"/>
    </row>
    <row r="107955" spans="1:13">
      <c r="A107955" s="91"/>
      <c r="B107955" s="91"/>
      <c r="C107955" s="91"/>
      <c r="D107955" s="91"/>
      <c r="E107955" s="91"/>
      <c r="F107955" s="91"/>
      <c r="G107955" s="91"/>
      <c r="H107955" s="91"/>
      <c r="I107955" s="91"/>
      <c r="J107955" s="91"/>
      <c r="K107955" s="91"/>
      <c r="L107955" s="91"/>
      <c r="M107955" s="91"/>
    </row>
    <row r="107956" spans="1:13">
      <c r="A107956" s="91"/>
      <c r="B107956" s="91"/>
      <c r="C107956" s="91"/>
      <c r="D107956" s="91"/>
      <c r="E107956" s="91"/>
      <c r="F107956" s="91"/>
      <c r="G107956" s="91"/>
      <c r="H107956" s="91"/>
      <c r="I107956" s="91"/>
      <c r="J107956" s="91"/>
      <c r="K107956" s="91"/>
      <c r="L107956" s="91"/>
      <c r="M107956" s="91"/>
    </row>
    <row r="107957" spans="1:13">
      <c r="A107957" s="91"/>
      <c r="B107957" s="91"/>
      <c r="C107957" s="91"/>
      <c r="D107957" s="91"/>
      <c r="E107957" s="91"/>
      <c r="F107957" s="91"/>
      <c r="G107957" s="91"/>
      <c r="H107957" s="91"/>
      <c r="I107957" s="91"/>
      <c r="J107957" s="91"/>
      <c r="K107957" s="91"/>
      <c r="L107957" s="91"/>
      <c r="M107957" s="91"/>
    </row>
    <row r="107958" spans="1:13">
      <c r="A107958" s="91"/>
      <c r="B107958" s="91"/>
      <c r="C107958" s="91"/>
      <c r="D107958" s="91"/>
      <c r="E107958" s="91"/>
      <c r="F107958" s="91"/>
      <c r="G107958" s="91"/>
      <c r="H107958" s="91"/>
      <c r="I107958" s="91"/>
      <c r="J107958" s="91"/>
      <c r="K107958" s="91"/>
      <c r="L107958" s="91"/>
      <c r="M107958" s="91"/>
    </row>
    <row r="107959" spans="1:13">
      <c r="A107959" s="91"/>
      <c r="B107959" s="91"/>
      <c r="C107959" s="91"/>
      <c r="D107959" s="91"/>
      <c r="E107959" s="91"/>
      <c r="F107959" s="91"/>
      <c r="G107959" s="91"/>
      <c r="H107959" s="91"/>
      <c r="I107959" s="91"/>
      <c r="J107959" s="91"/>
      <c r="K107959" s="91"/>
      <c r="L107959" s="91"/>
      <c r="M107959" s="91"/>
    </row>
    <row r="107960" spans="1:13">
      <c r="A107960" s="91"/>
      <c r="B107960" s="91"/>
      <c r="C107960" s="91"/>
      <c r="D107960" s="91"/>
      <c r="E107960" s="91"/>
      <c r="F107960" s="91"/>
      <c r="G107960" s="91"/>
      <c r="H107960" s="91"/>
      <c r="I107960" s="91"/>
      <c r="J107960" s="91"/>
      <c r="K107960" s="91"/>
      <c r="L107960" s="91"/>
      <c r="M107960" s="91"/>
    </row>
    <row r="107961" spans="1:13">
      <c r="A107961" s="91"/>
      <c r="B107961" s="91"/>
      <c r="C107961" s="91"/>
      <c r="D107961" s="91"/>
      <c r="E107961" s="91"/>
      <c r="F107961" s="91"/>
      <c r="G107961" s="91"/>
      <c r="H107961" s="91"/>
      <c r="I107961" s="91"/>
      <c r="J107961" s="91"/>
      <c r="K107961" s="91"/>
      <c r="L107961" s="91"/>
      <c r="M107961" s="91"/>
    </row>
    <row r="107962" spans="1:13">
      <c r="A107962" s="91"/>
      <c r="B107962" s="91"/>
      <c r="C107962" s="91"/>
      <c r="D107962" s="91"/>
      <c r="E107962" s="91"/>
      <c r="F107962" s="91"/>
      <c r="G107962" s="91"/>
      <c r="H107962" s="91"/>
      <c r="I107962" s="91"/>
      <c r="J107962" s="91"/>
      <c r="K107962" s="91"/>
      <c r="L107962" s="91"/>
      <c r="M107962" s="91"/>
    </row>
    <row r="107963" spans="1:13">
      <c r="A107963" s="91"/>
      <c r="B107963" s="91"/>
      <c r="C107963" s="91"/>
      <c r="D107963" s="91"/>
      <c r="E107963" s="91"/>
      <c r="F107963" s="91"/>
      <c r="G107963" s="91"/>
      <c r="H107963" s="91"/>
      <c r="I107963" s="91"/>
      <c r="J107963" s="91"/>
      <c r="K107963" s="91"/>
      <c r="L107963" s="91"/>
      <c r="M107963" s="91"/>
    </row>
    <row r="107964" spans="1:13">
      <c r="A107964" s="91"/>
      <c r="B107964" s="91"/>
      <c r="C107964" s="91"/>
      <c r="D107964" s="91"/>
      <c r="E107964" s="91"/>
      <c r="F107964" s="91"/>
      <c r="G107964" s="91"/>
      <c r="H107964" s="91"/>
      <c r="I107964" s="91"/>
      <c r="J107964" s="91"/>
      <c r="K107964" s="91"/>
      <c r="L107964" s="91"/>
      <c r="M107964" s="91"/>
    </row>
    <row r="107965" spans="1:13">
      <c r="A107965" s="91"/>
      <c r="B107965" s="91"/>
      <c r="C107965" s="91"/>
      <c r="D107965" s="91"/>
      <c r="E107965" s="91"/>
      <c r="F107965" s="91"/>
      <c r="G107965" s="91"/>
      <c r="H107965" s="91"/>
      <c r="I107965" s="91"/>
      <c r="J107965" s="91"/>
      <c r="K107965" s="91"/>
      <c r="L107965" s="91"/>
      <c r="M107965" s="91"/>
    </row>
    <row r="107966" spans="1:13">
      <c r="A107966" s="91"/>
      <c r="B107966" s="91"/>
      <c r="C107966" s="91"/>
      <c r="D107966" s="91"/>
      <c r="E107966" s="91"/>
      <c r="F107966" s="91"/>
      <c r="G107966" s="91"/>
      <c r="H107966" s="91"/>
      <c r="I107966" s="91"/>
      <c r="J107966" s="91"/>
      <c r="K107966" s="91"/>
      <c r="L107966" s="91"/>
      <c r="M107966" s="91"/>
    </row>
    <row r="107967" spans="1:13">
      <c r="A107967" s="91"/>
      <c r="B107967" s="91"/>
      <c r="C107967" s="91"/>
      <c r="D107967" s="91"/>
      <c r="E107967" s="91"/>
      <c r="F107967" s="91"/>
      <c r="G107967" s="91"/>
      <c r="H107967" s="91"/>
      <c r="I107967" s="91"/>
      <c r="J107967" s="91"/>
      <c r="K107967" s="91"/>
      <c r="L107967" s="91"/>
      <c r="M107967" s="91"/>
    </row>
    <row r="107968" spans="1:13">
      <c r="A107968" s="91"/>
      <c r="B107968" s="91"/>
      <c r="C107968" s="91"/>
      <c r="D107968" s="91"/>
      <c r="E107968" s="91"/>
      <c r="F107968" s="91"/>
      <c r="G107968" s="91"/>
      <c r="H107968" s="91"/>
      <c r="I107968" s="91"/>
      <c r="J107968" s="91"/>
      <c r="K107968" s="91"/>
      <c r="L107968" s="91"/>
      <c r="M107968" s="91"/>
    </row>
    <row r="107969" spans="1:13">
      <c r="A107969" s="91"/>
      <c r="B107969" s="91"/>
      <c r="C107969" s="91"/>
      <c r="D107969" s="91"/>
      <c r="E107969" s="91"/>
      <c r="F107969" s="91"/>
      <c r="G107969" s="91"/>
      <c r="H107969" s="91"/>
      <c r="I107969" s="91"/>
      <c r="J107969" s="91"/>
      <c r="K107969" s="91"/>
      <c r="L107969" s="91"/>
      <c r="M107969" s="91"/>
    </row>
    <row r="107970" spans="1:13">
      <c r="A107970" s="91"/>
      <c r="B107970" s="91"/>
      <c r="C107970" s="91"/>
      <c r="D107970" s="91"/>
      <c r="E107970" s="91"/>
      <c r="F107970" s="91"/>
      <c r="G107970" s="91"/>
      <c r="H107970" s="91"/>
      <c r="I107970" s="91"/>
      <c r="J107970" s="91"/>
      <c r="K107970" s="91"/>
      <c r="L107970" s="91"/>
      <c r="M107970" s="91"/>
    </row>
    <row r="107971" spans="1:13">
      <c r="A107971" s="91"/>
      <c r="B107971" s="91"/>
      <c r="C107971" s="91"/>
      <c r="D107971" s="91"/>
      <c r="E107971" s="91"/>
      <c r="F107971" s="91"/>
      <c r="G107971" s="91"/>
      <c r="H107971" s="91"/>
      <c r="I107971" s="91"/>
      <c r="J107971" s="91"/>
      <c r="K107971" s="91"/>
      <c r="L107971" s="91"/>
      <c r="M107971" s="91"/>
    </row>
    <row r="107972" spans="1:13">
      <c r="A107972" s="91"/>
      <c r="B107972" s="91"/>
      <c r="C107972" s="91"/>
      <c r="D107972" s="91"/>
      <c r="E107972" s="91"/>
      <c r="F107972" s="91"/>
      <c r="G107972" s="91"/>
      <c r="H107972" s="91"/>
      <c r="I107972" s="91"/>
      <c r="J107972" s="91"/>
      <c r="K107972" s="91"/>
      <c r="L107972" s="91"/>
      <c r="M107972" s="91"/>
    </row>
    <row r="107973" spans="1:13">
      <c r="A107973" s="91"/>
      <c r="B107973" s="91"/>
      <c r="C107973" s="91"/>
      <c r="D107973" s="91"/>
      <c r="E107973" s="91"/>
      <c r="F107973" s="91"/>
      <c r="G107973" s="91"/>
      <c r="H107973" s="91"/>
      <c r="I107973" s="91"/>
      <c r="J107973" s="91"/>
      <c r="K107973" s="91"/>
      <c r="L107973" s="91"/>
      <c r="M107973" s="91"/>
    </row>
    <row r="107974" spans="1:13">
      <c r="A107974" s="91"/>
      <c r="B107974" s="91"/>
      <c r="C107974" s="91"/>
      <c r="D107974" s="91"/>
      <c r="E107974" s="91"/>
      <c r="F107974" s="91"/>
      <c r="G107974" s="91"/>
      <c r="H107974" s="91"/>
      <c r="I107974" s="91"/>
      <c r="J107974" s="91"/>
      <c r="K107974" s="91"/>
      <c r="L107974" s="91"/>
      <c r="M107974" s="91"/>
    </row>
    <row r="107975" spans="1:13">
      <c r="A107975" s="91"/>
      <c r="B107975" s="91"/>
      <c r="C107975" s="91"/>
      <c r="D107975" s="91"/>
      <c r="E107975" s="91"/>
      <c r="F107975" s="91"/>
      <c r="G107975" s="91"/>
      <c r="H107975" s="91"/>
      <c r="I107975" s="91"/>
      <c r="J107975" s="91"/>
      <c r="K107975" s="91"/>
      <c r="L107975" s="91"/>
      <c r="M107975" s="91"/>
    </row>
    <row r="107976" spans="1:13">
      <c r="A107976" s="91"/>
      <c r="B107976" s="91"/>
      <c r="C107976" s="91"/>
      <c r="D107976" s="91"/>
      <c r="E107976" s="91"/>
      <c r="F107976" s="91"/>
      <c r="G107976" s="91"/>
      <c r="H107976" s="91"/>
      <c r="I107976" s="91"/>
      <c r="J107976" s="91"/>
      <c r="K107976" s="91"/>
      <c r="L107976" s="91"/>
      <c r="M107976" s="91"/>
    </row>
    <row r="107977" spans="1:13">
      <c r="A107977" s="91"/>
      <c r="B107977" s="91"/>
      <c r="C107977" s="91"/>
      <c r="D107977" s="91"/>
      <c r="E107977" s="91"/>
      <c r="F107977" s="91"/>
      <c r="G107977" s="91"/>
      <c r="H107977" s="91"/>
      <c r="I107977" s="91"/>
      <c r="J107977" s="91"/>
      <c r="K107977" s="91"/>
      <c r="L107977" s="91"/>
      <c r="M107977" s="91"/>
    </row>
    <row r="107978" spans="1:13">
      <c r="A107978" s="91"/>
      <c r="B107978" s="91"/>
      <c r="C107978" s="91"/>
      <c r="D107978" s="91"/>
      <c r="E107978" s="91"/>
      <c r="F107978" s="91"/>
      <c r="G107978" s="91"/>
      <c r="H107978" s="91"/>
      <c r="I107978" s="91"/>
      <c r="J107978" s="91"/>
      <c r="K107978" s="91"/>
      <c r="L107978" s="91"/>
      <c r="M107978" s="91"/>
    </row>
    <row r="107979" spans="1:13">
      <c r="A107979" s="91"/>
      <c r="B107979" s="91"/>
      <c r="C107979" s="91"/>
      <c r="D107979" s="91"/>
      <c r="E107979" s="91"/>
      <c r="F107979" s="91"/>
      <c r="G107979" s="91"/>
      <c r="H107979" s="91"/>
      <c r="I107979" s="91"/>
      <c r="J107979" s="91"/>
      <c r="K107979" s="91"/>
      <c r="L107979" s="91"/>
      <c r="M107979" s="91"/>
    </row>
    <row r="107980" spans="1:13">
      <c r="A107980" s="91"/>
      <c r="B107980" s="91"/>
      <c r="C107980" s="91"/>
      <c r="D107980" s="91"/>
      <c r="E107980" s="91"/>
      <c r="F107980" s="91"/>
      <c r="G107980" s="91"/>
      <c r="H107980" s="91"/>
      <c r="I107980" s="91"/>
      <c r="J107980" s="91"/>
      <c r="K107980" s="91"/>
      <c r="L107980" s="91"/>
      <c r="M107980" s="91"/>
    </row>
    <row r="107981" spans="1:13">
      <c r="A107981" s="91"/>
      <c r="B107981" s="91"/>
      <c r="C107981" s="91"/>
      <c r="D107981" s="91"/>
      <c r="E107981" s="91"/>
      <c r="F107981" s="91"/>
      <c r="G107981" s="91"/>
      <c r="H107981" s="91"/>
      <c r="I107981" s="91"/>
      <c r="J107981" s="91"/>
      <c r="K107981" s="91"/>
      <c r="L107981" s="91"/>
      <c r="M107981" s="91"/>
    </row>
    <row r="107982" spans="1:13">
      <c r="A107982" s="91"/>
      <c r="B107982" s="91"/>
      <c r="C107982" s="91"/>
      <c r="D107982" s="91"/>
      <c r="E107982" s="91"/>
      <c r="F107982" s="91"/>
      <c r="G107982" s="91"/>
      <c r="H107982" s="91"/>
      <c r="I107982" s="91"/>
      <c r="J107982" s="91"/>
      <c r="K107982" s="91"/>
      <c r="L107982" s="91"/>
      <c r="M107982" s="91"/>
    </row>
    <row r="107983" spans="1:13">
      <c r="A107983" s="91"/>
      <c r="B107983" s="91"/>
      <c r="C107983" s="91"/>
      <c r="D107983" s="91"/>
      <c r="E107983" s="91"/>
      <c r="F107983" s="91"/>
      <c r="G107983" s="91"/>
      <c r="H107983" s="91"/>
      <c r="I107983" s="91"/>
      <c r="J107983" s="91"/>
      <c r="K107983" s="91"/>
      <c r="L107983" s="91"/>
      <c r="M107983" s="91"/>
    </row>
    <row r="107984" spans="1:13">
      <c r="A107984" s="91"/>
      <c r="B107984" s="91"/>
      <c r="C107984" s="91"/>
      <c r="D107984" s="91"/>
      <c r="E107984" s="91"/>
      <c r="F107984" s="91"/>
      <c r="G107984" s="91"/>
      <c r="H107984" s="91"/>
      <c r="I107984" s="91"/>
      <c r="J107984" s="91"/>
      <c r="K107984" s="91"/>
      <c r="L107984" s="91"/>
      <c r="M107984" s="91"/>
    </row>
    <row r="107985" spans="1:13">
      <c r="A107985" s="91"/>
      <c r="B107985" s="91"/>
      <c r="C107985" s="91"/>
      <c r="D107985" s="91"/>
      <c r="E107985" s="91"/>
      <c r="F107985" s="91"/>
      <c r="G107985" s="91"/>
      <c r="H107985" s="91"/>
      <c r="I107985" s="91"/>
      <c r="J107985" s="91"/>
      <c r="K107985" s="91"/>
      <c r="L107985" s="91"/>
      <c r="M107985" s="91"/>
    </row>
    <row r="107986" spans="1:13">
      <c r="A107986" s="91"/>
      <c r="B107986" s="91"/>
      <c r="C107986" s="91"/>
      <c r="D107986" s="91"/>
      <c r="E107986" s="91"/>
      <c r="F107986" s="91"/>
      <c r="G107986" s="91"/>
      <c r="H107986" s="91"/>
      <c r="I107986" s="91"/>
      <c r="J107986" s="91"/>
      <c r="K107986" s="91"/>
      <c r="L107986" s="91"/>
      <c r="M107986" s="91"/>
    </row>
    <row r="107987" spans="1:13">
      <c r="A107987" s="91"/>
      <c r="B107987" s="91"/>
      <c r="C107987" s="91"/>
      <c r="D107987" s="91"/>
      <c r="E107987" s="91"/>
      <c r="F107987" s="91"/>
      <c r="G107987" s="91"/>
      <c r="H107987" s="91"/>
      <c r="I107987" s="91"/>
      <c r="J107987" s="91"/>
      <c r="K107987" s="91"/>
      <c r="L107987" s="91"/>
      <c r="M107987" s="91"/>
    </row>
    <row r="107988" spans="1:13">
      <c r="A107988" s="91"/>
      <c r="B107988" s="91"/>
      <c r="C107988" s="91"/>
      <c r="D107988" s="91"/>
      <c r="E107988" s="91"/>
      <c r="F107988" s="91"/>
      <c r="G107988" s="91"/>
      <c r="H107988" s="91"/>
      <c r="I107988" s="91"/>
      <c r="J107988" s="91"/>
      <c r="K107988" s="91"/>
      <c r="L107988" s="91"/>
      <c r="M107988" s="91"/>
    </row>
    <row r="107989" spans="1:13">
      <c r="A107989" s="91"/>
      <c r="B107989" s="91"/>
      <c r="C107989" s="91"/>
      <c r="D107989" s="91"/>
      <c r="E107989" s="91"/>
      <c r="F107989" s="91"/>
      <c r="G107989" s="91"/>
      <c r="H107989" s="91"/>
      <c r="I107989" s="91"/>
      <c r="J107989" s="91"/>
      <c r="K107989" s="91"/>
      <c r="L107989" s="91"/>
      <c r="M107989" s="91"/>
    </row>
    <row r="107990" spans="1:13">
      <c r="A107990" s="91"/>
      <c r="B107990" s="91"/>
      <c r="C107990" s="91"/>
      <c r="D107990" s="91"/>
      <c r="E107990" s="91"/>
      <c r="F107990" s="91"/>
      <c r="G107990" s="91"/>
      <c r="H107990" s="91"/>
      <c r="I107990" s="91"/>
      <c r="J107990" s="91"/>
      <c r="K107990" s="91"/>
      <c r="L107990" s="91"/>
      <c r="M107990" s="91"/>
    </row>
    <row r="107991" spans="1:13">
      <c r="A107991" s="91"/>
      <c r="B107991" s="91"/>
      <c r="C107991" s="91"/>
      <c r="D107991" s="91"/>
      <c r="E107991" s="91"/>
      <c r="F107991" s="91"/>
      <c r="G107991" s="91"/>
      <c r="H107991" s="91"/>
      <c r="I107991" s="91"/>
      <c r="J107991" s="91"/>
      <c r="K107991" s="91"/>
      <c r="L107991" s="91"/>
      <c r="M107991" s="91"/>
    </row>
    <row r="107992" spans="1:13">
      <c r="A107992" s="91"/>
      <c r="B107992" s="91"/>
      <c r="C107992" s="91"/>
      <c r="D107992" s="91"/>
      <c r="E107992" s="91"/>
      <c r="F107992" s="91"/>
      <c r="G107992" s="91"/>
      <c r="H107992" s="91"/>
      <c r="I107992" s="91"/>
      <c r="J107992" s="91"/>
      <c r="K107992" s="91"/>
      <c r="L107992" s="91"/>
      <c r="M107992" s="91"/>
    </row>
    <row r="107993" spans="1:13">
      <c r="A107993" s="91"/>
      <c r="B107993" s="91"/>
      <c r="C107993" s="91"/>
      <c r="D107993" s="91"/>
      <c r="E107993" s="91"/>
      <c r="F107993" s="91"/>
      <c r="G107993" s="91"/>
      <c r="H107993" s="91"/>
      <c r="I107993" s="91"/>
      <c r="J107993" s="91"/>
      <c r="K107993" s="91"/>
      <c r="L107993" s="91"/>
      <c r="M107993" s="91"/>
    </row>
    <row r="107994" spans="1:13">
      <c r="A107994" s="91"/>
      <c r="B107994" s="91"/>
      <c r="C107994" s="91"/>
      <c r="D107994" s="91"/>
      <c r="E107994" s="91"/>
      <c r="F107994" s="91"/>
      <c r="G107994" s="91"/>
      <c r="H107994" s="91"/>
      <c r="I107994" s="91"/>
      <c r="J107994" s="91"/>
      <c r="K107994" s="91"/>
      <c r="L107994" s="91"/>
      <c r="M107994" s="91"/>
    </row>
    <row r="107995" spans="1:13">
      <c r="A107995" s="91"/>
      <c r="B107995" s="91"/>
      <c r="C107995" s="91"/>
      <c r="D107995" s="91"/>
      <c r="E107995" s="91"/>
      <c r="F107995" s="91"/>
      <c r="G107995" s="91"/>
      <c r="H107995" s="91"/>
      <c r="I107995" s="91"/>
      <c r="J107995" s="91"/>
      <c r="K107995" s="91"/>
      <c r="L107995" s="91"/>
      <c r="M107995" s="91"/>
    </row>
    <row r="107996" spans="1:13">
      <c r="A107996" s="91"/>
      <c r="B107996" s="91"/>
      <c r="C107996" s="91"/>
      <c r="D107996" s="91"/>
      <c r="E107996" s="91"/>
      <c r="F107996" s="91"/>
      <c r="G107996" s="91"/>
      <c r="H107996" s="91"/>
      <c r="I107996" s="91"/>
      <c r="J107996" s="91"/>
      <c r="K107996" s="91"/>
      <c r="L107996" s="91"/>
      <c r="M107996" s="91"/>
    </row>
    <row r="107997" spans="1:13">
      <c r="A107997" s="91"/>
      <c r="B107997" s="91"/>
      <c r="C107997" s="91"/>
      <c r="D107997" s="91"/>
      <c r="E107997" s="91"/>
      <c r="F107997" s="91"/>
      <c r="G107997" s="91"/>
      <c r="H107997" s="91"/>
      <c r="I107997" s="91"/>
      <c r="J107997" s="91"/>
      <c r="K107997" s="91"/>
      <c r="L107997" s="91"/>
      <c r="M107997" s="91"/>
    </row>
    <row r="107998" spans="1:13">
      <c r="A107998" s="91"/>
      <c r="B107998" s="91"/>
      <c r="C107998" s="91"/>
      <c r="D107998" s="91"/>
      <c r="E107998" s="91"/>
      <c r="F107998" s="91"/>
      <c r="G107998" s="91"/>
      <c r="H107998" s="91"/>
      <c r="I107998" s="91"/>
      <c r="J107998" s="91"/>
      <c r="K107998" s="91"/>
      <c r="L107998" s="91"/>
      <c r="M107998" s="91"/>
    </row>
    <row r="107999" spans="1:13">
      <c r="A107999" s="91"/>
      <c r="B107999" s="91"/>
      <c r="C107999" s="91"/>
      <c r="D107999" s="91"/>
      <c r="E107999" s="91"/>
      <c r="F107999" s="91"/>
      <c r="G107999" s="91"/>
      <c r="H107999" s="91"/>
      <c r="I107999" s="91"/>
      <c r="J107999" s="91"/>
      <c r="K107999" s="91"/>
      <c r="L107999" s="91"/>
      <c r="M107999" s="91"/>
    </row>
    <row r="108000" spans="1:13">
      <c r="A108000" s="91"/>
      <c r="B108000" s="91"/>
      <c r="C108000" s="91"/>
      <c r="D108000" s="91"/>
      <c r="E108000" s="91"/>
      <c r="F108000" s="91"/>
      <c r="G108000" s="91"/>
      <c r="H108000" s="91"/>
      <c r="I108000" s="91"/>
      <c r="J108000" s="91"/>
      <c r="K108000" s="91"/>
      <c r="L108000" s="91"/>
      <c r="M108000" s="91"/>
    </row>
    <row r="108001" spans="1:13">
      <c r="A108001" s="91"/>
      <c r="B108001" s="91"/>
      <c r="C108001" s="91"/>
      <c r="D108001" s="91"/>
      <c r="E108001" s="91"/>
      <c r="F108001" s="91"/>
      <c r="G108001" s="91"/>
      <c r="H108001" s="91"/>
      <c r="I108001" s="91"/>
      <c r="J108001" s="91"/>
      <c r="K108001" s="91"/>
      <c r="L108001" s="91"/>
      <c r="M108001" s="91"/>
    </row>
    <row r="108002" spans="1:13">
      <c r="A108002" s="91"/>
      <c r="B108002" s="91"/>
      <c r="C108002" s="91"/>
      <c r="D108002" s="91"/>
      <c r="E108002" s="91"/>
      <c r="F108002" s="91"/>
      <c r="G108002" s="91"/>
      <c r="H108002" s="91"/>
      <c r="I108002" s="91"/>
      <c r="J108002" s="91"/>
      <c r="K108002" s="91"/>
      <c r="L108002" s="91"/>
      <c r="M108002" s="91"/>
    </row>
    <row r="108003" spans="1:13">
      <c r="A108003" s="91"/>
      <c r="B108003" s="91"/>
      <c r="C108003" s="91"/>
      <c r="D108003" s="91"/>
      <c r="E108003" s="91"/>
      <c r="F108003" s="91"/>
      <c r="G108003" s="91"/>
      <c r="H108003" s="91"/>
      <c r="I108003" s="91"/>
      <c r="J108003" s="91"/>
      <c r="K108003" s="91"/>
      <c r="L108003" s="91"/>
      <c r="M108003" s="91"/>
    </row>
    <row r="108004" spans="1:13">
      <c r="A108004" s="91"/>
      <c r="B108004" s="91"/>
      <c r="C108004" s="91"/>
      <c r="D108004" s="91"/>
      <c r="E108004" s="91"/>
      <c r="F108004" s="91"/>
      <c r="G108004" s="91"/>
      <c r="H108004" s="91"/>
      <c r="I108004" s="91"/>
      <c r="J108004" s="91"/>
      <c r="K108004" s="91"/>
      <c r="L108004" s="91"/>
      <c r="M108004" s="91"/>
    </row>
    <row r="108005" spans="1:13">
      <c r="A108005" s="91"/>
      <c r="B108005" s="91"/>
      <c r="C108005" s="91"/>
      <c r="D108005" s="91"/>
      <c r="E108005" s="91"/>
      <c r="F108005" s="91"/>
      <c r="G108005" s="91"/>
      <c r="H108005" s="91"/>
      <c r="I108005" s="91"/>
      <c r="J108005" s="91"/>
      <c r="K108005" s="91"/>
      <c r="L108005" s="91"/>
      <c r="M108005" s="91"/>
    </row>
    <row r="108006" spans="1:13">
      <c r="A108006" s="91"/>
      <c r="B108006" s="91"/>
      <c r="C108006" s="91"/>
      <c r="D108006" s="91"/>
      <c r="E108006" s="91"/>
      <c r="F108006" s="91"/>
      <c r="G108006" s="91"/>
      <c r="H108006" s="91"/>
      <c r="I108006" s="91"/>
      <c r="J108006" s="91"/>
      <c r="K108006" s="91"/>
      <c r="L108006" s="91"/>
      <c r="M108006" s="91"/>
    </row>
    <row r="108007" spans="1:13">
      <c r="A108007" s="91"/>
      <c r="B108007" s="91"/>
      <c r="C108007" s="91"/>
      <c r="D108007" s="91"/>
      <c r="E108007" s="91"/>
      <c r="F108007" s="91"/>
      <c r="G108007" s="91"/>
      <c r="H108007" s="91"/>
      <c r="I108007" s="91"/>
      <c r="J108007" s="91"/>
      <c r="K108007" s="91"/>
      <c r="L108007" s="91"/>
      <c r="M108007" s="91"/>
    </row>
    <row r="108008" spans="1:13">
      <c r="A108008" s="91"/>
      <c r="B108008" s="91"/>
      <c r="C108008" s="91"/>
      <c r="D108008" s="91"/>
      <c r="E108008" s="91"/>
      <c r="F108008" s="91"/>
      <c r="G108008" s="91"/>
      <c r="H108008" s="91"/>
      <c r="I108008" s="91"/>
      <c r="J108008" s="91"/>
      <c r="K108008" s="91"/>
      <c r="L108008" s="91"/>
      <c r="M108008" s="91"/>
    </row>
    <row r="108009" spans="1:13">
      <c r="A108009" s="91"/>
      <c r="B108009" s="91"/>
      <c r="C108009" s="91"/>
      <c r="D108009" s="91"/>
      <c r="E108009" s="91"/>
      <c r="F108009" s="91"/>
      <c r="G108009" s="91"/>
      <c r="H108009" s="91"/>
      <c r="I108009" s="91"/>
      <c r="J108009" s="91"/>
      <c r="K108009" s="91"/>
      <c r="L108009" s="91"/>
      <c r="M108009" s="91"/>
    </row>
    <row r="108010" spans="1:13">
      <c r="A108010" s="91"/>
      <c r="B108010" s="91"/>
      <c r="C108010" s="91"/>
      <c r="D108010" s="91"/>
      <c r="E108010" s="91"/>
      <c r="F108010" s="91"/>
      <c r="G108010" s="91"/>
      <c r="H108010" s="91"/>
      <c r="I108010" s="91"/>
      <c r="J108010" s="91"/>
      <c r="K108010" s="91"/>
      <c r="L108010" s="91"/>
      <c r="M108010" s="91"/>
    </row>
    <row r="108011" spans="1:13">
      <c r="A108011" s="91"/>
      <c r="B108011" s="91"/>
      <c r="C108011" s="91"/>
      <c r="D108011" s="91"/>
      <c r="E108011" s="91"/>
      <c r="F108011" s="91"/>
      <c r="G108011" s="91"/>
      <c r="H108011" s="91"/>
      <c r="I108011" s="91"/>
      <c r="J108011" s="91"/>
      <c r="K108011" s="91"/>
      <c r="L108011" s="91"/>
      <c r="M108011" s="91"/>
    </row>
    <row r="108012" spans="1:13">
      <c r="A108012" s="91"/>
      <c r="B108012" s="91"/>
      <c r="C108012" s="91"/>
      <c r="D108012" s="91"/>
      <c r="E108012" s="91"/>
      <c r="F108012" s="91"/>
      <c r="G108012" s="91"/>
      <c r="H108012" s="91"/>
      <c r="I108012" s="91"/>
      <c r="J108012" s="91"/>
      <c r="K108012" s="91"/>
      <c r="L108012" s="91"/>
      <c r="M108012" s="91"/>
    </row>
    <row r="108013" spans="1:13">
      <c r="A108013" s="91"/>
      <c r="B108013" s="91"/>
      <c r="C108013" s="91"/>
      <c r="D108013" s="91"/>
      <c r="E108013" s="91"/>
      <c r="F108013" s="91"/>
      <c r="G108013" s="91"/>
      <c r="H108013" s="91"/>
      <c r="I108013" s="91"/>
      <c r="J108013" s="91"/>
      <c r="K108013" s="91"/>
      <c r="L108013" s="91"/>
      <c r="M108013" s="91"/>
    </row>
    <row r="108014" spans="1:13">
      <c r="A108014" s="91"/>
      <c r="B108014" s="91"/>
      <c r="C108014" s="91"/>
      <c r="D108014" s="91"/>
      <c r="E108014" s="91"/>
      <c r="F108014" s="91"/>
      <c r="G108014" s="91"/>
      <c r="H108014" s="91"/>
      <c r="I108014" s="91"/>
      <c r="J108014" s="91"/>
      <c r="K108014" s="91"/>
      <c r="L108014" s="91"/>
      <c r="M108014" s="91"/>
    </row>
    <row r="108015" spans="1:13">
      <c r="A108015" s="91"/>
      <c r="B108015" s="91"/>
      <c r="C108015" s="91"/>
      <c r="D108015" s="91"/>
      <c r="E108015" s="91"/>
      <c r="F108015" s="91"/>
      <c r="G108015" s="91"/>
      <c r="H108015" s="91"/>
      <c r="I108015" s="91"/>
      <c r="J108015" s="91"/>
      <c r="K108015" s="91"/>
      <c r="L108015" s="91"/>
      <c r="M108015" s="91"/>
    </row>
    <row r="108016" spans="1:13">
      <c r="A108016" s="91"/>
      <c r="B108016" s="91"/>
      <c r="C108016" s="91"/>
      <c r="D108016" s="91"/>
      <c r="E108016" s="91"/>
      <c r="F108016" s="91"/>
      <c r="G108016" s="91"/>
      <c r="H108016" s="91"/>
      <c r="I108016" s="91"/>
      <c r="J108016" s="91"/>
      <c r="K108016" s="91"/>
      <c r="L108016" s="91"/>
      <c r="M108016" s="91"/>
    </row>
    <row r="108017" spans="1:13">
      <c r="A108017" s="91"/>
      <c r="B108017" s="91"/>
      <c r="C108017" s="91"/>
      <c r="D108017" s="91"/>
      <c r="E108017" s="91"/>
      <c r="F108017" s="91"/>
      <c r="G108017" s="91"/>
      <c r="H108017" s="91"/>
      <c r="I108017" s="91"/>
      <c r="J108017" s="91"/>
      <c r="K108017" s="91"/>
      <c r="L108017" s="91"/>
      <c r="M108017" s="91"/>
    </row>
    <row r="108018" spans="1:13">
      <c r="A108018" s="91"/>
      <c r="B108018" s="91"/>
      <c r="C108018" s="91"/>
      <c r="D108018" s="91"/>
      <c r="E108018" s="91"/>
      <c r="F108018" s="91"/>
      <c r="G108018" s="91"/>
      <c r="H108018" s="91"/>
      <c r="I108018" s="91"/>
      <c r="J108018" s="91"/>
      <c r="K108018" s="91"/>
      <c r="L108018" s="91"/>
      <c r="M108018" s="91"/>
    </row>
    <row r="108019" spans="1:13">
      <c r="A108019" s="91"/>
      <c r="B108019" s="91"/>
      <c r="C108019" s="91"/>
      <c r="D108019" s="91"/>
      <c r="E108019" s="91"/>
      <c r="F108019" s="91"/>
      <c r="G108019" s="91"/>
      <c r="H108019" s="91"/>
      <c r="I108019" s="91"/>
      <c r="J108019" s="91"/>
      <c r="K108019" s="91"/>
      <c r="L108019" s="91"/>
      <c r="M108019" s="91"/>
    </row>
    <row r="108020" spans="1:13">
      <c r="A108020" s="91"/>
      <c r="B108020" s="91"/>
      <c r="C108020" s="91"/>
      <c r="D108020" s="91"/>
      <c r="E108020" s="91"/>
      <c r="F108020" s="91"/>
      <c r="G108020" s="91"/>
      <c r="H108020" s="91"/>
      <c r="I108020" s="91"/>
      <c r="J108020" s="91"/>
      <c r="K108020" s="91"/>
      <c r="L108020" s="91"/>
      <c r="M108020" s="91"/>
    </row>
    <row r="108021" spans="1:13">
      <c r="A108021" s="91"/>
      <c r="B108021" s="91"/>
      <c r="C108021" s="91"/>
      <c r="D108021" s="91"/>
      <c r="E108021" s="91"/>
      <c r="F108021" s="91"/>
      <c r="G108021" s="91"/>
      <c r="H108021" s="91"/>
      <c r="I108021" s="91"/>
      <c r="J108021" s="91"/>
      <c r="K108021" s="91"/>
      <c r="L108021" s="91"/>
      <c r="M108021" s="91"/>
    </row>
    <row r="108022" spans="1:13">
      <c r="A108022" s="91"/>
      <c r="B108022" s="91"/>
      <c r="C108022" s="91"/>
      <c r="D108022" s="91"/>
      <c r="E108022" s="91"/>
      <c r="F108022" s="91"/>
      <c r="G108022" s="91"/>
      <c r="H108022" s="91"/>
      <c r="I108022" s="91"/>
      <c r="J108022" s="91"/>
      <c r="K108022" s="91"/>
      <c r="L108022" s="91"/>
      <c r="M108022" s="91"/>
    </row>
    <row r="108023" spans="1:13">
      <c r="A108023" s="91"/>
      <c r="B108023" s="91"/>
      <c r="C108023" s="91"/>
      <c r="D108023" s="91"/>
      <c r="E108023" s="91"/>
      <c r="F108023" s="91"/>
      <c r="G108023" s="91"/>
      <c r="H108023" s="91"/>
      <c r="I108023" s="91"/>
      <c r="J108023" s="91"/>
      <c r="K108023" s="91"/>
      <c r="L108023" s="91"/>
      <c r="M108023" s="91"/>
    </row>
    <row r="108024" spans="1:13">
      <c r="A108024" s="91"/>
      <c r="B108024" s="91"/>
      <c r="C108024" s="91"/>
      <c r="D108024" s="91"/>
      <c r="E108024" s="91"/>
      <c r="F108024" s="91"/>
      <c r="G108024" s="91"/>
      <c r="H108024" s="91"/>
      <c r="I108024" s="91"/>
      <c r="J108024" s="91"/>
      <c r="K108024" s="91"/>
      <c r="L108024" s="91"/>
      <c r="M108024" s="91"/>
    </row>
    <row r="108025" spans="1:13">
      <c r="A108025" s="91"/>
      <c r="B108025" s="91"/>
      <c r="C108025" s="91"/>
      <c r="D108025" s="91"/>
      <c r="E108025" s="91"/>
      <c r="F108025" s="91"/>
      <c r="G108025" s="91"/>
      <c r="H108025" s="91"/>
      <c r="I108025" s="91"/>
      <c r="J108025" s="91"/>
      <c r="K108025" s="91"/>
      <c r="L108025" s="91"/>
      <c r="M108025" s="91"/>
    </row>
    <row r="108026" spans="1:13">
      <c r="A108026" s="91"/>
      <c r="B108026" s="91"/>
      <c r="C108026" s="91"/>
      <c r="D108026" s="91"/>
      <c r="E108026" s="91"/>
      <c r="F108026" s="91"/>
      <c r="G108026" s="91"/>
      <c r="H108026" s="91"/>
      <c r="I108026" s="91"/>
      <c r="J108026" s="91"/>
      <c r="K108026" s="91"/>
      <c r="L108026" s="91"/>
      <c r="M108026" s="91"/>
    </row>
    <row r="108027" spans="1:13">
      <c r="A108027" s="91"/>
      <c r="B108027" s="91"/>
      <c r="C108027" s="91"/>
      <c r="D108027" s="91"/>
      <c r="E108027" s="91"/>
      <c r="F108027" s="91"/>
      <c r="G108027" s="91"/>
      <c r="H108027" s="91"/>
      <c r="I108027" s="91"/>
      <c r="J108027" s="91"/>
      <c r="K108027" s="91"/>
      <c r="L108027" s="91"/>
      <c r="M108027" s="91"/>
    </row>
    <row r="108028" spans="1:13">
      <c r="A108028" s="91"/>
      <c r="B108028" s="91"/>
      <c r="C108028" s="91"/>
      <c r="D108028" s="91"/>
      <c r="E108028" s="91"/>
      <c r="F108028" s="91"/>
      <c r="G108028" s="91"/>
      <c r="H108028" s="91"/>
      <c r="I108028" s="91"/>
      <c r="J108028" s="91"/>
      <c r="K108028" s="91"/>
      <c r="L108028" s="91"/>
      <c r="M108028" s="91"/>
    </row>
    <row r="108029" spans="1:13">
      <c r="A108029" s="91"/>
      <c r="B108029" s="91"/>
      <c r="C108029" s="91"/>
      <c r="D108029" s="91"/>
      <c r="E108029" s="91"/>
      <c r="F108029" s="91"/>
      <c r="G108029" s="91"/>
      <c r="H108029" s="91"/>
      <c r="I108029" s="91"/>
      <c r="J108029" s="91"/>
      <c r="K108029" s="91"/>
      <c r="L108029" s="91"/>
      <c r="M108029" s="91"/>
    </row>
    <row r="108030" spans="1:13">
      <c r="A108030" s="91"/>
      <c r="B108030" s="91"/>
      <c r="C108030" s="91"/>
      <c r="D108030" s="91"/>
      <c r="E108030" s="91"/>
      <c r="F108030" s="91"/>
      <c r="G108030" s="91"/>
      <c r="H108030" s="91"/>
      <c r="I108030" s="91"/>
      <c r="J108030" s="91"/>
      <c r="K108030" s="91"/>
      <c r="L108030" s="91"/>
      <c r="M108030" s="91"/>
    </row>
    <row r="108031" spans="1:13">
      <c r="A108031" s="91"/>
      <c r="B108031" s="91"/>
      <c r="C108031" s="91"/>
      <c r="D108031" s="91"/>
      <c r="E108031" s="91"/>
      <c r="F108031" s="91"/>
      <c r="G108031" s="91"/>
      <c r="H108031" s="91"/>
      <c r="I108031" s="91"/>
      <c r="J108031" s="91"/>
      <c r="K108031" s="91"/>
      <c r="L108031" s="91"/>
      <c r="M108031" s="91"/>
    </row>
    <row r="108032" spans="1:13">
      <c r="A108032" s="91"/>
      <c r="B108032" s="91"/>
      <c r="C108032" s="91"/>
      <c r="D108032" s="91"/>
      <c r="E108032" s="91"/>
      <c r="F108032" s="91"/>
      <c r="G108032" s="91"/>
      <c r="H108032" s="91"/>
      <c r="I108032" s="91"/>
      <c r="J108032" s="91"/>
      <c r="K108032" s="91"/>
      <c r="L108032" s="91"/>
      <c r="M108032" s="91"/>
    </row>
    <row r="108033" spans="1:13">
      <c r="A108033" s="91"/>
      <c r="B108033" s="91"/>
      <c r="C108033" s="91"/>
      <c r="D108033" s="91"/>
      <c r="E108033" s="91"/>
      <c r="F108033" s="91"/>
      <c r="G108033" s="91"/>
      <c r="H108033" s="91"/>
      <c r="I108033" s="91"/>
      <c r="J108033" s="91"/>
      <c r="K108033" s="91"/>
      <c r="L108033" s="91"/>
      <c r="M108033" s="91"/>
    </row>
    <row r="108034" spans="1:13">
      <c r="A108034" s="91"/>
      <c r="B108034" s="91"/>
      <c r="C108034" s="91"/>
      <c r="D108034" s="91"/>
      <c r="E108034" s="91"/>
      <c r="F108034" s="91"/>
      <c r="G108034" s="91"/>
      <c r="H108034" s="91"/>
      <c r="I108034" s="91"/>
      <c r="J108034" s="91"/>
      <c r="K108034" s="91"/>
      <c r="L108034" s="91"/>
      <c r="M108034" s="91"/>
    </row>
    <row r="108035" spans="1:13">
      <c r="A108035" s="91"/>
      <c r="B108035" s="91"/>
      <c r="C108035" s="91"/>
      <c r="D108035" s="91"/>
      <c r="E108035" s="91"/>
      <c r="F108035" s="91"/>
      <c r="G108035" s="91"/>
      <c r="H108035" s="91"/>
      <c r="I108035" s="91"/>
      <c r="J108035" s="91"/>
      <c r="K108035" s="91"/>
      <c r="L108035" s="91"/>
      <c r="M108035" s="91"/>
    </row>
    <row r="108036" spans="1:13">
      <c r="A108036" s="91"/>
      <c r="B108036" s="91"/>
      <c r="C108036" s="91"/>
      <c r="D108036" s="91"/>
      <c r="E108036" s="91"/>
      <c r="F108036" s="91"/>
      <c r="G108036" s="91"/>
      <c r="H108036" s="91"/>
      <c r="I108036" s="91"/>
      <c r="J108036" s="91"/>
      <c r="K108036" s="91"/>
      <c r="L108036" s="91"/>
      <c r="M108036" s="91"/>
    </row>
    <row r="108037" spans="1:13">
      <c r="A108037" s="91"/>
      <c r="B108037" s="91"/>
      <c r="C108037" s="91"/>
      <c r="D108037" s="91"/>
      <c r="E108037" s="91"/>
      <c r="F108037" s="91"/>
      <c r="G108037" s="91"/>
      <c r="H108037" s="91"/>
      <c r="I108037" s="91"/>
      <c r="J108037" s="91"/>
      <c r="K108037" s="91"/>
      <c r="L108037" s="91"/>
      <c r="M108037" s="91"/>
    </row>
    <row r="108038" spans="1:13">
      <c r="A108038" s="91"/>
      <c r="B108038" s="91"/>
      <c r="C108038" s="91"/>
      <c r="D108038" s="91"/>
      <c r="E108038" s="91"/>
      <c r="F108038" s="91"/>
      <c r="G108038" s="91"/>
      <c r="H108038" s="91"/>
      <c r="I108038" s="91"/>
      <c r="J108038" s="91"/>
      <c r="K108038" s="91"/>
      <c r="L108038" s="91"/>
      <c r="M108038" s="91"/>
    </row>
    <row r="108039" spans="1:13">
      <c r="A108039" s="91"/>
      <c r="B108039" s="91"/>
      <c r="C108039" s="91"/>
      <c r="D108039" s="91"/>
      <c r="E108039" s="91"/>
      <c r="F108039" s="91"/>
      <c r="G108039" s="91"/>
      <c r="H108039" s="91"/>
      <c r="I108039" s="91"/>
      <c r="J108039" s="91"/>
      <c r="K108039" s="91"/>
      <c r="L108039" s="91"/>
      <c r="M108039" s="91"/>
    </row>
    <row r="108040" spans="1:13">
      <c r="A108040" s="91"/>
      <c r="B108040" s="91"/>
      <c r="C108040" s="91"/>
      <c r="D108040" s="91"/>
      <c r="E108040" s="91"/>
      <c r="F108040" s="91"/>
      <c r="G108040" s="91"/>
      <c r="H108040" s="91"/>
      <c r="I108040" s="91"/>
      <c r="J108040" s="91"/>
      <c r="K108040" s="91"/>
      <c r="L108040" s="91"/>
      <c r="M108040" s="91"/>
    </row>
    <row r="108041" spans="1:13">
      <c r="A108041" s="91"/>
      <c r="B108041" s="91"/>
      <c r="C108041" s="91"/>
      <c r="D108041" s="91"/>
      <c r="E108041" s="91"/>
      <c r="F108041" s="91"/>
      <c r="G108041" s="91"/>
      <c r="H108041" s="91"/>
      <c r="I108041" s="91"/>
      <c r="J108041" s="91"/>
      <c r="K108041" s="91"/>
      <c r="L108041" s="91"/>
      <c r="M108041" s="91"/>
    </row>
    <row r="108042" spans="1:13">
      <c r="A108042" s="91"/>
      <c r="B108042" s="91"/>
      <c r="C108042" s="91"/>
      <c r="D108042" s="91"/>
      <c r="E108042" s="91"/>
      <c r="F108042" s="91"/>
      <c r="G108042" s="91"/>
      <c r="H108042" s="91"/>
      <c r="I108042" s="91"/>
      <c r="J108042" s="91"/>
      <c r="K108042" s="91"/>
      <c r="L108042" s="91"/>
      <c r="M108042" s="91"/>
    </row>
    <row r="108043" spans="1:13">
      <c r="A108043" s="91"/>
      <c r="B108043" s="91"/>
      <c r="C108043" s="91"/>
      <c r="D108043" s="91"/>
      <c r="E108043" s="91"/>
      <c r="F108043" s="91"/>
      <c r="G108043" s="91"/>
      <c r="H108043" s="91"/>
      <c r="I108043" s="91"/>
      <c r="J108043" s="91"/>
      <c r="K108043" s="91"/>
      <c r="L108043" s="91"/>
      <c r="M108043" s="91"/>
    </row>
    <row r="108044" spans="1:13">
      <c r="A108044" s="91"/>
      <c r="B108044" s="91"/>
      <c r="C108044" s="91"/>
      <c r="D108044" s="91"/>
      <c r="E108044" s="91"/>
      <c r="F108044" s="91"/>
      <c r="G108044" s="91"/>
      <c r="H108044" s="91"/>
      <c r="I108044" s="91"/>
      <c r="J108044" s="91"/>
      <c r="K108044" s="91"/>
      <c r="L108044" s="91"/>
      <c r="M108044" s="91"/>
    </row>
    <row r="108045" spans="1:13">
      <c r="A108045" s="91"/>
      <c r="B108045" s="91"/>
      <c r="C108045" s="91"/>
      <c r="D108045" s="91"/>
      <c r="E108045" s="91"/>
      <c r="F108045" s="91"/>
      <c r="G108045" s="91"/>
      <c r="H108045" s="91"/>
      <c r="I108045" s="91"/>
      <c r="J108045" s="91"/>
      <c r="K108045" s="91"/>
      <c r="L108045" s="91"/>
      <c r="M108045" s="91"/>
    </row>
    <row r="108046" spans="1:13">
      <c r="A108046" s="91"/>
      <c r="B108046" s="91"/>
      <c r="C108046" s="91"/>
      <c r="D108046" s="91"/>
      <c r="E108046" s="91"/>
      <c r="F108046" s="91"/>
      <c r="G108046" s="91"/>
      <c r="H108046" s="91"/>
      <c r="I108046" s="91"/>
      <c r="J108046" s="91"/>
      <c r="K108046" s="91"/>
      <c r="L108046" s="91"/>
      <c r="M108046" s="91"/>
    </row>
    <row r="108047" spans="1:13">
      <c r="A108047" s="91"/>
      <c r="B108047" s="91"/>
      <c r="C108047" s="91"/>
      <c r="D108047" s="91"/>
      <c r="E108047" s="91"/>
      <c r="F108047" s="91"/>
      <c r="G108047" s="91"/>
      <c r="H108047" s="91"/>
      <c r="I108047" s="91"/>
      <c r="J108047" s="91"/>
      <c r="K108047" s="91"/>
      <c r="L108047" s="91"/>
      <c r="M108047" s="91"/>
    </row>
    <row r="108048" spans="1:13">
      <c r="A108048" s="91"/>
      <c r="B108048" s="91"/>
      <c r="C108048" s="91"/>
      <c r="D108048" s="91"/>
      <c r="E108048" s="91"/>
      <c r="F108048" s="91"/>
      <c r="G108048" s="91"/>
      <c r="H108048" s="91"/>
      <c r="I108048" s="91"/>
      <c r="J108048" s="91"/>
      <c r="K108048" s="91"/>
      <c r="L108048" s="91"/>
      <c r="M108048" s="91"/>
    </row>
    <row r="108049" spans="1:13">
      <c r="A108049" s="91"/>
      <c r="B108049" s="91"/>
      <c r="C108049" s="91"/>
      <c r="D108049" s="91"/>
      <c r="E108049" s="91"/>
      <c r="F108049" s="91"/>
      <c r="G108049" s="91"/>
      <c r="H108049" s="91"/>
      <c r="I108049" s="91"/>
      <c r="J108049" s="91"/>
      <c r="K108049" s="91"/>
      <c r="L108049" s="91"/>
      <c r="M108049" s="91"/>
    </row>
    <row r="108050" spans="1:13">
      <c r="A108050" s="91"/>
      <c r="B108050" s="91"/>
      <c r="C108050" s="91"/>
      <c r="D108050" s="91"/>
      <c r="E108050" s="91"/>
      <c r="F108050" s="91"/>
      <c r="G108050" s="91"/>
      <c r="H108050" s="91"/>
      <c r="I108050" s="91"/>
      <c r="J108050" s="91"/>
      <c r="K108050" s="91"/>
      <c r="L108050" s="91"/>
      <c r="M108050" s="91"/>
    </row>
    <row r="108051" spans="1:13">
      <c r="A108051" s="91"/>
      <c r="B108051" s="91"/>
      <c r="C108051" s="91"/>
      <c r="D108051" s="91"/>
      <c r="E108051" s="91"/>
      <c r="F108051" s="91"/>
      <c r="G108051" s="91"/>
      <c r="H108051" s="91"/>
      <c r="I108051" s="91"/>
      <c r="J108051" s="91"/>
      <c r="K108051" s="91"/>
      <c r="L108051" s="91"/>
      <c r="M108051" s="91"/>
    </row>
    <row r="108052" spans="1:13">
      <c r="A108052" s="91"/>
      <c r="B108052" s="91"/>
      <c r="C108052" s="91"/>
      <c r="D108052" s="91"/>
      <c r="E108052" s="91"/>
      <c r="F108052" s="91"/>
      <c r="G108052" s="91"/>
      <c r="H108052" s="91"/>
      <c r="I108052" s="91"/>
      <c r="J108052" s="91"/>
      <c r="K108052" s="91"/>
      <c r="L108052" s="91"/>
      <c r="M108052" s="91"/>
    </row>
    <row r="108053" spans="1:13">
      <c r="A108053" s="91"/>
      <c r="B108053" s="91"/>
      <c r="C108053" s="91"/>
      <c r="D108053" s="91"/>
      <c r="E108053" s="91"/>
      <c r="F108053" s="91"/>
      <c r="G108053" s="91"/>
      <c r="H108053" s="91"/>
      <c r="I108053" s="91"/>
      <c r="J108053" s="91"/>
      <c r="K108053" s="91"/>
      <c r="L108053" s="91"/>
      <c r="M108053" s="91"/>
    </row>
    <row r="108054" spans="1:13">
      <c r="A108054" s="91"/>
      <c r="B108054" s="91"/>
      <c r="C108054" s="91"/>
      <c r="D108054" s="91"/>
      <c r="E108054" s="91"/>
      <c r="F108054" s="91"/>
      <c r="G108054" s="91"/>
      <c r="H108054" s="91"/>
      <c r="I108054" s="91"/>
      <c r="J108054" s="91"/>
      <c r="K108054" s="91"/>
      <c r="L108054" s="91"/>
      <c r="M108054" s="91"/>
    </row>
    <row r="108055" spans="1:13">
      <c r="A108055" s="91"/>
      <c r="B108055" s="91"/>
      <c r="C108055" s="91"/>
      <c r="D108055" s="91"/>
      <c r="E108055" s="91"/>
      <c r="F108055" s="91"/>
      <c r="G108055" s="91"/>
      <c r="H108055" s="91"/>
      <c r="I108055" s="91"/>
      <c r="J108055" s="91"/>
      <c r="K108055" s="91"/>
      <c r="L108055" s="91"/>
      <c r="M108055" s="91"/>
    </row>
    <row r="108056" spans="1:13">
      <c r="A108056" s="91"/>
      <c r="B108056" s="91"/>
      <c r="C108056" s="91"/>
      <c r="D108056" s="91"/>
      <c r="E108056" s="91"/>
      <c r="F108056" s="91"/>
      <c r="G108056" s="91"/>
      <c r="H108056" s="91"/>
      <c r="I108056" s="91"/>
      <c r="J108056" s="91"/>
      <c r="K108056" s="91"/>
      <c r="L108056" s="91"/>
      <c r="M108056" s="91"/>
    </row>
    <row r="108057" spans="1:13">
      <c r="A108057" s="91"/>
      <c r="B108057" s="91"/>
      <c r="C108057" s="91"/>
      <c r="D108057" s="91"/>
      <c r="E108057" s="91"/>
      <c r="F108057" s="91"/>
      <c r="G108057" s="91"/>
      <c r="H108057" s="91"/>
      <c r="I108057" s="91"/>
      <c r="J108057" s="91"/>
      <c r="K108057" s="91"/>
      <c r="L108057" s="91"/>
      <c r="M108057" s="91"/>
    </row>
    <row r="108058" spans="1:13">
      <c r="A108058" s="91"/>
      <c r="B108058" s="91"/>
      <c r="C108058" s="91"/>
      <c r="D108058" s="91"/>
      <c r="E108058" s="91"/>
      <c r="F108058" s="91"/>
      <c r="G108058" s="91"/>
      <c r="H108058" s="91"/>
      <c r="I108058" s="91"/>
      <c r="J108058" s="91"/>
      <c r="K108058" s="91"/>
      <c r="L108058" s="91"/>
      <c r="M108058" s="91"/>
    </row>
    <row r="108059" spans="1:13">
      <c r="A108059" s="91"/>
      <c r="B108059" s="91"/>
      <c r="C108059" s="91"/>
      <c r="D108059" s="91"/>
      <c r="E108059" s="91"/>
      <c r="F108059" s="91"/>
      <c r="G108059" s="91"/>
      <c r="H108059" s="91"/>
      <c r="I108059" s="91"/>
      <c r="J108059" s="91"/>
      <c r="K108059" s="91"/>
      <c r="L108059" s="91"/>
      <c r="M108059" s="91"/>
    </row>
    <row r="108060" spans="1:13">
      <c r="A108060" s="91"/>
      <c r="B108060" s="91"/>
      <c r="C108060" s="91"/>
      <c r="D108060" s="91"/>
      <c r="E108060" s="91"/>
      <c r="F108060" s="91"/>
      <c r="G108060" s="91"/>
      <c r="H108060" s="91"/>
      <c r="I108060" s="91"/>
      <c r="J108060" s="91"/>
      <c r="K108060" s="91"/>
      <c r="L108060" s="91"/>
      <c r="M108060" s="91"/>
    </row>
    <row r="108061" spans="1:13">
      <c r="A108061" s="91"/>
      <c r="B108061" s="91"/>
      <c r="C108061" s="91"/>
      <c r="D108061" s="91"/>
      <c r="E108061" s="91"/>
      <c r="F108061" s="91"/>
      <c r="G108061" s="91"/>
      <c r="H108061" s="91"/>
      <c r="I108061" s="91"/>
      <c r="J108061" s="91"/>
      <c r="K108061" s="91"/>
      <c r="L108061" s="91"/>
      <c r="M108061" s="91"/>
    </row>
    <row r="108062" spans="1:13">
      <c r="A108062" s="91"/>
      <c r="B108062" s="91"/>
      <c r="C108062" s="91"/>
      <c r="D108062" s="91"/>
      <c r="E108062" s="91"/>
      <c r="F108062" s="91"/>
      <c r="G108062" s="91"/>
      <c r="H108062" s="91"/>
      <c r="I108062" s="91"/>
      <c r="J108062" s="91"/>
      <c r="K108062" s="91"/>
      <c r="L108062" s="91"/>
      <c r="M108062" s="91"/>
    </row>
    <row r="108063" spans="1:13">
      <c r="A108063" s="91"/>
      <c r="B108063" s="91"/>
      <c r="C108063" s="91"/>
      <c r="D108063" s="91"/>
      <c r="E108063" s="91"/>
      <c r="F108063" s="91"/>
      <c r="G108063" s="91"/>
      <c r="H108063" s="91"/>
      <c r="I108063" s="91"/>
      <c r="J108063" s="91"/>
      <c r="K108063" s="91"/>
      <c r="L108063" s="91"/>
      <c r="M108063" s="91"/>
    </row>
    <row r="108064" spans="1:13">
      <c r="A108064" s="91"/>
      <c r="B108064" s="91"/>
      <c r="C108064" s="91"/>
      <c r="D108064" s="91"/>
      <c r="E108064" s="91"/>
      <c r="F108064" s="91"/>
      <c r="G108064" s="91"/>
      <c r="H108064" s="91"/>
      <c r="I108064" s="91"/>
      <c r="J108064" s="91"/>
      <c r="K108064" s="91"/>
      <c r="L108064" s="91"/>
      <c r="M108064" s="91"/>
    </row>
    <row r="108065" spans="1:13">
      <c r="A108065" s="91"/>
      <c r="B108065" s="91"/>
      <c r="C108065" s="91"/>
      <c r="D108065" s="91"/>
      <c r="E108065" s="91"/>
      <c r="F108065" s="91"/>
      <c r="G108065" s="91"/>
      <c r="H108065" s="91"/>
      <c r="I108065" s="91"/>
      <c r="J108065" s="91"/>
      <c r="K108065" s="91"/>
      <c r="L108065" s="91"/>
      <c r="M108065" s="91"/>
    </row>
    <row r="108066" spans="1:13">
      <c r="A108066" s="91"/>
      <c r="B108066" s="91"/>
      <c r="C108066" s="91"/>
      <c r="D108066" s="91"/>
      <c r="E108066" s="91"/>
      <c r="F108066" s="91"/>
      <c r="G108066" s="91"/>
      <c r="H108066" s="91"/>
      <c r="I108066" s="91"/>
      <c r="J108066" s="91"/>
      <c r="K108066" s="91"/>
      <c r="L108066" s="91"/>
      <c r="M108066" s="91"/>
    </row>
    <row r="108067" spans="1:13">
      <c r="A108067" s="91"/>
      <c r="B108067" s="91"/>
      <c r="C108067" s="91"/>
      <c r="D108067" s="91"/>
      <c r="E108067" s="91"/>
      <c r="F108067" s="91"/>
      <c r="G108067" s="91"/>
      <c r="H108067" s="91"/>
      <c r="I108067" s="91"/>
      <c r="J108067" s="91"/>
      <c r="K108067" s="91"/>
      <c r="L108067" s="91"/>
      <c r="M108067" s="91"/>
    </row>
    <row r="108068" spans="1:13">
      <c r="A108068" s="91"/>
      <c r="B108068" s="91"/>
      <c r="C108068" s="91"/>
      <c r="D108068" s="91"/>
      <c r="E108068" s="91"/>
      <c r="F108068" s="91"/>
      <c r="G108068" s="91"/>
      <c r="H108068" s="91"/>
      <c r="I108068" s="91"/>
      <c r="J108068" s="91"/>
      <c r="K108068" s="91"/>
      <c r="L108068" s="91"/>
      <c r="M108068" s="91"/>
    </row>
    <row r="108069" spans="1:13">
      <c r="A108069" s="91"/>
      <c r="B108069" s="91"/>
      <c r="C108069" s="91"/>
      <c r="D108069" s="91"/>
      <c r="E108069" s="91"/>
      <c r="F108069" s="91"/>
      <c r="G108069" s="91"/>
      <c r="H108069" s="91"/>
      <c r="I108069" s="91"/>
      <c r="J108069" s="91"/>
      <c r="K108069" s="91"/>
      <c r="L108069" s="91"/>
      <c r="M108069" s="91"/>
    </row>
    <row r="108070" spans="1:13">
      <c r="A108070" s="91"/>
      <c r="B108070" s="91"/>
      <c r="C108070" s="91"/>
      <c r="D108070" s="91"/>
      <c r="E108070" s="91"/>
      <c r="F108070" s="91"/>
      <c r="G108070" s="91"/>
      <c r="H108070" s="91"/>
      <c r="I108070" s="91"/>
      <c r="J108070" s="91"/>
      <c r="K108070" s="91"/>
      <c r="L108070" s="91"/>
      <c r="M108070" s="91"/>
    </row>
    <row r="108071" spans="1:13">
      <c r="A108071" s="91"/>
      <c r="B108071" s="91"/>
      <c r="C108071" s="91"/>
      <c r="D108071" s="91"/>
      <c r="E108071" s="91"/>
      <c r="F108071" s="91"/>
      <c r="G108071" s="91"/>
      <c r="H108071" s="91"/>
      <c r="I108071" s="91"/>
      <c r="J108071" s="91"/>
      <c r="K108071" s="91"/>
      <c r="L108071" s="91"/>
      <c r="M108071" s="91"/>
    </row>
    <row r="108072" spans="1:13">
      <c r="A108072" s="91"/>
      <c r="B108072" s="91"/>
      <c r="C108072" s="91"/>
      <c r="D108072" s="91"/>
      <c r="E108072" s="91"/>
      <c r="F108072" s="91"/>
      <c r="G108072" s="91"/>
      <c r="H108072" s="91"/>
      <c r="I108072" s="91"/>
      <c r="J108072" s="91"/>
      <c r="K108072" s="91"/>
      <c r="L108072" s="91"/>
      <c r="M108072" s="91"/>
    </row>
    <row r="108073" spans="1:13">
      <c r="A108073" s="91"/>
      <c r="B108073" s="91"/>
      <c r="C108073" s="91"/>
      <c r="D108073" s="91"/>
      <c r="E108073" s="91"/>
      <c r="F108073" s="91"/>
      <c r="G108073" s="91"/>
      <c r="H108073" s="91"/>
      <c r="I108073" s="91"/>
      <c r="J108073" s="91"/>
      <c r="K108073" s="91"/>
      <c r="L108073" s="91"/>
      <c r="M108073" s="91"/>
    </row>
    <row r="108074" spans="1:13">
      <c r="A108074" s="91"/>
      <c r="B108074" s="91"/>
      <c r="C108074" s="91"/>
      <c r="D108074" s="91"/>
      <c r="E108074" s="91"/>
      <c r="F108074" s="91"/>
      <c r="G108074" s="91"/>
      <c r="H108074" s="91"/>
      <c r="I108074" s="91"/>
      <c r="J108074" s="91"/>
      <c r="K108074" s="91"/>
      <c r="L108074" s="91"/>
      <c r="M108074" s="91"/>
    </row>
    <row r="108075" spans="1:13">
      <c r="A108075" s="91"/>
      <c r="B108075" s="91"/>
      <c r="C108075" s="91"/>
      <c r="D108075" s="91"/>
      <c r="E108075" s="91"/>
      <c r="F108075" s="91"/>
      <c r="G108075" s="91"/>
      <c r="H108075" s="91"/>
      <c r="I108075" s="91"/>
      <c r="J108075" s="91"/>
      <c r="K108075" s="91"/>
      <c r="L108075" s="91"/>
      <c r="M108075" s="91"/>
    </row>
    <row r="108076" spans="1:13">
      <c r="A108076" s="91"/>
      <c r="B108076" s="91"/>
      <c r="C108076" s="91"/>
      <c r="D108076" s="91"/>
      <c r="E108076" s="91"/>
      <c r="F108076" s="91"/>
      <c r="G108076" s="91"/>
      <c r="H108076" s="91"/>
      <c r="I108076" s="91"/>
      <c r="J108076" s="91"/>
      <c r="K108076" s="91"/>
      <c r="L108076" s="91"/>
      <c r="M108076" s="91"/>
    </row>
    <row r="108077" spans="1:13">
      <c r="A108077" s="91"/>
      <c r="B108077" s="91"/>
      <c r="C108077" s="91"/>
      <c r="D108077" s="91"/>
      <c r="E108077" s="91"/>
      <c r="F108077" s="91"/>
      <c r="G108077" s="91"/>
      <c r="H108077" s="91"/>
      <c r="I108077" s="91"/>
      <c r="J108077" s="91"/>
      <c r="K108077" s="91"/>
      <c r="L108077" s="91"/>
      <c r="M108077" s="91"/>
    </row>
    <row r="108078" spans="1:13">
      <c r="A108078" s="91"/>
      <c r="B108078" s="91"/>
      <c r="C108078" s="91"/>
      <c r="D108078" s="91"/>
      <c r="E108078" s="91"/>
      <c r="F108078" s="91"/>
      <c r="G108078" s="91"/>
      <c r="H108078" s="91"/>
      <c r="I108078" s="91"/>
      <c r="J108078" s="91"/>
      <c r="K108078" s="91"/>
      <c r="L108078" s="91"/>
      <c r="M108078" s="91"/>
    </row>
    <row r="108079" spans="1:13">
      <c r="A108079" s="91"/>
      <c r="B108079" s="91"/>
      <c r="C108079" s="91"/>
      <c r="D108079" s="91"/>
      <c r="E108079" s="91"/>
      <c r="F108079" s="91"/>
      <c r="G108079" s="91"/>
      <c r="H108079" s="91"/>
      <c r="I108079" s="91"/>
      <c r="J108079" s="91"/>
      <c r="K108079" s="91"/>
      <c r="L108079" s="91"/>
      <c r="M108079" s="91"/>
    </row>
    <row r="108080" spans="1:13">
      <c r="A108080" s="91"/>
      <c r="B108080" s="91"/>
      <c r="C108080" s="91"/>
      <c r="D108080" s="91"/>
      <c r="E108080" s="91"/>
      <c r="F108080" s="91"/>
      <c r="G108080" s="91"/>
      <c r="H108080" s="91"/>
      <c r="I108080" s="91"/>
      <c r="J108080" s="91"/>
      <c r="K108080" s="91"/>
      <c r="L108080" s="91"/>
      <c r="M108080" s="91"/>
    </row>
    <row r="108081" spans="1:13">
      <c r="A108081" s="91"/>
      <c r="B108081" s="91"/>
      <c r="C108081" s="91"/>
      <c r="D108081" s="91"/>
      <c r="E108081" s="91"/>
      <c r="F108081" s="91"/>
      <c r="G108081" s="91"/>
      <c r="H108081" s="91"/>
      <c r="I108081" s="91"/>
      <c r="J108081" s="91"/>
      <c r="K108081" s="91"/>
      <c r="L108081" s="91"/>
      <c r="M108081" s="91"/>
    </row>
    <row r="108082" spans="1:13">
      <c r="A108082" s="91"/>
      <c r="B108082" s="91"/>
      <c r="C108082" s="91"/>
      <c r="D108082" s="91"/>
      <c r="E108082" s="91"/>
      <c r="F108082" s="91"/>
      <c r="G108082" s="91"/>
      <c r="H108082" s="91"/>
      <c r="I108082" s="91"/>
      <c r="J108082" s="91"/>
      <c r="K108082" s="91"/>
      <c r="L108082" s="91"/>
      <c r="M108082" s="91"/>
    </row>
    <row r="108083" spans="1:13">
      <c r="A108083" s="91"/>
      <c r="B108083" s="91"/>
      <c r="C108083" s="91"/>
      <c r="D108083" s="91"/>
      <c r="E108083" s="91"/>
      <c r="F108083" s="91"/>
      <c r="G108083" s="91"/>
      <c r="H108083" s="91"/>
      <c r="I108083" s="91"/>
      <c r="J108083" s="91"/>
      <c r="K108083" s="91"/>
      <c r="L108083" s="91"/>
      <c r="M108083" s="91"/>
    </row>
    <row r="108084" spans="1:13">
      <c r="A108084" s="91"/>
      <c r="B108084" s="91"/>
      <c r="C108084" s="91"/>
      <c r="D108084" s="91"/>
      <c r="E108084" s="91"/>
      <c r="F108084" s="91"/>
      <c r="G108084" s="91"/>
      <c r="H108084" s="91"/>
      <c r="I108084" s="91"/>
      <c r="J108084" s="91"/>
      <c r="K108084" s="91"/>
      <c r="L108084" s="91"/>
      <c r="M108084" s="91"/>
    </row>
    <row r="108085" spans="1:13">
      <c r="A108085" s="91"/>
      <c r="B108085" s="91"/>
      <c r="C108085" s="91"/>
      <c r="D108085" s="91"/>
      <c r="E108085" s="91"/>
      <c r="F108085" s="91"/>
      <c r="G108085" s="91"/>
      <c r="H108085" s="91"/>
      <c r="I108085" s="91"/>
      <c r="J108085" s="91"/>
      <c r="K108085" s="91"/>
      <c r="L108085" s="91"/>
      <c r="M108085" s="91"/>
    </row>
    <row r="108086" spans="1:13">
      <c r="A108086" s="91"/>
      <c r="B108086" s="91"/>
      <c r="C108086" s="91"/>
      <c r="D108086" s="91"/>
      <c r="E108086" s="91"/>
      <c r="F108086" s="91"/>
      <c r="G108086" s="91"/>
      <c r="H108086" s="91"/>
      <c r="I108086" s="91"/>
      <c r="J108086" s="91"/>
      <c r="K108086" s="91"/>
      <c r="L108086" s="91"/>
      <c r="M108086" s="91"/>
    </row>
    <row r="108087" spans="1:13">
      <c r="A108087" s="91"/>
      <c r="B108087" s="91"/>
      <c r="C108087" s="91"/>
      <c r="D108087" s="91"/>
      <c r="E108087" s="91"/>
      <c r="F108087" s="91"/>
      <c r="G108087" s="91"/>
      <c r="H108087" s="91"/>
      <c r="I108087" s="91"/>
      <c r="J108087" s="91"/>
      <c r="K108087" s="91"/>
      <c r="L108087" s="91"/>
      <c r="M108087" s="91"/>
    </row>
    <row r="108088" spans="1:13">
      <c r="A108088" s="91"/>
      <c r="B108088" s="91"/>
      <c r="C108088" s="91"/>
      <c r="D108088" s="91"/>
      <c r="E108088" s="91"/>
      <c r="F108088" s="91"/>
      <c r="G108088" s="91"/>
      <c r="H108088" s="91"/>
      <c r="I108088" s="91"/>
      <c r="J108088" s="91"/>
      <c r="K108088" s="91"/>
      <c r="L108088" s="91"/>
      <c r="M108088" s="91"/>
    </row>
    <row r="108089" spans="1:13">
      <c r="A108089" s="91"/>
      <c r="B108089" s="91"/>
      <c r="C108089" s="91"/>
      <c r="D108089" s="91"/>
      <c r="E108089" s="91"/>
      <c r="F108089" s="91"/>
      <c r="G108089" s="91"/>
      <c r="H108089" s="91"/>
      <c r="I108089" s="91"/>
      <c r="J108089" s="91"/>
      <c r="K108089" s="91"/>
      <c r="L108089" s="91"/>
      <c r="M108089" s="91"/>
    </row>
    <row r="108090" spans="1:13">
      <c r="A108090" s="91"/>
      <c r="B108090" s="91"/>
      <c r="C108090" s="91"/>
      <c r="D108090" s="91"/>
      <c r="E108090" s="91"/>
      <c r="F108090" s="91"/>
      <c r="G108090" s="91"/>
      <c r="H108090" s="91"/>
      <c r="I108090" s="91"/>
      <c r="J108090" s="91"/>
      <c r="K108090" s="91"/>
      <c r="L108090" s="91"/>
      <c r="M108090" s="91"/>
    </row>
    <row r="108091" spans="1:13">
      <c r="A108091" s="91"/>
      <c r="B108091" s="91"/>
      <c r="C108091" s="91"/>
      <c r="D108091" s="91"/>
      <c r="E108091" s="91"/>
      <c r="F108091" s="91"/>
      <c r="G108091" s="91"/>
      <c r="H108091" s="91"/>
      <c r="I108091" s="91"/>
      <c r="J108091" s="91"/>
      <c r="K108091" s="91"/>
      <c r="L108091" s="91"/>
      <c r="M108091" s="91"/>
    </row>
    <row r="108092" spans="1:13">
      <c r="A108092" s="91"/>
      <c r="B108092" s="91"/>
      <c r="C108092" s="91"/>
      <c r="D108092" s="91"/>
      <c r="E108092" s="91"/>
      <c r="F108092" s="91"/>
      <c r="G108092" s="91"/>
      <c r="H108092" s="91"/>
      <c r="I108092" s="91"/>
      <c r="J108092" s="91"/>
      <c r="K108092" s="91"/>
      <c r="L108092" s="91"/>
      <c r="M108092" s="91"/>
    </row>
    <row r="108093" spans="1:13">
      <c r="A108093" s="91"/>
      <c r="B108093" s="91"/>
      <c r="C108093" s="91"/>
      <c r="D108093" s="91"/>
      <c r="E108093" s="91"/>
      <c r="F108093" s="91"/>
      <c r="G108093" s="91"/>
      <c r="H108093" s="91"/>
      <c r="I108093" s="91"/>
      <c r="J108093" s="91"/>
      <c r="K108093" s="91"/>
      <c r="L108093" s="91"/>
      <c r="M108093" s="91"/>
    </row>
    <row r="108094" spans="1:13">
      <c r="A108094" s="91"/>
      <c r="B108094" s="91"/>
      <c r="C108094" s="91"/>
      <c r="D108094" s="91"/>
      <c r="E108094" s="91"/>
      <c r="F108094" s="91"/>
      <c r="G108094" s="91"/>
      <c r="H108094" s="91"/>
      <c r="I108094" s="91"/>
      <c r="J108094" s="91"/>
      <c r="K108094" s="91"/>
      <c r="L108094" s="91"/>
      <c r="M108094" s="91"/>
    </row>
    <row r="108095" spans="1:13">
      <c r="A108095" s="91"/>
      <c r="B108095" s="91"/>
      <c r="C108095" s="91"/>
      <c r="D108095" s="91"/>
      <c r="E108095" s="91"/>
      <c r="F108095" s="91"/>
      <c r="G108095" s="91"/>
      <c r="H108095" s="91"/>
      <c r="I108095" s="91"/>
      <c r="J108095" s="91"/>
      <c r="K108095" s="91"/>
      <c r="L108095" s="91"/>
      <c r="M108095" s="91"/>
    </row>
    <row r="108096" spans="1:13">
      <c r="A108096" s="91"/>
      <c r="B108096" s="91"/>
      <c r="C108096" s="91"/>
      <c r="D108096" s="91"/>
      <c r="E108096" s="91"/>
      <c r="F108096" s="91"/>
      <c r="G108096" s="91"/>
      <c r="H108096" s="91"/>
      <c r="I108096" s="91"/>
      <c r="J108096" s="91"/>
      <c r="K108096" s="91"/>
      <c r="L108096" s="91"/>
      <c r="M108096" s="91"/>
    </row>
    <row r="108097" spans="1:13">
      <c r="A108097" s="91"/>
      <c r="B108097" s="91"/>
      <c r="C108097" s="91"/>
      <c r="D108097" s="91"/>
      <c r="E108097" s="91"/>
      <c r="F108097" s="91"/>
      <c r="G108097" s="91"/>
      <c r="H108097" s="91"/>
      <c r="I108097" s="91"/>
      <c r="J108097" s="91"/>
      <c r="K108097" s="91"/>
      <c r="L108097" s="91"/>
      <c r="M108097" s="91"/>
    </row>
    <row r="108098" spans="1:13">
      <c r="A108098" s="91"/>
      <c r="B108098" s="91"/>
      <c r="C108098" s="91"/>
      <c r="D108098" s="91"/>
      <c r="E108098" s="91"/>
      <c r="F108098" s="91"/>
      <c r="G108098" s="91"/>
      <c r="H108098" s="91"/>
      <c r="I108098" s="91"/>
      <c r="J108098" s="91"/>
      <c r="K108098" s="91"/>
      <c r="L108098" s="91"/>
      <c r="M108098" s="91"/>
    </row>
    <row r="108099" spans="1:13">
      <c r="A108099" s="91"/>
      <c r="B108099" s="91"/>
      <c r="C108099" s="91"/>
      <c r="D108099" s="91"/>
      <c r="E108099" s="91"/>
      <c r="F108099" s="91"/>
      <c r="G108099" s="91"/>
      <c r="H108099" s="91"/>
      <c r="I108099" s="91"/>
      <c r="J108099" s="91"/>
      <c r="K108099" s="91"/>
      <c r="L108099" s="91"/>
      <c r="M108099" s="91"/>
    </row>
    <row r="108100" spans="1:13">
      <c r="A108100" s="91"/>
      <c r="B108100" s="91"/>
      <c r="C108100" s="91"/>
      <c r="D108100" s="91"/>
      <c r="E108100" s="91"/>
      <c r="F108100" s="91"/>
      <c r="G108100" s="91"/>
      <c r="H108100" s="91"/>
      <c r="I108100" s="91"/>
      <c r="J108100" s="91"/>
      <c r="K108100" s="91"/>
      <c r="L108100" s="91"/>
      <c r="M108100" s="91"/>
    </row>
    <row r="108101" spans="1:13">
      <c r="A108101" s="91"/>
      <c r="B108101" s="91"/>
      <c r="C108101" s="91"/>
      <c r="D108101" s="91"/>
      <c r="E108101" s="91"/>
      <c r="F108101" s="91"/>
      <c r="G108101" s="91"/>
      <c r="H108101" s="91"/>
      <c r="I108101" s="91"/>
      <c r="J108101" s="91"/>
      <c r="K108101" s="91"/>
      <c r="L108101" s="91"/>
      <c r="M108101" s="91"/>
    </row>
    <row r="108102" spans="1:13">
      <c r="A108102" s="91"/>
      <c r="B108102" s="91"/>
      <c r="C108102" s="91"/>
      <c r="D108102" s="91"/>
      <c r="E108102" s="91"/>
      <c r="F108102" s="91"/>
      <c r="G108102" s="91"/>
      <c r="H108102" s="91"/>
      <c r="I108102" s="91"/>
      <c r="J108102" s="91"/>
      <c r="K108102" s="91"/>
      <c r="L108102" s="91"/>
      <c r="M108102" s="91"/>
    </row>
    <row r="108103" spans="1:13">
      <c r="A108103" s="91"/>
      <c r="B108103" s="91"/>
      <c r="C108103" s="91"/>
      <c r="D108103" s="91"/>
      <c r="E108103" s="91"/>
      <c r="F108103" s="91"/>
      <c r="G108103" s="91"/>
      <c r="H108103" s="91"/>
      <c r="I108103" s="91"/>
      <c r="J108103" s="91"/>
      <c r="K108103" s="91"/>
      <c r="L108103" s="91"/>
      <c r="M108103" s="91"/>
    </row>
    <row r="108104" spans="1:13">
      <c r="A108104" s="91"/>
      <c r="B108104" s="91"/>
      <c r="C108104" s="91"/>
      <c r="D108104" s="91"/>
      <c r="E108104" s="91"/>
      <c r="F108104" s="91"/>
      <c r="G108104" s="91"/>
      <c r="H108104" s="91"/>
      <c r="I108104" s="91"/>
      <c r="J108104" s="91"/>
      <c r="K108104" s="91"/>
      <c r="L108104" s="91"/>
      <c r="M108104" s="91"/>
    </row>
    <row r="108105" spans="1:13">
      <c r="A108105" s="91"/>
      <c r="B108105" s="91"/>
      <c r="C108105" s="91"/>
      <c r="D108105" s="91"/>
      <c r="E108105" s="91"/>
      <c r="F108105" s="91"/>
      <c r="G108105" s="91"/>
      <c r="H108105" s="91"/>
      <c r="I108105" s="91"/>
      <c r="J108105" s="91"/>
      <c r="K108105" s="91"/>
      <c r="L108105" s="91"/>
      <c r="M108105" s="91"/>
    </row>
    <row r="108106" spans="1:13">
      <c r="A108106" s="91"/>
      <c r="B108106" s="91"/>
      <c r="C108106" s="91"/>
      <c r="D108106" s="91"/>
      <c r="E108106" s="91"/>
      <c r="F108106" s="91"/>
      <c r="G108106" s="91"/>
      <c r="H108106" s="91"/>
      <c r="I108106" s="91"/>
      <c r="J108106" s="91"/>
      <c r="K108106" s="91"/>
      <c r="L108106" s="91"/>
      <c r="M108106" s="91"/>
    </row>
    <row r="108107" spans="1:13">
      <c r="A108107" s="91"/>
      <c r="B108107" s="91"/>
      <c r="C108107" s="91"/>
      <c r="D108107" s="91"/>
      <c r="E108107" s="91"/>
      <c r="F108107" s="91"/>
      <c r="G108107" s="91"/>
      <c r="H108107" s="91"/>
      <c r="I108107" s="91"/>
      <c r="J108107" s="91"/>
      <c r="K108107" s="91"/>
      <c r="L108107" s="91"/>
      <c r="M108107" s="91"/>
    </row>
    <row r="108108" spans="1:13">
      <c r="A108108" s="91"/>
      <c r="B108108" s="91"/>
      <c r="C108108" s="91"/>
      <c r="D108108" s="91"/>
      <c r="E108108" s="91"/>
      <c r="F108108" s="91"/>
      <c r="G108108" s="91"/>
      <c r="H108108" s="91"/>
      <c r="I108108" s="91"/>
      <c r="J108108" s="91"/>
      <c r="K108108" s="91"/>
      <c r="L108108" s="91"/>
      <c r="M108108" s="91"/>
    </row>
    <row r="108109" spans="1:13">
      <c r="A108109" s="91"/>
      <c r="B108109" s="91"/>
      <c r="C108109" s="91"/>
      <c r="D108109" s="91"/>
      <c r="E108109" s="91"/>
      <c r="F108109" s="91"/>
      <c r="G108109" s="91"/>
      <c r="H108109" s="91"/>
      <c r="I108109" s="91"/>
      <c r="J108109" s="91"/>
      <c r="K108109" s="91"/>
      <c r="L108109" s="91"/>
      <c r="M108109" s="91"/>
    </row>
    <row r="108110" spans="1:13">
      <c r="A108110" s="91"/>
      <c r="B108110" s="91"/>
      <c r="C108110" s="91"/>
      <c r="D108110" s="91"/>
      <c r="E108110" s="91"/>
      <c r="F108110" s="91"/>
      <c r="G108110" s="91"/>
      <c r="H108110" s="91"/>
      <c r="I108110" s="91"/>
      <c r="J108110" s="91"/>
      <c r="K108110" s="91"/>
      <c r="L108110" s="91"/>
      <c r="M108110" s="91"/>
    </row>
    <row r="108111" spans="1:13">
      <c r="A108111" s="91"/>
      <c r="B108111" s="91"/>
      <c r="C108111" s="91"/>
      <c r="D108111" s="91"/>
      <c r="E108111" s="91"/>
      <c r="F108111" s="91"/>
      <c r="G108111" s="91"/>
      <c r="H108111" s="91"/>
      <c r="I108111" s="91"/>
      <c r="J108111" s="91"/>
      <c r="K108111" s="91"/>
      <c r="L108111" s="91"/>
      <c r="M108111" s="91"/>
    </row>
    <row r="108112" spans="1:13">
      <c r="A108112" s="91"/>
      <c r="B108112" s="91"/>
      <c r="C108112" s="91"/>
      <c r="D108112" s="91"/>
      <c r="E108112" s="91"/>
      <c r="F108112" s="91"/>
      <c r="G108112" s="91"/>
      <c r="H108112" s="91"/>
      <c r="I108112" s="91"/>
      <c r="J108112" s="91"/>
      <c r="K108112" s="91"/>
      <c r="L108112" s="91"/>
      <c r="M108112" s="91"/>
    </row>
    <row r="108113" spans="1:13">
      <c r="A108113" s="91"/>
      <c r="B108113" s="91"/>
      <c r="C108113" s="91"/>
      <c r="D108113" s="91"/>
      <c r="E108113" s="91"/>
      <c r="F108113" s="91"/>
      <c r="G108113" s="91"/>
      <c r="H108113" s="91"/>
      <c r="I108113" s="91"/>
      <c r="J108113" s="91"/>
      <c r="K108113" s="91"/>
      <c r="L108113" s="91"/>
      <c r="M108113" s="91"/>
    </row>
    <row r="108114" spans="1:13">
      <c r="A108114" s="91"/>
      <c r="B108114" s="91"/>
      <c r="C108114" s="91"/>
      <c r="D108114" s="91"/>
      <c r="E108114" s="91"/>
      <c r="F108114" s="91"/>
      <c r="G108114" s="91"/>
      <c r="H108114" s="91"/>
      <c r="I108114" s="91"/>
      <c r="J108114" s="91"/>
      <c r="K108114" s="91"/>
      <c r="L108114" s="91"/>
      <c r="M108114" s="91"/>
    </row>
    <row r="108115" spans="1:13">
      <c r="A108115" s="91"/>
      <c r="B108115" s="91"/>
      <c r="C108115" s="91"/>
      <c r="D108115" s="91"/>
      <c r="E108115" s="91"/>
      <c r="F108115" s="91"/>
      <c r="G108115" s="91"/>
      <c r="H108115" s="91"/>
      <c r="I108115" s="91"/>
      <c r="J108115" s="91"/>
      <c r="K108115" s="91"/>
      <c r="L108115" s="91"/>
      <c r="M108115" s="91"/>
    </row>
    <row r="108116" spans="1:13">
      <c r="A108116" s="91"/>
      <c r="B108116" s="91"/>
      <c r="C108116" s="91"/>
      <c r="D108116" s="91"/>
      <c r="E108116" s="91"/>
      <c r="F108116" s="91"/>
      <c r="G108116" s="91"/>
      <c r="H108116" s="91"/>
      <c r="I108116" s="91"/>
      <c r="J108116" s="91"/>
      <c r="K108116" s="91"/>
      <c r="L108116" s="91"/>
      <c r="M108116" s="91"/>
    </row>
    <row r="108117" spans="1:13">
      <c r="A108117" s="91"/>
      <c r="B108117" s="91"/>
      <c r="C108117" s="91"/>
      <c r="D108117" s="91"/>
      <c r="E108117" s="91"/>
      <c r="F108117" s="91"/>
      <c r="G108117" s="91"/>
      <c r="H108117" s="91"/>
      <c r="I108117" s="91"/>
      <c r="J108117" s="91"/>
      <c r="K108117" s="91"/>
      <c r="L108117" s="91"/>
      <c r="M108117" s="91"/>
    </row>
    <row r="108118" spans="1:13">
      <c r="A108118" s="91"/>
      <c r="B108118" s="91"/>
      <c r="C108118" s="91"/>
      <c r="D108118" s="91"/>
      <c r="E108118" s="91"/>
      <c r="F108118" s="91"/>
      <c r="G108118" s="91"/>
      <c r="H108118" s="91"/>
      <c r="I108118" s="91"/>
      <c r="J108118" s="91"/>
      <c r="K108118" s="91"/>
      <c r="L108118" s="91"/>
      <c r="M108118" s="91"/>
    </row>
    <row r="108119" spans="1:13">
      <c r="A108119" s="91"/>
      <c r="B108119" s="91"/>
      <c r="C108119" s="91"/>
      <c r="D108119" s="91"/>
      <c r="E108119" s="91"/>
      <c r="F108119" s="91"/>
      <c r="G108119" s="91"/>
      <c r="H108119" s="91"/>
      <c r="I108119" s="91"/>
      <c r="J108119" s="91"/>
      <c r="K108119" s="91"/>
      <c r="L108119" s="91"/>
      <c r="M108119" s="91"/>
    </row>
    <row r="108120" spans="1:13">
      <c r="A108120" s="91"/>
      <c r="B108120" s="91"/>
      <c r="C108120" s="91"/>
      <c r="D108120" s="91"/>
      <c r="E108120" s="91"/>
      <c r="F108120" s="91"/>
      <c r="G108120" s="91"/>
      <c r="H108120" s="91"/>
      <c r="I108120" s="91"/>
      <c r="J108120" s="91"/>
      <c r="K108120" s="91"/>
      <c r="L108120" s="91"/>
      <c r="M108120" s="91"/>
    </row>
    <row r="108121" spans="1:13">
      <c r="A108121" s="91"/>
      <c r="B108121" s="91"/>
      <c r="C108121" s="91"/>
      <c r="D108121" s="91"/>
      <c r="E108121" s="91"/>
      <c r="F108121" s="91"/>
      <c r="G108121" s="91"/>
      <c r="H108121" s="91"/>
      <c r="I108121" s="91"/>
      <c r="J108121" s="91"/>
      <c r="K108121" s="91"/>
      <c r="L108121" s="91"/>
      <c r="M108121" s="91"/>
    </row>
    <row r="108122" spans="1:13">
      <c r="A108122" s="91"/>
      <c r="B108122" s="91"/>
      <c r="C108122" s="91"/>
      <c r="D108122" s="91"/>
      <c r="E108122" s="91"/>
      <c r="F108122" s="91"/>
      <c r="G108122" s="91"/>
      <c r="H108122" s="91"/>
      <c r="I108122" s="91"/>
      <c r="J108122" s="91"/>
      <c r="K108122" s="91"/>
      <c r="L108122" s="91"/>
      <c r="M108122" s="91"/>
    </row>
    <row r="108123" spans="1:13">
      <c r="A108123" s="91"/>
      <c r="B108123" s="91"/>
      <c r="C108123" s="91"/>
      <c r="D108123" s="91"/>
      <c r="E108123" s="91"/>
      <c r="F108123" s="91"/>
      <c r="G108123" s="91"/>
      <c r="H108123" s="91"/>
      <c r="I108123" s="91"/>
      <c r="J108123" s="91"/>
      <c r="K108123" s="91"/>
      <c r="L108123" s="91"/>
      <c r="M108123" s="91"/>
    </row>
    <row r="108124" spans="1:13">
      <c r="A108124" s="91"/>
      <c r="B108124" s="91"/>
      <c r="C108124" s="91"/>
      <c r="D108124" s="91"/>
      <c r="E108124" s="91"/>
      <c r="F108124" s="91"/>
      <c r="G108124" s="91"/>
      <c r="H108124" s="91"/>
      <c r="I108124" s="91"/>
      <c r="J108124" s="91"/>
      <c r="K108124" s="91"/>
      <c r="L108124" s="91"/>
      <c r="M108124" s="91"/>
    </row>
    <row r="108125" spans="1:13">
      <c r="A108125" s="91"/>
      <c r="B108125" s="91"/>
      <c r="C108125" s="91"/>
      <c r="D108125" s="91"/>
      <c r="E108125" s="91"/>
      <c r="F108125" s="91"/>
      <c r="G108125" s="91"/>
      <c r="H108125" s="91"/>
      <c r="I108125" s="91"/>
      <c r="J108125" s="91"/>
      <c r="K108125" s="91"/>
      <c r="L108125" s="91"/>
      <c r="M108125" s="91"/>
    </row>
    <row r="108126" spans="1:13">
      <c r="A108126" s="91"/>
      <c r="B108126" s="91"/>
      <c r="C108126" s="91"/>
      <c r="D108126" s="91"/>
      <c r="E108126" s="91"/>
      <c r="F108126" s="91"/>
      <c r="G108126" s="91"/>
      <c r="H108126" s="91"/>
      <c r="I108126" s="91"/>
      <c r="J108126" s="91"/>
      <c r="K108126" s="91"/>
      <c r="L108126" s="91"/>
      <c r="M108126" s="91"/>
    </row>
    <row r="108127" spans="1:13">
      <c r="A108127" s="91"/>
      <c r="B108127" s="91"/>
      <c r="C108127" s="91"/>
      <c r="D108127" s="91"/>
      <c r="E108127" s="91"/>
      <c r="F108127" s="91"/>
      <c r="G108127" s="91"/>
      <c r="H108127" s="91"/>
      <c r="I108127" s="91"/>
      <c r="J108127" s="91"/>
      <c r="K108127" s="91"/>
      <c r="L108127" s="91"/>
      <c r="M108127" s="91"/>
    </row>
    <row r="108128" spans="1:13">
      <c r="A108128" s="91"/>
      <c r="B108128" s="91"/>
      <c r="C108128" s="91"/>
      <c r="D108128" s="91"/>
      <c r="E108128" s="91"/>
      <c r="F108128" s="91"/>
      <c r="G108128" s="91"/>
      <c r="H108128" s="91"/>
      <c r="I108128" s="91"/>
      <c r="J108128" s="91"/>
      <c r="K108128" s="91"/>
      <c r="L108128" s="91"/>
      <c r="M108128" s="91"/>
    </row>
    <row r="108129" spans="1:13">
      <c r="A108129" s="91"/>
      <c r="B108129" s="91"/>
      <c r="C108129" s="91"/>
      <c r="D108129" s="91"/>
      <c r="E108129" s="91"/>
      <c r="F108129" s="91"/>
      <c r="G108129" s="91"/>
      <c r="H108129" s="91"/>
      <c r="I108129" s="91"/>
      <c r="J108129" s="91"/>
      <c r="K108129" s="91"/>
      <c r="L108129" s="91"/>
      <c r="M108129" s="91"/>
    </row>
    <row r="108130" spans="1:13">
      <c r="A108130" s="91"/>
      <c r="B108130" s="91"/>
      <c r="C108130" s="91"/>
      <c r="D108130" s="91"/>
      <c r="E108130" s="91"/>
      <c r="F108130" s="91"/>
      <c r="G108130" s="91"/>
      <c r="H108130" s="91"/>
      <c r="I108130" s="91"/>
      <c r="J108130" s="91"/>
      <c r="K108130" s="91"/>
      <c r="L108130" s="91"/>
      <c r="M108130" s="91"/>
    </row>
    <row r="108131" spans="1:13">
      <c r="A108131" s="91"/>
      <c r="B108131" s="91"/>
      <c r="C108131" s="91"/>
      <c r="D108131" s="91"/>
      <c r="E108131" s="91"/>
      <c r="F108131" s="91"/>
      <c r="G108131" s="91"/>
      <c r="H108131" s="91"/>
      <c r="I108131" s="91"/>
      <c r="J108131" s="91"/>
      <c r="K108131" s="91"/>
      <c r="L108131" s="91"/>
      <c r="M108131" s="91"/>
    </row>
    <row r="108132" spans="1:13">
      <c r="A108132" s="91"/>
      <c r="B108132" s="91"/>
      <c r="C108132" s="91"/>
      <c r="D108132" s="91"/>
      <c r="E108132" s="91"/>
      <c r="F108132" s="91"/>
      <c r="G108132" s="91"/>
      <c r="H108132" s="91"/>
      <c r="I108132" s="91"/>
      <c r="J108132" s="91"/>
      <c r="K108132" s="91"/>
      <c r="L108132" s="91"/>
      <c r="M108132" s="91"/>
    </row>
    <row r="108133" spans="1:13">
      <c r="A108133" s="91"/>
      <c r="B108133" s="91"/>
      <c r="C108133" s="91"/>
      <c r="D108133" s="91"/>
      <c r="E108133" s="91"/>
      <c r="F108133" s="91"/>
      <c r="G108133" s="91"/>
      <c r="H108133" s="91"/>
      <c r="I108133" s="91"/>
      <c r="J108133" s="91"/>
      <c r="K108133" s="91"/>
      <c r="L108133" s="91"/>
      <c r="M108133" s="91"/>
    </row>
    <row r="108134" spans="1:13">
      <c r="A108134" s="91"/>
      <c r="B108134" s="91"/>
      <c r="C108134" s="91"/>
      <c r="D108134" s="91"/>
      <c r="E108134" s="91"/>
      <c r="F108134" s="91"/>
      <c r="G108134" s="91"/>
      <c r="H108134" s="91"/>
      <c r="I108134" s="91"/>
      <c r="J108134" s="91"/>
      <c r="K108134" s="91"/>
      <c r="L108134" s="91"/>
      <c r="M108134" s="91"/>
    </row>
    <row r="108135" spans="1:13">
      <c r="A108135" s="91"/>
      <c r="B108135" s="91"/>
      <c r="C108135" s="91"/>
      <c r="D108135" s="91"/>
      <c r="E108135" s="91"/>
      <c r="F108135" s="91"/>
      <c r="G108135" s="91"/>
      <c r="H108135" s="91"/>
      <c r="I108135" s="91"/>
      <c r="J108135" s="91"/>
      <c r="K108135" s="91"/>
      <c r="L108135" s="91"/>
      <c r="M108135" s="91"/>
    </row>
    <row r="108136" spans="1:13">
      <c r="A108136" s="91"/>
      <c r="B108136" s="91"/>
      <c r="C108136" s="91"/>
      <c r="D108136" s="91"/>
      <c r="E108136" s="91"/>
      <c r="F108136" s="91"/>
      <c r="G108136" s="91"/>
      <c r="H108136" s="91"/>
      <c r="I108136" s="91"/>
      <c r="J108136" s="91"/>
      <c r="K108136" s="91"/>
      <c r="L108136" s="91"/>
      <c r="M108136" s="91"/>
    </row>
    <row r="108137" spans="1:13">
      <c r="A108137" s="91"/>
      <c r="B108137" s="91"/>
      <c r="C108137" s="91"/>
      <c r="D108137" s="91"/>
      <c r="E108137" s="91"/>
      <c r="F108137" s="91"/>
      <c r="G108137" s="91"/>
      <c r="H108137" s="91"/>
      <c r="I108137" s="91"/>
      <c r="J108137" s="91"/>
      <c r="K108137" s="91"/>
      <c r="L108137" s="91"/>
      <c r="M108137" s="91"/>
    </row>
    <row r="108138" spans="1:13">
      <c r="A108138" s="91"/>
      <c r="B108138" s="91"/>
      <c r="C108138" s="91"/>
      <c r="D108138" s="91"/>
      <c r="E108138" s="91"/>
      <c r="F108138" s="91"/>
      <c r="G108138" s="91"/>
      <c r="H108138" s="91"/>
      <c r="I108138" s="91"/>
      <c r="J108138" s="91"/>
      <c r="K108138" s="91"/>
      <c r="L108138" s="91"/>
      <c r="M108138" s="91"/>
    </row>
    <row r="108139" spans="1:13">
      <c r="A108139" s="91"/>
      <c r="B108139" s="91"/>
      <c r="C108139" s="91"/>
      <c r="D108139" s="91"/>
      <c r="E108139" s="91"/>
      <c r="F108139" s="91"/>
      <c r="G108139" s="91"/>
      <c r="H108139" s="91"/>
      <c r="I108139" s="91"/>
      <c r="J108139" s="91"/>
      <c r="K108139" s="91"/>
      <c r="L108139" s="91"/>
      <c r="M108139" s="91"/>
    </row>
    <row r="108140" spans="1:13">
      <c r="A108140" s="91"/>
      <c r="B108140" s="91"/>
      <c r="C108140" s="91"/>
      <c r="D108140" s="91"/>
      <c r="E108140" s="91"/>
      <c r="F108140" s="91"/>
      <c r="G108140" s="91"/>
      <c r="H108140" s="91"/>
      <c r="I108140" s="91"/>
      <c r="J108140" s="91"/>
      <c r="K108140" s="91"/>
      <c r="L108140" s="91"/>
      <c r="M108140" s="91"/>
    </row>
    <row r="108141" spans="1:13">
      <c r="A108141" s="91"/>
      <c r="B108141" s="91"/>
      <c r="C108141" s="91"/>
      <c r="D108141" s="91"/>
      <c r="E108141" s="91"/>
      <c r="F108141" s="91"/>
      <c r="G108141" s="91"/>
      <c r="H108141" s="91"/>
      <c r="I108141" s="91"/>
      <c r="J108141" s="91"/>
      <c r="K108141" s="91"/>
      <c r="L108141" s="91"/>
      <c r="M108141" s="91"/>
    </row>
    <row r="108142" spans="1:13">
      <c r="A108142" s="91"/>
      <c r="B108142" s="91"/>
      <c r="C108142" s="91"/>
      <c r="D108142" s="91"/>
      <c r="E108142" s="91"/>
      <c r="F108142" s="91"/>
      <c r="G108142" s="91"/>
      <c r="H108142" s="91"/>
      <c r="I108142" s="91"/>
      <c r="J108142" s="91"/>
      <c r="K108142" s="91"/>
      <c r="L108142" s="91"/>
      <c r="M108142" s="91"/>
    </row>
    <row r="108143" spans="1:13">
      <c r="A108143" s="91"/>
      <c r="B108143" s="91"/>
      <c r="C108143" s="91"/>
      <c r="D108143" s="91"/>
      <c r="E108143" s="91"/>
      <c r="F108143" s="91"/>
      <c r="G108143" s="91"/>
      <c r="H108143" s="91"/>
      <c r="I108143" s="91"/>
      <c r="J108143" s="91"/>
      <c r="K108143" s="91"/>
      <c r="L108143" s="91"/>
      <c r="M108143" s="91"/>
    </row>
    <row r="108144" spans="1:13">
      <c r="A108144" s="91"/>
      <c r="B108144" s="91"/>
      <c r="C108144" s="91"/>
      <c r="D108144" s="91"/>
      <c r="E108144" s="91"/>
      <c r="F108144" s="91"/>
      <c r="G108144" s="91"/>
      <c r="H108144" s="91"/>
      <c r="I108144" s="91"/>
      <c r="J108144" s="91"/>
      <c r="K108144" s="91"/>
      <c r="L108144" s="91"/>
      <c r="M108144" s="91"/>
    </row>
    <row r="108145" spans="1:13">
      <c r="A108145" s="91"/>
      <c r="B108145" s="91"/>
      <c r="C108145" s="91"/>
      <c r="D108145" s="91"/>
      <c r="E108145" s="91"/>
      <c r="F108145" s="91"/>
      <c r="G108145" s="91"/>
      <c r="H108145" s="91"/>
      <c r="I108145" s="91"/>
      <c r="J108145" s="91"/>
      <c r="K108145" s="91"/>
      <c r="L108145" s="91"/>
      <c r="M108145" s="91"/>
    </row>
    <row r="108146" spans="1:13">
      <c r="A108146" s="91"/>
      <c r="B108146" s="91"/>
      <c r="C108146" s="91"/>
      <c r="D108146" s="91"/>
      <c r="E108146" s="91"/>
      <c r="F108146" s="91"/>
      <c r="G108146" s="91"/>
      <c r="H108146" s="91"/>
      <c r="I108146" s="91"/>
      <c r="J108146" s="91"/>
      <c r="K108146" s="91"/>
      <c r="L108146" s="91"/>
      <c r="M108146" s="91"/>
    </row>
    <row r="108147" spans="1:13">
      <c r="A108147" s="91"/>
      <c r="B108147" s="91"/>
      <c r="C108147" s="91"/>
      <c r="D108147" s="91"/>
      <c r="E108147" s="91"/>
      <c r="F108147" s="91"/>
      <c r="G108147" s="91"/>
      <c r="H108147" s="91"/>
      <c r="I108147" s="91"/>
      <c r="J108147" s="91"/>
      <c r="K108147" s="91"/>
      <c r="L108147" s="91"/>
      <c r="M108147" s="91"/>
    </row>
    <row r="108148" spans="1:13">
      <c r="A108148" s="91"/>
      <c r="B108148" s="91"/>
      <c r="C108148" s="91"/>
      <c r="D108148" s="91"/>
      <c r="E108148" s="91"/>
      <c r="F108148" s="91"/>
      <c r="G108148" s="91"/>
      <c r="H108148" s="91"/>
      <c r="I108148" s="91"/>
      <c r="J108148" s="91"/>
      <c r="K108148" s="91"/>
      <c r="L108148" s="91"/>
      <c r="M108148" s="91"/>
    </row>
    <row r="108149" spans="1:13">
      <c r="A108149" s="91"/>
      <c r="B108149" s="91"/>
      <c r="C108149" s="91"/>
      <c r="D108149" s="91"/>
      <c r="E108149" s="91"/>
      <c r="F108149" s="91"/>
      <c r="G108149" s="91"/>
      <c r="H108149" s="91"/>
      <c r="I108149" s="91"/>
      <c r="J108149" s="91"/>
      <c r="K108149" s="91"/>
      <c r="L108149" s="91"/>
      <c r="M108149" s="91"/>
    </row>
    <row r="108150" spans="1:13">
      <c r="A108150" s="91"/>
      <c r="B108150" s="91"/>
      <c r="C108150" s="91"/>
      <c r="D108150" s="91"/>
      <c r="E108150" s="91"/>
      <c r="F108150" s="91"/>
      <c r="G108150" s="91"/>
      <c r="H108150" s="91"/>
      <c r="I108150" s="91"/>
      <c r="J108150" s="91"/>
      <c r="K108150" s="91"/>
      <c r="L108150" s="91"/>
      <c r="M108150" s="91"/>
    </row>
    <row r="108151" spans="1:13">
      <c r="A108151" s="91"/>
      <c r="B108151" s="91"/>
      <c r="C108151" s="91"/>
      <c r="D108151" s="91"/>
      <c r="E108151" s="91"/>
      <c r="F108151" s="91"/>
      <c r="G108151" s="91"/>
      <c r="H108151" s="91"/>
      <c r="I108151" s="91"/>
      <c r="J108151" s="91"/>
      <c r="K108151" s="91"/>
      <c r="L108151" s="91"/>
      <c r="M108151" s="91"/>
    </row>
    <row r="108152" spans="1:13">
      <c r="A108152" s="91"/>
      <c r="B108152" s="91"/>
      <c r="C108152" s="91"/>
      <c r="D108152" s="91"/>
      <c r="E108152" s="91"/>
      <c r="F108152" s="91"/>
      <c r="G108152" s="91"/>
      <c r="H108152" s="91"/>
      <c r="I108152" s="91"/>
      <c r="J108152" s="91"/>
      <c r="K108152" s="91"/>
      <c r="L108152" s="91"/>
      <c r="M108152" s="91"/>
    </row>
    <row r="108153" spans="1:13">
      <c r="A108153" s="91"/>
      <c r="B108153" s="91"/>
      <c r="C108153" s="91"/>
      <c r="D108153" s="91"/>
      <c r="E108153" s="91"/>
      <c r="F108153" s="91"/>
      <c r="G108153" s="91"/>
      <c r="H108153" s="91"/>
      <c r="I108153" s="91"/>
      <c r="J108153" s="91"/>
      <c r="K108153" s="91"/>
      <c r="L108153" s="91"/>
      <c r="M108153" s="91"/>
    </row>
    <row r="108154" spans="1:13">
      <c r="A108154" s="91"/>
      <c r="B108154" s="91"/>
      <c r="C108154" s="91"/>
      <c r="D108154" s="91"/>
      <c r="E108154" s="91"/>
      <c r="F108154" s="91"/>
      <c r="G108154" s="91"/>
      <c r="H108154" s="91"/>
      <c r="I108154" s="91"/>
      <c r="J108154" s="91"/>
      <c r="K108154" s="91"/>
      <c r="L108154" s="91"/>
      <c r="M108154" s="91"/>
    </row>
    <row r="108155" spans="1:13">
      <c r="A108155" s="91"/>
      <c r="B108155" s="91"/>
      <c r="C108155" s="91"/>
      <c r="D108155" s="91"/>
      <c r="E108155" s="91"/>
      <c r="F108155" s="91"/>
      <c r="G108155" s="91"/>
      <c r="H108155" s="91"/>
      <c r="I108155" s="91"/>
      <c r="J108155" s="91"/>
      <c r="K108155" s="91"/>
      <c r="L108155" s="91"/>
      <c r="M108155" s="91"/>
    </row>
    <row r="108156" spans="1:13">
      <c r="A108156" s="91"/>
      <c r="B108156" s="91"/>
      <c r="C108156" s="91"/>
      <c r="D108156" s="91"/>
      <c r="E108156" s="91"/>
      <c r="F108156" s="91"/>
      <c r="G108156" s="91"/>
      <c r="H108156" s="91"/>
      <c r="I108156" s="91"/>
      <c r="J108156" s="91"/>
      <c r="K108156" s="91"/>
      <c r="L108156" s="91"/>
      <c r="M108156" s="91"/>
    </row>
    <row r="108157" spans="1:13">
      <c r="A108157" s="91"/>
      <c r="B108157" s="91"/>
      <c r="C108157" s="91"/>
      <c r="D108157" s="91"/>
      <c r="E108157" s="91"/>
      <c r="F108157" s="91"/>
      <c r="G108157" s="91"/>
      <c r="H108157" s="91"/>
      <c r="I108157" s="91"/>
      <c r="J108157" s="91"/>
      <c r="K108157" s="91"/>
      <c r="L108157" s="91"/>
      <c r="M108157" s="91"/>
    </row>
    <row r="108158" spans="1:13">
      <c r="A108158" s="91"/>
      <c r="B108158" s="91"/>
      <c r="C108158" s="91"/>
      <c r="D108158" s="91"/>
      <c r="E108158" s="91"/>
      <c r="F108158" s="91"/>
      <c r="G108158" s="91"/>
      <c r="H108158" s="91"/>
      <c r="I108158" s="91"/>
      <c r="J108158" s="91"/>
      <c r="K108158" s="91"/>
      <c r="L108158" s="91"/>
      <c r="M108158" s="91"/>
    </row>
    <row r="108159" spans="1:13">
      <c r="A108159" s="91"/>
      <c r="B108159" s="91"/>
      <c r="C108159" s="91"/>
      <c r="D108159" s="91"/>
      <c r="E108159" s="91"/>
      <c r="F108159" s="91"/>
      <c r="G108159" s="91"/>
      <c r="H108159" s="91"/>
      <c r="I108159" s="91"/>
      <c r="J108159" s="91"/>
      <c r="K108159" s="91"/>
      <c r="L108159" s="91"/>
      <c r="M108159" s="91"/>
    </row>
    <row r="108160" spans="1:13">
      <c r="A108160" s="91"/>
      <c r="B108160" s="91"/>
      <c r="C108160" s="91"/>
      <c r="D108160" s="91"/>
      <c r="E108160" s="91"/>
      <c r="F108160" s="91"/>
      <c r="G108160" s="91"/>
      <c r="H108160" s="91"/>
      <c r="I108160" s="91"/>
      <c r="J108160" s="91"/>
      <c r="K108160" s="91"/>
      <c r="L108160" s="91"/>
      <c r="M108160" s="91"/>
    </row>
    <row r="108161" spans="1:13">
      <c r="A108161" s="91"/>
      <c r="B108161" s="91"/>
      <c r="C108161" s="91"/>
      <c r="D108161" s="91"/>
      <c r="E108161" s="91"/>
      <c r="F108161" s="91"/>
      <c r="G108161" s="91"/>
      <c r="H108161" s="91"/>
      <c r="I108161" s="91"/>
      <c r="J108161" s="91"/>
      <c r="K108161" s="91"/>
      <c r="L108161" s="91"/>
      <c r="M108161" s="91"/>
    </row>
    <row r="108162" spans="1:13">
      <c r="A108162" s="91"/>
      <c r="B108162" s="91"/>
      <c r="C108162" s="91"/>
      <c r="D108162" s="91"/>
      <c r="E108162" s="91"/>
      <c r="F108162" s="91"/>
      <c r="G108162" s="91"/>
      <c r="H108162" s="91"/>
      <c r="I108162" s="91"/>
      <c r="J108162" s="91"/>
      <c r="K108162" s="91"/>
      <c r="L108162" s="91"/>
      <c r="M108162" s="91"/>
    </row>
    <row r="108163" spans="1:13">
      <c r="A108163" s="91"/>
      <c r="B108163" s="91"/>
      <c r="C108163" s="91"/>
      <c r="D108163" s="91"/>
      <c r="E108163" s="91"/>
      <c r="F108163" s="91"/>
      <c r="G108163" s="91"/>
      <c r="H108163" s="91"/>
      <c r="I108163" s="91"/>
      <c r="J108163" s="91"/>
      <c r="K108163" s="91"/>
      <c r="L108163" s="91"/>
      <c r="M108163" s="91"/>
    </row>
    <row r="108164" spans="1:13">
      <c r="A108164" s="91"/>
      <c r="B108164" s="91"/>
      <c r="C108164" s="91"/>
      <c r="D108164" s="91"/>
      <c r="E108164" s="91"/>
      <c r="F108164" s="91"/>
      <c r="G108164" s="91"/>
      <c r="H108164" s="91"/>
      <c r="I108164" s="91"/>
      <c r="J108164" s="91"/>
      <c r="K108164" s="91"/>
      <c r="L108164" s="91"/>
      <c r="M108164" s="91"/>
    </row>
    <row r="108165" spans="1:13">
      <c r="A108165" s="91"/>
      <c r="B108165" s="91"/>
      <c r="C108165" s="91"/>
      <c r="D108165" s="91"/>
      <c r="E108165" s="91"/>
      <c r="F108165" s="91"/>
      <c r="G108165" s="91"/>
      <c r="H108165" s="91"/>
      <c r="I108165" s="91"/>
      <c r="J108165" s="91"/>
      <c r="K108165" s="91"/>
      <c r="L108165" s="91"/>
      <c r="M108165" s="91"/>
    </row>
    <row r="108166" spans="1:13">
      <c r="A108166" s="91"/>
      <c r="B108166" s="91"/>
      <c r="C108166" s="91"/>
      <c r="D108166" s="91"/>
      <c r="E108166" s="91"/>
      <c r="F108166" s="91"/>
      <c r="G108166" s="91"/>
      <c r="H108166" s="91"/>
      <c r="I108166" s="91"/>
      <c r="J108166" s="91"/>
      <c r="K108166" s="91"/>
      <c r="L108166" s="91"/>
      <c r="M108166" s="91"/>
    </row>
    <row r="108167" spans="1:13">
      <c r="A108167" s="91"/>
      <c r="B108167" s="91"/>
      <c r="C108167" s="91"/>
      <c r="D108167" s="91"/>
      <c r="E108167" s="91"/>
      <c r="F108167" s="91"/>
      <c r="G108167" s="91"/>
      <c r="H108167" s="91"/>
      <c r="I108167" s="91"/>
      <c r="J108167" s="91"/>
      <c r="K108167" s="91"/>
      <c r="L108167" s="91"/>
      <c r="M108167" s="91"/>
    </row>
    <row r="108168" spans="1:13">
      <c r="A108168" s="91"/>
      <c r="B108168" s="91"/>
      <c r="C108168" s="91"/>
      <c r="D108168" s="91"/>
      <c r="E108168" s="91"/>
      <c r="F108168" s="91"/>
      <c r="G108168" s="91"/>
      <c r="H108168" s="91"/>
      <c r="I108168" s="91"/>
      <c r="J108168" s="91"/>
      <c r="K108168" s="91"/>
      <c r="L108168" s="91"/>
      <c r="M108168" s="91"/>
    </row>
    <row r="108169" spans="1:13">
      <c r="A108169" s="91"/>
      <c r="B108169" s="91"/>
      <c r="C108169" s="91"/>
      <c r="D108169" s="91"/>
      <c r="E108169" s="91"/>
      <c r="F108169" s="91"/>
      <c r="G108169" s="91"/>
      <c r="H108169" s="91"/>
      <c r="I108169" s="91"/>
      <c r="J108169" s="91"/>
      <c r="K108169" s="91"/>
      <c r="L108169" s="91"/>
      <c r="M108169" s="91"/>
    </row>
    <row r="108170" spans="1:13">
      <c r="A108170" s="91"/>
      <c r="B108170" s="91"/>
      <c r="C108170" s="91"/>
      <c r="D108170" s="91"/>
      <c r="E108170" s="91"/>
      <c r="F108170" s="91"/>
      <c r="G108170" s="91"/>
      <c r="H108170" s="91"/>
      <c r="I108170" s="91"/>
      <c r="J108170" s="91"/>
      <c r="K108170" s="91"/>
      <c r="L108170" s="91"/>
      <c r="M108170" s="91"/>
    </row>
    <row r="108171" spans="1:13">
      <c r="A108171" s="91"/>
      <c r="B108171" s="91"/>
      <c r="C108171" s="91"/>
      <c r="D108171" s="91"/>
      <c r="E108171" s="91"/>
      <c r="F108171" s="91"/>
      <c r="G108171" s="91"/>
      <c r="H108171" s="91"/>
      <c r="I108171" s="91"/>
      <c r="J108171" s="91"/>
      <c r="K108171" s="91"/>
      <c r="L108171" s="91"/>
      <c r="M108171" s="91"/>
    </row>
    <row r="108172" spans="1:13">
      <c r="A108172" s="91"/>
      <c r="B108172" s="91"/>
      <c r="C108172" s="91"/>
      <c r="D108172" s="91"/>
      <c r="E108172" s="91"/>
      <c r="F108172" s="91"/>
      <c r="G108172" s="91"/>
      <c r="H108172" s="91"/>
      <c r="I108172" s="91"/>
      <c r="J108172" s="91"/>
      <c r="K108172" s="91"/>
      <c r="L108172" s="91"/>
      <c r="M108172" s="91"/>
    </row>
    <row r="108173" spans="1:13">
      <c r="A108173" s="91"/>
      <c r="B108173" s="91"/>
      <c r="C108173" s="91"/>
      <c r="D108173" s="91"/>
      <c r="E108173" s="91"/>
      <c r="F108173" s="91"/>
      <c r="G108173" s="91"/>
      <c r="H108173" s="91"/>
      <c r="I108173" s="91"/>
      <c r="J108173" s="91"/>
      <c r="K108173" s="91"/>
      <c r="L108173" s="91"/>
      <c r="M108173" s="91"/>
    </row>
    <row r="108174" spans="1:13">
      <c r="A108174" s="91"/>
      <c r="B108174" s="91"/>
      <c r="C108174" s="91"/>
      <c r="D108174" s="91"/>
      <c r="E108174" s="91"/>
      <c r="F108174" s="91"/>
      <c r="G108174" s="91"/>
      <c r="H108174" s="91"/>
      <c r="I108174" s="91"/>
      <c r="J108174" s="91"/>
      <c r="K108174" s="91"/>
      <c r="L108174" s="91"/>
      <c r="M108174" s="91"/>
    </row>
    <row r="108175" spans="1:13">
      <c r="A108175" s="91"/>
      <c r="B108175" s="91"/>
      <c r="C108175" s="91"/>
      <c r="D108175" s="91"/>
      <c r="E108175" s="91"/>
      <c r="F108175" s="91"/>
      <c r="G108175" s="91"/>
      <c r="H108175" s="91"/>
      <c r="I108175" s="91"/>
      <c r="J108175" s="91"/>
      <c r="K108175" s="91"/>
      <c r="L108175" s="91"/>
      <c r="M108175" s="91"/>
    </row>
    <row r="108176" spans="1:13">
      <c r="A108176" s="91"/>
      <c r="B108176" s="91"/>
      <c r="C108176" s="91"/>
      <c r="D108176" s="91"/>
      <c r="E108176" s="91"/>
      <c r="F108176" s="91"/>
      <c r="G108176" s="91"/>
      <c r="H108176" s="91"/>
      <c r="I108176" s="91"/>
      <c r="J108176" s="91"/>
      <c r="K108176" s="91"/>
      <c r="L108176" s="91"/>
      <c r="M108176" s="91"/>
    </row>
    <row r="108177" spans="1:13">
      <c r="A108177" s="91"/>
      <c r="B108177" s="91"/>
      <c r="C108177" s="91"/>
      <c r="D108177" s="91"/>
      <c r="E108177" s="91"/>
      <c r="F108177" s="91"/>
      <c r="G108177" s="91"/>
      <c r="H108177" s="91"/>
      <c r="I108177" s="91"/>
      <c r="J108177" s="91"/>
      <c r="K108177" s="91"/>
      <c r="L108177" s="91"/>
      <c r="M108177" s="91"/>
    </row>
    <row r="108178" spans="1:13">
      <c r="A108178" s="91"/>
      <c r="B108178" s="91"/>
      <c r="C108178" s="91"/>
      <c r="D108178" s="91"/>
      <c r="E108178" s="91"/>
      <c r="F108178" s="91"/>
      <c r="G108178" s="91"/>
      <c r="H108178" s="91"/>
      <c r="I108178" s="91"/>
      <c r="J108178" s="91"/>
      <c r="K108178" s="91"/>
      <c r="L108178" s="91"/>
      <c r="M108178" s="91"/>
    </row>
    <row r="108179" spans="1:13">
      <c r="A108179" s="91"/>
      <c r="B108179" s="91"/>
      <c r="C108179" s="91"/>
      <c r="D108179" s="91"/>
      <c r="E108179" s="91"/>
      <c r="F108179" s="91"/>
      <c r="G108179" s="91"/>
      <c r="H108179" s="91"/>
      <c r="I108179" s="91"/>
      <c r="J108179" s="91"/>
      <c r="K108179" s="91"/>
      <c r="L108179" s="91"/>
      <c r="M108179" s="91"/>
    </row>
    <row r="108180" spans="1:13">
      <c r="A108180" s="91"/>
      <c r="B108180" s="91"/>
      <c r="C108180" s="91"/>
      <c r="D108180" s="91"/>
      <c r="E108180" s="91"/>
      <c r="F108180" s="91"/>
      <c r="G108180" s="91"/>
      <c r="H108180" s="91"/>
      <c r="I108180" s="91"/>
      <c r="J108180" s="91"/>
      <c r="K108180" s="91"/>
      <c r="L108180" s="91"/>
      <c r="M108180" s="91"/>
    </row>
    <row r="108181" spans="1:13">
      <c r="A108181" s="91"/>
      <c r="B108181" s="91"/>
      <c r="C108181" s="91"/>
      <c r="D108181" s="91"/>
      <c r="E108181" s="91"/>
      <c r="F108181" s="91"/>
      <c r="G108181" s="91"/>
      <c r="H108181" s="91"/>
      <c r="I108181" s="91"/>
      <c r="J108181" s="91"/>
      <c r="K108181" s="91"/>
      <c r="L108181" s="91"/>
      <c r="M108181" s="91"/>
    </row>
    <row r="108182" spans="1:13">
      <c r="A108182" s="91"/>
      <c r="B108182" s="91"/>
      <c r="C108182" s="91"/>
      <c r="D108182" s="91"/>
      <c r="E108182" s="91"/>
      <c r="F108182" s="91"/>
      <c r="G108182" s="91"/>
      <c r="H108182" s="91"/>
      <c r="I108182" s="91"/>
      <c r="J108182" s="91"/>
      <c r="K108182" s="91"/>
      <c r="L108182" s="91"/>
      <c r="M108182" s="91"/>
    </row>
    <row r="108183" spans="1:13">
      <c r="A108183" s="91"/>
      <c r="B108183" s="91"/>
      <c r="C108183" s="91"/>
      <c r="D108183" s="91"/>
      <c r="E108183" s="91"/>
      <c r="F108183" s="91"/>
      <c r="G108183" s="91"/>
      <c r="H108183" s="91"/>
      <c r="I108183" s="91"/>
      <c r="J108183" s="91"/>
      <c r="K108183" s="91"/>
      <c r="L108183" s="91"/>
      <c r="M108183" s="91"/>
    </row>
    <row r="108184" spans="1:13">
      <c r="A108184" s="91"/>
      <c r="B108184" s="91"/>
      <c r="C108184" s="91"/>
      <c r="D108184" s="91"/>
      <c r="E108184" s="91"/>
      <c r="F108184" s="91"/>
      <c r="G108184" s="91"/>
      <c r="H108184" s="91"/>
      <c r="I108184" s="91"/>
      <c r="J108184" s="91"/>
      <c r="K108184" s="91"/>
      <c r="L108184" s="91"/>
      <c r="M108184" s="91"/>
    </row>
    <row r="108185" spans="1:13">
      <c r="A108185" s="91"/>
      <c r="B108185" s="91"/>
      <c r="C108185" s="91"/>
      <c r="D108185" s="91"/>
      <c r="E108185" s="91"/>
      <c r="F108185" s="91"/>
      <c r="G108185" s="91"/>
      <c r="H108185" s="91"/>
      <c r="I108185" s="91"/>
      <c r="J108185" s="91"/>
      <c r="K108185" s="91"/>
      <c r="L108185" s="91"/>
      <c r="M108185" s="91"/>
    </row>
    <row r="108186" spans="1:13">
      <c r="A108186" s="91"/>
      <c r="B108186" s="91"/>
      <c r="C108186" s="91"/>
      <c r="D108186" s="91"/>
      <c r="E108186" s="91"/>
      <c r="F108186" s="91"/>
      <c r="G108186" s="91"/>
      <c r="H108186" s="91"/>
      <c r="I108186" s="91"/>
      <c r="J108186" s="91"/>
      <c r="K108186" s="91"/>
      <c r="L108186" s="91"/>
      <c r="M108186" s="91"/>
    </row>
    <row r="108187" spans="1:13">
      <c r="A108187" s="91"/>
      <c r="B108187" s="91"/>
      <c r="C108187" s="91"/>
      <c r="D108187" s="91"/>
      <c r="E108187" s="91"/>
      <c r="F108187" s="91"/>
      <c r="G108187" s="91"/>
      <c r="H108187" s="91"/>
      <c r="I108187" s="91"/>
      <c r="J108187" s="91"/>
      <c r="K108187" s="91"/>
      <c r="L108187" s="91"/>
      <c r="M108187" s="91"/>
    </row>
    <row r="108188" spans="1:13">
      <c r="A108188" s="91"/>
      <c r="B108188" s="91"/>
      <c r="C108188" s="91"/>
      <c r="D108188" s="91"/>
      <c r="E108188" s="91"/>
      <c r="F108188" s="91"/>
      <c r="G108188" s="91"/>
      <c r="H108188" s="91"/>
      <c r="I108188" s="91"/>
      <c r="J108188" s="91"/>
      <c r="K108188" s="91"/>
      <c r="L108188" s="91"/>
      <c r="M108188" s="91"/>
    </row>
    <row r="108189" spans="1:13">
      <c r="A108189" s="91"/>
      <c r="B108189" s="91"/>
      <c r="C108189" s="91"/>
      <c r="D108189" s="91"/>
      <c r="E108189" s="91"/>
      <c r="F108189" s="91"/>
      <c r="G108189" s="91"/>
      <c r="H108189" s="91"/>
      <c r="I108189" s="91"/>
      <c r="J108189" s="91"/>
      <c r="K108189" s="91"/>
      <c r="L108189" s="91"/>
      <c r="M108189" s="91"/>
    </row>
    <row r="108190" spans="1:13">
      <c r="A108190" s="91"/>
      <c r="B108190" s="91"/>
      <c r="C108190" s="91"/>
      <c r="D108190" s="91"/>
      <c r="E108190" s="91"/>
      <c r="F108190" s="91"/>
      <c r="G108190" s="91"/>
      <c r="H108190" s="91"/>
      <c r="I108190" s="91"/>
      <c r="J108190" s="91"/>
      <c r="K108190" s="91"/>
      <c r="L108190" s="91"/>
      <c r="M108190" s="91"/>
    </row>
    <row r="108191" spans="1:13">
      <c r="A108191" s="91"/>
      <c r="B108191" s="91"/>
      <c r="C108191" s="91"/>
      <c r="D108191" s="91"/>
      <c r="E108191" s="91"/>
      <c r="F108191" s="91"/>
      <c r="G108191" s="91"/>
      <c r="H108191" s="91"/>
      <c r="I108191" s="91"/>
      <c r="J108191" s="91"/>
      <c r="K108191" s="91"/>
      <c r="L108191" s="91"/>
      <c r="M108191" s="91"/>
    </row>
    <row r="108192" spans="1:13">
      <c r="A108192" s="91"/>
      <c r="B108192" s="91"/>
      <c r="C108192" s="91"/>
      <c r="D108192" s="91"/>
      <c r="E108192" s="91"/>
      <c r="F108192" s="91"/>
      <c r="G108192" s="91"/>
      <c r="H108192" s="91"/>
      <c r="I108192" s="91"/>
      <c r="J108192" s="91"/>
      <c r="K108192" s="91"/>
      <c r="L108192" s="91"/>
      <c r="M108192" s="91"/>
    </row>
    <row r="108193" spans="1:13">
      <c r="A108193" s="91"/>
      <c r="B108193" s="91"/>
      <c r="C108193" s="91"/>
      <c r="D108193" s="91"/>
      <c r="E108193" s="91"/>
      <c r="F108193" s="91"/>
      <c r="G108193" s="91"/>
      <c r="H108193" s="91"/>
      <c r="I108193" s="91"/>
      <c r="J108193" s="91"/>
      <c r="K108193" s="91"/>
      <c r="L108193" s="91"/>
      <c r="M108193" s="91"/>
    </row>
    <row r="108194" spans="1:13">
      <c r="A108194" s="91"/>
      <c r="B108194" s="91"/>
      <c r="C108194" s="91"/>
      <c r="D108194" s="91"/>
      <c r="E108194" s="91"/>
      <c r="F108194" s="91"/>
      <c r="G108194" s="91"/>
      <c r="H108194" s="91"/>
      <c r="I108194" s="91"/>
      <c r="J108194" s="91"/>
      <c r="K108194" s="91"/>
      <c r="L108194" s="91"/>
      <c r="M108194" s="91"/>
    </row>
    <row r="108195" spans="1:13">
      <c r="A108195" s="91"/>
      <c r="B108195" s="91"/>
      <c r="C108195" s="91"/>
      <c r="D108195" s="91"/>
      <c r="E108195" s="91"/>
      <c r="F108195" s="91"/>
      <c r="G108195" s="91"/>
      <c r="H108195" s="91"/>
      <c r="I108195" s="91"/>
      <c r="J108195" s="91"/>
      <c r="K108195" s="91"/>
      <c r="L108195" s="91"/>
      <c r="M108195" s="91"/>
    </row>
    <row r="108196" spans="1:13">
      <c r="A108196" s="91"/>
      <c r="B108196" s="91"/>
      <c r="C108196" s="91"/>
      <c r="D108196" s="91"/>
      <c r="E108196" s="91"/>
      <c r="F108196" s="91"/>
      <c r="G108196" s="91"/>
      <c r="H108196" s="91"/>
      <c r="I108196" s="91"/>
      <c r="J108196" s="91"/>
      <c r="K108196" s="91"/>
      <c r="L108196" s="91"/>
      <c r="M108196" s="91"/>
    </row>
    <row r="108197" spans="1:13">
      <c r="A108197" s="91"/>
      <c r="B108197" s="91"/>
      <c r="C108197" s="91"/>
      <c r="D108197" s="91"/>
      <c r="E108197" s="91"/>
      <c r="F108197" s="91"/>
      <c r="G108197" s="91"/>
      <c r="H108197" s="91"/>
      <c r="I108197" s="91"/>
      <c r="J108197" s="91"/>
      <c r="K108197" s="91"/>
      <c r="L108197" s="91"/>
      <c r="M108197" s="91"/>
    </row>
    <row r="108198" spans="1:13">
      <c r="A108198" s="91"/>
      <c r="B108198" s="91"/>
      <c r="C108198" s="91"/>
      <c r="D108198" s="91"/>
      <c r="E108198" s="91"/>
      <c r="F108198" s="91"/>
      <c r="G108198" s="91"/>
      <c r="H108198" s="91"/>
      <c r="I108198" s="91"/>
      <c r="J108198" s="91"/>
      <c r="K108198" s="91"/>
      <c r="L108198" s="91"/>
      <c r="M108198" s="91"/>
    </row>
    <row r="108199" spans="1:13">
      <c r="A108199" s="91"/>
      <c r="B108199" s="91"/>
      <c r="C108199" s="91"/>
      <c r="D108199" s="91"/>
      <c r="E108199" s="91"/>
      <c r="F108199" s="91"/>
      <c r="G108199" s="91"/>
      <c r="H108199" s="91"/>
      <c r="I108199" s="91"/>
      <c r="J108199" s="91"/>
      <c r="K108199" s="91"/>
      <c r="L108199" s="91"/>
      <c r="M108199" s="91"/>
    </row>
    <row r="108200" spans="1:13">
      <c r="A108200" s="91"/>
      <c r="B108200" s="91"/>
      <c r="C108200" s="91"/>
      <c r="D108200" s="91"/>
      <c r="E108200" s="91"/>
      <c r="F108200" s="91"/>
      <c r="G108200" s="91"/>
      <c r="H108200" s="91"/>
      <c r="I108200" s="91"/>
      <c r="J108200" s="91"/>
      <c r="K108200" s="91"/>
      <c r="L108200" s="91"/>
      <c r="M108200" s="91"/>
    </row>
    <row r="108201" spans="1:13">
      <c r="A108201" s="91"/>
      <c r="B108201" s="91"/>
      <c r="C108201" s="91"/>
      <c r="D108201" s="91"/>
      <c r="E108201" s="91"/>
      <c r="F108201" s="91"/>
      <c r="G108201" s="91"/>
      <c r="H108201" s="91"/>
      <c r="I108201" s="91"/>
      <c r="J108201" s="91"/>
      <c r="K108201" s="91"/>
      <c r="L108201" s="91"/>
      <c r="M108201" s="91"/>
    </row>
    <row r="108202" spans="1:13">
      <c r="A108202" s="91"/>
      <c r="B108202" s="91"/>
      <c r="C108202" s="91"/>
      <c r="D108202" s="91"/>
      <c r="E108202" s="91"/>
      <c r="F108202" s="91"/>
      <c r="G108202" s="91"/>
      <c r="H108202" s="91"/>
      <c r="I108202" s="91"/>
      <c r="J108202" s="91"/>
      <c r="K108202" s="91"/>
      <c r="L108202" s="91"/>
      <c r="M108202" s="91"/>
    </row>
    <row r="108203" spans="1:13">
      <c r="A108203" s="91"/>
      <c r="B108203" s="91"/>
      <c r="C108203" s="91"/>
      <c r="D108203" s="91"/>
      <c r="E108203" s="91"/>
      <c r="F108203" s="91"/>
      <c r="G108203" s="91"/>
      <c r="H108203" s="91"/>
      <c r="I108203" s="91"/>
      <c r="J108203" s="91"/>
      <c r="K108203" s="91"/>
      <c r="L108203" s="91"/>
      <c r="M108203" s="91"/>
    </row>
    <row r="108204" spans="1:13">
      <c r="A108204" s="91"/>
      <c r="B108204" s="91"/>
      <c r="C108204" s="91"/>
      <c r="D108204" s="91"/>
      <c r="E108204" s="91"/>
      <c r="F108204" s="91"/>
      <c r="G108204" s="91"/>
      <c r="H108204" s="91"/>
      <c r="I108204" s="91"/>
      <c r="J108204" s="91"/>
      <c r="K108204" s="91"/>
      <c r="L108204" s="91"/>
      <c r="M108204" s="91"/>
    </row>
    <row r="108205" spans="1:13">
      <c r="A108205" s="91"/>
      <c r="B108205" s="91"/>
      <c r="C108205" s="91"/>
      <c r="D108205" s="91"/>
      <c r="E108205" s="91"/>
      <c r="F108205" s="91"/>
      <c r="G108205" s="91"/>
      <c r="H108205" s="91"/>
      <c r="I108205" s="91"/>
      <c r="J108205" s="91"/>
      <c r="K108205" s="91"/>
      <c r="L108205" s="91"/>
      <c r="M108205" s="91"/>
    </row>
    <row r="108206" spans="1:13">
      <c r="A108206" s="91"/>
      <c r="B108206" s="91"/>
      <c r="C108206" s="91"/>
      <c r="D108206" s="91"/>
      <c r="E108206" s="91"/>
      <c r="F108206" s="91"/>
      <c r="G108206" s="91"/>
      <c r="H108206" s="91"/>
      <c r="I108206" s="91"/>
      <c r="J108206" s="91"/>
      <c r="K108206" s="91"/>
      <c r="L108206" s="91"/>
      <c r="M108206" s="91"/>
    </row>
    <row r="108207" spans="1:13">
      <c r="A108207" s="91"/>
      <c r="B108207" s="91"/>
      <c r="C108207" s="91"/>
      <c r="D108207" s="91"/>
      <c r="E108207" s="91"/>
      <c r="F108207" s="91"/>
      <c r="G108207" s="91"/>
      <c r="H108207" s="91"/>
      <c r="I108207" s="91"/>
      <c r="J108207" s="91"/>
      <c r="K108207" s="91"/>
      <c r="L108207" s="91"/>
      <c r="M108207" s="91"/>
    </row>
    <row r="108208" spans="1:13">
      <c r="A108208" s="91"/>
      <c r="B108208" s="91"/>
      <c r="C108208" s="91"/>
      <c r="D108208" s="91"/>
      <c r="E108208" s="91"/>
      <c r="F108208" s="91"/>
      <c r="G108208" s="91"/>
      <c r="H108208" s="91"/>
      <c r="I108208" s="91"/>
      <c r="J108208" s="91"/>
      <c r="K108208" s="91"/>
      <c r="L108208" s="91"/>
      <c r="M108208" s="91"/>
    </row>
    <row r="108209" spans="1:13">
      <c r="A108209" s="91"/>
      <c r="B108209" s="91"/>
      <c r="C108209" s="91"/>
      <c r="D108209" s="91"/>
      <c r="E108209" s="91"/>
      <c r="F108209" s="91"/>
      <c r="G108209" s="91"/>
      <c r="H108209" s="91"/>
      <c r="I108209" s="91"/>
      <c r="J108209" s="91"/>
      <c r="K108209" s="91"/>
      <c r="L108209" s="91"/>
      <c r="M108209" s="91"/>
    </row>
    <row r="108210" spans="1:13">
      <c r="A108210" s="91"/>
      <c r="B108210" s="91"/>
      <c r="C108210" s="91"/>
      <c r="D108210" s="91"/>
      <c r="E108210" s="91"/>
      <c r="F108210" s="91"/>
      <c r="G108210" s="91"/>
      <c r="H108210" s="91"/>
      <c r="I108210" s="91"/>
      <c r="J108210" s="91"/>
      <c r="K108210" s="91"/>
      <c r="L108210" s="91"/>
      <c r="M108210" s="91"/>
    </row>
    <row r="108211" spans="1:13">
      <c r="A108211" s="91"/>
      <c r="B108211" s="91"/>
      <c r="C108211" s="91"/>
      <c r="D108211" s="91"/>
      <c r="E108211" s="91"/>
      <c r="F108211" s="91"/>
      <c r="G108211" s="91"/>
      <c r="H108211" s="91"/>
      <c r="I108211" s="91"/>
      <c r="J108211" s="91"/>
      <c r="K108211" s="91"/>
      <c r="L108211" s="91"/>
      <c r="M108211" s="91"/>
    </row>
    <row r="108212" spans="1:13">
      <c r="A108212" s="91"/>
      <c r="B108212" s="91"/>
      <c r="C108212" s="91"/>
      <c r="D108212" s="91"/>
      <c r="E108212" s="91"/>
      <c r="F108212" s="91"/>
      <c r="G108212" s="91"/>
      <c r="H108212" s="91"/>
      <c r="I108212" s="91"/>
      <c r="J108212" s="91"/>
      <c r="K108212" s="91"/>
      <c r="L108212" s="91"/>
      <c r="M108212" s="91"/>
    </row>
    <row r="108213" spans="1:13">
      <c r="A108213" s="91"/>
      <c r="B108213" s="91"/>
      <c r="C108213" s="91"/>
      <c r="D108213" s="91"/>
      <c r="E108213" s="91"/>
      <c r="F108213" s="91"/>
      <c r="G108213" s="91"/>
      <c r="H108213" s="91"/>
      <c r="I108213" s="91"/>
      <c r="J108213" s="91"/>
      <c r="K108213" s="91"/>
      <c r="L108213" s="91"/>
      <c r="M108213" s="91"/>
    </row>
    <row r="108214" spans="1:13">
      <c r="A108214" s="91"/>
      <c r="B108214" s="91"/>
      <c r="C108214" s="91"/>
      <c r="D108214" s="91"/>
      <c r="E108214" s="91"/>
      <c r="F108214" s="91"/>
      <c r="G108214" s="91"/>
      <c r="H108214" s="91"/>
      <c r="I108214" s="91"/>
      <c r="J108214" s="91"/>
      <c r="K108214" s="91"/>
      <c r="L108214" s="91"/>
      <c r="M108214" s="91"/>
    </row>
    <row r="108215" spans="1:13">
      <c r="A108215" s="91"/>
      <c r="B108215" s="91"/>
      <c r="C108215" s="91"/>
      <c r="D108215" s="91"/>
      <c r="E108215" s="91"/>
      <c r="F108215" s="91"/>
      <c r="G108215" s="91"/>
      <c r="H108215" s="91"/>
      <c r="I108215" s="91"/>
      <c r="J108215" s="91"/>
      <c r="K108215" s="91"/>
      <c r="L108215" s="91"/>
      <c r="M108215" s="91"/>
    </row>
    <row r="108216" spans="1:13">
      <c r="A108216" s="91"/>
      <c r="B108216" s="91"/>
      <c r="C108216" s="91"/>
      <c r="D108216" s="91"/>
      <c r="E108216" s="91"/>
      <c r="F108216" s="91"/>
      <c r="G108216" s="91"/>
      <c r="H108216" s="91"/>
      <c r="I108216" s="91"/>
      <c r="J108216" s="91"/>
      <c r="K108216" s="91"/>
      <c r="L108216" s="91"/>
      <c r="M108216" s="91"/>
    </row>
    <row r="108217" spans="1:13">
      <c r="A108217" s="91"/>
      <c r="B108217" s="91"/>
      <c r="C108217" s="91"/>
      <c r="D108217" s="91"/>
      <c r="E108217" s="91"/>
      <c r="F108217" s="91"/>
      <c r="G108217" s="91"/>
      <c r="H108217" s="91"/>
      <c r="I108217" s="91"/>
      <c r="J108217" s="91"/>
      <c r="K108217" s="91"/>
      <c r="L108217" s="91"/>
      <c r="M108217" s="91"/>
    </row>
    <row r="108218" spans="1:13">
      <c r="A108218" s="91"/>
      <c r="B108218" s="91"/>
      <c r="C108218" s="91"/>
      <c r="D108218" s="91"/>
      <c r="E108218" s="91"/>
      <c r="F108218" s="91"/>
      <c r="G108218" s="91"/>
      <c r="H108218" s="91"/>
      <c r="I108218" s="91"/>
      <c r="J108218" s="91"/>
      <c r="K108218" s="91"/>
      <c r="L108218" s="91"/>
      <c r="M108218" s="91"/>
    </row>
    <row r="108219" spans="1:13">
      <c r="A108219" s="91"/>
      <c r="B108219" s="91"/>
      <c r="C108219" s="91"/>
      <c r="D108219" s="91"/>
      <c r="E108219" s="91"/>
      <c r="F108219" s="91"/>
      <c r="G108219" s="91"/>
      <c r="H108219" s="91"/>
      <c r="I108219" s="91"/>
      <c r="J108219" s="91"/>
      <c r="K108219" s="91"/>
      <c r="L108219" s="91"/>
      <c r="M108219" s="91"/>
    </row>
    <row r="108220" spans="1:13">
      <c r="A108220" s="91"/>
      <c r="B108220" s="91"/>
      <c r="C108220" s="91"/>
      <c r="D108220" s="91"/>
      <c r="E108220" s="91"/>
      <c r="F108220" s="91"/>
      <c r="G108220" s="91"/>
      <c r="H108220" s="91"/>
      <c r="I108220" s="91"/>
      <c r="J108220" s="91"/>
      <c r="K108220" s="91"/>
      <c r="L108220" s="91"/>
      <c r="M108220" s="91"/>
    </row>
    <row r="108221" spans="1:13">
      <c r="A108221" s="91"/>
      <c r="B108221" s="91"/>
      <c r="C108221" s="91"/>
      <c r="D108221" s="91"/>
      <c r="E108221" s="91"/>
      <c r="F108221" s="91"/>
      <c r="G108221" s="91"/>
      <c r="H108221" s="91"/>
      <c r="I108221" s="91"/>
      <c r="J108221" s="91"/>
      <c r="K108221" s="91"/>
      <c r="L108221" s="91"/>
      <c r="M108221" s="91"/>
    </row>
    <row r="108222" spans="1:13">
      <c r="A108222" s="91"/>
      <c r="B108222" s="91"/>
      <c r="C108222" s="91"/>
      <c r="D108222" s="91"/>
      <c r="E108222" s="91"/>
      <c r="F108222" s="91"/>
      <c r="G108222" s="91"/>
      <c r="H108222" s="91"/>
      <c r="I108222" s="91"/>
      <c r="J108222" s="91"/>
      <c r="K108222" s="91"/>
      <c r="L108222" s="91"/>
      <c r="M108222" s="91"/>
    </row>
    <row r="108223" spans="1:13">
      <c r="A108223" s="91"/>
      <c r="B108223" s="91"/>
      <c r="C108223" s="91"/>
      <c r="D108223" s="91"/>
      <c r="E108223" s="91"/>
      <c r="F108223" s="91"/>
      <c r="G108223" s="91"/>
      <c r="H108223" s="91"/>
      <c r="I108223" s="91"/>
      <c r="J108223" s="91"/>
      <c r="K108223" s="91"/>
      <c r="L108223" s="91"/>
      <c r="M108223" s="91"/>
    </row>
    <row r="108224" spans="1:13">
      <c r="A108224" s="91"/>
      <c r="B108224" s="91"/>
      <c r="C108224" s="91"/>
      <c r="D108224" s="91"/>
      <c r="E108224" s="91"/>
      <c r="F108224" s="91"/>
      <c r="G108224" s="91"/>
      <c r="H108224" s="91"/>
      <c r="I108224" s="91"/>
      <c r="J108224" s="91"/>
      <c r="K108224" s="91"/>
      <c r="L108224" s="91"/>
      <c r="M108224" s="91"/>
    </row>
    <row r="108225" spans="1:13">
      <c r="A108225" s="91"/>
      <c r="B108225" s="91"/>
      <c r="C108225" s="91"/>
      <c r="D108225" s="91"/>
      <c r="E108225" s="91"/>
      <c r="F108225" s="91"/>
      <c r="G108225" s="91"/>
      <c r="H108225" s="91"/>
      <c r="I108225" s="91"/>
      <c r="J108225" s="91"/>
      <c r="K108225" s="91"/>
      <c r="L108225" s="91"/>
      <c r="M108225" s="91"/>
    </row>
    <row r="108226" spans="1:13">
      <c r="A108226" s="91"/>
      <c r="B108226" s="91"/>
      <c r="C108226" s="91"/>
      <c r="D108226" s="91"/>
      <c r="E108226" s="91"/>
      <c r="F108226" s="91"/>
      <c r="G108226" s="91"/>
      <c r="H108226" s="91"/>
      <c r="I108226" s="91"/>
      <c r="J108226" s="91"/>
      <c r="K108226" s="91"/>
      <c r="L108226" s="91"/>
      <c r="M108226" s="91"/>
    </row>
    <row r="108227" spans="1:13">
      <c r="A108227" s="91"/>
      <c r="B108227" s="91"/>
      <c r="C108227" s="91"/>
      <c r="D108227" s="91"/>
      <c r="E108227" s="91"/>
      <c r="F108227" s="91"/>
      <c r="G108227" s="91"/>
      <c r="H108227" s="91"/>
      <c r="I108227" s="91"/>
      <c r="J108227" s="91"/>
      <c r="K108227" s="91"/>
      <c r="L108227" s="91"/>
      <c r="M108227" s="91"/>
    </row>
    <row r="108228" spans="1:13">
      <c r="A108228" s="91"/>
      <c r="B108228" s="91"/>
      <c r="C108228" s="91"/>
      <c r="D108228" s="91"/>
      <c r="E108228" s="91"/>
      <c r="F108228" s="91"/>
      <c r="G108228" s="91"/>
      <c r="H108228" s="91"/>
      <c r="I108228" s="91"/>
      <c r="J108228" s="91"/>
      <c r="K108228" s="91"/>
      <c r="L108228" s="91"/>
      <c r="M108228" s="91"/>
    </row>
    <row r="108229" spans="1:13">
      <c r="A108229" s="91"/>
      <c r="B108229" s="91"/>
      <c r="C108229" s="91"/>
      <c r="D108229" s="91"/>
      <c r="E108229" s="91"/>
      <c r="F108229" s="91"/>
      <c r="G108229" s="91"/>
      <c r="H108229" s="91"/>
      <c r="I108229" s="91"/>
      <c r="J108229" s="91"/>
      <c r="K108229" s="91"/>
      <c r="L108229" s="91"/>
      <c r="M108229" s="91"/>
    </row>
    <row r="108230" spans="1:13">
      <c r="A108230" s="91"/>
      <c r="B108230" s="91"/>
      <c r="C108230" s="91"/>
      <c r="D108230" s="91"/>
      <c r="E108230" s="91"/>
      <c r="F108230" s="91"/>
      <c r="G108230" s="91"/>
      <c r="H108230" s="91"/>
      <c r="I108230" s="91"/>
      <c r="J108230" s="91"/>
      <c r="K108230" s="91"/>
      <c r="L108230" s="91"/>
      <c r="M108230" s="91"/>
    </row>
    <row r="108231" spans="1:13">
      <c r="A108231" s="91"/>
      <c r="B108231" s="91"/>
      <c r="C108231" s="91"/>
      <c r="D108231" s="91"/>
      <c r="E108231" s="91"/>
      <c r="F108231" s="91"/>
      <c r="G108231" s="91"/>
      <c r="H108231" s="91"/>
      <c r="I108231" s="91"/>
      <c r="J108231" s="91"/>
      <c r="K108231" s="91"/>
      <c r="L108231" s="91"/>
      <c r="M108231" s="91"/>
    </row>
    <row r="108232" spans="1:13">
      <c r="A108232" s="91"/>
      <c r="B108232" s="91"/>
      <c r="C108232" s="91"/>
      <c r="D108232" s="91"/>
      <c r="E108232" s="91"/>
      <c r="F108232" s="91"/>
      <c r="G108232" s="91"/>
      <c r="H108232" s="91"/>
      <c r="I108232" s="91"/>
      <c r="J108232" s="91"/>
      <c r="K108232" s="91"/>
      <c r="L108232" s="91"/>
      <c r="M108232" s="91"/>
    </row>
    <row r="108233" spans="1:13">
      <c r="A108233" s="91"/>
      <c r="B108233" s="91"/>
      <c r="C108233" s="91"/>
      <c r="D108233" s="91"/>
      <c r="E108233" s="91"/>
      <c r="F108233" s="91"/>
      <c r="G108233" s="91"/>
      <c r="H108233" s="91"/>
      <c r="I108233" s="91"/>
      <c r="J108233" s="91"/>
      <c r="K108233" s="91"/>
      <c r="L108233" s="91"/>
      <c r="M108233" s="91"/>
    </row>
    <row r="108234" spans="1:13">
      <c r="A108234" s="91"/>
      <c r="B108234" s="91"/>
      <c r="C108234" s="91"/>
      <c r="D108234" s="91"/>
      <c r="E108234" s="91"/>
      <c r="F108234" s="91"/>
      <c r="G108234" s="91"/>
      <c r="H108234" s="91"/>
      <c r="I108234" s="91"/>
      <c r="J108234" s="91"/>
      <c r="K108234" s="91"/>
      <c r="L108234" s="91"/>
      <c r="M108234" s="91"/>
    </row>
    <row r="108235" spans="1:13">
      <c r="A108235" s="91"/>
      <c r="B108235" s="91"/>
      <c r="C108235" s="91"/>
      <c r="D108235" s="91"/>
      <c r="E108235" s="91"/>
      <c r="F108235" s="91"/>
      <c r="G108235" s="91"/>
      <c r="H108235" s="91"/>
      <c r="I108235" s="91"/>
      <c r="J108235" s="91"/>
      <c r="K108235" s="91"/>
      <c r="L108235" s="91"/>
      <c r="M108235" s="91"/>
    </row>
    <row r="108236" spans="1:13">
      <c r="A108236" s="91"/>
      <c r="B108236" s="91"/>
      <c r="C108236" s="91"/>
      <c r="D108236" s="91"/>
      <c r="E108236" s="91"/>
      <c r="F108236" s="91"/>
      <c r="G108236" s="91"/>
      <c r="H108236" s="91"/>
      <c r="I108236" s="91"/>
      <c r="J108236" s="91"/>
      <c r="K108236" s="91"/>
      <c r="L108236" s="91"/>
      <c r="M108236" s="91"/>
    </row>
    <row r="108237" spans="1:13">
      <c r="A108237" s="91"/>
      <c r="B108237" s="91"/>
      <c r="C108237" s="91"/>
      <c r="D108237" s="91"/>
      <c r="E108237" s="91"/>
      <c r="F108237" s="91"/>
      <c r="G108237" s="91"/>
      <c r="H108237" s="91"/>
      <c r="I108237" s="91"/>
      <c r="J108237" s="91"/>
      <c r="K108237" s="91"/>
      <c r="L108237" s="91"/>
      <c r="M108237" s="91"/>
    </row>
    <row r="108238" spans="1:13">
      <c r="A108238" s="91"/>
      <c r="B108238" s="91"/>
      <c r="C108238" s="91"/>
      <c r="D108238" s="91"/>
      <c r="E108238" s="91"/>
      <c r="F108238" s="91"/>
      <c r="G108238" s="91"/>
      <c r="H108238" s="91"/>
      <c r="I108238" s="91"/>
      <c r="J108238" s="91"/>
      <c r="K108238" s="91"/>
      <c r="L108238" s="91"/>
      <c r="M108238" s="91"/>
    </row>
    <row r="108239" spans="1:13">
      <c r="A108239" s="91"/>
      <c r="B108239" s="91"/>
      <c r="C108239" s="91"/>
      <c r="D108239" s="91"/>
      <c r="E108239" s="91"/>
      <c r="F108239" s="91"/>
      <c r="G108239" s="91"/>
      <c r="H108239" s="91"/>
      <c r="I108239" s="91"/>
      <c r="J108239" s="91"/>
      <c r="K108239" s="91"/>
      <c r="L108239" s="91"/>
      <c r="M108239" s="91"/>
    </row>
    <row r="108240" spans="1:13">
      <c r="A108240" s="91"/>
      <c r="B108240" s="91"/>
      <c r="C108240" s="91"/>
      <c r="D108240" s="91"/>
      <c r="E108240" s="91"/>
      <c r="F108240" s="91"/>
      <c r="G108240" s="91"/>
      <c r="H108240" s="91"/>
      <c r="I108240" s="91"/>
      <c r="J108240" s="91"/>
      <c r="K108240" s="91"/>
      <c r="L108240" s="91"/>
      <c r="M108240" s="91"/>
    </row>
    <row r="108241" spans="1:13">
      <c r="A108241" s="91"/>
      <c r="B108241" s="91"/>
      <c r="C108241" s="91"/>
      <c r="D108241" s="91"/>
      <c r="E108241" s="91"/>
      <c r="F108241" s="91"/>
      <c r="G108241" s="91"/>
      <c r="H108241" s="91"/>
      <c r="I108241" s="91"/>
      <c r="J108241" s="91"/>
      <c r="K108241" s="91"/>
      <c r="L108241" s="91"/>
      <c r="M108241" s="91"/>
    </row>
    <row r="108242" spans="1:13">
      <c r="A108242" s="91"/>
      <c r="B108242" s="91"/>
      <c r="C108242" s="91"/>
      <c r="D108242" s="91"/>
      <c r="E108242" s="91"/>
      <c r="F108242" s="91"/>
      <c r="G108242" s="91"/>
      <c r="H108242" s="91"/>
      <c r="I108242" s="91"/>
      <c r="J108242" s="91"/>
      <c r="K108242" s="91"/>
      <c r="L108242" s="91"/>
      <c r="M108242" s="91"/>
    </row>
    <row r="108243" spans="1:13">
      <c r="A108243" s="91"/>
      <c r="B108243" s="91"/>
      <c r="C108243" s="91"/>
      <c r="D108243" s="91"/>
      <c r="E108243" s="91"/>
      <c r="F108243" s="91"/>
      <c r="G108243" s="91"/>
      <c r="H108243" s="91"/>
      <c r="I108243" s="91"/>
      <c r="J108243" s="91"/>
      <c r="K108243" s="91"/>
      <c r="L108243" s="91"/>
      <c r="M108243" s="91"/>
    </row>
    <row r="108244" spans="1:13">
      <c r="A108244" s="91"/>
      <c r="B108244" s="91"/>
      <c r="C108244" s="91"/>
      <c r="D108244" s="91"/>
      <c r="E108244" s="91"/>
      <c r="F108244" s="91"/>
      <c r="G108244" s="91"/>
      <c r="H108244" s="91"/>
      <c r="I108244" s="91"/>
      <c r="J108244" s="91"/>
      <c r="K108244" s="91"/>
      <c r="L108244" s="91"/>
      <c r="M108244" s="91"/>
    </row>
    <row r="108245" spans="1:13">
      <c r="A108245" s="91"/>
      <c r="B108245" s="91"/>
      <c r="C108245" s="91"/>
      <c r="D108245" s="91"/>
      <c r="E108245" s="91"/>
      <c r="F108245" s="91"/>
      <c r="G108245" s="91"/>
      <c r="H108245" s="91"/>
      <c r="I108245" s="91"/>
      <c r="J108245" s="91"/>
      <c r="K108245" s="91"/>
      <c r="L108245" s="91"/>
      <c r="M108245" s="91"/>
    </row>
    <row r="108246" spans="1:13">
      <c r="A108246" s="91"/>
      <c r="B108246" s="91"/>
      <c r="C108246" s="91"/>
      <c r="D108246" s="91"/>
      <c r="E108246" s="91"/>
      <c r="F108246" s="91"/>
      <c r="G108246" s="91"/>
      <c r="H108246" s="91"/>
      <c r="I108246" s="91"/>
      <c r="J108246" s="91"/>
      <c r="K108246" s="91"/>
      <c r="L108246" s="91"/>
      <c r="M108246" s="91"/>
    </row>
    <row r="108247" spans="1:13">
      <c r="A108247" s="91"/>
      <c r="B108247" s="91"/>
      <c r="C108247" s="91"/>
      <c r="D108247" s="91"/>
      <c r="E108247" s="91"/>
      <c r="F108247" s="91"/>
      <c r="G108247" s="91"/>
      <c r="H108247" s="91"/>
      <c r="I108247" s="91"/>
      <c r="J108247" s="91"/>
      <c r="K108247" s="91"/>
      <c r="L108247" s="91"/>
      <c r="M108247" s="91"/>
    </row>
    <row r="108248" spans="1:13">
      <c r="A108248" s="91"/>
      <c r="B108248" s="91"/>
      <c r="C108248" s="91"/>
      <c r="D108248" s="91"/>
      <c r="E108248" s="91"/>
      <c r="F108248" s="91"/>
      <c r="G108248" s="91"/>
      <c r="H108248" s="91"/>
      <c r="I108248" s="91"/>
      <c r="J108248" s="91"/>
      <c r="K108248" s="91"/>
      <c r="L108248" s="91"/>
      <c r="M108248" s="91"/>
    </row>
    <row r="108249" spans="1:13">
      <c r="A108249" s="91"/>
      <c r="B108249" s="91"/>
      <c r="C108249" s="91"/>
      <c r="D108249" s="91"/>
      <c r="E108249" s="91"/>
      <c r="F108249" s="91"/>
      <c r="G108249" s="91"/>
      <c r="H108249" s="91"/>
      <c r="I108249" s="91"/>
      <c r="J108249" s="91"/>
      <c r="K108249" s="91"/>
      <c r="L108249" s="91"/>
      <c r="M108249" s="91"/>
    </row>
    <row r="108250" spans="1:13">
      <c r="A108250" s="91"/>
      <c r="B108250" s="91"/>
      <c r="C108250" s="91"/>
      <c r="D108250" s="91"/>
      <c r="E108250" s="91"/>
      <c r="F108250" s="91"/>
      <c r="G108250" s="91"/>
      <c r="H108250" s="91"/>
      <c r="I108250" s="91"/>
      <c r="J108250" s="91"/>
      <c r="K108250" s="91"/>
      <c r="L108250" s="91"/>
      <c r="M108250" s="91"/>
    </row>
    <row r="108251" spans="1:13">
      <c r="A108251" s="91"/>
      <c r="B108251" s="91"/>
      <c r="C108251" s="91"/>
      <c r="D108251" s="91"/>
      <c r="E108251" s="91"/>
      <c r="F108251" s="91"/>
      <c r="G108251" s="91"/>
      <c r="H108251" s="91"/>
      <c r="I108251" s="91"/>
      <c r="J108251" s="91"/>
      <c r="K108251" s="91"/>
      <c r="L108251" s="91"/>
      <c r="M108251" s="91"/>
    </row>
    <row r="108252" spans="1:13">
      <c r="A108252" s="91"/>
      <c r="B108252" s="91"/>
      <c r="C108252" s="91"/>
      <c r="D108252" s="91"/>
      <c r="E108252" s="91"/>
      <c r="F108252" s="91"/>
      <c r="G108252" s="91"/>
      <c r="H108252" s="91"/>
      <c r="I108252" s="91"/>
      <c r="J108252" s="91"/>
      <c r="K108252" s="91"/>
      <c r="L108252" s="91"/>
      <c r="M108252" s="91"/>
    </row>
    <row r="108253" spans="1:13">
      <c r="A108253" s="91"/>
      <c r="B108253" s="91"/>
      <c r="C108253" s="91"/>
      <c r="D108253" s="91"/>
      <c r="E108253" s="91"/>
      <c r="F108253" s="91"/>
      <c r="G108253" s="91"/>
      <c r="H108253" s="91"/>
      <c r="I108253" s="91"/>
      <c r="J108253" s="91"/>
      <c r="K108253" s="91"/>
      <c r="L108253" s="91"/>
      <c r="M108253" s="91"/>
    </row>
    <row r="108254" spans="1:13">
      <c r="A108254" s="91"/>
      <c r="B108254" s="91"/>
      <c r="C108254" s="91"/>
      <c r="D108254" s="91"/>
      <c r="E108254" s="91"/>
      <c r="F108254" s="91"/>
      <c r="G108254" s="91"/>
      <c r="H108254" s="91"/>
      <c r="I108254" s="91"/>
      <c r="J108254" s="91"/>
      <c r="K108254" s="91"/>
      <c r="L108254" s="91"/>
      <c r="M108254" s="91"/>
    </row>
    <row r="108255" spans="1:13">
      <c r="A108255" s="91"/>
      <c r="B108255" s="91"/>
      <c r="C108255" s="91"/>
      <c r="D108255" s="91"/>
      <c r="E108255" s="91"/>
      <c r="F108255" s="91"/>
      <c r="G108255" s="91"/>
      <c r="H108255" s="91"/>
      <c r="I108255" s="91"/>
      <c r="J108255" s="91"/>
      <c r="K108255" s="91"/>
      <c r="L108255" s="91"/>
      <c r="M108255" s="91"/>
    </row>
    <row r="108256" spans="1:13">
      <c r="A108256" s="91"/>
      <c r="B108256" s="91"/>
      <c r="C108256" s="91"/>
      <c r="D108256" s="91"/>
      <c r="E108256" s="91"/>
      <c r="F108256" s="91"/>
      <c r="G108256" s="91"/>
      <c r="H108256" s="91"/>
      <c r="I108256" s="91"/>
      <c r="J108256" s="91"/>
      <c r="K108256" s="91"/>
      <c r="L108256" s="91"/>
      <c r="M108256" s="91"/>
    </row>
    <row r="108257" spans="1:13">
      <c r="A108257" s="91"/>
      <c r="B108257" s="91"/>
      <c r="C108257" s="91"/>
      <c r="D108257" s="91"/>
      <c r="E108257" s="91"/>
      <c r="F108257" s="91"/>
      <c r="G108257" s="91"/>
      <c r="H108257" s="91"/>
      <c r="I108257" s="91"/>
      <c r="J108257" s="91"/>
      <c r="K108257" s="91"/>
      <c r="L108257" s="91"/>
      <c r="M108257" s="91"/>
    </row>
    <row r="108258" spans="1:13">
      <c r="A108258" s="91"/>
      <c r="B108258" s="91"/>
      <c r="C108258" s="91"/>
      <c r="D108258" s="91"/>
      <c r="E108258" s="91"/>
      <c r="F108258" s="91"/>
      <c r="G108258" s="91"/>
      <c r="H108258" s="91"/>
      <c r="I108258" s="91"/>
      <c r="J108258" s="91"/>
      <c r="K108258" s="91"/>
      <c r="L108258" s="91"/>
      <c r="M108258" s="91"/>
    </row>
    <row r="108259" spans="1:13">
      <c r="A108259" s="91"/>
      <c r="B108259" s="91"/>
      <c r="C108259" s="91"/>
      <c r="D108259" s="91"/>
      <c r="E108259" s="91"/>
      <c r="F108259" s="91"/>
      <c r="G108259" s="91"/>
      <c r="H108259" s="91"/>
      <c r="I108259" s="91"/>
      <c r="J108259" s="91"/>
      <c r="K108259" s="91"/>
      <c r="L108259" s="91"/>
      <c r="M108259" s="91"/>
    </row>
    <row r="108260" spans="1:13">
      <c r="A108260" s="91"/>
      <c r="B108260" s="91"/>
      <c r="C108260" s="91"/>
      <c r="D108260" s="91"/>
      <c r="E108260" s="91"/>
      <c r="F108260" s="91"/>
      <c r="G108260" s="91"/>
      <c r="H108260" s="91"/>
      <c r="I108260" s="91"/>
      <c r="J108260" s="91"/>
      <c r="K108260" s="91"/>
      <c r="L108260" s="91"/>
      <c r="M108260" s="91"/>
    </row>
    <row r="108261" spans="1:13">
      <c r="A108261" s="91"/>
      <c r="B108261" s="91"/>
      <c r="C108261" s="91"/>
      <c r="D108261" s="91"/>
      <c r="E108261" s="91"/>
      <c r="F108261" s="91"/>
      <c r="G108261" s="91"/>
      <c r="H108261" s="91"/>
      <c r="I108261" s="91"/>
      <c r="J108261" s="91"/>
      <c r="K108261" s="91"/>
      <c r="L108261" s="91"/>
      <c r="M108261" s="91"/>
    </row>
    <row r="108262" spans="1:13">
      <c r="A108262" s="91"/>
      <c r="B108262" s="91"/>
      <c r="C108262" s="91"/>
      <c r="D108262" s="91"/>
      <c r="E108262" s="91"/>
      <c r="F108262" s="91"/>
      <c r="G108262" s="91"/>
      <c r="H108262" s="91"/>
      <c r="I108262" s="91"/>
      <c r="J108262" s="91"/>
      <c r="K108262" s="91"/>
      <c r="L108262" s="91"/>
      <c r="M108262" s="91"/>
    </row>
    <row r="108263" spans="1:13">
      <c r="A108263" s="91"/>
      <c r="B108263" s="91"/>
      <c r="C108263" s="91"/>
      <c r="D108263" s="91"/>
      <c r="E108263" s="91"/>
      <c r="F108263" s="91"/>
      <c r="G108263" s="91"/>
      <c r="H108263" s="91"/>
      <c r="I108263" s="91"/>
      <c r="J108263" s="91"/>
      <c r="K108263" s="91"/>
      <c r="L108263" s="91"/>
      <c r="M108263" s="91"/>
    </row>
    <row r="108264" spans="1:13">
      <c r="A108264" s="91"/>
      <c r="B108264" s="91"/>
      <c r="C108264" s="91"/>
      <c r="D108264" s="91"/>
      <c r="E108264" s="91"/>
      <c r="F108264" s="91"/>
      <c r="G108264" s="91"/>
      <c r="H108264" s="91"/>
      <c r="I108264" s="91"/>
      <c r="J108264" s="91"/>
      <c r="K108264" s="91"/>
      <c r="L108264" s="91"/>
      <c r="M108264" s="91"/>
    </row>
    <row r="108265" spans="1:13">
      <c r="A108265" s="91"/>
      <c r="B108265" s="91"/>
      <c r="C108265" s="91"/>
      <c r="D108265" s="91"/>
      <c r="E108265" s="91"/>
      <c r="F108265" s="91"/>
      <c r="G108265" s="91"/>
      <c r="H108265" s="91"/>
      <c r="I108265" s="91"/>
      <c r="J108265" s="91"/>
      <c r="K108265" s="91"/>
      <c r="L108265" s="91"/>
      <c r="M108265" s="91"/>
    </row>
    <row r="108266" spans="1:13">
      <c r="A108266" s="91"/>
      <c r="B108266" s="91"/>
      <c r="C108266" s="91"/>
      <c r="D108266" s="91"/>
      <c r="E108266" s="91"/>
      <c r="F108266" s="91"/>
      <c r="G108266" s="91"/>
      <c r="H108266" s="91"/>
      <c r="I108266" s="91"/>
      <c r="J108266" s="91"/>
      <c r="K108266" s="91"/>
      <c r="L108266" s="91"/>
      <c r="M108266" s="91"/>
    </row>
    <row r="108267" spans="1:13">
      <c r="A108267" s="91"/>
      <c r="B108267" s="91"/>
      <c r="C108267" s="91"/>
      <c r="D108267" s="91"/>
      <c r="E108267" s="91"/>
      <c r="F108267" s="91"/>
      <c r="G108267" s="91"/>
      <c r="H108267" s="91"/>
      <c r="I108267" s="91"/>
      <c r="J108267" s="91"/>
      <c r="K108267" s="91"/>
      <c r="L108267" s="91"/>
      <c r="M108267" s="91"/>
    </row>
    <row r="108268" spans="1:13">
      <c r="A108268" s="91"/>
      <c r="B108268" s="91"/>
      <c r="C108268" s="91"/>
      <c r="D108268" s="91"/>
      <c r="E108268" s="91"/>
      <c r="F108268" s="91"/>
      <c r="G108268" s="91"/>
      <c r="H108268" s="91"/>
      <c r="I108268" s="91"/>
      <c r="J108268" s="91"/>
      <c r="K108268" s="91"/>
      <c r="L108268" s="91"/>
      <c r="M108268" s="91"/>
    </row>
    <row r="108269" spans="1:13">
      <c r="A108269" s="91"/>
      <c r="B108269" s="91"/>
      <c r="C108269" s="91"/>
      <c r="D108269" s="91"/>
      <c r="E108269" s="91"/>
      <c r="F108269" s="91"/>
      <c r="G108269" s="91"/>
      <c r="H108269" s="91"/>
      <c r="I108269" s="91"/>
      <c r="J108269" s="91"/>
      <c r="K108269" s="91"/>
      <c r="L108269" s="91"/>
      <c r="M108269" s="91"/>
    </row>
    <row r="108270" spans="1:13">
      <c r="A108270" s="91"/>
      <c r="B108270" s="91"/>
      <c r="C108270" s="91"/>
      <c r="D108270" s="91"/>
      <c r="E108270" s="91"/>
      <c r="F108270" s="91"/>
      <c r="G108270" s="91"/>
      <c r="H108270" s="91"/>
      <c r="I108270" s="91"/>
      <c r="J108270" s="91"/>
      <c r="K108270" s="91"/>
      <c r="L108270" s="91"/>
      <c r="M108270" s="91"/>
    </row>
    <row r="108271" spans="1:13">
      <c r="A108271" s="91"/>
      <c r="B108271" s="91"/>
      <c r="C108271" s="91"/>
      <c r="D108271" s="91"/>
      <c r="E108271" s="91"/>
      <c r="F108271" s="91"/>
      <c r="G108271" s="91"/>
      <c r="H108271" s="91"/>
      <c r="I108271" s="91"/>
      <c r="J108271" s="91"/>
      <c r="K108271" s="91"/>
      <c r="L108271" s="91"/>
      <c r="M108271" s="91"/>
    </row>
    <row r="108272" spans="1:13">
      <c r="A108272" s="91"/>
      <c r="B108272" s="91"/>
      <c r="C108272" s="91"/>
      <c r="D108272" s="91"/>
      <c r="E108272" s="91"/>
      <c r="F108272" s="91"/>
      <c r="G108272" s="91"/>
      <c r="H108272" s="91"/>
      <c r="I108272" s="91"/>
      <c r="J108272" s="91"/>
      <c r="K108272" s="91"/>
      <c r="L108272" s="91"/>
      <c r="M108272" s="91"/>
    </row>
    <row r="108273" spans="1:13">
      <c r="A108273" s="91"/>
      <c r="B108273" s="91"/>
      <c r="C108273" s="91"/>
      <c r="D108273" s="91"/>
      <c r="E108273" s="91"/>
      <c r="F108273" s="91"/>
      <c r="G108273" s="91"/>
      <c r="H108273" s="91"/>
      <c r="I108273" s="91"/>
      <c r="J108273" s="91"/>
      <c r="K108273" s="91"/>
      <c r="L108273" s="91"/>
      <c r="M108273" s="91"/>
    </row>
    <row r="108274" spans="1:13">
      <c r="A108274" s="91"/>
      <c r="B108274" s="91"/>
      <c r="C108274" s="91"/>
      <c r="D108274" s="91"/>
      <c r="E108274" s="91"/>
      <c r="F108274" s="91"/>
      <c r="G108274" s="91"/>
      <c r="H108274" s="91"/>
      <c r="I108274" s="91"/>
      <c r="J108274" s="91"/>
      <c r="K108274" s="91"/>
      <c r="L108274" s="91"/>
      <c r="M108274" s="91"/>
    </row>
    <row r="108275" spans="1:13">
      <c r="A108275" s="91"/>
      <c r="B108275" s="91"/>
      <c r="C108275" s="91"/>
      <c r="D108275" s="91"/>
      <c r="E108275" s="91"/>
      <c r="F108275" s="91"/>
      <c r="G108275" s="91"/>
      <c r="H108275" s="91"/>
      <c r="I108275" s="91"/>
      <c r="J108275" s="91"/>
      <c r="K108275" s="91"/>
      <c r="L108275" s="91"/>
      <c r="M108275" s="91"/>
    </row>
    <row r="108276" spans="1:13">
      <c r="A108276" s="91"/>
      <c r="B108276" s="91"/>
      <c r="C108276" s="91"/>
      <c r="D108276" s="91"/>
      <c r="E108276" s="91"/>
      <c r="F108276" s="91"/>
      <c r="G108276" s="91"/>
      <c r="H108276" s="91"/>
      <c r="I108276" s="91"/>
      <c r="J108276" s="91"/>
      <c r="K108276" s="91"/>
      <c r="L108276" s="91"/>
      <c r="M108276" s="91"/>
    </row>
    <row r="108277" spans="1:13">
      <c r="A108277" s="91"/>
      <c r="B108277" s="91"/>
      <c r="C108277" s="91"/>
      <c r="D108277" s="91"/>
      <c r="E108277" s="91"/>
      <c r="F108277" s="91"/>
      <c r="G108277" s="91"/>
      <c r="H108277" s="91"/>
      <c r="I108277" s="91"/>
      <c r="J108277" s="91"/>
      <c r="K108277" s="91"/>
      <c r="L108277" s="91"/>
      <c r="M108277" s="91"/>
    </row>
    <row r="108278" spans="1:13">
      <c r="A108278" s="91"/>
      <c r="B108278" s="91"/>
      <c r="C108278" s="91"/>
      <c r="D108278" s="91"/>
      <c r="E108278" s="91"/>
      <c r="F108278" s="91"/>
      <c r="G108278" s="91"/>
      <c r="H108278" s="91"/>
      <c r="I108278" s="91"/>
      <c r="J108278" s="91"/>
      <c r="K108278" s="91"/>
      <c r="L108278" s="91"/>
      <c r="M108278" s="91"/>
    </row>
    <row r="108279" spans="1:13">
      <c r="A108279" s="91"/>
      <c r="B108279" s="91"/>
      <c r="C108279" s="91"/>
      <c r="D108279" s="91"/>
      <c r="E108279" s="91"/>
      <c r="F108279" s="91"/>
      <c r="G108279" s="91"/>
      <c r="H108279" s="91"/>
      <c r="I108279" s="91"/>
      <c r="J108279" s="91"/>
      <c r="K108279" s="91"/>
      <c r="L108279" s="91"/>
      <c r="M108279" s="91"/>
    </row>
    <row r="108280" spans="1:13">
      <c r="A108280" s="91"/>
      <c r="B108280" s="91"/>
      <c r="C108280" s="91"/>
      <c r="D108280" s="91"/>
      <c r="E108280" s="91"/>
      <c r="F108280" s="91"/>
      <c r="G108280" s="91"/>
      <c r="H108280" s="91"/>
      <c r="I108280" s="91"/>
      <c r="J108280" s="91"/>
      <c r="K108280" s="91"/>
      <c r="L108280" s="91"/>
      <c r="M108280" s="91"/>
    </row>
    <row r="108281" spans="1:13">
      <c r="A108281" s="91"/>
      <c r="B108281" s="91"/>
      <c r="C108281" s="91"/>
      <c r="D108281" s="91"/>
      <c r="E108281" s="91"/>
      <c r="F108281" s="91"/>
      <c r="G108281" s="91"/>
      <c r="H108281" s="91"/>
      <c r="I108281" s="91"/>
      <c r="J108281" s="91"/>
      <c r="K108281" s="91"/>
      <c r="L108281" s="91"/>
      <c r="M108281" s="91"/>
    </row>
    <row r="108282" spans="1:13">
      <c r="A108282" s="91"/>
      <c r="B108282" s="91"/>
      <c r="C108282" s="91"/>
      <c r="D108282" s="91"/>
      <c r="E108282" s="91"/>
      <c r="F108282" s="91"/>
      <c r="G108282" s="91"/>
      <c r="H108282" s="91"/>
      <c r="I108282" s="91"/>
      <c r="J108282" s="91"/>
      <c r="K108282" s="91"/>
      <c r="L108282" s="91"/>
      <c r="M108282" s="91"/>
    </row>
    <row r="108283" spans="1:13">
      <c r="A108283" s="91"/>
      <c r="B108283" s="91"/>
      <c r="C108283" s="91"/>
      <c r="D108283" s="91"/>
      <c r="E108283" s="91"/>
      <c r="F108283" s="91"/>
      <c r="G108283" s="91"/>
      <c r="H108283" s="91"/>
      <c r="I108283" s="91"/>
      <c r="J108283" s="91"/>
      <c r="K108283" s="91"/>
      <c r="L108283" s="91"/>
      <c r="M108283" s="91"/>
    </row>
    <row r="108284" spans="1:13">
      <c r="A108284" s="91"/>
      <c r="B108284" s="91"/>
      <c r="C108284" s="91"/>
      <c r="D108284" s="91"/>
      <c r="E108284" s="91"/>
      <c r="F108284" s="91"/>
      <c r="G108284" s="91"/>
      <c r="H108284" s="91"/>
      <c r="I108284" s="91"/>
      <c r="J108284" s="91"/>
      <c r="K108284" s="91"/>
      <c r="L108284" s="91"/>
      <c r="M108284" s="91"/>
    </row>
    <row r="108285" spans="1:13">
      <c r="A108285" s="91"/>
      <c r="B108285" s="91"/>
      <c r="C108285" s="91"/>
      <c r="D108285" s="91"/>
      <c r="E108285" s="91"/>
      <c r="F108285" s="91"/>
      <c r="G108285" s="91"/>
      <c r="H108285" s="91"/>
      <c r="I108285" s="91"/>
      <c r="J108285" s="91"/>
      <c r="K108285" s="91"/>
      <c r="L108285" s="91"/>
      <c r="M108285" s="91"/>
    </row>
    <row r="108286" spans="1:13">
      <c r="A108286" s="91"/>
      <c r="B108286" s="91"/>
      <c r="C108286" s="91"/>
      <c r="D108286" s="91"/>
      <c r="E108286" s="91"/>
      <c r="F108286" s="91"/>
      <c r="G108286" s="91"/>
      <c r="H108286" s="91"/>
      <c r="I108286" s="91"/>
      <c r="J108286" s="91"/>
      <c r="K108286" s="91"/>
      <c r="L108286" s="91"/>
      <c r="M108286" s="91"/>
    </row>
    <row r="108287" spans="1:13">
      <c r="A108287" s="91"/>
      <c r="B108287" s="91"/>
      <c r="C108287" s="91"/>
      <c r="D108287" s="91"/>
      <c r="E108287" s="91"/>
      <c r="F108287" s="91"/>
      <c r="G108287" s="91"/>
      <c r="H108287" s="91"/>
      <c r="I108287" s="91"/>
      <c r="J108287" s="91"/>
      <c r="K108287" s="91"/>
      <c r="L108287" s="91"/>
      <c r="M108287" s="91"/>
    </row>
    <row r="108288" spans="1:13">
      <c r="A108288" s="91"/>
      <c r="B108288" s="91"/>
      <c r="C108288" s="91"/>
      <c r="D108288" s="91"/>
      <c r="E108288" s="91"/>
      <c r="F108288" s="91"/>
      <c r="G108288" s="91"/>
      <c r="H108288" s="91"/>
      <c r="I108288" s="91"/>
      <c r="J108288" s="91"/>
      <c r="K108288" s="91"/>
      <c r="L108288" s="91"/>
      <c r="M108288" s="91"/>
    </row>
    <row r="108289" spans="1:13">
      <c r="A108289" s="91"/>
      <c r="B108289" s="91"/>
      <c r="C108289" s="91"/>
      <c r="D108289" s="91"/>
      <c r="E108289" s="91"/>
      <c r="F108289" s="91"/>
      <c r="G108289" s="91"/>
      <c r="H108289" s="91"/>
      <c r="I108289" s="91"/>
      <c r="J108289" s="91"/>
      <c r="K108289" s="91"/>
      <c r="L108289" s="91"/>
      <c r="M108289" s="91"/>
    </row>
    <row r="108290" spans="1:13">
      <c r="A108290" s="91"/>
      <c r="B108290" s="91"/>
      <c r="C108290" s="91"/>
      <c r="D108290" s="91"/>
      <c r="E108290" s="91"/>
      <c r="F108290" s="91"/>
      <c r="G108290" s="91"/>
      <c r="H108290" s="91"/>
      <c r="I108290" s="91"/>
      <c r="J108290" s="91"/>
      <c r="K108290" s="91"/>
      <c r="L108290" s="91"/>
      <c r="M108290" s="91"/>
    </row>
    <row r="108291" spans="1:13">
      <c r="A108291" s="91"/>
      <c r="B108291" s="91"/>
      <c r="C108291" s="91"/>
      <c r="D108291" s="91"/>
      <c r="E108291" s="91"/>
      <c r="F108291" s="91"/>
      <c r="G108291" s="91"/>
      <c r="H108291" s="91"/>
      <c r="I108291" s="91"/>
      <c r="J108291" s="91"/>
      <c r="K108291" s="91"/>
      <c r="L108291" s="91"/>
      <c r="M108291" s="91"/>
    </row>
    <row r="108292" spans="1:13">
      <c r="A108292" s="91"/>
      <c r="B108292" s="91"/>
      <c r="C108292" s="91"/>
      <c r="D108292" s="91"/>
      <c r="E108292" s="91"/>
      <c r="F108292" s="91"/>
      <c r="G108292" s="91"/>
      <c r="H108292" s="91"/>
      <c r="I108292" s="91"/>
      <c r="J108292" s="91"/>
      <c r="K108292" s="91"/>
      <c r="L108292" s="91"/>
      <c r="M108292" s="91"/>
    </row>
    <row r="108293" spans="1:13">
      <c r="A108293" s="91"/>
      <c r="B108293" s="91"/>
      <c r="C108293" s="91"/>
      <c r="D108293" s="91"/>
      <c r="E108293" s="91"/>
      <c r="F108293" s="91"/>
      <c r="G108293" s="91"/>
      <c r="H108293" s="91"/>
      <c r="I108293" s="91"/>
      <c r="J108293" s="91"/>
      <c r="K108293" s="91"/>
      <c r="L108293" s="91"/>
      <c r="M108293" s="91"/>
    </row>
    <row r="108294" spans="1:13">
      <c r="A108294" s="91"/>
      <c r="B108294" s="91"/>
      <c r="C108294" s="91"/>
      <c r="D108294" s="91"/>
      <c r="E108294" s="91"/>
      <c r="F108294" s="91"/>
      <c r="G108294" s="91"/>
      <c r="H108294" s="91"/>
      <c r="I108294" s="91"/>
      <c r="J108294" s="91"/>
      <c r="K108294" s="91"/>
      <c r="L108294" s="91"/>
      <c r="M108294" s="91"/>
    </row>
    <row r="108295" spans="1:13">
      <c r="A108295" s="91"/>
      <c r="B108295" s="91"/>
      <c r="C108295" s="91"/>
      <c r="D108295" s="91"/>
      <c r="E108295" s="91"/>
      <c r="F108295" s="91"/>
      <c r="G108295" s="91"/>
      <c r="H108295" s="91"/>
      <c r="I108295" s="91"/>
      <c r="J108295" s="91"/>
      <c r="K108295" s="91"/>
      <c r="L108295" s="91"/>
      <c r="M108295" s="91"/>
    </row>
    <row r="108296" spans="1:13">
      <c r="A108296" s="91"/>
      <c r="B108296" s="91"/>
      <c r="C108296" s="91"/>
      <c r="D108296" s="91"/>
      <c r="E108296" s="91"/>
      <c r="F108296" s="91"/>
      <c r="G108296" s="91"/>
      <c r="H108296" s="91"/>
      <c r="I108296" s="91"/>
      <c r="J108296" s="91"/>
      <c r="K108296" s="91"/>
      <c r="L108296" s="91"/>
      <c r="M108296" s="91"/>
    </row>
    <row r="108297" spans="1:13">
      <c r="A108297" s="91"/>
      <c r="B108297" s="91"/>
      <c r="C108297" s="91"/>
      <c r="D108297" s="91"/>
      <c r="E108297" s="91"/>
      <c r="F108297" s="91"/>
      <c r="G108297" s="91"/>
      <c r="H108297" s="91"/>
      <c r="I108297" s="91"/>
      <c r="J108297" s="91"/>
      <c r="K108297" s="91"/>
      <c r="L108297" s="91"/>
      <c r="M108297" s="91"/>
    </row>
    <row r="108298" spans="1:13">
      <c r="A108298" s="91"/>
      <c r="B108298" s="91"/>
      <c r="C108298" s="91"/>
      <c r="D108298" s="91"/>
      <c r="E108298" s="91"/>
      <c r="F108298" s="91"/>
      <c r="G108298" s="91"/>
      <c r="H108298" s="91"/>
      <c r="I108298" s="91"/>
      <c r="J108298" s="91"/>
      <c r="K108298" s="91"/>
      <c r="L108298" s="91"/>
      <c r="M108298" s="91"/>
    </row>
    <row r="108299" spans="1:13">
      <c r="A108299" s="91"/>
      <c r="B108299" s="91"/>
      <c r="C108299" s="91"/>
      <c r="D108299" s="91"/>
      <c r="E108299" s="91"/>
      <c r="F108299" s="91"/>
      <c r="G108299" s="91"/>
      <c r="H108299" s="91"/>
      <c r="I108299" s="91"/>
      <c r="J108299" s="91"/>
      <c r="K108299" s="91"/>
      <c r="L108299" s="91"/>
      <c r="M108299" s="91"/>
    </row>
    <row r="108300" spans="1:13">
      <c r="A108300" s="91"/>
      <c r="B108300" s="91"/>
      <c r="C108300" s="91"/>
      <c r="D108300" s="91"/>
      <c r="E108300" s="91"/>
      <c r="F108300" s="91"/>
      <c r="G108300" s="91"/>
      <c r="H108300" s="91"/>
      <c r="I108300" s="91"/>
      <c r="J108300" s="91"/>
      <c r="K108300" s="91"/>
      <c r="L108300" s="91"/>
      <c r="M108300" s="91"/>
    </row>
    <row r="108301" spans="1:13">
      <c r="A108301" s="91"/>
      <c r="B108301" s="91"/>
      <c r="C108301" s="91"/>
      <c r="D108301" s="91"/>
      <c r="E108301" s="91"/>
      <c r="F108301" s="91"/>
      <c r="G108301" s="91"/>
      <c r="H108301" s="91"/>
      <c r="I108301" s="91"/>
      <c r="J108301" s="91"/>
      <c r="K108301" s="91"/>
      <c r="L108301" s="91"/>
      <c r="M108301" s="91"/>
    </row>
    <row r="108302" spans="1:13">
      <c r="A108302" s="91"/>
      <c r="B108302" s="91"/>
      <c r="C108302" s="91"/>
      <c r="D108302" s="91"/>
      <c r="E108302" s="91"/>
      <c r="F108302" s="91"/>
      <c r="G108302" s="91"/>
      <c r="H108302" s="91"/>
      <c r="I108302" s="91"/>
      <c r="J108302" s="91"/>
      <c r="K108302" s="91"/>
      <c r="L108302" s="91"/>
      <c r="M108302" s="91"/>
    </row>
    <row r="108303" spans="1:13">
      <c r="A108303" s="91"/>
      <c r="B108303" s="91"/>
      <c r="C108303" s="91"/>
      <c r="D108303" s="91"/>
      <c r="E108303" s="91"/>
      <c r="F108303" s="91"/>
      <c r="G108303" s="91"/>
      <c r="H108303" s="91"/>
      <c r="I108303" s="91"/>
      <c r="J108303" s="91"/>
      <c r="K108303" s="91"/>
      <c r="L108303" s="91"/>
      <c r="M108303" s="91"/>
    </row>
    <row r="108304" spans="1:13">
      <c r="A108304" s="91"/>
      <c r="B108304" s="91"/>
      <c r="C108304" s="91"/>
      <c r="D108304" s="91"/>
      <c r="E108304" s="91"/>
      <c r="F108304" s="91"/>
      <c r="G108304" s="91"/>
      <c r="H108304" s="91"/>
      <c r="I108304" s="91"/>
      <c r="J108304" s="91"/>
      <c r="K108304" s="91"/>
      <c r="L108304" s="91"/>
      <c r="M108304" s="91"/>
    </row>
    <row r="108305" spans="1:13">
      <c r="A108305" s="91"/>
      <c r="B108305" s="91"/>
      <c r="C108305" s="91"/>
      <c r="D108305" s="91"/>
      <c r="E108305" s="91"/>
      <c r="F108305" s="91"/>
      <c r="G108305" s="91"/>
      <c r="H108305" s="91"/>
      <c r="I108305" s="91"/>
      <c r="J108305" s="91"/>
      <c r="K108305" s="91"/>
      <c r="L108305" s="91"/>
      <c r="M108305" s="91"/>
    </row>
    <row r="108306" spans="1:13">
      <c r="A108306" s="91"/>
      <c r="B108306" s="91"/>
      <c r="C108306" s="91"/>
      <c r="D108306" s="91"/>
      <c r="E108306" s="91"/>
      <c r="F108306" s="91"/>
      <c r="G108306" s="91"/>
      <c r="H108306" s="91"/>
      <c r="I108306" s="91"/>
      <c r="J108306" s="91"/>
      <c r="K108306" s="91"/>
      <c r="L108306" s="91"/>
      <c r="M108306" s="91"/>
    </row>
    <row r="108307" spans="1:13">
      <c r="A108307" s="91"/>
      <c r="B108307" s="91"/>
      <c r="C108307" s="91"/>
      <c r="D108307" s="91"/>
      <c r="E108307" s="91"/>
      <c r="F108307" s="91"/>
      <c r="G108307" s="91"/>
      <c r="H108307" s="91"/>
      <c r="I108307" s="91"/>
      <c r="J108307" s="91"/>
      <c r="K108307" s="91"/>
      <c r="L108307" s="91"/>
      <c r="M108307" s="91"/>
    </row>
    <row r="108308" spans="1:13">
      <c r="A108308" s="91"/>
      <c r="B108308" s="91"/>
      <c r="C108308" s="91"/>
      <c r="D108308" s="91"/>
      <c r="E108308" s="91"/>
      <c r="F108308" s="91"/>
      <c r="G108308" s="91"/>
      <c r="H108308" s="91"/>
      <c r="I108308" s="91"/>
      <c r="J108308" s="91"/>
      <c r="K108308" s="91"/>
      <c r="L108308" s="91"/>
      <c r="M108308" s="91"/>
    </row>
    <row r="108309" spans="1:13">
      <c r="A108309" s="91"/>
      <c r="B108309" s="91"/>
      <c r="C108309" s="91"/>
      <c r="D108309" s="91"/>
      <c r="E108309" s="91"/>
      <c r="F108309" s="91"/>
      <c r="G108309" s="91"/>
      <c r="H108309" s="91"/>
      <c r="I108309" s="91"/>
      <c r="J108309" s="91"/>
      <c r="K108309" s="91"/>
      <c r="L108309" s="91"/>
      <c r="M108309" s="91"/>
    </row>
    <row r="108310" spans="1:13">
      <c r="A108310" s="91"/>
      <c r="B108310" s="91"/>
      <c r="C108310" s="91"/>
      <c r="D108310" s="91"/>
      <c r="E108310" s="91"/>
      <c r="F108310" s="91"/>
      <c r="G108310" s="91"/>
      <c r="H108310" s="91"/>
      <c r="I108310" s="91"/>
      <c r="J108310" s="91"/>
      <c r="K108310" s="91"/>
      <c r="L108310" s="91"/>
      <c r="M108310" s="91"/>
    </row>
    <row r="108311" spans="1:13">
      <c r="A108311" s="91"/>
      <c r="B108311" s="91"/>
      <c r="C108311" s="91"/>
      <c r="D108311" s="91"/>
      <c r="E108311" s="91"/>
      <c r="F108311" s="91"/>
      <c r="G108311" s="91"/>
      <c r="H108311" s="91"/>
      <c r="I108311" s="91"/>
      <c r="J108311" s="91"/>
      <c r="K108311" s="91"/>
      <c r="L108311" s="91"/>
      <c r="M108311" s="91"/>
    </row>
    <row r="108312" spans="1:13">
      <c r="A108312" s="91"/>
      <c r="B108312" s="91"/>
      <c r="C108312" s="91"/>
      <c r="D108312" s="91"/>
      <c r="E108312" s="91"/>
      <c r="F108312" s="91"/>
      <c r="G108312" s="91"/>
      <c r="H108312" s="91"/>
      <c r="I108312" s="91"/>
      <c r="J108312" s="91"/>
      <c r="K108312" s="91"/>
      <c r="L108312" s="91"/>
      <c r="M108312" s="91"/>
    </row>
    <row r="108313" spans="1:13">
      <c r="A108313" s="91"/>
      <c r="B108313" s="91"/>
      <c r="C108313" s="91"/>
      <c r="D108313" s="91"/>
      <c r="E108313" s="91"/>
      <c r="F108313" s="91"/>
      <c r="G108313" s="91"/>
      <c r="H108313" s="91"/>
      <c r="I108313" s="91"/>
      <c r="J108313" s="91"/>
      <c r="K108313" s="91"/>
      <c r="L108313" s="91"/>
      <c r="M108313" s="91"/>
    </row>
    <row r="108314" spans="1:13">
      <c r="A108314" s="91"/>
      <c r="B108314" s="91"/>
      <c r="C108314" s="91"/>
      <c r="D108314" s="91"/>
      <c r="E108314" s="91"/>
      <c r="F108314" s="91"/>
      <c r="G108314" s="91"/>
      <c r="H108314" s="91"/>
      <c r="I108314" s="91"/>
      <c r="J108314" s="91"/>
      <c r="K108314" s="91"/>
      <c r="L108314" s="91"/>
      <c r="M108314" s="91"/>
    </row>
    <row r="108315" spans="1:13">
      <c r="A108315" s="91"/>
      <c r="B108315" s="91"/>
      <c r="C108315" s="91"/>
      <c r="D108315" s="91"/>
      <c r="E108315" s="91"/>
      <c r="F108315" s="91"/>
      <c r="G108315" s="91"/>
      <c r="H108315" s="91"/>
      <c r="I108315" s="91"/>
      <c r="J108315" s="91"/>
      <c r="K108315" s="91"/>
      <c r="L108315" s="91"/>
      <c r="M108315" s="91"/>
    </row>
    <row r="108316" spans="1:13">
      <c r="A108316" s="91"/>
      <c r="B108316" s="91"/>
      <c r="C108316" s="91"/>
      <c r="D108316" s="91"/>
      <c r="E108316" s="91"/>
      <c r="F108316" s="91"/>
      <c r="G108316" s="91"/>
      <c r="H108316" s="91"/>
      <c r="I108316" s="91"/>
      <c r="J108316" s="91"/>
      <c r="K108316" s="91"/>
      <c r="L108316" s="91"/>
      <c r="M108316" s="91"/>
    </row>
    <row r="108317" spans="1:13">
      <c r="A108317" s="91"/>
      <c r="B108317" s="91"/>
      <c r="C108317" s="91"/>
      <c r="D108317" s="91"/>
      <c r="E108317" s="91"/>
      <c r="F108317" s="91"/>
      <c r="G108317" s="91"/>
      <c r="H108317" s="91"/>
      <c r="I108317" s="91"/>
      <c r="J108317" s="91"/>
      <c r="K108317" s="91"/>
      <c r="L108317" s="91"/>
      <c r="M108317" s="91"/>
    </row>
    <row r="108318" spans="1:13">
      <c r="A108318" s="91"/>
      <c r="B108318" s="91"/>
      <c r="C108318" s="91"/>
      <c r="D108318" s="91"/>
      <c r="E108318" s="91"/>
      <c r="F108318" s="91"/>
      <c r="G108318" s="91"/>
      <c r="H108318" s="91"/>
      <c r="I108318" s="91"/>
      <c r="J108318" s="91"/>
      <c r="K108318" s="91"/>
      <c r="L108318" s="91"/>
      <c r="M108318" s="91"/>
    </row>
    <row r="108319" spans="1:13">
      <c r="A108319" s="91"/>
      <c r="B108319" s="91"/>
      <c r="C108319" s="91"/>
      <c r="D108319" s="91"/>
      <c r="E108319" s="91"/>
      <c r="F108319" s="91"/>
      <c r="G108319" s="91"/>
      <c r="H108319" s="91"/>
      <c r="I108319" s="91"/>
      <c r="J108319" s="91"/>
      <c r="K108319" s="91"/>
      <c r="L108319" s="91"/>
      <c r="M108319" s="91"/>
    </row>
    <row r="108320" spans="1:13">
      <c r="A108320" s="91"/>
      <c r="B108320" s="91"/>
      <c r="C108320" s="91"/>
      <c r="D108320" s="91"/>
      <c r="E108320" s="91"/>
      <c r="F108320" s="91"/>
      <c r="G108320" s="91"/>
      <c r="H108320" s="91"/>
      <c r="I108320" s="91"/>
      <c r="J108320" s="91"/>
      <c r="K108320" s="91"/>
      <c r="L108320" s="91"/>
      <c r="M108320" s="91"/>
    </row>
    <row r="108321" spans="1:13">
      <c r="A108321" s="91"/>
      <c r="B108321" s="91"/>
      <c r="C108321" s="91"/>
      <c r="D108321" s="91"/>
      <c r="E108321" s="91"/>
      <c r="F108321" s="91"/>
      <c r="G108321" s="91"/>
      <c r="H108321" s="91"/>
      <c r="I108321" s="91"/>
      <c r="J108321" s="91"/>
      <c r="K108321" s="91"/>
      <c r="L108321" s="91"/>
      <c r="M108321" s="91"/>
    </row>
    <row r="108322" spans="1:13">
      <c r="A108322" s="91"/>
      <c r="B108322" s="91"/>
      <c r="C108322" s="91"/>
      <c r="D108322" s="91"/>
      <c r="E108322" s="91"/>
      <c r="F108322" s="91"/>
      <c r="G108322" s="91"/>
      <c r="H108322" s="91"/>
      <c r="I108322" s="91"/>
      <c r="J108322" s="91"/>
      <c r="K108322" s="91"/>
      <c r="L108322" s="91"/>
      <c r="M108322" s="91"/>
    </row>
    <row r="108323" spans="1:13">
      <c r="A108323" s="91"/>
      <c r="B108323" s="91"/>
      <c r="C108323" s="91"/>
      <c r="D108323" s="91"/>
      <c r="E108323" s="91"/>
      <c r="F108323" s="91"/>
      <c r="G108323" s="91"/>
      <c r="H108323" s="91"/>
      <c r="I108323" s="91"/>
      <c r="J108323" s="91"/>
      <c r="K108323" s="91"/>
      <c r="L108323" s="91"/>
      <c r="M108323" s="91"/>
    </row>
    <row r="108324" spans="1:13">
      <c r="A108324" s="91"/>
      <c r="B108324" s="91"/>
      <c r="C108324" s="91"/>
      <c r="D108324" s="91"/>
      <c r="E108324" s="91"/>
      <c r="F108324" s="91"/>
      <c r="G108324" s="91"/>
      <c r="H108324" s="91"/>
      <c r="I108324" s="91"/>
      <c r="J108324" s="91"/>
      <c r="K108324" s="91"/>
      <c r="L108324" s="91"/>
      <c r="M108324" s="91"/>
    </row>
    <row r="108325" spans="1:13">
      <c r="A108325" s="91"/>
      <c r="B108325" s="91"/>
      <c r="C108325" s="91"/>
      <c r="D108325" s="91"/>
      <c r="E108325" s="91"/>
      <c r="F108325" s="91"/>
      <c r="G108325" s="91"/>
      <c r="H108325" s="91"/>
      <c r="I108325" s="91"/>
      <c r="J108325" s="91"/>
      <c r="K108325" s="91"/>
      <c r="L108325" s="91"/>
      <c r="M108325" s="91"/>
    </row>
    <row r="108326" spans="1:13">
      <c r="A108326" s="91"/>
      <c r="B108326" s="91"/>
      <c r="C108326" s="91"/>
      <c r="D108326" s="91"/>
      <c r="E108326" s="91"/>
      <c r="F108326" s="91"/>
      <c r="G108326" s="91"/>
      <c r="H108326" s="91"/>
      <c r="I108326" s="91"/>
      <c r="J108326" s="91"/>
      <c r="K108326" s="91"/>
      <c r="L108326" s="91"/>
      <c r="M108326" s="91"/>
    </row>
    <row r="108327" spans="1:13">
      <c r="A108327" s="91"/>
      <c r="B108327" s="91"/>
      <c r="C108327" s="91"/>
      <c r="D108327" s="91"/>
      <c r="E108327" s="91"/>
      <c r="F108327" s="91"/>
      <c r="G108327" s="91"/>
      <c r="H108327" s="91"/>
      <c r="I108327" s="91"/>
      <c r="J108327" s="91"/>
      <c r="K108327" s="91"/>
      <c r="L108327" s="91"/>
      <c r="M108327" s="91"/>
    </row>
    <row r="108328" spans="1:13">
      <c r="A108328" s="91"/>
      <c r="B108328" s="91"/>
      <c r="C108328" s="91"/>
      <c r="D108328" s="91"/>
      <c r="E108328" s="91"/>
      <c r="F108328" s="91"/>
      <c r="G108328" s="91"/>
      <c r="H108328" s="91"/>
      <c r="I108328" s="91"/>
      <c r="J108328" s="91"/>
      <c r="K108328" s="91"/>
      <c r="L108328" s="91"/>
      <c r="M108328" s="91"/>
    </row>
    <row r="108329" spans="1:13">
      <c r="A108329" s="91"/>
      <c r="B108329" s="91"/>
      <c r="C108329" s="91"/>
      <c r="D108329" s="91"/>
      <c r="E108329" s="91"/>
      <c r="F108329" s="91"/>
      <c r="G108329" s="91"/>
      <c r="H108329" s="91"/>
      <c r="I108329" s="91"/>
      <c r="J108329" s="91"/>
      <c r="K108329" s="91"/>
      <c r="L108329" s="91"/>
      <c r="M108329" s="91"/>
    </row>
    <row r="108330" spans="1:13">
      <c r="A108330" s="91"/>
      <c r="B108330" s="91"/>
      <c r="C108330" s="91"/>
      <c r="D108330" s="91"/>
      <c r="E108330" s="91"/>
      <c r="F108330" s="91"/>
      <c r="G108330" s="91"/>
      <c r="H108330" s="91"/>
      <c r="I108330" s="91"/>
      <c r="J108330" s="91"/>
      <c r="K108330" s="91"/>
      <c r="L108330" s="91"/>
      <c r="M108330" s="91"/>
    </row>
    <row r="108331" spans="1:13">
      <c r="A108331" s="91"/>
      <c r="B108331" s="91"/>
      <c r="C108331" s="91"/>
      <c r="D108331" s="91"/>
      <c r="E108331" s="91"/>
      <c r="F108331" s="91"/>
      <c r="G108331" s="91"/>
      <c r="H108331" s="91"/>
      <c r="I108331" s="91"/>
      <c r="J108331" s="91"/>
      <c r="K108331" s="91"/>
      <c r="L108331" s="91"/>
      <c r="M108331" s="91"/>
    </row>
    <row r="108332" spans="1:13">
      <c r="A108332" s="91"/>
      <c r="B108332" s="91"/>
      <c r="C108332" s="91"/>
      <c r="D108332" s="91"/>
      <c r="E108332" s="91"/>
      <c r="F108332" s="91"/>
      <c r="G108332" s="91"/>
      <c r="H108332" s="91"/>
      <c r="I108332" s="91"/>
      <c r="J108332" s="91"/>
      <c r="K108332" s="91"/>
      <c r="L108332" s="91"/>
      <c r="M108332" s="91"/>
    </row>
    <row r="108333" spans="1:13">
      <c r="A108333" s="91"/>
      <c r="B108333" s="91"/>
      <c r="C108333" s="91"/>
      <c r="D108333" s="91"/>
      <c r="E108333" s="91"/>
      <c r="F108333" s="91"/>
      <c r="G108333" s="91"/>
      <c r="H108333" s="91"/>
      <c r="I108333" s="91"/>
      <c r="J108333" s="91"/>
      <c r="K108333" s="91"/>
      <c r="L108333" s="91"/>
      <c r="M108333" s="91"/>
    </row>
    <row r="108334" spans="1:13">
      <c r="A108334" s="91"/>
      <c r="B108334" s="91"/>
      <c r="C108334" s="91"/>
      <c r="D108334" s="91"/>
      <c r="E108334" s="91"/>
      <c r="F108334" s="91"/>
      <c r="G108334" s="91"/>
      <c r="H108334" s="91"/>
      <c r="I108334" s="91"/>
      <c r="J108334" s="91"/>
      <c r="K108334" s="91"/>
      <c r="L108334" s="91"/>
      <c r="M108334" s="91"/>
    </row>
    <row r="108335" spans="1:13">
      <c r="A108335" s="91"/>
      <c r="B108335" s="91"/>
      <c r="C108335" s="91"/>
      <c r="D108335" s="91"/>
      <c r="E108335" s="91"/>
      <c r="F108335" s="91"/>
      <c r="G108335" s="91"/>
      <c r="H108335" s="91"/>
      <c r="I108335" s="91"/>
      <c r="J108335" s="91"/>
      <c r="K108335" s="91"/>
      <c r="L108335" s="91"/>
      <c r="M108335" s="91"/>
    </row>
    <row r="108336" spans="1:13">
      <c r="A108336" s="91"/>
      <c r="B108336" s="91"/>
      <c r="C108336" s="91"/>
      <c r="D108336" s="91"/>
      <c r="E108336" s="91"/>
      <c r="F108336" s="91"/>
      <c r="G108336" s="91"/>
      <c r="H108336" s="91"/>
      <c r="I108336" s="91"/>
      <c r="J108336" s="91"/>
      <c r="K108336" s="91"/>
      <c r="L108336" s="91"/>
      <c r="M108336" s="91"/>
    </row>
    <row r="108337" spans="1:13">
      <c r="A108337" s="91"/>
      <c r="B108337" s="91"/>
      <c r="C108337" s="91"/>
      <c r="D108337" s="91"/>
      <c r="E108337" s="91"/>
      <c r="F108337" s="91"/>
      <c r="G108337" s="91"/>
      <c r="H108337" s="91"/>
      <c r="I108337" s="91"/>
      <c r="J108337" s="91"/>
      <c r="K108337" s="91"/>
      <c r="L108337" s="91"/>
      <c r="M108337" s="91"/>
    </row>
    <row r="108338" spans="1:13">
      <c r="A108338" s="91"/>
      <c r="B108338" s="91"/>
      <c r="C108338" s="91"/>
      <c r="D108338" s="91"/>
      <c r="E108338" s="91"/>
      <c r="F108338" s="91"/>
      <c r="G108338" s="91"/>
      <c r="H108338" s="91"/>
      <c r="I108338" s="91"/>
      <c r="J108338" s="91"/>
      <c r="K108338" s="91"/>
      <c r="L108338" s="91"/>
      <c r="M108338" s="91"/>
    </row>
    <row r="108339" spans="1:13">
      <c r="A108339" s="91"/>
      <c r="B108339" s="91"/>
      <c r="C108339" s="91"/>
      <c r="D108339" s="91"/>
      <c r="E108339" s="91"/>
      <c r="F108339" s="91"/>
      <c r="G108339" s="91"/>
      <c r="H108339" s="91"/>
      <c r="I108339" s="91"/>
      <c r="J108339" s="91"/>
      <c r="K108339" s="91"/>
      <c r="L108339" s="91"/>
      <c r="M108339" s="91"/>
    </row>
    <row r="108340" spans="1:13">
      <c r="A108340" s="91"/>
      <c r="B108340" s="91"/>
      <c r="C108340" s="91"/>
      <c r="D108340" s="91"/>
      <c r="E108340" s="91"/>
      <c r="F108340" s="91"/>
      <c r="G108340" s="91"/>
      <c r="H108340" s="91"/>
      <c r="I108340" s="91"/>
      <c r="J108340" s="91"/>
      <c r="K108340" s="91"/>
      <c r="L108340" s="91"/>
      <c r="M108340" s="91"/>
    </row>
    <row r="108341" spans="1:13">
      <c r="A108341" s="91"/>
      <c r="B108341" s="91"/>
      <c r="C108341" s="91"/>
      <c r="D108341" s="91"/>
      <c r="E108341" s="91"/>
      <c r="F108341" s="91"/>
      <c r="G108341" s="91"/>
      <c r="H108341" s="91"/>
      <c r="I108341" s="91"/>
      <c r="J108341" s="91"/>
      <c r="K108341" s="91"/>
      <c r="L108341" s="91"/>
      <c r="M108341" s="91"/>
    </row>
    <row r="108342" spans="1:13">
      <c r="A108342" s="91"/>
      <c r="B108342" s="91"/>
      <c r="C108342" s="91"/>
      <c r="D108342" s="91"/>
      <c r="E108342" s="91"/>
      <c r="F108342" s="91"/>
      <c r="G108342" s="91"/>
      <c r="H108342" s="91"/>
      <c r="I108342" s="91"/>
      <c r="J108342" s="91"/>
      <c r="K108342" s="91"/>
      <c r="L108342" s="91"/>
      <c r="M108342" s="91"/>
    </row>
    <row r="108343" spans="1:13">
      <c r="A108343" s="91"/>
      <c r="B108343" s="91"/>
      <c r="C108343" s="91"/>
      <c r="D108343" s="91"/>
      <c r="E108343" s="91"/>
      <c r="F108343" s="91"/>
      <c r="G108343" s="91"/>
      <c r="H108343" s="91"/>
      <c r="I108343" s="91"/>
      <c r="J108343" s="91"/>
      <c r="K108343" s="91"/>
      <c r="L108343" s="91"/>
      <c r="M108343" s="91"/>
    </row>
    <row r="108344" spans="1:13">
      <c r="A108344" s="91"/>
      <c r="B108344" s="91"/>
      <c r="C108344" s="91"/>
      <c r="D108344" s="91"/>
      <c r="E108344" s="91"/>
      <c r="F108344" s="91"/>
      <c r="G108344" s="91"/>
      <c r="H108344" s="91"/>
      <c r="I108344" s="91"/>
      <c r="J108344" s="91"/>
      <c r="K108344" s="91"/>
      <c r="L108344" s="91"/>
      <c r="M108344" s="91"/>
    </row>
    <row r="108345" spans="1:13">
      <c r="A108345" s="91"/>
      <c r="B108345" s="91"/>
      <c r="C108345" s="91"/>
      <c r="D108345" s="91"/>
      <c r="E108345" s="91"/>
      <c r="F108345" s="91"/>
      <c r="G108345" s="91"/>
      <c r="H108345" s="91"/>
      <c r="I108345" s="91"/>
      <c r="J108345" s="91"/>
      <c r="K108345" s="91"/>
      <c r="L108345" s="91"/>
      <c r="M108345" s="91"/>
    </row>
    <row r="108346" spans="1:13">
      <c r="A108346" s="91"/>
      <c r="B108346" s="91"/>
      <c r="C108346" s="91"/>
      <c r="D108346" s="91"/>
      <c r="E108346" s="91"/>
      <c r="F108346" s="91"/>
      <c r="G108346" s="91"/>
      <c r="H108346" s="91"/>
      <c r="I108346" s="91"/>
      <c r="J108346" s="91"/>
      <c r="K108346" s="91"/>
      <c r="L108346" s="91"/>
      <c r="M108346" s="91"/>
    </row>
    <row r="108347" spans="1:13">
      <c r="A108347" s="91"/>
      <c r="B108347" s="91"/>
      <c r="C108347" s="91"/>
      <c r="D108347" s="91"/>
      <c r="E108347" s="91"/>
      <c r="F108347" s="91"/>
      <c r="G108347" s="91"/>
      <c r="H108347" s="91"/>
      <c r="I108347" s="91"/>
      <c r="J108347" s="91"/>
      <c r="K108347" s="91"/>
      <c r="L108347" s="91"/>
      <c r="M108347" s="91"/>
    </row>
    <row r="108348" spans="1:13">
      <c r="A108348" s="91"/>
      <c r="B108348" s="91"/>
      <c r="C108348" s="91"/>
      <c r="D108348" s="91"/>
      <c r="E108348" s="91"/>
      <c r="F108348" s="91"/>
      <c r="G108348" s="91"/>
      <c r="H108348" s="91"/>
      <c r="I108348" s="91"/>
      <c r="J108348" s="91"/>
      <c r="K108348" s="91"/>
      <c r="L108348" s="91"/>
      <c r="M108348" s="91"/>
    </row>
    <row r="108349" spans="1:13">
      <c r="A108349" s="91"/>
      <c r="B108349" s="91"/>
      <c r="C108349" s="91"/>
      <c r="D108349" s="91"/>
      <c r="E108349" s="91"/>
      <c r="F108349" s="91"/>
      <c r="G108349" s="91"/>
      <c r="H108349" s="91"/>
      <c r="I108349" s="91"/>
      <c r="J108349" s="91"/>
      <c r="K108349" s="91"/>
      <c r="L108349" s="91"/>
      <c r="M108349" s="91"/>
    </row>
    <row r="108350" spans="1:13">
      <c r="A108350" s="91"/>
      <c r="B108350" s="91"/>
      <c r="C108350" s="91"/>
      <c r="D108350" s="91"/>
      <c r="E108350" s="91"/>
      <c r="F108350" s="91"/>
      <c r="G108350" s="91"/>
      <c r="H108350" s="91"/>
      <c r="I108350" s="91"/>
      <c r="J108350" s="91"/>
      <c r="K108350" s="91"/>
      <c r="L108350" s="91"/>
      <c r="M108350" s="91"/>
    </row>
    <row r="108351" spans="1:13">
      <c r="A108351" s="91"/>
      <c r="B108351" s="91"/>
      <c r="C108351" s="91"/>
      <c r="D108351" s="91"/>
      <c r="E108351" s="91"/>
      <c r="F108351" s="91"/>
      <c r="G108351" s="91"/>
      <c r="H108351" s="91"/>
      <c r="I108351" s="91"/>
      <c r="J108351" s="91"/>
      <c r="K108351" s="91"/>
      <c r="L108351" s="91"/>
      <c r="M108351" s="91"/>
    </row>
    <row r="108352" spans="1:13">
      <c r="A108352" s="91"/>
      <c r="B108352" s="91"/>
      <c r="C108352" s="91"/>
      <c r="D108352" s="91"/>
      <c r="E108352" s="91"/>
      <c r="F108352" s="91"/>
      <c r="G108352" s="91"/>
      <c r="H108352" s="91"/>
      <c r="I108352" s="91"/>
      <c r="J108352" s="91"/>
      <c r="K108352" s="91"/>
      <c r="L108352" s="91"/>
      <c r="M108352" s="91"/>
    </row>
    <row r="108353" spans="1:13">
      <c r="A108353" s="91"/>
      <c r="B108353" s="91"/>
      <c r="C108353" s="91"/>
      <c r="D108353" s="91"/>
      <c r="E108353" s="91"/>
      <c r="F108353" s="91"/>
      <c r="G108353" s="91"/>
      <c r="H108353" s="91"/>
      <c r="I108353" s="91"/>
      <c r="J108353" s="91"/>
      <c r="K108353" s="91"/>
      <c r="L108353" s="91"/>
      <c r="M108353" s="91"/>
    </row>
    <row r="108354" spans="1:13">
      <c r="A108354" s="91"/>
      <c r="B108354" s="91"/>
      <c r="C108354" s="91"/>
      <c r="D108354" s="91"/>
      <c r="E108354" s="91"/>
      <c r="F108354" s="91"/>
      <c r="G108354" s="91"/>
      <c r="H108354" s="91"/>
      <c r="I108354" s="91"/>
      <c r="J108354" s="91"/>
      <c r="K108354" s="91"/>
      <c r="L108354" s="91"/>
      <c r="M108354" s="91"/>
    </row>
    <row r="108355" spans="1:13">
      <c r="A108355" s="91"/>
      <c r="B108355" s="91"/>
      <c r="C108355" s="91"/>
      <c r="D108355" s="91"/>
      <c r="E108355" s="91"/>
      <c r="F108355" s="91"/>
      <c r="G108355" s="91"/>
      <c r="H108355" s="91"/>
      <c r="I108355" s="91"/>
      <c r="J108355" s="91"/>
      <c r="K108355" s="91"/>
      <c r="L108355" s="91"/>
      <c r="M108355" s="91"/>
    </row>
    <row r="108356" spans="1:13">
      <c r="A108356" s="91"/>
      <c r="B108356" s="91"/>
      <c r="C108356" s="91"/>
      <c r="D108356" s="91"/>
      <c r="E108356" s="91"/>
      <c r="F108356" s="91"/>
      <c r="G108356" s="91"/>
      <c r="H108356" s="91"/>
      <c r="I108356" s="91"/>
      <c r="J108356" s="91"/>
      <c r="K108356" s="91"/>
      <c r="L108356" s="91"/>
      <c r="M108356" s="91"/>
    </row>
    <row r="108357" spans="1:13">
      <c r="A108357" s="91"/>
      <c r="B108357" s="91"/>
      <c r="C108357" s="91"/>
      <c r="D108357" s="91"/>
      <c r="E108357" s="91"/>
      <c r="F108357" s="91"/>
      <c r="G108357" s="91"/>
      <c r="H108357" s="91"/>
      <c r="I108357" s="91"/>
      <c r="J108357" s="91"/>
      <c r="K108357" s="91"/>
      <c r="L108357" s="91"/>
      <c r="M108357" s="91"/>
    </row>
    <row r="108358" spans="1:13">
      <c r="A108358" s="91"/>
      <c r="B108358" s="91"/>
      <c r="C108358" s="91"/>
      <c r="D108358" s="91"/>
      <c r="E108358" s="91"/>
      <c r="F108358" s="91"/>
      <c r="G108358" s="91"/>
      <c r="H108358" s="91"/>
      <c r="I108358" s="91"/>
      <c r="J108358" s="91"/>
      <c r="K108358" s="91"/>
      <c r="L108358" s="91"/>
      <c r="M108358" s="91"/>
    </row>
    <row r="108359" spans="1:13">
      <c r="A108359" s="91"/>
      <c r="B108359" s="91"/>
      <c r="C108359" s="91"/>
      <c r="D108359" s="91"/>
      <c r="E108359" s="91"/>
      <c r="F108359" s="91"/>
      <c r="G108359" s="91"/>
      <c r="H108359" s="91"/>
      <c r="I108359" s="91"/>
      <c r="J108359" s="91"/>
      <c r="K108359" s="91"/>
      <c r="L108359" s="91"/>
      <c r="M108359" s="91"/>
    </row>
    <row r="108360" spans="1:13">
      <c r="A108360" s="91"/>
      <c r="B108360" s="91"/>
      <c r="C108360" s="91"/>
      <c r="D108360" s="91"/>
      <c r="E108360" s="91"/>
      <c r="F108360" s="91"/>
      <c r="G108360" s="91"/>
      <c r="H108360" s="91"/>
      <c r="I108360" s="91"/>
      <c r="J108360" s="91"/>
      <c r="K108360" s="91"/>
      <c r="L108360" s="91"/>
      <c r="M108360" s="91"/>
    </row>
    <row r="108361" spans="1:13">
      <c r="A108361" s="91"/>
      <c r="B108361" s="91"/>
      <c r="C108361" s="91"/>
      <c r="D108361" s="91"/>
      <c r="E108361" s="91"/>
      <c r="F108361" s="91"/>
      <c r="G108361" s="91"/>
      <c r="H108361" s="91"/>
      <c r="I108361" s="91"/>
      <c r="J108361" s="91"/>
      <c r="K108361" s="91"/>
      <c r="L108361" s="91"/>
      <c r="M108361" s="91"/>
    </row>
    <row r="108362" spans="1:13">
      <c r="A108362" s="91"/>
      <c r="B108362" s="91"/>
      <c r="C108362" s="91"/>
      <c r="D108362" s="91"/>
      <c r="E108362" s="91"/>
      <c r="F108362" s="91"/>
      <c r="G108362" s="91"/>
      <c r="H108362" s="91"/>
      <c r="I108362" s="91"/>
      <c r="J108362" s="91"/>
      <c r="K108362" s="91"/>
      <c r="L108362" s="91"/>
      <c r="M108362" s="91"/>
    </row>
    <row r="108363" spans="1:13">
      <c r="A108363" s="91"/>
      <c r="B108363" s="91"/>
      <c r="C108363" s="91"/>
      <c r="D108363" s="91"/>
      <c r="E108363" s="91"/>
      <c r="F108363" s="91"/>
      <c r="G108363" s="91"/>
      <c r="H108363" s="91"/>
      <c r="I108363" s="91"/>
      <c r="J108363" s="91"/>
      <c r="K108363" s="91"/>
      <c r="L108363" s="91"/>
      <c r="M108363" s="91"/>
    </row>
    <row r="108364" spans="1:13">
      <c r="A108364" s="91"/>
      <c r="B108364" s="91"/>
      <c r="C108364" s="91"/>
      <c r="D108364" s="91"/>
      <c r="E108364" s="91"/>
      <c r="F108364" s="91"/>
      <c r="G108364" s="91"/>
      <c r="H108364" s="91"/>
      <c r="I108364" s="91"/>
      <c r="J108364" s="91"/>
      <c r="K108364" s="91"/>
      <c r="L108364" s="91"/>
      <c r="M108364" s="91"/>
    </row>
    <row r="108365" spans="1:13">
      <c r="A108365" s="91"/>
      <c r="B108365" s="91"/>
      <c r="C108365" s="91"/>
      <c r="D108365" s="91"/>
      <c r="E108365" s="91"/>
      <c r="F108365" s="91"/>
      <c r="G108365" s="91"/>
      <c r="H108365" s="91"/>
      <c r="I108365" s="91"/>
      <c r="J108365" s="91"/>
      <c r="K108365" s="91"/>
      <c r="L108365" s="91"/>
      <c r="M108365" s="91"/>
    </row>
    <row r="108366" spans="1:13">
      <c r="A108366" s="91"/>
      <c r="B108366" s="91"/>
      <c r="C108366" s="91"/>
      <c r="D108366" s="91"/>
      <c r="E108366" s="91"/>
      <c r="F108366" s="91"/>
      <c r="G108366" s="91"/>
      <c r="H108366" s="91"/>
      <c r="I108366" s="91"/>
      <c r="J108366" s="91"/>
      <c r="K108366" s="91"/>
      <c r="L108366" s="91"/>
      <c r="M108366" s="91"/>
    </row>
    <row r="108367" spans="1:13">
      <c r="A108367" s="91"/>
      <c r="B108367" s="91"/>
      <c r="C108367" s="91"/>
      <c r="D108367" s="91"/>
      <c r="E108367" s="91"/>
      <c r="F108367" s="91"/>
      <c r="G108367" s="91"/>
      <c r="H108367" s="91"/>
      <c r="I108367" s="91"/>
      <c r="J108367" s="91"/>
      <c r="K108367" s="91"/>
      <c r="L108367" s="91"/>
      <c r="M108367" s="91"/>
    </row>
    <row r="108368" spans="1:13">
      <c r="A108368" s="91"/>
      <c r="B108368" s="91"/>
      <c r="C108368" s="91"/>
      <c r="D108368" s="91"/>
      <c r="E108368" s="91"/>
      <c r="F108368" s="91"/>
      <c r="G108368" s="91"/>
      <c r="H108368" s="91"/>
      <c r="I108368" s="91"/>
      <c r="J108368" s="91"/>
      <c r="K108368" s="91"/>
      <c r="L108368" s="91"/>
      <c r="M108368" s="91"/>
    </row>
    <row r="108369" spans="1:13">
      <c r="A108369" s="91"/>
      <c r="B108369" s="91"/>
      <c r="C108369" s="91"/>
      <c r="D108369" s="91"/>
      <c r="E108369" s="91"/>
      <c r="F108369" s="91"/>
      <c r="G108369" s="91"/>
      <c r="H108369" s="91"/>
      <c r="I108369" s="91"/>
      <c r="J108369" s="91"/>
      <c r="K108369" s="91"/>
      <c r="L108369" s="91"/>
      <c r="M108369" s="91"/>
    </row>
    <row r="108370" spans="1:13">
      <c r="A108370" s="91"/>
      <c r="B108370" s="91"/>
      <c r="C108370" s="91"/>
      <c r="D108370" s="91"/>
      <c r="E108370" s="91"/>
      <c r="F108370" s="91"/>
      <c r="G108370" s="91"/>
      <c r="H108370" s="91"/>
      <c r="I108370" s="91"/>
      <c r="J108370" s="91"/>
      <c r="K108370" s="91"/>
      <c r="L108370" s="91"/>
      <c r="M108370" s="91"/>
    </row>
    <row r="108371" spans="1:13">
      <c r="A108371" s="91"/>
      <c r="B108371" s="91"/>
      <c r="C108371" s="91"/>
      <c r="D108371" s="91"/>
      <c r="E108371" s="91"/>
      <c r="F108371" s="91"/>
      <c r="G108371" s="91"/>
      <c r="H108371" s="91"/>
      <c r="I108371" s="91"/>
      <c r="J108371" s="91"/>
      <c r="K108371" s="91"/>
      <c r="L108371" s="91"/>
      <c r="M108371" s="91"/>
    </row>
    <row r="108372" spans="1:13">
      <c r="A108372" s="91"/>
      <c r="B108372" s="91"/>
      <c r="C108372" s="91"/>
      <c r="D108372" s="91"/>
      <c r="E108372" s="91"/>
      <c r="F108372" s="91"/>
      <c r="G108372" s="91"/>
      <c r="H108372" s="91"/>
      <c r="I108372" s="91"/>
      <c r="J108372" s="91"/>
      <c r="K108372" s="91"/>
      <c r="L108372" s="91"/>
      <c r="M108372" s="91"/>
    </row>
    <row r="108373" spans="1:13">
      <c r="A108373" s="91"/>
      <c r="B108373" s="91"/>
      <c r="C108373" s="91"/>
      <c r="D108373" s="91"/>
      <c r="E108373" s="91"/>
      <c r="F108373" s="91"/>
      <c r="G108373" s="91"/>
      <c r="H108373" s="91"/>
      <c r="I108373" s="91"/>
      <c r="J108373" s="91"/>
      <c r="K108373" s="91"/>
      <c r="L108373" s="91"/>
      <c r="M108373" s="91"/>
    </row>
    <row r="108374" spans="1:13">
      <c r="A108374" s="91"/>
      <c r="B108374" s="91"/>
      <c r="C108374" s="91"/>
      <c r="D108374" s="91"/>
      <c r="E108374" s="91"/>
      <c r="F108374" s="91"/>
      <c r="G108374" s="91"/>
      <c r="H108374" s="91"/>
      <c r="I108374" s="91"/>
      <c r="J108374" s="91"/>
      <c r="K108374" s="91"/>
      <c r="L108374" s="91"/>
      <c r="M108374" s="91"/>
    </row>
    <row r="108375" spans="1:13">
      <c r="A108375" s="91"/>
      <c r="B108375" s="91"/>
      <c r="C108375" s="91"/>
      <c r="D108375" s="91"/>
      <c r="E108375" s="91"/>
      <c r="F108375" s="91"/>
      <c r="G108375" s="91"/>
      <c r="H108375" s="91"/>
      <c r="I108375" s="91"/>
      <c r="J108375" s="91"/>
      <c r="K108375" s="91"/>
      <c r="L108375" s="91"/>
      <c r="M108375" s="91"/>
    </row>
    <row r="108376" spans="1:13">
      <c r="A108376" s="91"/>
      <c r="B108376" s="91"/>
      <c r="C108376" s="91"/>
      <c r="D108376" s="91"/>
      <c r="E108376" s="91"/>
      <c r="F108376" s="91"/>
      <c r="G108376" s="91"/>
      <c r="H108376" s="91"/>
      <c r="I108376" s="91"/>
      <c r="J108376" s="91"/>
      <c r="K108376" s="91"/>
      <c r="L108376" s="91"/>
      <c r="M108376" s="91"/>
    </row>
    <row r="108377" spans="1:13">
      <c r="A108377" s="91"/>
      <c r="B108377" s="91"/>
      <c r="C108377" s="91"/>
      <c r="D108377" s="91"/>
      <c r="E108377" s="91"/>
      <c r="F108377" s="91"/>
      <c r="G108377" s="91"/>
      <c r="H108377" s="91"/>
      <c r="I108377" s="91"/>
      <c r="J108377" s="91"/>
      <c r="K108377" s="91"/>
      <c r="L108377" s="91"/>
      <c r="M108377" s="91"/>
    </row>
    <row r="108378" spans="1:13">
      <c r="A108378" s="91"/>
      <c r="B108378" s="91"/>
      <c r="C108378" s="91"/>
      <c r="D108378" s="91"/>
      <c r="E108378" s="91"/>
      <c r="F108378" s="91"/>
      <c r="G108378" s="91"/>
      <c r="H108378" s="91"/>
      <c r="I108378" s="91"/>
      <c r="J108378" s="91"/>
      <c r="K108378" s="91"/>
      <c r="L108378" s="91"/>
      <c r="M108378" s="91"/>
    </row>
    <row r="108379" spans="1:13">
      <c r="A108379" s="91"/>
      <c r="B108379" s="91"/>
      <c r="C108379" s="91"/>
      <c r="D108379" s="91"/>
      <c r="E108379" s="91"/>
      <c r="F108379" s="91"/>
      <c r="G108379" s="91"/>
      <c r="H108379" s="91"/>
      <c r="I108379" s="91"/>
      <c r="J108379" s="91"/>
      <c r="K108379" s="91"/>
      <c r="L108379" s="91"/>
      <c r="M108379" s="91"/>
    </row>
    <row r="108380" spans="1:13">
      <c r="A108380" s="91"/>
      <c r="B108380" s="91"/>
      <c r="C108380" s="91"/>
      <c r="D108380" s="91"/>
      <c r="E108380" s="91"/>
      <c r="F108380" s="91"/>
      <c r="G108380" s="91"/>
      <c r="H108380" s="91"/>
      <c r="I108380" s="91"/>
      <c r="J108380" s="91"/>
      <c r="K108380" s="91"/>
      <c r="L108380" s="91"/>
      <c r="M108380" s="91"/>
    </row>
    <row r="108381" spans="1:13">
      <c r="A108381" s="91"/>
      <c r="B108381" s="91"/>
      <c r="C108381" s="91"/>
      <c r="D108381" s="91"/>
      <c r="E108381" s="91"/>
      <c r="F108381" s="91"/>
      <c r="G108381" s="91"/>
      <c r="H108381" s="91"/>
      <c r="I108381" s="91"/>
      <c r="J108381" s="91"/>
      <c r="K108381" s="91"/>
      <c r="L108381" s="91"/>
      <c r="M108381" s="91"/>
    </row>
    <row r="108382" spans="1:13">
      <c r="A108382" s="91"/>
      <c r="B108382" s="91"/>
      <c r="C108382" s="91"/>
      <c r="D108382" s="91"/>
      <c r="E108382" s="91"/>
      <c r="F108382" s="91"/>
      <c r="G108382" s="91"/>
      <c r="H108382" s="91"/>
      <c r="I108382" s="91"/>
      <c r="J108382" s="91"/>
      <c r="K108382" s="91"/>
      <c r="L108382" s="91"/>
      <c r="M108382" s="91"/>
    </row>
    <row r="108383" spans="1:13">
      <c r="A108383" s="91"/>
      <c r="B108383" s="91"/>
      <c r="C108383" s="91"/>
      <c r="D108383" s="91"/>
      <c r="E108383" s="91"/>
      <c r="F108383" s="91"/>
      <c r="G108383" s="91"/>
      <c r="H108383" s="91"/>
      <c r="I108383" s="91"/>
      <c r="J108383" s="91"/>
      <c r="K108383" s="91"/>
      <c r="L108383" s="91"/>
      <c r="M108383" s="91"/>
    </row>
    <row r="108384" spans="1:13">
      <c r="A108384" s="91"/>
      <c r="B108384" s="91"/>
      <c r="C108384" s="91"/>
      <c r="D108384" s="91"/>
      <c r="E108384" s="91"/>
      <c r="F108384" s="91"/>
      <c r="G108384" s="91"/>
      <c r="H108384" s="91"/>
      <c r="I108384" s="91"/>
      <c r="J108384" s="91"/>
      <c r="K108384" s="91"/>
      <c r="L108384" s="91"/>
      <c r="M108384" s="91"/>
    </row>
    <row r="108385" spans="1:13">
      <c r="A108385" s="91"/>
      <c r="B108385" s="91"/>
      <c r="C108385" s="91"/>
      <c r="D108385" s="91"/>
      <c r="E108385" s="91"/>
      <c r="F108385" s="91"/>
      <c r="G108385" s="91"/>
      <c r="H108385" s="91"/>
      <c r="I108385" s="91"/>
      <c r="J108385" s="91"/>
      <c r="K108385" s="91"/>
      <c r="L108385" s="91"/>
      <c r="M108385" s="91"/>
    </row>
    <row r="108386" spans="1:13">
      <c r="A108386" s="91"/>
      <c r="B108386" s="91"/>
      <c r="C108386" s="91"/>
      <c r="D108386" s="91"/>
      <c r="E108386" s="91"/>
      <c r="F108386" s="91"/>
      <c r="G108386" s="91"/>
      <c r="H108386" s="91"/>
      <c r="I108386" s="91"/>
      <c r="J108386" s="91"/>
      <c r="K108386" s="91"/>
      <c r="L108386" s="91"/>
      <c r="M108386" s="91"/>
    </row>
    <row r="108387" spans="1:13">
      <c r="A108387" s="91"/>
      <c r="B108387" s="91"/>
      <c r="C108387" s="91"/>
      <c r="D108387" s="91"/>
      <c r="E108387" s="91"/>
      <c r="F108387" s="91"/>
      <c r="G108387" s="91"/>
      <c r="H108387" s="91"/>
      <c r="I108387" s="91"/>
      <c r="J108387" s="91"/>
      <c r="K108387" s="91"/>
      <c r="L108387" s="91"/>
      <c r="M108387" s="91"/>
    </row>
    <row r="108388" spans="1:13">
      <c r="A108388" s="91"/>
      <c r="B108388" s="91"/>
      <c r="C108388" s="91"/>
      <c r="D108388" s="91"/>
      <c r="E108388" s="91"/>
      <c r="F108388" s="91"/>
      <c r="G108388" s="91"/>
      <c r="H108388" s="91"/>
      <c r="I108388" s="91"/>
      <c r="J108388" s="91"/>
      <c r="K108388" s="91"/>
      <c r="L108388" s="91"/>
      <c r="M108388" s="91"/>
    </row>
    <row r="108389" spans="1:13">
      <c r="A108389" s="91"/>
      <c r="B108389" s="91"/>
      <c r="C108389" s="91"/>
      <c r="D108389" s="91"/>
      <c r="E108389" s="91"/>
      <c r="F108389" s="91"/>
      <c r="G108389" s="91"/>
      <c r="H108389" s="91"/>
      <c r="I108389" s="91"/>
      <c r="J108389" s="91"/>
      <c r="K108389" s="91"/>
      <c r="L108389" s="91"/>
      <c r="M108389" s="91"/>
    </row>
    <row r="108390" spans="1:13">
      <c r="A108390" s="91"/>
      <c r="B108390" s="91"/>
      <c r="C108390" s="91"/>
      <c r="D108390" s="91"/>
      <c r="E108390" s="91"/>
      <c r="F108390" s="91"/>
      <c r="G108390" s="91"/>
      <c r="H108390" s="91"/>
      <c r="I108390" s="91"/>
      <c r="J108390" s="91"/>
      <c r="K108390" s="91"/>
      <c r="L108390" s="91"/>
      <c r="M108390" s="91"/>
    </row>
    <row r="108391" spans="1:13">
      <c r="A108391" s="91"/>
      <c r="B108391" s="91"/>
      <c r="C108391" s="91"/>
      <c r="D108391" s="91"/>
      <c r="E108391" s="91"/>
      <c r="F108391" s="91"/>
      <c r="G108391" s="91"/>
      <c r="H108391" s="91"/>
      <c r="I108391" s="91"/>
      <c r="J108391" s="91"/>
      <c r="K108391" s="91"/>
      <c r="L108391" s="91"/>
      <c r="M108391" s="91"/>
    </row>
    <row r="108392" spans="1:13">
      <c r="A108392" s="91"/>
      <c r="B108392" s="91"/>
      <c r="C108392" s="91"/>
      <c r="D108392" s="91"/>
      <c r="E108392" s="91"/>
      <c r="F108392" s="91"/>
      <c r="G108392" s="91"/>
      <c r="H108392" s="91"/>
      <c r="I108392" s="91"/>
      <c r="J108392" s="91"/>
      <c r="K108392" s="91"/>
      <c r="L108392" s="91"/>
      <c r="M108392" s="91"/>
    </row>
    <row r="108393" spans="1:13">
      <c r="A108393" s="91"/>
      <c r="B108393" s="91"/>
      <c r="C108393" s="91"/>
      <c r="D108393" s="91"/>
      <c r="E108393" s="91"/>
      <c r="F108393" s="91"/>
      <c r="G108393" s="91"/>
      <c r="H108393" s="91"/>
      <c r="I108393" s="91"/>
      <c r="J108393" s="91"/>
      <c r="K108393" s="91"/>
      <c r="L108393" s="91"/>
      <c r="M108393" s="91"/>
    </row>
    <row r="108394" spans="1:13">
      <c r="A108394" s="91"/>
      <c r="B108394" s="91"/>
      <c r="C108394" s="91"/>
      <c r="D108394" s="91"/>
      <c r="E108394" s="91"/>
      <c r="F108394" s="91"/>
      <c r="G108394" s="91"/>
      <c r="H108394" s="91"/>
      <c r="I108394" s="91"/>
      <c r="J108394" s="91"/>
      <c r="K108394" s="91"/>
      <c r="L108394" s="91"/>
      <c r="M108394" s="91"/>
    </row>
    <row r="108395" spans="1:13">
      <c r="A108395" s="91"/>
      <c r="B108395" s="91"/>
      <c r="C108395" s="91"/>
      <c r="D108395" s="91"/>
      <c r="E108395" s="91"/>
      <c r="F108395" s="91"/>
      <c r="G108395" s="91"/>
      <c r="H108395" s="91"/>
      <c r="I108395" s="91"/>
      <c r="J108395" s="91"/>
      <c r="K108395" s="91"/>
      <c r="L108395" s="91"/>
      <c r="M108395" s="91"/>
    </row>
    <row r="108396" spans="1:13">
      <c r="A108396" s="91"/>
      <c r="B108396" s="91"/>
      <c r="C108396" s="91"/>
      <c r="D108396" s="91"/>
      <c r="E108396" s="91"/>
      <c r="F108396" s="91"/>
      <c r="G108396" s="91"/>
      <c r="H108396" s="91"/>
      <c r="I108396" s="91"/>
      <c r="J108396" s="91"/>
      <c r="K108396" s="91"/>
      <c r="L108396" s="91"/>
      <c r="M108396" s="91"/>
    </row>
    <row r="108397" spans="1:13">
      <c r="A108397" s="91"/>
      <c r="B108397" s="91"/>
      <c r="C108397" s="91"/>
      <c r="D108397" s="91"/>
      <c r="E108397" s="91"/>
      <c r="F108397" s="91"/>
      <c r="G108397" s="91"/>
      <c r="H108397" s="91"/>
      <c r="I108397" s="91"/>
      <c r="J108397" s="91"/>
      <c r="K108397" s="91"/>
      <c r="L108397" s="91"/>
      <c r="M108397" s="91"/>
    </row>
    <row r="108398" spans="1:13">
      <c r="A108398" s="91"/>
      <c r="B108398" s="91"/>
      <c r="C108398" s="91"/>
      <c r="D108398" s="91"/>
      <c r="E108398" s="91"/>
      <c r="F108398" s="91"/>
      <c r="G108398" s="91"/>
      <c r="H108398" s="91"/>
      <c r="I108398" s="91"/>
      <c r="J108398" s="91"/>
      <c r="K108398" s="91"/>
      <c r="L108398" s="91"/>
      <c r="M108398" s="91"/>
    </row>
    <row r="108399" spans="1:13">
      <c r="A108399" s="91"/>
      <c r="B108399" s="91"/>
      <c r="C108399" s="91"/>
      <c r="D108399" s="91"/>
      <c r="E108399" s="91"/>
      <c r="F108399" s="91"/>
      <c r="G108399" s="91"/>
      <c r="H108399" s="91"/>
      <c r="I108399" s="91"/>
      <c r="J108399" s="91"/>
      <c r="K108399" s="91"/>
      <c r="L108399" s="91"/>
      <c r="M108399" s="91"/>
    </row>
    <row r="108400" spans="1:13">
      <c r="A108400" s="91"/>
      <c r="B108400" s="91"/>
      <c r="C108400" s="91"/>
      <c r="D108400" s="91"/>
      <c r="E108400" s="91"/>
      <c r="F108400" s="91"/>
      <c r="G108400" s="91"/>
      <c r="H108400" s="91"/>
      <c r="I108400" s="91"/>
      <c r="J108400" s="91"/>
      <c r="K108400" s="91"/>
      <c r="L108400" s="91"/>
      <c r="M108400" s="91"/>
    </row>
    <row r="108401" spans="1:13">
      <c r="A108401" s="91"/>
      <c r="B108401" s="91"/>
      <c r="C108401" s="91"/>
      <c r="D108401" s="91"/>
      <c r="E108401" s="91"/>
      <c r="F108401" s="91"/>
      <c r="G108401" s="91"/>
      <c r="H108401" s="91"/>
      <c r="I108401" s="91"/>
      <c r="J108401" s="91"/>
      <c r="K108401" s="91"/>
      <c r="L108401" s="91"/>
      <c r="M108401" s="91"/>
    </row>
    <row r="108402" spans="1:13">
      <c r="A108402" s="91"/>
      <c r="B108402" s="91"/>
      <c r="C108402" s="91"/>
      <c r="D108402" s="91"/>
      <c r="E108402" s="91"/>
      <c r="F108402" s="91"/>
      <c r="G108402" s="91"/>
      <c r="H108402" s="91"/>
      <c r="I108402" s="91"/>
      <c r="J108402" s="91"/>
      <c r="K108402" s="91"/>
      <c r="L108402" s="91"/>
      <c r="M108402" s="91"/>
    </row>
    <row r="108403" spans="1:13">
      <c r="A108403" s="91"/>
      <c r="B108403" s="91"/>
      <c r="C108403" s="91"/>
      <c r="D108403" s="91"/>
      <c r="E108403" s="91"/>
      <c r="F108403" s="91"/>
      <c r="G108403" s="91"/>
      <c r="H108403" s="91"/>
      <c r="I108403" s="91"/>
      <c r="J108403" s="91"/>
      <c r="K108403" s="91"/>
      <c r="L108403" s="91"/>
      <c r="M108403" s="91"/>
    </row>
    <row r="108404" spans="1:13">
      <c r="A108404" s="91"/>
      <c r="B108404" s="91"/>
      <c r="C108404" s="91"/>
      <c r="D108404" s="91"/>
      <c r="E108404" s="91"/>
      <c r="F108404" s="91"/>
      <c r="G108404" s="91"/>
      <c r="H108404" s="91"/>
      <c r="I108404" s="91"/>
      <c r="J108404" s="91"/>
      <c r="K108404" s="91"/>
      <c r="L108404" s="91"/>
      <c r="M108404" s="91"/>
    </row>
    <row r="108405" spans="1:13">
      <c r="A108405" s="91"/>
      <c r="B108405" s="91"/>
      <c r="C108405" s="91"/>
      <c r="D108405" s="91"/>
      <c r="E108405" s="91"/>
      <c r="F108405" s="91"/>
      <c r="G108405" s="91"/>
      <c r="H108405" s="91"/>
      <c r="I108405" s="91"/>
      <c r="J108405" s="91"/>
      <c r="K108405" s="91"/>
      <c r="L108405" s="91"/>
      <c r="M108405" s="91"/>
    </row>
    <row r="108406" spans="1:13">
      <c r="A108406" s="91"/>
      <c r="B108406" s="91"/>
      <c r="C108406" s="91"/>
      <c r="D108406" s="91"/>
      <c r="E108406" s="91"/>
      <c r="F108406" s="91"/>
      <c r="G108406" s="91"/>
      <c r="H108406" s="91"/>
      <c r="I108406" s="91"/>
      <c r="J108406" s="91"/>
      <c r="K108406" s="91"/>
      <c r="L108406" s="91"/>
      <c r="M108406" s="91"/>
    </row>
    <row r="108407" spans="1:13">
      <c r="A108407" s="91"/>
      <c r="B108407" s="91"/>
      <c r="C108407" s="91"/>
      <c r="D108407" s="91"/>
      <c r="E108407" s="91"/>
      <c r="F108407" s="91"/>
      <c r="G108407" s="91"/>
      <c r="H108407" s="91"/>
      <c r="I108407" s="91"/>
      <c r="J108407" s="91"/>
      <c r="K108407" s="91"/>
      <c r="L108407" s="91"/>
      <c r="M108407" s="91"/>
    </row>
    <row r="108408" spans="1:13">
      <c r="A108408" s="91"/>
      <c r="B108408" s="91"/>
      <c r="C108408" s="91"/>
      <c r="D108408" s="91"/>
      <c r="E108408" s="91"/>
      <c r="F108408" s="91"/>
      <c r="G108408" s="91"/>
      <c r="H108408" s="91"/>
      <c r="I108408" s="91"/>
      <c r="J108408" s="91"/>
      <c r="K108408" s="91"/>
      <c r="L108408" s="91"/>
      <c r="M108408" s="91"/>
    </row>
    <row r="108409" spans="1:13">
      <c r="A108409" s="91"/>
      <c r="B108409" s="91"/>
      <c r="C108409" s="91"/>
      <c r="D108409" s="91"/>
      <c r="E108409" s="91"/>
      <c r="F108409" s="91"/>
      <c r="G108409" s="91"/>
      <c r="H108409" s="91"/>
      <c r="I108409" s="91"/>
      <c r="J108409" s="91"/>
      <c r="K108409" s="91"/>
      <c r="L108409" s="91"/>
      <c r="M108409" s="91"/>
    </row>
    <row r="108410" spans="1:13">
      <c r="A108410" s="91"/>
      <c r="B108410" s="91"/>
      <c r="C108410" s="91"/>
      <c r="D108410" s="91"/>
      <c r="E108410" s="91"/>
      <c r="F108410" s="91"/>
      <c r="G108410" s="91"/>
      <c r="H108410" s="91"/>
      <c r="I108410" s="91"/>
      <c r="J108410" s="91"/>
      <c r="K108410" s="91"/>
      <c r="L108410" s="91"/>
      <c r="M108410" s="91"/>
    </row>
    <row r="108411" spans="1:13">
      <c r="A108411" s="91"/>
      <c r="B108411" s="91"/>
      <c r="C108411" s="91"/>
      <c r="D108411" s="91"/>
      <c r="E108411" s="91"/>
      <c r="F108411" s="91"/>
      <c r="G108411" s="91"/>
      <c r="H108411" s="91"/>
      <c r="I108411" s="91"/>
      <c r="J108411" s="91"/>
      <c r="K108411" s="91"/>
      <c r="L108411" s="91"/>
      <c r="M108411" s="91"/>
    </row>
    <row r="108412" spans="1:13">
      <c r="A108412" s="91"/>
      <c r="B108412" s="91"/>
      <c r="C108412" s="91"/>
      <c r="D108412" s="91"/>
      <c r="E108412" s="91"/>
      <c r="F108412" s="91"/>
      <c r="G108412" s="91"/>
      <c r="H108412" s="91"/>
      <c r="I108412" s="91"/>
      <c r="J108412" s="91"/>
      <c r="K108412" s="91"/>
      <c r="L108412" s="91"/>
      <c r="M108412" s="91"/>
    </row>
    <row r="108413" spans="1:13">
      <c r="A108413" s="91"/>
      <c r="B108413" s="91"/>
      <c r="C108413" s="91"/>
      <c r="D108413" s="91"/>
      <c r="E108413" s="91"/>
      <c r="F108413" s="91"/>
      <c r="G108413" s="91"/>
      <c r="H108413" s="91"/>
      <c r="I108413" s="91"/>
      <c r="J108413" s="91"/>
      <c r="K108413" s="91"/>
      <c r="L108413" s="91"/>
      <c r="M108413" s="91"/>
    </row>
    <row r="108414" spans="1:13">
      <c r="A108414" s="91"/>
      <c r="B108414" s="91"/>
      <c r="C108414" s="91"/>
      <c r="D108414" s="91"/>
      <c r="E108414" s="91"/>
      <c r="F108414" s="91"/>
      <c r="G108414" s="91"/>
      <c r="H108414" s="91"/>
      <c r="I108414" s="91"/>
      <c r="J108414" s="91"/>
      <c r="K108414" s="91"/>
      <c r="L108414" s="91"/>
      <c r="M108414" s="91"/>
    </row>
    <row r="108415" spans="1:13">
      <c r="A108415" s="91"/>
      <c r="B108415" s="91"/>
      <c r="C108415" s="91"/>
      <c r="D108415" s="91"/>
      <c r="E108415" s="91"/>
      <c r="F108415" s="91"/>
      <c r="G108415" s="91"/>
      <c r="H108415" s="91"/>
      <c r="I108415" s="91"/>
      <c r="J108415" s="91"/>
      <c r="K108415" s="91"/>
      <c r="L108415" s="91"/>
      <c r="M108415" s="91"/>
    </row>
    <row r="108416" spans="1:13">
      <c r="A108416" s="91"/>
      <c r="B108416" s="91"/>
      <c r="C108416" s="91"/>
      <c r="D108416" s="91"/>
      <c r="E108416" s="91"/>
      <c r="F108416" s="91"/>
      <c r="G108416" s="91"/>
      <c r="H108416" s="91"/>
      <c r="I108416" s="91"/>
      <c r="J108416" s="91"/>
      <c r="K108416" s="91"/>
      <c r="L108416" s="91"/>
      <c r="M108416" s="91"/>
    </row>
    <row r="108417" spans="1:13">
      <c r="A108417" s="91"/>
      <c r="B108417" s="91"/>
      <c r="C108417" s="91"/>
      <c r="D108417" s="91"/>
      <c r="E108417" s="91"/>
      <c r="F108417" s="91"/>
      <c r="G108417" s="91"/>
      <c r="H108417" s="91"/>
      <c r="I108417" s="91"/>
      <c r="J108417" s="91"/>
      <c r="K108417" s="91"/>
      <c r="L108417" s="91"/>
      <c r="M108417" s="91"/>
    </row>
    <row r="108418" spans="1:13">
      <c r="A108418" s="91"/>
      <c r="B108418" s="91"/>
      <c r="C108418" s="91"/>
      <c r="D108418" s="91"/>
      <c r="E108418" s="91"/>
      <c r="F108418" s="91"/>
      <c r="G108418" s="91"/>
      <c r="H108418" s="91"/>
      <c r="I108418" s="91"/>
      <c r="J108418" s="91"/>
      <c r="K108418" s="91"/>
      <c r="L108418" s="91"/>
      <c r="M108418" s="91"/>
    </row>
    <row r="108419" spans="1:13">
      <c r="A108419" s="91"/>
      <c r="B108419" s="91"/>
      <c r="C108419" s="91"/>
      <c r="D108419" s="91"/>
      <c r="E108419" s="91"/>
      <c r="F108419" s="91"/>
      <c r="G108419" s="91"/>
      <c r="H108419" s="91"/>
      <c r="I108419" s="91"/>
      <c r="J108419" s="91"/>
      <c r="K108419" s="91"/>
      <c r="L108419" s="91"/>
      <c r="M108419" s="91"/>
    </row>
    <row r="108420" spans="1:13">
      <c r="A108420" s="91"/>
      <c r="B108420" s="91"/>
      <c r="C108420" s="91"/>
      <c r="D108420" s="91"/>
      <c r="E108420" s="91"/>
      <c r="F108420" s="91"/>
      <c r="G108420" s="91"/>
      <c r="H108420" s="91"/>
      <c r="I108420" s="91"/>
      <c r="J108420" s="91"/>
      <c r="K108420" s="91"/>
      <c r="L108420" s="91"/>
      <c r="M108420" s="91"/>
    </row>
    <row r="108421" spans="1:13">
      <c r="A108421" s="91"/>
      <c r="B108421" s="91"/>
      <c r="C108421" s="91"/>
      <c r="D108421" s="91"/>
      <c r="E108421" s="91"/>
      <c r="F108421" s="91"/>
      <c r="G108421" s="91"/>
      <c r="H108421" s="91"/>
      <c r="I108421" s="91"/>
      <c r="J108421" s="91"/>
      <c r="K108421" s="91"/>
      <c r="L108421" s="91"/>
      <c r="M108421" s="91"/>
    </row>
    <row r="108422" spans="1:13">
      <c r="A108422" s="91"/>
      <c r="B108422" s="91"/>
      <c r="C108422" s="91"/>
      <c r="D108422" s="91"/>
      <c r="E108422" s="91"/>
      <c r="F108422" s="91"/>
      <c r="G108422" s="91"/>
      <c r="H108422" s="91"/>
      <c r="I108422" s="91"/>
      <c r="J108422" s="91"/>
      <c r="K108422" s="91"/>
      <c r="L108422" s="91"/>
      <c r="M108422" s="91"/>
    </row>
    <row r="108423" spans="1:13">
      <c r="A108423" s="91"/>
      <c r="B108423" s="91"/>
      <c r="C108423" s="91"/>
      <c r="D108423" s="91"/>
      <c r="E108423" s="91"/>
      <c r="F108423" s="91"/>
      <c r="G108423" s="91"/>
      <c r="H108423" s="91"/>
      <c r="I108423" s="91"/>
      <c r="J108423" s="91"/>
      <c r="K108423" s="91"/>
      <c r="L108423" s="91"/>
      <c r="M108423" s="91"/>
    </row>
    <row r="108424" spans="1:13">
      <c r="A108424" s="91"/>
      <c r="B108424" s="91"/>
      <c r="C108424" s="91"/>
      <c r="D108424" s="91"/>
      <c r="E108424" s="91"/>
      <c r="F108424" s="91"/>
      <c r="G108424" s="91"/>
      <c r="H108424" s="91"/>
      <c r="I108424" s="91"/>
      <c r="J108424" s="91"/>
      <c r="K108424" s="91"/>
      <c r="L108424" s="91"/>
      <c r="M108424" s="91"/>
    </row>
    <row r="108425" spans="1:13">
      <c r="A108425" s="91"/>
      <c r="B108425" s="91"/>
      <c r="C108425" s="91"/>
      <c r="D108425" s="91"/>
      <c r="E108425" s="91"/>
      <c r="F108425" s="91"/>
      <c r="G108425" s="91"/>
      <c r="H108425" s="91"/>
      <c r="I108425" s="91"/>
      <c r="J108425" s="91"/>
      <c r="K108425" s="91"/>
      <c r="L108425" s="91"/>
      <c r="M108425" s="91"/>
    </row>
    <row r="108426" spans="1:13">
      <c r="A108426" s="91"/>
      <c r="B108426" s="91"/>
      <c r="C108426" s="91"/>
      <c r="D108426" s="91"/>
      <c r="E108426" s="91"/>
      <c r="F108426" s="91"/>
      <c r="G108426" s="91"/>
      <c r="H108426" s="91"/>
      <c r="I108426" s="91"/>
      <c r="J108426" s="91"/>
      <c r="K108426" s="91"/>
      <c r="L108426" s="91"/>
      <c r="M108426" s="91"/>
    </row>
    <row r="108427" spans="1:13">
      <c r="A108427" s="91"/>
      <c r="B108427" s="91"/>
      <c r="C108427" s="91"/>
      <c r="D108427" s="91"/>
      <c r="E108427" s="91"/>
      <c r="F108427" s="91"/>
      <c r="G108427" s="91"/>
      <c r="H108427" s="91"/>
      <c r="I108427" s="91"/>
      <c r="J108427" s="91"/>
      <c r="K108427" s="91"/>
      <c r="L108427" s="91"/>
      <c r="M108427" s="91"/>
    </row>
    <row r="108428" spans="1:13">
      <c r="A108428" s="91"/>
      <c r="B108428" s="91"/>
      <c r="C108428" s="91"/>
      <c r="D108428" s="91"/>
      <c r="E108428" s="91"/>
      <c r="F108428" s="91"/>
      <c r="G108428" s="91"/>
      <c r="H108428" s="91"/>
      <c r="I108428" s="91"/>
      <c r="J108428" s="91"/>
      <c r="K108428" s="91"/>
      <c r="L108428" s="91"/>
      <c r="M108428" s="91"/>
    </row>
    <row r="108429" spans="1:13">
      <c r="A108429" s="91"/>
      <c r="B108429" s="91"/>
      <c r="C108429" s="91"/>
      <c r="D108429" s="91"/>
      <c r="E108429" s="91"/>
      <c r="F108429" s="91"/>
      <c r="G108429" s="91"/>
      <c r="H108429" s="91"/>
      <c r="I108429" s="91"/>
      <c r="J108429" s="91"/>
      <c r="K108429" s="91"/>
      <c r="L108429" s="91"/>
      <c r="M108429" s="91"/>
    </row>
    <row r="108430" spans="1:13">
      <c r="A108430" s="91"/>
      <c r="B108430" s="91"/>
      <c r="C108430" s="91"/>
      <c r="D108430" s="91"/>
      <c r="E108430" s="91"/>
      <c r="F108430" s="91"/>
      <c r="G108430" s="91"/>
      <c r="H108430" s="91"/>
      <c r="I108430" s="91"/>
      <c r="J108430" s="91"/>
      <c r="K108430" s="91"/>
      <c r="L108430" s="91"/>
      <c r="M108430" s="91"/>
    </row>
    <row r="108431" spans="1:13">
      <c r="A108431" s="91"/>
      <c r="B108431" s="91"/>
      <c r="C108431" s="91"/>
      <c r="D108431" s="91"/>
      <c r="E108431" s="91"/>
      <c r="F108431" s="91"/>
      <c r="G108431" s="91"/>
      <c r="H108431" s="91"/>
      <c r="I108431" s="91"/>
      <c r="J108431" s="91"/>
      <c r="K108431" s="91"/>
      <c r="L108431" s="91"/>
      <c r="M108431" s="91"/>
    </row>
    <row r="108432" spans="1:13">
      <c r="A108432" s="91"/>
      <c r="B108432" s="91"/>
      <c r="C108432" s="91"/>
      <c r="D108432" s="91"/>
      <c r="E108432" s="91"/>
      <c r="F108432" s="91"/>
      <c r="G108432" s="91"/>
      <c r="H108432" s="91"/>
      <c r="I108432" s="91"/>
      <c r="J108432" s="91"/>
      <c r="K108432" s="91"/>
      <c r="L108432" s="91"/>
      <c r="M108432" s="91"/>
    </row>
    <row r="108433" spans="1:13">
      <c r="A108433" s="91"/>
      <c r="B108433" s="91"/>
      <c r="C108433" s="91"/>
      <c r="D108433" s="91"/>
      <c r="E108433" s="91"/>
      <c r="F108433" s="91"/>
      <c r="G108433" s="91"/>
      <c r="H108433" s="91"/>
      <c r="I108433" s="91"/>
      <c r="J108433" s="91"/>
      <c r="K108433" s="91"/>
      <c r="L108433" s="91"/>
      <c r="M108433" s="91"/>
    </row>
    <row r="108434" spans="1:13">
      <c r="A108434" s="91"/>
      <c r="B108434" s="91"/>
      <c r="C108434" s="91"/>
      <c r="D108434" s="91"/>
      <c r="E108434" s="91"/>
      <c r="F108434" s="91"/>
      <c r="G108434" s="91"/>
      <c r="H108434" s="91"/>
      <c r="I108434" s="91"/>
      <c r="J108434" s="91"/>
      <c r="K108434" s="91"/>
      <c r="L108434" s="91"/>
      <c r="M108434" s="91"/>
    </row>
    <row r="108435" spans="1:13">
      <c r="A108435" s="91"/>
      <c r="B108435" s="91"/>
      <c r="C108435" s="91"/>
      <c r="D108435" s="91"/>
      <c r="E108435" s="91"/>
      <c r="F108435" s="91"/>
      <c r="G108435" s="91"/>
      <c r="H108435" s="91"/>
      <c r="I108435" s="91"/>
      <c r="J108435" s="91"/>
      <c r="K108435" s="91"/>
      <c r="L108435" s="91"/>
      <c r="M108435" s="91"/>
    </row>
    <row r="108436" spans="1:13">
      <c r="A108436" s="91"/>
      <c r="B108436" s="91"/>
      <c r="C108436" s="91"/>
      <c r="D108436" s="91"/>
      <c r="E108436" s="91"/>
      <c r="F108436" s="91"/>
      <c r="G108436" s="91"/>
      <c r="H108436" s="91"/>
      <c r="I108436" s="91"/>
      <c r="J108436" s="91"/>
      <c r="K108436" s="91"/>
      <c r="L108436" s="91"/>
      <c r="M108436" s="91"/>
    </row>
    <row r="108437" spans="1:13">
      <c r="A108437" s="91"/>
      <c r="B108437" s="91"/>
      <c r="C108437" s="91"/>
      <c r="D108437" s="91"/>
      <c r="E108437" s="91"/>
      <c r="F108437" s="91"/>
      <c r="G108437" s="91"/>
      <c r="H108437" s="91"/>
      <c r="I108437" s="91"/>
      <c r="J108437" s="91"/>
      <c r="K108437" s="91"/>
      <c r="L108437" s="91"/>
      <c r="M108437" s="91"/>
    </row>
    <row r="108438" spans="1:13">
      <c r="A108438" s="91"/>
      <c r="B108438" s="91"/>
      <c r="C108438" s="91"/>
      <c r="D108438" s="91"/>
      <c r="E108438" s="91"/>
      <c r="F108438" s="91"/>
      <c r="G108438" s="91"/>
      <c r="H108438" s="91"/>
      <c r="I108438" s="91"/>
      <c r="J108438" s="91"/>
      <c r="K108438" s="91"/>
      <c r="L108438" s="91"/>
      <c r="M108438" s="91"/>
    </row>
    <row r="108439" spans="1:13">
      <c r="A108439" s="91"/>
      <c r="B108439" s="91"/>
      <c r="C108439" s="91"/>
      <c r="D108439" s="91"/>
      <c r="E108439" s="91"/>
      <c r="F108439" s="91"/>
      <c r="G108439" s="91"/>
      <c r="H108439" s="91"/>
      <c r="I108439" s="91"/>
      <c r="J108439" s="91"/>
      <c r="K108439" s="91"/>
      <c r="L108439" s="91"/>
      <c r="M108439" s="91"/>
    </row>
    <row r="108440" spans="1:13">
      <c r="A108440" s="91"/>
      <c r="B108440" s="91"/>
      <c r="C108440" s="91"/>
      <c r="D108440" s="91"/>
      <c r="E108440" s="91"/>
      <c r="F108440" s="91"/>
      <c r="G108440" s="91"/>
      <c r="H108440" s="91"/>
      <c r="I108440" s="91"/>
      <c r="J108440" s="91"/>
      <c r="K108440" s="91"/>
      <c r="L108440" s="91"/>
      <c r="M108440" s="91"/>
    </row>
    <row r="108441" spans="1:13">
      <c r="A108441" s="91"/>
      <c r="B108441" s="91"/>
      <c r="C108441" s="91"/>
      <c r="D108441" s="91"/>
      <c r="E108441" s="91"/>
      <c r="F108441" s="91"/>
      <c r="G108441" s="91"/>
      <c r="H108441" s="91"/>
      <c r="I108441" s="91"/>
      <c r="J108441" s="91"/>
      <c r="K108441" s="91"/>
      <c r="L108441" s="91"/>
      <c r="M108441" s="91"/>
    </row>
    <row r="108442" spans="1:13">
      <c r="A108442" s="91"/>
      <c r="B108442" s="91"/>
      <c r="C108442" s="91"/>
      <c r="D108442" s="91"/>
      <c r="E108442" s="91"/>
      <c r="F108442" s="91"/>
      <c r="G108442" s="91"/>
      <c r="H108442" s="91"/>
      <c r="I108442" s="91"/>
      <c r="J108442" s="91"/>
      <c r="K108442" s="91"/>
      <c r="L108442" s="91"/>
      <c r="M108442" s="91"/>
    </row>
    <row r="108443" spans="1:13">
      <c r="A108443" s="91"/>
      <c r="B108443" s="91"/>
      <c r="C108443" s="91"/>
      <c r="D108443" s="91"/>
      <c r="E108443" s="91"/>
      <c r="F108443" s="91"/>
      <c r="G108443" s="91"/>
      <c r="H108443" s="91"/>
      <c r="I108443" s="91"/>
      <c r="J108443" s="91"/>
      <c r="K108443" s="91"/>
      <c r="L108443" s="91"/>
      <c r="M108443" s="91"/>
    </row>
    <row r="108444" spans="1:13">
      <c r="A108444" s="91"/>
      <c r="B108444" s="91"/>
      <c r="C108444" s="91"/>
      <c r="D108444" s="91"/>
      <c r="E108444" s="91"/>
      <c r="F108444" s="91"/>
      <c r="G108444" s="91"/>
      <c r="H108444" s="91"/>
      <c r="I108444" s="91"/>
      <c r="J108444" s="91"/>
      <c r="K108444" s="91"/>
      <c r="L108444" s="91"/>
      <c r="M108444" s="91"/>
    </row>
    <row r="108445" spans="1:13">
      <c r="A108445" s="91"/>
      <c r="B108445" s="91"/>
      <c r="C108445" s="91"/>
      <c r="D108445" s="91"/>
      <c r="E108445" s="91"/>
      <c r="F108445" s="91"/>
      <c r="G108445" s="91"/>
      <c r="H108445" s="91"/>
      <c r="I108445" s="91"/>
      <c r="J108445" s="91"/>
      <c r="K108445" s="91"/>
      <c r="L108445" s="91"/>
      <c r="M108445" s="91"/>
    </row>
    <row r="108446" spans="1:13">
      <c r="A108446" s="91"/>
      <c r="B108446" s="91"/>
      <c r="C108446" s="91"/>
      <c r="D108446" s="91"/>
      <c r="E108446" s="91"/>
      <c r="F108446" s="91"/>
      <c r="G108446" s="91"/>
      <c r="H108446" s="91"/>
      <c r="I108446" s="91"/>
      <c r="J108446" s="91"/>
      <c r="K108446" s="91"/>
      <c r="L108446" s="91"/>
      <c r="M108446" s="91"/>
    </row>
    <row r="108447" spans="1:13">
      <c r="A108447" s="91"/>
      <c r="B108447" s="91"/>
      <c r="C108447" s="91"/>
      <c r="D108447" s="91"/>
      <c r="E108447" s="91"/>
      <c r="F108447" s="91"/>
      <c r="G108447" s="91"/>
      <c r="H108447" s="91"/>
      <c r="I108447" s="91"/>
      <c r="J108447" s="91"/>
      <c r="K108447" s="91"/>
      <c r="L108447" s="91"/>
      <c r="M108447" s="91"/>
    </row>
    <row r="108448" spans="1:13">
      <c r="A108448" s="91"/>
      <c r="B108448" s="91"/>
      <c r="C108448" s="91"/>
      <c r="D108448" s="91"/>
      <c r="E108448" s="91"/>
      <c r="F108448" s="91"/>
      <c r="G108448" s="91"/>
      <c r="H108448" s="91"/>
      <c r="I108448" s="91"/>
      <c r="J108448" s="91"/>
      <c r="K108448" s="91"/>
      <c r="L108448" s="91"/>
      <c r="M108448" s="91"/>
    </row>
    <row r="108449" spans="1:13">
      <c r="A108449" s="91"/>
      <c r="B108449" s="91"/>
      <c r="C108449" s="91"/>
      <c r="D108449" s="91"/>
      <c r="E108449" s="91"/>
      <c r="F108449" s="91"/>
      <c r="G108449" s="91"/>
      <c r="H108449" s="91"/>
      <c r="I108449" s="91"/>
      <c r="J108449" s="91"/>
      <c r="K108449" s="91"/>
      <c r="L108449" s="91"/>
      <c r="M108449" s="91"/>
    </row>
    <row r="108450" spans="1:13">
      <c r="A108450" s="91"/>
      <c r="B108450" s="91"/>
      <c r="C108450" s="91"/>
      <c r="D108450" s="91"/>
      <c r="E108450" s="91"/>
      <c r="F108450" s="91"/>
      <c r="G108450" s="91"/>
      <c r="H108450" s="91"/>
      <c r="I108450" s="91"/>
      <c r="J108450" s="91"/>
      <c r="K108450" s="91"/>
      <c r="L108450" s="91"/>
      <c r="M108450" s="91"/>
    </row>
    <row r="108451" spans="1:13">
      <c r="A108451" s="91"/>
      <c r="B108451" s="91"/>
      <c r="C108451" s="91"/>
      <c r="D108451" s="91"/>
      <c r="E108451" s="91"/>
      <c r="F108451" s="91"/>
      <c r="G108451" s="91"/>
      <c r="H108451" s="91"/>
      <c r="I108451" s="91"/>
      <c r="J108451" s="91"/>
      <c r="K108451" s="91"/>
      <c r="L108451" s="91"/>
      <c r="M108451" s="91"/>
    </row>
    <row r="108452" spans="1:13">
      <c r="A108452" s="91"/>
      <c r="B108452" s="91"/>
      <c r="C108452" s="91"/>
      <c r="D108452" s="91"/>
      <c r="E108452" s="91"/>
      <c r="F108452" s="91"/>
      <c r="G108452" s="91"/>
      <c r="H108452" s="91"/>
      <c r="I108452" s="91"/>
      <c r="J108452" s="91"/>
      <c r="K108452" s="91"/>
      <c r="L108452" s="91"/>
      <c r="M108452" s="91"/>
    </row>
    <row r="108453" spans="1:13">
      <c r="A108453" s="91"/>
      <c r="B108453" s="91"/>
      <c r="C108453" s="91"/>
      <c r="D108453" s="91"/>
      <c r="E108453" s="91"/>
      <c r="F108453" s="91"/>
      <c r="G108453" s="91"/>
      <c r="H108453" s="91"/>
      <c r="I108453" s="91"/>
      <c r="J108453" s="91"/>
      <c r="K108453" s="91"/>
      <c r="L108453" s="91"/>
      <c r="M108453" s="91"/>
    </row>
    <row r="108454" spans="1:13">
      <c r="A108454" s="91"/>
      <c r="B108454" s="91"/>
      <c r="C108454" s="91"/>
      <c r="D108454" s="91"/>
      <c r="E108454" s="91"/>
      <c r="F108454" s="91"/>
      <c r="G108454" s="91"/>
      <c r="H108454" s="91"/>
      <c r="I108454" s="91"/>
      <c r="J108454" s="91"/>
      <c r="K108454" s="91"/>
      <c r="L108454" s="91"/>
      <c r="M108454" s="91"/>
    </row>
    <row r="108455" spans="1:13">
      <c r="A108455" s="91"/>
      <c r="B108455" s="91"/>
      <c r="C108455" s="91"/>
      <c r="D108455" s="91"/>
      <c r="E108455" s="91"/>
      <c r="F108455" s="91"/>
      <c r="G108455" s="91"/>
      <c r="H108455" s="91"/>
      <c r="I108455" s="91"/>
      <c r="J108455" s="91"/>
      <c r="K108455" s="91"/>
      <c r="L108455" s="91"/>
      <c r="M108455" s="91"/>
    </row>
    <row r="108456" spans="1:13">
      <c r="A108456" s="91"/>
      <c r="B108456" s="91"/>
      <c r="C108456" s="91"/>
      <c r="D108456" s="91"/>
      <c r="E108456" s="91"/>
      <c r="F108456" s="91"/>
      <c r="G108456" s="91"/>
      <c r="H108456" s="91"/>
      <c r="I108456" s="91"/>
      <c r="J108456" s="91"/>
      <c r="K108456" s="91"/>
      <c r="L108456" s="91"/>
      <c r="M108456" s="91"/>
    </row>
    <row r="108457" spans="1:13">
      <c r="A108457" s="91"/>
      <c r="B108457" s="91"/>
      <c r="C108457" s="91"/>
      <c r="D108457" s="91"/>
      <c r="E108457" s="91"/>
      <c r="F108457" s="91"/>
      <c r="G108457" s="91"/>
      <c r="H108457" s="91"/>
      <c r="I108457" s="91"/>
      <c r="J108457" s="91"/>
      <c r="K108457" s="91"/>
      <c r="L108457" s="91"/>
      <c r="M108457" s="91"/>
    </row>
    <row r="108458" spans="1:13">
      <c r="A108458" s="91"/>
      <c r="B108458" s="91"/>
      <c r="C108458" s="91"/>
      <c r="D108458" s="91"/>
      <c r="E108458" s="91"/>
      <c r="F108458" s="91"/>
      <c r="G108458" s="91"/>
      <c r="H108458" s="91"/>
      <c r="I108458" s="91"/>
      <c r="J108458" s="91"/>
      <c r="K108458" s="91"/>
      <c r="L108458" s="91"/>
      <c r="M108458" s="91"/>
    </row>
    <row r="108459" spans="1:13">
      <c r="A108459" s="91"/>
      <c r="B108459" s="91"/>
      <c r="C108459" s="91"/>
      <c r="D108459" s="91"/>
      <c r="E108459" s="91"/>
      <c r="F108459" s="91"/>
      <c r="G108459" s="91"/>
      <c r="H108459" s="91"/>
      <c r="I108459" s="91"/>
      <c r="J108459" s="91"/>
      <c r="K108459" s="91"/>
      <c r="L108459" s="91"/>
      <c r="M108459" s="91"/>
    </row>
    <row r="108460" spans="1:13">
      <c r="A108460" s="91"/>
      <c r="B108460" s="91"/>
      <c r="C108460" s="91"/>
      <c r="D108460" s="91"/>
      <c r="E108460" s="91"/>
      <c r="F108460" s="91"/>
      <c r="G108460" s="91"/>
      <c r="H108460" s="91"/>
      <c r="I108460" s="91"/>
      <c r="J108460" s="91"/>
      <c r="K108460" s="91"/>
      <c r="L108460" s="91"/>
      <c r="M108460" s="91"/>
    </row>
    <row r="108461" spans="1:13">
      <c r="A108461" s="91"/>
      <c r="B108461" s="91"/>
      <c r="C108461" s="91"/>
      <c r="D108461" s="91"/>
      <c r="E108461" s="91"/>
      <c r="F108461" s="91"/>
      <c r="G108461" s="91"/>
      <c r="H108461" s="91"/>
      <c r="I108461" s="91"/>
      <c r="J108461" s="91"/>
      <c r="K108461" s="91"/>
      <c r="L108461" s="91"/>
      <c r="M108461" s="91"/>
    </row>
    <row r="108462" spans="1:13">
      <c r="A108462" s="91"/>
      <c r="B108462" s="91"/>
      <c r="C108462" s="91"/>
      <c r="D108462" s="91"/>
      <c r="E108462" s="91"/>
      <c r="F108462" s="91"/>
      <c r="G108462" s="91"/>
      <c r="H108462" s="91"/>
      <c r="I108462" s="91"/>
      <c r="J108462" s="91"/>
      <c r="K108462" s="91"/>
      <c r="L108462" s="91"/>
      <c r="M108462" s="91"/>
    </row>
    <row r="108463" spans="1:13">
      <c r="A108463" s="91"/>
      <c r="B108463" s="91"/>
      <c r="C108463" s="91"/>
      <c r="D108463" s="91"/>
      <c r="E108463" s="91"/>
      <c r="F108463" s="91"/>
      <c r="G108463" s="91"/>
      <c r="H108463" s="91"/>
      <c r="I108463" s="91"/>
      <c r="J108463" s="91"/>
      <c r="K108463" s="91"/>
      <c r="L108463" s="91"/>
      <c r="M108463" s="91"/>
    </row>
    <row r="108464" spans="1:13">
      <c r="A108464" s="91"/>
      <c r="B108464" s="91"/>
      <c r="C108464" s="91"/>
      <c r="D108464" s="91"/>
      <c r="E108464" s="91"/>
      <c r="F108464" s="91"/>
      <c r="G108464" s="91"/>
      <c r="H108464" s="91"/>
      <c r="I108464" s="91"/>
      <c r="J108464" s="91"/>
      <c r="K108464" s="91"/>
      <c r="L108464" s="91"/>
      <c r="M108464" s="91"/>
    </row>
    <row r="108465" spans="1:13">
      <c r="A108465" s="91"/>
      <c r="B108465" s="91"/>
      <c r="C108465" s="91"/>
      <c r="D108465" s="91"/>
      <c r="E108465" s="91"/>
      <c r="F108465" s="91"/>
      <c r="G108465" s="91"/>
      <c r="H108465" s="91"/>
      <c r="I108465" s="91"/>
      <c r="J108465" s="91"/>
      <c r="K108465" s="91"/>
      <c r="L108465" s="91"/>
      <c r="M108465" s="91"/>
    </row>
    <row r="108466" spans="1:13">
      <c r="A108466" s="91"/>
      <c r="B108466" s="91"/>
      <c r="C108466" s="91"/>
      <c r="D108466" s="91"/>
      <c r="E108466" s="91"/>
      <c r="F108466" s="91"/>
      <c r="G108466" s="91"/>
      <c r="H108466" s="91"/>
      <c r="I108466" s="91"/>
      <c r="J108466" s="91"/>
      <c r="K108466" s="91"/>
      <c r="L108466" s="91"/>
      <c r="M108466" s="91"/>
    </row>
    <row r="108467" spans="1:13">
      <c r="A108467" s="91"/>
      <c r="B108467" s="91"/>
      <c r="C108467" s="91"/>
      <c r="D108467" s="91"/>
      <c r="E108467" s="91"/>
      <c r="F108467" s="91"/>
      <c r="G108467" s="91"/>
      <c r="H108467" s="91"/>
      <c r="I108467" s="91"/>
      <c r="J108467" s="91"/>
      <c r="K108467" s="91"/>
      <c r="L108467" s="91"/>
      <c r="M108467" s="91"/>
    </row>
    <row r="108468" spans="1:13">
      <c r="A108468" s="91"/>
      <c r="B108468" s="91"/>
      <c r="C108468" s="91"/>
      <c r="D108468" s="91"/>
      <c r="E108468" s="91"/>
      <c r="F108468" s="91"/>
      <c r="G108468" s="91"/>
      <c r="H108468" s="91"/>
      <c r="I108468" s="91"/>
      <c r="J108468" s="91"/>
      <c r="K108468" s="91"/>
      <c r="L108468" s="91"/>
      <c r="M108468" s="91"/>
    </row>
    <row r="108469" spans="1:13">
      <c r="A108469" s="91"/>
      <c r="B108469" s="91"/>
      <c r="C108469" s="91"/>
      <c r="D108469" s="91"/>
      <c r="E108469" s="91"/>
      <c r="F108469" s="91"/>
      <c r="G108469" s="91"/>
      <c r="H108469" s="91"/>
      <c r="I108469" s="91"/>
      <c r="J108469" s="91"/>
      <c r="K108469" s="91"/>
      <c r="L108469" s="91"/>
      <c r="M108469" s="91"/>
    </row>
    <row r="108470" spans="1:13">
      <c r="A108470" s="91"/>
      <c r="B108470" s="91"/>
      <c r="C108470" s="91"/>
      <c r="D108470" s="91"/>
      <c r="E108470" s="91"/>
      <c r="F108470" s="91"/>
      <c r="G108470" s="91"/>
      <c r="H108470" s="91"/>
      <c r="I108470" s="91"/>
      <c r="J108470" s="91"/>
      <c r="K108470" s="91"/>
      <c r="L108470" s="91"/>
      <c r="M108470" s="91"/>
    </row>
    <row r="108471" spans="1:13">
      <c r="A108471" s="91"/>
      <c r="B108471" s="91"/>
      <c r="C108471" s="91"/>
      <c r="D108471" s="91"/>
      <c r="E108471" s="91"/>
      <c r="F108471" s="91"/>
      <c r="G108471" s="91"/>
      <c r="H108471" s="91"/>
      <c r="I108471" s="91"/>
      <c r="J108471" s="91"/>
      <c r="K108471" s="91"/>
      <c r="L108471" s="91"/>
      <c r="M108471" s="91"/>
    </row>
    <row r="108472" spans="1:13">
      <c r="A108472" s="91"/>
      <c r="B108472" s="91"/>
      <c r="C108472" s="91"/>
      <c r="D108472" s="91"/>
      <c r="E108472" s="91"/>
      <c r="F108472" s="91"/>
      <c r="G108472" s="91"/>
      <c r="H108472" s="91"/>
      <c r="I108472" s="91"/>
      <c r="J108472" s="91"/>
      <c r="K108472" s="91"/>
      <c r="L108472" s="91"/>
      <c r="M108472" s="91"/>
    </row>
    <row r="108473" spans="1:13">
      <c r="A108473" s="91"/>
      <c r="B108473" s="91"/>
      <c r="C108473" s="91"/>
      <c r="D108473" s="91"/>
      <c r="E108473" s="91"/>
      <c r="F108473" s="91"/>
      <c r="G108473" s="91"/>
      <c r="H108473" s="91"/>
      <c r="I108473" s="91"/>
      <c r="J108473" s="91"/>
      <c r="K108473" s="91"/>
      <c r="L108473" s="91"/>
      <c r="M108473" s="91"/>
    </row>
    <row r="108474" spans="1:13">
      <c r="A108474" s="91"/>
      <c r="B108474" s="91"/>
      <c r="C108474" s="91"/>
      <c r="D108474" s="91"/>
      <c r="E108474" s="91"/>
      <c r="F108474" s="91"/>
      <c r="G108474" s="91"/>
      <c r="H108474" s="91"/>
      <c r="I108474" s="91"/>
      <c r="J108474" s="91"/>
      <c r="K108474" s="91"/>
      <c r="L108474" s="91"/>
      <c r="M108474" s="91"/>
    </row>
    <row r="108475" spans="1:13">
      <c r="A108475" s="91"/>
      <c r="B108475" s="91"/>
      <c r="C108475" s="91"/>
      <c r="D108475" s="91"/>
      <c r="E108475" s="91"/>
      <c r="F108475" s="91"/>
      <c r="G108475" s="91"/>
      <c r="H108475" s="91"/>
      <c r="I108475" s="91"/>
      <c r="J108475" s="91"/>
      <c r="K108475" s="91"/>
      <c r="L108475" s="91"/>
      <c r="M108475" s="91"/>
    </row>
    <row r="108476" spans="1:13">
      <c r="A108476" s="91"/>
      <c r="B108476" s="91"/>
      <c r="C108476" s="91"/>
      <c r="D108476" s="91"/>
      <c r="E108476" s="91"/>
      <c r="F108476" s="91"/>
      <c r="G108476" s="91"/>
      <c r="H108476" s="91"/>
      <c r="I108476" s="91"/>
      <c r="J108476" s="91"/>
      <c r="K108476" s="91"/>
      <c r="L108476" s="91"/>
      <c r="M108476" s="91"/>
    </row>
    <row r="108477" spans="1:13">
      <c r="A108477" s="91"/>
      <c r="B108477" s="91"/>
      <c r="C108477" s="91"/>
      <c r="D108477" s="91"/>
      <c r="E108477" s="91"/>
      <c r="F108477" s="91"/>
      <c r="G108477" s="91"/>
      <c r="H108477" s="91"/>
      <c r="I108477" s="91"/>
      <c r="J108477" s="91"/>
      <c r="K108477" s="91"/>
      <c r="L108477" s="91"/>
      <c r="M108477" s="91"/>
    </row>
    <row r="108478" spans="1:13">
      <c r="A108478" s="91"/>
      <c r="B108478" s="91"/>
      <c r="C108478" s="91"/>
      <c r="D108478" s="91"/>
      <c r="E108478" s="91"/>
      <c r="F108478" s="91"/>
      <c r="G108478" s="91"/>
      <c r="H108478" s="91"/>
      <c r="I108478" s="91"/>
      <c r="J108478" s="91"/>
      <c r="K108478" s="91"/>
      <c r="L108478" s="91"/>
      <c r="M108478" s="91"/>
    </row>
    <row r="108479" spans="1:13">
      <c r="A108479" s="91"/>
      <c r="B108479" s="91"/>
      <c r="C108479" s="91"/>
      <c r="D108479" s="91"/>
      <c r="E108479" s="91"/>
      <c r="F108479" s="91"/>
      <c r="G108479" s="91"/>
      <c r="H108479" s="91"/>
      <c r="I108479" s="91"/>
      <c r="J108479" s="91"/>
      <c r="K108479" s="91"/>
      <c r="L108479" s="91"/>
      <c r="M108479" s="91"/>
    </row>
    <row r="108480" spans="1:13">
      <c r="A108480" s="91"/>
      <c r="B108480" s="91"/>
      <c r="C108480" s="91"/>
      <c r="D108480" s="91"/>
      <c r="E108480" s="91"/>
      <c r="F108480" s="91"/>
      <c r="G108480" s="91"/>
      <c r="H108480" s="91"/>
      <c r="I108480" s="91"/>
      <c r="J108480" s="91"/>
      <c r="K108480" s="91"/>
      <c r="L108480" s="91"/>
      <c r="M108480" s="91"/>
    </row>
    <row r="108481" spans="1:13">
      <c r="A108481" s="91"/>
      <c r="B108481" s="91"/>
      <c r="C108481" s="91"/>
      <c r="D108481" s="91"/>
      <c r="E108481" s="91"/>
      <c r="F108481" s="91"/>
      <c r="G108481" s="91"/>
      <c r="H108481" s="91"/>
      <c r="I108481" s="91"/>
      <c r="J108481" s="91"/>
      <c r="K108481" s="91"/>
      <c r="L108481" s="91"/>
      <c r="M108481" s="91"/>
    </row>
    <row r="108482" spans="1:13">
      <c r="A108482" s="91"/>
      <c r="B108482" s="91"/>
      <c r="C108482" s="91"/>
      <c r="D108482" s="91"/>
      <c r="E108482" s="91"/>
      <c r="F108482" s="91"/>
      <c r="G108482" s="91"/>
      <c r="H108482" s="91"/>
      <c r="I108482" s="91"/>
      <c r="J108482" s="91"/>
      <c r="K108482" s="91"/>
      <c r="L108482" s="91"/>
      <c r="M108482" s="91"/>
    </row>
    <row r="108483" spans="1:13">
      <c r="A108483" s="91"/>
      <c r="B108483" s="91"/>
      <c r="C108483" s="91"/>
      <c r="D108483" s="91"/>
      <c r="E108483" s="91"/>
      <c r="F108483" s="91"/>
      <c r="G108483" s="91"/>
      <c r="H108483" s="91"/>
      <c r="I108483" s="91"/>
      <c r="J108483" s="91"/>
      <c r="K108483" s="91"/>
      <c r="L108483" s="91"/>
      <c r="M108483" s="91"/>
    </row>
    <row r="108484" spans="1:13">
      <c r="A108484" s="91"/>
      <c r="B108484" s="91"/>
      <c r="C108484" s="91"/>
      <c r="D108484" s="91"/>
      <c r="E108484" s="91"/>
      <c r="F108484" s="91"/>
      <c r="G108484" s="91"/>
      <c r="H108484" s="91"/>
      <c r="I108484" s="91"/>
      <c r="J108484" s="91"/>
      <c r="K108484" s="91"/>
      <c r="L108484" s="91"/>
      <c r="M108484" s="91"/>
    </row>
    <row r="108485" spans="1:13">
      <c r="A108485" s="91"/>
      <c r="B108485" s="91"/>
      <c r="C108485" s="91"/>
      <c r="D108485" s="91"/>
      <c r="E108485" s="91"/>
      <c r="F108485" s="91"/>
      <c r="G108485" s="91"/>
      <c r="H108485" s="91"/>
      <c r="I108485" s="91"/>
      <c r="J108485" s="91"/>
      <c r="K108485" s="91"/>
      <c r="L108485" s="91"/>
      <c r="M108485" s="91"/>
    </row>
    <row r="108486" spans="1:13">
      <c r="A108486" s="91"/>
      <c r="B108486" s="91"/>
      <c r="C108486" s="91"/>
      <c r="D108486" s="91"/>
      <c r="E108486" s="91"/>
      <c r="F108486" s="91"/>
      <c r="G108486" s="91"/>
      <c r="H108486" s="91"/>
      <c r="I108486" s="91"/>
      <c r="J108486" s="91"/>
      <c r="K108486" s="91"/>
      <c r="L108486" s="91"/>
      <c r="M108486" s="91"/>
    </row>
    <row r="108487" spans="1:13">
      <c r="A108487" s="91"/>
      <c r="B108487" s="91"/>
      <c r="C108487" s="91"/>
      <c r="D108487" s="91"/>
      <c r="E108487" s="91"/>
      <c r="F108487" s="91"/>
      <c r="G108487" s="91"/>
      <c r="H108487" s="91"/>
      <c r="I108487" s="91"/>
      <c r="J108487" s="91"/>
      <c r="K108487" s="91"/>
      <c r="L108487" s="91"/>
      <c r="M108487" s="91"/>
    </row>
    <row r="108488" spans="1:13">
      <c r="A108488" s="91"/>
      <c r="B108488" s="91"/>
      <c r="C108488" s="91"/>
      <c r="D108488" s="91"/>
      <c r="E108488" s="91"/>
      <c r="F108488" s="91"/>
      <c r="G108488" s="91"/>
      <c r="H108488" s="91"/>
      <c r="I108488" s="91"/>
      <c r="J108488" s="91"/>
      <c r="K108488" s="91"/>
      <c r="L108488" s="91"/>
      <c r="M108488" s="91"/>
    </row>
    <row r="108489" spans="1:13">
      <c r="A108489" s="91"/>
      <c r="B108489" s="91"/>
      <c r="C108489" s="91"/>
      <c r="D108489" s="91"/>
      <c r="E108489" s="91"/>
      <c r="F108489" s="91"/>
      <c r="G108489" s="91"/>
      <c r="H108489" s="91"/>
      <c r="I108489" s="91"/>
      <c r="J108489" s="91"/>
      <c r="K108489" s="91"/>
      <c r="L108489" s="91"/>
      <c r="M108489" s="91"/>
    </row>
    <row r="108490" spans="1:13">
      <c r="A108490" s="91"/>
      <c r="B108490" s="91"/>
      <c r="C108490" s="91"/>
      <c r="D108490" s="91"/>
      <c r="E108490" s="91"/>
      <c r="F108490" s="91"/>
      <c r="G108490" s="91"/>
      <c r="H108490" s="91"/>
      <c r="I108490" s="91"/>
      <c r="J108490" s="91"/>
      <c r="K108490" s="91"/>
      <c r="L108490" s="91"/>
      <c r="M108490" s="91"/>
    </row>
    <row r="108491" spans="1:13">
      <c r="A108491" s="91"/>
      <c r="B108491" s="91"/>
      <c r="C108491" s="91"/>
      <c r="D108491" s="91"/>
      <c r="E108491" s="91"/>
      <c r="F108491" s="91"/>
      <c r="G108491" s="91"/>
      <c r="H108491" s="91"/>
      <c r="I108491" s="91"/>
      <c r="J108491" s="91"/>
      <c r="K108491" s="91"/>
      <c r="L108491" s="91"/>
      <c r="M108491" s="91"/>
    </row>
    <row r="108492" spans="1:13">
      <c r="A108492" s="91"/>
      <c r="B108492" s="91"/>
      <c r="C108492" s="91"/>
      <c r="D108492" s="91"/>
      <c r="E108492" s="91"/>
      <c r="F108492" s="91"/>
      <c r="G108492" s="91"/>
      <c r="H108492" s="91"/>
      <c r="I108492" s="91"/>
      <c r="J108492" s="91"/>
      <c r="K108492" s="91"/>
      <c r="L108492" s="91"/>
      <c r="M108492" s="91"/>
    </row>
    <row r="108493" spans="1:13">
      <c r="A108493" s="91"/>
      <c r="B108493" s="91"/>
      <c r="C108493" s="91"/>
      <c r="D108493" s="91"/>
      <c r="E108493" s="91"/>
      <c r="F108493" s="91"/>
      <c r="G108493" s="91"/>
      <c r="H108493" s="91"/>
      <c r="I108493" s="91"/>
      <c r="J108493" s="91"/>
      <c r="K108493" s="91"/>
      <c r="L108493" s="91"/>
      <c r="M108493" s="91"/>
    </row>
    <row r="108494" spans="1:13">
      <c r="A108494" s="91"/>
      <c r="B108494" s="91"/>
      <c r="C108494" s="91"/>
      <c r="D108494" s="91"/>
      <c r="E108494" s="91"/>
      <c r="F108494" s="91"/>
      <c r="G108494" s="91"/>
      <c r="H108494" s="91"/>
      <c r="I108494" s="91"/>
      <c r="J108494" s="91"/>
      <c r="K108494" s="91"/>
      <c r="L108494" s="91"/>
      <c r="M108494" s="91"/>
    </row>
    <row r="108495" spans="1:13">
      <c r="A108495" s="91"/>
      <c r="B108495" s="91"/>
      <c r="C108495" s="91"/>
      <c r="D108495" s="91"/>
      <c r="E108495" s="91"/>
      <c r="F108495" s="91"/>
      <c r="G108495" s="91"/>
      <c r="H108495" s="91"/>
      <c r="I108495" s="91"/>
      <c r="J108495" s="91"/>
      <c r="K108495" s="91"/>
      <c r="L108495" s="91"/>
      <c r="M108495" s="91"/>
    </row>
    <row r="108496" spans="1:13">
      <c r="A108496" s="91"/>
      <c r="B108496" s="91"/>
      <c r="C108496" s="91"/>
      <c r="D108496" s="91"/>
      <c r="E108496" s="91"/>
      <c r="F108496" s="91"/>
      <c r="G108496" s="91"/>
      <c r="H108496" s="91"/>
      <c r="I108496" s="91"/>
      <c r="J108496" s="91"/>
      <c r="K108496" s="91"/>
      <c r="L108496" s="91"/>
      <c r="M108496" s="91"/>
    </row>
    <row r="108497" spans="1:13">
      <c r="A108497" s="91"/>
      <c r="B108497" s="91"/>
      <c r="C108497" s="91"/>
      <c r="D108497" s="91"/>
      <c r="E108497" s="91"/>
      <c r="F108497" s="91"/>
      <c r="G108497" s="91"/>
      <c r="H108497" s="91"/>
      <c r="I108497" s="91"/>
      <c r="J108497" s="91"/>
      <c r="K108497" s="91"/>
      <c r="L108497" s="91"/>
      <c r="M108497" s="91"/>
    </row>
    <row r="108498" spans="1:13">
      <c r="A108498" s="91"/>
      <c r="B108498" s="91"/>
      <c r="C108498" s="91"/>
      <c r="D108498" s="91"/>
      <c r="E108498" s="91"/>
      <c r="F108498" s="91"/>
      <c r="G108498" s="91"/>
      <c r="H108498" s="91"/>
      <c r="I108498" s="91"/>
      <c r="J108498" s="91"/>
      <c r="K108498" s="91"/>
      <c r="L108498" s="91"/>
      <c r="M108498" s="91"/>
    </row>
    <row r="108499" spans="1:13">
      <c r="A108499" s="91"/>
      <c r="B108499" s="91"/>
      <c r="C108499" s="91"/>
      <c r="D108499" s="91"/>
      <c r="E108499" s="91"/>
      <c r="F108499" s="91"/>
      <c r="G108499" s="91"/>
      <c r="H108499" s="91"/>
      <c r="I108499" s="91"/>
      <c r="J108499" s="91"/>
      <c r="K108499" s="91"/>
      <c r="L108499" s="91"/>
      <c r="M108499" s="91"/>
    </row>
    <row r="108500" spans="1:13">
      <c r="A108500" s="91"/>
      <c r="B108500" s="91"/>
      <c r="C108500" s="91"/>
      <c r="D108500" s="91"/>
      <c r="E108500" s="91"/>
      <c r="F108500" s="91"/>
      <c r="G108500" s="91"/>
      <c r="H108500" s="91"/>
      <c r="I108500" s="91"/>
      <c r="J108500" s="91"/>
      <c r="K108500" s="91"/>
      <c r="L108500" s="91"/>
      <c r="M108500" s="91"/>
    </row>
    <row r="108501" spans="1:13">
      <c r="A108501" s="91"/>
      <c r="B108501" s="91"/>
      <c r="C108501" s="91"/>
      <c r="D108501" s="91"/>
      <c r="E108501" s="91"/>
      <c r="F108501" s="91"/>
      <c r="G108501" s="91"/>
      <c r="H108501" s="91"/>
      <c r="I108501" s="91"/>
      <c r="J108501" s="91"/>
      <c r="K108501" s="91"/>
      <c r="L108501" s="91"/>
      <c r="M108501" s="91"/>
    </row>
    <row r="108502" spans="1:13">
      <c r="A108502" s="91"/>
      <c r="B108502" s="91"/>
      <c r="C108502" s="91"/>
      <c r="D108502" s="91"/>
      <c r="E108502" s="91"/>
      <c r="F108502" s="91"/>
      <c r="G108502" s="91"/>
      <c r="H108502" s="91"/>
      <c r="I108502" s="91"/>
      <c r="J108502" s="91"/>
      <c r="K108502" s="91"/>
      <c r="L108502" s="91"/>
      <c r="M108502" s="91"/>
    </row>
    <row r="108503" spans="1:13">
      <c r="A108503" s="91"/>
      <c r="B108503" s="91"/>
      <c r="C108503" s="91"/>
      <c r="D108503" s="91"/>
      <c r="E108503" s="91"/>
      <c r="F108503" s="91"/>
      <c r="G108503" s="91"/>
      <c r="H108503" s="91"/>
      <c r="I108503" s="91"/>
      <c r="J108503" s="91"/>
      <c r="K108503" s="91"/>
      <c r="L108503" s="91"/>
      <c r="M108503" s="91"/>
    </row>
    <row r="108504" spans="1:13">
      <c r="A108504" s="91"/>
      <c r="B108504" s="91"/>
      <c r="C108504" s="91"/>
      <c r="D108504" s="91"/>
      <c r="E108504" s="91"/>
      <c r="F108504" s="91"/>
      <c r="G108504" s="91"/>
      <c r="H108504" s="91"/>
      <c r="I108504" s="91"/>
      <c r="J108504" s="91"/>
      <c r="K108504" s="91"/>
      <c r="L108504" s="91"/>
      <c r="M108504" s="91"/>
    </row>
    <row r="108505" spans="1:13">
      <c r="A108505" s="91"/>
      <c r="B108505" s="91"/>
      <c r="C108505" s="91"/>
      <c r="D108505" s="91"/>
      <c r="E108505" s="91"/>
      <c r="F108505" s="91"/>
      <c r="G108505" s="91"/>
      <c r="H108505" s="91"/>
      <c r="I108505" s="91"/>
      <c r="J108505" s="91"/>
      <c r="K108505" s="91"/>
      <c r="L108505" s="91"/>
      <c r="M108505" s="91"/>
    </row>
    <row r="108506" spans="1:13">
      <c r="A108506" s="91"/>
      <c r="B108506" s="91"/>
      <c r="C108506" s="91"/>
      <c r="D108506" s="91"/>
      <c r="E108506" s="91"/>
      <c r="F108506" s="91"/>
      <c r="G108506" s="91"/>
      <c r="H108506" s="91"/>
      <c r="I108506" s="91"/>
      <c r="J108506" s="91"/>
      <c r="K108506" s="91"/>
      <c r="L108506" s="91"/>
      <c r="M108506" s="91"/>
    </row>
    <row r="108507" spans="1:13">
      <c r="A108507" s="91"/>
      <c r="B108507" s="91"/>
      <c r="C108507" s="91"/>
      <c r="D108507" s="91"/>
      <c r="E108507" s="91"/>
      <c r="F108507" s="91"/>
      <c r="G108507" s="91"/>
      <c r="H108507" s="91"/>
      <c r="I108507" s="91"/>
      <c r="J108507" s="91"/>
      <c r="K108507" s="91"/>
      <c r="L108507" s="91"/>
      <c r="M108507" s="91"/>
    </row>
    <row r="108508" spans="1:13">
      <c r="A108508" s="91"/>
      <c r="B108508" s="91"/>
      <c r="C108508" s="91"/>
      <c r="D108508" s="91"/>
      <c r="E108508" s="91"/>
      <c r="F108508" s="91"/>
      <c r="G108508" s="91"/>
      <c r="H108508" s="91"/>
      <c r="I108508" s="91"/>
      <c r="J108508" s="91"/>
      <c r="K108508" s="91"/>
      <c r="L108508" s="91"/>
      <c r="M108508" s="91"/>
    </row>
    <row r="108509" spans="1:13">
      <c r="A108509" s="91"/>
      <c r="B108509" s="91"/>
      <c r="C108509" s="91"/>
      <c r="D108509" s="91"/>
      <c r="E108509" s="91"/>
      <c r="F108509" s="91"/>
      <c r="G108509" s="91"/>
      <c r="H108509" s="91"/>
      <c r="I108509" s="91"/>
      <c r="J108509" s="91"/>
      <c r="K108509" s="91"/>
      <c r="L108509" s="91"/>
      <c r="M108509" s="91"/>
    </row>
    <row r="108510" spans="1:13">
      <c r="A108510" s="91"/>
      <c r="B108510" s="91"/>
      <c r="C108510" s="91"/>
      <c r="D108510" s="91"/>
      <c r="E108510" s="91"/>
      <c r="F108510" s="91"/>
      <c r="G108510" s="91"/>
      <c r="H108510" s="91"/>
      <c r="I108510" s="91"/>
      <c r="J108510" s="91"/>
      <c r="K108510" s="91"/>
      <c r="L108510" s="91"/>
      <c r="M108510" s="91"/>
    </row>
    <row r="108511" spans="1:13">
      <c r="A108511" s="91"/>
      <c r="B108511" s="91"/>
      <c r="C108511" s="91"/>
      <c r="D108511" s="91"/>
      <c r="E108511" s="91"/>
      <c r="F108511" s="91"/>
      <c r="G108511" s="91"/>
      <c r="H108511" s="91"/>
      <c r="I108511" s="91"/>
      <c r="J108511" s="91"/>
      <c r="K108511" s="91"/>
      <c r="L108511" s="91"/>
      <c r="M108511" s="91"/>
    </row>
    <row r="108512" spans="1:13">
      <c r="A108512" s="91"/>
      <c r="B108512" s="91"/>
      <c r="C108512" s="91"/>
      <c r="D108512" s="91"/>
      <c r="E108512" s="91"/>
      <c r="F108512" s="91"/>
      <c r="G108512" s="91"/>
      <c r="H108512" s="91"/>
      <c r="I108512" s="91"/>
      <c r="J108512" s="91"/>
      <c r="K108512" s="91"/>
      <c r="L108512" s="91"/>
      <c r="M108512" s="91"/>
    </row>
    <row r="108513" spans="1:13">
      <c r="A108513" s="91"/>
      <c r="B108513" s="91"/>
      <c r="C108513" s="91"/>
      <c r="D108513" s="91"/>
      <c r="E108513" s="91"/>
      <c r="F108513" s="91"/>
      <c r="G108513" s="91"/>
      <c r="H108513" s="91"/>
      <c r="I108513" s="91"/>
      <c r="J108513" s="91"/>
      <c r="K108513" s="91"/>
      <c r="L108513" s="91"/>
      <c r="M108513" s="91"/>
    </row>
    <row r="108514" spans="1:13">
      <c r="A108514" s="91"/>
      <c r="B108514" s="91"/>
      <c r="C108514" s="91"/>
      <c r="D108514" s="91"/>
      <c r="E108514" s="91"/>
      <c r="F108514" s="91"/>
      <c r="G108514" s="91"/>
      <c r="H108514" s="91"/>
      <c r="I108514" s="91"/>
      <c r="J108514" s="91"/>
      <c r="K108514" s="91"/>
      <c r="L108514" s="91"/>
      <c r="M108514" s="91"/>
    </row>
    <row r="108515" spans="1:13">
      <c r="A108515" s="91"/>
      <c r="B108515" s="91"/>
      <c r="C108515" s="91"/>
      <c r="D108515" s="91"/>
      <c r="E108515" s="91"/>
      <c r="F108515" s="91"/>
      <c r="G108515" s="91"/>
      <c r="H108515" s="91"/>
      <c r="I108515" s="91"/>
      <c r="J108515" s="91"/>
      <c r="K108515" s="91"/>
      <c r="L108515" s="91"/>
      <c r="M108515" s="91"/>
    </row>
    <row r="108516" spans="1:13">
      <c r="A108516" s="91"/>
      <c r="B108516" s="91"/>
      <c r="C108516" s="91"/>
      <c r="D108516" s="91"/>
      <c r="E108516" s="91"/>
      <c r="F108516" s="91"/>
      <c r="G108516" s="91"/>
      <c r="H108516" s="91"/>
      <c r="I108516" s="91"/>
      <c r="J108516" s="91"/>
      <c r="K108516" s="91"/>
      <c r="L108516" s="91"/>
      <c r="M108516" s="91"/>
    </row>
    <row r="108517" spans="1:13">
      <c r="A108517" s="91"/>
      <c r="B108517" s="91"/>
      <c r="C108517" s="91"/>
      <c r="D108517" s="91"/>
      <c r="E108517" s="91"/>
      <c r="F108517" s="91"/>
      <c r="G108517" s="91"/>
      <c r="H108517" s="91"/>
      <c r="I108517" s="91"/>
      <c r="J108517" s="91"/>
      <c r="K108517" s="91"/>
      <c r="L108517" s="91"/>
      <c r="M108517" s="91"/>
    </row>
    <row r="108518" spans="1:13">
      <c r="A108518" s="91"/>
      <c r="B108518" s="91"/>
      <c r="C108518" s="91"/>
      <c r="D108518" s="91"/>
      <c r="E108518" s="91"/>
      <c r="F108518" s="91"/>
      <c r="G108518" s="91"/>
      <c r="H108518" s="91"/>
      <c r="I108518" s="91"/>
      <c r="J108518" s="91"/>
      <c r="K108518" s="91"/>
      <c r="L108518" s="91"/>
      <c r="M108518" s="91"/>
    </row>
    <row r="108519" spans="1:13">
      <c r="A108519" s="91"/>
      <c r="B108519" s="91"/>
      <c r="C108519" s="91"/>
      <c r="D108519" s="91"/>
      <c r="E108519" s="91"/>
      <c r="F108519" s="91"/>
      <c r="G108519" s="91"/>
      <c r="H108519" s="91"/>
      <c r="I108519" s="91"/>
      <c r="J108519" s="91"/>
      <c r="K108519" s="91"/>
      <c r="L108519" s="91"/>
      <c r="M108519" s="91"/>
    </row>
    <row r="108520" spans="1:13">
      <c r="A108520" s="91"/>
      <c r="B108520" s="91"/>
      <c r="C108520" s="91"/>
      <c r="D108520" s="91"/>
      <c r="E108520" s="91"/>
      <c r="F108520" s="91"/>
      <c r="G108520" s="91"/>
      <c r="H108520" s="91"/>
      <c r="I108520" s="91"/>
      <c r="J108520" s="91"/>
      <c r="K108520" s="91"/>
      <c r="L108520" s="91"/>
      <c r="M108520" s="91"/>
    </row>
    <row r="108521" spans="1:13">
      <c r="A108521" s="91"/>
      <c r="B108521" s="91"/>
      <c r="C108521" s="91"/>
      <c r="D108521" s="91"/>
      <c r="E108521" s="91"/>
      <c r="F108521" s="91"/>
      <c r="G108521" s="91"/>
      <c r="H108521" s="91"/>
      <c r="I108521" s="91"/>
      <c r="J108521" s="91"/>
      <c r="K108521" s="91"/>
      <c r="L108521" s="91"/>
      <c r="M108521" s="91"/>
    </row>
    <row r="108522" spans="1:13">
      <c r="A108522" s="91"/>
      <c r="B108522" s="91"/>
      <c r="C108522" s="91"/>
      <c r="D108522" s="91"/>
      <c r="E108522" s="91"/>
      <c r="F108522" s="91"/>
      <c r="G108522" s="91"/>
      <c r="H108522" s="91"/>
      <c r="I108522" s="91"/>
      <c r="J108522" s="91"/>
      <c r="K108522" s="91"/>
      <c r="L108522" s="91"/>
      <c r="M108522" s="91"/>
    </row>
    <row r="108523" spans="1:13">
      <c r="A108523" s="91"/>
      <c r="B108523" s="91"/>
      <c r="C108523" s="91"/>
      <c r="D108523" s="91"/>
      <c r="E108523" s="91"/>
      <c r="F108523" s="91"/>
      <c r="G108523" s="91"/>
      <c r="H108523" s="91"/>
      <c r="I108523" s="91"/>
      <c r="J108523" s="91"/>
      <c r="K108523" s="91"/>
      <c r="L108523" s="91"/>
      <c r="M108523" s="91"/>
    </row>
    <row r="108524" spans="1:13">
      <c r="A108524" s="91"/>
      <c r="B108524" s="91"/>
      <c r="C108524" s="91"/>
      <c r="D108524" s="91"/>
      <c r="E108524" s="91"/>
      <c r="F108524" s="91"/>
      <c r="G108524" s="91"/>
      <c r="H108524" s="91"/>
      <c r="I108524" s="91"/>
      <c r="J108524" s="91"/>
      <c r="K108524" s="91"/>
      <c r="L108524" s="91"/>
      <c r="M108524" s="91"/>
    </row>
    <row r="108525" spans="1:13">
      <c r="A108525" s="91"/>
      <c r="B108525" s="91"/>
      <c r="C108525" s="91"/>
      <c r="D108525" s="91"/>
      <c r="E108525" s="91"/>
      <c r="F108525" s="91"/>
      <c r="G108525" s="91"/>
      <c r="H108525" s="91"/>
      <c r="I108525" s="91"/>
      <c r="J108525" s="91"/>
      <c r="K108525" s="91"/>
      <c r="L108525" s="91"/>
      <c r="M108525" s="91"/>
    </row>
    <row r="108526" spans="1:13">
      <c r="A108526" s="91"/>
      <c r="B108526" s="91"/>
      <c r="C108526" s="91"/>
      <c r="D108526" s="91"/>
      <c r="E108526" s="91"/>
      <c r="F108526" s="91"/>
      <c r="G108526" s="91"/>
      <c r="H108526" s="91"/>
      <c r="I108526" s="91"/>
      <c r="J108526" s="91"/>
      <c r="K108526" s="91"/>
      <c r="L108526" s="91"/>
      <c r="M108526" s="91"/>
    </row>
    <row r="108527" spans="1:13">
      <c r="A108527" s="91"/>
      <c r="B108527" s="91"/>
      <c r="C108527" s="91"/>
      <c r="D108527" s="91"/>
      <c r="E108527" s="91"/>
      <c r="F108527" s="91"/>
      <c r="G108527" s="91"/>
      <c r="H108527" s="91"/>
      <c r="I108527" s="91"/>
      <c r="J108527" s="91"/>
      <c r="K108527" s="91"/>
      <c r="L108527" s="91"/>
      <c r="M108527" s="91"/>
    </row>
    <row r="108528" spans="1:13">
      <c r="A108528" s="91"/>
      <c r="B108528" s="91"/>
      <c r="C108528" s="91"/>
      <c r="D108528" s="91"/>
      <c r="E108528" s="91"/>
      <c r="F108528" s="91"/>
      <c r="G108528" s="91"/>
      <c r="H108528" s="91"/>
      <c r="I108528" s="91"/>
      <c r="J108528" s="91"/>
      <c r="K108528" s="91"/>
      <c r="L108528" s="91"/>
      <c r="M108528" s="91"/>
    </row>
    <row r="108529" spans="1:13">
      <c r="A108529" s="91"/>
      <c r="B108529" s="91"/>
      <c r="C108529" s="91"/>
      <c r="D108529" s="91"/>
      <c r="E108529" s="91"/>
      <c r="F108529" s="91"/>
      <c r="G108529" s="91"/>
      <c r="H108529" s="91"/>
      <c r="I108529" s="91"/>
      <c r="J108529" s="91"/>
      <c r="K108529" s="91"/>
      <c r="L108529" s="91"/>
      <c r="M108529" s="91"/>
    </row>
    <row r="108530" spans="1:13">
      <c r="A108530" s="91"/>
      <c r="B108530" s="91"/>
      <c r="C108530" s="91"/>
      <c r="D108530" s="91"/>
      <c r="E108530" s="91"/>
      <c r="F108530" s="91"/>
      <c r="G108530" s="91"/>
      <c r="H108530" s="91"/>
      <c r="I108530" s="91"/>
      <c r="J108530" s="91"/>
      <c r="K108530" s="91"/>
      <c r="L108530" s="91"/>
      <c r="M108530" s="91"/>
    </row>
    <row r="108531" spans="1:13">
      <c r="A108531" s="91"/>
      <c r="B108531" s="91"/>
      <c r="C108531" s="91"/>
      <c r="D108531" s="91"/>
      <c r="E108531" s="91"/>
      <c r="F108531" s="91"/>
      <c r="G108531" s="91"/>
      <c r="H108531" s="91"/>
      <c r="I108531" s="91"/>
      <c r="J108531" s="91"/>
      <c r="K108531" s="91"/>
      <c r="L108531" s="91"/>
      <c r="M108531" s="91"/>
    </row>
    <row r="108532" spans="1:13">
      <c r="A108532" s="91"/>
      <c r="B108532" s="91"/>
      <c r="C108532" s="91"/>
      <c r="D108532" s="91"/>
      <c r="E108532" s="91"/>
      <c r="F108532" s="91"/>
      <c r="G108532" s="91"/>
      <c r="H108532" s="91"/>
      <c r="I108532" s="91"/>
      <c r="J108532" s="91"/>
      <c r="K108532" s="91"/>
      <c r="L108532" s="91"/>
      <c r="M108532" s="91"/>
    </row>
    <row r="108533" spans="1:13">
      <c r="A108533" s="91"/>
      <c r="B108533" s="91"/>
      <c r="C108533" s="91"/>
      <c r="D108533" s="91"/>
      <c r="E108533" s="91"/>
      <c r="F108533" s="91"/>
      <c r="G108533" s="91"/>
      <c r="H108533" s="91"/>
      <c r="I108533" s="91"/>
      <c r="J108533" s="91"/>
      <c r="K108533" s="91"/>
      <c r="L108533" s="91"/>
      <c r="M108533" s="91"/>
    </row>
    <row r="108534" spans="1:13">
      <c r="A108534" s="91"/>
      <c r="B108534" s="91"/>
      <c r="C108534" s="91"/>
      <c r="D108534" s="91"/>
      <c r="E108534" s="91"/>
      <c r="F108534" s="91"/>
      <c r="G108534" s="91"/>
      <c r="H108534" s="91"/>
      <c r="I108534" s="91"/>
      <c r="J108534" s="91"/>
      <c r="K108534" s="91"/>
      <c r="L108534" s="91"/>
      <c r="M108534" s="91"/>
    </row>
    <row r="108535" spans="1:13">
      <c r="A108535" s="91"/>
      <c r="B108535" s="91"/>
      <c r="C108535" s="91"/>
      <c r="D108535" s="91"/>
      <c r="E108535" s="91"/>
      <c r="F108535" s="91"/>
      <c r="G108535" s="91"/>
      <c r="H108535" s="91"/>
      <c r="I108535" s="91"/>
      <c r="J108535" s="91"/>
      <c r="K108535" s="91"/>
      <c r="L108535" s="91"/>
      <c r="M108535" s="91"/>
    </row>
    <row r="108536" spans="1:13">
      <c r="A108536" s="91"/>
      <c r="B108536" s="91"/>
      <c r="C108536" s="91"/>
      <c r="D108536" s="91"/>
      <c r="E108536" s="91"/>
      <c r="F108536" s="91"/>
      <c r="G108536" s="91"/>
      <c r="H108536" s="91"/>
      <c r="I108536" s="91"/>
      <c r="J108536" s="91"/>
      <c r="K108536" s="91"/>
      <c r="L108536" s="91"/>
      <c r="M108536" s="91"/>
    </row>
    <row r="108537" spans="1:13">
      <c r="A108537" s="91"/>
      <c r="B108537" s="91"/>
      <c r="C108537" s="91"/>
      <c r="D108537" s="91"/>
      <c r="E108537" s="91"/>
      <c r="F108537" s="91"/>
      <c r="G108537" s="91"/>
      <c r="H108537" s="91"/>
      <c r="I108537" s="91"/>
      <c r="J108537" s="91"/>
      <c r="K108537" s="91"/>
      <c r="L108537" s="91"/>
      <c r="M108537" s="91"/>
    </row>
    <row r="108538" spans="1:13">
      <c r="A108538" s="91"/>
      <c r="B108538" s="91"/>
      <c r="C108538" s="91"/>
      <c r="D108538" s="91"/>
      <c r="E108538" s="91"/>
      <c r="F108538" s="91"/>
      <c r="G108538" s="91"/>
      <c r="H108538" s="91"/>
      <c r="I108538" s="91"/>
      <c r="J108538" s="91"/>
      <c r="K108538" s="91"/>
      <c r="L108538" s="91"/>
      <c r="M108538" s="91"/>
    </row>
    <row r="108539" spans="1:13">
      <c r="A108539" s="91"/>
      <c r="B108539" s="91"/>
      <c r="C108539" s="91"/>
      <c r="D108539" s="91"/>
      <c r="E108539" s="91"/>
      <c r="F108539" s="91"/>
      <c r="G108539" s="91"/>
      <c r="H108539" s="91"/>
      <c r="I108539" s="91"/>
      <c r="J108539" s="91"/>
      <c r="K108539" s="91"/>
      <c r="L108539" s="91"/>
      <c r="M108539" s="91"/>
    </row>
    <row r="108540" spans="1:13">
      <c r="A108540" s="91"/>
      <c r="B108540" s="91"/>
      <c r="C108540" s="91"/>
      <c r="D108540" s="91"/>
      <c r="E108540" s="91"/>
      <c r="F108540" s="91"/>
      <c r="G108540" s="91"/>
      <c r="H108540" s="91"/>
      <c r="I108540" s="91"/>
      <c r="J108540" s="91"/>
      <c r="K108540" s="91"/>
      <c r="L108540" s="91"/>
      <c r="M108540" s="91"/>
    </row>
    <row r="108541" spans="1:13">
      <c r="A108541" s="91"/>
      <c r="B108541" s="91"/>
      <c r="C108541" s="91"/>
      <c r="D108541" s="91"/>
      <c r="E108541" s="91"/>
      <c r="F108541" s="91"/>
      <c r="G108541" s="91"/>
      <c r="H108541" s="91"/>
      <c r="I108541" s="91"/>
      <c r="J108541" s="91"/>
      <c r="K108541" s="91"/>
      <c r="L108541" s="91"/>
      <c r="M108541" s="91"/>
    </row>
    <row r="108542" spans="1:13">
      <c r="A108542" s="91"/>
      <c r="B108542" s="91"/>
      <c r="C108542" s="91"/>
      <c r="D108542" s="91"/>
      <c r="E108542" s="91"/>
      <c r="F108542" s="91"/>
      <c r="G108542" s="91"/>
      <c r="H108542" s="91"/>
      <c r="I108542" s="91"/>
      <c r="J108542" s="91"/>
      <c r="K108542" s="91"/>
      <c r="L108542" s="91"/>
      <c r="M108542" s="91"/>
    </row>
    <row r="108543" spans="1:13">
      <c r="A108543" s="91"/>
      <c r="B108543" s="91"/>
      <c r="C108543" s="91"/>
      <c r="D108543" s="91"/>
      <c r="E108543" s="91"/>
      <c r="F108543" s="91"/>
      <c r="G108543" s="91"/>
      <c r="H108543" s="91"/>
      <c r="I108543" s="91"/>
      <c r="J108543" s="91"/>
      <c r="K108543" s="91"/>
      <c r="L108543" s="91"/>
      <c r="M108543" s="91"/>
    </row>
    <row r="108544" spans="1:13">
      <c r="A108544" s="91"/>
      <c r="B108544" s="91"/>
      <c r="C108544" s="91"/>
      <c r="D108544" s="91"/>
      <c r="E108544" s="91"/>
      <c r="F108544" s="91"/>
      <c r="G108544" s="91"/>
      <c r="H108544" s="91"/>
      <c r="I108544" s="91"/>
      <c r="J108544" s="91"/>
      <c r="K108544" s="91"/>
      <c r="L108544" s="91"/>
      <c r="M108544" s="91"/>
    </row>
    <row r="108545" spans="1:13">
      <c r="A108545" s="91"/>
      <c r="B108545" s="91"/>
      <c r="C108545" s="91"/>
      <c r="D108545" s="91"/>
      <c r="E108545" s="91"/>
      <c r="F108545" s="91"/>
      <c r="G108545" s="91"/>
      <c r="H108545" s="91"/>
      <c r="I108545" s="91"/>
      <c r="J108545" s="91"/>
      <c r="K108545" s="91"/>
      <c r="L108545" s="91"/>
      <c r="M108545" s="91"/>
    </row>
    <row r="108546" spans="1:13">
      <c r="A108546" s="91"/>
      <c r="B108546" s="91"/>
      <c r="C108546" s="91"/>
      <c r="D108546" s="91"/>
      <c r="E108546" s="91"/>
      <c r="F108546" s="91"/>
      <c r="G108546" s="91"/>
      <c r="H108546" s="91"/>
      <c r="I108546" s="91"/>
      <c r="J108546" s="91"/>
      <c r="K108546" s="91"/>
      <c r="L108546" s="91"/>
      <c r="M108546" s="91"/>
    </row>
    <row r="108547" spans="1:13">
      <c r="A108547" s="91"/>
      <c r="B108547" s="91"/>
      <c r="C108547" s="91"/>
      <c r="D108547" s="91"/>
      <c r="E108547" s="91"/>
      <c r="F108547" s="91"/>
      <c r="G108547" s="91"/>
      <c r="H108547" s="91"/>
      <c r="I108547" s="91"/>
      <c r="J108547" s="91"/>
      <c r="K108547" s="91"/>
      <c r="L108547" s="91"/>
      <c r="M108547" s="91"/>
    </row>
    <row r="108548" spans="1:13">
      <c r="A108548" s="91"/>
      <c r="B108548" s="91"/>
      <c r="C108548" s="91"/>
      <c r="D108548" s="91"/>
      <c r="E108548" s="91"/>
      <c r="F108548" s="91"/>
      <c r="G108548" s="91"/>
      <c r="H108548" s="91"/>
      <c r="I108548" s="91"/>
      <c r="J108548" s="91"/>
      <c r="K108548" s="91"/>
      <c r="L108548" s="91"/>
      <c r="M108548" s="91"/>
    </row>
    <row r="108549" spans="1:13">
      <c r="A108549" s="91"/>
      <c r="B108549" s="91"/>
      <c r="C108549" s="91"/>
      <c r="D108549" s="91"/>
      <c r="E108549" s="91"/>
      <c r="F108549" s="91"/>
      <c r="G108549" s="91"/>
      <c r="H108549" s="91"/>
      <c r="I108549" s="91"/>
      <c r="J108549" s="91"/>
      <c r="K108549" s="91"/>
      <c r="L108549" s="91"/>
      <c r="M108549" s="91"/>
    </row>
    <row r="108550" spans="1:13">
      <c r="A108550" s="91"/>
      <c r="B108550" s="91"/>
      <c r="C108550" s="91"/>
      <c r="D108550" s="91"/>
      <c r="E108550" s="91"/>
      <c r="F108550" s="91"/>
      <c r="G108550" s="91"/>
      <c r="H108550" s="91"/>
      <c r="I108550" s="91"/>
      <c r="J108550" s="91"/>
      <c r="K108550" s="91"/>
      <c r="L108550" s="91"/>
      <c r="M108550" s="91"/>
    </row>
    <row r="108551" spans="1:13">
      <c r="A108551" s="91"/>
      <c r="B108551" s="91"/>
      <c r="C108551" s="91"/>
      <c r="D108551" s="91"/>
      <c r="E108551" s="91"/>
      <c r="F108551" s="91"/>
      <c r="G108551" s="91"/>
      <c r="H108551" s="91"/>
      <c r="I108551" s="91"/>
      <c r="J108551" s="91"/>
      <c r="K108551" s="91"/>
      <c r="L108551" s="91"/>
      <c r="M108551" s="91"/>
    </row>
    <row r="108552" spans="1:13">
      <c r="A108552" s="91"/>
      <c r="B108552" s="91"/>
      <c r="C108552" s="91"/>
      <c r="D108552" s="91"/>
      <c r="E108552" s="91"/>
      <c r="F108552" s="91"/>
      <c r="G108552" s="91"/>
      <c r="H108552" s="91"/>
      <c r="I108552" s="91"/>
      <c r="J108552" s="91"/>
      <c r="K108552" s="91"/>
      <c r="L108552" s="91"/>
      <c r="M108552" s="91"/>
    </row>
    <row r="108553" spans="1:13">
      <c r="A108553" s="91"/>
      <c r="B108553" s="91"/>
      <c r="C108553" s="91"/>
      <c r="D108553" s="91"/>
      <c r="E108553" s="91"/>
      <c r="F108553" s="91"/>
      <c r="G108553" s="91"/>
      <c r="H108553" s="91"/>
      <c r="I108553" s="91"/>
      <c r="J108553" s="91"/>
      <c r="K108553" s="91"/>
      <c r="L108553" s="91"/>
      <c r="M108553" s="91"/>
    </row>
    <row r="108554" spans="1:13">
      <c r="A108554" s="91"/>
      <c r="B108554" s="91"/>
      <c r="C108554" s="91"/>
      <c r="D108554" s="91"/>
      <c r="E108554" s="91"/>
      <c r="F108554" s="91"/>
      <c r="G108554" s="91"/>
      <c r="H108554" s="91"/>
      <c r="I108554" s="91"/>
      <c r="J108554" s="91"/>
      <c r="K108554" s="91"/>
      <c r="L108554" s="91"/>
      <c r="M108554" s="91"/>
    </row>
    <row r="108555" spans="1:13">
      <c r="A108555" s="91"/>
      <c r="B108555" s="91"/>
      <c r="C108555" s="91"/>
      <c r="D108555" s="91"/>
      <c r="E108555" s="91"/>
      <c r="F108555" s="91"/>
      <c r="G108555" s="91"/>
      <c r="H108555" s="91"/>
      <c r="I108555" s="91"/>
      <c r="J108555" s="91"/>
      <c r="K108555" s="91"/>
      <c r="L108555" s="91"/>
      <c r="M108555" s="91"/>
    </row>
    <row r="108556" spans="1:13">
      <c r="A108556" s="91"/>
      <c r="B108556" s="91"/>
      <c r="C108556" s="91"/>
      <c r="D108556" s="91"/>
      <c r="E108556" s="91"/>
      <c r="F108556" s="91"/>
      <c r="G108556" s="91"/>
      <c r="H108556" s="91"/>
      <c r="I108556" s="91"/>
      <c r="J108556" s="91"/>
      <c r="K108556" s="91"/>
      <c r="L108556" s="91"/>
      <c r="M108556" s="91"/>
    </row>
    <row r="108557" spans="1:13">
      <c r="A108557" s="91"/>
      <c r="B108557" s="91"/>
      <c r="C108557" s="91"/>
      <c r="D108557" s="91"/>
      <c r="E108557" s="91"/>
      <c r="F108557" s="91"/>
      <c r="G108557" s="91"/>
      <c r="H108557" s="91"/>
      <c r="I108557" s="91"/>
      <c r="J108557" s="91"/>
      <c r="K108557" s="91"/>
      <c r="L108557" s="91"/>
      <c r="M108557" s="91"/>
    </row>
    <row r="108558" spans="1:13">
      <c r="A108558" s="91"/>
      <c r="B108558" s="91"/>
      <c r="C108558" s="91"/>
      <c r="D108558" s="91"/>
      <c r="E108558" s="91"/>
      <c r="F108558" s="91"/>
      <c r="G108558" s="91"/>
      <c r="H108558" s="91"/>
      <c r="I108558" s="91"/>
      <c r="J108558" s="91"/>
      <c r="K108558" s="91"/>
      <c r="L108558" s="91"/>
      <c r="M108558" s="91"/>
    </row>
    <row r="108559" spans="1:13">
      <c r="A108559" s="91"/>
      <c r="B108559" s="91"/>
      <c r="C108559" s="91"/>
      <c r="D108559" s="91"/>
      <c r="E108559" s="91"/>
      <c r="F108559" s="91"/>
      <c r="G108559" s="91"/>
      <c r="H108559" s="91"/>
      <c r="I108559" s="91"/>
      <c r="J108559" s="91"/>
      <c r="K108559" s="91"/>
      <c r="L108559" s="91"/>
      <c r="M108559" s="91"/>
    </row>
    <row r="108560" spans="1:13">
      <c r="A108560" s="91"/>
      <c r="B108560" s="91"/>
      <c r="C108560" s="91"/>
      <c r="D108560" s="91"/>
      <c r="E108560" s="91"/>
      <c r="F108560" s="91"/>
      <c r="G108560" s="91"/>
      <c r="H108560" s="91"/>
      <c r="I108560" s="91"/>
      <c r="J108560" s="91"/>
      <c r="K108560" s="91"/>
      <c r="L108560" s="91"/>
      <c r="M108560" s="91"/>
    </row>
    <row r="108561" spans="1:13">
      <c r="A108561" s="91"/>
      <c r="B108561" s="91"/>
      <c r="C108561" s="91"/>
      <c r="D108561" s="91"/>
      <c r="E108561" s="91"/>
      <c r="F108561" s="91"/>
      <c r="G108561" s="91"/>
      <c r="H108561" s="91"/>
      <c r="I108561" s="91"/>
      <c r="J108561" s="91"/>
      <c r="K108561" s="91"/>
      <c r="L108561" s="91"/>
      <c r="M108561" s="91"/>
    </row>
    <row r="108562" spans="1:13">
      <c r="A108562" s="91"/>
      <c r="B108562" s="91"/>
      <c r="C108562" s="91"/>
      <c r="D108562" s="91"/>
      <c r="E108562" s="91"/>
      <c r="F108562" s="91"/>
      <c r="G108562" s="91"/>
      <c r="H108562" s="91"/>
      <c r="I108562" s="91"/>
      <c r="J108562" s="91"/>
      <c r="K108562" s="91"/>
      <c r="L108562" s="91"/>
      <c r="M108562" s="91"/>
    </row>
    <row r="108563" spans="1:13">
      <c r="A108563" s="91"/>
      <c r="B108563" s="91"/>
      <c r="C108563" s="91"/>
      <c r="D108563" s="91"/>
      <c r="E108563" s="91"/>
      <c r="F108563" s="91"/>
      <c r="G108563" s="91"/>
      <c r="H108563" s="91"/>
      <c r="I108563" s="91"/>
      <c r="J108563" s="91"/>
      <c r="K108563" s="91"/>
      <c r="L108563" s="91"/>
      <c r="M108563" s="91"/>
    </row>
    <row r="108564" spans="1:13">
      <c r="A108564" s="91"/>
      <c r="B108564" s="91"/>
      <c r="C108564" s="91"/>
      <c r="D108564" s="91"/>
      <c r="E108564" s="91"/>
      <c r="F108564" s="91"/>
      <c r="G108564" s="91"/>
      <c r="H108564" s="91"/>
      <c r="I108564" s="91"/>
      <c r="J108564" s="91"/>
      <c r="K108564" s="91"/>
      <c r="L108564" s="91"/>
      <c r="M108564" s="91"/>
    </row>
    <row r="108565" spans="1:13">
      <c r="A108565" s="91"/>
      <c r="B108565" s="91"/>
      <c r="C108565" s="91"/>
      <c r="D108565" s="91"/>
      <c r="E108565" s="91"/>
      <c r="F108565" s="91"/>
      <c r="G108565" s="91"/>
      <c r="H108565" s="91"/>
      <c r="I108565" s="91"/>
      <c r="J108565" s="91"/>
      <c r="K108565" s="91"/>
      <c r="L108565" s="91"/>
      <c r="M108565" s="91"/>
    </row>
    <row r="108566" spans="1:13">
      <c r="A108566" s="91"/>
      <c r="B108566" s="91"/>
      <c r="C108566" s="91"/>
      <c r="D108566" s="91"/>
      <c r="E108566" s="91"/>
      <c r="F108566" s="91"/>
      <c r="G108566" s="91"/>
      <c r="H108566" s="91"/>
      <c r="I108566" s="91"/>
      <c r="J108566" s="91"/>
      <c r="K108566" s="91"/>
      <c r="L108566" s="91"/>
      <c r="M108566" s="91"/>
    </row>
    <row r="108567" spans="1:13">
      <c r="A108567" s="91"/>
      <c r="B108567" s="91"/>
      <c r="C108567" s="91"/>
      <c r="D108567" s="91"/>
      <c r="E108567" s="91"/>
      <c r="F108567" s="91"/>
      <c r="G108567" s="91"/>
      <c r="H108567" s="91"/>
      <c r="I108567" s="91"/>
      <c r="J108567" s="91"/>
      <c r="K108567" s="91"/>
      <c r="L108567" s="91"/>
      <c r="M108567" s="91"/>
    </row>
    <row r="108568" spans="1:13">
      <c r="A108568" s="91"/>
      <c r="B108568" s="91"/>
      <c r="C108568" s="91"/>
      <c r="D108568" s="91"/>
      <c r="E108568" s="91"/>
      <c r="F108568" s="91"/>
      <c r="G108568" s="91"/>
      <c r="H108568" s="91"/>
      <c r="I108568" s="91"/>
      <c r="J108568" s="91"/>
      <c r="K108568" s="91"/>
      <c r="L108568" s="91"/>
      <c r="M108568" s="91"/>
    </row>
    <row r="108569" spans="1:13">
      <c r="A108569" s="91"/>
      <c r="B108569" s="91"/>
      <c r="C108569" s="91"/>
      <c r="D108569" s="91"/>
      <c r="E108569" s="91"/>
      <c r="F108569" s="91"/>
      <c r="G108569" s="91"/>
      <c r="H108569" s="91"/>
      <c r="I108569" s="91"/>
      <c r="J108569" s="91"/>
      <c r="K108569" s="91"/>
      <c r="L108569" s="91"/>
      <c r="M108569" s="91"/>
    </row>
    <row r="108570" spans="1:13">
      <c r="A108570" s="91"/>
      <c r="B108570" s="91"/>
      <c r="C108570" s="91"/>
      <c r="D108570" s="91"/>
      <c r="E108570" s="91"/>
      <c r="F108570" s="91"/>
      <c r="G108570" s="91"/>
      <c r="H108570" s="91"/>
      <c r="I108570" s="91"/>
      <c r="J108570" s="91"/>
      <c r="K108570" s="91"/>
      <c r="L108570" s="91"/>
      <c r="M108570" s="91"/>
    </row>
    <row r="108571" spans="1:13">
      <c r="A108571" s="91"/>
      <c r="B108571" s="91"/>
      <c r="C108571" s="91"/>
      <c r="D108571" s="91"/>
      <c r="E108571" s="91"/>
      <c r="F108571" s="91"/>
      <c r="G108571" s="91"/>
      <c r="H108571" s="91"/>
      <c r="I108571" s="91"/>
      <c r="J108571" s="91"/>
      <c r="K108571" s="91"/>
      <c r="L108571" s="91"/>
      <c r="M108571" s="91"/>
    </row>
    <row r="108572" spans="1:13">
      <c r="A108572" s="91"/>
      <c r="B108572" s="91"/>
      <c r="C108572" s="91"/>
      <c r="D108572" s="91"/>
      <c r="E108572" s="91"/>
      <c r="F108572" s="91"/>
      <c r="G108572" s="91"/>
      <c r="H108572" s="91"/>
      <c r="I108572" s="91"/>
      <c r="J108572" s="91"/>
      <c r="K108572" s="91"/>
      <c r="L108572" s="91"/>
      <c r="M108572" s="91"/>
    </row>
    <row r="108573" spans="1:13">
      <c r="A108573" s="91"/>
      <c r="B108573" s="91"/>
      <c r="C108573" s="91"/>
      <c r="D108573" s="91"/>
      <c r="E108573" s="91"/>
      <c r="F108573" s="91"/>
      <c r="G108573" s="91"/>
      <c r="H108573" s="91"/>
      <c r="I108573" s="91"/>
      <c r="J108573" s="91"/>
      <c r="K108573" s="91"/>
      <c r="L108573" s="91"/>
      <c r="M108573" s="91"/>
    </row>
    <row r="108574" spans="1:13">
      <c r="A108574" s="91"/>
      <c r="B108574" s="91"/>
      <c r="C108574" s="91"/>
      <c r="D108574" s="91"/>
      <c r="E108574" s="91"/>
      <c r="F108574" s="91"/>
      <c r="G108574" s="91"/>
      <c r="H108574" s="91"/>
      <c r="I108574" s="91"/>
      <c r="J108574" s="91"/>
      <c r="K108574" s="91"/>
      <c r="L108574" s="91"/>
      <c r="M108574" s="91"/>
    </row>
    <row r="108575" spans="1:13">
      <c r="A108575" s="91"/>
      <c r="B108575" s="91"/>
      <c r="C108575" s="91"/>
      <c r="D108575" s="91"/>
      <c r="E108575" s="91"/>
      <c r="F108575" s="91"/>
      <c r="G108575" s="91"/>
      <c r="H108575" s="91"/>
      <c r="I108575" s="91"/>
      <c r="J108575" s="91"/>
      <c r="K108575" s="91"/>
      <c r="L108575" s="91"/>
      <c r="M108575" s="91"/>
    </row>
    <row r="108576" spans="1:13">
      <c r="A108576" s="91"/>
      <c r="B108576" s="91"/>
      <c r="C108576" s="91"/>
      <c r="D108576" s="91"/>
      <c r="E108576" s="91"/>
      <c r="F108576" s="91"/>
      <c r="G108576" s="91"/>
      <c r="H108576" s="91"/>
      <c r="I108576" s="91"/>
      <c r="J108576" s="91"/>
      <c r="K108576" s="91"/>
      <c r="L108576" s="91"/>
      <c r="M108576" s="91"/>
    </row>
    <row r="108577" spans="1:13">
      <c r="A108577" s="91"/>
      <c r="B108577" s="91"/>
      <c r="C108577" s="91"/>
      <c r="D108577" s="91"/>
      <c r="E108577" s="91"/>
      <c r="F108577" s="91"/>
      <c r="G108577" s="91"/>
      <c r="H108577" s="91"/>
      <c r="I108577" s="91"/>
      <c r="J108577" s="91"/>
      <c r="K108577" s="91"/>
      <c r="L108577" s="91"/>
      <c r="M108577" s="91"/>
    </row>
    <row r="108578" spans="1:13">
      <c r="A108578" s="91"/>
      <c r="B108578" s="91"/>
      <c r="C108578" s="91"/>
      <c r="D108578" s="91"/>
      <c r="E108578" s="91"/>
      <c r="F108578" s="91"/>
      <c r="G108578" s="91"/>
      <c r="H108578" s="91"/>
      <c r="I108578" s="91"/>
      <c r="J108578" s="91"/>
      <c r="K108578" s="91"/>
      <c r="L108578" s="91"/>
      <c r="M108578" s="91"/>
    </row>
    <row r="108579" spans="1:13">
      <c r="A108579" s="91"/>
      <c r="B108579" s="91"/>
      <c r="C108579" s="91"/>
      <c r="D108579" s="91"/>
      <c r="E108579" s="91"/>
      <c r="F108579" s="91"/>
      <c r="G108579" s="91"/>
      <c r="H108579" s="91"/>
      <c r="I108579" s="91"/>
      <c r="J108579" s="91"/>
      <c r="K108579" s="91"/>
      <c r="L108579" s="91"/>
      <c r="M108579" s="91"/>
    </row>
    <row r="108580" spans="1:13">
      <c r="A108580" s="91"/>
      <c r="B108580" s="91"/>
      <c r="C108580" s="91"/>
      <c r="D108580" s="91"/>
      <c r="E108580" s="91"/>
      <c r="F108580" s="91"/>
      <c r="G108580" s="91"/>
      <c r="H108580" s="91"/>
      <c r="I108580" s="91"/>
      <c r="J108580" s="91"/>
      <c r="K108580" s="91"/>
      <c r="L108580" s="91"/>
      <c r="M108580" s="91"/>
    </row>
    <row r="108581" spans="1:13">
      <c r="A108581" s="91"/>
      <c r="B108581" s="91"/>
      <c r="C108581" s="91"/>
      <c r="D108581" s="91"/>
      <c r="E108581" s="91"/>
      <c r="F108581" s="91"/>
      <c r="G108581" s="91"/>
      <c r="H108581" s="91"/>
      <c r="I108581" s="91"/>
      <c r="J108581" s="91"/>
      <c r="K108581" s="91"/>
      <c r="L108581" s="91"/>
      <c r="M108581" s="91"/>
    </row>
    <row r="108582" spans="1:13">
      <c r="A108582" s="91"/>
      <c r="B108582" s="91"/>
      <c r="C108582" s="91"/>
      <c r="D108582" s="91"/>
      <c r="E108582" s="91"/>
      <c r="F108582" s="91"/>
      <c r="G108582" s="91"/>
      <c r="H108582" s="91"/>
      <c r="I108582" s="91"/>
      <c r="J108582" s="91"/>
      <c r="K108582" s="91"/>
      <c r="L108582" s="91"/>
      <c r="M108582" s="91"/>
    </row>
    <row r="108583" spans="1:13">
      <c r="A108583" s="91"/>
      <c r="B108583" s="91"/>
      <c r="C108583" s="91"/>
      <c r="D108583" s="91"/>
      <c r="E108583" s="91"/>
      <c r="F108583" s="91"/>
      <c r="G108583" s="91"/>
      <c r="H108583" s="91"/>
      <c r="I108583" s="91"/>
      <c r="J108583" s="91"/>
      <c r="K108583" s="91"/>
      <c r="L108583" s="91"/>
      <c r="M108583" s="91"/>
    </row>
    <row r="108584" spans="1:13">
      <c r="A108584" s="91"/>
      <c r="B108584" s="91"/>
      <c r="C108584" s="91"/>
      <c r="D108584" s="91"/>
      <c r="E108584" s="91"/>
      <c r="F108584" s="91"/>
      <c r="G108584" s="91"/>
      <c r="H108584" s="91"/>
      <c r="I108584" s="91"/>
      <c r="J108584" s="91"/>
      <c r="K108584" s="91"/>
      <c r="L108584" s="91"/>
      <c r="M108584" s="91"/>
    </row>
    <row r="108585" spans="1:13">
      <c r="A108585" s="91"/>
      <c r="B108585" s="91"/>
      <c r="C108585" s="91"/>
      <c r="D108585" s="91"/>
      <c r="E108585" s="91"/>
      <c r="F108585" s="91"/>
      <c r="G108585" s="91"/>
      <c r="H108585" s="91"/>
      <c r="I108585" s="91"/>
      <c r="J108585" s="91"/>
      <c r="K108585" s="91"/>
      <c r="L108585" s="91"/>
      <c r="M108585" s="91"/>
    </row>
    <row r="108586" spans="1:13">
      <c r="A108586" s="91"/>
      <c r="B108586" s="91"/>
      <c r="C108586" s="91"/>
      <c r="D108586" s="91"/>
      <c r="E108586" s="91"/>
      <c r="F108586" s="91"/>
      <c r="G108586" s="91"/>
      <c r="H108586" s="91"/>
      <c r="I108586" s="91"/>
      <c r="J108586" s="91"/>
      <c r="K108586" s="91"/>
      <c r="L108586" s="91"/>
      <c r="M108586" s="91"/>
    </row>
    <row r="108587" spans="1:13">
      <c r="A108587" s="91"/>
      <c r="B108587" s="91"/>
      <c r="C108587" s="91"/>
      <c r="D108587" s="91"/>
      <c r="E108587" s="91"/>
      <c r="F108587" s="91"/>
      <c r="G108587" s="91"/>
      <c r="H108587" s="91"/>
      <c r="I108587" s="91"/>
      <c r="J108587" s="91"/>
      <c r="K108587" s="91"/>
      <c r="L108587" s="91"/>
      <c r="M108587" s="91"/>
    </row>
    <row r="108588" spans="1:13">
      <c r="A108588" s="91"/>
      <c r="B108588" s="91"/>
      <c r="C108588" s="91"/>
      <c r="D108588" s="91"/>
      <c r="E108588" s="91"/>
      <c r="F108588" s="91"/>
      <c r="G108588" s="91"/>
      <c r="H108588" s="91"/>
      <c r="I108588" s="91"/>
      <c r="J108588" s="91"/>
      <c r="K108588" s="91"/>
      <c r="L108588" s="91"/>
      <c r="M108588" s="91"/>
    </row>
    <row r="108589" spans="1:13">
      <c r="A108589" s="91"/>
      <c r="B108589" s="91"/>
      <c r="C108589" s="91"/>
      <c r="D108589" s="91"/>
      <c r="E108589" s="91"/>
      <c r="F108589" s="91"/>
      <c r="G108589" s="91"/>
      <c r="H108589" s="91"/>
      <c r="I108589" s="91"/>
      <c r="J108589" s="91"/>
      <c r="K108589" s="91"/>
      <c r="L108589" s="91"/>
      <c r="M108589" s="91"/>
    </row>
    <row r="108590" spans="1:13">
      <c r="A108590" s="91"/>
      <c r="B108590" s="91"/>
      <c r="C108590" s="91"/>
      <c r="D108590" s="91"/>
      <c r="E108590" s="91"/>
      <c r="F108590" s="91"/>
      <c r="G108590" s="91"/>
      <c r="H108590" s="91"/>
      <c r="I108590" s="91"/>
      <c r="J108590" s="91"/>
      <c r="K108590" s="91"/>
      <c r="L108590" s="91"/>
      <c r="M108590" s="91"/>
    </row>
    <row r="108591" spans="1:13">
      <c r="A108591" s="91"/>
      <c r="B108591" s="91"/>
      <c r="C108591" s="91"/>
      <c r="D108591" s="91"/>
      <c r="E108591" s="91"/>
      <c r="F108591" s="91"/>
      <c r="G108591" s="91"/>
      <c r="H108591" s="91"/>
      <c r="I108591" s="91"/>
      <c r="J108591" s="91"/>
      <c r="K108591" s="91"/>
      <c r="L108591" s="91"/>
      <c r="M108591" s="91"/>
    </row>
    <row r="108592" spans="1:13">
      <c r="A108592" s="91"/>
      <c r="B108592" s="91"/>
      <c r="C108592" s="91"/>
      <c r="D108592" s="91"/>
      <c r="E108592" s="91"/>
      <c r="F108592" s="91"/>
      <c r="G108592" s="91"/>
      <c r="H108592" s="91"/>
      <c r="I108592" s="91"/>
      <c r="J108592" s="91"/>
      <c r="K108592" s="91"/>
      <c r="L108592" s="91"/>
      <c r="M108592" s="91"/>
    </row>
    <row r="108593" spans="1:13">
      <c r="A108593" s="91"/>
      <c r="B108593" s="91"/>
      <c r="C108593" s="91"/>
      <c r="D108593" s="91"/>
      <c r="E108593" s="91"/>
      <c r="F108593" s="91"/>
      <c r="G108593" s="91"/>
      <c r="H108593" s="91"/>
      <c r="I108593" s="91"/>
      <c r="J108593" s="91"/>
      <c r="K108593" s="91"/>
      <c r="L108593" s="91"/>
      <c r="M108593" s="91"/>
    </row>
    <row r="108594" spans="1:13">
      <c r="A108594" s="91"/>
      <c r="B108594" s="91"/>
      <c r="C108594" s="91"/>
      <c r="D108594" s="91"/>
      <c r="E108594" s="91"/>
      <c r="F108594" s="91"/>
      <c r="G108594" s="91"/>
      <c r="H108594" s="91"/>
      <c r="I108594" s="91"/>
      <c r="J108594" s="91"/>
      <c r="K108594" s="91"/>
      <c r="L108594" s="91"/>
      <c r="M108594" s="91"/>
    </row>
    <row r="108595" spans="1:13">
      <c r="A108595" s="91"/>
      <c r="B108595" s="91"/>
      <c r="C108595" s="91"/>
      <c r="D108595" s="91"/>
      <c r="E108595" s="91"/>
      <c r="F108595" s="91"/>
      <c r="G108595" s="91"/>
      <c r="H108595" s="91"/>
      <c r="I108595" s="91"/>
      <c r="J108595" s="91"/>
      <c r="K108595" s="91"/>
      <c r="L108595" s="91"/>
      <c r="M108595" s="91"/>
    </row>
    <row r="108596" spans="1:13">
      <c r="A108596" s="91"/>
      <c r="B108596" s="91"/>
      <c r="C108596" s="91"/>
      <c r="D108596" s="91"/>
      <c r="E108596" s="91"/>
      <c r="F108596" s="91"/>
      <c r="G108596" s="91"/>
      <c r="H108596" s="91"/>
      <c r="I108596" s="91"/>
      <c r="J108596" s="91"/>
      <c r="K108596" s="91"/>
      <c r="L108596" s="91"/>
      <c r="M108596" s="91"/>
    </row>
    <row r="108597" spans="1:13">
      <c r="A108597" s="91"/>
      <c r="B108597" s="91"/>
      <c r="C108597" s="91"/>
      <c r="D108597" s="91"/>
      <c r="E108597" s="91"/>
      <c r="F108597" s="91"/>
      <c r="G108597" s="91"/>
      <c r="H108597" s="91"/>
      <c r="I108597" s="91"/>
      <c r="J108597" s="91"/>
      <c r="K108597" s="91"/>
      <c r="L108597" s="91"/>
      <c r="M108597" s="91"/>
    </row>
    <row r="108598" spans="1:13">
      <c r="A108598" s="91"/>
      <c r="B108598" s="91"/>
      <c r="C108598" s="91"/>
      <c r="D108598" s="91"/>
      <c r="E108598" s="91"/>
      <c r="F108598" s="91"/>
      <c r="G108598" s="91"/>
      <c r="H108598" s="91"/>
      <c r="I108598" s="91"/>
      <c r="J108598" s="91"/>
      <c r="K108598" s="91"/>
      <c r="L108598" s="91"/>
      <c r="M108598" s="91"/>
    </row>
    <row r="108599" spans="1:13">
      <c r="A108599" s="91"/>
      <c r="B108599" s="91"/>
      <c r="C108599" s="91"/>
      <c r="D108599" s="91"/>
      <c r="E108599" s="91"/>
      <c r="F108599" s="91"/>
      <c r="G108599" s="91"/>
      <c r="H108599" s="91"/>
      <c r="I108599" s="91"/>
      <c r="J108599" s="91"/>
      <c r="K108599" s="91"/>
      <c r="L108599" s="91"/>
      <c r="M108599" s="91"/>
    </row>
    <row r="108600" spans="1:13">
      <c r="A108600" s="91"/>
      <c r="B108600" s="91"/>
      <c r="C108600" s="91"/>
      <c r="D108600" s="91"/>
      <c r="E108600" s="91"/>
      <c r="F108600" s="91"/>
      <c r="G108600" s="91"/>
      <c r="H108600" s="91"/>
      <c r="I108600" s="91"/>
      <c r="J108600" s="91"/>
      <c r="K108600" s="91"/>
      <c r="L108600" s="91"/>
      <c r="M108600" s="91"/>
    </row>
    <row r="108601" spans="1:13">
      <c r="A108601" s="91"/>
      <c r="B108601" s="91"/>
      <c r="C108601" s="91"/>
      <c r="D108601" s="91"/>
      <c r="E108601" s="91"/>
      <c r="F108601" s="91"/>
      <c r="G108601" s="91"/>
      <c r="H108601" s="91"/>
      <c r="I108601" s="91"/>
      <c r="J108601" s="91"/>
      <c r="K108601" s="91"/>
      <c r="L108601" s="91"/>
      <c r="M108601" s="91"/>
    </row>
    <row r="108602" spans="1:13">
      <c r="A108602" s="91"/>
      <c r="B108602" s="91"/>
      <c r="C108602" s="91"/>
      <c r="D108602" s="91"/>
      <c r="E108602" s="91"/>
      <c r="F108602" s="91"/>
      <c r="G108602" s="91"/>
      <c r="H108602" s="91"/>
      <c r="I108602" s="91"/>
      <c r="J108602" s="91"/>
      <c r="K108602" s="91"/>
      <c r="L108602" s="91"/>
      <c r="M108602" s="91"/>
    </row>
    <row r="108603" spans="1:13">
      <c r="A108603" s="91"/>
      <c r="B108603" s="91"/>
      <c r="C108603" s="91"/>
      <c r="D108603" s="91"/>
      <c r="E108603" s="91"/>
      <c r="F108603" s="91"/>
      <c r="G108603" s="91"/>
      <c r="H108603" s="91"/>
      <c r="I108603" s="91"/>
      <c r="J108603" s="91"/>
      <c r="K108603" s="91"/>
      <c r="L108603" s="91"/>
      <c r="M108603" s="91"/>
    </row>
    <row r="108604" spans="1:13">
      <c r="A108604" s="91"/>
      <c r="B108604" s="91"/>
      <c r="C108604" s="91"/>
      <c r="D108604" s="91"/>
      <c r="E108604" s="91"/>
      <c r="F108604" s="91"/>
      <c r="G108604" s="91"/>
      <c r="H108604" s="91"/>
      <c r="I108604" s="91"/>
      <c r="J108604" s="91"/>
      <c r="K108604" s="91"/>
      <c r="L108604" s="91"/>
      <c r="M108604" s="91"/>
    </row>
    <row r="108605" spans="1:13">
      <c r="A108605" s="91"/>
      <c r="B108605" s="91"/>
      <c r="C108605" s="91"/>
      <c r="D108605" s="91"/>
      <c r="E108605" s="91"/>
      <c r="F108605" s="91"/>
      <c r="G108605" s="91"/>
      <c r="H108605" s="91"/>
      <c r="I108605" s="91"/>
      <c r="J108605" s="91"/>
      <c r="K108605" s="91"/>
      <c r="L108605" s="91"/>
      <c r="M108605" s="91"/>
    </row>
    <row r="108606" spans="1:13">
      <c r="A108606" s="91"/>
      <c r="B108606" s="91"/>
      <c r="C108606" s="91"/>
      <c r="D108606" s="91"/>
      <c r="E108606" s="91"/>
      <c r="F108606" s="91"/>
      <c r="G108606" s="91"/>
      <c r="H108606" s="91"/>
      <c r="I108606" s="91"/>
      <c r="J108606" s="91"/>
      <c r="K108606" s="91"/>
      <c r="L108606" s="91"/>
      <c r="M108606" s="91"/>
    </row>
    <row r="108607" spans="1:13">
      <c r="A108607" s="91"/>
      <c r="B108607" s="91"/>
      <c r="C108607" s="91"/>
      <c r="D108607" s="91"/>
      <c r="E108607" s="91"/>
      <c r="F108607" s="91"/>
      <c r="G108607" s="91"/>
      <c r="H108607" s="91"/>
      <c r="I108607" s="91"/>
      <c r="J108607" s="91"/>
      <c r="K108607" s="91"/>
      <c r="L108607" s="91"/>
      <c r="M108607" s="91"/>
    </row>
    <row r="108608" spans="1:13">
      <c r="A108608" s="91"/>
      <c r="B108608" s="91"/>
      <c r="C108608" s="91"/>
      <c r="D108608" s="91"/>
      <c r="E108608" s="91"/>
      <c r="F108608" s="91"/>
      <c r="G108608" s="91"/>
      <c r="H108608" s="91"/>
      <c r="I108608" s="91"/>
      <c r="J108608" s="91"/>
      <c r="K108608" s="91"/>
      <c r="L108608" s="91"/>
      <c r="M108608" s="91"/>
    </row>
    <row r="108609" spans="1:13">
      <c r="A108609" s="91"/>
      <c r="B108609" s="91"/>
      <c r="C108609" s="91"/>
      <c r="D108609" s="91"/>
      <c r="E108609" s="91"/>
      <c r="F108609" s="91"/>
      <c r="G108609" s="91"/>
      <c r="H108609" s="91"/>
      <c r="I108609" s="91"/>
      <c r="J108609" s="91"/>
      <c r="K108609" s="91"/>
      <c r="L108609" s="91"/>
      <c r="M108609" s="91"/>
    </row>
    <row r="108610" spans="1:13">
      <c r="A108610" s="91"/>
      <c r="B108610" s="91"/>
      <c r="C108610" s="91"/>
      <c r="D108610" s="91"/>
      <c r="E108610" s="91"/>
      <c r="F108610" s="91"/>
      <c r="G108610" s="91"/>
      <c r="H108610" s="91"/>
      <c r="I108610" s="91"/>
      <c r="J108610" s="91"/>
      <c r="K108610" s="91"/>
      <c r="L108610" s="91"/>
      <c r="M108610" s="91"/>
    </row>
    <row r="108611" spans="1:13">
      <c r="A108611" s="91"/>
      <c r="B108611" s="91"/>
      <c r="C108611" s="91"/>
      <c r="D108611" s="91"/>
      <c r="E108611" s="91"/>
      <c r="F108611" s="91"/>
      <c r="G108611" s="91"/>
      <c r="H108611" s="91"/>
      <c r="I108611" s="91"/>
      <c r="J108611" s="91"/>
      <c r="K108611" s="91"/>
      <c r="L108611" s="91"/>
      <c r="M108611" s="91"/>
    </row>
    <row r="108612" spans="1:13">
      <c r="A108612" s="91"/>
      <c r="B108612" s="91"/>
      <c r="C108612" s="91"/>
      <c r="D108612" s="91"/>
      <c r="E108612" s="91"/>
      <c r="F108612" s="91"/>
      <c r="G108612" s="91"/>
      <c r="H108612" s="91"/>
      <c r="I108612" s="91"/>
      <c r="J108612" s="91"/>
      <c r="K108612" s="91"/>
      <c r="L108612" s="91"/>
      <c r="M108612" s="91"/>
    </row>
    <row r="108613" spans="1:13">
      <c r="A108613" s="91"/>
      <c r="B108613" s="91"/>
      <c r="C108613" s="91"/>
      <c r="D108613" s="91"/>
      <c r="E108613" s="91"/>
      <c r="F108613" s="91"/>
      <c r="G108613" s="91"/>
      <c r="H108613" s="91"/>
      <c r="I108613" s="91"/>
      <c r="J108613" s="91"/>
      <c r="K108613" s="91"/>
      <c r="L108613" s="91"/>
      <c r="M108613" s="91"/>
    </row>
    <row r="108614" spans="1:13">
      <c r="A108614" s="91"/>
      <c r="B108614" s="91"/>
      <c r="C108614" s="91"/>
      <c r="D108614" s="91"/>
      <c r="E108614" s="91"/>
      <c r="F108614" s="91"/>
      <c r="G108614" s="91"/>
      <c r="H108614" s="91"/>
      <c r="I108614" s="91"/>
      <c r="J108614" s="91"/>
      <c r="K108614" s="91"/>
      <c r="L108614" s="91"/>
      <c r="M108614" s="91"/>
    </row>
    <row r="108615" spans="1:13">
      <c r="A108615" s="91"/>
      <c r="B108615" s="91"/>
      <c r="C108615" s="91"/>
      <c r="D108615" s="91"/>
      <c r="E108615" s="91"/>
      <c r="F108615" s="91"/>
      <c r="G108615" s="91"/>
      <c r="H108615" s="91"/>
      <c r="I108615" s="91"/>
      <c r="J108615" s="91"/>
      <c r="K108615" s="91"/>
      <c r="L108615" s="91"/>
      <c r="M108615" s="91"/>
    </row>
    <row r="108616" spans="1:13">
      <c r="A108616" s="91"/>
      <c r="B108616" s="91"/>
      <c r="C108616" s="91"/>
      <c r="D108616" s="91"/>
      <c r="E108616" s="91"/>
      <c r="F108616" s="91"/>
      <c r="G108616" s="91"/>
      <c r="H108616" s="91"/>
      <c r="I108616" s="91"/>
      <c r="J108616" s="91"/>
      <c r="K108616" s="91"/>
      <c r="L108616" s="91"/>
      <c r="M108616" s="91"/>
    </row>
    <row r="108617" spans="1:13">
      <c r="A108617" s="91"/>
      <c r="B108617" s="91"/>
      <c r="C108617" s="91"/>
      <c r="D108617" s="91"/>
      <c r="E108617" s="91"/>
      <c r="F108617" s="91"/>
      <c r="G108617" s="91"/>
      <c r="H108617" s="91"/>
      <c r="I108617" s="91"/>
      <c r="J108617" s="91"/>
      <c r="K108617" s="91"/>
      <c r="L108617" s="91"/>
      <c r="M108617" s="91"/>
    </row>
    <row r="108618" spans="1:13">
      <c r="A108618" s="91"/>
      <c r="B108618" s="91"/>
      <c r="C108618" s="91"/>
      <c r="D108618" s="91"/>
      <c r="E108618" s="91"/>
      <c r="F108618" s="91"/>
      <c r="G108618" s="91"/>
      <c r="H108618" s="91"/>
      <c r="I108618" s="91"/>
      <c r="J108618" s="91"/>
      <c r="K108618" s="91"/>
      <c r="L108618" s="91"/>
      <c r="M108618" s="91"/>
    </row>
    <row r="108619" spans="1:13">
      <c r="A108619" s="91"/>
      <c r="B108619" s="91"/>
      <c r="C108619" s="91"/>
      <c r="D108619" s="91"/>
      <c r="E108619" s="91"/>
      <c r="F108619" s="91"/>
      <c r="G108619" s="91"/>
      <c r="H108619" s="91"/>
      <c r="I108619" s="91"/>
      <c r="J108619" s="91"/>
      <c r="K108619" s="91"/>
      <c r="L108619" s="91"/>
      <c r="M108619" s="91"/>
    </row>
    <row r="108620" spans="1:13">
      <c r="A108620" s="91"/>
      <c r="B108620" s="91"/>
      <c r="C108620" s="91"/>
      <c r="D108620" s="91"/>
      <c r="E108620" s="91"/>
      <c r="F108620" s="91"/>
      <c r="G108620" s="91"/>
      <c r="H108620" s="91"/>
      <c r="I108620" s="91"/>
      <c r="J108620" s="91"/>
      <c r="K108620" s="91"/>
      <c r="L108620" s="91"/>
      <c r="M108620" s="91"/>
    </row>
    <row r="108621" spans="1:13">
      <c r="A108621" s="91"/>
      <c r="B108621" s="91"/>
      <c r="C108621" s="91"/>
      <c r="D108621" s="91"/>
      <c r="E108621" s="91"/>
      <c r="F108621" s="91"/>
      <c r="G108621" s="91"/>
      <c r="H108621" s="91"/>
      <c r="I108621" s="91"/>
      <c r="J108621" s="91"/>
      <c r="K108621" s="91"/>
      <c r="L108621" s="91"/>
      <c r="M108621" s="91"/>
    </row>
    <row r="108622" spans="1:13">
      <c r="A108622" s="91"/>
      <c r="B108622" s="91"/>
      <c r="C108622" s="91"/>
      <c r="D108622" s="91"/>
      <c r="E108622" s="91"/>
      <c r="F108622" s="91"/>
      <c r="G108622" s="91"/>
      <c r="H108622" s="91"/>
      <c r="I108622" s="91"/>
      <c r="J108622" s="91"/>
      <c r="K108622" s="91"/>
      <c r="L108622" s="91"/>
      <c r="M108622" s="91"/>
    </row>
    <row r="108623" spans="1:13">
      <c r="A108623" s="91"/>
      <c r="B108623" s="91"/>
      <c r="C108623" s="91"/>
      <c r="D108623" s="91"/>
      <c r="E108623" s="91"/>
      <c r="F108623" s="91"/>
      <c r="G108623" s="91"/>
      <c r="H108623" s="91"/>
      <c r="I108623" s="91"/>
      <c r="J108623" s="91"/>
      <c r="K108623" s="91"/>
      <c r="L108623" s="91"/>
      <c r="M108623" s="91"/>
    </row>
    <row r="108624" spans="1:13">
      <c r="A108624" s="91"/>
      <c r="B108624" s="91"/>
      <c r="C108624" s="91"/>
      <c r="D108624" s="91"/>
      <c r="E108624" s="91"/>
      <c r="F108624" s="91"/>
      <c r="G108624" s="91"/>
      <c r="H108624" s="91"/>
      <c r="I108624" s="91"/>
      <c r="J108624" s="91"/>
      <c r="K108624" s="91"/>
      <c r="L108624" s="91"/>
      <c r="M108624" s="91"/>
    </row>
    <row r="108625" spans="1:13">
      <c r="A108625" s="91"/>
      <c r="B108625" s="91"/>
      <c r="C108625" s="91"/>
      <c r="D108625" s="91"/>
      <c r="E108625" s="91"/>
      <c r="F108625" s="91"/>
      <c r="G108625" s="91"/>
      <c r="H108625" s="91"/>
      <c r="I108625" s="91"/>
      <c r="J108625" s="91"/>
      <c r="K108625" s="91"/>
      <c r="L108625" s="91"/>
      <c r="M108625" s="91"/>
    </row>
    <row r="108626" spans="1:13">
      <c r="A108626" s="91"/>
      <c r="B108626" s="91"/>
      <c r="C108626" s="91"/>
      <c r="D108626" s="91"/>
      <c r="E108626" s="91"/>
      <c r="F108626" s="91"/>
      <c r="G108626" s="91"/>
      <c r="H108626" s="91"/>
      <c r="I108626" s="91"/>
      <c r="J108626" s="91"/>
      <c r="K108626" s="91"/>
      <c r="L108626" s="91"/>
      <c r="M108626" s="91"/>
    </row>
    <row r="108627" spans="1:13">
      <c r="A108627" s="91"/>
      <c r="B108627" s="91"/>
      <c r="C108627" s="91"/>
      <c r="D108627" s="91"/>
      <c r="E108627" s="91"/>
      <c r="F108627" s="91"/>
      <c r="G108627" s="91"/>
      <c r="H108627" s="91"/>
      <c r="I108627" s="91"/>
      <c r="J108627" s="91"/>
      <c r="K108627" s="91"/>
      <c r="L108627" s="91"/>
      <c r="M108627" s="91"/>
    </row>
    <row r="108628" spans="1:13">
      <c r="A108628" s="91"/>
      <c r="B108628" s="91"/>
      <c r="C108628" s="91"/>
      <c r="D108628" s="91"/>
      <c r="E108628" s="91"/>
      <c r="F108628" s="91"/>
      <c r="G108628" s="91"/>
      <c r="H108628" s="91"/>
      <c r="I108628" s="91"/>
      <c r="J108628" s="91"/>
      <c r="K108628" s="91"/>
      <c r="L108628" s="91"/>
      <c r="M108628" s="91"/>
    </row>
    <row r="108629" spans="1:13">
      <c r="A108629" s="91"/>
      <c r="B108629" s="91"/>
      <c r="C108629" s="91"/>
      <c r="D108629" s="91"/>
      <c r="E108629" s="91"/>
      <c r="F108629" s="91"/>
      <c r="G108629" s="91"/>
      <c r="H108629" s="91"/>
      <c r="I108629" s="91"/>
      <c r="J108629" s="91"/>
      <c r="K108629" s="91"/>
      <c r="L108629" s="91"/>
      <c r="M108629" s="91"/>
    </row>
    <row r="108630" spans="1:13">
      <c r="A108630" s="91"/>
      <c r="B108630" s="91"/>
      <c r="C108630" s="91"/>
      <c r="D108630" s="91"/>
      <c r="E108630" s="91"/>
      <c r="F108630" s="91"/>
      <c r="G108630" s="91"/>
      <c r="H108630" s="91"/>
      <c r="I108630" s="91"/>
      <c r="J108630" s="91"/>
      <c r="K108630" s="91"/>
      <c r="L108630" s="91"/>
      <c r="M108630" s="91"/>
    </row>
    <row r="108631" spans="1:13">
      <c r="A108631" s="91"/>
      <c r="B108631" s="91"/>
      <c r="C108631" s="91"/>
      <c r="D108631" s="91"/>
      <c r="E108631" s="91"/>
      <c r="F108631" s="91"/>
      <c r="G108631" s="91"/>
      <c r="H108631" s="91"/>
      <c r="I108631" s="91"/>
      <c r="J108631" s="91"/>
      <c r="K108631" s="91"/>
      <c r="L108631" s="91"/>
      <c r="M108631" s="91"/>
    </row>
    <row r="108632" spans="1:13">
      <c r="A108632" s="91"/>
      <c r="B108632" s="91"/>
      <c r="C108632" s="91"/>
      <c r="D108632" s="91"/>
      <c r="E108632" s="91"/>
      <c r="F108632" s="91"/>
      <c r="G108632" s="91"/>
      <c r="H108632" s="91"/>
      <c r="I108632" s="91"/>
      <c r="J108632" s="91"/>
      <c r="K108632" s="91"/>
      <c r="L108632" s="91"/>
      <c r="M108632" s="91"/>
    </row>
    <row r="108633" spans="1:13">
      <c r="A108633" s="91"/>
      <c r="B108633" s="91"/>
      <c r="C108633" s="91"/>
      <c r="D108633" s="91"/>
      <c r="E108633" s="91"/>
      <c r="F108633" s="91"/>
      <c r="G108633" s="91"/>
      <c r="H108633" s="91"/>
      <c r="I108633" s="91"/>
      <c r="J108633" s="91"/>
      <c r="K108633" s="91"/>
      <c r="L108633" s="91"/>
      <c r="M108633" s="91"/>
    </row>
    <row r="108634" spans="1:13">
      <c r="A108634" s="91"/>
      <c r="B108634" s="91"/>
      <c r="C108634" s="91"/>
      <c r="D108634" s="91"/>
      <c r="E108634" s="91"/>
      <c r="F108634" s="91"/>
      <c r="G108634" s="91"/>
      <c r="H108634" s="91"/>
      <c r="I108634" s="91"/>
      <c r="J108634" s="91"/>
      <c r="K108634" s="91"/>
      <c r="L108634" s="91"/>
      <c r="M108634" s="91"/>
    </row>
    <row r="108635" spans="1:13">
      <c r="A108635" s="91"/>
      <c r="B108635" s="91"/>
      <c r="C108635" s="91"/>
      <c r="D108635" s="91"/>
      <c r="E108635" s="91"/>
      <c r="F108635" s="91"/>
      <c r="G108635" s="91"/>
      <c r="H108635" s="91"/>
      <c r="I108635" s="91"/>
      <c r="J108635" s="91"/>
      <c r="K108635" s="91"/>
      <c r="L108635" s="91"/>
      <c r="M108635" s="91"/>
    </row>
    <row r="108636" spans="1:13">
      <c r="A108636" s="91"/>
      <c r="B108636" s="91"/>
      <c r="C108636" s="91"/>
      <c r="D108636" s="91"/>
      <c r="E108636" s="91"/>
      <c r="F108636" s="91"/>
      <c r="G108636" s="91"/>
      <c r="H108636" s="91"/>
      <c r="I108636" s="91"/>
      <c r="J108636" s="91"/>
      <c r="K108636" s="91"/>
      <c r="L108636" s="91"/>
      <c r="M108636" s="91"/>
    </row>
    <row r="108637" spans="1:13">
      <c r="A108637" s="91"/>
      <c r="B108637" s="91"/>
      <c r="C108637" s="91"/>
      <c r="D108637" s="91"/>
      <c r="E108637" s="91"/>
      <c r="F108637" s="91"/>
      <c r="G108637" s="91"/>
      <c r="H108637" s="91"/>
      <c r="I108637" s="91"/>
      <c r="J108637" s="91"/>
      <c r="K108637" s="91"/>
      <c r="L108637" s="91"/>
      <c r="M108637" s="91"/>
    </row>
    <row r="108638" spans="1:13">
      <c r="A108638" s="91"/>
      <c r="B108638" s="91"/>
      <c r="C108638" s="91"/>
      <c r="D108638" s="91"/>
      <c r="E108638" s="91"/>
      <c r="F108638" s="91"/>
      <c r="G108638" s="91"/>
      <c r="H108638" s="91"/>
      <c r="I108638" s="91"/>
      <c r="J108638" s="91"/>
      <c r="K108638" s="91"/>
      <c r="L108638" s="91"/>
      <c r="M108638" s="91"/>
    </row>
    <row r="108639" spans="1:13">
      <c r="A108639" s="91"/>
      <c r="B108639" s="91"/>
      <c r="C108639" s="91"/>
      <c r="D108639" s="91"/>
      <c r="E108639" s="91"/>
      <c r="F108639" s="91"/>
      <c r="G108639" s="91"/>
      <c r="H108639" s="91"/>
      <c r="I108639" s="91"/>
      <c r="J108639" s="91"/>
      <c r="K108639" s="91"/>
      <c r="L108639" s="91"/>
      <c r="M108639" s="91"/>
    </row>
    <row r="108640" spans="1:13">
      <c r="A108640" s="91"/>
      <c r="B108640" s="91"/>
      <c r="C108640" s="91"/>
      <c r="D108640" s="91"/>
      <c r="E108640" s="91"/>
      <c r="F108640" s="91"/>
      <c r="G108640" s="91"/>
      <c r="H108640" s="91"/>
      <c r="I108640" s="91"/>
      <c r="J108640" s="91"/>
      <c r="K108640" s="91"/>
      <c r="L108640" s="91"/>
      <c r="M108640" s="91"/>
    </row>
    <row r="108641" spans="1:13">
      <c r="A108641" s="91"/>
      <c r="B108641" s="91"/>
      <c r="C108641" s="91"/>
      <c r="D108641" s="91"/>
      <c r="E108641" s="91"/>
      <c r="F108641" s="91"/>
      <c r="G108641" s="91"/>
      <c r="H108641" s="91"/>
      <c r="I108641" s="91"/>
      <c r="J108641" s="91"/>
      <c r="K108641" s="91"/>
      <c r="L108641" s="91"/>
      <c r="M108641" s="91"/>
    </row>
    <row r="108642" spans="1:13">
      <c r="A108642" s="91"/>
      <c r="B108642" s="91"/>
      <c r="C108642" s="91"/>
      <c r="D108642" s="91"/>
      <c r="E108642" s="91"/>
      <c r="F108642" s="91"/>
      <c r="G108642" s="91"/>
      <c r="H108642" s="91"/>
      <c r="I108642" s="91"/>
      <c r="J108642" s="91"/>
      <c r="K108642" s="91"/>
      <c r="L108642" s="91"/>
      <c r="M108642" s="91"/>
    </row>
    <row r="108643" spans="1:13">
      <c r="A108643" s="91"/>
      <c r="B108643" s="91"/>
      <c r="C108643" s="91"/>
      <c r="D108643" s="91"/>
      <c r="E108643" s="91"/>
      <c r="F108643" s="91"/>
      <c r="G108643" s="91"/>
      <c r="H108643" s="91"/>
      <c r="I108643" s="91"/>
      <c r="J108643" s="91"/>
      <c r="K108643" s="91"/>
      <c r="L108643" s="91"/>
      <c r="M108643" s="91"/>
    </row>
    <row r="108644" spans="1:13">
      <c r="A108644" s="91"/>
      <c r="B108644" s="91"/>
      <c r="C108644" s="91"/>
      <c r="D108644" s="91"/>
      <c r="E108644" s="91"/>
      <c r="F108644" s="91"/>
      <c r="G108644" s="91"/>
      <c r="H108644" s="91"/>
      <c r="I108644" s="91"/>
      <c r="J108644" s="91"/>
      <c r="K108644" s="91"/>
      <c r="L108644" s="91"/>
      <c r="M108644" s="91"/>
    </row>
    <row r="108645" spans="1:13">
      <c r="A108645" s="91"/>
      <c r="B108645" s="91"/>
      <c r="C108645" s="91"/>
      <c r="D108645" s="91"/>
      <c r="E108645" s="91"/>
      <c r="F108645" s="91"/>
      <c r="G108645" s="91"/>
      <c r="H108645" s="91"/>
      <c r="I108645" s="91"/>
      <c r="J108645" s="91"/>
      <c r="K108645" s="91"/>
      <c r="L108645" s="91"/>
      <c r="M108645" s="91"/>
    </row>
    <row r="108646" spans="1:13">
      <c r="A108646" s="91"/>
      <c r="B108646" s="91"/>
      <c r="C108646" s="91"/>
      <c r="D108646" s="91"/>
      <c r="E108646" s="91"/>
      <c r="F108646" s="91"/>
      <c r="G108646" s="91"/>
      <c r="H108646" s="91"/>
      <c r="I108646" s="91"/>
      <c r="J108646" s="91"/>
      <c r="K108646" s="91"/>
      <c r="L108646" s="91"/>
      <c r="M108646" s="91"/>
    </row>
    <row r="108647" spans="1:13">
      <c r="A108647" s="91"/>
      <c r="B108647" s="91"/>
      <c r="C108647" s="91"/>
      <c r="D108647" s="91"/>
      <c r="E108647" s="91"/>
      <c r="F108647" s="91"/>
      <c r="G108647" s="91"/>
      <c r="H108647" s="91"/>
      <c r="I108647" s="91"/>
      <c r="J108647" s="91"/>
      <c r="K108647" s="91"/>
      <c r="L108647" s="91"/>
      <c r="M108647" s="91"/>
    </row>
    <row r="108648" spans="1:13">
      <c r="A108648" s="91"/>
      <c r="B108648" s="91"/>
      <c r="C108648" s="91"/>
      <c r="D108648" s="91"/>
      <c r="E108648" s="91"/>
      <c r="F108648" s="91"/>
      <c r="G108648" s="91"/>
      <c r="H108648" s="91"/>
      <c r="I108648" s="91"/>
      <c r="J108648" s="91"/>
      <c r="K108648" s="91"/>
      <c r="L108648" s="91"/>
      <c r="M108648" s="91"/>
    </row>
    <row r="108649" spans="1:13">
      <c r="A108649" s="91"/>
      <c r="B108649" s="91"/>
      <c r="C108649" s="91"/>
      <c r="D108649" s="91"/>
      <c r="E108649" s="91"/>
      <c r="F108649" s="91"/>
      <c r="G108649" s="91"/>
      <c r="H108649" s="91"/>
      <c r="I108649" s="91"/>
      <c r="J108649" s="91"/>
      <c r="K108649" s="91"/>
      <c r="L108649" s="91"/>
      <c r="M108649" s="91"/>
    </row>
    <row r="108650" spans="1:13">
      <c r="A108650" s="91"/>
      <c r="B108650" s="91"/>
      <c r="C108650" s="91"/>
      <c r="D108650" s="91"/>
      <c r="E108650" s="91"/>
      <c r="F108650" s="91"/>
      <c r="G108650" s="91"/>
      <c r="H108650" s="91"/>
      <c r="I108650" s="91"/>
      <c r="J108650" s="91"/>
      <c r="K108650" s="91"/>
      <c r="L108650" s="91"/>
      <c r="M108650" s="91"/>
    </row>
    <row r="108651" spans="1:13">
      <c r="A108651" s="91"/>
      <c r="B108651" s="91"/>
      <c r="C108651" s="91"/>
      <c r="D108651" s="91"/>
      <c r="E108651" s="91"/>
      <c r="F108651" s="91"/>
      <c r="G108651" s="91"/>
      <c r="H108651" s="91"/>
      <c r="I108651" s="91"/>
      <c r="J108651" s="91"/>
      <c r="K108651" s="91"/>
      <c r="L108651" s="91"/>
      <c r="M108651" s="91"/>
    </row>
    <row r="108652" spans="1:13">
      <c r="A108652" s="91"/>
      <c r="B108652" s="91"/>
      <c r="C108652" s="91"/>
      <c r="D108652" s="91"/>
      <c r="E108652" s="91"/>
      <c r="F108652" s="91"/>
      <c r="G108652" s="91"/>
      <c r="H108652" s="91"/>
      <c r="I108652" s="91"/>
      <c r="J108652" s="91"/>
      <c r="K108652" s="91"/>
      <c r="L108652" s="91"/>
      <c r="M108652" s="91"/>
    </row>
    <row r="108653" spans="1:13">
      <c r="A108653" s="91"/>
      <c r="B108653" s="91"/>
      <c r="C108653" s="91"/>
      <c r="D108653" s="91"/>
      <c r="E108653" s="91"/>
      <c r="F108653" s="91"/>
      <c r="G108653" s="91"/>
      <c r="H108653" s="91"/>
      <c r="I108653" s="91"/>
      <c r="J108653" s="91"/>
      <c r="K108653" s="91"/>
      <c r="L108653" s="91"/>
      <c r="M108653" s="91"/>
    </row>
    <row r="108654" spans="1:13">
      <c r="A108654" s="91"/>
      <c r="B108654" s="91"/>
      <c r="C108654" s="91"/>
      <c r="D108654" s="91"/>
      <c r="E108654" s="91"/>
      <c r="F108654" s="91"/>
      <c r="G108654" s="91"/>
      <c r="H108654" s="91"/>
      <c r="I108654" s="91"/>
      <c r="J108654" s="91"/>
      <c r="K108654" s="91"/>
      <c r="L108654" s="91"/>
      <c r="M108654" s="91"/>
    </row>
    <row r="108655" spans="1:13">
      <c r="A108655" s="91"/>
      <c r="B108655" s="91"/>
      <c r="C108655" s="91"/>
      <c r="D108655" s="91"/>
      <c r="E108655" s="91"/>
      <c r="F108655" s="91"/>
      <c r="G108655" s="91"/>
      <c r="H108655" s="91"/>
      <c r="I108655" s="91"/>
      <c r="J108655" s="91"/>
      <c r="K108655" s="91"/>
      <c r="L108655" s="91"/>
      <c r="M108655" s="91"/>
    </row>
    <row r="108656" spans="1:13">
      <c r="A108656" s="91"/>
      <c r="B108656" s="91"/>
      <c r="C108656" s="91"/>
      <c r="D108656" s="91"/>
      <c r="E108656" s="91"/>
      <c r="F108656" s="91"/>
      <c r="G108656" s="91"/>
      <c r="H108656" s="91"/>
      <c r="I108656" s="91"/>
      <c r="J108656" s="91"/>
      <c r="K108656" s="91"/>
      <c r="L108656" s="91"/>
      <c r="M108656" s="91"/>
    </row>
    <row r="108657" spans="1:13">
      <c r="A108657" s="91"/>
      <c r="B108657" s="91"/>
      <c r="C108657" s="91"/>
      <c r="D108657" s="91"/>
      <c r="E108657" s="91"/>
      <c r="F108657" s="91"/>
      <c r="G108657" s="91"/>
      <c r="H108657" s="91"/>
      <c r="I108657" s="91"/>
      <c r="J108657" s="91"/>
      <c r="K108657" s="91"/>
      <c r="L108657" s="91"/>
      <c r="M108657" s="91"/>
    </row>
    <row r="108658" spans="1:13">
      <c r="A108658" s="91"/>
      <c r="B108658" s="91"/>
      <c r="C108658" s="91"/>
      <c r="D108658" s="91"/>
      <c r="E108658" s="91"/>
      <c r="F108658" s="91"/>
      <c r="G108658" s="91"/>
      <c r="H108658" s="91"/>
      <c r="I108658" s="91"/>
      <c r="J108658" s="91"/>
      <c r="K108658" s="91"/>
      <c r="L108658" s="91"/>
      <c r="M108658" s="91"/>
    </row>
    <row r="108659" spans="1:13">
      <c r="A108659" s="91"/>
      <c r="B108659" s="91"/>
      <c r="C108659" s="91"/>
      <c r="D108659" s="91"/>
      <c r="E108659" s="91"/>
      <c r="F108659" s="91"/>
      <c r="G108659" s="91"/>
      <c r="H108659" s="91"/>
      <c r="I108659" s="91"/>
      <c r="J108659" s="91"/>
      <c r="K108659" s="91"/>
      <c r="L108659" s="91"/>
      <c r="M108659" s="91"/>
    </row>
    <row r="108660" spans="1:13">
      <c r="A108660" s="91"/>
      <c r="B108660" s="91"/>
      <c r="C108660" s="91"/>
      <c r="D108660" s="91"/>
      <c r="E108660" s="91"/>
      <c r="F108660" s="91"/>
      <c r="G108660" s="91"/>
      <c r="H108660" s="91"/>
      <c r="I108660" s="91"/>
      <c r="J108660" s="91"/>
      <c r="K108660" s="91"/>
      <c r="L108660" s="91"/>
      <c r="M108660" s="91"/>
    </row>
    <row r="108661" spans="1:13">
      <c r="A108661" s="91"/>
      <c r="B108661" s="91"/>
      <c r="C108661" s="91"/>
      <c r="D108661" s="91"/>
      <c r="E108661" s="91"/>
      <c r="F108661" s="91"/>
      <c r="G108661" s="91"/>
      <c r="H108661" s="91"/>
      <c r="I108661" s="91"/>
      <c r="J108661" s="91"/>
      <c r="K108661" s="91"/>
      <c r="L108661" s="91"/>
      <c r="M108661" s="91"/>
    </row>
    <row r="108662" spans="1:13">
      <c r="A108662" s="91"/>
      <c r="B108662" s="91"/>
      <c r="C108662" s="91"/>
      <c r="D108662" s="91"/>
      <c r="E108662" s="91"/>
      <c r="F108662" s="91"/>
      <c r="G108662" s="91"/>
      <c r="H108662" s="91"/>
      <c r="I108662" s="91"/>
      <c r="J108662" s="91"/>
      <c r="K108662" s="91"/>
      <c r="L108662" s="91"/>
      <c r="M108662" s="91"/>
    </row>
    <row r="108663" spans="1:13">
      <c r="A108663" s="91"/>
      <c r="B108663" s="91"/>
      <c r="C108663" s="91"/>
      <c r="D108663" s="91"/>
      <c r="E108663" s="91"/>
      <c r="F108663" s="91"/>
      <c r="G108663" s="91"/>
      <c r="H108663" s="91"/>
      <c r="I108663" s="91"/>
      <c r="J108663" s="91"/>
      <c r="K108663" s="91"/>
      <c r="L108663" s="91"/>
      <c r="M108663" s="91"/>
    </row>
    <row r="108664" spans="1:13">
      <c r="A108664" s="91"/>
      <c r="B108664" s="91"/>
      <c r="C108664" s="91"/>
      <c r="D108664" s="91"/>
      <c r="E108664" s="91"/>
      <c r="F108664" s="91"/>
      <c r="G108664" s="91"/>
      <c r="H108664" s="91"/>
      <c r="I108664" s="91"/>
      <c r="J108664" s="91"/>
      <c r="K108664" s="91"/>
      <c r="L108664" s="91"/>
      <c r="M108664" s="91"/>
    </row>
    <row r="108665" spans="1:13">
      <c r="A108665" s="91"/>
      <c r="B108665" s="91"/>
      <c r="C108665" s="91"/>
      <c r="D108665" s="91"/>
      <c r="E108665" s="91"/>
      <c r="F108665" s="91"/>
      <c r="G108665" s="91"/>
      <c r="H108665" s="91"/>
      <c r="I108665" s="91"/>
      <c r="J108665" s="91"/>
      <c r="K108665" s="91"/>
      <c r="L108665" s="91"/>
      <c r="M108665" s="91"/>
    </row>
    <row r="108666" spans="1:13">
      <c r="A108666" s="91"/>
      <c r="B108666" s="91"/>
      <c r="C108666" s="91"/>
      <c r="D108666" s="91"/>
      <c r="E108666" s="91"/>
      <c r="F108666" s="91"/>
      <c r="G108666" s="91"/>
      <c r="H108666" s="91"/>
      <c r="I108666" s="91"/>
      <c r="J108666" s="91"/>
      <c r="K108666" s="91"/>
      <c r="L108666" s="91"/>
      <c r="M108666" s="91"/>
    </row>
    <row r="108667" spans="1:13">
      <c r="A108667" s="91"/>
      <c r="B108667" s="91"/>
      <c r="C108667" s="91"/>
      <c r="D108667" s="91"/>
      <c r="E108667" s="91"/>
      <c r="F108667" s="91"/>
      <c r="G108667" s="91"/>
      <c r="H108667" s="91"/>
      <c r="I108667" s="91"/>
      <c r="J108667" s="91"/>
      <c r="K108667" s="91"/>
      <c r="L108667" s="91"/>
      <c r="M108667" s="91"/>
    </row>
    <row r="108668" spans="1:13">
      <c r="A108668" s="91"/>
      <c r="B108668" s="91"/>
      <c r="C108668" s="91"/>
      <c r="D108668" s="91"/>
      <c r="E108668" s="91"/>
      <c r="F108668" s="91"/>
      <c r="G108668" s="91"/>
      <c r="H108668" s="91"/>
      <c r="I108668" s="91"/>
      <c r="J108668" s="91"/>
      <c r="K108668" s="91"/>
      <c r="L108668" s="91"/>
      <c r="M108668" s="91"/>
    </row>
    <row r="108669" spans="1:13">
      <c r="A108669" s="91"/>
      <c r="B108669" s="91"/>
      <c r="C108669" s="91"/>
      <c r="D108669" s="91"/>
      <c r="E108669" s="91"/>
      <c r="F108669" s="91"/>
      <c r="G108669" s="91"/>
      <c r="H108669" s="91"/>
      <c r="I108669" s="91"/>
      <c r="J108669" s="91"/>
      <c r="K108669" s="91"/>
      <c r="L108669" s="91"/>
      <c r="M108669" s="91"/>
    </row>
    <row r="108670" spans="1:13">
      <c r="A108670" s="91"/>
      <c r="B108670" s="91"/>
      <c r="C108670" s="91"/>
      <c r="D108670" s="91"/>
      <c r="E108670" s="91"/>
      <c r="F108670" s="91"/>
      <c r="G108670" s="91"/>
      <c r="H108670" s="91"/>
      <c r="I108670" s="91"/>
      <c r="J108670" s="91"/>
      <c r="K108670" s="91"/>
      <c r="L108670" s="91"/>
      <c r="M108670" s="91"/>
    </row>
    <row r="108671" spans="1:13">
      <c r="A108671" s="91"/>
      <c r="B108671" s="91"/>
      <c r="C108671" s="91"/>
      <c r="D108671" s="91"/>
      <c r="E108671" s="91"/>
      <c r="F108671" s="91"/>
      <c r="G108671" s="91"/>
      <c r="H108671" s="91"/>
      <c r="I108671" s="91"/>
      <c r="J108671" s="91"/>
      <c r="K108671" s="91"/>
      <c r="L108671" s="91"/>
      <c r="M108671" s="91"/>
    </row>
    <row r="108672" spans="1:13">
      <c r="A108672" s="91"/>
      <c r="B108672" s="91"/>
      <c r="C108672" s="91"/>
      <c r="D108672" s="91"/>
      <c r="E108672" s="91"/>
      <c r="F108672" s="91"/>
      <c r="G108672" s="91"/>
      <c r="H108672" s="91"/>
      <c r="I108672" s="91"/>
      <c r="J108672" s="91"/>
      <c r="K108672" s="91"/>
      <c r="L108672" s="91"/>
      <c r="M108672" s="91"/>
    </row>
    <row r="108673" spans="1:13">
      <c r="A108673" s="91"/>
      <c r="B108673" s="91"/>
      <c r="C108673" s="91"/>
      <c r="D108673" s="91"/>
      <c r="E108673" s="91"/>
      <c r="F108673" s="91"/>
      <c r="G108673" s="91"/>
      <c r="H108673" s="91"/>
      <c r="I108673" s="91"/>
      <c r="J108673" s="91"/>
      <c r="K108673" s="91"/>
      <c r="L108673" s="91"/>
      <c r="M108673" s="91"/>
    </row>
    <row r="108674" spans="1:13">
      <c r="A108674" s="91"/>
      <c r="B108674" s="91"/>
      <c r="C108674" s="91"/>
      <c r="D108674" s="91"/>
      <c r="E108674" s="91"/>
      <c r="F108674" s="91"/>
      <c r="G108674" s="91"/>
      <c r="H108674" s="91"/>
      <c r="I108674" s="91"/>
      <c r="J108674" s="91"/>
      <c r="K108674" s="91"/>
      <c r="L108674" s="91"/>
      <c r="M108674" s="91"/>
    </row>
    <row r="108675" spans="1:13">
      <c r="A108675" s="91"/>
      <c r="B108675" s="91"/>
      <c r="C108675" s="91"/>
      <c r="D108675" s="91"/>
      <c r="E108675" s="91"/>
      <c r="F108675" s="91"/>
      <c r="G108675" s="91"/>
      <c r="H108675" s="91"/>
      <c r="I108675" s="91"/>
      <c r="J108675" s="91"/>
      <c r="K108675" s="91"/>
      <c r="L108675" s="91"/>
      <c r="M108675" s="91"/>
    </row>
    <row r="108676" spans="1:13">
      <c r="A108676" s="91"/>
      <c r="B108676" s="91"/>
      <c r="C108676" s="91"/>
      <c r="D108676" s="91"/>
      <c r="E108676" s="91"/>
      <c r="F108676" s="91"/>
      <c r="G108676" s="91"/>
      <c r="H108676" s="91"/>
      <c r="I108676" s="91"/>
      <c r="J108676" s="91"/>
      <c r="K108676" s="91"/>
      <c r="L108676" s="91"/>
      <c r="M108676" s="91"/>
    </row>
    <row r="108677" spans="1:13">
      <c r="A108677" s="91"/>
      <c r="B108677" s="91"/>
      <c r="C108677" s="91"/>
      <c r="D108677" s="91"/>
      <c r="E108677" s="91"/>
      <c r="F108677" s="91"/>
      <c r="G108677" s="91"/>
      <c r="H108677" s="91"/>
      <c r="I108677" s="91"/>
      <c r="J108677" s="91"/>
      <c r="K108677" s="91"/>
      <c r="L108677" s="91"/>
      <c r="M108677" s="91"/>
    </row>
    <row r="108678" spans="1:13">
      <c r="A108678" s="91"/>
      <c r="B108678" s="91"/>
      <c r="C108678" s="91"/>
      <c r="D108678" s="91"/>
      <c r="E108678" s="91"/>
      <c r="F108678" s="91"/>
      <c r="G108678" s="91"/>
      <c r="H108678" s="91"/>
      <c r="I108678" s="91"/>
      <c r="J108678" s="91"/>
      <c r="K108678" s="91"/>
      <c r="L108678" s="91"/>
      <c r="M108678" s="91"/>
    </row>
    <row r="108679" spans="1:13">
      <c r="A108679" s="91"/>
      <c r="B108679" s="91"/>
      <c r="C108679" s="91"/>
      <c r="D108679" s="91"/>
      <c r="E108679" s="91"/>
      <c r="F108679" s="91"/>
      <c r="G108679" s="91"/>
      <c r="H108679" s="91"/>
      <c r="I108679" s="91"/>
      <c r="J108679" s="91"/>
      <c r="K108679" s="91"/>
      <c r="L108679" s="91"/>
      <c r="M108679" s="91"/>
    </row>
    <row r="108680" spans="1:13">
      <c r="A108680" s="91"/>
      <c r="B108680" s="91"/>
      <c r="C108680" s="91"/>
      <c r="D108680" s="91"/>
      <c r="E108680" s="91"/>
      <c r="F108680" s="91"/>
      <c r="G108680" s="91"/>
      <c r="H108680" s="91"/>
      <c r="I108680" s="91"/>
      <c r="J108680" s="91"/>
      <c r="K108680" s="91"/>
      <c r="L108680" s="91"/>
      <c r="M108680" s="91"/>
    </row>
    <row r="108681" spans="1:13">
      <c r="A108681" s="91"/>
      <c r="B108681" s="91"/>
      <c r="C108681" s="91"/>
      <c r="D108681" s="91"/>
      <c r="E108681" s="91"/>
      <c r="F108681" s="91"/>
      <c r="G108681" s="91"/>
      <c r="H108681" s="91"/>
      <c r="I108681" s="91"/>
      <c r="J108681" s="91"/>
      <c r="K108681" s="91"/>
      <c r="L108681" s="91"/>
      <c r="M108681" s="91"/>
    </row>
    <row r="108682" spans="1:13">
      <c r="A108682" s="91"/>
      <c r="B108682" s="91"/>
      <c r="C108682" s="91"/>
      <c r="D108682" s="91"/>
      <c r="E108682" s="91"/>
      <c r="F108682" s="91"/>
      <c r="G108682" s="91"/>
      <c r="H108682" s="91"/>
      <c r="I108682" s="91"/>
      <c r="J108682" s="91"/>
      <c r="K108682" s="91"/>
      <c r="L108682" s="91"/>
      <c r="M108682" s="91"/>
    </row>
    <row r="108683" spans="1:13">
      <c r="A108683" s="91"/>
      <c r="B108683" s="91"/>
      <c r="C108683" s="91"/>
      <c r="D108683" s="91"/>
      <c r="E108683" s="91"/>
      <c r="F108683" s="91"/>
      <c r="G108683" s="91"/>
      <c r="H108683" s="91"/>
      <c r="I108683" s="91"/>
      <c r="J108683" s="91"/>
      <c r="K108683" s="91"/>
      <c r="L108683" s="91"/>
      <c r="M108683" s="91"/>
    </row>
    <row r="108684" spans="1:13">
      <c r="A108684" s="91"/>
      <c r="B108684" s="91"/>
      <c r="C108684" s="91"/>
      <c r="D108684" s="91"/>
      <c r="E108684" s="91"/>
      <c r="F108684" s="91"/>
      <c r="G108684" s="91"/>
      <c r="H108684" s="91"/>
      <c r="I108684" s="91"/>
      <c r="J108684" s="91"/>
      <c r="K108684" s="91"/>
      <c r="L108684" s="91"/>
      <c r="M108684" s="91"/>
    </row>
    <row r="108685" spans="1:13">
      <c r="A108685" s="91"/>
      <c r="B108685" s="91"/>
      <c r="C108685" s="91"/>
      <c r="D108685" s="91"/>
      <c r="E108685" s="91"/>
      <c r="F108685" s="91"/>
      <c r="G108685" s="91"/>
      <c r="H108685" s="91"/>
      <c r="I108685" s="91"/>
      <c r="J108685" s="91"/>
      <c r="K108685" s="91"/>
      <c r="L108685" s="91"/>
      <c r="M108685" s="91"/>
    </row>
    <row r="108686" spans="1:13">
      <c r="A108686" s="91"/>
      <c r="B108686" s="91"/>
      <c r="C108686" s="91"/>
      <c r="D108686" s="91"/>
      <c r="E108686" s="91"/>
      <c r="F108686" s="91"/>
      <c r="G108686" s="91"/>
      <c r="H108686" s="91"/>
      <c r="I108686" s="91"/>
      <c r="J108686" s="91"/>
      <c r="K108686" s="91"/>
      <c r="L108686" s="91"/>
      <c r="M108686" s="91"/>
    </row>
    <row r="108687" spans="1:13">
      <c r="A108687" s="91"/>
      <c r="B108687" s="91"/>
      <c r="C108687" s="91"/>
      <c r="D108687" s="91"/>
      <c r="E108687" s="91"/>
      <c r="F108687" s="91"/>
      <c r="G108687" s="91"/>
      <c r="H108687" s="91"/>
      <c r="I108687" s="91"/>
      <c r="J108687" s="91"/>
      <c r="K108687" s="91"/>
      <c r="L108687" s="91"/>
      <c r="M108687" s="91"/>
    </row>
    <row r="108688" spans="1:13">
      <c r="A108688" s="91"/>
      <c r="B108688" s="91"/>
      <c r="C108688" s="91"/>
      <c r="D108688" s="91"/>
      <c r="E108688" s="91"/>
      <c r="F108688" s="91"/>
      <c r="G108688" s="91"/>
      <c r="H108688" s="91"/>
      <c r="I108688" s="91"/>
      <c r="J108688" s="91"/>
      <c r="K108688" s="91"/>
      <c r="L108688" s="91"/>
      <c r="M108688" s="91"/>
    </row>
    <row r="108689" spans="1:13">
      <c r="A108689" s="91"/>
      <c r="B108689" s="91"/>
      <c r="C108689" s="91"/>
      <c r="D108689" s="91"/>
      <c r="E108689" s="91"/>
      <c r="F108689" s="91"/>
      <c r="G108689" s="91"/>
      <c r="H108689" s="91"/>
      <c r="I108689" s="91"/>
      <c r="J108689" s="91"/>
      <c r="K108689" s="91"/>
      <c r="L108689" s="91"/>
      <c r="M108689" s="91"/>
    </row>
    <row r="108690" spans="1:13">
      <c r="A108690" s="91"/>
      <c r="B108690" s="91"/>
      <c r="C108690" s="91"/>
      <c r="D108690" s="91"/>
      <c r="E108690" s="91"/>
      <c r="F108690" s="91"/>
      <c r="G108690" s="91"/>
      <c r="H108690" s="91"/>
      <c r="I108690" s="91"/>
      <c r="J108690" s="91"/>
      <c r="K108690" s="91"/>
      <c r="L108690" s="91"/>
      <c r="M108690" s="91"/>
    </row>
    <row r="108691" spans="1:13">
      <c r="A108691" s="91"/>
      <c r="B108691" s="91"/>
      <c r="C108691" s="91"/>
      <c r="D108691" s="91"/>
      <c r="E108691" s="91"/>
      <c r="F108691" s="91"/>
      <c r="G108691" s="91"/>
      <c r="H108691" s="91"/>
      <c r="I108691" s="91"/>
      <c r="J108691" s="91"/>
      <c r="K108691" s="91"/>
      <c r="L108691" s="91"/>
      <c r="M108691" s="91"/>
    </row>
    <row r="108692" spans="1:13">
      <c r="A108692" s="91"/>
      <c r="B108692" s="91"/>
      <c r="C108692" s="91"/>
      <c r="D108692" s="91"/>
      <c r="E108692" s="91"/>
      <c r="F108692" s="91"/>
      <c r="G108692" s="91"/>
      <c r="H108692" s="91"/>
      <c r="I108692" s="91"/>
      <c r="J108692" s="91"/>
      <c r="K108692" s="91"/>
      <c r="L108692" s="91"/>
      <c r="M108692" s="91"/>
    </row>
    <row r="108693" spans="1:13">
      <c r="A108693" s="91"/>
      <c r="B108693" s="91"/>
      <c r="C108693" s="91"/>
      <c r="D108693" s="91"/>
      <c r="E108693" s="91"/>
      <c r="F108693" s="91"/>
      <c r="G108693" s="91"/>
      <c r="H108693" s="91"/>
      <c r="I108693" s="91"/>
      <c r="J108693" s="91"/>
      <c r="K108693" s="91"/>
      <c r="L108693" s="91"/>
      <c r="M108693" s="91"/>
    </row>
    <row r="108694" spans="1:13">
      <c r="A108694" s="91"/>
      <c r="B108694" s="91"/>
      <c r="C108694" s="91"/>
      <c r="D108694" s="91"/>
      <c r="E108694" s="91"/>
      <c r="F108694" s="91"/>
      <c r="G108694" s="91"/>
      <c r="H108694" s="91"/>
      <c r="I108694" s="91"/>
      <c r="J108694" s="91"/>
      <c r="K108694" s="91"/>
      <c r="L108694" s="91"/>
      <c r="M108694" s="91"/>
    </row>
    <row r="108695" spans="1:13">
      <c r="A108695" s="91"/>
      <c r="B108695" s="91"/>
      <c r="C108695" s="91"/>
      <c r="D108695" s="91"/>
      <c r="E108695" s="91"/>
      <c r="F108695" s="91"/>
      <c r="G108695" s="91"/>
      <c r="H108695" s="91"/>
      <c r="I108695" s="91"/>
      <c r="J108695" s="91"/>
      <c r="K108695" s="91"/>
      <c r="L108695" s="91"/>
      <c r="M108695" s="91"/>
    </row>
    <row r="108696" spans="1:13">
      <c r="A108696" s="91"/>
      <c r="B108696" s="91"/>
      <c r="C108696" s="91"/>
      <c r="D108696" s="91"/>
      <c r="E108696" s="91"/>
      <c r="F108696" s="91"/>
      <c r="G108696" s="91"/>
      <c r="H108696" s="91"/>
      <c r="I108696" s="91"/>
      <c r="J108696" s="91"/>
      <c r="K108696" s="91"/>
      <c r="L108696" s="91"/>
      <c r="M108696" s="91"/>
    </row>
    <row r="108697" spans="1:13">
      <c r="A108697" s="91"/>
      <c r="B108697" s="91"/>
      <c r="C108697" s="91"/>
      <c r="D108697" s="91"/>
      <c r="E108697" s="91"/>
      <c r="F108697" s="91"/>
      <c r="G108697" s="91"/>
      <c r="H108697" s="91"/>
      <c r="I108697" s="91"/>
      <c r="J108697" s="91"/>
      <c r="K108697" s="91"/>
      <c r="L108697" s="91"/>
      <c r="M108697" s="91"/>
    </row>
    <row r="108698" spans="1:13">
      <c r="A108698" s="91"/>
      <c r="B108698" s="91"/>
      <c r="C108698" s="91"/>
      <c r="D108698" s="91"/>
      <c r="E108698" s="91"/>
      <c r="F108698" s="91"/>
      <c r="G108698" s="91"/>
      <c r="H108698" s="91"/>
      <c r="I108698" s="91"/>
      <c r="J108698" s="91"/>
      <c r="K108698" s="91"/>
      <c r="L108698" s="91"/>
      <c r="M108698" s="91"/>
    </row>
    <row r="108699" spans="1:13">
      <c r="A108699" s="91"/>
      <c r="B108699" s="91"/>
      <c r="C108699" s="91"/>
      <c r="D108699" s="91"/>
      <c r="E108699" s="91"/>
      <c r="F108699" s="91"/>
      <c r="G108699" s="91"/>
      <c r="H108699" s="91"/>
      <c r="I108699" s="91"/>
      <c r="J108699" s="91"/>
      <c r="K108699" s="91"/>
      <c r="L108699" s="91"/>
      <c r="M108699" s="91"/>
    </row>
    <row r="108700" spans="1:13">
      <c r="A108700" s="91"/>
      <c r="B108700" s="91"/>
      <c r="C108700" s="91"/>
      <c r="D108700" s="91"/>
      <c r="E108700" s="91"/>
      <c r="F108700" s="91"/>
      <c r="G108700" s="91"/>
      <c r="H108700" s="91"/>
      <c r="I108700" s="91"/>
      <c r="J108700" s="91"/>
      <c r="K108700" s="91"/>
      <c r="L108700" s="91"/>
      <c r="M108700" s="91"/>
    </row>
    <row r="108701" spans="1:13">
      <c r="A108701" s="91"/>
      <c r="B108701" s="91"/>
      <c r="C108701" s="91"/>
      <c r="D108701" s="91"/>
      <c r="E108701" s="91"/>
      <c r="F108701" s="91"/>
      <c r="G108701" s="91"/>
      <c r="H108701" s="91"/>
      <c r="I108701" s="91"/>
      <c r="J108701" s="91"/>
      <c r="K108701" s="91"/>
      <c r="L108701" s="91"/>
      <c r="M108701" s="91"/>
    </row>
    <row r="108702" spans="1:13">
      <c r="A108702" s="91"/>
      <c r="B108702" s="91"/>
      <c r="C108702" s="91"/>
      <c r="D108702" s="91"/>
      <c r="E108702" s="91"/>
      <c r="F108702" s="91"/>
      <c r="G108702" s="91"/>
      <c r="H108702" s="91"/>
      <c r="I108702" s="91"/>
      <c r="J108702" s="91"/>
      <c r="K108702" s="91"/>
      <c r="L108702" s="91"/>
      <c r="M108702" s="91"/>
    </row>
    <row r="108703" spans="1:13">
      <c r="A108703" s="91"/>
      <c r="B108703" s="91"/>
      <c r="C108703" s="91"/>
      <c r="D108703" s="91"/>
      <c r="E108703" s="91"/>
      <c r="F108703" s="91"/>
      <c r="G108703" s="91"/>
      <c r="H108703" s="91"/>
      <c r="I108703" s="91"/>
      <c r="J108703" s="91"/>
      <c r="K108703" s="91"/>
      <c r="L108703" s="91"/>
      <c r="M108703" s="91"/>
    </row>
    <row r="108704" spans="1:13">
      <c r="A108704" s="91"/>
      <c r="B108704" s="91"/>
      <c r="C108704" s="91"/>
      <c r="D108704" s="91"/>
      <c r="E108704" s="91"/>
      <c r="F108704" s="91"/>
      <c r="G108704" s="91"/>
      <c r="H108704" s="91"/>
      <c r="I108704" s="91"/>
      <c r="J108704" s="91"/>
      <c r="K108704" s="91"/>
      <c r="L108704" s="91"/>
      <c r="M108704" s="91"/>
    </row>
    <row r="108705" spans="1:13">
      <c r="A108705" s="91"/>
      <c r="B108705" s="91"/>
      <c r="C108705" s="91"/>
      <c r="D108705" s="91"/>
      <c r="E108705" s="91"/>
      <c r="F108705" s="91"/>
      <c r="G108705" s="91"/>
      <c r="H108705" s="91"/>
      <c r="I108705" s="91"/>
      <c r="J108705" s="91"/>
      <c r="K108705" s="91"/>
      <c r="L108705" s="91"/>
      <c r="M108705" s="91"/>
    </row>
    <row r="108706" spans="1:13">
      <c r="A108706" s="91"/>
      <c r="B108706" s="91"/>
      <c r="C108706" s="91"/>
      <c r="D108706" s="91"/>
      <c r="E108706" s="91"/>
      <c r="F108706" s="91"/>
      <c r="G108706" s="91"/>
      <c r="H108706" s="91"/>
      <c r="I108706" s="91"/>
      <c r="J108706" s="91"/>
      <c r="K108706" s="91"/>
      <c r="L108706" s="91"/>
      <c r="M108706" s="91"/>
    </row>
    <row r="108707" spans="1:13">
      <c r="A108707" s="91"/>
      <c r="B108707" s="91"/>
      <c r="C108707" s="91"/>
      <c r="D108707" s="91"/>
      <c r="E108707" s="91"/>
      <c r="F108707" s="91"/>
      <c r="G108707" s="91"/>
      <c r="H108707" s="91"/>
      <c r="I108707" s="91"/>
      <c r="J108707" s="91"/>
      <c r="K108707" s="91"/>
      <c r="L108707" s="91"/>
      <c r="M108707" s="91"/>
    </row>
    <row r="108708" spans="1:13">
      <c r="A108708" s="91"/>
      <c r="B108708" s="91"/>
      <c r="C108708" s="91"/>
      <c r="D108708" s="91"/>
      <c r="E108708" s="91"/>
      <c r="F108708" s="91"/>
      <c r="G108708" s="91"/>
      <c r="H108708" s="91"/>
      <c r="I108708" s="91"/>
      <c r="J108708" s="91"/>
      <c r="K108708" s="91"/>
      <c r="L108708" s="91"/>
      <c r="M108708" s="91"/>
    </row>
    <row r="108709" spans="1:13">
      <c r="A108709" s="91"/>
      <c r="B108709" s="91"/>
      <c r="C108709" s="91"/>
      <c r="D108709" s="91"/>
      <c r="E108709" s="91"/>
      <c r="F108709" s="91"/>
      <c r="G108709" s="91"/>
      <c r="H108709" s="91"/>
      <c r="I108709" s="91"/>
      <c r="J108709" s="91"/>
      <c r="K108709" s="91"/>
      <c r="L108709" s="91"/>
      <c r="M108709" s="91"/>
    </row>
    <row r="108710" spans="1:13">
      <c r="A108710" s="91"/>
      <c r="B108710" s="91"/>
      <c r="C108710" s="91"/>
      <c r="D108710" s="91"/>
      <c r="E108710" s="91"/>
      <c r="F108710" s="91"/>
      <c r="G108710" s="91"/>
      <c r="H108710" s="91"/>
      <c r="I108710" s="91"/>
      <c r="J108710" s="91"/>
      <c r="K108710" s="91"/>
      <c r="L108710" s="91"/>
      <c r="M108710" s="91"/>
    </row>
    <row r="108711" spans="1:13">
      <c r="A108711" s="91"/>
      <c r="B108711" s="91"/>
      <c r="C108711" s="91"/>
      <c r="D108711" s="91"/>
      <c r="E108711" s="91"/>
      <c r="F108711" s="91"/>
      <c r="G108711" s="91"/>
      <c r="H108711" s="91"/>
      <c r="I108711" s="91"/>
      <c r="J108711" s="91"/>
      <c r="K108711" s="91"/>
      <c r="L108711" s="91"/>
      <c r="M108711" s="91"/>
    </row>
    <row r="108712" spans="1:13">
      <c r="A108712" s="91"/>
      <c r="B108712" s="91"/>
      <c r="C108712" s="91"/>
      <c r="D108712" s="91"/>
      <c r="E108712" s="91"/>
      <c r="F108712" s="91"/>
      <c r="G108712" s="91"/>
      <c r="H108712" s="91"/>
      <c r="I108712" s="91"/>
      <c r="J108712" s="91"/>
      <c r="K108712" s="91"/>
      <c r="L108712" s="91"/>
      <c r="M108712" s="91"/>
    </row>
    <row r="108713" spans="1:13">
      <c r="A108713" s="91"/>
      <c r="B108713" s="91"/>
      <c r="C108713" s="91"/>
      <c r="D108713" s="91"/>
      <c r="E108713" s="91"/>
      <c r="F108713" s="91"/>
      <c r="G108713" s="91"/>
      <c r="H108713" s="91"/>
      <c r="I108713" s="91"/>
      <c r="J108713" s="91"/>
      <c r="K108713" s="91"/>
      <c r="L108713" s="91"/>
      <c r="M108713" s="91"/>
    </row>
    <row r="108714" spans="1:13">
      <c r="A108714" s="91"/>
      <c r="B108714" s="91"/>
      <c r="C108714" s="91"/>
      <c r="D108714" s="91"/>
      <c r="E108714" s="91"/>
      <c r="F108714" s="91"/>
      <c r="G108714" s="91"/>
      <c r="H108714" s="91"/>
      <c r="I108714" s="91"/>
      <c r="J108714" s="91"/>
      <c r="K108714" s="91"/>
      <c r="L108714" s="91"/>
      <c r="M108714" s="91"/>
    </row>
    <row r="108715" spans="1:13">
      <c r="A108715" s="91"/>
      <c r="B108715" s="91"/>
      <c r="C108715" s="91"/>
      <c r="D108715" s="91"/>
      <c r="E108715" s="91"/>
      <c r="F108715" s="91"/>
      <c r="G108715" s="91"/>
      <c r="H108715" s="91"/>
      <c r="I108715" s="91"/>
      <c r="J108715" s="91"/>
      <c r="K108715" s="91"/>
      <c r="L108715" s="91"/>
      <c r="M108715" s="91"/>
    </row>
    <row r="108716" spans="1:13">
      <c r="A108716" s="91"/>
      <c r="B108716" s="91"/>
      <c r="C108716" s="91"/>
      <c r="D108716" s="91"/>
      <c r="E108716" s="91"/>
      <c r="F108716" s="91"/>
      <c r="G108716" s="91"/>
      <c r="H108716" s="91"/>
      <c r="I108716" s="91"/>
      <c r="J108716" s="91"/>
      <c r="K108716" s="91"/>
      <c r="L108716" s="91"/>
      <c r="M108716" s="91"/>
    </row>
    <row r="108717" spans="1:13">
      <c r="A108717" s="91"/>
      <c r="B108717" s="91"/>
      <c r="C108717" s="91"/>
      <c r="D108717" s="91"/>
      <c r="E108717" s="91"/>
      <c r="F108717" s="91"/>
      <c r="G108717" s="91"/>
      <c r="H108717" s="91"/>
      <c r="I108717" s="91"/>
      <c r="J108717" s="91"/>
      <c r="K108717" s="91"/>
      <c r="L108717" s="91"/>
      <c r="M108717" s="91"/>
    </row>
    <row r="108718" spans="1:13">
      <c r="A108718" s="91"/>
      <c r="B108718" s="91"/>
      <c r="C108718" s="91"/>
      <c r="D108718" s="91"/>
      <c r="E108718" s="91"/>
      <c r="F108718" s="91"/>
      <c r="G108718" s="91"/>
      <c r="H108718" s="91"/>
      <c r="I108718" s="91"/>
      <c r="J108718" s="91"/>
      <c r="K108718" s="91"/>
      <c r="L108718" s="91"/>
      <c r="M108718" s="91"/>
    </row>
    <row r="108719" spans="1:13">
      <c r="A108719" s="91"/>
      <c r="B108719" s="91"/>
      <c r="C108719" s="91"/>
      <c r="D108719" s="91"/>
      <c r="E108719" s="91"/>
      <c r="F108719" s="91"/>
      <c r="G108719" s="91"/>
      <c r="H108719" s="91"/>
      <c r="I108719" s="91"/>
      <c r="J108719" s="91"/>
      <c r="K108719" s="91"/>
      <c r="L108719" s="91"/>
      <c r="M108719" s="91"/>
    </row>
    <row r="108720" spans="1:13">
      <c r="A108720" s="91"/>
      <c r="B108720" s="91"/>
      <c r="C108720" s="91"/>
      <c r="D108720" s="91"/>
      <c r="E108720" s="91"/>
      <c r="F108720" s="91"/>
      <c r="G108720" s="91"/>
      <c r="H108720" s="91"/>
      <c r="I108720" s="91"/>
      <c r="J108720" s="91"/>
      <c r="K108720" s="91"/>
      <c r="L108720" s="91"/>
      <c r="M108720" s="91"/>
    </row>
    <row r="108721" spans="1:13">
      <c r="A108721" s="91"/>
      <c r="B108721" s="91"/>
      <c r="C108721" s="91"/>
      <c r="D108721" s="91"/>
      <c r="E108721" s="91"/>
      <c r="F108721" s="91"/>
      <c r="G108721" s="91"/>
      <c r="H108721" s="91"/>
      <c r="I108721" s="91"/>
      <c r="J108721" s="91"/>
      <c r="K108721" s="91"/>
      <c r="L108721" s="91"/>
      <c r="M108721" s="91"/>
    </row>
    <row r="108722" spans="1:13">
      <c r="A108722" s="91"/>
      <c r="B108722" s="91"/>
      <c r="C108722" s="91"/>
      <c r="D108722" s="91"/>
      <c r="E108722" s="91"/>
      <c r="F108722" s="91"/>
      <c r="G108722" s="91"/>
      <c r="H108722" s="91"/>
      <c r="I108722" s="91"/>
      <c r="J108722" s="91"/>
      <c r="K108722" s="91"/>
      <c r="L108722" s="91"/>
      <c r="M108722" s="91"/>
    </row>
    <row r="108723" spans="1:13">
      <c r="A108723" s="91"/>
      <c r="B108723" s="91"/>
      <c r="C108723" s="91"/>
      <c r="D108723" s="91"/>
      <c r="E108723" s="91"/>
      <c r="F108723" s="91"/>
      <c r="G108723" s="91"/>
      <c r="H108723" s="91"/>
      <c r="I108723" s="91"/>
      <c r="J108723" s="91"/>
      <c r="K108723" s="91"/>
      <c r="L108723" s="91"/>
      <c r="M108723" s="91"/>
    </row>
    <row r="108724" spans="1:13">
      <c r="A108724" s="91"/>
      <c r="B108724" s="91"/>
      <c r="C108724" s="91"/>
      <c r="D108724" s="91"/>
      <c r="E108724" s="91"/>
      <c r="F108724" s="91"/>
      <c r="G108724" s="91"/>
      <c r="H108724" s="91"/>
      <c r="I108724" s="91"/>
      <c r="J108724" s="91"/>
      <c r="K108724" s="91"/>
      <c r="L108724" s="91"/>
      <c r="M108724" s="91"/>
    </row>
    <row r="108725" spans="1:13">
      <c r="A108725" s="91"/>
      <c r="B108725" s="91"/>
      <c r="C108725" s="91"/>
      <c r="D108725" s="91"/>
      <c r="E108725" s="91"/>
      <c r="F108725" s="91"/>
      <c r="G108725" s="91"/>
      <c r="H108725" s="91"/>
      <c r="I108725" s="91"/>
      <c r="J108725" s="91"/>
      <c r="K108725" s="91"/>
      <c r="L108725" s="91"/>
      <c r="M108725" s="91"/>
    </row>
    <row r="108726" spans="1:13">
      <c r="A108726" s="91"/>
      <c r="B108726" s="91"/>
      <c r="C108726" s="91"/>
      <c r="D108726" s="91"/>
      <c r="E108726" s="91"/>
      <c r="F108726" s="91"/>
      <c r="G108726" s="91"/>
      <c r="H108726" s="91"/>
      <c r="I108726" s="91"/>
      <c r="J108726" s="91"/>
      <c r="K108726" s="91"/>
      <c r="L108726" s="91"/>
      <c r="M108726" s="91"/>
    </row>
    <row r="108727" spans="1:13">
      <c r="A108727" s="91"/>
      <c r="B108727" s="91"/>
      <c r="C108727" s="91"/>
      <c r="D108727" s="91"/>
      <c r="E108727" s="91"/>
      <c r="F108727" s="91"/>
      <c r="G108727" s="91"/>
      <c r="H108727" s="91"/>
      <c r="I108727" s="91"/>
      <c r="J108727" s="91"/>
      <c r="K108727" s="91"/>
      <c r="L108727" s="91"/>
      <c r="M108727" s="91"/>
    </row>
    <row r="108728" spans="1:13">
      <c r="A108728" s="91"/>
      <c r="B108728" s="91"/>
      <c r="C108728" s="91"/>
      <c r="D108728" s="91"/>
      <c r="E108728" s="91"/>
      <c r="F108728" s="91"/>
      <c r="G108728" s="91"/>
      <c r="H108728" s="91"/>
      <c r="I108728" s="91"/>
      <c r="J108728" s="91"/>
      <c r="K108728" s="91"/>
      <c r="L108728" s="91"/>
      <c r="M108728" s="91"/>
    </row>
    <row r="108729" spans="1:13">
      <c r="A108729" s="91"/>
      <c r="B108729" s="91"/>
      <c r="C108729" s="91"/>
      <c r="D108729" s="91"/>
      <c r="E108729" s="91"/>
      <c r="F108729" s="91"/>
      <c r="G108729" s="91"/>
      <c r="H108729" s="91"/>
      <c r="I108729" s="91"/>
      <c r="J108729" s="91"/>
      <c r="K108729" s="91"/>
      <c r="L108729" s="91"/>
      <c r="M108729" s="91"/>
    </row>
    <row r="108730" spans="1:13">
      <c r="A108730" s="91"/>
      <c r="B108730" s="91"/>
      <c r="C108730" s="91"/>
      <c r="D108730" s="91"/>
      <c r="E108730" s="91"/>
      <c r="F108730" s="91"/>
      <c r="G108730" s="91"/>
      <c r="H108730" s="91"/>
      <c r="I108730" s="91"/>
      <c r="J108730" s="91"/>
      <c r="K108730" s="91"/>
      <c r="L108730" s="91"/>
      <c r="M108730" s="91"/>
    </row>
    <row r="108731" spans="1:13">
      <c r="A108731" s="91"/>
      <c r="B108731" s="91"/>
      <c r="C108731" s="91"/>
      <c r="D108731" s="91"/>
      <c r="E108731" s="91"/>
      <c r="F108731" s="91"/>
      <c r="G108731" s="91"/>
      <c r="H108731" s="91"/>
      <c r="I108731" s="91"/>
      <c r="J108731" s="91"/>
      <c r="K108731" s="91"/>
      <c r="L108731" s="91"/>
      <c r="M108731" s="91"/>
    </row>
    <row r="108732" spans="1:13">
      <c r="A108732" s="91"/>
      <c r="B108732" s="91"/>
      <c r="C108732" s="91"/>
      <c r="D108732" s="91"/>
      <c r="E108732" s="91"/>
      <c r="F108732" s="91"/>
      <c r="G108732" s="91"/>
      <c r="H108732" s="91"/>
      <c r="I108732" s="91"/>
      <c r="J108732" s="91"/>
      <c r="K108732" s="91"/>
      <c r="L108732" s="91"/>
      <c r="M108732" s="91"/>
    </row>
    <row r="108733" spans="1:13">
      <c r="A108733" s="91"/>
      <c r="B108733" s="91"/>
      <c r="C108733" s="91"/>
      <c r="D108733" s="91"/>
      <c r="E108733" s="91"/>
      <c r="F108733" s="91"/>
      <c r="G108733" s="91"/>
      <c r="H108733" s="91"/>
      <c r="I108733" s="91"/>
      <c r="J108733" s="91"/>
      <c r="K108733" s="91"/>
      <c r="L108733" s="91"/>
      <c r="M108733" s="91"/>
    </row>
    <row r="108734" spans="1:13">
      <c r="A108734" s="91"/>
      <c r="B108734" s="91"/>
      <c r="C108734" s="91"/>
      <c r="D108734" s="91"/>
      <c r="E108734" s="91"/>
      <c r="F108734" s="91"/>
      <c r="G108734" s="91"/>
      <c r="H108734" s="91"/>
      <c r="I108734" s="91"/>
      <c r="J108734" s="91"/>
      <c r="K108734" s="91"/>
      <c r="L108734" s="91"/>
      <c r="M108734" s="91"/>
    </row>
    <row r="108735" spans="1:13">
      <c r="A108735" s="91"/>
      <c r="B108735" s="91"/>
      <c r="C108735" s="91"/>
      <c r="D108735" s="91"/>
      <c r="E108735" s="91"/>
      <c r="F108735" s="91"/>
      <c r="G108735" s="91"/>
      <c r="H108735" s="91"/>
      <c r="I108735" s="91"/>
      <c r="J108735" s="91"/>
      <c r="K108735" s="91"/>
      <c r="L108735" s="91"/>
      <c r="M108735" s="91"/>
    </row>
    <row r="108736" spans="1:13">
      <c r="A108736" s="91"/>
      <c r="B108736" s="91"/>
      <c r="C108736" s="91"/>
      <c r="D108736" s="91"/>
      <c r="E108736" s="91"/>
      <c r="F108736" s="91"/>
      <c r="G108736" s="91"/>
      <c r="H108736" s="91"/>
      <c r="I108736" s="91"/>
      <c r="J108736" s="91"/>
      <c r="K108736" s="91"/>
      <c r="L108736" s="91"/>
      <c r="M108736" s="91"/>
    </row>
    <row r="108737" spans="1:13">
      <c r="A108737" s="91"/>
      <c r="B108737" s="91"/>
      <c r="C108737" s="91"/>
      <c r="D108737" s="91"/>
      <c r="E108737" s="91"/>
      <c r="F108737" s="91"/>
      <c r="G108737" s="91"/>
      <c r="H108737" s="91"/>
      <c r="I108737" s="91"/>
      <c r="J108737" s="91"/>
      <c r="K108737" s="91"/>
      <c r="L108737" s="91"/>
      <c r="M108737" s="91"/>
    </row>
    <row r="108738" spans="1:13">
      <c r="A108738" s="91"/>
      <c r="B108738" s="91"/>
      <c r="C108738" s="91"/>
      <c r="D108738" s="91"/>
      <c r="E108738" s="91"/>
      <c r="F108738" s="91"/>
      <c r="G108738" s="91"/>
      <c r="H108738" s="91"/>
      <c r="I108738" s="91"/>
      <c r="J108738" s="91"/>
      <c r="K108738" s="91"/>
      <c r="L108738" s="91"/>
      <c r="M108738" s="91"/>
    </row>
    <row r="108739" spans="1:13">
      <c r="A108739" s="91"/>
      <c r="B108739" s="91"/>
      <c r="C108739" s="91"/>
      <c r="D108739" s="91"/>
      <c r="E108739" s="91"/>
      <c r="F108739" s="91"/>
      <c r="G108739" s="91"/>
      <c r="H108739" s="91"/>
      <c r="I108739" s="91"/>
      <c r="J108739" s="91"/>
      <c r="K108739" s="91"/>
      <c r="L108739" s="91"/>
      <c r="M108739" s="91"/>
    </row>
    <row r="108740" spans="1:13">
      <c r="A108740" s="91"/>
      <c r="B108740" s="91"/>
      <c r="C108740" s="91"/>
      <c r="D108740" s="91"/>
      <c r="E108740" s="91"/>
      <c r="F108740" s="91"/>
      <c r="G108740" s="91"/>
      <c r="H108740" s="91"/>
      <c r="I108740" s="91"/>
      <c r="J108740" s="91"/>
      <c r="K108740" s="91"/>
      <c r="L108740" s="91"/>
      <c r="M108740" s="91"/>
    </row>
    <row r="108741" spans="1:13">
      <c r="A108741" s="91"/>
      <c r="B108741" s="91"/>
      <c r="C108741" s="91"/>
      <c r="D108741" s="91"/>
      <c r="E108741" s="91"/>
      <c r="F108741" s="91"/>
      <c r="G108741" s="91"/>
      <c r="H108741" s="91"/>
      <c r="I108741" s="91"/>
      <c r="J108741" s="91"/>
      <c r="K108741" s="91"/>
      <c r="L108741" s="91"/>
      <c r="M108741" s="91"/>
    </row>
    <row r="108742" spans="1:13">
      <c r="A108742" s="91"/>
      <c r="B108742" s="91"/>
      <c r="C108742" s="91"/>
      <c r="D108742" s="91"/>
      <c r="E108742" s="91"/>
      <c r="F108742" s="91"/>
      <c r="G108742" s="91"/>
      <c r="H108742" s="91"/>
      <c r="I108742" s="91"/>
      <c r="J108742" s="91"/>
      <c r="K108742" s="91"/>
      <c r="L108742" s="91"/>
      <c r="M108742" s="91"/>
    </row>
    <row r="108743" spans="1:13">
      <c r="A108743" s="91"/>
      <c r="B108743" s="91"/>
      <c r="C108743" s="91"/>
      <c r="D108743" s="91"/>
      <c r="E108743" s="91"/>
      <c r="F108743" s="91"/>
      <c r="G108743" s="91"/>
      <c r="H108743" s="91"/>
      <c r="I108743" s="91"/>
      <c r="J108743" s="91"/>
      <c r="K108743" s="91"/>
      <c r="L108743" s="91"/>
      <c r="M108743" s="91"/>
    </row>
    <row r="108744" spans="1:13">
      <c r="A108744" s="91"/>
      <c r="B108744" s="91"/>
      <c r="C108744" s="91"/>
      <c r="D108744" s="91"/>
      <c r="E108744" s="91"/>
      <c r="F108744" s="91"/>
      <c r="G108744" s="91"/>
      <c r="H108744" s="91"/>
      <c r="I108744" s="91"/>
      <c r="J108744" s="91"/>
      <c r="K108744" s="91"/>
      <c r="L108744" s="91"/>
      <c r="M108744" s="91"/>
    </row>
    <row r="108745" spans="1:13">
      <c r="A108745" s="91"/>
      <c r="B108745" s="91"/>
      <c r="C108745" s="91"/>
      <c r="D108745" s="91"/>
      <c r="E108745" s="91"/>
      <c r="F108745" s="91"/>
      <c r="G108745" s="91"/>
      <c r="H108745" s="91"/>
      <c r="I108745" s="91"/>
      <c r="J108745" s="91"/>
      <c r="K108745" s="91"/>
      <c r="L108745" s="91"/>
      <c r="M108745" s="91"/>
    </row>
    <row r="108746" spans="1:13">
      <c r="A108746" s="91"/>
      <c r="B108746" s="91"/>
      <c r="C108746" s="91"/>
      <c r="D108746" s="91"/>
      <c r="E108746" s="91"/>
      <c r="F108746" s="91"/>
      <c r="G108746" s="91"/>
      <c r="H108746" s="91"/>
      <c r="I108746" s="91"/>
      <c r="J108746" s="91"/>
      <c r="K108746" s="91"/>
      <c r="L108746" s="91"/>
      <c r="M108746" s="91"/>
    </row>
    <row r="108747" spans="1:13">
      <c r="A108747" s="91"/>
      <c r="B108747" s="91"/>
      <c r="C108747" s="91"/>
      <c r="D108747" s="91"/>
      <c r="E108747" s="91"/>
      <c r="F108747" s="91"/>
      <c r="G108747" s="91"/>
      <c r="H108747" s="91"/>
      <c r="I108747" s="91"/>
      <c r="J108747" s="91"/>
      <c r="K108747" s="91"/>
      <c r="L108747" s="91"/>
      <c r="M108747" s="91"/>
    </row>
    <row r="108748" spans="1:13">
      <c r="A108748" s="91"/>
      <c r="B108748" s="91"/>
      <c r="C108748" s="91"/>
      <c r="D108748" s="91"/>
      <c r="E108748" s="91"/>
      <c r="F108748" s="91"/>
      <c r="G108748" s="91"/>
      <c r="H108748" s="91"/>
      <c r="I108748" s="91"/>
      <c r="J108748" s="91"/>
      <c r="K108748" s="91"/>
      <c r="L108748" s="91"/>
      <c r="M108748" s="91"/>
    </row>
    <row r="108749" spans="1:13">
      <c r="A108749" s="91"/>
      <c r="B108749" s="91"/>
      <c r="C108749" s="91"/>
      <c r="D108749" s="91"/>
      <c r="E108749" s="91"/>
      <c r="F108749" s="91"/>
      <c r="G108749" s="91"/>
      <c r="H108749" s="91"/>
      <c r="I108749" s="91"/>
      <c r="J108749" s="91"/>
      <c r="K108749" s="91"/>
      <c r="L108749" s="91"/>
      <c r="M108749" s="91"/>
    </row>
    <row r="108750" spans="1:13">
      <c r="A108750" s="91"/>
      <c r="B108750" s="91"/>
      <c r="C108750" s="91"/>
      <c r="D108750" s="91"/>
      <c r="E108750" s="91"/>
      <c r="F108750" s="91"/>
      <c r="G108750" s="91"/>
      <c r="H108750" s="91"/>
      <c r="I108750" s="91"/>
      <c r="J108750" s="91"/>
      <c r="K108750" s="91"/>
      <c r="L108750" s="91"/>
      <c r="M108750" s="91"/>
    </row>
    <row r="108751" spans="1:13">
      <c r="A108751" s="91"/>
      <c r="B108751" s="91"/>
      <c r="C108751" s="91"/>
      <c r="D108751" s="91"/>
      <c r="E108751" s="91"/>
      <c r="F108751" s="91"/>
      <c r="G108751" s="91"/>
      <c r="H108751" s="91"/>
      <c r="I108751" s="91"/>
      <c r="J108751" s="91"/>
      <c r="K108751" s="91"/>
      <c r="L108751" s="91"/>
      <c r="M108751" s="91"/>
    </row>
    <row r="108752" spans="1:13">
      <c r="A108752" s="91"/>
      <c r="B108752" s="91"/>
      <c r="C108752" s="91"/>
      <c r="D108752" s="91"/>
      <c r="E108752" s="91"/>
      <c r="F108752" s="91"/>
      <c r="G108752" s="91"/>
      <c r="H108752" s="91"/>
      <c r="I108752" s="91"/>
      <c r="J108752" s="91"/>
      <c r="K108752" s="91"/>
      <c r="L108752" s="91"/>
      <c r="M108752" s="91"/>
    </row>
    <row r="108753" spans="1:13">
      <c r="A108753" s="91"/>
      <c r="B108753" s="91"/>
      <c r="C108753" s="91"/>
      <c r="D108753" s="91"/>
      <c r="E108753" s="91"/>
      <c r="F108753" s="91"/>
      <c r="G108753" s="91"/>
      <c r="H108753" s="91"/>
      <c r="I108753" s="91"/>
      <c r="J108753" s="91"/>
      <c r="K108753" s="91"/>
      <c r="L108753" s="91"/>
      <c r="M108753" s="91"/>
    </row>
    <row r="108754" spans="1:13">
      <c r="A108754" s="91"/>
      <c r="B108754" s="91"/>
      <c r="C108754" s="91"/>
      <c r="D108754" s="91"/>
      <c r="E108754" s="91"/>
      <c r="F108754" s="91"/>
      <c r="G108754" s="91"/>
      <c r="H108754" s="91"/>
      <c r="I108754" s="91"/>
      <c r="J108754" s="91"/>
      <c r="K108754" s="91"/>
      <c r="L108754" s="91"/>
      <c r="M108754" s="91"/>
    </row>
    <row r="108755" spans="1:13">
      <c r="A108755" s="91"/>
      <c r="B108755" s="91"/>
      <c r="C108755" s="91"/>
      <c r="D108755" s="91"/>
      <c r="E108755" s="91"/>
      <c r="F108755" s="91"/>
      <c r="G108755" s="91"/>
      <c r="H108755" s="91"/>
      <c r="I108755" s="91"/>
      <c r="J108755" s="91"/>
      <c r="K108755" s="91"/>
      <c r="L108755" s="91"/>
      <c r="M108755" s="91"/>
    </row>
    <row r="108756" spans="1:13">
      <c r="A108756" s="91"/>
      <c r="B108756" s="91"/>
      <c r="C108756" s="91"/>
      <c r="D108756" s="91"/>
      <c r="E108756" s="91"/>
      <c r="F108756" s="91"/>
      <c r="G108756" s="91"/>
      <c r="H108756" s="91"/>
      <c r="I108756" s="91"/>
      <c r="J108756" s="91"/>
      <c r="K108756" s="91"/>
      <c r="L108756" s="91"/>
      <c r="M108756" s="91"/>
    </row>
    <row r="108757" spans="1:13">
      <c r="A108757" s="91"/>
      <c r="B108757" s="91"/>
      <c r="C108757" s="91"/>
      <c r="D108757" s="91"/>
      <c r="E108757" s="91"/>
      <c r="F108757" s="91"/>
      <c r="G108757" s="91"/>
      <c r="H108757" s="91"/>
      <c r="I108757" s="91"/>
      <c r="J108757" s="91"/>
      <c r="K108757" s="91"/>
      <c r="L108757" s="91"/>
      <c r="M108757" s="91"/>
    </row>
    <row r="108758" spans="1:13">
      <c r="A108758" s="91"/>
      <c r="B108758" s="91"/>
      <c r="C108758" s="91"/>
      <c r="D108758" s="91"/>
      <c r="E108758" s="91"/>
      <c r="F108758" s="91"/>
      <c r="G108758" s="91"/>
      <c r="H108758" s="91"/>
      <c r="I108758" s="91"/>
      <c r="J108758" s="91"/>
      <c r="K108758" s="91"/>
      <c r="L108758" s="91"/>
      <c r="M108758" s="91"/>
    </row>
    <row r="108759" spans="1:13">
      <c r="A108759" s="91"/>
      <c r="B108759" s="91"/>
      <c r="C108759" s="91"/>
      <c r="D108759" s="91"/>
      <c r="E108759" s="91"/>
      <c r="F108759" s="91"/>
      <c r="G108759" s="91"/>
      <c r="H108759" s="91"/>
      <c r="I108759" s="91"/>
      <c r="J108759" s="91"/>
      <c r="K108759" s="91"/>
      <c r="L108759" s="91"/>
      <c r="M108759" s="91"/>
    </row>
    <row r="108760" spans="1:13">
      <c r="A108760" s="91"/>
      <c r="B108760" s="91"/>
      <c r="C108760" s="91"/>
      <c r="D108760" s="91"/>
      <c r="E108760" s="91"/>
      <c r="F108760" s="91"/>
      <c r="G108760" s="91"/>
      <c r="H108760" s="91"/>
      <c r="I108760" s="91"/>
      <c r="J108760" s="91"/>
      <c r="K108760" s="91"/>
      <c r="L108760" s="91"/>
      <c r="M108760" s="91"/>
    </row>
    <row r="108761" spans="1:13">
      <c r="A108761" s="91"/>
      <c r="B108761" s="91"/>
      <c r="C108761" s="91"/>
      <c r="D108761" s="91"/>
      <c r="E108761" s="91"/>
      <c r="F108761" s="91"/>
      <c r="G108761" s="91"/>
      <c r="H108761" s="91"/>
      <c r="I108761" s="91"/>
      <c r="J108761" s="91"/>
      <c r="K108761" s="91"/>
      <c r="L108761" s="91"/>
      <c r="M108761" s="91"/>
    </row>
    <row r="108762" spans="1:13">
      <c r="A108762" s="91"/>
      <c r="B108762" s="91"/>
      <c r="C108762" s="91"/>
      <c r="D108762" s="91"/>
      <c r="E108762" s="91"/>
      <c r="F108762" s="91"/>
      <c r="G108762" s="91"/>
      <c r="H108762" s="91"/>
      <c r="I108762" s="91"/>
      <c r="J108762" s="91"/>
      <c r="K108762" s="91"/>
      <c r="L108762" s="91"/>
      <c r="M108762" s="91"/>
    </row>
    <row r="108763" spans="1:13">
      <c r="A108763" s="91"/>
      <c r="B108763" s="91"/>
      <c r="C108763" s="91"/>
      <c r="D108763" s="91"/>
      <c r="E108763" s="91"/>
      <c r="F108763" s="91"/>
      <c r="G108763" s="91"/>
      <c r="H108763" s="91"/>
      <c r="I108763" s="91"/>
      <c r="J108763" s="91"/>
      <c r="K108763" s="91"/>
      <c r="L108763" s="91"/>
      <c r="M108763" s="91"/>
    </row>
    <row r="108764" spans="1:13">
      <c r="A108764" s="91"/>
      <c r="B108764" s="91"/>
      <c r="C108764" s="91"/>
      <c r="D108764" s="91"/>
      <c r="E108764" s="91"/>
      <c r="F108764" s="91"/>
      <c r="G108764" s="91"/>
      <c r="H108764" s="91"/>
      <c r="I108764" s="91"/>
      <c r="J108764" s="91"/>
      <c r="K108764" s="91"/>
      <c r="L108764" s="91"/>
      <c r="M108764" s="91"/>
    </row>
    <row r="108765" spans="1:13">
      <c r="A108765" s="91"/>
      <c r="B108765" s="91"/>
      <c r="C108765" s="91"/>
      <c r="D108765" s="91"/>
      <c r="E108765" s="91"/>
      <c r="F108765" s="91"/>
      <c r="G108765" s="91"/>
      <c r="H108765" s="91"/>
      <c r="I108765" s="91"/>
      <c r="J108765" s="91"/>
      <c r="K108765" s="91"/>
      <c r="L108765" s="91"/>
      <c r="M108765" s="91"/>
    </row>
    <row r="108766" spans="1:13">
      <c r="A108766" s="91"/>
      <c r="B108766" s="91"/>
      <c r="C108766" s="91"/>
      <c r="D108766" s="91"/>
      <c r="E108766" s="91"/>
      <c r="F108766" s="91"/>
      <c r="G108766" s="91"/>
      <c r="H108766" s="91"/>
      <c r="I108766" s="91"/>
      <c r="J108766" s="91"/>
      <c r="K108766" s="91"/>
      <c r="L108766" s="91"/>
      <c r="M108766" s="91"/>
    </row>
    <row r="108767" spans="1:13">
      <c r="A108767" s="91"/>
      <c r="B108767" s="91"/>
      <c r="C108767" s="91"/>
      <c r="D108767" s="91"/>
      <c r="E108767" s="91"/>
      <c r="F108767" s="91"/>
      <c r="G108767" s="91"/>
      <c r="H108767" s="91"/>
      <c r="I108767" s="91"/>
      <c r="J108767" s="91"/>
      <c r="K108767" s="91"/>
      <c r="L108767" s="91"/>
      <c r="M108767" s="91"/>
    </row>
    <row r="108768" spans="1:13">
      <c r="A108768" s="91"/>
      <c r="B108768" s="91"/>
      <c r="C108768" s="91"/>
      <c r="D108768" s="91"/>
      <c r="E108768" s="91"/>
      <c r="F108768" s="91"/>
      <c r="G108768" s="91"/>
      <c r="H108768" s="91"/>
      <c r="I108768" s="91"/>
      <c r="J108768" s="91"/>
      <c r="K108768" s="91"/>
      <c r="L108768" s="91"/>
      <c r="M108768" s="91"/>
    </row>
    <row r="108769" spans="1:13">
      <c r="A108769" s="91"/>
      <c r="B108769" s="91"/>
      <c r="C108769" s="91"/>
      <c r="D108769" s="91"/>
      <c r="E108769" s="91"/>
      <c r="F108769" s="91"/>
      <c r="G108769" s="91"/>
      <c r="H108769" s="91"/>
      <c r="I108769" s="91"/>
      <c r="J108769" s="91"/>
      <c r="K108769" s="91"/>
      <c r="L108769" s="91"/>
      <c r="M108769" s="91"/>
    </row>
    <row r="108770" spans="1:13">
      <c r="A108770" s="91"/>
      <c r="B108770" s="91"/>
      <c r="C108770" s="91"/>
      <c r="D108770" s="91"/>
      <c r="E108770" s="91"/>
      <c r="F108770" s="91"/>
      <c r="G108770" s="91"/>
      <c r="H108770" s="91"/>
      <c r="I108770" s="91"/>
      <c r="J108770" s="91"/>
      <c r="K108770" s="91"/>
      <c r="L108770" s="91"/>
      <c r="M108770" s="91"/>
    </row>
    <row r="108771" spans="1:13">
      <c r="A108771" s="91"/>
      <c r="B108771" s="91"/>
      <c r="C108771" s="91"/>
      <c r="D108771" s="91"/>
      <c r="E108771" s="91"/>
      <c r="F108771" s="91"/>
      <c r="G108771" s="91"/>
      <c r="H108771" s="91"/>
      <c r="I108771" s="91"/>
      <c r="J108771" s="91"/>
      <c r="K108771" s="91"/>
      <c r="L108771" s="91"/>
      <c r="M108771" s="91"/>
    </row>
    <row r="108772" spans="1:13">
      <c r="A108772" s="91"/>
      <c r="B108772" s="91"/>
      <c r="C108772" s="91"/>
      <c r="D108772" s="91"/>
      <c r="E108772" s="91"/>
      <c r="F108772" s="91"/>
      <c r="G108772" s="91"/>
      <c r="H108772" s="91"/>
      <c r="I108772" s="91"/>
      <c r="J108772" s="91"/>
      <c r="K108772" s="91"/>
      <c r="L108772" s="91"/>
      <c r="M108772" s="91"/>
    </row>
    <row r="108773" spans="1:13">
      <c r="A108773" s="91"/>
      <c r="B108773" s="91"/>
      <c r="C108773" s="91"/>
      <c r="D108773" s="91"/>
      <c r="E108773" s="91"/>
      <c r="F108773" s="91"/>
      <c r="G108773" s="91"/>
      <c r="H108773" s="91"/>
      <c r="I108773" s="91"/>
      <c r="J108773" s="91"/>
      <c r="K108773" s="91"/>
      <c r="L108773" s="91"/>
      <c r="M108773" s="91"/>
    </row>
    <row r="108774" spans="1:13">
      <c r="A108774" s="91"/>
      <c r="B108774" s="91"/>
      <c r="C108774" s="91"/>
      <c r="D108774" s="91"/>
      <c r="E108774" s="91"/>
      <c r="F108774" s="91"/>
      <c r="G108774" s="91"/>
      <c r="H108774" s="91"/>
      <c r="I108774" s="91"/>
      <c r="J108774" s="91"/>
      <c r="K108774" s="91"/>
      <c r="L108774" s="91"/>
      <c r="M108774" s="91"/>
    </row>
    <row r="108775" spans="1:13">
      <c r="A108775" s="91"/>
      <c r="B108775" s="91"/>
      <c r="C108775" s="91"/>
      <c r="D108775" s="91"/>
      <c r="E108775" s="91"/>
      <c r="F108775" s="91"/>
      <c r="G108775" s="91"/>
      <c r="H108775" s="91"/>
      <c r="I108775" s="91"/>
      <c r="J108775" s="91"/>
      <c r="K108775" s="91"/>
      <c r="L108775" s="91"/>
      <c r="M108775" s="91"/>
    </row>
    <row r="108776" spans="1:13">
      <c r="A108776" s="91"/>
      <c r="B108776" s="91"/>
      <c r="C108776" s="91"/>
      <c r="D108776" s="91"/>
      <c r="E108776" s="91"/>
      <c r="F108776" s="91"/>
      <c r="G108776" s="91"/>
      <c r="H108776" s="91"/>
      <c r="I108776" s="91"/>
      <c r="J108776" s="91"/>
      <c r="K108776" s="91"/>
      <c r="L108776" s="91"/>
      <c r="M108776" s="91"/>
    </row>
    <row r="108777" spans="1:13">
      <c r="A108777" s="91"/>
      <c r="B108777" s="91"/>
      <c r="C108777" s="91"/>
      <c r="D108777" s="91"/>
      <c r="E108777" s="91"/>
      <c r="F108777" s="91"/>
      <c r="G108777" s="91"/>
      <c r="H108777" s="91"/>
      <c r="I108777" s="91"/>
      <c r="J108777" s="91"/>
      <c r="K108777" s="91"/>
      <c r="L108777" s="91"/>
      <c r="M108777" s="91"/>
    </row>
    <row r="108778" spans="1:13">
      <c r="A108778" s="91"/>
      <c r="B108778" s="91"/>
      <c r="C108778" s="91"/>
      <c r="D108778" s="91"/>
      <c r="E108778" s="91"/>
      <c r="F108778" s="91"/>
      <c r="G108778" s="91"/>
      <c r="H108778" s="91"/>
      <c r="I108778" s="91"/>
      <c r="J108778" s="91"/>
      <c r="K108778" s="91"/>
      <c r="L108778" s="91"/>
      <c r="M108778" s="91"/>
    </row>
    <row r="108779" spans="1:13">
      <c r="A108779" s="91"/>
      <c r="B108779" s="91"/>
      <c r="C108779" s="91"/>
      <c r="D108779" s="91"/>
      <c r="E108779" s="91"/>
      <c r="F108779" s="91"/>
      <c r="G108779" s="91"/>
      <c r="H108779" s="91"/>
      <c r="I108779" s="91"/>
      <c r="J108779" s="91"/>
      <c r="K108779" s="91"/>
      <c r="L108779" s="91"/>
      <c r="M108779" s="91"/>
    </row>
    <row r="108780" spans="1:13">
      <c r="A108780" s="91"/>
      <c r="B108780" s="91"/>
      <c r="C108780" s="91"/>
      <c r="D108780" s="91"/>
      <c r="E108780" s="91"/>
      <c r="F108780" s="91"/>
      <c r="G108780" s="91"/>
      <c r="H108780" s="91"/>
      <c r="I108780" s="91"/>
      <c r="J108780" s="91"/>
      <c r="K108780" s="91"/>
      <c r="L108780" s="91"/>
      <c r="M108780" s="91"/>
    </row>
    <row r="108781" spans="1:13">
      <c r="A108781" s="91"/>
      <c r="B108781" s="91"/>
      <c r="C108781" s="91"/>
      <c r="D108781" s="91"/>
      <c r="E108781" s="91"/>
      <c r="F108781" s="91"/>
      <c r="G108781" s="91"/>
      <c r="H108781" s="91"/>
      <c r="I108781" s="91"/>
      <c r="J108781" s="91"/>
      <c r="K108781" s="91"/>
      <c r="L108781" s="91"/>
      <c r="M108781" s="91"/>
    </row>
    <row r="108782" spans="1:13">
      <c r="A108782" s="91"/>
      <c r="B108782" s="91"/>
      <c r="C108782" s="91"/>
      <c r="D108782" s="91"/>
      <c r="E108782" s="91"/>
      <c r="F108782" s="91"/>
      <c r="G108782" s="91"/>
      <c r="H108782" s="91"/>
      <c r="I108782" s="91"/>
      <c r="J108782" s="91"/>
      <c r="K108782" s="91"/>
      <c r="L108782" s="91"/>
      <c r="M108782" s="91"/>
    </row>
    <row r="108783" spans="1:13">
      <c r="A108783" s="91"/>
      <c r="B108783" s="91"/>
      <c r="C108783" s="91"/>
      <c r="D108783" s="91"/>
      <c r="E108783" s="91"/>
      <c r="F108783" s="91"/>
      <c r="G108783" s="91"/>
      <c r="H108783" s="91"/>
      <c r="I108783" s="91"/>
      <c r="J108783" s="91"/>
      <c r="K108783" s="91"/>
      <c r="L108783" s="91"/>
      <c r="M108783" s="91"/>
    </row>
    <row r="108784" spans="1:13">
      <c r="A108784" s="91"/>
      <c r="B108784" s="91"/>
      <c r="C108784" s="91"/>
      <c r="D108784" s="91"/>
      <c r="E108784" s="91"/>
      <c r="F108784" s="91"/>
      <c r="G108784" s="91"/>
      <c r="H108784" s="91"/>
      <c r="I108784" s="91"/>
      <c r="J108784" s="91"/>
      <c r="K108784" s="91"/>
      <c r="L108784" s="91"/>
      <c r="M108784" s="91"/>
    </row>
    <row r="108785" spans="1:13">
      <c r="A108785" s="91"/>
      <c r="B108785" s="91"/>
      <c r="C108785" s="91"/>
      <c r="D108785" s="91"/>
      <c r="E108785" s="91"/>
      <c r="F108785" s="91"/>
      <c r="G108785" s="91"/>
      <c r="H108785" s="91"/>
      <c r="I108785" s="91"/>
      <c r="J108785" s="91"/>
      <c r="K108785" s="91"/>
      <c r="L108785" s="91"/>
      <c r="M108785" s="91"/>
    </row>
    <row r="108786" spans="1:13">
      <c r="A108786" s="91"/>
      <c r="B108786" s="91"/>
      <c r="C108786" s="91"/>
      <c r="D108786" s="91"/>
      <c r="E108786" s="91"/>
      <c r="F108786" s="91"/>
      <c r="G108786" s="91"/>
      <c r="H108786" s="91"/>
      <c r="I108786" s="91"/>
      <c r="J108786" s="91"/>
      <c r="K108786" s="91"/>
      <c r="L108786" s="91"/>
      <c r="M108786" s="91"/>
    </row>
    <row r="108787" spans="1:13">
      <c r="A108787" s="91"/>
      <c r="B108787" s="91"/>
      <c r="C108787" s="91"/>
      <c r="D108787" s="91"/>
      <c r="E108787" s="91"/>
      <c r="F108787" s="91"/>
      <c r="G108787" s="91"/>
      <c r="H108787" s="91"/>
      <c r="I108787" s="91"/>
      <c r="J108787" s="91"/>
      <c r="K108787" s="91"/>
      <c r="L108787" s="91"/>
      <c r="M108787" s="91"/>
    </row>
    <row r="108788" spans="1:13">
      <c r="A108788" s="91"/>
      <c r="B108788" s="91"/>
      <c r="C108788" s="91"/>
      <c r="D108788" s="91"/>
      <c r="E108788" s="91"/>
      <c r="F108788" s="91"/>
      <c r="G108788" s="91"/>
      <c r="H108788" s="91"/>
      <c r="I108788" s="91"/>
      <c r="J108788" s="91"/>
      <c r="K108788" s="91"/>
      <c r="L108788" s="91"/>
      <c r="M108788" s="91"/>
    </row>
    <row r="108789" spans="1:13">
      <c r="A108789" s="91"/>
      <c r="B108789" s="91"/>
      <c r="C108789" s="91"/>
      <c r="D108789" s="91"/>
      <c r="E108789" s="91"/>
      <c r="F108789" s="91"/>
      <c r="G108789" s="91"/>
      <c r="H108789" s="91"/>
      <c r="I108789" s="91"/>
      <c r="J108789" s="91"/>
      <c r="K108789" s="91"/>
      <c r="L108789" s="91"/>
      <c r="M108789" s="91"/>
    </row>
    <row r="108790" spans="1:13">
      <c r="A108790" s="91"/>
      <c r="B108790" s="91"/>
      <c r="C108790" s="91"/>
      <c r="D108790" s="91"/>
      <c r="E108790" s="91"/>
      <c r="F108790" s="91"/>
      <c r="G108790" s="91"/>
      <c r="H108790" s="91"/>
      <c r="I108790" s="91"/>
      <c r="J108790" s="91"/>
      <c r="K108790" s="91"/>
      <c r="L108790" s="91"/>
      <c r="M108790" s="91"/>
    </row>
    <row r="108791" spans="1:13">
      <c r="A108791" s="91"/>
      <c r="B108791" s="91"/>
      <c r="C108791" s="91"/>
      <c r="D108791" s="91"/>
      <c r="E108791" s="91"/>
      <c r="F108791" s="91"/>
      <c r="G108791" s="91"/>
      <c r="H108791" s="91"/>
      <c r="I108791" s="91"/>
      <c r="J108791" s="91"/>
      <c r="K108791" s="91"/>
      <c r="L108791" s="91"/>
      <c r="M108791" s="91"/>
    </row>
    <row r="108792" spans="1:13">
      <c r="A108792" s="91"/>
      <c r="B108792" s="91"/>
      <c r="C108792" s="91"/>
      <c r="D108792" s="91"/>
      <c r="E108792" s="91"/>
      <c r="F108792" s="91"/>
      <c r="G108792" s="91"/>
      <c r="H108792" s="91"/>
      <c r="I108792" s="91"/>
      <c r="J108792" s="91"/>
      <c r="K108792" s="91"/>
      <c r="L108792" s="91"/>
      <c r="M108792" s="91"/>
    </row>
    <row r="108793" spans="1:13">
      <c r="A108793" s="91"/>
      <c r="B108793" s="91"/>
      <c r="C108793" s="91"/>
      <c r="D108793" s="91"/>
      <c r="E108793" s="91"/>
      <c r="F108793" s="91"/>
      <c r="G108793" s="91"/>
      <c r="H108793" s="91"/>
      <c r="I108793" s="91"/>
      <c r="J108793" s="91"/>
      <c r="K108793" s="91"/>
      <c r="L108793" s="91"/>
      <c r="M108793" s="91"/>
    </row>
    <row r="108794" spans="1:13">
      <c r="A108794" s="91"/>
      <c r="B108794" s="91"/>
      <c r="C108794" s="91"/>
      <c r="D108794" s="91"/>
      <c r="E108794" s="91"/>
      <c r="F108794" s="91"/>
      <c r="G108794" s="91"/>
      <c r="H108794" s="91"/>
      <c r="I108794" s="91"/>
      <c r="J108794" s="91"/>
      <c r="K108794" s="91"/>
      <c r="L108794" s="91"/>
      <c r="M108794" s="91"/>
    </row>
    <row r="108795" spans="1:13">
      <c r="A108795" s="91"/>
      <c r="B108795" s="91"/>
      <c r="C108795" s="91"/>
      <c r="D108795" s="91"/>
      <c r="E108795" s="91"/>
      <c r="F108795" s="91"/>
      <c r="G108795" s="91"/>
      <c r="H108795" s="91"/>
      <c r="I108795" s="91"/>
      <c r="J108795" s="91"/>
      <c r="K108795" s="91"/>
      <c r="L108795" s="91"/>
      <c r="M108795" s="91"/>
    </row>
    <row r="108796" spans="1:13">
      <c r="A108796" s="91"/>
      <c r="B108796" s="91"/>
      <c r="C108796" s="91"/>
      <c r="D108796" s="91"/>
      <c r="E108796" s="91"/>
      <c r="F108796" s="91"/>
      <c r="G108796" s="91"/>
      <c r="H108796" s="91"/>
      <c r="I108796" s="91"/>
      <c r="J108796" s="91"/>
      <c r="K108796" s="91"/>
      <c r="L108796" s="91"/>
      <c r="M108796" s="91"/>
    </row>
    <row r="108797" spans="1:13">
      <c r="A108797" s="91"/>
      <c r="B108797" s="91"/>
      <c r="C108797" s="91"/>
      <c r="D108797" s="91"/>
      <c r="E108797" s="91"/>
      <c r="F108797" s="91"/>
      <c r="G108797" s="91"/>
      <c r="H108797" s="91"/>
      <c r="I108797" s="91"/>
      <c r="J108797" s="91"/>
      <c r="K108797" s="91"/>
      <c r="L108797" s="91"/>
      <c r="M108797" s="91"/>
    </row>
    <row r="108798" spans="1:13">
      <c r="A108798" s="91"/>
      <c r="B108798" s="91"/>
      <c r="C108798" s="91"/>
      <c r="D108798" s="91"/>
      <c r="E108798" s="91"/>
      <c r="F108798" s="91"/>
      <c r="G108798" s="91"/>
      <c r="H108798" s="91"/>
      <c r="I108798" s="91"/>
      <c r="J108798" s="91"/>
      <c r="K108798" s="91"/>
      <c r="L108798" s="91"/>
      <c r="M108798" s="91"/>
    </row>
    <row r="108799" spans="1:13">
      <c r="A108799" s="91"/>
      <c r="B108799" s="91"/>
      <c r="C108799" s="91"/>
      <c r="D108799" s="91"/>
      <c r="E108799" s="91"/>
      <c r="F108799" s="91"/>
      <c r="G108799" s="91"/>
      <c r="H108799" s="91"/>
      <c r="I108799" s="91"/>
      <c r="J108799" s="91"/>
      <c r="K108799" s="91"/>
      <c r="L108799" s="91"/>
      <c r="M108799" s="91"/>
    </row>
    <row r="108800" spans="1:13">
      <c r="A108800" s="91"/>
      <c r="B108800" s="91"/>
      <c r="C108800" s="91"/>
      <c r="D108800" s="91"/>
      <c r="E108800" s="91"/>
      <c r="F108800" s="91"/>
      <c r="G108800" s="91"/>
      <c r="H108800" s="91"/>
      <c r="I108800" s="91"/>
      <c r="J108800" s="91"/>
      <c r="K108800" s="91"/>
      <c r="L108800" s="91"/>
      <c r="M108800" s="91"/>
    </row>
    <row r="108801" spans="1:13">
      <c r="A108801" s="91"/>
      <c r="B108801" s="91"/>
      <c r="C108801" s="91"/>
      <c r="D108801" s="91"/>
      <c r="E108801" s="91"/>
      <c r="F108801" s="91"/>
      <c r="G108801" s="91"/>
      <c r="H108801" s="91"/>
      <c r="I108801" s="91"/>
      <c r="J108801" s="91"/>
      <c r="K108801" s="91"/>
      <c r="L108801" s="91"/>
      <c r="M108801" s="91"/>
    </row>
    <row r="108802" spans="1:13">
      <c r="A108802" s="91"/>
      <c r="B108802" s="91"/>
      <c r="C108802" s="91"/>
      <c r="D108802" s="91"/>
      <c r="E108802" s="91"/>
      <c r="F108802" s="91"/>
      <c r="G108802" s="91"/>
      <c r="H108802" s="91"/>
      <c r="I108802" s="91"/>
      <c r="J108802" s="91"/>
      <c r="K108802" s="91"/>
      <c r="L108802" s="91"/>
      <c r="M108802" s="91"/>
    </row>
    <row r="108803" spans="1:13">
      <c r="A108803" s="91"/>
      <c r="B108803" s="91"/>
      <c r="C108803" s="91"/>
      <c r="D108803" s="91"/>
      <c r="E108803" s="91"/>
      <c r="F108803" s="91"/>
      <c r="G108803" s="91"/>
      <c r="H108803" s="91"/>
      <c r="I108803" s="91"/>
      <c r="J108803" s="91"/>
      <c r="K108803" s="91"/>
      <c r="L108803" s="91"/>
      <c r="M108803" s="91"/>
    </row>
    <row r="108804" spans="1:13">
      <c r="A108804" s="91"/>
      <c r="B108804" s="91"/>
      <c r="C108804" s="91"/>
      <c r="D108804" s="91"/>
      <c r="E108804" s="91"/>
      <c r="F108804" s="91"/>
      <c r="G108804" s="91"/>
      <c r="H108804" s="91"/>
      <c r="I108804" s="91"/>
      <c r="J108804" s="91"/>
      <c r="K108804" s="91"/>
      <c r="L108804" s="91"/>
      <c r="M108804" s="91"/>
    </row>
    <row r="108805" spans="1:13">
      <c r="A108805" s="91"/>
      <c r="B108805" s="91"/>
      <c r="C108805" s="91"/>
      <c r="D108805" s="91"/>
      <c r="E108805" s="91"/>
      <c r="F108805" s="91"/>
      <c r="G108805" s="91"/>
      <c r="H108805" s="91"/>
      <c r="I108805" s="91"/>
      <c r="J108805" s="91"/>
      <c r="K108805" s="91"/>
      <c r="L108805" s="91"/>
      <c r="M108805" s="91"/>
    </row>
    <row r="108806" spans="1:13">
      <c r="A108806" s="91"/>
      <c r="B108806" s="91"/>
      <c r="C108806" s="91"/>
      <c r="D108806" s="91"/>
      <c r="E108806" s="91"/>
      <c r="F108806" s="91"/>
      <c r="G108806" s="91"/>
      <c r="H108806" s="91"/>
      <c r="I108806" s="91"/>
      <c r="J108806" s="91"/>
      <c r="K108806" s="91"/>
      <c r="L108806" s="91"/>
      <c r="M108806" s="91"/>
    </row>
    <row r="108807" spans="1:13">
      <c r="A108807" s="91"/>
      <c r="B108807" s="91"/>
      <c r="C108807" s="91"/>
      <c r="D108807" s="91"/>
      <c r="E108807" s="91"/>
      <c r="F108807" s="91"/>
      <c r="G108807" s="91"/>
      <c r="H108807" s="91"/>
      <c r="I108807" s="91"/>
      <c r="J108807" s="91"/>
      <c r="K108807" s="91"/>
      <c r="L108807" s="91"/>
      <c r="M108807" s="91"/>
    </row>
    <row r="108808" spans="1:13">
      <c r="A108808" s="91"/>
      <c r="B108808" s="91"/>
      <c r="C108808" s="91"/>
      <c r="D108808" s="91"/>
      <c r="E108808" s="91"/>
      <c r="F108808" s="91"/>
      <c r="G108808" s="91"/>
      <c r="H108808" s="91"/>
      <c r="I108808" s="91"/>
      <c r="J108808" s="91"/>
      <c r="K108808" s="91"/>
      <c r="L108808" s="91"/>
      <c r="M108808" s="91"/>
    </row>
    <row r="108809" spans="1:13">
      <c r="A108809" s="91"/>
      <c r="B108809" s="91"/>
      <c r="C108809" s="91"/>
      <c r="D108809" s="91"/>
      <c r="E108809" s="91"/>
      <c r="F108809" s="91"/>
      <c r="G108809" s="91"/>
      <c r="H108809" s="91"/>
      <c r="I108809" s="91"/>
      <c r="J108809" s="91"/>
      <c r="K108809" s="91"/>
      <c r="L108809" s="91"/>
      <c r="M108809" s="91"/>
    </row>
    <row r="108810" spans="1:13">
      <c r="A108810" s="91"/>
      <c r="B108810" s="91"/>
      <c r="C108810" s="91"/>
      <c r="D108810" s="91"/>
      <c r="E108810" s="91"/>
      <c r="F108810" s="91"/>
      <c r="G108810" s="91"/>
      <c r="H108810" s="91"/>
      <c r="I108810" s="91"/>
      <c r="J108810" s="91"/>
      <c r="K108810" s="91"/>
      <c r="L108810" s="91"/>
      <c r="M108810" s="91"/>
    </row>
    <row r="108811" spans="1:13">
      <c r="A108811" s="91"/>
      <c r="B108811" s="91"/>
      <c r="C108811" s="91"/>
      <c r="D108811" s="91"/>
      <c r="E108811" s="91"/>
      <c r="F108811" s="91"/>
      <c r="G108811" s="91"/>
      <c r="H108811" s="91"/>
      <c r="I108811" s="91"/>
      <c r="J108811" s="91"/>
      <c r="K108811" s="91"/>
      <c r="L108811" s="91"/>
      <c r="M108811" s="91"/>
    </row>
    <row r="108812" spans="1:13">
      <c r="A108812" s="91"/>
      <c r="B108812" s="91"/>
      <c r="C108812" s="91"/>
      <c r="D108812" s="91"/>
      <c r="E108812" s="91"/>
      <c r="F108812" s="91"/>
      <c r="G108812" s="91"/>
      <c r="H108812" s="91"/>
      <c r="I108812" s="91"/>
      <c r="J108812" s="91"/>
      <c r="K108812" s="91"/>
      <c r="L108812" s="91"/>
      <c r="M108812" s="91"/>
    </row>
    <row r="108813" spans="1:13">
      <c r="A108813" s="91"/>
      <c r="B108813" s="91"/>
      <c r="C108813" s="91"/>
      <c r="D108813" s="91"/>
      <c r="E108813" s="91"/>
      <c r="F108813" s="91"/>
      <c r="G108813" s="91"/>
      <c r="H108813" s="91"/>
      <c r="I108813" s="91"/>
      <c r="J108813" s="91"/>
      <c r="K108813" s="91"/>
      <c r="L108813" s="91"/>
      <c r="M108813" s="91"/>
    </row>
    <row r="108814" spans="1:13">
      <c r="A108814" s="91"/>
      <c r="B108814" s="91"/>
      <c r="C108814" s="91"/>
      <c r="D108814" s="91"/>
      <c r="E108814" s="91"/>
      <c r="F108814" s="91"/>
      <c r="G108814" s="91"/>
      <c r="H108814" s="91"/>
      <c r="I108814" s="91"/>
      <c r="J108814" s="91"/>
      <c r="K108814" s="91"/>
      <c r="L108814" s="91"/>
      <c r="M108814" s="91"/>
    </row>
    <row r="108815" spans="1:13">
      <c r="A108815" s="91"/>
      <c r="B108815" s="91"/>
      <c r="C108815" s="91"/>
      <c r="D108815" s="91"/>
      <c r="E108815" s="91"/>
      <c r="F108815" s="91"/>
      <c r="G108815" s="91"/>
      <c r="H108815" s="91"/>
      <c r="I108815" s="91"/>
      <c r="J108815" s="91"/>
      <c r="K108815" s="91"/>
      <c r="L108815" s="91"/>
      <c r="M108815" s="91"/>
    </row>
    <row r="108816" spans="1:13">
      <c r="A108816" s="91"/>
      <c r="B108816" s="91"/>
      <c r="C108816" s="91"/>
      <c r="D108816" s="91"/>
      <c r="E108816" s="91"/>
      <c r="F108816" s="91"/>
      <c r="G108816" s="91"/>
      <c r="H108816" s="91"/>
      <c r="I108816" s="91"/>
      <c r="J108816" s="91"/>
      <c r="K108816" s="91"/>
      <c r="L108816" s="91"/>
      <c r="M108816" s="91"/>
    </row>
    <row r="108817" spans="1:13">
      <c r="A108817" s="91"/>
      <c r="B108817" s="91"/>
      <c r="C108817" s="91"/>
      <c r="D108817" s="91"/>
      <c r="E108817" s="91"/>
      <c r="F108817" s="91"/>
      <c r="G108817" s="91"/>
      <c r="H108817" s="91"/>
      <c r="I108817" s="91"/>
      <c r="J108817" s="91"/>
      <c r="K108817" s="91"/>
      <c r="L108817" s="91"/>
      <c r="M108817" s="91"/>
    </row>
    <row r="108818" spans="1:13">
      <c r="A108818" s="91"/>
      <c r="B108818" s="91"/>
      <c r="C108818" s="91"/>
      <c r="D108818" s="91"/>
      <c r="E108818" s="91"/>
      <c r="F108818" s="91"/>
      <c r="G108818" s="91"/>
      <c r="H108818" s="91"/>
      <c r="I108818" s="91"/>
      <c r="J108818" s="91"/>
      <c r="K108818" s="91"/>
      <c r="L108818" s="91"/>
      <c r="M108818" s="91"/>
    </row>
    <row r="108819" spans="1:13">
      <c r="A108819" s="91"/>
      <c r="B108819" s="91"/>
      <c r="C108819" s="91"/>
      <c r="D108819" s="91"/>
      <c r="E108819" s="91"/>
      <c r="F108819" s="91"/>
      <c r="G108819" s="91"/>
      <c r="H108819" s="91"/>
      <c r="I108819" s="91"/>
      <c r="J108819" s="91"/>
      <c r="K108819" s="91"/>
      <c r="L108819" s="91"/>
      <c r="M108819" s="91"/>
    </row>
    <row r="108820" spans="1:13">
      <c r="A108820" s="91"/>
      <c r="B108820" s="91"/>
      <c r="C108820" s="91"/>
      <c r="D108820" s="91"/>
      <c r="E108820" s="91"/>
      <c r="F108820" s="91"/>
      <c r="G108820" s="91"/>
      <c r="H108820" s="91"/>
      <c r="I108820" s="91"/>
      <c r="J108820" s="91"/>
      <c r="K108820" s="91"/>
      <c r="L108820" s="91"/>
      <c r="M108820" s="91"/>
    </row>
    <row r="108821" spans="1:13">
      <c r="A108821" s="91"/>
      <c r="B108821" s="91"/>
      <c r="C108821" s="91"/>
      <c r="D108821" s="91"/>
      <c r="E108821" s="91"/>
      <c r="F108821" s="91"/>
      <c r="G108821" s="91"/>
      <c r="H108821" s="91"/>
      <c r="I108821" s="91"/>
      <c r="J108821" s="91"/>
      <c r="K108821" s="91"/>
      <c r="L108821" s="91"/>
      <c r="M108821" s="91"/>
    </row>
    <row r="108822" spans="1:13">
      <c r="A108822" s="91"/>
      <c r="B108822" s="91"/>
      <c r="C108822" s="91"/>
      <c r="D108822" s="91"/>
      <c r="E108822" s="91"/>
      <c r="F108822" s="91"/>
      <c r="G108822" s="91"/>
      <c r="H108822" s="91"/>
      <c r="I108822" s="91"/>
      <c r="J108822" s="91"/>
      <c r="K108822" s="91"/>
      <c r="L108822" s="91"/>
      <c r="M108822" s="91"/>
    </row>
    <row r="108823" spans="1:13">
      <c r="A108823" s="91"/>
      <c r="B108823" s="91"/>
      <c r="C108823" s="91"/>
      <c r="D108823" s="91"/>
      <c r="E108823" s="91"/>
      <c r="F108823" s="91"/>
      <c r="G108823" s="91"/>
      <c r="H108823" s="91"/>
      <c r="I108823" s="91"/>
      <c r="J108823" s="91"/>
      <c r="K108823" s="91"/>
      <c r="L108823" s="91"/>
      <c r="M108823" s="91"/>
    </row>
    <row r="108824" spans="1:13">
      <c r="A108824" s="91"/>
      <c r="B108824" s="91"/>
      <c r="C108824" s="91"/>
      <c r="D108824" s="91"/>
      <c r="E108824" s="91"/>
      <c r="F108824" s="91"/>
      <c r="G108824" s="91"/>
      <c r="H108824" s="91"/>
      <c r="I108824" s="91"/>
      <c r="J108824" s="91"/>
      <c r="K108824" s="91"/>
      <c r="L108824" s="91"/>
      <c r="M108824" s="91"/>
    </row>
    <row r="108825" spans="1:13">
      <c r="A108825" s="91"/>
      <c r="B108825" s="91"/>
      <c r="C108825" s="91"/>
      <c r="D108825" s="91"/>
      <c r="E108825" s="91"/>
      <c r="F108825" s="91"/>
      <c r="G108825" s="91"/>
      <c r="H108825" s="91"/>
      <c r="I108825" s="91"/>
      <c r="J108825" s="91"/>
      <c r="K108825" s="91"/>
      <c r="L108825" s="91"/>
      <c r="M108825" s="91"/>
    </row>
    <row r="108826" spans="1:13">
      <c r="A108826" s="91"/>
      <c r="B108826" s="91"/>
      <c r="C108826" s="91"/>
      <c r="D108826" s="91"/>
      <c r="E108826" s="91"/>
      <c r="F108826" s="91"/>
      <c r="G108826" s="91"/>
      <c r="H108826" s="91"/>
      <c r="I108826" s="91"/>
      <c r="J108826" s="91"/>
      <c r="K108826" s="91"/>
      <c r="L108826" s="91"/>
      <c r="M108826" s="91"/>
    </row>
    <row r="108827" spans="1:13">
      <c r="A108827" s="91"/>
      <c r="B108827" s="91"/>
      <c r="C108827" s="91"/>
      <c r="D108827" s="91"/>
      <c r="E108827" s="91"/>
      <c r="F108827" s="91"/>
      <c r="G108827" s="91"/>
      <c r="H108827" s="91"/>
      <c r="I108827" s="91"/>
      <c r="J108827" s="91"/>
      <c r="K108827" s="91"/>
      <c r="L108827" s="91"/>
      <c r="M108827" s="91"/>
    </row>
    <row r="108828" spans="1:13">
      <c r="A108828" s="91"/>
      <c r="B108828" s="91"/>
      <c r="C108828" s="91"/>
      <c r="D108828" s="91"/>
      <c r="E108828" s="91"/>
      <c r="F108828" s="91"/>
      <c r="G108828" s="91"/>
      <c r="H108828" s="91"/>
      <c r="I108828" s="91"/>
      <c r="J108828" s="91"/>
      <c r="K108828" s="91"/>
      <c r="L108828" s="91"/>
      <c r="M108828" s="91"/>
    </row>
    <row r="108829" spans="1:13">
      <c r="A108829" s="91"/>
      <c r="B108829" s="91"/>
      <c r="C108829" s="91"/>
      <c r="D108829" s="91"/>
      <c r="E108829" s="91"/>
      <c r="F108829" s="91"/>
      <c r="G108829" s="91"/>
      <c r="H108829" s="91"/>
      <c r="I108829" s="91"/>
      <c r="J108829" s="91"/>
      <c r="K108829" s="91"/>
      <c r="L108829" s="91"/>
      <c r="M108829" s="91"/>
    </row>
    <row r="108830" spans="1:13">
      <c r="A108830" s="91"/>
      <c r="B108830" s="91"/>
      <c r="C108830" s="91"/>
      <c r="D108830" s="91"/>
      <c r="E108830" s="91"/>
      <c r="F108830" s="91"/>
      <c r="G108830" s="91"/>
      <c r="H108830" s="91"/>
      <c r="I108830" s="91"/>
      <c r="J108830" s="91"/>
      <c r="K108830" s="91"/>
      <c r="L108830" s="91"/>
      <c r="M108830" s="91"/>
    </row>
    <row r="108831" spans="1:13">
      <c r="A108831" s="91"/>
      <c r="B108831" s="91"/>
      <c r="C108831" s="91"/>
      <c r="D108831" s="91"/>
      <c r="E108831" s="91"/>
      <c r="F108831" s="91"/>
      <c r="G108831" s="91"/>
      <c r="H108831" s="91"/>
      <c r="I108831" s="91"/>
      <c r="J108831" s="91"/>
      <c r="K108831" s="91"/>
      <c r="L108831" s="91"/>
      <c r="M108831" s="91"/>
    </row>
    <row r="108832" spans="1:13">
      <c r="A108832" s="91"/>
      <c r="B108832" s="91"/>
      <c r="C108832" s="91"/>
      <c r="D108832" s="91"/>
      <c r="E108832" s="91"/>
      <c r="F108832" s="91"/>
      <c r="G108832" s="91"/>
      <c r="H108832" s="91"/>
      <c r="I108832" s="91"/>
      <c r="J108832" s="91"/>
      <c r="K108832" s="91"/>
      <c r="L108832" s="91"/>
      <c r="M108832" s="91"/>
    </row>
    <row r="108833" spans="1:13">
      <c r="A108833" s="91"/>
      <c r="B108833" s="91"/>
      <c r="C108833" s="91"/>
      <c r="D108833" s="91"/>
      <c r="E108833" s="91"/>
      <c r="F108833" s="91"/>
      <c r="G108833" s="91"/>
      <c r="H108833" s="91"/>
      <c r="I108833" s="91"/>
      <c r="J108833" s="91"/>
      <c r="K108833" s="91"/>
      <c r="L108833" s="91"/>
      <c r="M108833" s="91"/>
    </row>
    <row r="108834" spans="1:13">
      <c r="A108834" s="91"/>
      <c r="B108834" s="91"/>
      <c r="C108834" s="91"/>
      <c r="D108834" s="91"/>
      <c r="E108834" s="91"/>
      <c r="F108834" s="91"/>
      <c r="G108834" s="91"/>
      <c r="H108834" s="91"/>
      <c r="I108834" s="91"/>
      <c r="J108834" s="91"/>
      <c r="K108834" s="91"/>
      <c r="L108834" s="91"/>
      <c r="M108834" s="91"/>
    </row>
    <row r="108835" spans="1:13">
      <c r="A108835" s="91"/>
      <c r="B108835" s="91"/>
      <c r="C108835" s="91"/>
      <c r="D108835" s="91"/>
      <c r="E108835" s="91"/>
      <c r="F108835" s="91"/>
      <c r="G108835" s="91"/>
      <c r="H108835" s="91"/>
      <c r="I108835" s="91"/>
      <c r="J108835" s="91"/>
      <c r="K108835" s="91"/>
      <c r="L108835" s="91"/>
      <c r="M108835" s="91"/>
    </row>
    <row r="108836" spans="1:13">
      <c r="A108836" s="91"/>
      <c r="B108836" s="91"/>
      <c r="C108836" s="91"/>
      <c r="D108836" s="91"/>
      <c r="E108836" s="91"/>
      <c r="F108836" s="91"/>
      <c r="G108836" s="91"/>
      <c r="H108836" s="91"/>
      <c r="I108836" s="91"/>
      <c r="J108836" s="91"/>
      <c r="K108836" s="91"/>
      <c r="L108836" s="91"/>
      <c r="M108836" s="91"/>
    </row>
    <row r="108837" spans="1:13">
      <c r="A108837" s="91"/>
      <c r="B108837" s="91"/>
      <c r="C108837" s="91"/>
      <c r="D108837" s="91"/>
      <c r="E108837" s="91"/>
      <c r="F108837" s="91"/>
      <c r="G108837" s="91"/>
      <c r="H108837" s="91"/>
      <c r="I108837" s="91"/>
      <c r="J108837" s="91"/>
      <c r="K108837" s="91"/>
      <c r="L108837" s="91"/>
      <c r="M108837" s="91"/>
    </row>
    <row r="108838" spans="1:13">
      <c r="A108838" s="91"/>
      <c r="B108838" s="91"/>
      <c r="C108838" s="91"/>
      <c r="D108838" s="91"/>
      <c r="E108838" s="91"/>
      <c r="F108838" s="91"/>
      <c r="G108838" s="91"/>
      <c r="H108838" s="91"/>
      <c r="I108838" s="91"/>
      <c r="J108838" s="91"/>
      <c r="K108838" s="91"/>
      <c r="L108838" s="91"/>
      <c r="M108838" s="91"/>
    </row>
    <row r="108839" spans="1:13">
      <c r="A108839" s="91"/>
      <c r="B108839" s="91"/>
      <c r="C108839" s="91"/>
      <c r="D108839" s="91"/>
      <c r="E108839" s="91"/>
      <c r="F108839" s="91"/>
      <c r="G108839" s="91"/>
      <c r="H108839" s="91"/>
      <c r="I108839" s="91"/>
      <c r="J108839" s="91"/>
      <c r="K108839" s="91"/>
      <c r="L108839" s="91"/>
      <c r="M108839" s="91"/>
    </row>
    <row r="108840" spans="1:13">
      <c r="A108840" s="91"/>
      <c r="B108840" s="91"/>
      <c r="C108840" s="91"/>
      <c r="D108840" s="91"/>
      <c r="E108840" s="91"/>
      <c r="F108840" s="91"/>
      <c r="G108840" s="91"/>
      <c r="H108840" s="91"/>
      <c r="I108840" s="91"/>
      <c r="J108840" s="91"/>
      <c r="K108840" s="91"/>
      <c r="L108840" s="91"/>
      <c r="M108840" s="91"/>
    </row>
    <row r="108841" spans="1:13">
      <c r="A108841" s="91"/>
      <c r="B108841" s="91"/>
      <c r="C108841" s="91"/>
      <c r="D108841" s="91"/>
      <c r="E108841" s="91"/>
      <c r="F108841" s="91"/>
      <c r="G108841" s="91"/>
      <c r="H108841" s="91"/>
      <c r="I108841" s="91"/>
      <c r="J108841" s="91"/>
      <c r="K108841" s="91"/>
      <c r="L108841" s="91"/>
      <c r="M108841" s="91"/>
    </row>
    <row r="108842" spans="1:13">
      <c r="A108842" s="91"/>
      <c r="B108842" s="91"/>
      <c r="C108842" s="91"/>
      <c r="D108842" s="91"/>
      <c r="E108842" s="91"/>
      <c r="F108842" s="91"/>
      <c r="G108842" s="91"/>
      <c r="H108842" s="91"/>
      <c r="I108842" s="91"/>
      <c r="J108842" s="91"/>
      <c r="K108842" s="91"/>
      <c r="L108842" s="91"/>
      <c r="M108842" s="91"/>
    </row>
    <row r="108843" spans="1:13">
      <c r="A108843" s="91"/>
      <c r="B108843" s="91"/>
      <c r="C108843" s="91"/>
      <c r="D108843" s="91"/>
      <c r="E108843" s="91"/>
      <c r="F108843" s="91"/>
      <c r="G108843" s="91"/>
      <c r="H108843" s="91"/>
      <c r="I108843" s="91"/>
      <c r="J108843" s="91"/>
      <c r="K108843" s="91"/>
      <c r="L108843" s="91"/>
      <c r="M108843" s="91"/>
    </row>
    <row r="108844" spans="1:13">
      <c r="A108844" s="91"/>
      <c r="B108844" s="91"/>
      <c r="C108844" s="91"/>
      <c r="D108844" s="91"/>
      <c r="E108844" s="91"/>
      <c r="F108844" s="91"/>
      <c r="G108844" s="91"/>
      <c r="H108844" s="91"/>
      <c r="I108844" s="91"/>
      <c r="J108844" s="91"/>
      <c r="K108844" s="91"/>
      <c r="L108844" s="91"/>
      <c r="M108844" s="91"/>
    </row>
    <row r="108845" spans="1:13">
      <c r="A108845" s="91"/>
      <c r="B108845" s="91"/>
      <c r="C108845" s="91"/>
      <c r="D108845" s="91"/>
      <c r="E108845" s="91"/>
      <c r="F108845" s="91"/>
      <c r="G108845" s="91"/>
      <c r="H108845" s="91"/>
      <c r="I108845" s="91"/>
      <c r="J108845" s="91"/>
      <c r="K108845" s="91"/>
      <c r="L108845" s="91"/>
      <c r="M108845" s="91"/>
    </row>
    <row r="108846" spans="1:13">
      <c r="A108846" s="91"/>
      <c r="B108846" s="91"/>
      <c r="C108846" s="91"/>
      <c r="D108846" s="91"/>
      <c r="E108846" s="91"/>
      <c r="F108846" s="91"/>
      <c r="G108846" s="91"/>
      <c r="H108846" s="91"/>
      <c r="I108846" s="91"/>
      <c r="J108846" s="91"/>
      <c r="K108846" s="91"/>
      <c r="L108846" s="91"/>
      <c r="M108846" s="91"/>
    </row>
    <row r="108847" spans="1:13">
      <c r="A108847" s="91"/>
      <c r="B108847" s="91"/>
      <c r="C108847" s="91"/>
      <c r="D108847" s="91"/>
      <c r="E108847" s="91"/>
      <c r="F108847" s="91"/>
      <c r="G108847" s="91"/>
      <c r="H108847" s="91"/>
      <c r="I108847" s="91"/>
      <c r="J108847" s="91"/>
      <c r="K108847" s="91"/>
      <c r="L108847" s="91"/>
      <c r="M108847" s="91"/>
    </row>
    <row r="108848" spans="1:13">
      <c r="A108848" s="91"/>
      <c r="B108848" s="91"/>
      <c r="C108848" s="91"/>
      <c r="D108848" s="91"/>
      <c r="E108848" s="91"/>
      <c r="F108848" s="91"/>
      <c r="G108848" s="91"/>
      <c r="H108848" s="91"/>
      <c r="I108848" s="91"/>
      <c r="J108848" s="91"/>
      <c r="K108848" s="91"/>
      <c r="L108848" s="91"/>
      <c r="M108848" s="91"/>
    </row>
    <row r="108849" spans="1:13">
      <c r="A108849" s="91"/>
      <c r="B108849" s="91"/>
      <c r="C108849" s="91"/>
      <c r="D108849" s="91"/>
      <c r="E108849" s="91"/>
      <c r="F108849" s="91"/>
      <c r="G108849" s="91"/>
      <c r="H108849" s="91"/>
      <c r="I108849" s="91"/>
      <c r="J108849" s="91"/>
      <c r="K108849" s="91"/>
      <c r="L108849" s="91"/>
      <c r="M108849" s="91"/>
    </row>
    <row r="108850" spans="1:13">
      <c r="A108850" s="91"/>
      <c r="B108850" s="91"/>
      <c r="C108850" s="91"/>
      <c r="D108850" s="91"/>
      <c r="E108850" s="91"/>
      <c r="F108850" s="91"/>
      <c r="G108850" s="91"/>
      <c r="H108850" s="91"/>
      <c r="I108850" s="91"/>
      <c r="J108850" s="91"/>
      <c r="K108850" s="91"/>
      <c r="L108850" s="91"/>
      <c r="M108850" s="91"/>
    </row>
    <row r="108851" spans="1:13">
      <c r="A108851" s="91"/>
      <c r="B108851" s="91"/>
      <c r="C108851" s="91"/>
      <c r="D108851" s="91"/>
      <c r="E108851" s="91"/>
      <c r="F108851" s="91"/>
      <c r="G108851" s="91"/>
      <c r="H108851" s="91"/>
      <c r="I108851" s="91"/>
      <c r="J108851" s="91"/>
      <c r="K108851" s="91"/>
      <c r="L108851" s="91"/>
      <c r="M108851" s="91"/>
    </row>
    <row r="108852" spans="1:13">
      <c r="A108852" s="91"/>
      <c r="B108852" s="91"/>
      <c r="C108852" s="91"/>
      <c r="D108852" s="91"/>
      <c r="E108852" s="91"/>
      <c r="F108852" s="91"/>
      <c r="G108852" s="91"/>
      <c r="H108852" s="91"/>
      <c r="I108852" s="91"/>
      <c r="J108852" s="91"/>
      <c r="K108852" s="91"/>
      <c r="L108852" s="91"/>
      <c r="M108852" s="91"/>
    </row>
    <row r="108853" spans="1:13">
      <c r="A108853" s="91"/>
      <c r="B108853" s="91"/>
      <c r="C108853" s="91"/>
      <c r="D108853" s="91"/>
      <c r="E108853" s="91"/>
      <c r="F108853" s="91"/>
      <c r="G108853" s="91"/>
      <c r="H108853" s="91"/>
      <c r="I108853" s="91"/>
      <c r="J108853" s="91"/>
      <c r="K108853" s="91"/>
      <c r="L108853" s="91"/>
      <c r="M108853" s="91"/>
    </row>
    <row r="108854" spans="1:13">
      <c r="A108854" s="91"/>
      <c r="B108854" s="91"/>
      <c r="C108854" s="91"/>
      <c r="D108854" s="91"/>
      <c r="E108854" s="91"/>
      <c r="F108854" s="91"/>
      <c r="G108854" s="91"/>
      <c r="H108854" s="91"/>
      <c r="I108854" s="91"/>
      <c r="J108854" s="91"/>
      <c r="K108854" s="91"/>
      <c r="L108854" s="91"/>
      <c r="M108854" s="91"/>
    </row>
    <row r="108855" spans="1:13">
      <c r="A108855" s="91"/>
      <c r="B108855" s="91"/>
      <c r="C108855" s="91"/>
      <c r="D108855" s="91"/>
      <c r="E108855" s="91"/>
      <c r="F108855" s="91"/>
      <c r="G108855" s="91"/>
      <c r="H108855" s="91"/>
      <c r="I108855" s="91"/>
      <c r="J108855" s="91"/>
      <c r="K108855" s="91"/>
      <c r="L108855" s="91"/>
      <c r="M108855" s="91"/>
    </row>
    <row r="108856" spans="1:13">
      <c r="A108856" s="91"/>
      <c r="B108856" s="91"/>
      <c r="C108856" s="91"/>
      <c r="D108856" s="91"/>
      <c r="E108856" s="91"/>
      <c r="F108856" s="91"/>
      <c r="G108856" s="91"/>
      <c r="H108856" s="91"/>
      <c r="I108856" s="91"/>
      <c r="J108856" s="91"/>
      <c r="K108856" s="91"/>
      <c r="L108856" s="91"/>
      <c r="M108856" s="91"/>
    </row>
    <row r="108857" spans="1:13">
      <c r="A108857" s="91"/>
      <c r="B108857" s="91"/>
      <c r="C108857" s="91"/>
      <c r="D108857" s="91"/>
      <c r="E108857" s="91"/>
      <c r="F108857" s="91"/>
      <c r="G108857" s="91"/>
      <c r="H108857" s="91"/>
      <c r="I108857" s="91"/>
      <c r="J108857" s="91"/>
      <c r="K108857" s="91"/>
      <c r="L108857" s="91"/>
      <c r="M108857" s="91"/>
    </row>
    <row r="108858" spans="1:13">
      <c r="A108858" s="91"/>
      <c r="B108858" s="91"/>
      <c r="C108858" s="91"/>
      <c r="D108858" s="91"/>
      <c r="E108858" s="91"/>
      <c r="F108858" s="91"/>
      <c r="G108858" s="91"/>
      <c r="H108858" s="91"/>
      <c r="I108858" s="91"/>
      <c r="J108858" s="91"/>
      <c r="K108858" s="91"/>
      <c r="L108858" s="91"/>
      <c r="M108858" s="91"/>
    </row>
    <row r="108859" spans="1:13">
      <c r="A108859" s="91"/>
      <c r="B108859" s="91"/>
      <c r="C108859" s="91"/>
      <c r="D108859" s="91"/>
      <c r="E108859" s="91"/>
      <c r="F108859" s="91"/>
      <c r="G108859" s="91"/>
      <c r="H108859" s="91"/>
      <c r="I108859" s="91"/>
      <c r="J108859" s="91"/>
      <c r="K108859" s="91"/>
      <c r="L108859" s="91"/>
      <c r="M108859" s="91"/>
    </row>
    <row r="108860" spans="1:13">
      <c r="A108860" s="91"/>
      <c r="B108860" s="91"/>
      <c r="C108860" s="91"/>
      <c r="D108860" s="91"/>
      <c r="E108860" s="91"/>
      <c r="F108860" s="91"/>
      <c r="G108860" s="91"/>
      <c r="H108860" s="91"/>
      <c r="I108860" s="91"/>
      <c r="J108860" s="91"/>
      <c r="K108860" s="91"/>
      <c r="L108860" s="91"/>
      <c r="M108860" s="91"/>
    </row>
    <row r="108861" spans="1:13">
      <c r="A108861" s="91"/>
      <c r="B108861" s="91"/>
      <c r="C108861" s="91"/>
      <c r="D108861" s="91"/>
      <c r="E108861" s="91"/>
      <c r="F108861" s="91"/>
      <c r="G108861" s="91"/>
      <c r="H108861" s="91"/>
      <c r="I108861" s="91"/>
      <c r="J108861" s="91"/>
      <c r="K108861" s="91"/>
      <c r="L108861" s="91"/>
      <c r="M108861" s="91"/>
    </row>
    <row r="108862" spans="1:13">
      <c r="A108862" s="91"/>
      <c r="B108862" s="91"/>
      <c r="C108862" s="91"/>
      <c r="D108862" s="91"/>
      <c r="E108862" s="91"/>
      <c r="F108862" s="91"/>
      <c r="G108862" s="91"/>
      <c r="H108862" s="91"/>
      <c r="I108862" s="91"/>
      <c r="J108862" s="91"/>
      <c r="K108862" s="91"/>
      <c r="L108862" s="91"/>
      <c r="M108862" s="91"/>
    </row>
    <row r="108863" spans="1:13">
      <c r="A108863" s="91"/>
      <c r="B108863" s="91"/>
      <c r="C108863" s="91"/>
      <c r="D108863" s="91"/>
      <c r="E108863" s="91"/>
      <c r="F108863" s="91"/>
      <c r="G108863" s="91"/>
      <c r="H108863" s="91"/>
      <c r="I108863" s="91"/>
      <c r="J108863" s="91"/>
      <c r="K108863" s="91"/>
      <c r="L108863" s="91"/>
      <c r="M108863" s="91"/>
    </row>
    <row r="108864" spans="1:13">
      <c r="A108864" s="91"/>
      <c r="B108864" s="91"/>
      <c r="C108864" s="91"/>
      <c r="D108864" s="91"/>
      <c r="E108864" s="91"/>
      <c r="F108864" s="91"/>
      <c r="G108864" s="91"/>
      <c r="H108864" s="91"/>
      <c r="I108864" s="91"/>
      <c r="J108864" s="91"/>
      <c r="K108864" s="91"/>
      <c r="L108864" s="91"/>
      <c r="M108864" s="91"/>
    </row>
    <row r="108865" spans="1:13">
      <c r="A108865" s="91"/>
      <c r="B108865" s="91"/>
      <c r="C108865" s="91"/>
      <c r="D108865" s="91"/>
      <c r="E108865" s="91"/>
      <c r="F108865" s="91"/>
      <c r="G108865" s="91"/>
      <c r="H108865" s="91"/>
      <c r="I108865" s="91"/>
      <c r="J108865" s="91"/>
      <c r="K108865" s="91"/>
      <c r="L108865" s="91"/>
      <c r="M108865" s="91"/>
    </row>
    <row r="108866" spans="1:13">
      <c r="A108866" s="91"/>
      <c r="B108866" s="91"/>
      <c r="C108866" s="91"/>
      <c r="D108866" s="91"/>
      <c r="E108866" s="91"/>
      <c r="F108866" s="91"/>
      <c r="G108866" s="91"/>
      <c r="H108866" s="91"/>
      <c r="I108866" s="91"/>
      <c r="J108866" s="91"/>
      <c r="K108866" s="91"/>
      <c r="L108866" s="91"/>
      <c r="M108866" s="91"/>
    </row>
    <row r="108867" spans="1:13">
      <c r="A108867" s="91"/>
      <c r="B108867" s="91"/>
      <c r="C108867" s="91"/>
      <c r="D108867" s="91"/>
      <c r="E108867" s="91"/>
      <c r="F108867" s="91"/>
      <c r="G108867" s="91"/>
      <c r="H108867" s="91"/>
      <c r="I108867" s="91"/>
      <c r="J108867" s="91"/>
      <c r="K108867" s="91"/>
      <c r="L108867" s="91"/>
      <c r="M108867" s="91"/>
    </row>
    <row r="108868" spans="1:13">
      <c r="A108868" s="91"/>
      <c r="B108868" s="91"/>
      <c r="C108868" s="91"/>
      <c r="D108868" s="91"/>
      <c r="E108868" s="91"/>
      <c r="F108868" s="91"/>
      <c r="G108868" s="91"/>
      <c r="H108868" s="91"/>
      <c r="I108868" s="91"/>
      <c r="J108868" s="91"/>
      <c r="K108868" s="91"/>
      <c r="L108868" s="91"/>
      <c r="M108868" s="91"/>
    </row>
    <row r="108869" spans="1:13">
      <c r="A108869" s="91"/>
      <c r="B108869" s="91"/>
      <c r="C108869" s="91"/>
      <c r="D108869" s="91"/>
      <c r="E108869" s="91"/>
      <c r="F108869" s="91"/>
      <c r="G108869" s="91"/>
      <c r="H108869" s="91"/>
      <c r="I108869" s="91"/>
      <c r="J108869" s="91"/>
      <c r="K108869" s="91"/>
      <c r="L108869" s="91"/>
      <c r="M108869" s="91"/>
    </row>
    <row r="108870" spans="1:13">
      <c r="A108870" s="91"/>
      <c r="B108870" s="91"/>
      <c r="C108870" s="91"/>
      <c r="D108870" s="91"/>
      <c r="E108870" s="91"/>
      <c r="F108870" s="91"/>
      <c r="G108870" s="91"/>
      <c r="H108870" s="91"/>
      <c r="I108870" s="91"/>
      <c r="J108870" s="91"/>
      <c r="K108870" s="91"/>
      <c r="L108870" s="91"/>
      <c r="M108870" s="91"/>
    </row>
    <row r="108871" spans="1:13">
      <c r="A108871" s="91"/>
      <c r="B108871" s="91"/>
      <c r="C108871" s="91"/>
      <c r="D108871" s="91"/>
      <c r="E108871" s="91"/>
      <c r="F108871" s="91"/>
      <c r="G108871" s="91"/>
      <c r="H108871" s="91"/>
      <c r="I108871" s="91"/>
      <c r="J108871" s="91"/>
      <c r="K108871" s="91"/>
      <c r="L108871" s="91"/>
      <c r="M108871" s="91"/>
    </row>
    <row r="108872" spans="1:13">
      <c r="A108872" s="91"/>
      <c r="B108872" s="91"/>
      <c r="C108872" s="91"/>
      <c r="D108872" s="91"/>
      <c r="E108872" s="91"/>
      <c r="F108872" s="91"/>
      <c r="G108872" s="91"/>
      <c r="H108872" s="91"/>
      <c r="I108872" s="91"/>
      <c r="J108872" s="91"/>
      <c r="K108872" s="91"/>
      <c r="L108872" s="91"/>
      <c r="M108872" s="91"/>
    </row>
    <row r="108873" spans="1:13">
      <c r="A108873" s="91"/>
      <c r="B108873" s="91"/>
      <c r="C108873" s="91"/>
      <c r="D108873" s="91"/>
      <c r="E108873" s="91"/>
      <c r="F108873" s="91"/>
      <c r="G108873" s="91"/>
      <c r="H108873" s="91"/>
      <c r="I108873" s="91"/>
      <c r="J108873" s="91"/>
      <c r="K108873" s="91"/>
      <c r="L108873" s="91"/>
      <c r="M108873" s="91"/>
    </row>
    <row r="108874" spans="1:13">
      <c r="A108874" s="91"/>
      <c r="B108874" s="91"/>
      <c r="C108874" s="91"/>
      <c r="D108874" s="91"/>
      <c r="E108874" s="91"/>
      <c r="F108874" s="91"/>
      <c r="G108874" s="91"/>
      <c r="H108874" s="91"/>
      <c r="I108874" s="91"/>
      <c r="J108874" s="91"/>
      <c r="K108874" s="91"/>
      <c r="L108874" s="91"/>
      <c r="M108874" s="91"/>
    </row>
    <row r="108875" spans="1:13">
      <c r="A108875" s="91"/>
      <c r="B108875" s="91"/>
      <c r="C108875" s="91"/>
      <c r="D108875" s="91"/>
      <c r="E108875" s="91"/>
      <c r="F108875" s="91"/>
      <c r="G108875" s="91"/>
      <c r="H108875" s="91"/>
      <c r="I108875" s="91"/>
      <c r="J108875" s="91"/>
      <c r="K108875" s="91"/>
      <c r="L108875" s="91"/>
      <c r="M108875" s="91"/>
    </row>
    <row r="108876" spans="1:13">
      <c r="A108876" s="91"/>
      <c r="B108876" s="91"/>
      <c r="C108876" s="91"/>
      <c r="D108876" s="91"/>
      <c r="E108876" s="91"/>
      <c r="F108876" s="91"/>
      <c r="G108876" s="91"/>
      <c r="H108876" s="91"/>
      <c r="I108876" s="91"/>
      <c r="J108876" s="91"/>
      <c r="K108876" s="91"/>
      <c r="L108876" s="91"/>
      <c r="M108876" s="91"/>
    </row>
    <row r="108877" spans="1:13">
      <c r="A108877" s="91"/>
      <c r="B108877" s="91"/>
      <c r="C108877" s="91"/>
      <c r="D108877" s="91"/>
      <c r="E108877" s="91"/>
      <c r="F108877" s="91"/>
      <c r="G108877" s="91"/>
      <c r="H108877" s="91"/>
      <c r="I108877" s="91"/>
      <c r="J108877" s="91"/>
      <c r="K108877" s="91"/>
      <c r="L108877" s="91"/>
      <c r="M108877" s="91"/>
    </row>
    <row r="108878" spans="1:13">
      <c r="A108878" s="91"/>
      <c r="B108878" s="91"/>
      <c r="C108878" s="91"/>
      <c r="D108878" s="91"/>
      <c r="E108878" s="91"/>
      <c r="F108878" s="91"/>
      <c r="G108878" s="91"/>
      <c r="H108878" s="91"/>
      <c r="I108878" s="91"/>
      <c r="J108878" s="91"/>
      <c r="K108878" s="91"/>
      <c r="L108878" s="91"/>
      <c r="M108878" s="91"/>
    </row>
    <row r="108879" spans="1:13">
      <c r="A108879" s="91"/>
      <c r="B108879" s="91"/>
      <c r="C108879" s="91"/>
      <c r="D108879" s="91"/>
      <c r="E108879" s="91"/>
      <c r="F108879" s="91"/>
      <c r="G108879" s="91"/>
      <c r="H108879" s="91"/>
      <c r="I108879" s="91"/>
      <c r="J108879" s="91"/>
      <c r="K108879" s="91"/>
      <c r="L108879" s="91"/>
      <c r="M108879" s="91"/>
    </row>
    <row r="108880" spans="1:13">
      <c r="A108880" s="91"/>
      <c r="B108880" s="91"/>
      <c r="C108880" s="91"/>
      <c r="D108880" s="91"/>
      <c r="E108880" s="91"/>
      <c r="F108880" s="91"/>
      <c r="G108880" s="91"/>
      <c r="H108880" s="91"/>
      <c r="I108880" s="91"/>
      <c r="J108880" s="91"/>
      <c r="K108880" s="91"/>
      <c r="L108880" s="91"/>
      <c r="M108880" s="91"/>
    </row>
    <row r="108881" spans="1:13">
      <c r="A108881" s="91"/>
      <c r="B108881" s="91"/>
      <c r="C108881" s="91"/>
      <c r="D108881" s="91"/>
      <c r="E108881" s="91"/>
      <c r="F108881" s="91"/>
      <c r="G108881" s="91"/>
      <c r="H108881" s="91"/>
      <c r="I108881" s="91"/>
      <c r="J108881" s="91"/>
      <c r="K108881" s="91"/>
      <c r="L108881" s="91"/>
      <c r="M108881" s="91"/>
    </row>
    <row r="108882" spans="1:13">
      <c r="A108882" s="91"/>
      <c r="B108882" s="91"/>
      <c r="C108882" s="91"/>
      <c r="D108882" s="91"/>
      <c r="E108882" s="91"/>
      <c r="F108882" s="91"/>
      <c r="G108882" s="91"/>
      <c r="H108882" s="91"/>
      <c r="I108882" s="91"/>
      <c r="J108882" s="91"/>
      <c r="K108882" s="91"/>
      <c r="L108882" s="91"/>
      <c r="M108882" s="91"/>
    </row>
    <row r="108883" spans="1:13">
      <c r="A108883" s="91"/>
      <c r="B108883" s="91"/>
      <c r="C108883" s="91"/>
      <c r="D108883" s="91"/>
      <c r="E108883" s="91"/>
      <c r="F108883" s="91"/>
      <c r="G108883" s="91"/>
      <c r="H108883" s="91"/>
      <c r="I108883" s="91"/>
      <c r="J108883" s="91"/>
      <c r="K108883" s="91"/>
      <c r="L108883" s="91"/>
      <c r="M108883" s="91"/>
    </row>
    <row r="108884" spans="1:13">
      <c r="A108884" s="91"/>
      <c r="B108884" s="91"/>
      <c r="C108884" s="91"/>
      <c r="D108884" s="91"/>
      <c r="E108884" s="91"/>
      <c r="F108884" s="91"/>
      <c r="G108884" s="91"/>
      <c r="H108884" s="91"/>
      <c r="I108884" s="91"/>
      <c r="J108884" s="91"/>
      <c r="K108884" s="91"/>
      <c r="L108884" s="91"/>
      <c r="M108884" s="91"/>
    </row>
    <row r="108885" spans="1:13">
      <c r="A108885" s="91"/>
      <c r="B108885" s="91"/>
      <c r="C108885" s="91"/>
      <c r="D108885" s="91"/>
      <c r="E108885" s="91"/>
      <c r="F108885" s="91"/>
      <c r="G108885" s="91"/>
      <c r="H108885" s="91"/>
      <c r="I108885" s="91"/>
      <c r="J108885" s="91"/>
      <c r="K108885" s="91"/>
      <c r="L108885" s="91"/>
      <c r="M108885" s="91"/>
    </row>
    <row r="108886" spans="1:13">
      <c r="A108886" s="91"/>
      <c r="B108886" s="91"/>
      <c r="C108886" s="91"/>
      <c r="D108886" s="91"/>
      <c r="E108886" s="91"/>
      <c r="F108886" s="91"/>
      <c r="G108886" s="91"/>
      <c r="H108886" s="91"/>
      <c r="I108886" s="91"/>
      <c r="J108886" s="91"/>
      <c r="K108886" s="91"/>
      <c r="L108886" s="91"/>
      <c r="M108886" s="91"/>
    </row>
    <row r="108887" spans="1:13">
      <c r="A108887" s="91"/>
      <c r="B108887" s="91"/>
      <c r="C108887" s="91"/>
      <c r="D108887" s="91"/>
      <c r="E108887" s="91"/>
      <c r="F108887" s="91"/>
      <c r="G108887" s="91"/>
      <c r="H108887" s="91"/>
      <c r="I108887" s="91"/>
      <c r="J108887" s="91"/>
      <c r="K108887" s="91"/>
      <c r="L108887" s="91"/>
      <c r="M108887" s="91"/>
    </row>
    <row r="108888" spans="1:13">
      <c r="A108888" s="91"/>
      <c r="B108888" s="91"/>
      <c r="C108888" s="91"/>
      <c r="D108888" s="91"/>
      <c r="E108888" s="91"/>
      <c r="F108888" s="91"/>
      <c r="G108888" s="91"/>
      <c r="H108888" s="91"/>
      <c r="I108888" s="91"/>
      <c r="J108888" s="91"/>
      <c r="K108888" s="91"/>
      <c r="L108888" s="91"/>
      <c r="M108888" s="91"/>
    </row>
    <row r="108889" spans="1:13">
      <c r="A108889" s="91"/>
      <c r="B108889" s="91"/>
      <c r="C108889" s="91"/>
      <c r="D108889" s="91"/>
      <c r="E108889" s="91"/>
      <c r="F108889" s="91"/>
      <c r="G108889" s="91"/>
      <c r="H108889" s="91"/>
      <c r="I108889" s="91"/>
      <c r="J108889" s="91"/>
      <c r="K108889" s="91"/>
      <c r="L108889" s="91"/>
      <c r="M108889" s="91"/>
    </row>
    <row r="108890" spans="1:13">
      <c r="A108890" s="91"/>
      <c r="B108890" s="91"/>
      <c r="C108890" s="91"/>
      <c r="D108890" s="91"/>
      <c r="E108890" s="91"/>
      <c r="F108890" s="91"/>
      <c r="G108890" s="91"/>
      <c r="H108890" s="91"/>
      <c r="I108890" s="91"/>
      <c r="J108890" s="91"/>
      <c r="K108890" s="91"/>
      <c r="L108890" s="91"/>
      <c r="M108890" s="91"/>
    </row>
    <row r="108891" spans="1:13">
      <c r="A108891" s="91"/>
      <c r="B108891" s="91"/>
      <c r="C108891" s="91"/>
      <c r="D108891" s="91"/>
      <c r="E108891" s="91"/>
      <c r="F108891" s="91"/>
      <c r="G108891" s="91"/>
      <c r="H108891" s="91"/>
      <c r="I108891" s="91"/>
      <c r="J108891" s="91"/>
      <c r="K108891" s="91"/>
      <c r="L108891" s="91"/>
      <c r="M108891" s="91"/>
    </row>
    <row r="108892" spans="1:13">
      <c r="A108892" s="91"/>
      <c r="B108892" s="91"/>
      <c r="C108892" s="91"/>
      <c r="D108892" s="91"/>
      <c r="E108892" s="91"/>
      <c r="F108892" s="91"/>
      <c r="G108892" s="91"/>
      <c r="H108892" s="91"/>
      <c r="I108892" s="91"/>
      <c r="J108892" s="91"/>
      <c r="K108892" s="91"/>
      <c r="L108892" s="91"/>
      <c r="M108892" s="91"/>
    </row>
    <row r="108893" spans="1:13">
      <c r="A108893" s="91"/>
      <c r="B108893" s="91"/>
      <c r="C108893" s="91"/>
      <c r="D108893" s="91"/>
      <c r="E108893" s="91"/>
      <c r="F108893" s="91"/>
      <c r="G108893" s="91"/>
      <c r="H108893" s="91"/>
      <c r="I108893" s="91"/>
      <c r="J108893" s="91"/>
      <c r="K108893" s="91"/>
      <c r="L108893" s="91"/>
      <c r="M108893" s="91"/>
    </row>
    <row r="108894" spans="1:13">
      <c r="A108894" s="91"/>
      <c r="B108894" s="91"/>
      <c r="C108894" s="91"/>
      <c r="D108894" s="91"/>
      <c r="E108894" s="91"/>
      <c r="F108894" s="91"/>
      <c r="G108894" s="91"/>
      <c r="H108894" s="91"/>
      <c r="I108894" s="91"/>
      <c r="J108894" s="91"/>
      <c r="K108894" s="91"/>
      <c r="L108894" s="91"/>
      <c r="M108894" s="91"/>
    </row>
    <row r="108895" spans="1:13">
      <c r="A108895" s="91"/>
      <c r="B108895" s="91"/>
      <c r="C108895" s="91"/>
      <c r="D108895" s="91"/>
      <c r="E108895" s="91"/>
      <c r="F108895" s="91"/>
      <c r="G108895" s="91"/>
      <c r="H108895" s="91"/>
      <c r="I108895" s="91"/>
      <c r="J108895" s="91"/>
      <c r="K108895" s="91"/>
      <c r="L108895" s="91"/>
      <c r="M108895" s="91"/>
    </row>
    <row r="108896" spans="1:13">
      <c r="A108896" s="91"/>
      <c r="B108896" s="91"/>
      <c r="C108896" s="91"/>
      <c r="D108896" s="91"/>
      <c r="E108896" s="91"/>
      <c r="F108896" s="91"/>
      <c r="G108896" s="91"/>
      <c r="H108896" s="91"/>
      <c r="I108896" s="91"/>
      <c r="J108896" s="91"/>
      <c r="K108896" s="91"/>
      <c r="L108896" s="91"/>
      <c r="M108896" s="91"/>
    </row>
    <row r="108897" spans="1:13">
      <c r="A108897" s="91"/>
      <c r="B108897" s="91"/>
      <c r="C108897" s="91"/>
      <c r="D108897" s="91"/>
      <c r="E108897" s="91"/>
      <c r="F108897" s="91"/>
      <c r="G108897" s="91"/>
      <c r="H108897" s="91"/>
      <c r="I108897" s="91"/>
      <c r="J108897" s="91"/>
      <c r="K108897" s="91"/>
      <c r="L108897" s="91"/>
      <c r="M108897" s="91"/>
    </row>
    <row r="108898" spans="1:13">
      <c r="A108898" s="91"/>
      <c r="B108898" s="91"/>
      <c r="C108898" s="91"/>
      <c r="D108898" s="91"/>
      <c r="E108898" s="91"/>
      <c r="F108898" s="91"/>
      <c r="G108898" s="91"/>
      <c r="H108898" s="91"/>
      <c r="I108898" s="91"/>
      <c r="J108898" s="91"/>
      <c r="K108898" s="91"/>
      <c r="L108898" s="91"/>
      <c r="M108898" s="91"/>
    </row>
    <row r="108899" spans="1:13">
      <c r="A108899" s="91"/>
      <c r="B108899" s="91"/>
      <c r="C108899" s="91"/>
      <c r="D108899" s="91"/>
      <c r="E108899" s="91"/>
      <c r="F108899" s="91"/>
      <c r="G108899" s="91"/>
      <c r="H108899" s="91"/>
      <c r="I108899" s="91"/>
      <c r="J108899" s="91"/>
      <c r="K108899" s="91"/>
      <c r="L108899" s="91"/>
      <c r="M108899" s="91"/>
    </row>
    <row r="108900" spans="1:13">
      <c r="A108900" s="91"/>
      <c r="B108900" s="91"/>
      <c r="C108900" s="91"/>
      <c r="D108900" s="91"/>
      <c r="E108900" s="91"/>
      <c r="F108900" s="91"/>
      <c r="G108900" s="91"/>
      <c r="H108900" s="91"/>
      <c r="I108900" s="91"/>
      <c r="J108900" s="91"/>
      <c r="K108900" s="91"/>
      <c r="L108900" s="91"/>
      <c r="M108900" s="91"/>
    </row>
    <row r="108901" spans="1:13">
      <c r="A108901" s="91"/>
      <c r="B108901" s="91"/>
      <c r="C108901" s="91"/>
      <c r="D108901" s="91"/>
      <c r="E108901" s="91"/>
      <c r="F108901" s="91"/>
      <c r="G108901" s="91"/>
      <c r="H108901" s="91"/>
      <c r="I108901" s="91"/>
      <c r="J108901" s="91"/>
      <c r="K108901" s="91"/>
      <c r="L108901" s="91"/>
      <c r="M108901" s="91"/>
    </row>
    <row r="108902" spans="1:13">
      <c r="A108902" s="91"/>
      <c r="B108902" s="91"/>
      <c r="C108902" s="91"/>
      <c r="D108902" s="91"/>
      <c r="E108902" s="91"/>
      <c r="F108902" s="91"/>
      <c r="G108902" s="91"/>
      <c r="H108902" s="91"/>
      <c r="I108902" s="91"/>
      <c r="J108902" s="91"/>
      <c r="K108902" s="91"/>
      <c r="L108902" s="91"/>
      <c r="M108902" s="91"/>
    </row>
    <row r="108903" spans="1:13">
      <c r="A108903" s="91"/>
      <c r="B108903" s="91"/>
      <c r="C108903" s="91"/>
      <c r="D108903" s="91"/>
      <c r="E108903" s="91"/>
      <c r="F108903" s="91"/>
      <c r="G108903" s="91"/>
      <c r="H108903" s="91"/>
      <c r="I108903" s="91"/>
      <c r="J108903" s="91"/>
      <c r="K108903" s="91"/>
      <c r="L108903" s="91"/>
      <c r="M108903" s="91"/>
    </row>
    <row r="108904" spans="1:13">
      <c r="A108904" s="91"/>
      <c r="B108904" s="91"/>
      <c r="C108904" s="91"/>
      <c r="D108904" s="91"/>
      <c r="E108904" s="91"/>
      <c r="F108904" s="91"/>
      <c r="G108904" s="91"/>
      <c r="H108904" s="91"/>
      <c r="I108904" s="91"/>
      <c r="J108904" s="91"/>
      <c r="K108904" s="91"/>
      <c r="L108904" s="91"/>
      <c r="M108904" s="91"/>
    </row>
    <row r="108905" spans="1:13">
      <c r="A108905" s="91"/>
      <c r="B108905" s="91"/>
      <c r="C108905" s="91"/>
      <c r="D108905" s="91"/>
      <c r="E108905" s="91"/>
      <c r="F108905" s="91"/>
      <c r="G108905" s="91"/>
      <c r="H108905" s="91"/>
      <c r="I108905" s="91"/>
      <c r="J108905" s="91"/>
      <c r="K108905" s="91"/>
      <c r="L108905" s="91"/>
      <c r="M108905" s="91"/>
    </row>
    <row r="108906" spans="1:13">
      <c r="A108906" s="91"/>
      <c r="B108906" s="91"/>
      <c r="C108906" s="91"/>
      <c r="D108906" s="91"/>
      <c r="E108906" s="91"/>
      <c r="F108906" s="91"/>
      <c r="G108906" s="91"/>
      <c r="H108906" s="91"/>
      <c r="I108906" s="91"/>
      <c r="J108906" s="91"/>
      <c r="K108906" s="91"/>
      <c r="L108906" s="91"/>
      <c r="M108906" s="91"/>
    </row>
    <row r="108907" spans="1:13">
      <c r="A108907" s="91"/>
      <c r="B108907" s="91"/>
      <c r="C108907" s="91"/>
      <c r="D108907" s="91"/>
      <c r="E108907" s="91"/>
      <c r="F108907" s="91"/>
      <c r="G108907" s="91"/>
      <c r="H108907" s="91"/>
      <c r="I108907" s="91"/>
      <c r="J108907" s="91"/>
      <c r="K108907" s="91"/>
      <c r="L108907" s="91"/>
      <c r="M108907" s="91"/>
    </row>
    <row r="108908" spans="1:13">
      <c r="A108908" s="91"/>
      <c r="B108908" s="91"/>
      <c r="C108908" s="91"/>
      <c r="D108908" s="91"/>
      <c r="E108908" s="91"/>
      <c r="F108908" s="91"/>
      <c r="G108908" s="91"/>
      <c r="H108908" s="91"/>
      <c r="I108908" s="91"/>
      <c r="J108908" s="91"/>
      <c r="K108908" s="91"/>
      <c r="L108908" s="91"/>
      <c r="M108908" s="91"/>
    </row>
    <row r="108909" spans="1:13">
      <c r="A108909" s="91"/>
      <c r="B108909" s="91"/>
      <c r="C108909" s="91"/>
      <c r="D108909" s="91"/>
      <c r="E108909" s="91"/>
      <c r="F108909" s="91"/>
      <c r="G108909" s="91"/>
      <c r="H108909" s="91"/>
      <c r="I108909" s="91"/>
      <c r="J108909" s="91"/>
      <c r="K108909" s="91"/>
      <c r="L108909" s="91"/>
      <c r="M108909" s="91"/>
    </row>
    <row r="108910" spans="1:13">
      <c r="A108910" s="91"/>
      <c r="B108910" s="91"/>
      <c r="C108910" s="91"/>
      <c r="D108910" s="91"/>
      <c r="E108910" s="91"/>
      <c r="F108910" s="91"/>
      <c r="G108910" s="91"/>
      <c r="H108910" s="91"/>
      <c r="I108910" s="91"/>
      <c r="J108910" s="91"/>
      <c r="K108910" s="91"/>
      <c r="L108910" s="91"/>
      <c r="M108910" s="91"/>
    </row>
    <row r="108911" spans="1:13">
      <c r="A108911" s="91"/>
      <c r="B108911" s="91"/>
      <c r="C108911" s="91"/>
      <c r="D108911" s="91"/>
      <c r="E108911" s="91"/>
      <c r="F108911" s="91"/>
      <c r="G108911" s="91"/>
      <c r="H108911" s="91"/>
      <c r="I108911" s="91"/>
      <c r="J108911" s="91"/>
      <c r="K108911" s="91"/>
      <c r="L108911" s="91"/>
      <c r="M108911" s="91"/>
    </row>
    <row r="108912" spans="1:13">
      <c r="A108912" s="91"/>
      <c r="B108912" s="91"/>
      <c r="C108912" s="91"/>
      <c r="D108912" s="91"/>
      <c r="E108912" s="91"/>
      <c r="F108912" s="91"/>
      <c r="G108912" s="91"/>
      <c r="H108912" s="91"/>
      <c r="I108912" s="91"/>
      <c r="J108912" s="91"/>
      <c r="K108912" s="91"/>
      <c r="L108912" s="91"/>
      <c r="M108912" s="91"/>
    </row>
    <row r="108913" spans="1:13">
      <c r="A108913" s="91"/>
      <c r="B108913" s="91"/>
      <c r="C108913" s="91"/>
      <c r="D108913" s="91"/>
      <c r="E108913" s="91"/>
      <c r="F108913" s="91"/>
      <c r="G108913" s="91"/>
      <c r="H108913" s="91"/>
      <c r="I108913" s="91"/>
      <c r="J108913" s="91"/>
      <c r="K108913" s="91"/>
      <c r="L108913" s="91"/>
      <c r="M108913" s="91"/>
    </row>
    <row r="108914" spans="1:13">
      <c r="A108914" s="91"/>
      <c r="B108914" s="91"/>
      <c r="C108914" s="91"/>
      <c r="D108914" s="91"/>
      <c r="E108914" s="91"/>
      <c r="F108914" s="91"/>
      <c r="G108914" s="91"/>
      <c r="H108914" s="91"/>
      <c r="I108914" s="91"/>
      <c r="J108914" s="91"/>
      <c r="K108914" s="91"/>
      <c r="L108914" s="91"/>
      <c r="M108914" s="91"/>
    </row>
    <row r="108915" spans="1:13">
      <c r="A108915" s="91"/>
      <c r="B108915" s="91"/>
      <c r="C108915" s="91"/>
      <c r="D108915" s="91"/>
      <c r="E108915" s="91"/>
      <c r="F108915" s="91"/>
      <c r="G108915" s="91"/>
      <c r="H108915" s="91"/>
      <c r="I108915" s="91"/>
      <c r="J108915" s="91"/>
      <c r="K108915" s="91"/>
      <c r="L108915" s="91"/>
      <c r="M108915" s="91"/>
    </row>
    <row r="108916" spans="1:13">
      <c r="A108916" s="91"/>
      <c r="B108916" s="91"/>
      <c r="C108916" s="91"/>
      <c r="D108916" s="91"/>
      <c r="E108916" s="91"/>
      <c r="F108916" s="91"/>
      <c r="G108916" s="91"/>
      <c r="H108916" s="91"/>
      <c r="I108916" s="91"/>
      <c r="J108916" s="91"/>
      <c r="K108916" s="91"/>
      <c r="L108916" s="91"/>
      <c r="M108916" s="91"/>
    </row>
    <row r="108917" spans="1:13">
      <c r="A108917" s="91"/>
      <c r="B108917" s="91"/>
      <c r="C108917" s="91"/>
      <c r="D108917" s="91"/>
      <c r="E108917" s="91"/>
      <c r="F108917" s="91"/>
      <c r="G108917" s="91"/>
      <c r="H108917" s="91"/>
      <c r="I108917" s="91"/>
      <c r="J108917" s="91"/>
      <c r="K108917" s="91"/>
      <c r="L108917" s="91"/>
      <c r="M108917" s="91"/>
    </row>
    <row r="108918" spans="1:13">
      <c r="A108918" s="91"/>
      <c r="B108918" s="91"/>
      <c r="C108918" s="91"/>
      <c r="D108918" s="91"/>
      <c r="E108918" s="91"/>
      <c r="F108918" s="91"/>
      <c r="G108918" s="91"/>
      <c r="H108918" s="91"/>
      <c r="I108918" s="91"/>
      <c r="J108918" s="91"/>
      <c r="K108918" s="91"/>
      <c r="L108918" s="91"/>
      <c r="M108918" s="91"/>
    </row>
    <row r="108919" spans="1:13">
      <c r="A108919" s="91"/>
      <c r="B108919" s="91"/>
      <c r="C108919" s="91"/>
      <c r="D108919" s="91"/>
      <c r="E108919" s="91"/>
      <c r="F108919" s="91"/>
      <c r="G108919" s="91"/>
      <c r="H108919" s="91"/>
      <c r="I108919" s="91"/>
      <c r="J108919" s="91"/>
      <c r="K108919" s="91"/>
      <c r="L108919" s="91"/>
      <c r="M108919" s="91"/>
    </row>
    <row r="108920" spans="1:13">
      <c r="A108920" s="91"/>
      <c r="B108920" s="91"/>
      <c r="C108920" s="91"/>
      <c r="D108920" s="91"/>
      <c r="E108920" s="91"/>
      <c r="F108920" s="91"/>
      <c r="G108920" s="91"/>
      <c r="H108920" s="91"/>
      <c r="I108920" s="91"/>
      <c r="J108920" s="91"/>
      <c r="K108920" s="91"/>
      <c r="L108920" s="91"/>
      <c r="M108920" s="91"/>
    </row>
    <row r="108921" spans="1:13">
      <c r="A108921" s="91"/>
      <c r="B108921" s="91"/>
      <c r="C108921" s="91"/>
      <c r="D108921" s="91"/>
      <c r="E108921" s="91"/>
      <c r="F108921" s="91"/>
      <c r="G108921" s="91"/>
      <c r="H108921" s="91"/>
      <c r="I108921" s="91"/>
      <c r="J108921" s="91"/>
      <c r="K108921" s="91"/>
      <c r="L108921" s="91"/>
      <c r="M108921" s="91"/>
    </row>
    <row r="108922" spans="1:13">
      <c r="A108922" s="91"/>
      <c r="B108922" s="91"/>
      <c r="C108922" s="91"/>
      <c r="D108922" s="91"/>
      <c r="E108922" s="91"/>
      <c r="F108922" s="91"/>
      <c r="G108922" s="91"/>
      <c r="H108922" s="91"/>
      <c r="I108922" s="91"/>
      <c r="J108922" s="91"/>
      <c r="K108922" s="91"/>
      <c r="L108922" s="91"/>
      <c r="M108922" s="91"/>
    </row>
    <row r="108923" spans="1:13">
      <c r="A108923" s="91"/>
      <c r="B108923" s="91"/>
      <c r="C108923" s="91"/>
      <c r="D108923" s="91"/>
      <c r="E108923" s="91"/>
      <c r="F108923" s="91"/>
      <c r="G108923" s="91"/>
      <c r="H108923" s="91"/>
      <c r="I108923" s="91"/>
      <c r="J108923" s="91"/>
      <c r="K108923" s="91"/>
      <c r="L108923" s="91"/>
      <c r="M108923" s="91"/>
    </row>
    <row r="108924" spans="1:13">
      <c r="A108924" s="91"/>
      <c r="B108924" s="91"/>
      <c r="C108924" s="91"/>
      <c r="D108924" s="91"/>
      <c r="E108924" s="91"/>
      <c r="F108924" s="91"/>
      <c r="G108924" s="91"/>
      <c r="H108924" s="91"/>
      <c r="I108924" s="91"/>
      <c r="J108924" s="91"/>
      <c r="K108924" s="91"/>
      <c r="L108924" s="91"/>
      <c r="M108924" s="91"/>
    </row>
    <row r="108925" spans="1:13">
      <c r="A108925" s="91"/>
      <c r="B108925" s="91"/>
      <c r="C108925" s="91"/>
      <c r="D108925" s="91"/>
      <c r="E108925" s="91"/>
      <c r="F108925" s="91"/>
      <c r="G108925" s="91"/>
      <c r="H108925" s="91"/>
      <c r="I108925" s="91"/>
      <c r="J108925" s="91"/>
      <c r="K108925" s="91"/>
      <c r="L108925" s="91"/>
      <c r="M108925" s="91"/>
    </row>
    <row r="108926" spans="1:13">
      <c r="A108926" s="91"/>
      <c r="B108926" s="91"/>
      <c r="C108926" s="91"/>
      <c r="D108926" s="91"/>
      <c r="E108926" s="91"/>
      <c r="F108926" s="91"/>
      <c r="G108926" s="91"/>
      <c r="H108926" s="91"/>
      <c r="I108926" s="91"/>
      <c r="J108926" s="91"/>
      <c r="K108926" s="91"/>
      <c r="L108926" s="91"/>
      <c r="M108926" s="91"/>
    </row>
    <row r="108927" spans="1:13">
      <c r="A108927" s="91"/>
      <c r="B108927" s="91"/>
      <c r="C108927" s="91"/>
      <c r="D108927" s="91"/>
      <c r="E108927" s="91"/>
      <c r="F108927" s="91"/>
      <c r="G108927" s="91"/>
      <c r="H108927" s="91"/>
      <c r="I108927" s="91"/>
      <c r="J108927" s="91"/>
      <c r="K108927" s="91"/>
      <c r="L108927" s="91"/>
      <c r="M108927" s="91"/>
    </row>
    <row r="108928" spans="1:13">
      <c r="A108928" s="91"/>
      <c r="B108928" s="91"/>
      <c r="C108928" s="91"/>
      <c r="D108928" s="91"/>
      <c r="E108928" s="91"/>
      <c r="F108928" s="91"/>
      <c r="G108928" s="91"/>
      <c r="H108928" s="91"/>
      <c r="I108928" s="91"/>
      <c r="J108928" s="91"/>
      <c r="K108928" s="91"/>
      <c r="L108928" s="91"/>
      <c r="M108928" s="91"/>
    </row>
    <row r="108929" spans="1:13">
      <c r="A108929" s="91"/>
      <c r="B108929" s="91"/>
      <c r="C108929" s="91"/>
      <c r="D108929" s="91"/>
      <c r="E108929" s="91"/>
      <c r="F108929" s="91"/>
      <c r="G108929" s="91"/>
      <c r="H108929" s="91"/>
      <c r="I108929" s="91"/>
      <c r="J108929" s="91"/>
      <c r="K108929" s="91"/>
      <c r="L108929" s="91"/>
      <c r="M108929" s="91"/>
    </row>
    <row r="108930" spans="1:13">
      <c r="A108930" s="91"/>
      <c r="B108930" s="91"/>
      <c r="C108930" s="91"/>
      <c r="D108930" s="91"/>
      <c r="E108930" s="91"/>
      <c r="F108930" s="91"/>
      <c r="G108930" s="91"/>
      <c r="H108930" s="91"/>
      <c r="I108930" s="91"/>
      <c r="J108930" s="91"/>
      <c r="K108930" s="91"/>
      <c r="L108930" s="91"/>
      <c r="M108930" s="91"/>
    </row>
    <row r="108931" spans="1:13">
      <c r="A108931" s="91"/>
      <c r="B108931" s="91"/>
      <c r="C108931" s="91"/>
      <c r="D108931" s="91"/>
      <c r="E108931" s="91"/>
      <c r="F108931" s="91"/>
      <c r="G108931" s="91"/>
      <c r="H108931" s="91"/>
      <c r="I108931" s="91"/>
      <c r="J108931" s="91"/>
      <c r="K108931" s="91"/>
      <c r="L108931" s="91"/>
      <c r="M108931" s="91"/>
    </row>
    <row r="108932" spans="1:13">
      <c r="A108932" s="91"/>
      <c r="B108932" s="91"/>
      <c r="C108932" s="91"/>
      <c r="D108932" s="91"/>
      <c r="E108932" s="91"/>
      <c r="F108932" s="91"/>
      <c r="G108932" s="91"/>
      <c r="H108932" s="91"/>
      <c r="I108932" s="91"/>
      <c r="J108932" s="91"/>
      <c r="K108932" s="91"/>
      <c r="L108932" s="91"/>
      <c r="M108932" s="91"/>
    </row>
    <row r="108933" spans="1:13">
      <c r="A108933" s="91"/>
      <c r="B108933" s="91"/>
      <c r="C108933" s="91"/>
      <c r="D108933" s="91"/>
      <c r="E108933" s="91"/>
      <c r="F108933" s="91"/>
      <c r="G108933" s="91"/>
      <c r="H108933" s="91"/>
      <c r="I108933" s="91"/>
      <c r="J108933" s="91"/>
      <c r="K108933" s="91"/>
      <c r="L108933" s="91"/>
      <c r="M108933" s="91"/>
    </row>
    <row r="108934" spans="1:13">
      <c r="A108934" s="91"/>
      <c r="B108934" s="91"/>
      <c r="C108934" s="91"/>
      <c r="D108934" s="91"/>
      <c r="E108934" s="91"/>
      <c r="F108934" s="91"/>
      <c r="G108934" s="91"/>
      <c r="H108934" s="91"/>
      <c r="I108934" s="91"/>
      <c r="J108934" s="91"/>
      <c r="K108934" s="91"/>
      <c r="L108934" s="91"/>
      <c r="M108934" s="91"/>
    </row>
    <row r="108935" spans="1:13">
      <c r="A108935" s="91"/>
      <c r="B108935" s="91"/>
      <c r="C108935" s="91"/>
      <c r="D108935" s="91"/>
      <c r="E108935" s="91"/>
      <c r="F108935" s="91"/>
      <c r="G108935" s="91"/>
      <c r="H108935" s="91"/>
      <c r="I108935" s="91"/>
      <c r="J108935" s="91"/>
      <c r="K108935" s="91"/>
      <c r="L108935" s="91"/>
      <c r="M108935" s="91"/>
    </row>
    <row r="108936" spans="1:13">
      <c r="A108936" s="91"/>
      <c r="B108936" s="91"/>
      <c r="C108936" s="91"/>
      <c r="D108936" s="91"/>
      <c r="E108936" s="91"/>
      <c r="F108936" s="91"/>
      <c r="G108936" s="91"/>
      <c r="H108936" s="91"/>
      <c r="I108936" s="91"/>
      <c r="J108936" s="91"/>
      <c r="K108936" s="91"/>
      <c r="L108936" s="91"/>
      <c r="M108936" s="91"/>
    </row>
    <row r="108937" spans="1:13">
      <c r="A108937" s="91"/>
      <c r="B108937" s="91"/>
      <c r="C108937" s="91"/>
      <c r="D108937" s="91"/>
      <c r="E108937" s="91"/>
      <c r="F108937" s="91"/>
      <c r="G108937" s="91"/>
      <c r="H108937" s="91"/>
      <c r="I108937" s="91"/>
      <c r="J108937" s="91"/>
      <c r="K108937" s="91"/>
      <c r="L108937" s="91"/>
      <c r="M108937" s="91"/>
    </row>
    <row r="108938" spans="1:13">
      <c r="A108938" s="91"/>
      <c r="B108938" s="91"/>
      <c r="C108938" s="91"/>
      <c r="D108938" s="91"/>
      <c r="E108938" s="91"/>
      <c r="F108938" s="91"/>
      <c r="G108938" s="91"/>
      <c r="H108938" s="91"/>
      <c r="I108938" s="91"/>
      <c r="J108938" s="91"/>
      <c r="K108938" s="91"/>
      <c r="L108938" s="91"/>
      <c r="M108938" s="91"/>
    </row>
    <row r="108939" spans="1:13">
      <c r="A108939" s="91"/>
      <c r="B108939" s="91"/>
      <c r="C108939" s="91"/>
      <c r="D108939" s="91"/>
      <c r="E108939" s="91"/>
      <c r="F108939" s="91"/>
      <c r="G108939" s="91"/>
      <c r="H108939" s="91"/>
      <c r="I108939" s="91"/>
      <c r="J108939" s="91"/>
      <c r="K108939" s="91"/>
      <c r="L108939" s="91"/>
      <c r="M108939" s="91"/>
    </row>
    <row r="108940" spans="1:13">
      <c r="A108940" s="91"/>
      <c r="B108940" s="91"/>
      <c r="C108940" s="91"/>
      <c r="D108940" s="91"/>
      <c r="E108940" s="91"/>
      <c r="F108940" s="91"/>
      <c r="G108940" s="91"/>
      <c r="H108940" s="91"/>
      <c r="I108940" s="91"/>
      <c r="J108940" s="91"/>
      <c r="K108940" s="91"/>
      <c r="L108940" s="91"/>
      <c r="M108940" s="91"/>
    </row>
    <row r="108941" spans="1:13">
      <c r="A108941" s="91"/>
      <c r="B108941" s="91"/>
      <c r="C108941" s="91"/>
      <c r="D108941" s="91"/>
      <c r="E108941" s="91"/>
      <c r="F108941" s="91"/>
      <c r="G108941" s="91"/>
      <c r="H108941" s="91"/>
      <c r="I108941" s="91"/>
      <c r="J108941" s="91"/>
      <c r="K108941" s="91"/>
      <c r="L108941" s="91"/>
      <c r="M108941" s="91"/>
    </row>
    <row r="108942" spans="1:13">
      <c r="A108942" s="91"/>
      <c r="B108942" s="91"/>
      <c r="C108942" s="91"/>
      <c r="D108942" s="91"/>
      <c r="E108942" s="91"/>
      <c r="F108942" s="91"/>
      <c r="G108942" s="91"/>
      <c r="H108942" s="91"/>
      <c r="I108942" s="91"/>
      <c r="J108942" s="91"/>
      <c r="K108942" s="91"/>
      <c r="L108942" s="91"/>
      <c r="M108942" s="91"/>
    </row>
    <row r="108943" spans="1:13">
      <c r="A108943" s="91"/>
      <c r="B108943" s="91"/>
      <c r="C108943" s="91"/>
      <c r="D108943" s="91"/>
      <c r="E108943" s="91"/>
      <c r="F108943" s="91"/>
      <c r="G108943" s="91"/>
      <c r="H108943" s="91"/>
      <c r="I108943" s="91"/>
      <c r="J108943" s="91"/>
      <c r="K108943" s="91"/>
      <c r="L108943" s="91"/>
      <c r="M108943" s="91"/>
    </row>
    <row r="108944" spans="1:13">
      <c r="A108944" s="91"/>
      <c r="B108944" s="91"/>
      <c r="C108944" s="91"/>
      <c r="D108944" s="91"/>
      <c r="E108944" s="91"/>
      <c r="F108944" s="91"/>
      <c r="G108944" s="91"/>
      <c r="H108944" s="91"/>
      <c r="I108944" s="91"/>
      <c r="J108944" s="91"/>
      <c r="K108944" s="91"/>
      <c r="L108944" s="91"/>
      <c r="M108944" s="91"/>
    </row>
    <row r="108945" spans="1:13">
      <c r="A108945" s="91"/>
      <c r="B108945" s="91"/>
      <c r="C108945" s="91"/>
      <c r="D108945" s="91"/>
      <c r="E108945" s="91"/>
      <c r="F108945" s="91"/>
      <c r="G108945" s="91"/>
      <c r="H108945" s="91"/>
      <c r="I108945" s="91"/>
      <c r="J108945" s="91"/>
      <c r="K108945" s="91"/>
      <c r="L108945" s="91"/>
      <c r="M108945" s="91"/>
    </row>
    <row r="108946" spans="1:13">
      <c r="A108946" s="91"/>
      <c r="B108946" s="91"/>
      <c r="C108946" s="91"/>
      <c r="D108946" s="91"/>
      <c r="E108946" s="91"/>
      <c r="F108946" s="91"/>
      <c r="G108946" s="91"/>
      <c r="H108946" s="91"/>
      <c r="I108946" s="91"/>
      <c r="J108946" s="91"/>
      <c r="K108946" s="91"/>
      <c r="L108946" s="91"/>
      <c r="M108946" s="91"/>
    </row>
    <row r="108947" spans="1:13">
      <c r="A108947" s="91"/>
      <c r="B108947" s="91"/>
      <c r="C108947" s="91"/>
      <c r="D108947" s="91"/>
      <c r="E108947" s="91"/>
      <c r="F108947" s="91"/>
      <c r="G108947" s="91"/>
      <c r="H108947" s="91"/>
      <c r="I108947" s="91"/>
      <c r="J108947" s="91"/>
      <c r="K108947" s="91"/>
      <c r="L108947" s="91"/>
      <c r="M108947" s="91"/>
    </row>
    <row r="108948" spans="1:13">
      <c r="A108948" s="91"/>
      <c r="B108948" s="91"/>
      <c r="C108948" s="91"/>
      <c r="D108948" s="91"/>
      <c r="E108948" s="91"/>
      <c r="F108948" s="91"/>
      <c r="G108948" s="91"/>
      <c r="H108948" s="91"/>
      <c r="I108948" s="91"/>
      <c r="J108948" s="91"/>
      <c r="K108948" s="91"/>
      <c r="L108948" s="91"/>
      <c r="M108948" s="91"/>
    </row>
    <row r="108949" spans="1:13">
      <c r="A108949" s="91"/>
      <c r="B108949" s="91"/>
      <c r="C108949" s="91"/>
      <c r="D108949" s="91"/>
      <c r="E108949" s="91"/>
      <c r="F108949" s="91"/>
      <c r="G108949" s="91"/>
      <c r="H108949" s="91"/>
      <c r="I108949" s="91"/>
      <c r="J108949" s="91"/>
      <c r="K108949" s="91"/>
      <c r="L108949" s="91"/>
      <c r="M108949" s="91"/>
    </row>
    <row r="108950" spans="1:13">
      <c r="A108950" s="91"/>
      <c r="B108950" s="91"/>
      <c r="C108950" s="91"/>
      <c r="D108950" s="91"/>
      <c r="E108950" s="91"/>
      <c r="F108950" s="91"/>
      <c r="G108950" s="91"/>
      <c r="H108950" s="91"/>
      <c r="I108950" s="91"/>
      <c r="J108950" s="91"/>
      <c r="K108950" s="91"/>
      <c r="L108950" s="91"/>
      <c r="M108950" s="91"/>
    </row>
    <row r="108951" spans="1:13">
      <c r="A108951" s="91"/>
      <c r="B108951" s="91"/>
      <c r="C108951" s="91"/>
      <c r="D108951" s="91"/>
      <c r="E108951" s="91"/>
      <c r="F108951" s="91"/>
      <c r="G108951" s="91"/>
      <c r="H108951" s="91"/>
      <c r="I108951" s="91"/>
      <c r="J108951" s="91"/>
      <c r="K108951" s="91"/>
      <c r="L108951" s="91"/>
      <c r="M108951" s="91"/>
    </row>
    <row r="108952" spans="1:13">
      <c r="A108952" s="91"/>
      <c r="B108952" s="91"/>
      <c r="C108952" s="91"/>
      <c r="D108952" s="91"/>
      <c r="E108952" s="91"/>
      <c r="F108952" s="91"/>
      <c r="G108952" s="91"/>
      <c r="H108952" s="91"/>
      <c r="I108952" s="91"/>
      <c r="J108952" s="91"/>
      <c r="K108952" s="91"/>
      <c r="L108952" s="91"/>
      <c r="M108952" s="91"/>
    </row>
    <row r="108953" spans="1:13">
      <c r="A108953" s="91"/>
      <c r="B108953" s="91"/>
      <c r="C108953" s="91"/>
      <c r="D108953" s="91"/>
      <c r="E108953" s="91"/>
      <c r="F108953" s="91"/>
      <c r="G108953" s="91"/>
      <c r="H108953" s="91"/>
      <c r="I108953" s="91"/>
      <c r="J108953" s="91"/>
      <c r="K108953" s="91"/>
      <c r="L108953" s="91"/>
      <c r="M108953" s="91"/>
    </row>
    <row r="108954" spans="1:13">
      <c r="A108954" s="91"/>
      <c r="B108954" s="91"/>
      <c r="C108954" s="91"/>
      <c r="D108954" s="91"/>
      <c r="E108954" s="91"/>
      <c r="F108954" s="91"/>
      <c r="G108954" s="91"/>
      <c r="H108954" s="91"/>
      <c r="I108954" s="91"/>
      <c r="J108954" s="91"/>
      <c r="K108954" s="91"/>
      <c r="L108954" s="91"/>
      <c r="M108954" s="91"/>
    </row>
    <row r="108955" spans="1:13">
      <c r="A108955" s="91"/>
      <c r="B108955" s="91"/>
      <c r="C108955" s="91"/>
      <c r="D108955" s="91"/>
      <c r="E108955" s="91"/>
      <c r="F108955" s="91"/>
      <c r="G108955" s="91"/>
      <c r="H108955" s="91"/>
      <c r="I108955" s="91"/>
      <c r="J108955" s="91"/>
      <c r="K108955" s="91"/>
      <c r="L108955" s="91"/>
      <c r="M108955" s="91"/>
    </row>
    <row r="108956" spans="1:13">
      <c r="A108956" s="91"/>
      <c r="B108956" s="91"/>
      <c r="C108956" s="91"/>
      <c r="D108956" s="91"/>
      <c r="E108956" s="91"/>
      <c r="F108956" s="91"/>
      <c r="G108956" s="91"/>
      <c r="H108956" s="91"/>
      <c r="I108956" s="91"/>
      <c r="J108956" s="91"/>
      <c r="K108956" s="91"/>
      <c r="L108956" s="91"/>
      <c r="M108956" s="91"/>
    </row>
    <row r="108957" spans="1:13">
      <c r="A108957" s="91"/>
      <c r="B108957" s="91"/>
      <c r="C108957" s="91"/>
      <c r="D108957" s="91"/>
      <c r="E108957" s="91"/>
      <c r="F108957" s="91"/>
      <c r="G108957" s="91"/>
      <c r="H108957" s="91"/>
      <c r="I108957" s="91"/>
      <c r="J108957" s="91"/>
      <c r="K108957" s="91"/>
      <c r="L108957" s="91"/>
      <c r="M108957" s="91"/>
    </row>
    <row r="108958" spans="1:13">
      <c r="A108958" s="91"/>
      <c r="B108958" s="91"/>
      <c r="C108958" s="91"/>
      <c r="D108958" s="91"/>
      <c r="E108958" s="91"/>
      <c r="F108958" s="91"/>
      <c r="G108958" s="91"/>
      <c r="H108958" s="91"/>
      <c r="I108958" s="91"/>
      <c r="J108958" s="91"/>
      <c r="K108958" s="91"/>
      <c r="L108958" s="91"/>
      <c r="M108958" s="91"/>
    </row>
    <row r="108959" spans="1:13">
      <c r="A108959" s="91"/>
      <c r="B108959" s="91"/>
      <c r="C108959" s="91"/>
      <c r="D108959" s="91"/>
      <c r="E108959" s="91"/>
      <c r="F108959" s="91"/>
      <c r="G108959" s="91"/>
      <c r="H108959" s="91"/>
      <c r="I108959" s="91"/>
      <c r="J108959" s="91"/>
      <c r="K108959" s="91"/>
      <c r="L108959" s="91"/>
      <c r="M108959" s="91"/>
    </row>
    <row r="108960" spans="1:13">
      <c r="A108960" s="91"/>
      <c r="B108960" s="91"/>
      <c r="C108960" s="91"/>
      <c r="D108960" s="91"/>
      <c r="E108960" s="91"/>
      <c r="F108960" s="91"/>
      <c r="G108960" s="91"/>
      <c r="H108960" s="91"/>
      <c r="I108960" s="91"/>
      <c r="J108960" s="91"/>
      <c r="K108960" s="91"/>
      <c r="L108960" s="91"/>
      <c r="M108960" s="91"/>
    </row>
    <row r="108961" spans="1:13">
      <c r="A108961" s="91"/>
      <c r="B108961" s="91"/>
      <c r="C108961" s="91"/>
      <c r="D108961" s="91"/>
      <c r="E108961" s="91"/>
      <c r="F108961" s="91"/>
      <c r="G108961" s="91"/>
      <c r="H108961" s="91"/>
      <c r="I108961" s="91"/>
      <c r="J108961" s="91"/>
      <c r="K108961" s="91"/>
      <c r="L108961" s="91"/>
      <c r="M108961" s="91"/>
    </row>
    <row r="108962" spans="1:13">
      <c r="A108962" s="91"/>
      <c r="B108962" s="91"/>
      <c r="C108962" s="91"/>
      <c r="D108962" s="91"/>
      <c r="E108962" s="91"/>
      <c r="F108962" s="91"/>
      <c r="G108962" s="91"/>
      <c r="H108962" s="91"/>
      <c r="I108962" s="91"/>
      <c r="J108962" s="91"/>
      <c r="K108962" s="91"/>
      <c r="L108962" s="91"/>
      <c r="M108962" s="91"/>
    </row>
    <row r="108963" spans="1:13">
      <c r="A108963" s="91"/>
      <c r="B108963" s="91"/>
      <c r="C108963" s="91"/>
      <c r="D108963" s="91"/>
      <c r="E108963" s="91"/>
      <c r="F108963" s="91"/>
      <c r="G108963" s="91"/>
      <c r="H108963" s="91"/>
      <c r="I108963" s="91"/>
      <c r="J108963" s="91"/>
      <c r="K108963" s="91"/>
      <c r="L108963" s="91"/>
      <c r="M108963" s="91"/>
    </row>
    <row r="108964" spans="1:13">
      <c r="A108964" s="91"/>
      <c r="B108964" s="91"/>
      <c r="C108964" s="91"/>
      <c r="D108964" s="91"/>
      <c r="E108964" s="91"/>
      <c r="F108964" s="91"/>
      <c r="G108964" s="91"/>
      <c r="H108964" s="91"/>
      <c r="I108964" s="91"/>
      <c r="J108964" s="91"/>
      <c r="K108964" s="91"/>
      <c r="L108964" s="91"/>
      <c r="M108964" s="91"/>
    </row>
    <row r="108965" spans="1:13">
      <c r="A108965" s="91"/>
      <c r="B108965" s="91"/>
      <c r="C108965" s="91"/>
      <c r="D108965" s="91"/>
      <c r="E108965" s="91"/>
      <c r="F108965" s="91"/>
      <c r="G108965" s="91"/>
      <c r="H108965" s="91"/>
      <c r="I108965" s="91"/>
      <c r="J108965" s="91"/>
      <c r="K108965" s="91"/>
      <c r="L108965" s="91"/>
      <c r="M108965" s="91"/>
    </row>
    <row r="108966" spans="1:13">
      <c r="A108966" s="91"/>
      <c r="B108966" s="91"/>
      <c r="C108966" s="91"/>
      <c r="D108966" s="91"/>
      <c r="E108966" s="91"/>
      <c r="F108966" s="91"/>
      <c r="G108966" s="91"/>
      <c r="H108966" s="91"/>
      <c r="I108966" s="91"/>
      <c r="J108966" s="91"/>
      <c r="K108966" s="91"/>
      <c r="L108966" s="91"/>
      <c r="M108966" s="91"/>
    </row>
    <row r="108967" spans="1:13">
      <c r="A108967" s="91"/>
      <c r="B108967" s="91"/>
      <c r="C108967" s="91"/>
      <c r="D108967" s="91"/>
      <c r="E108967" s="91"/>
      <c r="F108967" s="91"/>
      <c r="G108967" s="91"/>
      <c r="H108967" s="91"/>
      <c r="I108967" s="91"/>
      <c r="J108967" s="91"/>
      <c r="K108967" s="91"/>
      <c r="L108967" s="91"/>
      <c r="M108967" s="91"/>
    </row>
    <row r="108968" spans="1:13">
      <c r="A108968" s="91"/>
      <c r="B108968" s="91"/>
      <c r="C108968" s="91"/>
      <c r="D108968" s="91"/>
      <c r="E108968" s="91"/>
      <c r="F108968" s="91"/>
      <c r="G108968" s="91"/>
      <c r="H108968" s="91"/>
      <c r="I108968" s="91"/>
      <c r="J108968" s="91"/>
      <c r="K108968" s="91"/>
      <c r="L108968" s="91"/>
      <c r="M108968" s="91"/>
    </row>
    <row r="108969" spans="1:13">
      <c r="A108969" s="91"/>
      <c r="B108969" s="91"/>
      <c r="C108969" s="91"/>
      <c r="D108969" s="91"/>
      <c r="E108969" s="91"/>
      <c r="F108969" s="91"/>
      <c r="G108969" s="91"/>
      <c r="H108969" s="91"/>
      <c r="I108969" s="91"/>
      <c r="J108969" s="91"/>
      <c r="K108969" s="91"/>
      <c r="L108969" s="91"/>
      <c r="M108969" s="91"/>
    </row>
    <row r="108970" spans="1:13">
      <c r="A108970" s="91"/>
      <c r="B108970" s="91"/>
      <c r="C108970" s="91"/>
      <c r="D108970" s="91"/>
      <c r="E108970" s="91"/>
      <c r="F108970" s="91"/>
      <c r="G108970" s="91"/>
      <c r="H108970" s="91"/>
      <c r="I108970" s="91"/>
      <c r="J108970" s="91"/>
      <c r="K108970" s="91"/>
      <c r="L108970" s="91"/>
      <c r="M108970" s="91"/>
    </row>
    <row r="108971" spans="1:13">
      <c r="A108971" s="91"/>
      <c r="B108971" s="91"/>
      <c r="C108971" s="91"/>
      <c r="D108971" s="91"/>
      <c r="E108971" s="91"/>
      <c r="F108971" s="91"/>
      <c r="G108971" s="91"/>
      <c r="H108971" s="91"/>
      <c r="I108971" s="91"/>
      <c r="J108971" s="91"/>
      <c r="K108971" s="91"/>
      <c r="L108971" s="91"/>
      <c r="M108971" s="91"/>
    </row>
    <row r="108972" spans="1:13">
      <c r="A108972" s="91"/>
      <c r="B108972" s="91"/>
      <c r="C108972" s="91"/>
      <c r="D108972" s="91"/>
      <c r="E108972" s="91"/>
      <c r="F108972" s="91"/>
      <c r="G108972" s="91"/>
      <c r="H108972" s="91"/>
      <c r="I108972" s="91"/>
      <c r="J108972" s="91"/>
      <c r="K108972" s="91"/>
      <c r="L108972" s="91"/>
      <c r="M108972" s="91"/>
    </row>
    <row r="108973" spans="1:13">
      <c r="A108973" s="91"/>
      <c r="B108973" s="91"/>
      <c r="C108973" s="91"/>
      <c r="D108973" s="91"/>
      <c r="E108973" s="91"/>
      <c r="F108973" s="91"/>
      <c r="G108973" s="91"/>
      <c r="H108973" s="91"/>
      <c r="I108973" s="91"/>
      <c r="J108973" s="91"/>
      <c r="K108973" s="91"/>
      <c r="L108973" s="91"/>
      <c r="M108973" s="91"/>
    </row>
    <row r="108974" spans="1:13">
      <c r="A108974" s="91"/>
      <c r="B108974" s="91"/>
      <c r="C108974" s="91"/>
      <c r="D108974" s="91"/>
      <c r="E108974" s="91"/>
      <c r="F108974" s="91"/>
      <c r="G108974" s="91"/>
      <c r="H108974" s="91"/>
      <c r="I108974" s="91"/>
      <c r="J108974" s="91"/>
      <c r="K108974" s="91"/>
      <c r="L108974" s="91"/>
      <c r="M108974" s="91"/>
    </row>
    <row r="108975" spans="1:13">
      <c r="A108975" s="91"/>
      <c r="B108975" s="91"/>
      <c r="C108975" s="91"/>
      <c r="D108975" s="91"/>
      <c r="E108975" s="91"/>
      <c r="F108975" s="91"/>
      <c r="G108975" s="91"/>
      <c r="H108975" s="91"/>
      <c r="I108975" s="91"/>
      <c r="J108975" s="91"/>
      <c r="K108975" s="91"/>
      <c r="L108975" s="91"/>
      <c r="M108975" s="91"/>
    </row>
    <row r="108976" spans="1:13">
      <c r="A108976" s="91"/>
      <c r="B108976" s="91"/>
      <c r="C108976" s="91"/>
      <c r="D108976" s="91"/>
      <c r="E108976" s="91"/>
      <c r="F108976" s="91"/>
      <c r="G108976" s="91"/>
      <c r="H108976" s="91"/>
      <c r="I108976" s="91"/>
      <c r="J108976" s="91"/>
      <c r="K108976" s="91"/>
      <c r="L108976" s="91"/>
      <c r="M108976" s="91"/>
    </row>
    <row r="108977" spans="1:13">
      <c r="A108977" s="91"/>
      <c r="B108977" s="91"/>
      <c r="C108977" s="91"/>
      <c r="D108977" s="91"/>
      <c r="E108977" s="91"/>
      <c r="F108977" s="91"/>
      <c r="G108977" s="91"/>
      <c r="H108977" s="91"/>
      <c r="I108977" s="91"/>
      <c r="J108977" s="91"/>
      <c r="K108977" s="91"/>
      <c r="L108977" s="91"/>
      <c r="M108977" s="91"/>
    </row>
    <row r="108978" spans="1:13">
      <c r="A108978" s="91"/>
      <c r="B108978" s="91"/>
      <c r="C108978" s="91"/>
      <c r="D108978" s="91"/>
      <c r="E108978" s="91"/>
      <c r="F108978" s="91"/>
      <c r="G108978" s="91"/>
      <c r="H108978" s="91"/>
      <c r="I108978" s="91"/>
      <c r="J108978" s="91"/>
      <c r="K108978" s="91"/>
      <c r="L108978" s="91"/>
      <c r="M108978" s="91"/>
    </row>
    <row r="108979" spans="1:13">
      <c r="A108979" s="91"/>
      <c r="B108979" s="91"/>
      <c r="C108979" s="91"/>
      <c r="D108979" s="91"/>
      <c r="E108979" s="91"/>
      <c r="F108979" s="91"/>
      <c r="G108979" s="91"/>
      <c r="H108979" s="91"/>
      <c r="I108979" s="91"/>
      <c r="J108979" s="91"/>
      <c r="K108979" s="91"/>
      <c r="L108979" s="91"/>
      <c r="M108979" s="91"/>
    </row>
    <row r="108980" spans="1:13">
      <c r="A108980" s="91"/>
      <c r="B108980" s="91"/>
      <c r="C108980" s="91"/>
      <c r="D108980" s="91"/>
      <c r="E108980" s="91"/>
      <c r="F108980" s="91"/>
      <c r="G108980" s="91"/>
      <c r="H108980" s="91"/>
      <c r="I108980" s="91"/>
      <c r="J108980" s="91"/>
      <c r="K108980" s="91"/>
      <c r="L108980" s="91"/>
      <c r="M108980" s="91"/>
    </row>
    <row r="108981" spans="1:13">
      <c r="A108981" s="91"/>
      <c r="B108981" s="91"/>
      <c r="C108981" s="91"/>
      <c r="D108981" s="91"/>
      <c r="E108981" s="91"/>
      <c r="F108981" s="91"/>
      <c r="G108981" s="91"/>
      <c r="H108981" s="91"/>
      <c r="I108981" s="91"/>
      <c r="J108981" s="91"/>
      <c r="K108981" s="91"/>
      <c r="L108981" s="91"/>
      <c r="M108981" s="91"/>
    </row>
    <row r="108982" spans="1:13">
      <c r="A108982" s="91"/>
      <c r="B108982" s="91"/>
      <c r="C108982" s="91"/>
      <c r="D108982" s="91"/>
      <c r="E108982" s="91"/>
      <c r="F108982" s="91"/>
      <c r="G108982" s="91"/>
      <c r="H108982" s="91"/>
      <c r="I108982" s="91"/>
      <c r="J108982" s="91"/>
      <c r="K108982" s="91"/>
      <c r="L108982" s="91"/>
      <c r="M108982" s="91"/>
    </row>
    <row r="108983" spans="1:13">
      <c r="A108983" s="91"/>
      <c r="B108983" s="91"/>
      <c r="C108983" s="91"/>
      <c r="D108983" s="91"/>
      <c r="E108983" s="91"/>
      <c r="F108983" s="91"/>
      <c r="G108983" s="91"/>
      <c r="H108983" s="91"/>
      <c r="I108983" s="91"/>
      <c r="J108983" s="91"/>
      <c r="K108983" s="91"/>
      <c r="L108983" s="91"/>
      <c r="M108983" s="91"/>
    </row>
    <row r="108984" spans="1:13">
      <c r="A108984" s="91"/>
      <c r="B108984" s="91"/>
      <c r="C108984" s="91"/>
      <c r="D108984" s="91"/>
      <c r="E108984" s="91"/>
      <c r="F108984" s="91"/>
      <c r="G108984" s="91"/>
      <c r="H108984" s="91"/>
      <c r="I108984" s="91"/>
      <c r="J108984" s="91"/>
      <c r="K108984" s="91"/>
      <c r="L108984" s="91"/>
      <c r="M108984" s="91"/>
    </row>
    <row r="108985" spans="1:13">
      <c r="A108985" s="91"/>
      <c r="B108985" s="91"/>
      <c r="C108985" s="91"/>
      <c r="D108985" s="91"/>
      <c r="E108985" s="91"/>
      <c r="F108985" s="91"/>
      <c r="G108985" s="91"/>
      <c r="H108985" s="91"/>
      <c r="I108985" s="91"/>
      <c r="J108985" s="91"/>
      <c r="K108985" s="91"/>
      <c r="L108985" s="91"/>
      <c r="M108985" s="91"/>
    </row>
    <row r="108986" spans="1:13">
      <c r="A108986" s="91"/>
      <c r="B108986" s="91"/>
      <c r="C108986" s="91"/>
      <c r="D108986" s="91"/>
      <c r="E108986" s="91"/>
      <c r="F108986" s="91"/>
      <c r="G108986" s="91"/>
      <c r="H108986" s="91"/>
      <c r="I108986" s="91"/>
      <c r="J108986" s="91"/>
      <c r="K108986" s="91"/>
      <c r="L108986" s="91"/>
      <c r="M108986" s="91"/>
    </row>
    <row r="108987" spans="1:13">
      <c r="A108987" s="91"/>
      <c r="B108987" s="91"/>
      <c r="C108987" s="91"/>
      <c r="D108987" s="91"/>
      <c r="E108987" s="91"/>
      <c r="F108987" s="91"/>
      <c r="G108987" s="91"/>
      <c r="H108987" s="91"/>
      <c r="I108987" s="91"/>
      <c r="J108987" s="91"/>
      <c r="K108987" s="91"/>
      <c r="L108987" s="91"/>
      <c r="M108987" s="91"/>
    </row>
    <row r="108988" spans="1:13">
      <c r="A108988" s="91"/>
      <c r="B108988" s="91"/>
      <c r="C108988" s="91"/>
      <c r="D108988" s="91"/>
      <c r="E108988" s="91"/>
      <c r="F108988" s="91"/>
      <c r="G108988" s="91"/>
      <c r="H108988" s="91"/>
      <c r="I108988" s="91"/>
      <c r="J108988" s="91"/>
      <c r="K108988" s="91"/>
      <c r="L108988" s="91"/>
      <c r="M108988" s="91"/>
    </row>
    <row r="108989" spans="1:13">
      <c r="A108989" s="91"/>
      <c r="B108989" s="91"/>
      <c r="C108989" s="91"/>
      <c r="D108989" s="91"/>
      <c r="E108989" s="91"/>
      <c r="F108989" s="91"/>
      <c r="G108989" s="91"/>
      <c r="H108989" s="91"/>
      <c r="I108989" s="91"/>
      <c r="J108989" s="91"/>
      <c r="K108989" s="91"/>
      <c r="L108989" s="91"/>
      <c r="M108989" s="91"/>
    </row>
    <row r="108990" spans="1:13">
      <c r="A108990" s="91"/>
      <c r="B108990" s="91"/>
      <c r="C108990" s="91"/>
      <c r="D108990" s="91"/>
      <c r="E108990" s="91"/>
      <c r="F108990" s="91"/>
      <c r="G108990" s="91"/>
      <c r="H108990" s="91"/>
      <c r="I108990" s="91"/>
      <c r="J108990" s="91"/>
      <c r="K108990" s="91"/>
      <c r="L108990" s="91"/>
      <c r="M108990" s="91"/>
    </row>
    <row r="108991" spans="1:13">
      <c r="A108991" s="91"/>
      <c r="B108991" s="91"/>
      <c r="C108991" s="91"/>
      <c r="D108991" s="91"/>
      <c r="E108991" s="91"/>
      <c r="F108991" s="91"/>
      <c r="G108991" s="91"/>
      <c r="H108991" s="91"/>
      <c r="I108991" s="91"/>
      <c r="J108991" s="91"/>
      <c r="K108991" s="91"/>
      <c r="L108991" s="91"/>
      <c r="M108991" s="91"/>
    </row>
    <row r="108992" spans="1:13">
      <c r="A108992" s="91"/>
      <c r="B108992" s="91"/>
      <c r="C108992" s="91"/>
      <c r="D108992" s="91"/>
      <c r="E108992" s="91"/>
      <c r="F108992" s="91"/>
      <c r="G108992" s="91"/>
      <c r="H108992" s="91"/>
      <c r="I108992" s="91"/>
      <c r="J108992" s="91"/>
      <c r="K108992" s="91"/>
      <c r="L108992" s="91"/>
      <c r="M108992" s="91"/>
    </row>
    <row r="108993" spans="1:13">
      <c r="A108993" s="91"/>
      <c r="B108993" s="91"/>
      <c r="C108993" s="91"/>
      <c r="D108993" s="91"/>
      <c r="E108993" s="91"/>
      <c r="F108993" s="91"/>
      <c r="G108993" s="91"/>
      <c r="H108993" s="91"/>
      <c r="I108993" s="91"/>
      <c r="J108993" s="91"/>
      <c r="K108993" s="91"/>
      <c r="L108993" s="91"/>
      <c r="M108993" s="91"/>
    </row>
    <row r="108994" spans="1:13">
      <c r="A108994" s="91"/>
      <c r="B108994" s="91"/>
      <c r="C108994" s="91"/>
      <c r="D108994" s="91"/>
      <c r="E108994" s="91"/>
      <c r="F108994" s="91"/>
      <c r="G108994" s="91"/>
      <c r="H108994" s="91"/>
      <c r="I108994" s="91"/>
      <c r="J108994" s="91"/>
      <c r="K108994" s="91"/>
      <c r="L108994" s="91"/>
      <c r="M108994" s="91"/>
    </row>
    <row r="108995" spans="1:13">
      <c r="A108995" s="91"/>
      <c r="B108995" s="91"/>
      <c r="C108995" s="91"/>
      <c r="D108995" s="91"/>
      <c r="E108995" s="91"/>
      <c r="F108995" s="91"/>
      <c r="G108995" s="91"/>
      <c r="H108995" s="91"/>
      <c r="I108995" s="91"/>
      <c r="J108995" s="91"/>
      <c r="K108995" s="91"/>
      <c r="L108995" s="91"/>
      <c r="M108995" s="91"/>
    </row>
    <row r="108996" spans="1:13">
      <c r="A108996" s="91"/>
      <c r="B108996" s="91"/>
      <c r="C108996" s="91"/>
      <c r="D108996" s="91"/>
      <c r="E108996" s="91"/>
      <c r="F108996" s="91"/>
      <c r="G108996" s="91"/>
      <c r="H108996" s="91"/>
      <c r="I108996" s="91"/>
      <c r="J108996" s="91"/>
      <c r="K108996" s="91"/>
      <c r="L108996" s="91"/>
      <c r="M108996" s="91"/>
    </row>
    <row r="108997" spans="1:13">
      <c r="A108997" s="91"/>
      <c r="B108997" s="91"/>
      <c r="C108997" s="91"/>
      <c r="D108997" s="91"/>
      <c r="E108997" s="91"/>
      <c r="F108997" s="91"/>
      <c r="G108997" s="91"/>
      <c r="H108997" s="91"/>
      <c r="I108997" s="91"/>
      <c r="J108997" s="91"/>
      <c r="K108997" s="91"/>
      <c r="L108997" s="91"/>
      <c r="M108997" s="91"/>
    </row>
    <row r="108998" spans="1:13">
      <c r="A108998" s="91"/>
      <c r="B108998" s="91"/>
      <c r="C108998" s="91"/>
      <c r="D108998" s="91"/>
      <c r="E108998" s="91"/>
      <c r="F108998" s="91"/>
      <c r="G108998" s="91"/>
      <c r="H108998" s="91"/>
      <c r="I108998" s="91"/>
      <c r="J108998" s="91"/>
      <c r="K108998" s="91"/>
      <c r="L108998" s="91"/>
      <c r="M108998" s="91"/>
    </row>
    <row r="108999" spans="1:13">
      <c r="A108999" s="91"/>
      <c r="B108999" s="91"/>
      <c r="C108999" s="91"/>
      <c r="D108999" s="91"/>
      <c r="E108999" s="91"/>
      <c r="F108999" s="91"/>
      <c r="G108999" s="91"/>
      <c r="H108999" s="91"/>
      <c r="I108999" s="91"/>
      <c r="J108999" s="91"/>
      <c r="K108999" s="91"/>
      <c r="L108999" s="91"/>
      <c r="M108999" s="91"/>
    </row>
    <row r="109000" spans="1:13">
      <c r="A109000" s="91"/>
      <c r="B109000" s="91"/>
      <c r="C109000" s="91"/>
      <c r="D109000" s="91"/>
      <c r="E109000" s="91"/>
      <c r="F109000" s="91"/>
      <c r="G109000" s="91"/>
      <c r="H109000" s="91"/>
      <c r="I109000" s="91"/>
      <c r="J109000" s="91"/>
      <c r="K109000" s="91"/>
      <c r="L109000" s="91"/>
      <c r="M109000" s="91"/>
    </row>
    <row r="109001" spans="1:13">
      <c r="A109001" s="91"/>
      <c r="B109001" s="91"/>
      <c r="C109001" s="91"/>
      <c r="D109001" s="91"/>
      <c r="E109001" s="91"/>
      <c r="F109001" s="91"/>
      <c r="G109001" s="91"/>
      <c r="H109001" s="91"/>
      <c r="I109001" s="91"/>
      <c r="J109001" s="91"/>
      <c r="K109001" s="91"/>
      <c r="L109001" s="91"/>
      <c r="M109001" s="91"/>
    </row>
    <row r="109002" spans="1:13">
      <c r="A109002" s="91"/>
      <c r="B109002" s="91"/>
      <c r="C109002" s="91"/>
      <c r="D109002" s="91"/>
      <c r="E109002" s="91"/>
      <c r="F109002" s="91"/>
      <c r="G109002" s="91"/>
      <c r="H109002" s="91"/>
      <c r="I109002" s="91"/>
      <c r="J109002" s="91"/>
      <c r="K109002" s="91"/>
      <c r="L109002" s="91"/>
      <c r="M109002" s="91"/>
    </row>
    <row r="109003" spans="1:13">
      <c r="A109003" s="91"/>
      <c r="B109003" s="91"/>
      <c r="C109003" s="91"/>
      <c r="D109003" s="91"/>
      <c r="E109003" s="91"/>
      <c r="F109003" s="91"/>
      <c r="G109003" s="91"/>
      <c r="H109003" s="91"/>
      <c r="I109003" s="91"/>
      <c r="J109003" s="91"/>
      <c r="K109003" s="91"/>
      <c r="L109003" s="91"/>
      <c r="M109003" s="91"/>
    </row>
    <row r="109004" spans="1:13">
      <c r="A109004" s="91"/>
      <c r="B109004" s="91"/>
      <c r="C109004" s="91"/>
      <c r="D109004" s="91"/>
      <c r="E109004" s="91"/>
      <c r="F109004" s="91"/>
      <c r="G109004" s="91"/>
      <c r="H109004" s="91"/>
      <c r="I109004" s="91"/>
      <c r="J109004" s="91"/>
      <c r="K109004" s="91"/>
      <c r="L109004" s="91"/>
      <c r="M109004" s="91"/>
    </row>
    <row r="109005" spans="1:13">
      <c r="A109005" s="91"/>
      <c r="B109005" s="91"/>
      <c r="C109005" s="91"/>
      <c r="D109005" s="91"/>
      <c r="E109005" s="91"/>
      <c r="F109005" s="91"/>
      <c r="G109005" s="91"/>
      <c r="H109005" s="91"/>
      <c r="I109005" s="91"/>
      <c r="J109005" s="91"/>
      <c r="K109005" s="91"/>
      <c r="L109005" s="91"/>
      <c r="M109005" s="91"/>
    </row>
    <row r="109006" spans="1:13">
      <c r="A109006" s="91"/>
      <c r="B109006" s="91"/>
      <c r="C109006" s="91"/>
      <c r="D109006" s="91"/>
      <c r="E109006" s="91"/>
      <c r="F109006" s="91"/>
      <c r="G109006" s="91"/>
      <c r="H109006" s="91"/>
      <c r="I109006" s="91"/>
      <c r="J109006" s="91"/>
      <c r="K109006" s="91"/>
      <c r="L109006" s="91"/>
      <c r="M109006" s="91"/>
    </row>
    <row r="109007" spans="1:13">
      <c r="A109007" s="91"/>
      <c r="B109007" s="91"/>
      <c r="C109007" s="91"/>
      <c r="D109007" s="91"/>
      <c r="E109007" s="91"/>
      <c r="F109007" s="91"/>
      <c r="G109007" s="91"/>
      <c r="H109007" s="91"/>
      <c r="I109007" s="91"/>
      <c r="J109007" s="91"/>
      <c r="K109007" s="91"/>
      <c r="L109007" s="91"/>
      <c r="M109007" s="91"/>
    </row>
    <row r="109008" spans="1:13">
      <c r="A109008" s="91"/>
      <c r="B109008" s="91"/>
      <c r="C109008" s="91"/>
      <c r="D109008" s="91"/>
      <c r="E109008" s="91"/>
      <c r="F109008" s="91"/>
      <c r="G109008" s="91"/>
      <c r="H109008" s="91"/>
      <c r="I109008" s="91"/>
      <c r="J109008" s="91"/>
      <c r="K109008" s="91"/>
      <c r="L109008" s="91"/>
      <c r="M109008" s="91"/>
    </row>
    <row r="109009" spans="1:13">
      <c r="A109009" s="91"/>
      <c r="B109009" s="91"/>
      <c r="C109009" s="91"/>
      <c r="D109009" s="91"/>
      <c r="E109009" s="91"/>
      <c r="F109009" s="91"/>
      <c r="G109009" s="91"/>
      <c r="H109009" s="91"/>
      <c r="I109009" s="91"/>
      <c r="J109009" s="91"/>
      <c r="K109009" s="91"/>
      <c r="L109009" s="91"/>
      <c r="M109009" s="91"/>
    </row>
    <row r="109010" spans="1:13">
      <c r="A109010" s="91"/>
      <c r="B109010" s="91"/>
      <c r="C109010" s="91"/>
      <c r="D109010" s="91"/>
      <c r="E109010" s="91"/>
      <c r="F109010" s="91"/>
      <c r="G109010" s="91"/>
      <c r="H109010" s="91"/>
      <c r="I109010" s="91"/>
      <c r="J109010" s="91"/>
      <c r="K109010" s="91"/>
      <c r="L109010" s="91"/>
      <c r="M109010" s="91"/>
    </row>
    <row r="109011" spans="1:13">
      <c r="A109011" s="91"/>
      <c r="B109011" s="91"/>
      <c r="C109011" s="91"/>
      <c r="D109011" s="91"/>
      <c r="E109011" s="91"/>
      <c r="F109011" s="91"/>
      <c r="G109011" s="91"/>
      <c r="H109011" s="91"/>
      <c r="I109011" s="91"/>
      <c r="J109011" s="91"/>
      <c r="K109011" s="91"/>
      <c r="L109011" s="91"/>
      <c r="M109011" s="91"/>
    </row>
    <row r="109012" spans="1:13">
      <c r="A109012" s="91"/>
      <c r="B109012" s="91"/>
      <c r="C109012" s="91"/>
      <c r="D109012" s="91"/>
      <c r="E109012" s="91"/>
      <c r="F109012" s="91"/>
      <c r="G109012" s="91"/>
      <c r="H109012" s="91"/>
      <c r="I109012" s="91"/>
      <c r="J109012" s="91"/>
      <c r="K109012" s="91"/>
      <c r="L109012" s="91"/>
      <c r="M109012" s="91"/>
    </row>
    <row r="109013" spans="1:13">
      <c r="A109013" s="91"/>
      <c r="B109013" s="91"/>
      <c r="C109013" s="91"/>
      <c r="D109013" s="91"/>
      <c r="E109013" s="91"/>
      <c r="F109013" s="91"/>
      <c r="G109013" s="91"/>
      <c r="H109013" s="91"/>
      <c r="I109013" s="91"/>
      <c r="J109013" s="91"/>
      <c r="K109013" s="91"/>
      <c r="L109013" s="91"/>
      <c r="M109013" s="91"/>
    </row>
    <row r="109014" spans="1:13">
      <c r="A109014" s="91"/>
      <c r="B109014" s="91"/>
      <c r="C109014" s="91"/>
      <c r="D109014" s="91"/>
      <c r="E109014" s="91"/>
      <c r="F109014" s="91"/>
      <c r="G109014" s="91"/>
      <c r="H109014" s="91"/>
      <c r="I109014" s="91"/>
      <c r="J109014" s="91"/>
      <c r="K109014" s="91"/>
      <c r="L109014" s="91"/>
      <c r="M109014" s="91"/>
    </row>
    <row r="109015" spans="1:13">
      <c r="A109015" s="91"/>
      <c r="B109015" s="91"/>
      <c r="C109015" s="91"/>
      <c r="D109015" s="91"/>
      <c r="E109015" s="91"/>
      <c r="F109015" s="91"/>
      <c r="G109015" s="91"/>
      <c r="H109015" s="91"/>
      <c r="I109015" s="91"/>
      <c r="J109015" s="91"/>
      <c r="K109015" s="91"/>
      <c r="L109015" s="91"/>
      <c r="M109015" s="91"/>
    </row>
    <row r="109016" spans="1:13">
      <c r="A109016" s="91"/>
      <c r="B109016" s="91"/>
      <c r="C109016" s="91"/>
      <c r="D109016" s="91"/>
      <c r="E109016" s="91"/>
      <c r="F109016" s="91"/>
      <c r="G109016" s="91"/>
      <c r="H109016" s="91"/>
      <c r="I109016" s="91"/>
      <c r="J109016" s="91"/>
      <c r="K109016" s="91"/>
      <c r="L109016" s="91"/>
      <c r="M109016" s="91"/>
    </row>
    <row r="109017" spans="1:13">
      <c r="A109017" s="91"/>
      <c r="B109017" s="91"/>
      <c r="C109017" s="91"/>
      <c r="D109017" s="91"/>
      <c r="E109017" s="91"/>
      <c r="F109017" s="91"/>
      <c r="G109017" s="91"/>
      <c r="H109017" s="91"/>
      <c r="I109017" s="91"/>
      <c r="J109017" s="91"/>
      <c r="K109017" s="91"/>
      <c r="L109017" s="91"/>
      <c r="M109017" s="91"/>
    </row>
    <row r="109018" spans="1:13">
      <c r="A109018" s="91"/>
      <c r="B109018" s="91"/>
      <c r="C109018" s="91"/>
      <c r="D109018" s="91"/>
      <c r="E109018" s="91"/>
      <c r="F109018" s="91"/>
      <c r="G109018" s="91"/>
      <c r="H109018" s="91"/>
      <c r="I109018" s="91"/>
      <c r="J109018" s="91"/>
      <c r="K109018" s="91"/>
      <c r="L109018" s="91"/>
      <c r="M109018" s="91"/>
    </row>
    <row r="109019" spans="1:13">
      <c r="A109019" s="91"/>
      <c r="B109019" s="91"/>
      <c r="C109019" s="91"/>
      <c r="D109019" s="91"/>
      <c r="E109019" s="91"/>
      <c r="F109019" s="91"/>
      <c r="G109019" s="91"/>
      <c r="H109019" s="91"/>
      <c r="I109019" s="91"/>
      <c r="J109019" s="91"/>
      <c r="K109019" s="91"/>
      <c r="L109019" s="91"/>
      <c r="M109019" s="91"/>
    </row>
    <row r="109020" spans="1:13">
      <c r="A109020" s="91"/>
      <c r="B109020" s="91"/>
      <c r="C109020" s="91"/>
      <c r="D109020" s="91"/>
      <c r="E109020" s="91"/>
      <c r="F109020" s="91"/>
      <c r="G109020" s="91"/>
      <c r="H109020" s="91"/>
      <c r="I109020" s="91"/>
      <c r="J109020" s="91"/>
      <c r="K109020" s="91"/>
      <c r="L109020" s="91"/>
      <c r="M109020" s="91"/>
    </row>
    <row r="109021" spans="1:13">
      <c r="A109021" s="91"/>
      <c r="B109021" s="91"/>
      <c r="C109021" s="91"/>
      <c r="D109021" s="91"/>
      <c r="E109021" s="91"/>
      <c r="F109021" s="91"/>
      <c r="G109021" s="91"/>
      <c r="H109021" s="91"/>
      <c r="I109021" s="91"/>
      <c r="J109021" s="91"/>
      <c r="K109021" s="91"/>
      <c r="L109021" s="91"/>
      <c r="M109021" s="91"/>
    </row>
    <row r="109022" spans="1:13">
      <c r="A109022" s="91"/>
      <c r="B109022" s="91"/>
      <c r="C109022" s="91"/>
      <c r="D109022" s="91"/>
      <c r="E109022" s="91"/>
      <c r="F109022" s="91"/>
      <c r="G109022" s="91"/>
      <c r="H109022" s="91"/>
      <c r="I109022" s="91"/>
      <c r="J109022" s="91"/>
      <c r="K109022" s="91"/>
      <c r="L109022" s="91"/>
      <c r="M109022" s="91"/>
    </row>
    <row r="109023" spans="1:13">
      <c r="A109023" s="91"/>
      <c r="B109023" s="91"/>
      <c r="C109023" s="91"/>
      <c r="D109023" s="91"/>
      <c r="E109023" s="91"/>
      <c r="F109023" s="91"/>
      <c r="G109023" s="91"/>
      <c r="H109023" s="91"/>
      <c r="I109023" s="91"/>
      <c r="J109023" s="91"/>
      <c r="K109023" s="91"/>
      <c r="L109023" s="91"/>
      <c r="M109023" s="91"/>
    </row>
    <row r="109024" spans="1:13">
      <c r="A109024" s="91"/>
      <c r="B109024" s="91"/>
      <c r="C109024" s="91"/>
      <c r="D109024" s="91"/>
      <c r="E109024" s="91"/>
      <c r="F109024" s="91"/>
      <c r="G109024" s="91"/>
      <c r="H109024" s="91"/>
      <c r="I109024" s="91"/>
      <c r="J109024" s="91"/>
      <c r="K109024" s="91"/>
      <c r="L109024" s="91"/>
      <c r="M109024" s="91"/>
    </row>
    <row r="109025" spans="1:13">
      <c r="A109025" s="91"/>
      <c r="B109025" s="91"/>
      <c r="C109025" s="91"/>
      <c r="D109025" s="91"/>
      <c r="E109025" s="91"/>
      <c r="F109025" s="91"/>
      <c r="G109025" s="91"/>
      <c r="H109025" s="91"/>
      <c r="I109025" s="91"/>
      <c r="J109025" s="91"/>
      <c r="K109025" s="91"/>
      <c r="L109025" s="91"/>
      <c r="M109025" s="91"/>
    </row>
    <row r="109026" spans="1:13">
      <c r="A109026" s="91"/>
      <c r="B109026" s="91"/>
      <c r="C109026" s="91"/>
      <c r="D109026" s="91"/>
      <c r="E109026" s="91"/>
      <c r="F109026" s="91"/>
      <c r="G109026" s="91"/>
      <c r="H109026" s="91"/>
      <c r="I109026" s="91"/>
      <c r="J109026" s="91"/>
      <c r="K109026" s="91"/>
      <c r="L109026" s="91"/>
      <c r="M109026" s="91"/>
    </row>
    <row r="109027" spans="1:13">
      <c r="A109027" s="91"/>
      <c r="B109027" s="91"/>
      <c r="C109027" s="91"/>
      <c r="D109027" s="91"/>
      <c r="E109027" s="91"/>
      <c r="F109027" s="91"/>
      <c r="G109027" s="91"/>
      <c r="H109027" s="91"/>
      <c r="I109027" s="91"/>
      <c r="J109027" s="91"/>
      <c r="K109027" s="91"/>
      <c r="L109027" s="91"/>
      <c r="M109027" s="91"/>
    </row>
    <row r="109028" spans="1:13">
      <c r="A109028" s="91"/>
      <c r="B109028" s="91"/>
      <c r="C109028" s="91"/>
      <c r="D109028" s="91"/>
      <c r="E109028" s="91"/>
      <c r="F109028" s="91"/>
      <c r="G109028" s="91"/>
      <c r="H109028" s="91"/>
      <c r="I109028" s="91"/>
      <c r="J109028" s="91"/>
      <c r="K109028" s="91"/>
      <c r="L109028" s="91"/>
      <c r="M109028" s="91"/>
    </row>
    <row r="109029" spans="1:13">
      <c r="A109029" s="91"/>
      <c r="B109029" s="91"/>
      <c r="C109029" s="91"/>
      <c r="D109029" s="91"/>
      <c r="E109029" s="91"/>
      <c r="F109029" s="91"/>
      <c r="G109029" s="91"/>
      <c r="H109029" s="91"/>
      <c r="I109029" s="91"/>
      <c r="J109029" s="91"/>
      <c r="K109029" s="91"/>
      <c r="L109029" s="91"/>
      <c r="M109029" s="91"/>
    </row>
    <row r="109030" spans="1:13">
      <c r="A109030" s="91"/>
      <c r="B109030" s="91"/>
      <c r="C109030" s="91"/>
      <c r="D109030" s="91"/>
      <c r="E109030" s="91"/>
      <c r="F109030" s="91"/>
      <c r="G109030" s="91"/>
      <c r="H109030" s="91"/>
      <c r="I109030" s="91"/>
      <c r="J109030" s="91"/>
      <c r="K109030" s="91"/>
      <c r="L109030" s="91"/>
      <c r="M109030" s="91"/>
    </row>
    <row r="109031" spans="1:13">
      <c r="A109031" s="91"/>
      <c r="B109031" s="91"/>
      <c r="C109031" s="91"/>
      <c r="D109031" s="91"/>
      <c r="E109031" s="91"/>
      <c r="F109031" s="91"/>
      <c r="G109031" s="91"/>
      <c r="H109031" s="91"/>
      <c r="I109031" s="91"/>
      <c r="J109031" s="91"/>
      <c r="K109031" s="91"/>
      <c r="L109031" s="91"/>
      <c r="M109031" s="91"/>
    </row>
    <row r="109032" spans="1:13">
      <c r="A109032" s="91"/>
      <c r="B109032" s="91"/>
      <c r="C109032" s="91"/>
      <c r="D109032" s="91"/>
      <c r="E109032" s="91"/>
      <c r="F109032" s="91"/>
      <c r="G109032" s="91"/>
      <c r="H109032" s="91"/>
      <c r="I109032" s="91"/>
      <c r="J109032" s="91"/>
      <c r="K109032" s="91"/>
      <c r="L109032" s="91"/>
      <c r="M109032" s="91"/>
    </row>
    <row r="109033" spans="1:13">
      <c r="A109033" s="91"/>
      <c r="B109033" s="91"/>
      <c r="C109033" s="91"/>
      <c r="D109033" s="91"/>
      <c r="E109033" s="91"/>
      <c r="F109033" s="91"/>
      <c r="G109033" s="91"/>
      <c r="H109033" s="91"/>
      <c r="I109033" s="91"/>
      <c r="J109033" s="91"/>
      <c r="K109033" s="91"/>
      <c r="L109033" s="91"/>
      <c r="M109033" s="91"/>
    </row>
    <row r="109034" spans="1:13">
      <c r="A109034" s="91"/>
      <c r="B109034" s="91"/>
      <c r="C109034" s="91"/>
      <c r="D109034" s="91"/>
      <c r="E109034" s="91"/>
      <c r="F109034" s="91"/>
      <c r="G109034" s="91"/>
      <c r="H109034" s="91"/>
      <c r="I109034" s="91"/>
      <c r="J109034" s="91"/>
      <c r="K109034" s="91"/>
      <c r="L109034" s="91"/>
      <c r="M109034" s="91"/>
    </row>
    <row r="109035" spans="1:13">
      <c r="A109035" s="91"/>
      <c r="B109035" s="91"/>
      <c r="C109035" s="91"/>
      <c r="D109035" s="91"/>
      <c r="E109035" s="91"/>
      <c r="F109035" s="91"/>
      <c r="G109035" s="91"/>
      <c r="H109035" s="91"/>
      <c r="I109035" s="91"/>
      <c r="J109035" s="91"/>
      <c r="K109035" s="91"/>
      <c r="L109035" s="91"/>
      <c r="M109035" s="91"/>
    </row>
    <row r="109036" spans="1:13">
      <c r="A109036" s="91"/>
      <c r="B109036" s="91"/>
      <c r="C109036" s="91"/>
      <c r="D109036" s="91"/>
      <c r="E109036" s="91"/>
      <c r="F109036" s="91"/>
      <c r="G109036" s="91"/>
      <c r="H109036" s="91"/>
      <c r="I109036" s="91"/>
      <c r="J109036" s="91"/>
      <c r="K109036" s="91"/>
      <c r="L109036" s="91"/>
      <c r="M109036" s="91"/>
    </row>
    <row r="109037" spans="1:13">
      <c r="A109037" s="91"/>
      <c r="B109037" s="91"/>
      <c r="C109037" s="91"/>
      <c r="D109037" s="91"/>
      <c r="E109037" s="91"/>
      <c r="F109037" s="91"/>
      <c r="G109037" s="91"/>
      <c r="H109037" s="91"/>
      <c r="I109037" s="91"/>
      <c r="J109037" s="91"/>
      <c r="K109037" s="91"/>
      <c r="L109037" s="91"/>
      <c r="M109037" s="91"/>
    </row>
    <row r="109038" spans="1:13">
      <c r="A109038" s="91"/>
      <c r="B109038" s="91"/>
      <c r="C109038" s="91"/>
      <c r="D109038" s="91"/>
      <c r="E109038" s="91"/>
      <c r="F109038" s="91"/>
      <c r="G109038" s="91"/>
      <c r="H109038" s="91"/>
      <c r="I109038" s="91"/>
      <c r="J109038" s="91"/>
      <c r="K109038" s="91"/>
      <c r="L109038" s="91"/>
      <c r="M109038" s="91"/>
    </row>
    <row r="109039" spans="1:13">
      <c r="A109039" s="91"/>
      <c r="B109039" s="91"/>
      <c r="C109039" s="91"/>
      <c r="D109039" s="91"/>
      <c r="E109039" s="91"/>
      <c r="F109039" s="91"/>
      <c r="G109039" s="91"/>
      <c r="H109039" s="91"/>
      <c r="I109039" s="91"/>
      <c r="J109039" s="91"/>
      <c r="K109039" s="91"/>
      <c r="L109039" s="91"/>
      <c r="M109039" s="91"/>
    </row>
    <row r="109040" spans="1:13">
      <c r="A109040" s="91"/>
      <c r="B109040" s="91"/>
      <c r="C109040" s="91"/>
      <c r="D109040" s="91"/>
      <c r="E109040" s="91"/>
      <c r="F109040" s="91"/>
      <c r="G109040" s="91"/>
      <c r="H109040" s="91"/>
      <c r="I109040" s="91"/>
      <c r="J109040" s="91"/>
      <c r="K109040" s="91"/>
      <c r="L109040" s="91"/>
      <c r="M109040" s="91"/>
    </row>
    <row r="109041" spans="1:13">
      <c r="A109041" s="91"/>
      <c r="B109041" s="91"/>
      <c r="C109041" s="91"/>
      <c r="D109041" s="91"/>
      <c r="E109041" s="91"/>
      <c r="F109041" s="91"/>
      <c r="G109041" s="91"/>
      <c r="H109041" s="91"/>
      <c r="I109041" s="91"/>
      <c r="J109041" s="91"/>
      <c r="K109041" s="91"/>
      <c r="L109041" s="91"/>
      <c r="M109041" s="91"/>
    </row>
    <row r="109042" spans="1:13">
      <c r="A109042" s="91"/>
      <c r="B109042" s="91"/>
      <c r="C109042" s="91"/>
      <c r="D109042" s="91"/>
      <c r="E109042" s="91"/>
      <c r="F109042" s="91"/>
      <c r="G109042" s="91"/>
      <c r="H109042" s="91"/>
      <c r="I109042" s="91"/>
      <c r="J109042" s="91"/>
      <c r="K109042" s="91"/>
      <c r="L109042" s="91"/>
      <c r="M109042" s="91"/>
    </row>
    <row r="109043" spans="1:13">
      <c r="A109043" s="91"/>
      <c r="B109043" s="91"/>
      <c r="C109043" s="91"/>
      <c r="D109043" s="91"/>
      <c r="E109043" s="91"/>
      <c r="F109043" s="91"/>
      <c r="G109043" s="91"/>
      <c r="H109043" s="91"/>
      <c r="I109043" s="91"/>
      <c r="J109043" s="91"/>
      <c r="K109043" s="91"/>
      <c r="L109043" s="91"/>
      <c r="M109043" s="91"/>
    </row>
    <row r="109044" spans="1:13">
      <c r="A109044" s="91"/>
      <c r="B109044" s="91"/>
      <c r="C109044" s="91"/>
      <c r="D109044" s="91"/>
      <c r="E109044" s="91"/>
      <c r="F109044" s="91"/>
      <c r="G109044" s="91"/>
      <c r="H109044" s="91"/>
      <c r="I109044" s="91"/>
      <c r="J109044" s="91"/>
      <c r="K109044" s="91"/>
      <c r="L109044" s="91"/>
      <c r="M109044" s="91"/>
    </row>
    <row r="109045" spans="1:13">
      <c r="A109045" s="91"/>
      <c r="B109045" s="91"/>
      <c r="C109045" s="91"/>
      <c r="D109045" s="91"/>
      <c r="E109045" s="91"/>
      <c r="F109045" s="91"/>
      <c r="G109045" s="91"/>
      <c r="H109045" s="91"/>
      <c r="I109045" s="91"/>
      <c r="J109045" s="91"/>
      <c r="K109045" s="91"/>
      <c r="L109045" s="91"/>
      <c r="M109045" s="91"/>
    </row>
    <row r="109046" spans="1:13">
      <c r="A109046" s="91"/>
      <c r="B109046" s="91"/>
      <c r="C109046" s="91"/>
      <c r="D109046" s="91"/>
      <c r="E109046" s="91"/>
      <c r="F109046" s="91"/>
      <c r="G109046" s="91"/>
      <c r="H109046" s="91"/>
      <c r="I109046" s="91"/>
      <c r="J109046" s="91"/>
      <c r="K109046" s="91"/>
      <c r="L109046" s="91"/>
      <c r="M109046" s="91"/>
    </row>
    <row r="109047" spans="1:13">
      <c r="A109047" s="91"/>
      <c r="B109047" s="91"/>
      <c r="C109047" s="91"/>
      <c r="D109047" s="91"/>
      <c r="E109047" s="91"/>
      <c r="F109047" s="91"/>
      <c r="G109047" s="91"/>
      <c r="H109047" s="91"/>
      <c r="I109047" s="91"/>
      <c r="J109047" s="91"/>
      <c r="K109047" s="91"/>
      <c r="L109047" s="91"/>
      <c r="M109047" s="91"/>
    </row>
    <row r="109048" spans="1:13">
      <c r="A109048" s="91"/>
      <c r="B109048" s="91"/>
      <c r="C109048" s="91"/>
      <c r="D109048" s="91"/>
      <c r="E109048" s="91"/>
      <c r="F109048" s="91"/>
      <c r="G109048" s="91"/>
      <c r="H109048" s="91"/>
      <c r="I109048" s="91"/>
      <c r="J109048" s="91"/>
      <c r="K109048" s="91"/>
      <c r="L109048" s="91"/>
      <c r="M109048" s="91"/>
    </row>
    <row r="109049" spans="1:13">
      <c r="A109049" s="91"/>
      <c r="B109049" s="91"/>
      <c r="C109049" s="91"/>
      <c r="D109049" s="91"/>
      <c r="E109049" s="91"/>
      <c r="F109049" s="91"/>
      <c r="G109049" s="91"/>
      <c r="H109049" s="91"/>
      <c r="I109049" s="91"/>
      <c r="J109049" s="91"/>
      <c r="K109049" s="91"/>
      <c r="L109049" s="91"/>
      <c r="M109049" s="91"/>
    </row>
    <row r="109050" spans="1:13">
      <c r="A109050" s="91"/>
      <c r="B109050" s="91"/>
      <c r="C109050" s="91"/>
      <c r="D109050" s="91"/>
      <c r="E109050" s="91"/>
      <c r="F109050" s="91"/>
      <c r="G109050" s="91"/>
      <c r="H109050" s="91"/>
      <c r="I109050" s="91"/>
      <c r="J109050" s="91"/>
      <c r="K109050" s="91"/>
      <c r="L109050" s="91"/>
      <c r="M109050" s="91"/>
    </row>
    <row r="109051" spans="1:13">
      <c r="A109051" s="91"/>
      <c r="B109051" s="91"/>
      <c r="C109051" s="91"/>
      <c r="D109051" s="91"/>
      <c r="E109051" s="91"/>
      <c r="F109051" s="91"/>
      <c r="G109051" s="91"/>
      <c r="H109051" s="91"/>
      <c r="I109051" s="91"/>
      <c r="J109051" s="91"/>
      <c r="K109051" s="91"/>
      <c r="L109051" s="91"/>
      <c r="M109051" s="91"/>
    </row>
    <row r="109052" spans="1:13">
      <c r="A109052" s="91"/>
      <c r="B109052" s="91"/>
      <c r="C109052" s="91"/>
      <c r="D109052" s="91"/>
      <c r="E109052" s="91"/>
      <c r="F109052" s="91"/>
      <c r="G109052" s="91"/>
      <c r="H109052" s="91"/>
      <c r="I109052" s="91"/>
      <c r="J109052" s="91"/>
      <c r="K109052" s="91"/>
      <c r="L109052" s="91"/>
      <c r="M109052" s="91"/>
    </row>
    <row r="109053" spans="1:13">
      <c r="A109053" s="91"/>
      <c r="B109053" s="91"/>
      <c r="C109053" s="91"/>
      <c r="D109053" s="91"/>
      <c r="E109053" s="91"/>
      <c r="F109053" s="91"/>
      <c r="G109053" s="91"/>
      <c r="H109053" s="91"/>
      <c r="I109053" s="91"/>
      <c r="J109053" s="91"/>
      <c r="K109053" s="91"/>
      <c r="L109053" s="91"/>
      <c r="M109053" s="91"/>
    </row>
    <row r="109054" spans="1:13">
      <c r="A109054" s="91"/>
      <c r="B109054" s="91"/>
      <c r="C109054" s="91"/>
      <c r="D109054" s="91"/>
      <c r="E109054" s="91"/>
      <c r="F109054" s="91"/>
      <c r="G109054" s="91"/>
      <c r="H109054" s="91"/>
      <c r="I109054" s="91"/>
      <c r="J109054" s="91"/>
      <c r="K109054" s="91"/>
      <c r="L109054" s="91"/>
      <c r="M109054" s="91"/>
    </row>
    <row r="109055" spans="1:13">
      <c r="A109055" s="91"/>
      <c r="B109055" s="91"/>
      <c r="C109055" s="91"/>
      <c r="D109055" s="91"/>
      <c r="E109055" s="91"/>
      <c r="F109055" s="91"/>
      <c r="G109055" s="91"/>
      <c r="H109055" s="91"/>
      <c r="I109055" s="91"/>
      <c r="J109055" s="91"/>
      <c r="K109055" s="91"/>
      <c r="L109055" s="91"/>
      <c r="M109055" s="91"/>
    </row>
    <row r="109056" spans="1:13">
      <c r="A109056" s="91"/>
      <c r="B109056" s="91"/>
      <c r="C109056" s="91"/>
      <c r="D109056" s="91"/>
      <c r="E109056" s="91"/>
      <c r="F109056" s="91"/>
      <c r="G109056" s="91"/>
      <c r="H109056" s="91"/>
      <c r="I109056" s="91"/>
      <c r="J109056" s="91"/>
      <c r="K109056" s="91"/>
      <c r="L109056" s="91"/>
      <c r="M109056" s="91"/>
    </row>
    <row r="109057" spans="1:13">
      <c r="A109057" s="91"/>
      <c r="B109057" s="91"/>
      <c r="C109057" s="91"/>
      <c r="D109057" s="91"/>
      <c r="E109057" s="91"/>
      <c r="F109057" s="91"/>
      <c r="G109057" s="91"/>
      <c r="H109057" s="91"/>
      <c r="I109057" s="91"/>
      <c r="J109057" s="91"/>
      <c r="K109057" s="91"/>
      <c r="L109057" s="91"/>
      <c r="M109057" s="91"/>
    </row>
    <row r="109058" spans="1:13">
      <c r="A109058" s="91"/>
      <c r="B109058" s="91"/>
      <c r="C109058" s="91"/>
      <c r="D109058" s="91"/>
      <c r="E109058" s="91"/>
      <c r="F109058" s="91"/>
      <c r="G109058" s="91"/>
      <c r="H109058" s="91"/>
      <c r="I109058" s="91"/>
      <c r="J109058" s="91"/>
      <c r="K109058" s="91"/>
      <c r="L109058" s="91"/>
      <c r="M109058" s="91"/>
    </row>
    <row r="109059" spans="1:13">
      <c r="A109059" s="91"/>
      <c r="B109059" s="91"/>
      <c r="C109059" s="91"/>
      <c r="D109059" s="91"/>
      <c r="E109059" s="91"/>
      <c r="F109059" s="91"/>
      <c r="G109059" s="91"/>
      <c r="H109059" s="91"/>
      <c r="I109059" s="91"/>
      <c r="J109059" s="91"/>
      <c r="K109059" s="91"/>
      <c r="L109059" s="91"/>
      <c r="M109059" s="91"/>
    </row>
    <row r="109060" spans="1:13">
      <c r="A109060" s="91"/>
      <c r="B109060" s="91"/>
      <c r="C109060" s="91"/>
      <c r="D109060" s="91"/>
      <c r="E109060" s="91"/>
      <c r="F109060" s="91"/>
      <c r="G109060" s="91"/>
      <c r="H109060" s="91"/>
      <c r="I109060" s="91"/>
      <c r="J109060" s="91"/>
      <c r="K109060" s="91"/>
      <c r="L109060" s="91"/>
      <c r="M109060" s="91"/>
    </row>
    <row r="109061" spans="1:13">
      <c r="A109061" s="91"/>
      <c r="B109061" s="91"/>
      <c r="C109061" s="91"/>
      <c r="D109061" s="91"/>
      <c r="E109061" s="91"/>
      <c r="F109061" s="91"/>
      <c r="G109061" s="91"/>
      <c r="H109061" s="91"/>
      <c r="I109061" s="91"/>
      <c r="J109061" s="91"/>
      <c r="K109061" s="91"/>
      <c r="L109061" s="91"/>
      <c r="M109061" s="91"/>
    </row>
    <row r="109062" spans="1:13">
      <c r="A109062" s="91"/>
      <c r="B109062" s="91"/>
      <c r="C109062" s="91"/>
      <c r="D109062" s="91"/>
      <c r="E109062" s="91"/>
      <c r="F109062" s="91"/>
      <c r="G109062" s="91"/>
      <c r="H109062" s="91"/>
      <c r="I109062" s="91"/>
      <c r="J109062" s="91"/>
      <c r="K109062" s="91"/>
      <c r="L109062" s="91"/>
      <c r="M109062" s="91"/>
    </row>
    <row r="109063" spans="1:13">
      <c r="A109063" s="91"/>
      <c r="B109063" s="91"/>
      <c r="C109063" s="91"/>
      <c r="D109063" s="91"/>
      <c r="E109063" s="91"/>
      <c r="F109063" s="91"/>
      <c r="G109063" s="91"/>
      <c r="H109063" s="91"/>
      <c r="I109063" s="91"/>
      <c r="J109063" s="91"/>
      <c r="K109063" s="91"/>
      <c r="L109063" s="91"/>
      <c r="M109063" s="91"/>
    </row>
    <row r="109064" spans="1:13">
      <c r="A109064" s="91"/>
      <c r="B109064" s="91"/>
      <c r="C109064" s="91"/>
      <c r="D109064" s="91"/>
      <c r="E109064" s="91"/>
      <c r="F109064" s="91"/>
      <c r="G109064" s="91"/>
      <c r="H109064" s="91"/>
      <c r="I109064" s="91"/>
      <c r="J109064" s="91"/>
      <c r="K109064" s="91"/>
      <c r="L109064" s="91"/>
      <c r="M109064" s="91"/>
    </row>
    <row r="109065" spans="1:13">
      <c r="A109065" s="91"/>
      <c r="B109065" s="91"/>
      <c r="C109065" s="91"/>
      <c r="D109065" s="91"/>
      <c r="E109065" s="91"/>
      <c r="F109065" s="91"/>
      <c r="G109065" s="91"/>
      <c r="H109065" s="91"/>
      <c r="I109065" s="91"/>
      <c r="J109065" s="91"/>
      <c r="K109065" s="91"/>
      <c r="L109065" s="91"/>
      <c r="M109065" s="91"/>
    </row>
    <row r="109066" spans="1:13">
      <c r="A109066" s="91"/>
      <c r="B109066" s="91"/>
      <c r="C109066" s="91"/>
      <c r="D109066" s="91"/>
      <c r="E109066" s="91"/>
      <c r="F109066" s="91"/>
      <c r="G109066" s="91"/>
      <c r="H109066" s="91"/>
      <c r="I109066" s="91"/>
      <c r="J109066" s="91"/>
      <c r="K109066" s="91"/>
      <c r="L109066" s="91"/>
      <c r="M109066" s="91"/>
    </row>
    <row r="109067" spans="1:13">
      <c r="A109067" s="91"/>
      <c r="B109067" s="91"/>
      <c r="C109067" s="91"/>
      <c r="D109067" s="91"/>
      <c r="E109067" s="91"/>
      <c r="F109067" s="91"/>
      <c r="G109067" s="91"/>
      <c r="H109067" s="91"/>
      <c r="I109067" s="91"/>
      <c r="J109067" s="91"/>
      <c r="K109067" s="91"/>
      <c r="L109067" s="91"/>
      <c r="M109067" s="91"/>
    </row>
    <row r="109068" spans="1:13">
      <c r="A109068" s="91"/>
      <c r="B109068" s="91"/>
      <c r="C109068" s="91"/>
      <c r="D109068" s="91"/>
      <c r="E109068" s="91"/>
      <c r="F109068" s="91"/>
      <c r="G109068" s="91"/>
      <c r="H109068" s="91"/>
      <c r="I109068" s="91"/>
      <c r="J109068" s="91"/>
      <c r="K109068" s="91"/>
      <c r="L109068" s="91"/>
      <c r="M109068" s="91"/>
    </row>
    <row r="109069" spans="1:13">
      <c r="A109069" s="91"/>
      <c r="B109069" s="91"/>
      <c r="C109069" s="91"/>
      <c r="D109069" s="91"/>
      <c r="E109069" s="91"/>
      <c r="F109069" s="91"/>
      <c r="G109069" s="91"/>
      <c r="H109069" s="91"/>
      <c r="I109069" s="91"/>
      <c r="J109069" s="91"/>
      <c r="K109069" s="91"/>
      <c r="L109069" s="91"/>
      <c r="M109069" s="91"/>
    </row>
    <row r="109070" spans="1:13">
      <c r="A109070" s="91"/>
      <c r="B109070" s="91"/>
      <c r="C109070" s="91"/>
      <c r="D109070" s="91"/>
      <c r="E109070" s="91"/>
      <c r="F109070" s="91"/>
      <c r="G109070" s="91"/>
      <c r="H109070" s="91"/>
      <c r="I109070" s="91"/>
      <c r="J109070" s="91"/>
      <c r="K109070" s="91"/>
      <c r="L109070" s="91"/>
      <c r="M109070" s="91"/>
    </row>
    <row r="109071" spans="1:13">
      <c r="A109071" s="91"/>
      <c r="B109071" s="91"/>
      <c r="C109071" s="91"/>
      <c r="D109071" s="91"/>
      <c r="E109071" s="91"/>
      <c r="F109071" s="91"/>
      <c r="G109071" s="91"/>
      <c r="H109071" s="91"/>
      <c r="I109071" s="91"/>
      <c r="J109071" s="91"/>
      <c r="K109071" s="91"/>
      <c r="L109071" s="91"/>
      <c r="M109071" s="91"/>
    </row>
    <row r="109072" spans="1:13">
      <c r="A109072" s="91"/>
      <c r="B109072" s="91"/>
      <c r="C109072" s="91"/>
      <c r="D109072" s="91"/>
      <c r="E109072" s="91"/>
      <c r="F109072" s="91"/>
      <c r="G109072" s="91"/>
      <c r="H109072" s="91"/>
      <c r="I109072" s="91"/>
      <c r="J109072" s="91"/>
      <c r="K109072" s="91"/>
      <c r="L109072" s="91"/>
      <c r="M109072" s="91"/>
    </row>
    <row r="109073" spans="1:13">
      <c r="A109073" s="91"/>
      <c r="B109073" s="91"/>
      <c r="C109073" s="91"/>
      <c r="D109073" s="91"/>
      <c r="E109073" s="91"/>
      <c r="F109073" s="91"/>
      <c r="G109073" s="91"/>
      <c r="H109073" s="91"/>
      <c r="I109073" s="91"/>
      <c r="J109073" s="91"/>
      <c r="K109073" s="91"/>
      <c r="L109073" s="91"/>
      <c r="M109073" s="91"/>
    </row>
    <row r="109074" spans="1:13">
      <c r="A109074" s="91"/>
      <c r="B109074" s="91"/>
      <c r="C109074" s="91"/>
      <c r="D109074" s="91"/>
      <c r="E109074" s="91"/>
      <c r="F109074" s="91"/>
      <c r="G109074" s="91"/>
      <c r="H109074" s="91"/>
      <c r="I109074" s="91"/>
      <c r="J109074" s="91"/>
      <c r="K109074" s="91"/>
      <c r="L109074" s="91"/>
      <c r="M109074" s="91"/>
    </row>
    <row r="109075" spans="1:13">
      <c r="A109075" s="91"/>
      <c r="B109075" s="91"/>
      <c r="C109075" s="91"/>
      <c r="D109075" s="91"/>
      <c r="E109075" s="91"/>
      <c r="F109075" s="91"/>
      <c r="G109075" s="91"/>
      <c r="H109075" s="91"/>
      <c r="I109075" s="91"/>
      <c r="J109075" s="91"/>
      <c r="K109075" s="91"/>
      <c r="L109075" s="91"/>
      <c r="M109075" s="91"/>
    </row>
    <row r="109076" spans="1:13">
      <c r="A109076" s="91"/>
      <c r="B109076" s="91"/>
      <c r="C109076" s="91"/>
      <c r="D109076" s="91"/>
      <c r="E109076" s="91"/>
      <c r="F109076" s="91"/>
      <c r="G109076" s="91"/>
      <c r="H109076" s="91"/>
      <c r="I109076" s="91"/>
      <c r="J109076" s="91"/>
      <c r="K109076" s="91"/>
      <c r="L109076" s="91"/>
      <c r="M109076" s="91"/>
    </row>
    <row r="109077" spans="1:13">
      <c r="A109077" s="91"/>
      <c r="B109077" s="91"/>
      <c r="C109077" s="91"/>
      <c r="D109077" s="91"/>
      <c r="E109077" s="91"/>
      <c r="F109077" s="91"/>
      <c r="G109077" s="91"/>
      <c r="H109077" s="91"/>
      <c r="I109077" s="91"/>
      <c r="J109077" s="91"/>
      <c r="K109077" s="91"/>
      <c r="L109077" s="91"/>
      <c r="M109077" s="91"/>
    </row>
    <row r="109078" spans="1:13">
      <c r="A109078" s="91"/>
      <c r="B109078" s="91"/>
      <c r="C109078" s="91"/>
      <c r="D109078" s="91"/>
      <c r="E109078" s="91"/>
      <c r="F109078" s="91"/>
      <c r="G109078" s="91"/>
      <c r="H109078" s="91"/>
      <c r="I109078" s="91"/>
      <c r="J109078" s="91"/>
      <c r="K109078" s="91"/>
      <c r="L109078" s="91"/>
      <c r="M109078" s="91"/>
    </row>
    <row r="109079" spans="1:13">
      <c r="A109079" s="91"/>
      <c r="B109079" s="91"/>
      <c r="C109079" s="91"/>
      <c r="D109079" s="91"/>
      <c r="E109079" s="91"/>
      <c r="F109079" s="91"/>
      <c r="G109079" s="91"/>
      <c r="H109079" s="91"/>
      <c r="I109079" s="91"/>
      <c r="J109079" s="91"/>
      <c r="K109079" s="91"/>
      <c r="L109079" s="91"/>
      <c r="M109079" s="91"/>
    </row>
    <row r="109080" spans="1:13">
      <c r="A109080" s="91"/>
      <c r="B109080" s="91"/>
      <c r="C109080" s="91"/>
      <c r="D109080" s="91"/>
      <c r="E109080" s="91"/>
      <c r="F109080" s="91"/>
      <c r="G109080" s="91"/>
      <c r="H109080" s="91"/>
      <c r="I109080" s="91"/>
      <c r="J109080" s="91"/>
      <c r="K109080" s="91"/>
      <c r="L109080" s="91"/>
      <c r="M109080" s="91"/>
    </row>
    <row r="109081" spans="1:13">
      <c r="A109081" s="91"/>
      <c r="B109081" s="91"/>
      <c r="C109081" s="91"/>
      <c r="D109081" s="91"/>
      <c r="E109081" s="91"/>
      <c r="F109081" s="91"/>
      <c r="G109081" s="91"/>
      <c r="H109081" s="91"/>
      <c r="I109081" s="91"/>
      <c r="J109081" s="91"/>
      <c r="K109081" s="91"/>
      <c r="L109081" s="91"/>
      <c r="M109081" s="91"/>
    </row>
    <row r="109082" spans="1:13">
      <c r="A109082" s="91"/>
      <c r="B109082" s="91"/>
      <c r="C109082" s="91"/>
      <c r="D109082" s="91"/>
      <c r="E109082" s="91"/>
      <c r="F109082" s="91"/>
      <c r="G109082" s="91"/>
      <c r="H109082" s="91"/>
      <c r="I109082" s="91"/>
      <c r="J109082" s="91"/>
      <c r="K109082" s="91"/>
      <c r="L109082" s="91"/>
      <c r="M109082" s="91"/>
    </row>
    <row r="109083" spans="1:13">
      <c r="A109083" s="91"/>
      <c r="B109083" s="91"/>
      <c r="C109083" s="91"/>
      <c r="D109083" s="91"/>
      <c r="E109083" s="91"/>
      <c r="F109083" s="91"/>
      <c r="G109083" s="91"/>
      <c r="H109083" s="91"/>
      <c r="I109083" s="91"/>
      <c r="J109083" s="91"/>
      <c r="K109083" s="91"/>
      <c r="L109083" s="91"/>
      <c r="M109083" s="91"/>
    </row>
    <row r="109084" spans="1:13">
      <c r="A109084" s="91"/>
      <c r="B109084" s="91"/>
      <c r="C109084" s="91"/>
      <c r="D109084" s="91"/>
      <c r="E109084" s="91"/>
      <c r="F109084" s="91"/>
      <c r="G109084" s="91"/>
      <c r="H109084" s="91"/>
      <c r="I109084" s="91"/>
      <c r="J109084" s="91"/>
      <c r="K109084" s="91"/>
      <c r="L109084" s="91"/>
      <c r="M109084" s="91"/>
    </row>
    <row r="109085" spans="1:13">
      <c r="A109085" s="91"/>
      <c r="B109085" s="91"/>
      <c r="C109085" s="91"/>
      <c r="D109085" s="91"/>
      <c r="E109085" s="91"/>
      <c r="F109085" s="91"/>
      <c r="G109085" s="91"/>
      <c r="H109085" s="91"/>
      <c r="I109085" s="91"/>
      <c r="J109085" s="91"/>
      <c r="K109085" s="91"/>
      <c r="L109085" s="91"/>
      <c r="M109085" s="91"/>
    </row>
    <row r="109086" spans="1:13">
      <c r="A109086" s="91"/>
      <c r="B109086" s="91"/>
      <c r="C109086" s="91"/>
      <c r="D109086" s="91"/>
      <c r="E109086" s="91"/>
      <c r="F109086" s="91"/>
      <c r="G109086" s="91"/>
      <c r="H109086" s="91"/>
      <c r="I109086" s="91"/>
      <c r="J109086" s="91"/>
      <c r="K109086" s="91"/>
      <c r="L109086" s="91"/>
      <c r="M109086" s="91"/>
    </row>
    <row r="109087" spans="1:13">
      <c r="A109087" s="91"/>
      <c r="B109087" s="91"/>
      <c r="C109087" s="91"/>
      <c r="D109087" s="91"/>
      <c r="E109087" s="91"/>
      <c r="F109087" s="91"/>
      <c r="G109087" s="91"/>
      <c r="H109087" s="91"/>
      <c r="I109087" s="91"/>
      <c r="J109087" s="91"/>
      <c r="K109087" s="91"/>
      <c r="L109087" s="91"/>
      <c r="M109087" s="91"/>
    </row>
    <row r="109088" spans="1:13">
      <c r="A109088" s="91"/>
      <c r="B109088" s="91"/>
      <c r="C109088" s="91"/>
      <c r="D109088" s="91"/>
      <c r="E109088" s="91"/>
      <c r="F109088" s="91"/>
      <c r="G109088" s="91"/>
      <c r="H109088" s="91"/>
      <c r="I109088" s="91"/>
      <c r="J109088" s="91"/>
      <c r="K109088" s="91"/>
      <c r="L109088" s="91"/>
      <c r="M109088" s="91"/>
    </row>
    <row r="109089" spans="1:13">
      <c r="A109089" s="91"/>
      <c r="B109089" s="91"/>
      <c r="C109089" s="91"/>
      <c r="D109089" s="91"/>
      <c r="E109089" s="91"/>
      <c r="F109089" s="91"/>
      <c r="G109089" s="91"/>
      <c r="H109089" s="91"/>
      <c r="I109089" s="91"/>
      <c r="J109089" s="91"/>
      <c r="K109089" s="91"/>
      <c r="L109089" s="91"/>
      <c r="M109089" s="91"/>
    </row>
    <row r="109090" spans="1:13">
      <c r="A109090" s="91"/>
      <c r="B109090" s="91"/>
      <c r="C109090" s="91"/>
      <c r="D109090" s="91"/>
      <c r="E109090" s="91"/>
      <c r="F109090" s="91"/>
      <c r="G109090" s="91"/>
      <c r="H109090" s="91"/>
      <c r="I109090" s="91"/>
      <c r="J109090" s="91"/>
      <c r="K109090" s="91"/>
      <c r="L109090" s="91"/>
      <c r="M109090" s="91"/>
    </row>
    <row r="109091" spans="1:13">
      <c r="A109091" s="91"/>
      <c r="B109091" s="91"/>
      <c r="C109091" s="91"/>
      <c r="D109091" s="91"/>
      <c r="E109091" s="91"/>
      <c r="F109091" s="91"/>
      <c r="G109091" s="91"/>
      <c r="H109091" s="91"/>
      <c r="I109091" s="91"/>
      <c r="J109091" s="91"/>
      <c r="K109091" s="91"/>
      <c r="L109091" s="91"/>
      <c r="M109091" s="91"/>
    </row>
    <row r="109092" spans="1:13">
      <c r="A109092" s="91"/>
      <c r="B109092" s="91"/>
      <c r="C109092" s="91"/>
      <c r="D109092" s="91"/>
      <c r="E109092" s="91"/>
      <c r="F109092" s="91"/>
      <c r="G109092" s="91"/>
      <c r="H109092" s="91"/>
      <c r="I109092" s="91"/>
      <c r="J109092" s="91"/>
      <c r="K109092" s="91"/>
      <c r="L109092" s="91"/>
      <c r="M109092" s="91"/>
    </row>
    <row r="109093" spans="1:13">
      <c r="A109093" s="91"/>
      <c r="B109093" s="91"/>
      <c r="C109093" s="91"/>
      <c r="D109093" s="91"/>
      <c r="E109093" s="91"/>
      <c r="F109093" s="91"/>
      <c r="G109093" s="91"/>
      <c r="H109093" s="91"/>
      <c r="I109093" s="91"/>
      <c r="J109093" s="91"/>
      <c r="K109093" s="91"/>
      <c r="L109093" s="91"/>
      <c r="M109093" s="91"/>
    </row>
    <row r="109094" spans="1:13">
      <c r="A109094" s="91"/>
      <c r="B109094" s="91"/>
      <c r="C109094" s="91"/>
      <c r="D109094" s="91"/>
      <c r="E109094" s="91"/>
      <c r="F109094" s="91"/>
      <c r="G109094" s="91"/>
      <c r="H109094" s="91"/>
      <c r="I109094" s="91"/>
      <c r="J109094" s="91"/>
      <c r="K109094" s="91"/>
      <c r="L109094" s="91"/>
      <c r="M109094" s="91"/>
    </row>
    <row r="109095" spans="1:13">
      <c r="A109095" s="91"/>
      <c r="B109095" s="91"/>
      <c r="C109095" s="91"/>
      <c r="D109095" s="91"/>
      <c r="E109095" s="91"/>
      <c r="F109095" s="91"/>
      <c r="G109095" s="91"/>
      <c r="H109095" s="91"/>
      <c r="I109095" s="91"/>
      <c r="J109095" s="91"/>
      <c r="K109095" s="91"/>
      <c r="L109095" s="91"/>
      <c r="M109095" s="91"/>
    </row>
    <row r="109096" spans="1:13">
      <c r="A109096" s="91"/>
      <c r="B109096" s="91"/>
      <c r="C109096" s="91"/>
      <c r="D109096" s="91"/>
      <c r="E109096" s="91"/>
      <c r="F109096" s="91"/>
      <c r="G109096" s="91"/>
      <c r="H109096" s="91"/>
      <c r="I109096" s="91"/>
      <c r="J109096" s="91"/>
      <c r="K109096" s="91"/>
      <c r="L109096" s="91"/>
      <c r="M109096" s="91"/>
    </row>
    <row r="109097" spans="1:13">
      <c r="A109097" s="91"/>
      <c r="B109097" s="91"/>
      <c r="C109097" s="91"/>
      <c r="D109097" s="91"/>
      <c r="E109097" s="91"/>
      <c r="F109097" s="91"/>
      <c r="G109097" s="91"/>
      <c r="H109097" s="91"/>
      <c r="I109097" s="91"/>
      <c r="J109097" s="91"/>
      <c r="K109097" s="91"/>
      <c r="L109097" s="91"/>
      <c r="M109097" s="91"/>
    </row>
    <row r="109098" spans="1:13">
      <c r="A109098" s="91"/>
      <c r="B109098" s="91"/>
      <c r="C109098" s="91"/>
      <c r="D109098" s="91"/>
      <c r="E109098" s="91"/>
      <c r="F109098" s="91"/>
      <c r="G109098" s="91"/>
      <c r="H109098" s="91"/>
      <c r="I109098" s="91"/>
      <c r="J109098" s="91"/>
      <c r="K109098" s="91"/>
      <c r="L109098" s="91"/>
      <c r="M109098" s="91"/>
    </row>
    <row r="109099" spans="1:13">
      <c r="A109099" s="91"/>
      <c r="B109099" s="91"/>
      <c r="C109099" s="91"/>
      <c r="D109099" s="91"/>
      <c r="E109099" s="91"/>
      <c r="F109099" s="91"/>
      <c r="G109099" s="91"/>
      <c r="H109099" s="91"/>
      <c r="I109099" s="91"/>
      <c r="J109099" s="91"/>
      <c r="K109099" s="91"/>
      <c r="L109099" s="91"/>
      <c r="M109099" s="91"/>
    </row>
    <row r="109100" spans="1:13">
      <c r="A109100" s="91"/>
      <c r="B109100" s="91"/>
      <c r="C109100" s="91"/>
      <c r="D109100" s="91"/>
      <c r="E109100" s="91"/>
      <c r="F109100" s="91"/>
      <c r="G109100" s="91"/>
      <c r="H109100" s="91"/>
      <c r="I109100" s="91"/>
      <c r="J109100" s="91"/>
      <c r="K109100" s="91"/>
      <c r="L109100" s="91"/>
      <c r="M109100" s="91"/>
    </row>
    <row r="109101" spans="1:13">
      <c r="A109101" s="91"/>
      <c r="B109101" s="91"/>
      <c r="C109101" s="91"/>
      <c r="D109101" s="91"/>
      <c r="E109101" s="91"/>
      <c r="F109101" s="91"/>
      <c r="G109101" s="91"/>
      <c r="H109101" s="91"/>
      <c r="I109101" s="91"/>
      <c r="J109101" s="91"/>
      <c r="K109101" s="91"/>
      <c r="L109101" s="91"/>
      <c r="M109101" s="91"/>
    </row>
    <row r="109102" spans="1:13">
      <c r="A109102" s="91"/>
      <c r="B109102" s="91"/>
      <c r="C109102" s="91"/>
      <c r="D109102" s="91"/>
      <c r="E109102" s="91"/>
      <c r="F109102" s="91"/>
      <c r="G109102" s="91"/>
      <c r="H109102" s="91"/>
      <c r="I109102" s="91"/>
      <c r="J109102" s="91"/>
      <c r="K109102" s="91"/>
      <c r="L109102" s="91"/>
      <c r="M109102" s="91"/>
    </row>
    <row r="109103" spans="1:13">
      <c r="A109103" s="91"/>
      <c r="B109103" s="91"/>
      <c r="C109103" s="91"/>
      <c r="D109103" s="91"/>
      <c r="E109103" s="91"/>
      <c r="F109103" s="91"/>
      <c r="G109103" s="91"/>
      <c r="H109103" s="91"/>
      <c r="I109103" s="91"/>
      <c r="J109103" s="91"/>
      <c r="K109103" s="91"/>
      <c r="L109103" s="91"/>
      <c r="M109103" s="91"/>
    </row>
    <row r="109104" spans="1:13">
      <c r="A109104" s="91"/>
      <c r="B109104" s="91"/>
      <c r="C109104" s="91"/>
      <c r="D109104" s="91"/>
      <c r="E109104" s="91"/>
      <c r="F109104" s="91"/>
      <c r="G109104" s="91"/>
      <c r="H109104" s="91"/>
      <c r="I109104" s="91"/>
      <c r="J109104" s="91"/>
      <c r="K109104" s="91"/>
      <c r="L109104" s="91"/>
      <c r="M109104" s="91"/>
    </row>
    <row r="109105" spans="1:13">
      <c r="A109105" s="91"/>
      <c r="B109105" s="91"/>
      <c r="C109105" s="91"/>
      <c r="D109105" s="91"/>
      <c r="E109105" s="91"/>
      <c r="F109105" s="91"/>
      <c r="G109105" s="91"/>
      <c r="H109105" s="91"/>
      <c r="I109105" s="91"/>
      <c r="J109105" s="91"/>
      <c r="K109105" s="91"/>
      <c r="L109105" s="91"/>
      <c r="M109105" s="91"/>
    </row>
    <row r="109106" spans="1:13">
      <c r="A109106" s="91"/>
      <c r="B109106" s="91"/>
      <c r="C109106" s="91"/>
      <c r="D109106" s="91"/>
      <c r="E109106" s="91"/>
      <c r="F109106" s="91"/>
      <c r="G109106" s="91"/>
      <c r="H109106" s="91"/>
      <c r="I109106" s="91"/>
      <c r="J109106" s="91"/>
      <c r="K109106" s="91"/>
      <c r="L109106" s="91"/>
      <c r="M109106" s="91"/>
    </row>
    <row r="109107" spans="1:13">
      <c r="A109107" s="91"/>
      <c r="B109107" s="91"/>
      <c r="C109107" s="91"/>
      <c r="D109107" s="91"/>
      <c r="E109107" s="91"/>
      <c r="F109107" s="91"/>
      <c r="G109107" s="91"/>
      <c r="H109107" s="91"/>
      <c r="I109107" s="91"/>
      <c r="J109107" s="91"/>
      <c r="K109107" s="91"/>
      <c r="L109107" s="91"/>
      <c r="M109107" s="91"/>
    </row>
    <row r="109108" spans="1:13">
      <c r="A109108" s="91"/>
      <c r="B109108" s="91"/>
      <c r="C109108" s="91"/>
      <c r="D109108" s="91"/>
      <c r="E109108" s="91"/>
      <c r="F109108" s="91"/>
      <c r="G109108" s="91"/>
      <c r="H109108" s="91"/>
      <c r="I109108" s="91"/>
      <c r="J109108" s="91"/>
      <c r="K109108" s="91"/>
      <c r="L109108" s="91"/>
      <c r="M109108" s="91"/>
    </row>
    <row r="109109" spans="1:13">
      <c r="A109109" s="91"/>
      <c r="B109109" s="91"/>
      <c r="C109109" s="91"/>
      <c r="D109109" s="91"/>
      <c r="E109109" s="91"/>
      <c r="F109109" s="91"/>
      <c r="G109109" s="91"/>
      <c r="H109109" s="91"/>
      <c r="I109109" s="91"/>
      <c r="J109109" s="91"/>
      <c r="K109109" s="91"/>
      <c r="L109109" s="91"/>
      <c r="M109109" s="91"/>
    </row>
    <row r="109110" spans="1:13">
      <c r="A109110" s="91"/>
      <c r="B109110" s="91"/>
      <c r="C109110" s="91"/>
      <c r="D109110" s="91"/>
      <c r="E109110" s="91"/>
      <c r="F109110" s="91"/>
      <c r="G109110" s="91"/>
      <c r="H109110" s="91"/>
      <c r="I109110" s="91"/>
      <c r="J109110" s="91"/>
      <c r="K109110" s="91"/>
      <c r="L109110" s="91"/>
      <c r="M109110" s="91"/>
    </row>
    <row r="109111" spans="1:13">
      <c r="A109111" s="91"/>
      <c r="B109111" s="91"/>
      <c r="C109111" s="91"/>
      <c r="D109111" s="91"/>
      <c r="E109111" s="91"/>
      <c r="F109111" s="91"/>
      <c r="G109111" s="91"/>
      <c r="H109111" s="91"/>
      <c r="I109111" s="91"/>
      <c r="J109111" s="91"/>
      <c r="K109111" s="91"/>
      <c r="L109111" s="91"/>
      <c r="M109111" s="91"/>
    </row>
    <row r="109112" spans="1:13">
      <c r="A109112" s="91"/>
      <c r="B109112" s="91"/>
      <c r="C109112" s="91"/>
      <c r="D109112" s="91"/>
      <c r="E109112" s="91"/>
      <c r="F109112" s="91"/>
      <c r="G109112" s="91"/>
      <c r="H109112" s="91"/>
      <c r="I109112" s="91"/>
      <c r="J109112" s="91"/>
      <c r="K109112" s="91"/>
      <c r="L109112" s="91"/>
      <c r="M109112" s="91"/>
    </row>
    <row r="109113" spans="1:13">
      <c r="A109113" s="91"/>
      <c r="B109113" s="91"/>
      <c r="C109113" s="91"/>
      <c r="D109113" s="91"/>
      <c r="E109113" s="91"/>
      <c r="F109113" s="91"/>
      <c r="G109113" s="91"/>
      <c r="H109113" s="91"/>
      <c r="I109113" s="91"/>
      <c r="J109113" s="91"/>
      <c r="K109113" s="91"/>
      <c r="L109113" s="91"/>
      <c r="M109113" s="91"/>
    </row>
    <row r="109114" spans="1:13">
      <c r="A109114" s="91"/>
      <c r="B109114" s="91"/>
      <c r="C109114" s="91"/>
      <c r="D109114" s="91"/>
      <c r="E109114" s="91"/>
      <c r="F109114" s="91"/>
      <c r="G109114" s="91"/>
      <c r="H109114" s="91"/>
      <c r="I109114" s="91"/>
      <c r="J109114" s="91"/>
      <c r="K109114" s="91"/>
      <c r="L109114" s="91"/>
      <c r="M109114" s="91"/>
    </row>
    <row r="109115" spans="1:13">
      <c r="A109115" s="91"/>
      <c r="B109115" s="91"/>
      <c r="C109115" s="91"/>
      <c r="D109115" s="91"/>
      <c r="E109115" s="91"/>
      <c r="F109115" s="91"/>
      <c r="G109115" s="91"/>
      <c r="H109115" s="91"/>
      <c r="I109115" s="91"/>
      <c r="J109115" s="91"/>
      <c r="K109115" s="91"/>
      <c r="L109115" s="91"/>
      <c r="M109115" s="91"/>
    </row>
    <row r="109116" spans="1:13">
      <c r="A109116" s="91"/>
      <c r="B109116" s="91"/>
      <c r="C109116" s="91"/>
      <c r="D109116" s="91"/>
      <c r="E109116" s="91"/>
      <c r="F109116" s="91"/>
      <c r="G109116" s="91"/>
      <c r="H109116" s="91"/>
      <c r="I109116" s="91"/>
      <c r="J109116" s="91"/>
      <c r="K109116" s="91"/>
      <c r="L109116" s="91"/>
      <c r="M109116" s="91"/>
    </row>
    <row r="109117" spans="1:13">
      <c r="A109117" s="91"/>
      <c r="B109117" s="91"/>
      <c r="C109117" s="91"/>
      <c r="D109117" s="91"/>
      <c r="E109117" s="91"/>
      <c r="F109117" s="91"/>
      <c r="G109117" s="91"/>
      <c r="H109117" s="91"/>
      <c r="I109117" s="91"/>
      <c r="J109117" s="91"/>
      <c r="K109117" s="91"/>
      <c r="L109117" s="91"/>
      <c r="M109117" s="91"/>
    </row>
    <row r="109118" spans="1:13">
      <c r="A109118" s="91"/>
      <c r="B109118" s="91"/>
      <c r="C109118" s="91"/>
      <c r="D109118" s="91"/>
      <c r="E109118" s="91"/>
      <c r="F109118" s="91"/>
      <c r="G109118" s="91"/>
      <c r="H109118" s="91"/>
      <c r="I109118" s="91"/>
      <c r="J109118" s="91"/>
      <c r="K109118" s="91"/>
      <c r="L109118" s="91"/>
      <c r="M109118" s="91"/>
    </row>
    <row r="109119" spans="1:13">
      <c r="A109119" s="91"/>
      <c r="B109119" s="91"/>
      <c r="C109119" s="91"/>
      <c r="D109119" s="91"/>
      <c r="E109119" s="91"/>
      <c r="F109119" s="91"/>
      <c r="G109119" s="91"/>
      <c r="H109119" s="91"/>
      <c r="I109119" s="91"/>
      <c r="J109119" s="91"/>
      <c r="K109119" s="91"/>
      <c r="L109119" s="91"/>
      <c r="M109119" s="91"/>
    </row>
    <row r="109120" spans="1:13">
      <c r="A109120" s="91"/>
      <c r="B109120" s="91"/>
      <c r="C109120" s="91"/>
      <c r="D109120" s="91"/>
      <c r="E109120" s="91"/>
      <c r="F109120" s="91"/>
      <c r="G109120" s="91"/>
      <c r="H109120" s="91"/>
      <c r="I109120" s="91"/>
      <c r="J109120" s="91"/>
      <c r="K109120" s="91"/>
      <c r="L109120" s="91"/>
      <c r="M109120" s="91"/>
    </row>
    <row r="109121" spans="1:13">
      <c r="A109121" s="91"/>
      <c r="B109121" s="91"/>
      <c r="C109121" s="91"/>
      <c r="D109121" s="91"/>
      <c r="E109121" s="91"/>
      <c r="F109121" s="91"/>
      <c r="G109121" s="91"/>
      <c r="H109121" s="91"/>
      <c r="I109121" s="91"/>
      <c r="J109121" s="91"/>
      <c r="K109121" s="91"/>
      <c r="L109121" s="91"/>
      <c r="M109121" s="91"/>
    </row>
    <row r="109122" spans="1:13">
      <c r="A109122" s="91"/>
      <c r="B109122" s="91"/>
      <c r="C109122" s="91"/>
      <c r="D109122" s="91"/>
      <c r="E109122" s="91"/>
      <c r="F109122" s="91"/>
      <c r="G109122" s="91"/>
      <c r="H109122" s="91"/>
      <c r="I109122" s="91"/>
      <c r="J109122" s="91"/>
      <c r="K109122" s="91"/>
      <c r="L109122" s="91"/>
      <c r="M109122" s="91"/>
    </row>
    <row r="109123" spans="1:13">
      <c r="A109123" s="91"/>
      <c r="B109123" s="91"/>
      <c r="C109123" s="91"/>
      <c r="D109123" s="91"/>
      <c r="E109123" s="91"/>
      <c r="F109123" s="91"/>
      <c r="G109123" s="91"/>
      <c r="H109123" s="91"/>
      <c r="I109123" s="91"/>
      <c r="J109123" s="91"/>
      <c r="K109123" s="91"/>
      <c r="L109123" s="91"/>
      <c r="M109123" s="91"/>
    </row>
    <row r="109124" spans="1:13">
      <c r="A109124" s="91"/>
      <c r="B109124" s="91"/>
      <c r="C109124" s="91"/>
      <c r="D109124" s="91"/>
      <c r="E109124" s="91"/>
      <c r="F109124" s="91"/>
      <c r="G109124" s="91"/>
      <c r="H109124" s="91"/>
      <c r="I109124" s="91"/>
      <c r="J109124" s="91"/>
      <c r="K109124" s="91"/>
      <c r="L109124" s="91"/>
      <c r="M109124" s="91"/>
    </row>
    <row r="109125" spans="1:13">
      <c r="A109125" s="91"/>
      <c r="B109125" s="91"/>
      <c r="C109125" s="91"/>
      <c r="D109125" s="91"/>
      <c r="E109125" s="91"/>
      <c r="F109125" s="91"/>
      <c r="G109125" s="91"/>
      <c r="H109125" s="91"/>
      <c r="I109125" s="91"/>
      <c r="J109125" s="91"/>
      <c r="K109125" s="91"/>
      <c r="L109125" s="91"/>
      <c r="M109125" s="91"/>
    </row>
    <row r="109126" spans="1:13">
      <c r="A109126" s="91"/>
      <c r="B109126" s="91"/>
      <c r="C109126" s="91"/>
      <c r="D109126" s="91"/>
      <c r="E109126" s="91"/>
      <c r="F109126" s="91"/>
      <c r="G109126" s="91"/>
      <c r="H109126" s="91"/>
      <c r="I109126" s="91"/>
      <c r="J109126" s="91"/>
      <c r="K109126" s="91"/>
      <c r="L109126" s="91"/>
      <c r="M109126" s="91"/>
    </row>
    <row r="109127" spans="1:13">
      <c r="A109127" s="91"/>
      <c r="B109127" s="91"/>
      <c r="C109127" s="91"/>
      <c r="D109127" s="91"/>
      <c r="E109127" s="91"/>
      <c r="F109127" s="91"/>
      <c r="G109127" s="91"/>
      <c r="H109127" s="91"/>
      <c r="I109127" s="91"/>
      <c r="J109127" s="91"/>
      <c r="K109127" s="91"/>
      <c r="L109127" s="91"/>
      <c r="M109127" s="91"/>
    </row>
    <row r="109128" spans="1:13">
      <c r="A109128" s="91"/>
      <c r="B109128" s="91"/>
      <c r="C109128" s="91"/>
      <c r="D109128" s="91"/>
      <c r="E109128" s="91"/>
      <c r="F109128" s="91"/>
      <c r="G109128" s="91"/>
      <c r="H109128" s="91"/>
      <c r="I109128" s="91"/>
      <c r="J109128" s="91"/>
      <c r="K109128" s="91"/>
      <c r="L109128" s="91"/>
      <c r="M109128" s="91"/>
    </row>
    <row r="109129" spans="1:13">
      <c r="A109129" s="91"/>
      <c r="B109129" s="91"/>
      <c r="C109129" s="91"/>
      <c r="D109129" s="91"/>
      <c r="E109129" s="91"/>
      <c r="F109129" s="91"/>
      <c r="G109129" s="91"/>
      <c r="H109129" s="91"/>
      <c r="I109129" s="91"/>
      <c r="J109129" s="91"/>
      <c r="K109129" s="91"/>
      <c r="L109129" s="91"/>
      <c r="M109129" s="91"/>
    </row>
    <row r="109130" spans="1:13">
      <c r="A109130" s="91"/>
      <c r="B109130" s="91"/>
      <c r="C109130" s="91"/>
      <c r="D109130" s="91"/>
      <c r="E109130" s="91"/>
      <c r="F109130" s="91"/>
      <c r="G109130" s="91"/>
      <c r="H109130" s="91"/>
      <c r="I109130" s="91"/>
      <c r="J109130" s="91"/>
      <c r="K109130" s="91"/>
      <c r="L109130" s="91"/>
      <c r="M109130" s="91"/>
    </row>
    <row r="109131" spans="1:13">
      <c r="A109131" s="91"/>
      <c r="B109131" s="91"/>
      <c r="C109131" s="91"/>
      <c r="D109131" s="91"/>
      <c r="E109131" s="91"/>
      <c r="F109131" s="91"/>
      <c r="G109131" s="91"/>
      <c r="H109131" s="91"/>
      <c r="I109131" s="91"/>
      <c r="J109131" s="91"/>
      <c r="K109131" s="91"/>
      <c r="L109131" s="91"/>
      <c r="M109131" s="91"/>
    </row>
    <row r="109132" spans="1:13">
      <c r="A109132" s="91"/>
      <c r="B109132" s="91"/>
      <c r="C109132" s="91"/>
      <c r="D109132" s="91"/>
      <c r="E109132" s="91"/>
      <c r="F109132" s="91"/>
      <c r="G109132" s="91"/>
      <c r="H109132" s="91"/>
      <c r="I109132" s="91"/>
      <c r="J109132" s="91"/>
      <c r="K109132" s="91"/>
      <c r="L109132" s="91"/>
      <c r="M109132" s="91"/>
    </row>
    <row r="109133" spans="1:13">
      <c r="A109133" s="91"/>
      <c r="B109133" s="91"/>
      <c r="C109133" s="91"/>
      <c r="D109133" s="91"/>
      <c r="E109133" s="91"/>
      <c r="F109133" s="91"/>
      <c r="G109133" s="91"/>
      <c r="H109133" s="91"/>
      <c r="I109133" s="91"/>
      <c r="J109133" s="91"/>
      <c r="K109133" s="91"/>
      <c r="L109133" s="91"/>
      <c r="M109133" s="91"/>
    </row>
    <row r="109134" spans="1:13">
      <c r="A109134" s="91"/>
      <c r="B109134" s="91"/>
      <c r="C109134" s="91"/>
      <c r="D109134" s="91"/>
      <c r="E109134" s="91"/>
      <c r="F109134" s="91"/>
      <c r="G109134" s="91"/>
      <c r="H109134" s="91"/>
      <c r="I109134" s="91"/>
      <c r="J109134" s="91"/>
      <c r="K109134" s="91"/>
      <c r="L109134" s="91"/>
      <c r="M109134" s="91"/>
    </row>
    <row r="109135" spans="1:13">
      <c r="A109135" s="91"/>
      <c r="B109135" s="91"/>
      <c r="C109135" s="91"/>
      <c r="D109135" s="91"/>
      <c r="E109135" s="91"/>
      <c r="F109135" s="91"/>
      <c r="G109135" s="91"/>
      <c r="H109135" s="91"/>
      <c r="I109135" s="91"/>
      <c r="J109135" s="91"/>
      <c r="K109135" s="91"/>
      <c r="L109135" s="91"/>
      <c r="M109135" s="91"/>
    </row>
    <row r="109136" spans="1:13">
      <c r="A109136" s="91"/>
      <c r="B109136" s="91"/>
      <c r="C109136" s="91"/>
      <c r="D109136" s="91"/>
      <c r="E109136" s="91"/>
      <c r="F109136" s="91"/>
      <c r="G109136" s="91"/>
      <c r="H109136" s="91"/>
      <c r="I109136" s="91"/>
      <c r="J109136" s="91"/>
      <c r="K109136" s="91"/>
      <c r="L109136" s="91"/>
      <c r="M109136" s="91"/>
    </row>
    <row r="109137" spans="1:13">
      <c r="A109137" s="91"/>
      <c r="B109137" s="91"/>
      <c r="C109137" s="91"/>
      <c r="D109137" s="91"/>
      <c r="E109137" s="91"/>
      <c r="F109137" s="91"/>
      <c r="G109137" s="91"/>
      <c r="H109137" s="91"/>
      <c r="I109137" s="91"/>
      <c r="J109137" s="91"/>
      <c r="K109137" s="91"/>
      <c r="L109137" s="91"/>
      <c r="M109137" s="91"/>
    </row>
    <row r="109138" spans="1:13">
      <c r="A109138" s="91"/>
      <c r="B109138" s="91"/>
      <c r="C109138" s="91"/>
      <c r="D109138" s="91"/>
      <c r="E109138" s="91"/>
      <c r="F109138" s="91"/>
      <c r="G109138" s="91"/>
      <c r="H109138" s="91"/>
      <c r="I109138" s="91"/>
      <c r="J109138" s="91"/>
      <c r="K109138" s="91"/>
      <c r="L109138" s="91"/>
      <c r="M109138" s="91"/>
    </row>
    <row r="109139" spans="1:13">
      <c r="A109139" s="91"/>
      <c r="B109139" s="91"/>
      <c r="C109139" s="91"/>
      <c r="D109139" s="91"/>
      <c r="E109139" s="91"/>
      <c r="F109139" s="91"/>
      <c r="G109139" s="91"/>
      <c r="H109139" s="91"/>
      <c r="I109139" s="91"/>
      <c r="J109139" s="91"/>
      <c r="K109139" s="91"/>
      <c r="L109139" s="91"/>
      <c r="M109139" s="91"/>
    </row>
    <row r="109140" spans="1:13">
      <c r="A109140" s="91"/>
      <c r="B109140" s="91"/>
      <c r="C109140" s="91"/>
      <c r="D109140" s="91"/>
      <c r="E109140" s="91"/>
      <c r="F109140" s="91"/>
      <c r="G109140" s="91"/>
      <c r="H109140" s="91"/>
      <c r="I109140" s="91"/>
      <c r="J109140" s="91"/>
      <c r="K109140" s="91"/>
      <c r="L109140" s="91"/>
      <c r="M109140" s="91"/>
    </row>
    <row r="109141" spans="1:13">
      <c r="A109141" s="91"/>
      <c r="B109141" s="91"/>
      <c r="C109141" s="91"/>
      <c r="D109141" s="91"/>
      <c r="E109141" s="91"/>
      <c r="F109141" s="91"/>
      <c r="G109141" s="91"/>
      <c r="H109141" s="91"/>
      <c r="I109141" s="91"/>
      <c r="J109141" s="91"/>
      <c r="K109141" s="91"/>
      <c r="L109141" s="91"/>
      <c r="M109141" s="91"/>
    </row>
    <row r="109142" spans="1:13">
      <c r="A109142" s="91"/>
      <c r="B109142" s="91"/>
      <c r="C109142" s="91"/>
      <c r="D109142" s="91"/>
      <c r="E109142" s="91"/>
      <c r="F109142" s="91"/>
      <c r="G109142" s="91"/>
      <c r="H109142" s="91"/>
      <c r="I109142" s="91"/>
      <c r="J109142" s="91"/>
      <c r="K109142" s="91"/>
      <c r="L109142" s="91"/>
      <c r="M109142" s="91"/>
    </row>
    <row r="109143" spans="1:13">
      <c r="A109143" s="91"/>
      <c r="B109143" s="91"/>
      <c r="C109143" s="91"/>
      <c r="D109143" s="91"/>
      <c r="E109143" s="91"/>
      <c r="F109143" s="91"/>
      <c r="G109143" s="91"/>
      <c r="H109143" s="91"/>
      <c r="I109143" s="91"/>
      <c r="J109143" s="91"/>
      <c r="K109143" s="91"/>
      <c r="L109143" s="91"/>
      <c r="M109143" s="91"/>
    </row>
    <row r="109144" spans="1:13">
      <c r="A109144" s="91"/>
      <c r="B109144" s="91"/>
      <c r="C109144" s="91"/>
      <c r="D109144" s="91"/>
      <c r="E109144" s="91"/>
      <c r="F109144" s="91"/>
      <c r="G109144" s="91"/>
      <c r="H109144" s="91"/>
      <c r="I109144" s="91"/>
      <c r="J109144" s="91"/>
      <c r="K109144" s="91"/>
      <c r="L109144" s="91"/>
      <c r="M109144" s="91"/>
    </row>
    <row r="109145" spans="1:13">
      <c r="A109145" s="91"/>
      <c r="B109145" s="91"/>
      <c r="C109145" s="91"/>
      <c r="D109145" s="91"/>
      <c r="E109145" s="91"/>
      <c r="F109145" s="91"/>
      <c r="G109145" s="91"/>
      <c r="H109145" s="91"/>
      <c r="I109145" s="91"/>
      <c r="J109145" s="91"/>
      <c r="K109145" s="91"/>
      <c r="L109145" s="91"/>
      <c r="M109145" s="91"/>
    </row>
    <row r="109146" spans="1:13">
      <c r="A109146" s="91"/>
      <c r="B109146" s="91"/>
      <c r="C109146" s="91"/>
      <c r="D109146" s="91"/>
      <c r="E109146" s="91"/>
      <c r="F109146" s="91"/>
      <c r="G109146" s="91"/>
      <c r="H109146" s="91"/>
      <c r="I109146" s="91"/>
      <c r="J109146" s="91"/>
      <c r="K109146" s="91"/>
      <c r="L109146" s="91"/>
      <c r="M109146" s="91"/>
    </row>
    <row r="109147" spans="1:13">
      <c r="A109147" s="91"/>
      <c r="B109147" s="91"/>
      <c r="C109147" s="91"/>
      <c r="D109147" s="91"/>
      <c r="E109147" s="91"/>
      <c r="F109147" s="91"/>
      <c r="G109147" s="91"/>
      <c r="H109147" s="91"/>
      <c r="I109147" s="91"/>
      <c r="J109147" s="91"/>
      <c r="K109147" s="91"/>
      <c r="L109147" s="91"/>
      <c r="M109147" s="91"/>
    </row>
    <row r="109148" spans="1:13">
      <c r="A109148" s="91"/>
      <c r="B109148" s="91"/>
      <c r="C109148" s="91"/>
      <c r="D109148" s="91"/>
      <c r="E109148" s="91"/>
      <c r="F109148" s="91"/>
      <c r="G109148" s="91"/>
      <c r="H109148" s="91"/>
      <c r="I109148" s="91"/>
      <c r="J109148" s="91"/>
      <c r="K109148" s="91"/>
      <c r="L109148" s="91"/>
      <c r="M109148" s="91"/>
    </row>
    <row r="109149" spans="1:13">
      <c r="A109149" s="91"/>
      <c r="B109149" s="91"/>
      <c r="C109149" s="91"/>
      <c r="D109149" s="91"/>
      <c r="E109149" s="91"/>
      <c r="F109149" s="91"/>
      <c r="G109149" s="91"/>
      <c r="H109149" s="91"/>
      <c r="I109149" s="91"/>
      <c r="J109149" s="91"/>
      <c r="K109149" s="91"/>
      <c r="L109149" s="91"/>
      <c r="M109149" s="91"/>
    </row>
    <row r="109150" spans="1:13">
      <c r="A109150" s="91"/>
      <c r="B109150" s="91"/>
      <c r="C109150" s="91"/>
      <c r="D109150" s="91"/>
      <c r="E109150" s="91"/>
      <c r="F109150" s="91"/>
      <c r="G109150" s="91"/>
      <c r="H109150" s="91"/>
      <c r="I109150" s="91"/>
      <c r="J109150" s="91"/>
      <c r="K109150" s="91"/>
      <c r="L109150" s="91"/>
      <c r="M109150" s="91"/>
    </row>
    <row r="109151" spans="1:13">
      <c r="A109151" s="91"/>
      <c r="B109151" s="91"/>
      <c r="C109151" s="91"/>
      <c r="D109151" s="91"/>
      <c r="E109151" s="91"/>
      <c r="F109151" s="91"/>
      <c r="G109151" s="91"/>
      <c r="H109151" s="91"/>
      <c r="I109151" s="91"/>
      <c r="J109151" s="91"/>
      <c r="K109151" s="91"/>
      <c r="L109151" s="91"/>
      <c r="M109151" s="91"/>
    </row>
    <row r="109152" spans="1:13">
      <c r="A109152" s="91"/>
      <c r="B109152" s="91"/>
      <c r="C109152" s="91"/>
      <c r="D109152" s="91"/>
      <c r="E109152" s="91"/>
      <c r="F109152" s="91"/>
      <c r="G109152" s="91"/>
      <c r="H109152" s="91"/>
      <c r="I109152" s="91"/>
      <c r="J109152" s="91"/>
      <c r="K109152" s="91"/>
      <c r="L109152" s="91"/>
      <c r="M109152" s="91"/>
    </row>
    <row r="109153" spans="1:13">
      <c r="A109153" s="91"/>
      <c r="B109153" s="91"/>
      <c r="C109153" s="91"/>
      <c r="D109153" s="91"/>
      <c r="E109153" s="91"/>
      <c r="F109153" s="91"/>
      <c r="G109153" s="91"/>
      <c r="H109153" s="91"/>
      <c r="I109153" s="91"/>
      <c r="J109153" s="91"/>
      <c r="K109153" s="91"/>
      <c r="L109153" s="91"/>
      <c r="M109153" s="91"/>
    </row>
    <row r="109154" spans="1:13">
      <c r="A109154" s="91"/>
      <c r="B109154" s="91"/>
      <c r="C109154" s="91"/>
      <c r="D109154" s="91"/>
      <c r="E109154" s="91"/>
      <c r="F109154" s="91"/>
      <c r="G109154" s="91"/>
      <c r="H109154" s="91"/>
      <c r="I109154" s="91"/>
      <c r="J109154" s="91"/>
      <c r="K109154" s="91"/>
      <c r="L109154" s="91"/>
      <c r="M109154" s="91"/>
    </row>
    <row r="109155" spans="1:13">
      <c r="A109155" s="91"/>
      <c r="B109155" s="91"/>
      <c r="C109155" s="91"/>
      <c r="D109155" s="91"/>
      <c r="E109155" s="91"/>
      <c r="F109155" s="91"/>
      <c r="G109155" s="91"/>
      <c r="H109155" s="91"/>
      <c r="I109155" s="91"/>
      <c r="J109155" s="91"/>
      <c r="K109155" s="91"/>
      <c r="L109155" s="91"/>
      <c r="M109155" s="91"/>
    </row>
    <row r="109156" spans="1:13">
      <c r="A109156" s="91"/>
      <c r="B109156" s="91"/>
      <c r="C109156" s="91"/>
      <c r="D109156" s="91"/>
      <c r="E109156" s="91"/>
      <c r="F109156" s="91"/>
      <c r="G109156" s="91"/>
      <c r="H109156" s="91"/>
      <c r="I109156" s="91"/>
      <c r="J109156" s="91"/>
      <c r="K109156" s="91"/>
      <c r="L109156" s="91"/>
      <c r="M109156" s="91"/>
    </row>
    <row r="109157" spans="1:13">
      <c r="A109157" s="91"/>
      <c r="B109157" s="91"/>
      <c r="C109157" s="91"/>
      <c r="D109157" s="91"/>
      <c r="E109157" s="91"/>
      <c r="F109157" s="91"/>
      <c r="G109157" s="91"/>
      <c r="H109157" s="91"/>
      <c r="I109157" s="91"/>
      <c r="J109157" s="91"/>
      <c r="K109157" s="91"/>
      <c r="L109157" s="91"/>
      <c r="M109157" s="91"/>
    </row>
    <row r="109158" spans="1:13">
      <c r="A109158" s="91"/>
      <c r="B109158" s="91"/>
      <c r="C109158" s="91"/>
      <c r="D109158" s="91"/>
      <c r="E109158" s="91"/>
      <c r="F109158" s="91"/>
      <c r="G109158" s="91"/>
      <c r="H109158" s="91"/>
      <c r="I109158" s="91"/>
      <c r="J109158" s="91"/>
      <c r="K109158" s="91"/>
      <c r="L109158" s="91"/>
      <c r="M109158" s="91"/>
    </row>
    <row r="109159" spans="1:13">
      <c r="A109159" s="91"/>
      <c r="B109159" s="91"/>
      <c r="C109159" s="91"/>
      <c r="D109159" s="91"/>
      <c r="E109159" s="91"/>
      <c r="F109159" s="91"/>
      <c r="G109159" s="91"/>
      <c r="H109159" s="91"/>
      <c r="I109159" s="91"/>
      <c r="J109159" s="91"/>
      <c r="K109159" s="91"/>
      <c r="L109159" s="91"/>
      <c r="M109159" s="91"/>
    </row>
    <row r="109160" spans="1:13">
      <c r="A109160" s="91"/>
      <c r="B109160" s="91"/>
      <c r="C109160" s="91"/>
      <c r="D109160" s="91"/>
      <c r="E109160" s="91"/>
      <c r="F109160" s="91"/>
      <c r="G109160" s="91"/>
      <c r="H109160" s="91"/>
      <c r="I109160" s="91"/>
      <c r="J109160" s="91"/>
      <c r="K109160" s="91"/>
      <c r="L109160" s="91"/>
      <c r="M109160" s="91"/>
    </row>
    <row r="109161" spans="1:13">
      <c r="A109161" s="91"/>
      <c r="B109161" s="91"/>
      <c r="C109161" s="91"/>
      <c r="D109161" s="91"/>
      <c r="E109161" s="91"/>
      <c r="F109161" s="91"/>
      <c r="G109161" s="91"/>
      <c r="H109161" s="91"/>
      <c r="I109161" s="91"/>
      <c r="J109161" s="91"/>
      <c r="K109161" s="91"/>
      <c r="L109161" s="91"/>
      <c r="M109161" s="91"/>
    </row>
    <row r="109162" spans="1:13">
      <c r="A109162" s="91"/>
      <c r="B109162" s="91"/>
      <c r="C109162" s="91"/>
      <c r="D109162" s="91"/>
      <c r="E109162" s="91"/>
      <c r="F109162" s="91"/>
      <c r="G109162" s="91"/>
      <c r="H109162" s="91"/>
      <c r="I109162" s="91"/>
      <c r="J109162" s="91"/>
      <c r="K109162" s="91"/>
      <c r="L109162" s="91"/>
      <c r="M109162" s="91"/>
    </row>
    <row r="109163" spans="1:13">
      <c r="A109163" s="91"/>
      <c r="B109163" s="91"/>
      <c r="C109163" s="91"/>
      <c r="D109163" s="91"/>
      <c r="E109163" s="91"/>
      <c r="F109163" s="91"/>
      <c r="G109163" s="91"/>
      <c r="H109163" s="91"/>
      <c r="I109163" s="91"/>
      <c r="J109163" s="91"/>
      <c r="K109163" s="91"/>
      <c r="L109163" s="91"/>
      <c r="M109163" s="91"/>
    </row>
    <row r="109164" spans="1:13">
      <c r="A109164" s="91"/>
      <c r="B109164" s="91"/>
      <c r="C109164" s="91"/>
      <c r="D109164" s="91"/>
      <c r="E109164" s="91"/>
      <c r="F109164" s="91"/>
      <c r="G109164" s="91"/>
      <c r="H109164" s="91"/>
      <c r="I109164" s="91"/>
      <c r="J109164" s="91"/>
      <c r="K109164" s="91"/>
      <c r="L109164" s="91"/>
      <c r="M109164" s="91"/>
    </row>
    <row r="109165" spans="1:13">
      <c r="A109165" s="91"/>
      <c r="B109165" s="91"/>
      <c r="C109165" s="91"/>
      <c r="D109165" s="91"/>
      <c r="E109165" s="91"/>
      <c r="F109165" s="91"/>
      <c r="G109165" s="91"/>
      <c r="H109165" s="91"/>
      <c r="I109165" s="91"/>
      <c r="J109165" s="91"/>
      <c r="K109165" s="91"/>
      <c r="L109165" s="91"/>
      <c r="M109165" s="91"/>
    </row>
    <row r="109166" spans="1:13">
      <c r="A109166" s="91"/>
      <c r="B109166" s="91"/>
      <c r="C109166" s="91"/>
      <c r="D109166" s="91"/>
      <c r="E109166" s="91"/>
      <c r="F109166" s="91"/>
      <c r="G109166" s="91"/>
      <c r="H109166" s="91"/>
      <c r="I109166" s="91"/>
      <c r="J109166" s="91"/>
      <c r="K109166" s="91"/>
      <c r="L109166" s="91"/>
      <c r="M109166" s="91"/>
    </row>
    <row r="109167" spans="1:13">
      <c r="A109167" s="91"/>
      <c r="B109167" s="91"/>
      <c r="C109167" s="91"/>
      <c r="D109167" s="91"/>
      <c r="E109167" s="91"/>
      <c r="F109167" s="91"/>
      <c r="G109167" s="91"/>
      <c r="H109167" s="91"/>
      <c r="I109167" s="91"/>
      <c r="J109167" s="91"/>
      <c r="K109167" s="91"/>
      <c r="L109167" s="91"/>
      <c r="M109167" s="91"/>
    </row>
    <row r="109168" spans="1:13">
      <c r="A109168" s="91"/>
      <c r="B109168" s="91"/>
      <c r="C109168" s="91"/>
      <c r="D109168" s="91"/>
      <c r="E109168" s="91"/>
      <c r="F109168" s="91"/>
      <c r="G109168" s="91"/>
      <c r="H109168" s="91"/>
      <c r="I109168" s="91"/>
      <c r="J109168" s="91"/>
      <c r="K109168" s="91"/>
      <c r="L109168" s="91"/>
      <c r="M109168" s="91"/>
    </row>
    <row r="109169" spans="1:13">
      <c r="A109169" s="91"/>
      <c r="B109169" s="91"/>
      <c r="C109169" s="91"/>
      <c r="D109169" s="91"/>
      <c r="E109169" s="91"/>
      <c r="F109169" s="91"/>
      <c r="G109169" s="91"/>
      <c r="H109169" s="91"/>
      <c r="I109169" s="91"/>
      <c r="J109169" s="91"/>
      <c r="K109169" s="91"/>
      <c r="L109169" s="91"/>
      <c r="M109169" s="91"/>
    </row>
    <row r="109170" spans="1:13">
      <c r="A109170" s="91"/>
      <c r="B109170" s="91"/>
      <c r="C109170" s="91"/>
      <c r="D109170" s="91"/>
      <c r="E109170" s="91"/>
      <c r="F109170" s="91"/>
      <c r="G109170" s="91"/>
      <c r="H109170" s="91"/>
      <c r="I109170" s="91"/>
      <c r="J109170" s="91"/>
      <c r="K109170" s="91"/>
      <c r="L109170" s="91"/>
      <c r="M109170" s="91"/>
    </row>
    <row r="109171" spans="1:13">
      <c r="A109171" s="91"/>
      <c r="B109171" s="91"/>
      <c r="C109171" s="91"/>
      <c r="D109171" s="91"/>
      <c r="E109171" s="91"/>
      <c r="F109171" s="91"/>
      <c r="G109171" s="91"/>
      <c r="H109171" s="91"/>
      <c r="I109171" s="91"/>
      <c r="J109171" s="91"/>
      <c r="K109171" s="91"/>
      <c r="L109171" s="91"/>
      <c r="M109171" s="91"/>
    </row>
    <row r="109172" spans="1:13">
      <c r="A109172" s="91"/>
      <c r="B109172" s="91"/>
      <c r="C109172" s="91"/>
      <c r="D109172" s="91"/>
      <c r="E109172" s="91"/>
      <c r="F109172" s="91"/>
      <c r="G109172" s="91"/>
      <c r="H109172" s="91"/>
      <c r="I109172" s="91"/>
      <c r="J109172" s="91"/>
      <c r="K109172" s="91"/>
      <c r="L109172" s="91"/>
      <c r="M109172" s="91"/>
    </row>
    <row r="109173" spans="1:13">
      <c r="A109173" s="91"/>
      <c r="B109173" s="91"/>
      <c r="C109173" s="91"/>
      <c r="D109173" s="91"/>
      <c r="E109173" s="91"/>
      <c r="F109173" s="91"/>
      <c r="G109173" s="91"/>
      <c r="H109173" s="91"/>
      <c r="I109173" s="91"/>
      <c r="J109173" s="91"/>
      <c r="K109173" s="91"/>
      <c r="L109173" s="91"/>
      <c r="M109173" s="91"/>
    </row>
    <row r="109174" spans="1:13">
      <c r="A109174" s="91"/>
      <c r="B109174" s="91"/>
      <c r="C109174" s="91"/>
      <c r="D109174" s="91"/>
      <c r="E109174" s="91"/>
      <c r="F109174" s="91"/>
      <c r="G109174" s="91"/>
      <c r="H109174" s="91"/>
      <c r="I109174" s="91"/>
      <c r="J109174" s="91"/>
      <c r="K109174" s="91"/>
      <c r="L109174" s="91"/>
      <c r="M109174" s="91"/>
    </row>
    <row r="109175" spans="1:13">
      <c r="A109175" s="91"/>
      <c r="B109175" s="91"/>
      <c r="C109175" s="91"/>
      <c r="D109175" s="91"/>
      <c r="E109175" s="91"/>
      <c r="F109175" s="91"/>
      <c r="G109175" s="91"/>
      <c r="H109175" s="91"/>
      <c r="I109175" s="91"/>
      <c r="J109175" s="91"/>
      <c r="K109175" s="91"/>
      <c r="L109175" s="91"/>
      <c r="M109175" s="91"/>
    </row>
    <row r="109176" spans="1:13">
      <c r="A109176" s="91"/>
      <c r="B109176" s="91"/>
      <c r="C109176" s="91"/>
      <c r="D109176" s="91"/>
      <c r="E109176" s="91"/>
      <c r="F109176" s="91"/>
      <c r="G109176" s="91"/>
      <c r="H109176" s="91"/>
      <c r="I109176" s="91"/>
      <c r="J109176" s="91"/>
      <c r="K109176" s="91"/>
      <c r="L109176" s="91"/>
      <c r="M109176" s="91"/>
    </row>
    <row r="109177" spans="1:13">
      <c r="A109177" s="91"/>
      <c r="B109177" s="91"/>
      <c r="C109177" s="91"/>
      <c r="D109177" s="91"/>
      <c r="E109177" s="91"/>
      <c r="F109177" s="91"/>
      <c r="G109177" s="91"/>
      <c r="H109177" s="91"/>
      <c r="I109177" s="91"/>
      <c r="J109177" s="91"/>
      <c r="K109177" s="91"/>
      <c r="L109177" s="91"/>
      <c r="M109177" s="91"/>
    </row>
    <row r="109178" spans="1:13">
      <c r="A109178" s="91"/>
      <c r="B109178" s="91"/>
      <c r="C109178" s="91"/>
      <c r="D109178" s="91"/>
      <c r="E109178" s="91"/>
      <c r="F109178" s="91"/>
      <c r="G109178" s="91"/>
      <c r="H109178" s="91"/>
      <c r="I109178" s="91"/>
      <c r="J109178" s="91"/>
      <c r="K109178" s="91"/>
      <c r="L109178" s="91"/>
      <c r="M109178" s="91"/>
    </row>
    <row r="109179" spans="1:13">
      <c r="A109179" s="91"/>
      <c r="B109179" s="91"/>
      <c r="C109179" s="91"/>
      <c r="D109179" s="91"/>
      <c r="E109179" s="91"/>
      <c r="F109179" s="91"/>
      <c r="G109179" s="91"/>
      <c r="H109179" s="91"/>
      <c r="I109179" s="91"/>
      <c r="J109179" s="91"/>
      <c r="K109179" s="91"/>
      <c r="L109179" s="91"/>
      <c r="M109179" s="91"/>
    </row>
    <row r="109180" spans="1:13">
      <c r="A109180" s="91"/>
      <c r="B109180" s="91"/>
      <c r="C109180" s="91"/>
      <c r="D109180" s="91"/>
      <c r="E109180" s="91"/>
      <c r="F109180" s="91"/>
      <c r="G109180" s="91"/>
      <c r="H109180" s="91"/>
      <c r="I109180" s="91"/>
      <c r="J109180" s="91"/>
      <c r="K109180" s="91"/>
      <c r="L109180" s="91"/>
      <c r="M109180" s="91"/>
    </row>
    <row r="109181" spans="1:13">
      <c r="A109181" s="91"/>
      <c r="B109181" s="91"/>
      <c r="C109181" s="91"/>
      <c r="D109181" s="91"/>
      <c r="E109181" s="91"/>
      <c r="F109181" s="91"/>
      <c r="G109181" s="91"/>
      <c r="H109181" s="91"/>
      <c r="I109181" s="91"/>
      <c r="J109181" s="91"/>
      <c r="K109181" s="91"/>
      <c r="L109181" s="91"/>
      <c r="M109181" s="91"/>
    </row>
    <row r="109182" spans="1:13">
      <c r="A109182" s="91"/>
      <c r="B109182" s="91"/>
      <c r="C109182" s="91"/>
      <c r="D109182" s="91"/>
      <c r="E109182" s="91"/>
      <c r="F109182" s="91"/>
      <c r="G109182" s="91"/>
      <c r="H109182" s="91"/>
      <c r="I109182" s="91"/>
      <c r="J109182" s="91"/>
      <c r="K109182" s="91"/>
      <c r="L109182" s="91"/>
      <c r="M109182" s="91"/>
    </row>
    <row r="109183" spans="1:13">
      <c r="A109183" s="91"/>
      <c r="B109183" s="91"/>
      <c r="C109183" s="91"/>
      <c r="D109183" s="91"/>
      <c r="E109183" s="91"/>
      <c r="F109183" s="91"/>
      <c r="G109183" s="91"/>
      <c r="H109183" s="91"/>
      <c r="I109183" s="91"/>
      <c r="J109183" s="91"/>
      <c r="K109183" s="91"/>
      <c r="L109183" s="91"/>
      <c r="M109183" s="91"/>
    </row>
    <row r="109184" spans="1:13">
      <c r="A109184" s="91"/>
      <c r="B109184" s="91"/>
      <c r="C109184" s="91"/>
      <c r="D109184" s="91"/>
      <c r="E109184" s="91"/>
      <c r="F109184" s="91"/>
      <c r="G109184" s="91"/>
      <c r="H109184" s="91"/>
      <c r="I109184" s="91"/>
      <c r="J109184" s="91"/>
      <c r="K109184" s="91"/>
      <c r="L109184" s="91"/>
      <c r="M109184" s="91"/>
    </row>
    <row r="109185" spans="1:13">
      <c r="A109185" s="91"/>
      <c r="B109185" s="91"/>
      <c r="C109185" s="91"/>
      <c r="D109185" s="91"/>
      <c r="E109185" s="91"/>
      <c r="F109185" s="91"/>
      <c r="G109185" s="91"/>
      <c r="H109185" s="91"/>
      <c r="I109185" s="91"/>
      <c r="J109185" s="91"/>
      <c r="K109185" s="91"/>
      <c r="L109185" s="91"/>
      <c r="M109185" s="91"/>
    </row>
    <row r="109186" spans="1:13">
      <c r="A109186" s="91"/>
      <c r="B109186" s="91"/>
      <c r="C109186" s="91"/>
      <c r="D109186" s="91"/>
      <c r="E109186" s="91"/>
      <c r="F109186" s="91"/>
      <c r="G109186" s="91"/>
      <c r="H109186" s="91"/>
      <c r="I109186" s="91"/>
      <c r="J109186" s="91"/>
      <c r="K109186" s="91"/>
      <c r="L109186" s="91"/>
      <c r="M109186" s="91"/>
    </row>
    <row r="109187" spans="1:13">
      <c r="A109187" s="91"/>
      <c r="B109187" s="91"/>
      <c r="C109187" s="91"/>
      <c r="D109187" s="91"/>
      <c r="E109187" s="91"/>
      <c r="F109187" s="91"/>
      <c r="G109187" s="91"/>
      <c r="H109187" s="91"/>
      <c r="I109187" s="91"/>
      <c r="J109187" s="91"/>
      <c r="K109187" s="91"/>
      <c r="L109187" s="91"/>
      <c r="M109187" s="91"/>
    </row>
    <row r="109188" spans="1:13">
      <c r="A109188" s="91"/>
      <c r="B109188" s="91"/>
      <c r="C109188" s="91"/>
      <c r="D109188" s="91"/>
      <c r="E109188" s="91"/>
      <c r="F109188" s="91"/>
      <c r="G109188" s="91"/>
      <c r="H109188" s="91"/>
      <c r="I109188" s="91"/>
      <c r="J109188" s="91"/>
      <c r="K109188" s="91"/>
      <c r="L109188" s="91"/>
      <c r="M109188" s="91"/>
    </row>
    <row r="109189" spans="1:13">
      <c r="A109189" s="91"/>
      <c r="B109189" s="91"/>
      <c r="C109189" s="91"/>
      <c r="D109189" s="91"/>
      <c r="E109189" s="91"/>
      <c r="F109189" s="91"/>
      <c r="G109189" s="91"/>
      <c r="H109189" s="91"/>
      <c r="I109189" s="91"/>
      <c r="J109189" s="91"/>
      <c r="K109189" s="91"/>
      <c r="L109189" s="91"/>
      <c r="M109189" s="91"/>
    </row>
    <row r="109190" spans="1:13">
      <c r="A109190" s="91"/>
      <c r="B109190" s="91"/>
      <c r="C109190" s="91"/>
      <c r="D109190" s="91"/>
      <c r="E109190" s="91"/>
      <c r="F109190" s="91"/>
      <c r="G109190" s="91"/>
      <c r="H109190" s="91"/>
      <c r="I109190" s="91"/>
      <c r="J109190" s="91"/>
      <c r="K109190" s="91"/>
      <c r="L109190" s="91"/>
      <c r="M109190" s="91"/>
    </row>
    <row r="109191" spans="1:13">
      <c r="A109191" s="91"/>
      <c r="B109191" s="91"/>
      <c r="C109191" s="91"/>
      <c r="D109191" s="91"/>
      <c r="E109191" s="91"/>
      <c r="F109191" s="91"/>
      <c r="G109191" s="91"/>
      <c r="H109191" s="91"/>
      <c r="I109191" s="91"/>
      <c r="J109191" s="91"/>
      <c r="K109191" s="91"/>
      <c r="L109191" s="91"/>
      <c r="M109191" s="91"/>
    </row>
    <row r="109192" spans="1:13">
      <c r="A109192" s="91"/>
      <c r="B109192" s="91"/>
      <c r="C109192" s="91"/>
      <c r="D109192" s="91"/>
      <c r="E109192" s="91"/>
      <c r="F109192" s="91"/>
      <c r="G109192" s="91"/>
      <c r="H109192" s="91"/>
      <c r="I109192" s="91"/>
      <c r="J109192" s="91"/>
      <c r="K109192" s="91"/>
      <c r="L109192" s="91"/>
      <c r="M109192" s="91"/>
    </row>
    <row r="109193" spans="1:13">
      <c r="A109193" s="91"/>
      <c r="B109193" s="91"/>
      <c r="C109193" s="91"/>
      <c r="D109193" s="91"/>
      <c r="E109193" s="91"/>
      <c r="F109193" s="91"/>
      <c r="G109193" s="91"/>
      <c r="H109193" s="91"/>
      <c r="I109193" s="91"/>
      <c r="J109193" s="91"/>
      <c r="K109193" s="91"/>
      <c r="L109193" s="91"/>
      <c r="M109193" s="91"/>
    </row>
    <row r="109194" spans="1:13">
      <c r="A109194" s="91"/>
      <c r="B109194" s="91"/>
      <c r="C109194" s="91"/>
      <c r="D109194" s="91"/>
      <c r="E109194" s="91"/>
      <c r="F109194" s="91"/>
      <c r="G109194" s="91"/>
      <c r="H109194" s="91"/>
      <c r="I109194" s="91"/>
      <c r="J109194" s="91"/>
      <c r="K109194" s="91"/>
      <c r="L109194" s="91"/>
      <c r="M109194" s="91"/>
    </row>
    <row r="109195" spans="1:13">
      <c r="A109195" s="91"/>
      <c r="B109195" s="91"/>
      <c r="C109195" s="91"/>
      <c r="D109195" s="91"/>
      <c r="E109195" s="91"/>
      <c r="F109195" s="91"/>
      <c r="G109195" s="91"/>
      <c r="H109195" s="91"/>
      <c r="I109195" s="91"/>
      <c r="J109195" s="91"/>
      <c r="K109195" s="91"/>
      <c r="L109195" s="91"/>
      <c r="M109195" s="91"/>
    </row>
    <row r="109196" spans="1:13">
      <c r="A109196" s="91"/>
      <c r="B109196" s="91"/>
      <c r="C109196" s="91"/>
      <c r="D109196" s="91"/>
      <c r="E109196" s="91"/>
      <c r="F109196" s="91"/>
      <c r="G109196" s="91"/>
      <c r="H109196" s="91"/>
      <c r="I109196" s="91"/>
      <c r="J109196" s="91"/>
      <c r="K109196" s="91"/>
      <c r="L109196" s="91"/>
      <c r="M109196" s="91"/>
    </row>
    <row r="109197" spans="1:13">
      <c r="A109197" s="91"/>
      <c r="B109197" s="91"/>
      <c r="C109197" s="91"/>
      <c r="D109197" s="91"/>
      <c r="E109197" s="91"/>
      <c r="F109197" s="91"/>
      <c r="G109197" s="91"/>
      <c r="H109197" s="91"/>
      <c r="I109197" s="91"/>
      <c r="J109197" s="91"/>
      <c r="K109197" s="91"/>
      <c r="L109197" s="91"/>
      <c r="M109197" s="91"/>
    </row>
    <row r="109198" spans="1:13">
      <c r="A109198" s="91"/>
      <c r="B109198" s="91"/>
      <c r="C109198" s="91"/>
      <c r="D109198" s="91"/>
      <c r="E109198" s="91"/>
      <c r="F109198" s="91"/>
      <c r="G109198" s="91"/>
      <c r="H109198" s="91"/>
      <c r="I109198" s="91"/>
      <c r="J109198" s="91"/>
      <c r="K109198" s="91"/>
      <c r="L109198" s="91"/>
      <c r="M109198" s="91"/>
    </row>
    <row r="109199" spans="1:13">
      <c r="A109199" s="91"/>
      <c r="B109199" s="91"/>
      <c r="C109199" s="91"/>
      <c r="D109199" s="91"/>
      <c r="E109199" s="91"/>
      <c r="F109199" s="91"/>
      <c r="G109199" s="91"/>
      <c r="H109199" s="91"/>
      <c r="I109199" s="91"/>
      <c r="J109199" s="91"/>
      <c r="K109199" s="91"/>
      <c r="L109199" s="91"/>
      <c r="M109199" s="91"/>
    </row>
    <row r="109200" spans="1:13">
      <c r="A109200" s="91"/>
      <c r="B109200" s="91"/>
      <c r="C109200" s="91"/>
      <c r="D109200" s="91"/>
      <c r="E109200" s="91"/>
      <c r="F109200" s="91"/>
      <c r="G109200" s="91"/>
      <c r="H109200" s="91"/>
      <c r="I109200" s="91"/>
      <c r="J109200" s="91"/>
      <c r="K109200" s="91"/>
      <c r="L109200" s="91"/>
      <c r="M109200" s="91"/>
    </row>
    <row r="109201" spans="1:13">
      <c r="A109201" s="91"/>
      <c r="B109201" s="91"/>
      <c r="C109201" s="91"/>
      <c r="D109201" s="91"/>
      <c r="E109201" s="91"/>
      <c r="F109201" s="91"/>
      <c r="G109201" s="91"/>
      <c r="H109201" s="91"/>
      <c r="I109201" s="91"/>
      <c r="J109201" s="91"/>
      <c r="K109201" s="91"/>
      <c r="L109201" s="91"/>
      <c r="M109201" s="91"/>
    </row>
    <row r="109202" spans="1:13">
      <c r="A109202" s="91"/>
      <c r="B109202" s="91"/>
      <c r="C109202" s="91"/>
      <c r="D109202" s="91"/>
      <c r="E109202" s="91"/>
      <c r="F109202" s="91"/>
      <c r="G109202" s="91"/>
      <c r="H109202" s="91"/>
      <c r="I109202" s="91"/>
      <c r="J109202" s="91"/>
      <c r="K109202" s="91"/>
      <c r="L109202" s="91"/>
      <c r="M109202" s="91"/>
    </row>
    <row r="109203" spans="1:13">
      <c r="A109203" s="91"/>
      <c r="B109203" s="91"/>
      <c r="C109203" s="91"/>
      <c r="D109203" s="91"/>
      <c r="E109203" s="91"/>
      <c r="F109203" s="91"/>
      <c r="G109203" s="91"/>
      <c r="H109203" s="91"/>
      <c r="I109203" s="91"/>
      <c r="J109203" s="91"/>
      <c r="K109203" s="91"/>
      <c r="L109203" s="91"/>
      <c r="M109203" s="91"/>
    </row>
    <row r="109204" spans="1:13">
      <c r="A109204" s="91"/>
      <c r="B109204" s="91"/>
      <c r="C109204" s="91"/>
      <c r="D109204" s="91"/>
      <c r="E109204" s="91"/>
      <c r="F109204" s="91"/>
      <c r="G109204" s="91"/>
      <c r="H109204" s="91"/>
      <c r="I109204" s="91"/>
      <c r="J109204" s="91"/>
      <c r="K109204" s="91"/>
      <c r="L109204" s="91"/>
      <c r="M109204" s="91"/>
    </row>
    <row r="109205" spans="1:13">
      <c r="A109205" s="91"/>
      <c r="B109205" s="91"/>
      <c r="C109205" s="91"/>
      <c r="D109205" s="91"/>
      <c r="E109205" s="91"/>
      <c r="F109205" s="91"/>
      <c r="G109205" s="91"/>
      <c r="H109205" s="91"/>
      <c r="I109205" s="91"/>
      <c r="J109205" s="91"/>
      <c r="K109205" s="91"/>
      <c r="L109205" s="91"/>
      <c r="M109205" s="91"/>
    </row>
    <row r="109206" spans="1:13">
      <c r="A109206" s="91"/>
      <c r="B109206" s="91"/>
      <c r="C109206" s="91"/>
      <c r="D109206" s="91"/>
      <c r="E109206" s="91"/>
      <c r="F109206" s="91"/>
      <c r="G109206" s="91"/>
      <c r="H109206" s="91"/>
      <c r="I109206" s="91"/>
      <c r="J109206" s="91"/>
      <c r="K109206" s="91"/>
      <c r="L109206" s="91"/>
      <c r="M109206" s="91"/>
    </row>
    <row r="109207" spans="1:13">
      <c r="A109207" s="91"/>
      <c r="B109207" s="91"/>
      <c r="C109207" s="91"/>
      <c r="D109207" s="91"/>
      <c r="E109207" s="91"/>
      <c r="F109207" s="91"/>
      <c r="G109207" s="91"/>
      <c r="H109207" s="91"/>
      <c r="I109207" s="91"/>
      <c r="J109207" s="91"/>
      <c r="K109207" s="91"/>
      <c r="L109207" s="91"/>
      <c r="M109207" s="91"/>
    </row>
    <row r="109208" spans="1:13">
      <c r="A109208" s="91"/>
      <c r="B109208" s="91"/>
      <c r="C109208" s="91"/>
      <c r="D109208" s="91"/>
      <c r="E109208" s="91"/>
      <c r="F109208" s="91"/>
      <c r="G109208" s="91"/>
      <c r="H109208" s="91"/>
      <c r="I109208" s="91"/>
      <c r="J109208" s="91"/>
      <c r="K109208" s="91"/>
      <c r="L109208" s="91"/>
      <c r="M109208" s="91"/>
    </row>
    <row r="109209" spans="1:13">
      <c r="A109209" s="91"/>
      <c r="B109209" s="91"/>
      <c r="C109209" s="91"/>
      <c r="D109209" s="91"/>
      <c r="E109209" s="91"/>
      <c r="F109209" s="91"/>
      <c r="G109209" s="91"/>
      <c r="H109209" s="91"/>
      <c r="I109209" s="91"/>
      <c r="J109209" s="91"/>
      <c r="K109209" s="91"/>
      <c r="L109209" s="91"/>
      <c r="M109209" s="91"/>
    </row>
    <row r="109210" spans="1:13">
      <c r="A109210" s="91"/>
      <c r="B109210" s="91"/>
      <c r="C109210" s="91"/>
      <c r="D109210" s="91"/>
      <c r="E109210" s="91"/>
      <c r="F109210" s="91"/>
      <c r="G109210" s="91"/>
      <c r="H109210" s="91"/>
      <c r="I109210" s="91"/>
      <c r="J109210" s="91"/>
      <c r="K109210" s="91"/>
      <c r="L109210" s="91"/>
      <c r="M109210" s="91"/>
    </row>
    <row r="109211" spans="1:13">
      <c r="A109211" s="91"/>
      <c r="B109211" s="91"/>
      <c r="C109211" s="91"/>
      <c r="D109211" s="91"/>
      <c r="E109211" s="91"/>
      <c r="F109211" s="91"/>
      <c r="G109211" s="91"/>
      <c r="H109211" s="91"/>
      <c r="I109211" s="91"/>
      <c r="J109211" s="91"/>
      <c r="K109211" s="91"/>
      <c r="L109211" s="91"/>
      <c r="M109211" s="91"/>
    </row>
    <row r="109212" spans="1:13">
      <c r="A109212" s="91"/>
      <c r="B109212" s="91"/>
      <c r="C109212" s="91"/>
      <c r="D109212" s="91"/>
      <c r="E109212" s="91"/>
      <c r="F109212" s="91"/>
      <c r="G109212" s="91"/>
      <c r="H109212" s="91"/>
      <c r="I109212" s="91"/>
      <c r="J109212" s="91"/>
      <c r="K109212" s="91"/>
      <c r="L109212" s="91"/>
      <c r="M109212" s="91"/>
    </row>
    <row r="109213" spans="1:13">
      <c r="A109213" s="91"/>
      <c r="B109213" s="91"/>
      <c r="C109213" s="91"/>
      <c r="D109213" s="91"/>
      <c r="E109213" s="91"/>
      <c r="F109213" s="91"/>
      <c r="G109213" s="91"/>
      <c r="H109213" s="91"/>
      <c r="I109213" s="91"/>
      <c r="J109213" s="91"/>
      <c r="K109213" s="91"/>
      <c r="L109213" s="91"/>
      <c r="M109213" s="91"/>
    </row>
    <row r="109214" spans="1:13">
      <c r="A109214" s="91"/>
      <c r="B109214" s="91"/>
      <c r="C109214" s="91"/>
      <c r="D109214" s="91"/>
      <c r="E109214" s="91"/>
      <c r="F109214" s="91"/>
      <c r="G109214" s="91"/>
      <c r="H109214" s="91"/>
      <c r="I109214" s="91"/>
      <c r="J109214" s="91"/>
      <c r="K109214" s="91"/>
      <c r="L109214" s="91"/>
      <c r="M109214" s="91"/>
    </row>
    <row r="109215" spans="1:13">
      <c r="A109215" s="91"/>
      <c r="B109215" s="91"/>
      <c r="C109215" s="91"/>
      <c r="D109215" s="91"/>
      <c r="E109215" s="91"/>
      <c r="F109215" s="91"/>
      <c r="G109215" s="91"/>
      <c r="H109215" s="91"/>
      <c r="I109215" s="91"/>
      <c r="J109215" s="91"/>
      <c r="K109215" s="91"/>
      <c r="L109215" s="91"/>
      <c r="M109215" s="91"/>
    </row>
    <row r="109216" spans="1:13">
      <c r="A109216" s="91"/>
      <c r="B109216" s="91"/>
      <c r="C109216" s="91"/>
      <c r="D109216" s="91"/>
      <c r="E109216" s="91"/>
      <c r="F109216" s="91"/>
      <c r="G109216" s="91"/>
      <c r="H109216" s="91"/>
      <c r="I109216" s="91"/>
      <c r="J109216" s="91"/>
      <c r="K109216" s="91"/>
      <c r="L109216" s="91"/>
      <c r="M109216" s="91"/>
    </row>
    <row r="109217" spans="1:13">
      <c r="A109217" s="91"/>
      <c r="B109217" s="91"/>
      <c r="C109217" s="91"/>
      <c r="D109217" s="91"/>
      <c r="E109217" s="91"/>
      <c r="F109217" s="91"/>
      <c r="G109217" s="91"/>
      <c r="H109217" s="91"/>
      <c r="I109217" s="91"/>
      <c r="J109217" s="91"/>
      <c r="K109217" s="91"/>
      <c r="L109217" s="91"/>
      <c r="M109217" s="91"/>
    </row>
    <row r="109218" spans="1:13">
      <c r="A109218" s="91"/>
      <c r="B109218" s="91"/>
      <c r="C109218" s="91"/>
      <c r="D109218" s="91"/>
      <c r="E109218" s="91"/>
      <c r="F109218" s="91"/>
      <c r="G109218" s="91"/>
      <c r="H109218" s="91"/>
      <c r="I109218" s="91"/>
      <c r="J109218" s="91"/>
      <c r="K109218" s="91"/>
      <c r="L109218" s="91"/>
      <c r="M109218" s="91"/>
    </row>
    <row r="109219" spans="1:13">
      <c r="A109219" s="91"/>
      <c r="B109219" s="91"/>
      <c r="C109219" s="91"/>
      <c r="D109219" s="91"/>
      <c r="E109219" s="91"/>
      <c r="F109219" s="91"/>
      <c r="G109219" s="91"/>
      <c r="H109219" s="91"/>
      <c r="I109219" s="91"/>
      <c r="J109219" s="91"/>
      <c r="K109219" s="91"/>
      <c r="L109219" s="91"/>
      <c r="M109219" s="91"/>
    </row>
    <row r="109220" spans="1:13">
      <c r="A109220" s="91"/>
      <c r="B109220" s="91"/>
      <c r="C109220" s="91"/>
      <c r="D109220" s="91"/>
      <c r="E109220" s="91"/>
      <c r="F109220" s="91"/>
      <c r="G109220" s="91"/>
      <c r="H109220" s="91"/>
      <c r="I109220" s="91"/>
      <c r="J109220" s="91"/>
      <c r="K109220" s="91"/>
      <c r="L109220" s="91"/>
      <c r="M109220" s="91"/>
    </row>
    <row r="109221" spans="1:13">
      <c r="A109221" s="91"/>
      <c r="B109221" s="91"/>
      <c r="C109221" s="91"/>
      <c r="D109221" s="91"/>
      <c r="E109221" s="91"/>
      <c r="F109221" s="91"/>
      <c r="G109221" s="91"/>
      <c r="H109221" s="91"/>
      <c r="I109221" s="91"/>
      <c r="J109221" s="91"/>
      <c r="K109221" s="91"/>
      <c r="L109221" s="91"/>
      <c r="M109221" s="91"/>
    </row>
    <row r="109222" spans="1:13">
      <c r="A109222" s="91"/>
      <c r="B109222" s="91"/>
      <c r="C109222" s="91"/>
      <c r="D109222" s="91"/>
      <c r="E109222" s="91"/>
      <c r="F109222" s="91"/>
      <c r="G109222" s="91"/>
      <c r="H109222" s="91"/>
      <c r="I109222" s="91"/>
      <c r="J109222" s="91"/>
      <c r="K109222" s="91"/>
      <c r="L109222" s="91"/>
      <c r="M109222" s="91"/>
    </row>
    <row r="109223" spans="1:13">
      <c r="A109223" s="91"/>
      <c r="B109223" s="91"/>
      <c r="C109223" s="91"/>
      <c r="D109223" s="91"/>
      <c r="E109223" s="91"/>
      <c r="F109223" s="91"/>
      <c r="G109223" s="91"/>
      <c r="H109223" s="91"/>
      <c r="I109223" s="91"/>
      <c r="J109223" s="91"/>
      <c r="K109223" s="91"/>
      <c r="L109223" s="91"/>
      <c r="M109223" s="91"/>
    </row>
    <row r="109224" spans="1:13">
      <c r="A109224" s="91"/>
      <c r="B109224" s="91"/>
      <c r="C109224" s="91"/>
      <c r="D109224" s="91"/>
      <c r="E109224" s="91"/>
      <c r="F109224" s="91"/>
      <c r="G109224" s="91"/>
      <c r="H109224" s="91"/>
      <c r="I109224" s="91"/>
      <c r="J109224" s="91"/>
      <c r="K109224" s="91"/>
      <c r="L109224" s="91"/>
      <c r="M109224" s="91"/>
    </row>
    <row r="109225" spans="1:13">
      <c r="A109225" s="91"/>
      <c r="B109225" s="91"/>
      <c r="C109225" s="91"/>
      <c r="D109225" s="91"/>
      <c r="E109225" s="91"/>
      <c r="F109225" s="91"/>
      <c r="G109225" s="91"/>
      <c r="H109225" s="91"/>
      <c r="I109225" s="91"/>
      <c r="J109225" s="91"/>
      <c r="K109225" s="91"/>
      <c r="L109225" s="91"/>
      <c r="M109225" s="91"/>
    </row>
    <row r="109226" spans="1:13">
      <c r="A109226" s="91"/>
      <c r="B109226" s="91"/>
      <c r="C109226" s="91"/>
      <c r="D109226" s="91"/>
      <c r="E109226" s="91"/>
      <c r="F109226" s="91"/>
      <c r="G109226" s="91"/>
      <c r="H109226" s="91"/>
      <c r="I109226" s="91"/>
      <c r="J109226" s="91"/>
      <c r="K109226" s="91"/>
      <c r="L109226" s="91"/>
      <c r="M109226" s="91"/>
    </row>
    <row r="109227" spans="1:13">
      <c r="A109227" s="91"/>
      <c r="B109227" s="91"/>
      <c r="C109227" s="91"/>
      <c r="D109227" s="91"/>
      <c r="E109227" s="91"/>
      <c r="F109227" s="91"/>
      <c r="G109227" s="91"/>
      <c r="H109227" s="91"/>
      <c r="I109227" s="91"/>
      <c r="J109227" s="91"/>
      <c r="K109227" s="91"/>
      <c r="L109227" s="91"/>
      <c r="M109227" s="91"/>
    </row>
    <row r="109228" spans="1:13">
      <c r="A109228" s="91"/>
      <c r="B109228" s="91"/>
      <c r="C109228" s="91"/>
      <c r="D109228" s="91"/>
      <c r="E109228" s="91"/>
      <c r="F109228" s="91"/>
      <c r="G109228" s="91"/>
      <c r="H109228" s="91"/>
      <c r="I109228" s="91"/>
      <c r="J109228" s="91"/>
      <c r="K109228" s="91"/>
      <c r="L109228" s="91"/>
      <c r="M109228" s="91"/>
    </row>
    <row r="109229" spans="1:13">
      <c r="A109229" s="91"/>
      <c r="B109229" s="91"/>
      <c r="C109229" s="91"/>
      <c r="D109229" s="91"/>
      <c r="E109229" s="91"/>
      <c r="F109229" s="91"/>
      <c r="G109229" s="91"/>
      <c r="H109229" s="91"/>
      <c r="I109229" s="91"/>
      <c r="J109229" s="91"/>
      <c r="K109229" s="91"/>
      <c r="L109229" s="91"/>
      <c r="M109229" s="91"/>
    </row>
    <row r="109230" spans="1:13">
      <c r="A109230" s="91"/>
      <c r="B109230" s="91"/>
      <c r="C109230" s="91"/>
      <c r="D109230" s="91"/>
      <c r="E109230" s="91"/>
      <c r="F109230" s="91"/>
      <c r="G109230" s="91"/>
      <c r="H109230" s="91"/>
      <c r="I109230" s="91"/>
      <c r="J109230" s="91"/>
      <c r="K109230" s="91"/>
      <c r="L109230" s="91"/>
      <c r="M109230" s="91"/>
    </row>
    <row r="109231" spans="1:13">
      <c r="A109231" s="91"/>
      <c r="B109231" s="91"/>
      <c r="C109231" s="91"/>
      <c r="D109231" s="91"/>
      <c r="E109231" s="91"/>
      <c r="F109231" s="91"/>
      <c r="G109231" s="91"/>
      <c r="H109231" s="91"/>
      <c r="I109231" s="91"/>
      <c r="J109231" s="91"/>
      <c r="K109231" s="91"/>
      <c r="L109231" s="91"/>
      <c r="M109231" s="91"/>
    </row>
    <row r="109232" spans="1:13">
      <c r="A109232" s="91"/>
      <c r="B109232" s="91"/>
      <c r="C109232" s="91"/>
      <c r="D109232" s="91"/>
      <c r="E109232" s="91"/>
      <c r="F109232" s="91"/>
      <c r="G109232" s="91"/>
      <c r="H109232" s="91"/>
      <c r="I109232" s="91"/>
      <c r="J109232" s="91"/>
      <c r="K109232" s="91"/>
      <c r="L109232" s="91"/>
      <c r="M109232" s="91"/>
    </row>
    <row r="109233" spans="1:13">
      <c r="A109233" s="91"/>
      <c r="B109233" s="91"/>
      <c r="C109233" s="91"/>
      <c r="D109233" s="91"/>
      <c r="E109233" s="91"/>
      <c r="F109233" s="91"/>
      <c r="G109233" s="91"/>
      <c r="H109233" s="91"/>
      <c r="I109233" s="91"/>
      <c r="J109233" s="91"/>
      <c r="K109233" s="91"/>
      <c r="L109233" s="91"/>
      <c r="M109233" s="91"/>
    </row>
    <row r="109234" spans="1:13">
      <c r="A109234" s="91"/>
      <c r="B109234" s="91"/>
      <c r="C109234" s="91"/>
      <c r="D109234" s="91"/>
      <c r="E109234" s="91"/>
      <c r="F109234" s="91"/>
      <c r="G109234" s="91"/>
      <c r="H109234" s="91"/>
      <c r="I109234" s="91"/>
      <c r="J109234" s="91"/>
      <c r="K109234" s="91"/>
      <c r="L109234" s="91"/>
      <c r="M109234" s="91"/>
    </row>
    <row r="109235" spans="1:13">
      <c r="A109235" s="91"/>
      <c r="B109235" s="91"/>
      <c r="C109235" s="91"/>
      <c r="D109235" s="91"/>
      <c r="E109235" s="91"/>
      <c r="F109235" s="91"/>
      <c r="G109235" s="91"/>
      <c r="H109235" s="91"/>
      <c r="I109235" s="91"/>
      <c r="J109235" s="91"/>
      <c r="K109235" s="91"/>
      <c r="L109235" s="91"/>
      <c r="M109235" s="91"/>
    </row>
    <row r="109236" spans="1:13">
      <c r="A109236" s="91"/>
      <c r="B109236" s="91"/>
      <c r="C109236" s="91"/>
      <c r="D109236" s="91"/>
      <c r="E109236" s="91"/>
      <c r="F109236" s="91"/>
      <c r="G109236" s="91"/>
      <c r="H109236" s="91"/>
      <c r="I109236" s="91"/>
      <c r="J109236" s="91"/>
      <c r="K109236" s="91"/>
      <c r="L109236" s="91"/>
      <c r="M109236" s="91"/>
    </row>
    <row r="109237" spans="1:13">
      <c r="A109237" s="91"/>
      <c r="B109237" s="91"/>
      <c r="C109237" s="91"/>
      <c r="D109237" s="91"/>
      <c r="E109237" s="91"/>
      <c r="F109237" s="91"/>
      <c r="G109237" s="91"/>
      <c r="H109237" s="91"/>
      <c r="I109237" s="91"/>
      <c r="J109237" s="91"/>
      <c r="K109237" s="91"/>
      <c r="L109237" s="91"/>
      <c r="M109237" s="91"/>
    </row>
    <row r="109238" spans="1:13">
      <c r="A109238" s="91"/>
      <c r="B109238" s="91"/>
      <c r="C109238" s="91"/>
      <c r="D109238" s="91"/>
      <c r="E109238" s="91"/>
      <c r="F109238" s="91"/>
      <c r="G109238" s="91"/>
      <c r="H109238" s="91"/>
      <c r="I109238" s="91"/>
      <c r="J109238" s="91"/>
      <c r="K109238" s="91"/>
      <c r="L109238" s="91"/>
      <c r="M109238" s="91"/>
    </row>
    <row r="109239" spans="1:13">
      <c r="A109239" s="91"/>
      <c r="B109239" s="91"/>
      <c r="C109239" s="91"/>
      <c r="D109239" s="91"/>
      <c r="E109239" s="91"/>
      <c r="F109239" s="91"/>
      <c r="G109239" s="91"/>
      <c r="H109239" s="91"/>
      <c r="I109239" s="91"/>
      <c r="J109239" s="91"/>
      <c r="K109239" s="91"/>
      <c r="L109239" s="91"/>
      <c r="M109239" s="91"/>
    </row>
    <row r="109240" spans="1:13">
      <c r="A109240" s="91"/>
      <c r="B109240" s="91"/>
      <c r="C109240" s="91"/>
      <c r="D109240" s="91"/>
      <c r="E109240" s="91"/>
      <c r="F109240" s="91"/>
      <c r="G109240" s="91"/>
      <c r="H109240" s="91"/>
      <c r="I109240" s="91"/>
      <c r="J109240" s="91"/>
      <c r="K109240" s="91"/>
      <c r="L109240" s="91"/>
      <c r="M109240" s="91"/>
    </row>
    <row r="109241" spans="1:13">
      <c r="A109241" s="91"/>
      <c r="B109241" s="91"/>
      <c r="C109241" s="91"/>
      <c r="D109241" s="91"/>
      <c r="E109241" s="91"/>
      <c r="F109241" s="91"/>
      <c r="G109241" s="91"/>
      <c r="H109241" s="91"/>
      <c r="I109241" s="91"/>
      <c r="J109241" s="91"/>
      <c r="K109241" s="91"/>
      <c r="L109241" s="91"/>
      <c r="M109241" s="91"/>
    </row>
    <row r="109242" spans="1:13">
      <c r="A109242" s="91"/>
      <c r="B109242" s="91"/>
      <c r="C109242" s="91"/>
      <c r="D109242" s="91"/>
      <c r="E109242" s="91"/>
      <c r="F109242" s="91"/>
      <c r="G109242" s="91"/>
      <c r="H109242" s="91"/>
      <c r="I109242" s="91"/>
      <c r="J109242" s="91"/>
      <c r="K109242" s="91"/>
      <c r="L109242" s="91"/>
      <c r="M109242" s="91"/>
    </row>
    <row r="109243" spans="1:13">
      <c r="A109243" s="91"/>
      <c r="B109243" s="91"/>
      <c r="C109243" s="91"/>
      <c r="D109243" s="91"/>
      <c r="E109243" s="91"/>
      <c r="F109243" s="91"/>
      <c r="G109243" s="91"/>
      <c r="H109243" s="91"/>
      <c r="I109243" s="91"/>
      <c r="J109243" s="91"/>
      <c r="K109243" s="91"/>
      <c r="L109243" s="91"/>
      <c r="M109243" s="91"/>
    </row>
    <row r="109244" spans="1:13">
      <c r="A109244" s="91"/>
      <c r="B109244" s="91"/>
      <c r="C109244" s="91"/>
      <c r="D109244" s="91"/>
      <c r="E109244" s="91"/>
      <c r="F109244" s="91"/>
      <c r="G109244" s="91"/>
      <c r="H109244" s="91"/>
      <c r="I109244" s="91"/>
      <c r="J109244" s="91"/>
      <c r="K109244" s="91"/>
      <c r="L109244" s="91"/>
      <c r="M109244" s="91"/>
    </row>
    <row r="109245" spans="1:13">
      <c r="A109245" s="91"/>
      <c r="B109245" s="91"/>
      <c r="C109245" s="91"/>
      <c r="D109245" s="91"/>
      <c r="E109245" s="91"/>
      <c r="F109245" s="91"/>
      <c r="G109245" s="91"/>
      <c r="H109245" s="91"/>
      <c r="I109245" s="91"/>
      <c r="J109245" s="91"/>
      <c r="K109245" s="91"/>
      <c r="L109245" s="91"/>
      <c r="M109245" s="91"/>
    </row>
    <row r="109246" spans="1:13">
      <c r="A109246" s="91"/>
      <c r="B109246" s="91"/>
      <c r="C109246" s="91"/>
      <c r="D109246" s="91"/>
      <c r="E109246" s="91"/>
      <c r="F109246" s="91"/>
      <c r="G109246" s="91"/>
      <c r="H109246" s="91"/>
      <c r="I109246" s="91"/>
      <c r="J109246" s="91"/>
      <c r="K109246" s="91"/>
      <c r="L109246" s="91"/>
      <c r="M109246" s="91"/>
    </row>
    <row r="109247" spans="1:13">
      <c r="A109247" s="91"/>
      <c r="B109247" s="91"/>
      <c r="C109247" s="91"/>
      <c r="D109247" s="91"/>
      <c r="E109247" s="91"/>
      <c r="F109247" s="91"/>
      <c r="G109247" s="91"/>
      <c r="H109247" s="91"/>
      <c r="I109247" s="91"/>
      <c r="J109247" s="91"/>
      <c r="K109247" s="91"/>
      <c r="L109247" s="91"/>
      <c r="M109247" s="91"/>
    </row>
    <row r="109248" spans="1:13">
      <c r="A109248" s="91"/>
      <c r="B109248" s="91"/>
      <c r="C109248" s="91"/>
      <c r="D109248" s="91"/>
      <c r="E109248" s="91"/>
      <c r="F109248" s="91"/>
      <c r="G109248" s="91"/>
      <c r="H109248" s="91"/>
      <c r="I109248" s="91"/>
      <c r="J109248" s="91"/>
      <c r="K109248" s="91"/>
      <c r="L109248" s="91"/>
      <c r="M109248" s="91"/>
    </row>
    <row r="109249" spans="1:13">
      <c r="A109249" s="91"/>
      <c r="B109249" s="91"/>
      <c r="C109249" s="91"/>
      <c r="D109249" s="91"/>
      <c r="E109249" s="91"/>
      <c r="F109249" s="91"/>
      <c r="G109249" s="91"/>
      <c r="H109249" s="91"/>
      <c r="I109249" s="91"/>
      <c r="J109249" s="91"/>
      <c r="K109249" s="91"/>
      <c r="L109249" s="91"/>
      <c r="M109249" s="91"/>
    </row>
    <row r="109250" spans="1:13">
      <c r="A109250" s="91"/>
      <c r="B109250" s="91"/>
      <c r="C109250" s="91"/>
      <c r="D109250" s="91"/>
      <c r="E109250" s="91"/>
      <c r="F109250" s="91"/>
      <c r="G109250" s="91"/>
      <c r="H109250" s="91"/>
      <c r="I109250" s="91"/>
      <c r="J109250" s="91"/>
      <c r="K109250" s="91"/>
      <c r="L109250" s="91"/>
      <c r="M109250" s="91"/>
    </row>
    <row r="109251" spans="1:13">
      <c r="A109251" s="91"/>
      <c r="B109251" s="91"/>
      <c r="C109251" s="91"/>
      <c r="D109251" s="91"/>
      <c r="E109251" s="91"/>
      <c r="F109251" s="91"/>
      <c r="G109251" s="91"/>
      <c r="H109251" s="91"/>
      <c r="I109251" s="91"/>
      <c r="J109251" s="91"/>
      <c r="K109251" s="91"/>
      <c r="L109251" s="91"/>
      <c r="M109251" s="91"/>
    </row>
    <row r="109252" spans="1:13">
      <c r="A109252" s="91"/>
      <c r="B109252" s="91"/>
      <c r="C109252" s="91"/>
      <c r="D109252" s="91"/>
      <c r="E109252" s="91"/>
      <c r="F109252" s="91"/>
      <c r="G109252" s="91"/>
      <c r="H109252" s="91"/>
      <c r="I109252" s="91"/>
      <c r="J109252" s="91"/>
      <c r="K109252" s="91"/>
      <c r="L109252" s="91"/>
      <c r="M109252" s="91"/>
    </row>
    <row r="109253" spans="1:13">
      <c r="A109253" s="91"/>
      <c r="B109253" s="91"/>
      <c r="C109253" s="91"/>
      <c r="D109253" s="91"/>
      <c r="E109253" s="91"/>
      <c r="F109253" s="91"/>
      <c r="G109253" s="91"/>
      <c r="H109253" s="91"/>
      <c r="I109253" s="91"/>
      <c r="J109253" s="91"/>
      <c r="K109253" s="91"/>
      <c r="L109253" s="91"/>
      <c r="M109253" s="91"/>
    </row>
    <row r="109254" spans="1:13">
      <c r="A109254" s="91"/>
      <c r="B109254" s="91"/>
      <c r="C109254" s="91"/>
      <c r="D109254" s="91"/>
      <c r="E109254" s="91"/>
      <c r="F109254" s="91"/>
      <c r="G109254" s="91"/>
      <c r="H109254" s="91"/>
      <c r="I109254" s="91"/>
      <c r="J109254" s="91"/>
      <c r="K109254" s="91"/>
      <c r="L109254" s="91"/>
      <c r="M109254" s="91"/>
    </row>
    <row r="109255" spans="1:13">
      <c r="A109255" s="91"/>
      <c r="B109255" s="91"/>
      <c r="C109255" s="91"/>
      <c r="D109255" s="91"/>
      <c r="E109255" s="91"/>
      <c r="F109255" s="91"/>
      <c r="G109255" s="91"/>
      <c r="H109255" s="91"/>
      <c r="I109255" s="91"/>
      <c r="J109255" s="91"/>
      <c r="K109255" s="91"/>
      <c r="L109255" s="91"/>
      <c r="M109255" s="91"/>
    </row>
    <row r="109256" spans="1:13">
      <c r="A109256" s="91"/>
      <c r="B109256" s="91"/>
      <c r="C109256" s="91"/>
      <c r="D109256" s="91"/>
      <c r="E109256" s="91"/>
      <c r="F109256" s="91"/>
      <c r="G109256" s="91"/>
      <c r="H109256" s="91"/>
      <c r="I109256" s="91"/>
      <c r="J109256" s="91"/>
      <c r="K109256" s="91"/>
      <c r="L109256" s="91"/>
      <c r="M109256" s="91"/>
    </row>
    <row r="109257" spans="1:13">
      <c r="A109257" s="91"/>
      <c r="B109257" s="91"/>
      <c r="C109257" s="91"/>
      <c r="D109257" s="91"/>
      <c r="E109257" s="91"/>
      <c r="F109257" s="91"/>
      <c r="G109257" s="91"/>
      <c r="H109257" s="91"/>
      <c r="I109257" s="91"/>
      <c r="J109257" s="91"/>
      <c r="K109257" s="91"/>
      <c r="L109257" s="91"/>
      <c r="M109257" s="91"/>
    </row>
    <row r="109258" spans="1:13">
      <c r="A109258" s="91"/>
      <c r="B109258" s="91"/>
      <c r="C109258" s="91"/>
      <c r="D109258" s="91"/>
      <c r="E109258" s="91"/>
      <c r="F109258" s="91"/>
      <c r="G109258" s="91"/>
      <c r="H109258" s="91"/>
      <c r="I109258" s="91"/>
      <c r="J109258" s="91"/>
      <c r="K109258" s="91"/>
      <c r="L109258" s="91"/>
      <c r="M109258" s="91"/>
    </row>
    <row r="109259" spans="1:13">
      <c r="A109259" s="91"/>
      <c r="B109259" s="91"/>
      <c r="C109259" s="91"/>
      <c r="D109259" s="91"/>
      <c r="E109259" s="91"/>
      <c r="F109259" s="91"/>
      <c r="G109259" s="91"/>
      <c r="H109259" s="91"/>
      <c r="I109259" s="91"/>
      <c r="J109259" s="91"/>
      <c r="K109259" s="91"/>
      <c r="L109259" s="91"/>
      <c r="M109259" s="91"/>
    </row>
    <row r="109260" spans="1:13">
      <c r="A109260" s="91"/>
      <c r="B109260" s="91"/>
      <c r="C109260" s="91"/>
      <c r="D109260" s="91"/>
      <c r="E109260" s="91"/>
      <c r="F109260" s="91"/>
      <c r="G109260" s="91"/>
      <c r="H109260" s="91"/>
      <c r="I109260" s="91"/>
      <c r="J109260" s="91"/>
      <c r="K109260" s="91"/>
      <c r="L109260" s="91"/>
      <c r="M109260" s="91"/>
    </row>
    <row r="109261" spans="1:13">
      <c r="A109261" s="91"/>
      <c r="B109261" s="91"/>
      <c r="C109261" s="91"/>
      <c r="D109261" s="91"/>
      <c r="E109261" s="91"/>
      <c r="F109261" s="91"/>
      <c r="G109261" s="91"/>
      <c r="H109261" s="91"/>
      <c r="I109261" s="91"/>
      <c r="J109261" s="91"/>
      <c r="K109261" s="91"/>
      <c r="L109261" s="91"/>
      <c r="M109261" s="91"/>
    </row>
    <row r="109262" spans="1:13">
      <c r="A109262" s="91"/>
      <c r="B109262" s="91"/>
      <c r="C109262" s="91"/>
      <c r="D109262" s="91"/>
      <c r="E109262" s="91"/>
      <c r="F109262" s="91"/>
      <c r="G109262" s="91"/>
      <c r="H109262" s="91"/>
      <c r="I109262" s="91"/>
      <c r="J109262" s="91"/>
      <c r="K109262" s="91"/>
      <c r="L109262" s="91"/>
      <c r="M109262" s="91"/>
    </row>
    <row r="109263" spans="1:13">
      <c r="A109263" s="91"/>
      <c r="B109263" s="91"/>
      <c r="C109263" s="91"/>
      <c r="D109263" s="91"/>
      <c r="E109263" s="91"/>
      <c r="F109263" s="91"/>
      <c r="G109263" s="91"/>
      <c r="H109263" s="91"/>
      <c r="I109263" s="91"/>
      <c r="J109263" s="91"/>
      <c r="K109263" s="91"/>
      <c r="L109263" s="91"/>
      <c r="M109263" s="91"/>
    </row>
    <row r="109264" spans="1:13">
      <c r="A109264" s="91"/>
      <c r="B109264" s="91"/>
      <c r="C109264" s="91"/>
      <c r="D109264" s="91"/>
      <c r="E109264" s="91"/>
      <c r="F109264" s="91"/>
      <c r="G109264" s="91"/>
      <c r="H109264" s="91"/>
      <c r="I109264" s="91"/>
      <c r="J109264" s="91"/>
      <c r="K109264" s="91"/>
      <c r="L109264" s="91"/>
      <c r="M109264" s="91"/>
    </row>
    <row r="109265" spans="1:13">
      <c r="A109265" s="91"/>
      <c r="B109265" s="91"/>
      <c r="C109265" s="91"/>
      <c r="D109265" s="91"/>
      <c r="E109265" s="91"/>
      <c r="F109265" s="91"/>
      <c r="G109265" s="91"/>
      <c r="H109265" s="91"/>
      <c r="I109265" s="91"/>
      <c r="J109265" s="91"/>
      <c r="K109265" s="91"/>
      <c r="L109265" s="91"/>
      <c r="M109265" s="91"/>
    </row>
    <row r="109266" spans="1:13">
      <c r="A109266" s="91"/>
      <c r="B109266" s="91"/>
      <c r="C109266" s="91"/>
      <c r="D109266" s="91"/>
      <c r="E109266" s="91"/>
      <c r="F109266" s="91"/>
      <c r="G109266" s="91"/>
      <c r="H109266" s="91"/>
      <c r="I109266" s="91"/>
      <c r="J109266" s="91"/>
      <c r="K109266" s="91"/>
      <c r="L109266" s="91"/>
      <c r="M109266" s="91"/>
    </row>
    <row r="109267" spans="1:13">
      <c r="A109267" s="91"/>
      <c r="B109267" s="91"/>
      <c r="C109267" s="91"/>
      <c r="D109267" s="91"/>
      <c r="E109267" s="91"/>
      <c r="F109267" s="91"/>
      <c r="G109267" s="91"/>
      <c r="H109267" s="91"/>
      <c r="I109267" s="91"/>
      <c r="J109267" s="91"/>
      <c r="K109267" s="91"/>
      <c r="L109267" s="91"/>
      <c r="M109267" s="91"/>
    </row>
    <row r="109268" spans="1:13">
      <c r="A109268" s="91"/>
      <c r="B109268" s="91"/>
      <c r="C109268" s="91"/>
      <c r="D109268" s="91"/>
      <c r="E109268" s="91"/>
      <c r="F109268" s="91"/>
      <c r="G109268" s="91"/>
      <c r="H109268" s="91"/>
      <c r="I109268" s="91"/>
      <c r="J109268" s="91"/>
      <c r="K109268" s="91"/>
      <c r="L109268" s="91"/>
      <c r="M109268" s="91"/>
    </row>
    <row r="109269" spans="1:13">
      <c r="A109269" s="91"/>
      <c r="B109269" s="91"/>
      <c r="C109269" s="91"/>
      <c r="D109269" s="91"/>
      <c r="E109269" s="91"/>
      <c r="F109269" s="91"/>
      <c r="G109269" s="91"/>
      <c r="H109269" s="91"/>
      <c r="I109269" s="91"/>
      <c r="J109269" s="91"/>
      <c r="K109269" s="91"/>
      <c r="L109269" s="91"/>
      <c r="M109269" s="91"/>
    </row>
    <row r="109270" spans="1:13">
      <c r="A109270" s="91"/>
      <c r="B109270" s="91"/>
      <c r="C109270" s="91"/>
      <c r="D109270" s="91"/>
      <c r="E109270" s="91"/>
      <c r="F109270" s="91"/>
      <c r="G109270" s="91"/>
      <c r="H109270" s="91"/>
      <c r="I109270" s="91"/>
      <c r="J109270" s="91"/>
      <c r="K109270" s="91"/>
      <c r="L109270" s="91"/>
      <c r="M109270" s="91"/>
    </row>
    <row r="109271" spans="1:13">
      <c r="A109271" s="91"/>
      <c r="B109271" s="91"/>
      <c r="C109271" s="91"/>
      <c r="D109271" s="91"/>
      <c r="E109271" s="91"/>
      <c r="F109271" s="91"/>
      <c r="G109271" s="91"/>
      <c r="H109271" s="91"/>
      <c r="I109271" s="91"/>
      <c r="J109271" s="91"/>
      <c r="K109271" s="91"/>
      <c r="L109271" s="91"/>
      <c r="M109271" s="91"/>
    </row>
    <row r="109272" spans="1:13">
      <c r="A109272" s="91"/>
      <c r="B109272" s="91"/>
      <c r="C109272" s="91"/>
      <c r="D109272" s="91"/>
      <c r="E109272" s="91"/>
      <c r="F109272" s="91"/>
      <c r="G109272" s="91"/>
      <c r="H109272" s="91"/>
      <c r="I109272" s="91"/>
      <c r="J109272" s="91"/>
      <c r="K109272" s="91"/>
      <c r="L109272" s="91"/>
      <c r="M109272" s="91"/>
    </row>
    <row r="109273" spans="1:13">
      <c r="A109273" s="91"/>
      <c r="B109273" s="91"/>
      <c r="C109273" s="91"/>
      <c r="D109273" s="91"/>
      <c r="E109273" s="91"/>
      <c r="F109273" s="91"/>
      <c r="G109273" s="91"/>
      <c r="H109273" s="91"/>
      <c r="I109273" s="91"/>
      <c r="J109273" s="91"/>
      <c r="K109273" s="91"/>
      <c r="L109273" s="91"/>
      <c r="M109273" s="91"/>
    </row>
    <row r="109274" spans="1:13">
      <c r="A109274" s="91"/>
      <c r="B109274" s="91"/>
      <c r="C109274" s="91"/>
      <c r="D109274" s="91"/>
      <c r="E109274" s="91"/>
      <c r="F109274" s="91"/>
      <c r="G109274" s="91"/>
      <c r="H109274" s="91"/>
      <c r="I109274" s="91"/>
      <c r="J109274" s="91"/>
      <c r="K109274" s="91"/>
      <c r="L109274" s="91"/>
      <c r="M109274" s="91"/>
    </row>
    <row r="109275" spans="1:13">
      <c r="A109275" s="91"/>
      <c r="B109275" s="91"/>
      <c r="C109275" s="91"/>
      <c r="D109275" s="91"/>
      <c r="E109275" s="91"/>
      <c r="F109275" s="91"/>
      <c r="G109275" s="91"/>
      <c r="H109275" s="91"/>
      <c r="I109275" s="91"/>
      <c r="J109275" s="91"/>
      <c r="K109275" s="91"/>
      <c r="L109275" s="91"/>
      <c r="M109275" s="91"/>
    </row>
    <row r="109276" spans="1:13">
      <c r="A109276" s="91"/>
      <c r="B109276" s="91"/>
      <c r="C109276" s="91"/>
      <c r="D109276" s="91"/>
      <c r="E109276" s="91"/>
      <c r="F109276" s="91"/>
      <c r="G109276" s="91"/>
      <c r="H109276" s="91"/>
      <c r="I109276" s="91"/>
      <c r="J109276" s="91"/>
      <c r="K109276" s="91"/>
      <c r="L109276" s="91"/>
      <c r="M109276" s="91"/>
    </row>
    <row r="109277" spans="1:13">
      <c r="A109277" s="91"/>
      <c r="B109277" s="91"/>
      <c r="C109277" s="91"/>
      <c r="D109277" s="91"/>
      <c r="E109277" s="91"/>
      <c r="F109277" s="91"/>
      <c r="G109277" s="91"/>
      <c r="H109277" s="91"/>
      <c r="I109277" s="91"/>
      <c r="J109277" s="91"/>
      <c r="K109277" s="91"/>
      <c r="L109277" s="91"/>
      <c r="M109277" s="91"/>
    </row>
    <row r="109278" spans="1:13">
      <c r="A109278" s="91"/>
      <c r="B109278" s="91"/>
      <c r="C109278" s="91"/>
      <c r="D109278" s="91"/>
      <c r="E109278" s="91"/>
      <c r="F109278" s="91"/>
      <c r="G109278" s="91"/>
      <c r="H109278" s="91"/>
      <c r="I109278" s="91"/>
      <c r="J109278" s="91"/>
      <c r="K109278" s="91"/>
      <c r="L109278" s="91"/>
      <c r="M109278" s="91"/>
    </row>
    <row r="109279" spans="1:13">
      <c r="A109279" s="91"/>
      <c r="B109279" s="91"/>
      <c r="C109279" s="91"/>
      <c r="D109279" s="91"/>
      <c r="E109279" s="91"/>
      <c r="F109279" s="91"/>
      <c r="G109279" s="91"/>
      <c r="H109279" s="91"/>
      <c r="I109279" s="91"/>
      <c r="J109279" s="91"/>
      <c r="K109279" s="91"/>
      <c r="L109279" s="91"/>
      <c r="M109279" s="91"/>
    </row>
    <row r="109280" spans="1:13">
      <c r="A109280" s="91"/>
      <c r="B109280" s="91"/>
      <c r="C109280" s="91"/>
      <c r="D109280" s="91"/>
      <c r="E109280" s="91"/>
      <c r="F109280" s="91"/>
      <c r="G109280" s="91"/>
      <c r="H109280" s="91"/>
      <c r="I109280" s="91"/>
      <c r="J109280" s="91"/>
      <c r="K109280" s="91"/>
      <c r="L109280" s="91"/>
      <c r="M109280" s="91"/>
    </row>
    <row r="109281" spans="1:13">
      <c r="A109281" s="91"/>
      <c r="B109281" s="91"/>
      <c r="C109281" s="91"/>
      <c r="D109281" s="91"/>
      <c r="E109281" s="91"/>
      <c r="F109281" s="91"/>
      <c r="G109281" s="91"/>
      <c r="H109281" s="91"/>
      <c r="I109281" s="91"/>
      <c r="J109281" s="91"/>
      <c r="K109281" s="91"/>
      <c r="L109281" s="91"/>
      <c r="M109281" s="91"/>
    </row>
    <row r="109282" spans="1:13">
      <c r="A109282" s="91"/>
      <c r="B109282" s="91"/>
      <c r="C109282" s="91"/>
      <c r="D109282" s="91"/>
      <c r="E109282" s="91"/>
      <c r="F109282" s="91"/>
      <c r="G109282" s="91"/>
      <c r="H109282" s="91"/>
      <c r="I109282" s="91"/>
      <c r="J109282" s="91"/>
      <c r="K109282" s="91"/>
      <c r="L109282" s="91"/>
      <c r="M109282" s="91"/>
    </row>
    <row r="109283" spans="1:13">
      <c r="A109283" s="91"/>
      <c r="B109283" s="91"/>
      <c r="C109283" s="91"/>
      <c r="D109283" s="91"/>
      <c r="E109283" s="91"/>
      <c r="F109283" s="91"/>
      <c r="G109283" s="91"/>
      <c r="H109283" s="91"/>
      <c r="I109283" s="91"/>
      <c r="J109283" s="91"/>
      <c r="K109283" s="91"/>
      <c r="L109283" s="91"/>
      <c r="M109283" s="91"/>
    </row>
    <row r="109284" spans="1:13">
      <c r="A109284" s="91"/>
      <c r="B109284" s="91"/>
      <c r="C109284" s="91"/>
      <c r="D109284" s="91"/>
      <c r="E109284" s="91"/>
      <c r="F109284" s="91"/>
      <c r="G109284" s="91"/>
      <c r="H109284" s="91"/>
      <c r="I109284" s="91"/>
      <c r="J109284" s="91"/>
      <c r="K109284" s="91"/>
      <c r="L109284" s="91"/>
      <c r="M109284" s="91"/>
    </row>
    <row r="109285" spans="1:13">
      <c r="A109285" s="91"/>
      <c r="B109285" s="91"/>
      <c r="C109285" s="91"/>
      <c r="D109285" s="91"/>
      <c r="E109285" s="91"/>
      <c r="F109285" s="91"/>
      <c r="G109285" s="91"/>
      <c r="H109285" s="91"/>
      <c r="I109285" s="91"/>
      <c r="J109285" s="91"/>
      <c r="K109285" s="91"/>
      <c r="L109285" s="91"/>
      <c r="M109285" s="91"/>
    </row>
    <row r="109286" spans="1:13">
      <c r="A109286" s="91"/>
      <c r="B109286" s="91"/>
      <c r="C109286" s="91"/>
      <c r="D109286" s="91"/>
      <c r="E109286" s="91"/>
      <c r="F109286" s="91"/>
      <c r="G109286" s="91"/>
      <c r="H109286" s="91"/>
      <c r="I109286" s="91"/>
      <c r="J109286" s="91"/>
      <c r="K109286" s="91"/>
      <c r="L109286" s="91"/>
      <c r="M109286" s="91"/>
    </row>
    <row r="109287" spans="1:13">
      <c r="A109287" s="91"/>
      <c r="B109287" s="91"/>
      <c r="C109287" s="91"/>
      <c r="D109287" s="91"/>
      <c r="E109287" s="91"/>
      <c r="F109287" s="91"/>
      <c r="G109287" s="91"/>
      <c r="H109287" s="91"/>
      <c r="I109287" s="91"/>
      <c r="J109287" s="91"/>
      <c r="K109287" s="91"/>
      <c r="L109287" s="91"/>
      <c r="M109287" s="91"/>
    </row>
    <row r="109288" spans="1:13">
      <c r="A109288" s="91"/>
      <c r="B109288" s="91"/>
      <c r="C109288" s="91"/>
      <c r="D109288" s="91"/>
      <c r="E109288" s="91"/>
      <c r="F109288" s="91"/>
      <c r="G109288" s="91"/>
      <c r="H109288" s="91"/>
      <c r="I109288" s="91"/>
      <c r="J109288" s="91"/>
      <c r="K109288" s="91"/>
      <c r="L109288" s="91"/>
      <c r="M109288" s="91"/>
    </row>
    <row r="109289" spans="1:13">
      <c r="A109289" s="91"/>
      <c r="B109289" s="91"/>
      <c r="C109289" s="91"/>
      <c r="D109289" s="91"/>
      <c r="E109289" s="91"/>
      <c r="F109289" s="91"/>
      <c r="G109289" s="91"/>
      <c r="H109289" s="91"/>
      <c r="I109289" s="91"/>
      <c r="J109289" s="91"/>
      <c r="K109289" s="91"/>
      <c r="L109289" s="91"/>
      <c r="M109289" s="91"/>
    </row>
    <row r="109290" spans="1:13">
      <c r="A109290" s="91"/>
      <c r="B109290" s="91"/>
      <c r="C109290" s="91"/>
      <c r="D109290" s="91"/>
      <c r="E109290" s="91"/>
      <c r="F109290" s="91"/>
      <c r="G109290" s="91"/>
      <c r="H109290" s="91"/>
      <c r="I109290" s="91"/>
      <c r="J109290" s="91"/>
      <c r="K109290" s="91"/>
      <c r="L109290" s="91"/>
      <c r="M109290" s="91"/>
    </row>
    <row r="109291" spans="1:13">
      <c r="A109291" s="91"/>
      <c r="B109291" s="91"/>
      <c r="C109291" s="91"/>
      <c r="D109291" s="91"/>
      <c r="E109291" s="91"/>
      <c r="F109291" s="91"/>
      <c r="G109291" s="91"/>
      <c r="H109291" s="91"/>
      <c r="I109291" s="91"/>
      <c r="J109291" s="91"/>
      <c r="K109291" s="91"/>
      <c r="L109291" s="91"/>
      <c r="M109291" s="91"/>
    </row>
    <row r="109292" spans="1:13">
      <c r="A109292" s="91"/>
      <c r="B109292" s="91"/>
      <c r="C109292" s="91"/>
      <c r="D109292" s="91"/>
      <c r="E109292" s="91"/>
      <c r="F109292" s="91"/>
      <c r="G109292" s="91"/>
      <c r="H109292" s="91"/>
      <c r="I109292" s="91"/>
      <c r="J109292" s="91"/>
      <c r="K109292" s="91"/>
      <c r="L109292" s="91"/>
      <c r="M109292" s="91"/>
    </row>
    <row r="109293" spans="1:13">
      <c r="A109293" s="91"/>
      <c r="B109293" s="91"/>
      <c r="C109293" s="91"/>
      <c r="D109293" s="91"/>
      <c r="E109293" s="91"/>
      <c r="F109293" s="91"/>
      <c r="G109293" s="91"/>
      <c r="H109293" s="91"/>
      <c r="I109293" s="91"/>
      <c r="J109293" s="91"/>
      <c r="K109293" s="91"/>
      <c r="L109293" s="91"/>
      <c r="M109293" s="91"/>
    </row>
    <row r="109294" spans="1:13">
      <c r="A109294" s="91"/>
      <c r="B109294" s="91"/>
      <c r="C109294" s="91"/>
      <c r="D109294" s="91"/>
      <c r="E109294" s="91"/>
      <c r="F109294" s="91"/>
      <c r="G109294" s="91"/>
      <c r="H109294" s="91"/>
      <c r="I109294" s="91"/>
      <c r="J109294" s="91"/>
      <c r="K109294" s="91"/>
      <c r="L109294" s="91"/>
      <c r="M109294" s="91"/>
    </row>
    <row r="109295" spans="1:13">
      <c r="A109295" s="91"/>
      <c r="B109295" s="91"/>
      <c r="C109295" s="91"/>
      <c r="D109295" s="91"/>
      <c r="E109295" s="91"/>
      <c r="F109295" s="91"/>
      <c r="G109295" s="91"/>
      <c r="H109295" s="91"/>
      <c r="I109295" s="91"/>
      <c r="J109295" s="91"/>
      <c r="K109295" s="91"/>
      <c r="L109295" s="91"/>
      <c r="M109295" s="91"/>
    </row>
    <row r="109296" spans="1:13">
      <c r="A109296" s="91"/>
      <c r="B109296" s="91"/>
      <c r="C109296" s="91"/>
      <c r="D109296" s="91"/>
      <c r="E109296" s="91"/>
      <c r="F109296" s="91"/>
      <c r="G109296" s="91"/>
      <c r="H109296" s="91"/>
      <c r="I109296" s="91"/>
      <c r="J109296" s="91"/>
      <c r="K109296" s="91"/>
      <c r="L109296" s="91"/>
      <c r="M109296" s="91"/>
    </row>
    <row r="109297" spans="1:13">
      <c r="A109297" s="91"/>
      <c r="B109297" s="91"/>
      <c r="C109297" s="91"/>
      <c r="D109297" s="91"/>
      <c r="E109297" s="91"/>
      <c r="F109297" s="91"/>
      <c r="G109297" s="91"/>
      <c r="H109297" s="91"/>
      <c r="I109297" s="91"/>
      <c r="J109297" s="91"/>
      <c r="K109297" s="91"/>
      <c r="L109297" s="91"/>
      <c r="M109297" s="91"/>
    </row>
    <row r="109298" spans="1:13">
      <c r="A109298" s="91"/>
      <c r="B109298" s="91"/>
      <c r="C109298" s="91"/>
      <c r="D109298" s="91"/>
      <c r="E109298" s="91"/>
      <c r="F109298" s="91"/>
      <c r="G109298" s="91"/>
      <c r="H109298" s="91"/>
      <c r="I109298" s="91"/>
      <c r="J109298" s="91"/>
      <c r="K109298" s="91"/>
      <c r="L109298" s="91"/>
      <c r="M109298" s="91"/>
    </row>
    <row r="109299" spans="1:13">
      <c r="A109299" s="91"/>
      <c r="B109299" s="91"/>
      <c r="C109299" s="91"/>
      <c r="D109299" s="91"/>
      <c r="E109299" s="91"/>
      <c r="F109299" s="91"/>
      <c r="G109299" s="91"/>
      <c r="H109299" s="91"/>
      <c r="I109299" s="91"/>
      <c r="J109299" s="91"/>
      <c r="K109299" s="91"/>
      <c r="L109299" s="91"/>
      <c r="M109299" s="91"/>
    </row>
    <row r="109300" spans="1:13">
      <c r="A109300" s="91"/>
      <c r="B109300" s="91"/>
      <c r="C109300" s="91"/>
      <c r="D109300" s="91"/>
      <c r="E109300" s="91"/>
      <c r="F109300" s="91"/>
      <c r="G109300" s="91"/>
      <c r="H109300" s="91"/>
      <c r="I109300" s="91"/>
      <c r="J109300" s="91"/>
      <c r="K109300" s="91"/>
      <c r="L109300" s="91"/>
      <c r="M109300" s="91"/>
    </row>
    <row r="109301" spans="1:13">
      <c r="A109301" s="91"/>
      <c r="B109301" s="91"/>
      <c r="C109301" s="91"/>
      <c r="D109301" s="91"/>
      <c r="E109301" s="91"/>
      <c r="F109301" s="91"/>
      <c r="G109301" s="91"/>
      <c r="H109301" s="91"/>
      <c r="I109301" s="91"/>
      <c r="J109301" s="91"/>
      <c r="K109301" s="91"/>
      <c r="L109301" s="91"/>
      <c r="M109301" s="91"/>
    </row>
    <row r="109302" spans="1:13">
      <c r="A109302" s="91"/>
      <c r="B109302" s="91"/>
      <c r="C109302" s="91"/>
      <c r="D109302" s="91"/>
      <c r="E109302" s="91"/>
      <c r="F109302" s="91"/>
      <c r="G109302" s="91"/>
      <c r="H109302" s="91"/>
      <c r="I109302" s="91"/>
      <c r="J109302" s="91"/>
      <c r="K109302" s="91"/>
      <c r="L109302" s="91"/>
      <c r="M109302" s="91"/>
    </row>
    <row r="109303" spans="1:13">
      <c r="A109303" s="91"/>
      <c r="B109303" s="91"/>
      <c r="C109303" s="91"/>
      <c r="D109303" s="91"/>
      <c r="E109303" s="91"/>
      <c r="F109303" s="91"/>
      <c r="G109303" s="91"/>
      <c r="H109303" s="91"/>
      <c r="I109303" s="91"/>
      <c r="J109303" s="91"/>
      <c r="K109303" s="91"/>
      <c r="L109303" s="91"/>
      <c r="M109303" s="91"/>
    </row>
    <row r="109304" spans="1:13">
      <c r="A109304" s="91"/>
      <c r="B109304" s="91"/>
      <c r="C109304" s="91"/>
      <c r="D109304" s="91"/>
      <c r="E109304" s="91"/>
      <c r="F109304" s="91"/>
      <c r="G109304" s="91"/>
      <c r="H109304" s="91"/>
      <c r="I109304" s="91"/>
      <c r="J109304" s="91"/>
      <c r="K109304" s="91"/>
      <c r="L109304" s="91"/>
      <c r="M109304" s="91"/>
    </row>
    <row r="109305" spans="1:13">
      <c r="A109305" s="91"/>
      <c r="B109305" s="91"/>
      <c r="C109305" s="91"/>
      <c r="D109305" s="91"/>
      <c r="E109305" s="91"/>
      <c r="F109305" s="91"/>
      <c r="G109305" s="91"/>
      <c r="H109305" s="91"/>
      <c r="I109305" s="91"/>
      <c r="J109305" s="91"/>
      <c r="K109305" s="91"/>
      <c r="L109305" s="91"/>
      <c r="M109305" s="91"/>
    </row>
    <row r="109306" spans="1:13">
      <c r="A109306" s="91"/>
      <c r="B109306" s="91"/>
      <c r="C109306" s="91"/>
      <c r="D109306" s="91"/>
      <c r="E109306" s="91"/>
      <c r="F109306" s="91"/>
      <c r="G109306" s="91"/>
      <c r="H109306" s="91"/>
      <c r="I109306" s="91"/>
      <c r="J109306" s="91"/>
      <c r="K109306" s="91"/>
      <c r="L109306" s="91"/>
      <c r="M109306" s="91"/>
    </row>
    <row r="109307" spans="1:13">
      <c r="A109307" s="91"/>
      <c r="B109307" s="91"/>
      <c r="C109307" s="91"/>
      <c r="D109307" s="91"/>
      <c r="E109307" s="91"/>
      <c r="F109307" s="91"/>
      <c r="G109307" s="91"/>
      <c r="H109307" s="91"/>
      <c r="I109307" s="91"/>
      <c r="J109307" s="91"/>
      <c r="K109307" s="91"/>
      <c r="L109307" s="91"/>
      <c r="M109307" s="91"/>
    </row>
    <row r="109308" spans="1:13">
      <c r="A109308" s="91"/>
      <c r="B109308" s="91"/>
      <c r="C109308" s="91"/>
      <c r="D109308" s="91"/>
      <c r="E109308" s="91"/>
      <c r="F109308" s="91"/>
      <c r="G109308" s="91"/>
      <c r="H109308" s="91"/>
      <c r="I109308" s="91"/>
      <c r="J109308" s="91"/>
      <c r="K109308" s="91"/>
      <c r="L109308" s="91"/>
      <c r="M109308" s="91"/>
    </row>
    <row r="109309" spans="1:13">
      <c r="A109309" s="91"/>
      <c r="B109309" s="91"/>
      <c r="C109309" s="91"/>
      <c r="D109309" s="91"/>
      <c r="E109309" s="91"/>
      <c r="F109309" s="91"/>
      <c r="G109309" s="91"/>
      <c r="H109309" s="91"/>
      <c r="I109309" s="91"/>
      <c r="J109309" s="91"/>
      <c r="K109309" s="91"/>
      <c r="L109309" s="91"/>
      <c r="M109309" s="91"/>
    </row>
    <row r="109310" spans="1:13">
      <c r="A109310" s="91"/>
      <c r="B109310" s="91"/>
      <c r="C109310" s="91"/>
      <c r="D109310" s="91"/>
      <c r="E109310" s="91"/>
      <c r="F109310" s="91"/>
      <c r="G109310" s="91"/>
      <c r="H109310" s="91"/>
      <c r="I109310" s="91"/>
      <c r="J109310" s="91"/>
      <c r="K109310" s="91"/>
      <c r="L109310" s="91"/>
      <c r="M109310" s="91"/>
    </row>
    <row r="109311" spans="1:13">
      <c r="A109311" s="91"/>
      <c r="B109311" s="91"/>
      <c r="C109311" s="91"/>
      <c r="D109311" s="91"/>
      <c r="E109311" s="91"/>
      <c r="F109311" s="91"/>
      <c r="G109311" s="91"/>
      <c r="H109311" s="91"/>
      <c r="I109311" s="91"/>
      <c r="J109311" s="91"/>
      <c r="K109311" s="91"/>
      <c r="L109311" s="91"/>
      <c r="M109311" s="91"/>
    </row>
    <row r="109312" spans="1:13">
      <c r="A109312" s="91"/>
      <c r="B109312" s="91"/>
      <c r="C109312" s="91"/>
      <c r="D109312" s="91"/>
      <c r="E109312" s="91"/>
      <c r="F109312" s="91"/>
      <c r="G109312" s="91"/>
      <c r="H109312" s="91"/>
      <c r="I109312" s="91"/>
      <c r="J109312" s="91"/>
      <c r="K109312" s="91"/>
      <c r="L109312" s="91"/>
      <c r="M109312" s="91"/>
    </row>
    <row r="109313" spans="1:13">
      <c r="A109313" s="91"/>
      <c r="B109313" s="91"/>
      <c r="C109313" s="91"/>
      <c r="D109313" s="91"/>
      <c r="E109313" s="91"/>
      <c r="F109313" s="91"/>
      <c r="G109313" s="91"/>
      <c r="H109313" s="91"/>
      <c r="I109313" s="91"/>
      <c r="J109313" s="91"/>
      <c r="K109313" s="91"/>
      <c r="L109313" s="91"/>
      <c r="M109313" s="91"/>
    </row>
    <row r="109314" spans="1:13">
      <c r="A109314" s="91"/>
      <c r="B109314" s="91"/>
      <c r="C109314" s="91"/>
      <c r="D109314" s="91"/>
      <c r="E109314" s="91"/>
      <c r="F109314" s="91"/>
      <c r="G109314" s="91"/>
      <c r="H109314" s="91"/>
      <c r="I109314" s="91"/>
      <c r="J109314" s="91"/>
      <c r="K109314" s="91"/>
      <c r="L109314" s="91"/>
      <c r="M109314" s="91"/>
    </row>
    <row r="109315" spans="1:13">
      <c r="A109315" s="91"/>
      <c r="B109315" s="91"/>
      <c r="C109315" s="91"/>
      <c r="D109315" s="91"/>
      <c r="E109315" s="91"/>
      <c r="F109315" s="91"/>
      <c r="G109315" s="91"/>
      <c r="H109315" s="91"/>
      <c r="I109315" s="91"/>
      <c r="J109315" s="91"/>
      <c r="K109315" s="91"/>
      <c r="L109315" s="91"/>
      <c r="M109315" s="91"/>
    </row>
    <row r="109316" spans="1:13">
      <c r="A109316" s="91"/>
      <c r="B109316" s="91"/>
      <c r="C109316" s="91"/>
      <c r="D109316" s="91"/>
      <c r="E109316" s="91"/>
      <c r="F109316" s="91"/>
      <c r="G109316" s="91"/>
      <c r="H109316" s="91"/>
      <c r="I109316" s="91"/>
      <c r="J109316" s="91"/>
      <c r="K109316" s="91"/>
      <c r="L109316" s="91"/>
      <c r="M109316" s="91"/>
    </row>
    <row r="109317" spans="1:13">
      <c r="A109317" s="91"/>
      <c r="B109317" s="91"/>
      <c r="C109317" s="91"/>
      <c r="D109317" s="91"/>
      <c r="E109317" s="91"/>
      <c r="F109317" s="91"/>
      <c r="G109317" s="91"/>
      <c r="H109317" s="91"/>
      <c r="I109317" s="91"/>
      <c r="J109317" s="91"/>
      <c r="K109317" s="91"/>
      <c r="L109317" s="91"/>
      <c r="M109317" s="91"/>
    </row>
    <row r="109318" spans="1:13">
      <c r="A109318" s="91"/>
      <c r="B109318" s="91"/>
      <c r="C109318" s="91"/>
      <c r="D109318" s="91"/>
      <c r="E109318" s="91"/>
      <c r="F109318" s="91"/>
      <c r="G109318" s="91"/>
      <c r="H109318" s="91"/>
      <c r="I109318" s="91"/>
      <c r="J109318" s="91"/>
      <c r="K109318" s="91"/>
      <c r="L109318" s="91"/>
      <c r="M109318" s="91"/>
    </row>
    <row r="109319" spans="1:13">
      <c r="A109319" s="91"/>
      <c r="B109319" s="91"/>
      <c r="C109319" s="91"/>
      <c r="D109319" s="91"/>
      <c r="E109319" s="91"/>
      <c r="F109319" s="91"/>
      <c r="G109319" s="91"/>
      <c r="H109319" s="91"/>
      <c r="I109319" s="91"/>
      <c r="J109319" s="91"/>
      <c r="K109319" s="91"/>
      <c r="L109319" s="91"/>
      <c r="M109319" s="91"/>
    </row>
    <row r="109320" spans="1:13">
      <c r="A109320" s="91"/>
      <c r="B109320" s="91"/>
      <c r="C109320" s="91"/>
      <c r="D109320" s="91"/>
      <c r="E109320" s="91"/>
      <c r="F109320" s="91"/>
      <c r="G109320" s="91"/>
      <c r="H109320" s="91"/>
      <c r="I109320" s="91"/>
      <c r="J109320" s="91"/>
      <c r="K109320" s="91"/>
      <c r="L109320" s="91"/>
      <c r="M109320" s="91"/>
    </row>
    <row r="109321" spans="1:13">
      <c r="A109321" s="91"/>
      <c r="B109321" s="91"/>
      <c r="C109321" s="91"/>
      <c r="D109321" s="91"/>
      <c r="E109321" s="91"/>
      <c r="F109321" s="91"/>
      <c r="G109321" s="91"/>
      <c r="H109321" s="91"/>
      <c r="I109321" s="91"/>
      <c r="J109321" s="91"/>
      <c r="K109321" s="91"/>
      <c r="L109321" s="91"/>
      <c r="M109321" s="91"/>
    </row>
    <row r="109322" spans="1:13">
      <c r="A109322" s="91"/>
      <c r="B109322" s="91"/>
      <c r="C109322" s="91"/>
      <c r="D109322" s="91"/>
      <c r="E109322" s="91"/>
      <c r="F109322" s="91"/>
      <c r="G109322" s="91"/>
      <c r="H109322" s="91"/>
      <c r="I109322" s="91"/>
      <c r="J109322" s="91"/>
      <c r="K109322" s="91"/>
      <c r="L109322" s="91"/>
      <c r="M109322" s="91"/>
    </row>
    <row r="109323" spans="1:13">
      <c r="A109323" s="91"/>
      <c r="B109323" s="91"/>
      <c r="C109323" s="91"/>
      <c r="D109323" s="91"/>
      <c r="E109323" s="91"/>
      <c r="F109323" s="91"/>
      <c r="G109323" s="91"/>
      <c r="H109323" s="91"/>
      <c r="I109323" s="91"/>
      <c r="J109323" s="91"/>
      <c r="K109323" s="91"/>
      <c r="L109323" s="91"/>
      <c r="M109323" s="91"/>
    </row>
    <row r="109324" spans="1:13">
      <c r="A109324" s="91"/>
      <c r="B109324" s="91"/>
      <c r="C109324" s="91"/>
      <c r="D109324" s="91"/>
      <c r="E109324" s="91"/>
      <c r="F109324" s="91"/>
      <c r="G109324" s="91"/>
      <c r="H109324" s="91"/>
      <c r="I109324" s="91"/>
      <c r="J109324" s="91"/>
      <c r="K109324" s="91"/>
      <c r="L109324" s="91"/>
      <c r="M109324" s="91"/>
    </row>
    <row r="109325" spans="1:13">
      <c r="A109325" s="91"/>
      <c r="B109325" s="91"/>
      <c r="C109325" s="91"/>
      <c r="D109325" s="91"/>
      <c r="E109325" s="91"/>
      <c r="F109325" s="91"/>
      <c r="G109325" s="91"/>
      <c r="H109325" s="91"/>
      <c r="I109325" s="91"/>
      <c r="J109325" s="91"/>
      <c r="K109325" s="91"/>
      <c r="L109325" s="91"/>
      <c r="M109325" s="91"/>
    </row>
    <row r="109326" spans="1:13">
      <c r="A109326" s="91"/>
      <c r="B109326" s="91"/>
      <c r="C109326" s="91"/>
      <c r="D109326" s="91"/>
      <c r="E109326" s="91"/>
      <c r="F109326" s="91"/>
      <c r="G109326" s="91"/>
      <c r="H109326" s="91"/>
      <c r="I109326" s="91"/>
      <c r="J109326" s="91"/>
      <c r="K109326" s="91"/>
      <c r="L109326" s="91"/>
      <c r="M109326" s="91"/>
    </row>
    <row r="109327" spans="1:13">
      <c r="A109327" s="91"/>
      <c r="B109327" s="91"/>
      <c r="C109327" s="91"/>
      <c r="D109327" s="91"/>
      <c r="E109327" s="91"/>
      <c r="F109327" s="91"/>
      <c r="G109327" s="91"/>
      <c r="H109327" s="91"/>
      <c r="I109327" s="91"/>
      <c r="J109327" s="91"/>
      <c r="K109327" s="91"/>
      <c r="L109327" s="91"/>
      <c r="M109327" s="91"/>
    </row>
    <row r="109328" spans="1:13">
      <c r="A109328" s="91"/>
      <c r="B109328" s="91"/>
      <c r="C109328" s="91"/>
      <c r="D109328" s="91"/>
      <c r="E109328" s="91"/>
      <c r="F109328" s="91"/>
      <c r="G109328" s="91"/>
      <c r="H109328" s="91"/>
      <c r="I109328" s="91"/>
      <c r="J109328" s="91"/>
      <c r="K109328" s="91"/>
      <c r="L109328" s="91"/>
      <c r="M109328" s="91"/>
    </row>
    <row r="109329" spans="1:13">
      <c r="A109329" s="91"/>
      <c r="B109329" s="91"/>
      <c r="C109329" s="91"/>
      <c r="D109329" s="91"/>
      <c r="E109329" s="91"/>
      <c r="F109329" s="91"/>
      <c r="G109329" s="91"/>
      <c r="H109329" s="91"/>
      <c r="I109329" s="91"/>
      <c r="J109329" s="91"/>
      <c r="K109329" s="91"/>
      <c r="L109329" s="91"/>
      <c r="M109329" s="91"/>
    </row>
    <row r="109330" spans="1:13">
      <c r="A109330" s="91"/>
      <c r="B109330" s="91"/>
      <c r="C109330" s="91"/>
      <c r="D109330" s="91"/>
      <c r="E109330" s="91"/>
      <c r="F109330" s="91"/>
      <c r="G109330" s="91"/>
      <c r="H109330" s="91"/>
      <c r="I109330" s="91"/>
      <c r="J109330" s="91"/>
      <c r="K109330" s="91"/>
      <c r="L109330" s="91"/>
      <c r="M109330" s="91"/>
    </row>
    <row r="109331" spans="1:13">
      <c r="A109331" s="91"/>
      <c r="B109331" s="91"/>
      <c r="C109331" s="91"/>
      <c r="D109331" s="91"/>
      <c r="E109331" s="91"/>
      <c r="F109331" s="91"/>
      <c r="G109331" s="91"/>
      <c r="H109331" s="91"/>
      <c r="I109331" s="91"/>
      <c r="J109331" s="91"/>
      <c r="K109331" s="91"/>
      <c r="L109331" s="91"/>
      <c r="M109331" s="91"/>
    </row>
    <row r="109332" spans="1:13">
      <c r="A109332" s="91"/>
      <c r="B109332" s="91"/>
      <c r="C109332" s="91"/>
      <c r="D109332" s="91"/>
      <c r="E109332" s="91"/>
      <c r="F109332" s="91"/>
      <c r="G109332" s="91"/>
      <c r="H109332" s="91"/>
      <c r="I109332" s="91"/>
      <c r="J109332" s="91"/>
      <c r="K109332" s="91"/>
      <c r="L109332" s="91"/>
      <c r="M109332" s="91"/>
    </row>
    <row r="109333" spans="1:13">
      <c r="A109333" s="91"/>
      <c r="B109333" s="91"/>
      <c r="C109333" s="91"/>
      <c r="D109333" s="91"/>
      <c r="E109333" s="91"/>
      <c r="F109333" s="91"/>
      <c r="G109333" s="91"/>
      <c r="H109333" s="91"/>
      <c r="I109333" s="91"/>
      <c r="J109333" s="91"/>
      <c r="K109333" s="91"/>
      <c r="L109333" s="91"/>
      <c r="M109333" s="91"/>
    </row>
    <row r="109334" spans="1:13">
      <c r="A109334" s="91"/>
      <c r="B109334" s="91"/>
      <c r="C109334" s="91"/>
      <c r="D109334" s="91"/>
      <c r="E109334" s="91"/>
      <c r="F109334" s="91"/>
      <c r="G109334" s="91"/>
      <c r="H109334" s="91"/>
      <c r="I109334" s="91"/>
      <c r="J109334" s="91"/>
      <c r="K109334" s="91"/>
      <c r="L109334" s="91"/>
      <c r="M109334" s="91"/>
    </row>
    <row r="109335" spans="1:13">
      <c r="A109335" s="91"/>
      <c r="B109335" s="91"/>
      <c r="C109335" s="91"/>
      <c r="D109335" s="91"/>
      <c r="E109335" s="91"/>
      <c r="F109335" s="91"/>
      <c r="G109335" s="91"/>
      <c r="H109335" s="91"/>
      <c r="I109335" s="91"/>
      <c r="J109335" s="91"/>
      <c r="K109335" s="91"/>
      <c r="L109335" s="91"/>
      <c r="M109335" s="91"/>
    </row>
    <row r="109336" spans="1:13">
      <c r="A109336" s="91"/>
      <c r="B109336" s="91"/>
      <c r="C109336" s="91"/>
      <c r="D109336" s="91"/>
      <c r="E109336" s="91"/>
      <c r="F109336" s="91"/>
      <c r="G109336" s="91"/>
      <c r="H109336" s="91"/>
      <c r="I109336" s="91"/>
      <c r="J109336" s="91"/>
      <c r="K109336" s="91"/>
      <c r="L109336" s="91"/>
      <c r="M109336" s="91"/>
    </row>
    <row r="109337" spans="1:13">
      <c r="A109337" s="91"/>
      <c r="B109337" s="91"/>
      <c r="C109337" s="91"/>
      <c r="D109337" s="91"/>
      <c r="E109337" s="91"/>
      <c r="F109337" s="91"/>
      <c r="G109337" s="91"/>
      <c r="H109337" s="91"/>
      <c r="I109337" s="91"/>
      <c r="J109337" s="91"/>
      <c r="K109337" s="91"/>
      <c r="L109337" s="91"/>
      <c r="M109337" s="91"/>
    </row>
    <row r="109338" spans="1:13">
      <c r="A109338" s="91"/>
      <c r="B109338" s="91"/>
      <c r="C109338" s="91"/>
      <c r="D109338" s="91"/>
      <c r="E109338" s="91"/>
      <c r="F109338" s="91"/>
      <c r="G109338" s="91"/>
      <c r="H109338" s="91"/>
      <c r="I109338" s="91"/>
      <c r="J109338" s="91"/>
      <c r="K109338" s="91"/>
      <c r="L109338" s="91"/>
      <c r="M109338" s="91"/>
    </row>
    <row r="109339" spans="1:13">
      <c r="A109339" s="91"/>
      <c r="B109339" s="91"/>
      <c r="C109339" s="91"/>
      <c r="D109339" s="91"/>
      <c r="E109339" s="91"/>
      <c r="F109339" s="91"/>
      <c r="G109339" s="91"/>
      <c r="H109339" s="91"/>
      <c r="I109339" s="91"/>
      <c r="J109339" s="91"/>
      <c r="K109339" s="91"/>
      <c r="L109339" s="91"/>
      <c r="M109339" s="91"/>
    </row>
    <row r="109340" spans="1:13">
      <c r="A109340" s="91"/>
      <c r="B109340" s="91"/>
      <c r="C109340" s="91"/>
      <c r="D109340" s="91"/>
      <c r="E109340" s="91"/>
      <c r="F109340" s="91"/>
      <c r="G109340" s="91"/>
      <c r="H109340" s="91"/>
      <c r="I109340" s="91"/>
      <c r="J109340" s="91"/>
      <c r="K109340" s="91"/>
      <c r="L109340" s="91"/>
      <c r="M109340" s="91"/>
    </row>
    <row r="109341" spans="1:13">
      <c r="A109341" s="91"/>
      <c r="B109341" s="91"/>
      <c r="C109341" s="91"/>
      <c r="D109341" s="91"/>
      <c r="E109341" s="91"/>
      <c r="F109341" s="91"/>
      <c r="G109341" s="91"/>
      <c r="H109341" s="91"/>
      <c r="I109341" s="91"/>
      <c r="J109341" s="91"/>
      <c r="K109341" s="91"/>
      <c r="L109341" s="91"/>
      <c r="M109341" s="91"/>
    </row>
    <row r="109342" spans="1:13">
      <c r="A109342" s="91"/>
      <c r="B109342" s="91"/>
      <c r="C109342" s="91"/>
      <c r="D109342" s="91"/>
      <c r="E109342" s="91"/>
      <c r="F109342" s="91"/>
      <c r="G109342" s="91"/>
      <c r="H109342" s="91"/>
      <c r="I109342" s="91"/>
      <c r="J109342" s="91"/>
      <c r="K109342" s="91"/>
      <c r="L109342" s="91"/>
      <c r="M109342" s="91"/>
    </row>
    <row r="109343" spans="1:13">
      <c r="A109343" s="91"/>
      <c r="B109343" s="91"/>
      <c r="C109343" s="91"/>
      <c r="D109343" s="91"/>
      <c r="E109343" s="91"/>
      <c r="F109343" s="91"/>
      <c r="G109343" s="91"/>
      <c r="H109343" s="91"/>
      <c r="I109343" s="91"/>
      <c r="J109343" s="91"/>
      <c r="K109343" s="91"/>
      <c r="L109343" s="91"/>
      <c r="M109343" s="91"/>
    </row>
    <row r="109344" spans="1:13">
      <c r="A109344" s="91"/>
      <c r="B109344" s="91"/>
      <c r="C109344" s="91"/>
      <c r="D109344" s="91"/>
      <c r="E109344" s="91"/>
      <c r="F109344" s="91"/>
      <c r="G109344" s="91"/>
      <c r="H109344" s="91"/>
      <c r="I109344" s="91"/>
      <c r="J109344" s="91"/>
      <c r="K109344" s="91"/>
      <c r="L109344" s="91"/>
      <c r="M109344" s="91"/>
    </row>
    <row r="109345" spans="1:13">
      <c r="A109345" s="91"/>
      <c r="B109345" s="91"/>
      <c r="C109345" s="91"/>
      <c r="D109345" s="91"/>
      <c r="E109345" s="91"/>
      <c r="F109345" s="91"/>
      <c r="G109345" s="91"/>
      <c r="H109345" s="91"/>
      <c r="I109345" s="91"/>
      <c r="J109345" s="91"/>
      <c r="K109345" s="91"/>
      <c r="L109345" s="91"/>
      <c r="M109345" s="91"/>
    </row>
    <row r="109346" spans="1:13">
      <c r="A109346" s="91"/>
      <c r="B109346" s="91"/>
      <c r="C109346" s="91"/>
      <c r="D109346" s="91"/>
      <c r="E109346" s="91"/>
      <c r="F109346" s="91"/>
      <c r="G109346" s="91"/>
      <c r="H109346" s="91"/>
      <c r="I109346" s="91"/>
      <c r="J109346" s="91"/>
      <c r="K109346" s="91"/>
      <c r="L109346" s="91"/>
      <c r="M109346" s="91"/>
    </row>
    <row r="109347" spans="1:13">
      <c r="A109347" s="91"/>
      <c r="B109347" s="91"/>
      <c r="C109347" s="91"/>
      <c r="D109347" s="91"/>
      <c r="E109347" s="91"/>
      <c r="F109347" s="91"/>
      <c r="G109347" s="91"/>
      <c r="H109347" s="91"/>
      <c r="I109347" s="91"/>
      <c r="J109347" s="91"/>
      <c r="K109347" s="91"/>
      <c r="L109347" s="91"/>
      <c r="M109347" s="91"/>
    </row>
    <row r="109348" spans="1:13">
      <c r="A109348" s="91"/>
      <c r="B109348" s="91"/>
      <c r="C109348" s="91"/>
      <c r="D109348" s="91"/>
      <c r="E109348" s="91"/>
      <c r="F109348" s="91"/>
      <c r="G109348" s="91"/>
      <c r="H109348" s="91"/>
      <c r="I109348" s="91"/>
      <c r="J109348" s="91"/>
      <c r="K109348" s="91"/>
      <c r="L109348" s="91"/>
      <c r="M109348" s="91"/>
    </row>
    <row r="109349" spans="1:13">
      <c r="A109349" s="91"/>
      <c r="B109349" s="91"/>
      <c r="C109349" s="91"/>
      <c r="D109349" s="91"/>
      <c r="E109349" s="91"/>
      <c r="F109349" s="91"/>
      <c r="G109349" s="91"/>
      <c r="H109349" s="91"/>
      <c r="I109349" s="91"/>
      <c r="J109349" s="91"/>
      <c r="K109349" s="91"/>
      <c r="L109349" s="91"/>
      <c r="M109349" s="91"/>
    </row>
    <row r="109350" spans="1:13">
      <c r="A109350" s="91"/>
      <c r="B109350" s="91"/>
      <c r="C109350" s="91"/>
      <c r="D109350" s="91"/>
      <c r="E109350" s="91"/>
      <c r="F109350" s="91"/>
      <c r="G109350" s="91"/>
      <c r="H109350" s="91"/>
      <c r="I109350" s="91"/>
      <c r="J109350" s="91"/>
      <c r="K109350" s="91"/>
      <c r="L109350" s="91"/>
      <c r="M109350" s="91"/>
    </row>
    <row r="109351" spans="1:13">
      <c r="A109351" s="91"/>
      <c r="B109351" s="91"/>
      <c r="C109351" s="91"/>
      <c r="D109351" s="91"/>
      <c r="E109351" s="91"/>
      <c r="F109351" s="91"/>
      <c r="G109351" s="91"/>
      <c r="H109351" s="91"/>
      <c r="I109351" s="91"/>
      <c r="J109351" s="91"/>
      <c r="K109351" s="91"/>
      <c r="L109351" s="91"/>
      <c r="M109351" s="91"/>
    </row>
    <row r="109352" spans="1:13">
      <c r="A109352" s="91"/>
      <c r="B109352" s="91"/>
      <c r="C109352" s="91"/>
      <c r="D109352" s="91"/>
      <c r="E109352" s="91"/>
      <c r="F109352" s="91"/>
      <c r="G109352" s="91"/>
      <c r="H109352" s="91"/>
      <c r="I109352" s="91"/>
      <c r="J109352" s="91"/>
      <c r="K109352" s="91"/>
      <c r="L109352" s="91"/>
      <c r="M109352" s="91"/>
    </row>
    <row r="109353" spans="1:13">
      <c r="A109353" s="91"/>
      <c r="B109353" s="91"/>
      <c r="C109353" s="91"/>
      <c r="D109353" s="91"/>
      <c r="E109353" s="91"/>
      <c r="F109353" s="91"/>
      <c r="G109353" s="91"/>
      <c r="H109353" s="91"/>
      <c r="I109353" s="91"/>
      <c r="J109353" s="91"/>
      <c r="K109353" s="91"/>
      <c r="L109353" s="91"/>
      <c r="M109353" s="91"/>
    </row>
    <row r="109354" spans="1:13">
      <c r="A109354" s="91"/>
      <c r="B109354" s="91"/>
      <c r="C109354" s="91"/>
      <c r="D109354" s="91"/>
      <c r="E109354" s="91"/>
      <c r="F109354" s="91"/>
      <c r="G109354" s="91"/>
      <c r="H109354" s="91"/>
      <c r="I109354" s="91"/>
      <c r="J109354" s="91"/>
      <c r="K109354" s="91"/>
      <c r="L109354" s="91"/>
      <c r="M109354" s="91"/>
    </row>
    <row r="109355" spans="1:13">
      <c r="A109355" s="91"/>
      <c r="B109355" s="91"/>
      <c r="C109355" s="91"/>
      <c r="D109355" s="91"/>
      <c r="E109355" s="91"/>
      <c r="F109355" s="91"/>
      <c r="G109355" s="91"/>
      <c r="H109355" s="91"/>
      <c r="I109355" s="91"/>
      <c r="J109355" s="91"/>
      <c r="K109355" s="91"/>
      <c r="L109355" s="91"/>
      <c r="M109355" s="91"/>
    </row>
    <row r="109356" spans="1:13">
      <c r="A109356" s="91"/>
      <c r="B109356" s="91"/>
      <c r="C109356" s="91"/>
      <c r="D109356" s="91"/>
      <c r="E109356" s="91"/>
      <c r="F109356" s="91"/>
      <c r="G109356" s="91"/>
      <c r="H109356" s="91"/>
      <c r="I109356" s="91"/>
      <c r="J109356" s="91"/>
      <c r="K109356" s="91"/>
      <c r="L109356" s="91"/>
      <c r="M109356" s="91"/>
    </row>
    <row r="109357" spans="1:13">
      <c r="A109357" s="91"/>
      <c r="B109357" s="91"/>
      <c r="C109357" s="91"/>
      <c r="D109357" s="91"/>
      <c r="E109357" s="91"/>
      <c r="F109357" s="91"/>
      <c r="G109357" s="91"/>
      <c r="H109357" s="91"/>
      <c r="I109357" s="91"/>
      <c r="J109357" s="91"/>
      <c r="K109357" s="91"/>
      <c r="L109357" s="91"/>
      <c r="M109357" s="91"/>
    </row>
    <row r="109358" spans="1:13">
      <c r="A109358" s="91"/>
      <c r="B109358" s="91"/>
      <c r="C109358" s="91"/>
      <c r="D109358" s="91"/>
      <c r="E109358" s="91"/>
      <c r="F109358" s="91"/>
      <c r="G109358" s="91"/>
      <c r="H109358" s="91"/>
      <c r="I109358" s="91"/>
      <c r="J109358" s="91"/>
      <c r="K109358" s="91"/>
      <c r="L109358" s="91"/>
      <c r="M109358" s="91"/>
    </row>
    <row r="109359" spans="1:13">
      <c r="A109359" s="91"/>
      <c r="B109359" s="91"/>
      <c r="C109359" s="91"/>
      <c r="D109359" s="91"/>
      <c r="E109359" s="91"/>
      <c r="F109359" s="91"/>
      <c r="G109359" s="91"/>
      <c r="H109359" s="91"/>
      <c r="I109359" s="91"/>
      <c r="J109359" s="91"/>
      <c r="K109359" s="91"/>
      <c r="L109359" s="91"/>
      <c r="M109359" s="91"/>
    </row>
    <row r="109360" spans="1:13">
      <c r="A109360" s="91"/>
      <c r="B109360" s="91"/>
      <c r="C109360" s="91"/>
      <c r="D109360" s="91"/>
      <c r="E109360" s="91"/>
      <c r="F109360" s="91"/>
      <c r="G109360" s="91"/>
      <c r="H109360" s="91"/>
      <c r="I109360" s="91"/>
      <c r="J109360" s="91"/>
      <c r="K109360" s="91"/>
      <c r="L109360" s="91"/>
      <c r="M109360" s="91"/>
    </row>
    <row r="109361" spans="1:13">
      <c r="A109361" s="91"/>
      <c r="B109361" s="91"/>
      <c r="C109361" s="91"/>
      <c r="D109361" s="91"/>
      <c r="E109361" s="91"/>
      <c r="F109361" s="91"/>
      <c r="G109361" s="91"/>
      <c r="H109361" s="91"/>
      <c r="I109361" s="91"/>
      <c r="J109361" s="91"/>
      <c r="K109361" s="91"/>
      <c r="L109361" s="91"/>
      <c r="M109361" s="91"/>
    </row>
    <row r="109362" spans="1:13">
      <c r="A109362" s="91"/>
      <c r="B109362" s="91"/>
      <c r="C109362" s="91"/>
      <c r="D109362" s="91"/>
      <c r="E109362" s="91"/>
      <c r="F109362" s="91"/>
      <c r="G109362" s="91"/>
      <c r="H109362" s="91"/>
      <c r="I109362" s="91"/>
      <c r="J109362" s="91"/>
      <c r="K109362" s="91"/>
      <c r="L109362" s="91"/>
      <c r="M109362" s="91"/>
    </row>
    <row r="109363" spans="1:13">
      <c r="A109363" s="91"/>
      <c r="B109363" s="91"/>
      <c r="C109363" s="91"/>
      <c r="D109363" s="91"/>
      <c r="E109363" s="91"/>
      <c r="F109363" s="91"/>
      <c r="G109363" s="91"/>
      <c r="H109363" s="91"/>
      <c r="I109363" s="91"/>
      <c r="J109363" s="91"/>
      <c r="K109363" s="91"/>
      <c r="L109363" s="91"/>
      <c r="M109363" s="91"/>
    </row>
    <row r="109364" spans="1:13">
      <c r="A109364" s="91"/>
      <c r="B109364" s="91"/>
      <c r="C109364" s="91"/>
      <c r="D109364" s="91"/>
      <c r="E109364" s="91"/>
      <c r="F109364" s="91"/>
      <c r="G109364" s="91"/>
      <c r="H109364" s="91"/>
      <c r="I109364" s="91"/>
      <c r="J109364" s="91"/>
      <c r="K109364" s="91"/>
      <c r="L109364" s="91"/>
      <c r="M109364" s="91"/>
    </row>
    <row r="109365" spans="1:13">
      <c r="A109365" s="91"/>
      <c r="B109365" s="91"/>
      <c r="C109365" s="91"/>
      <c r="D109365" s="91"/>
      <c r="E109365" s="91"/>
      <c r="F109365" s="91"/>
      <c r="G109365" s="91"/>
      <c r="H109365" s="91"/>
      <c r="I109365" s="91"/>
      <c r="J109365" s="91"/>
      <c r="K109365" s="91"/>
      <c r="L109365" s="91"/>
      <c r="M109365" s="91"/>
    </row>
    <row r="109366" spans="1:13">
      <c r="A109366" s="91"/>
      <c r="B109366" s="91"/>
      <c r="C109366" s="91"/>
      <c r="D109366" s="91"/>
      <c r="E109366" s="91"/>
      <c r="F109366" s="91"/>
      <c r="G109366" s="91"/>
      <c r="H109366" s="91"/>
      <c r="I109366" s="91"/>
      <c r="J109366" s="91"/>
      <c r="K109366" s="91"/>
      <c r="L109366" s="91"/>
      <c r="M109366" s="91"/>
    </row>
    <row r="109367" spans="1:13">
      <c r="A109367" s="91"/>
      <c r="B109367" s="91"/>
      <c r="C109367" s="91"/>
      <c r="D109367" s="91"/>
      <c r="E109367" s="91"/>
      <c r="F109367" s="91"/>
      <c r="G109367" s="91"/>
      <c r="H109367" s="91"/>
      <c r="I109367" s="91"/>
      <c r="J109367" s="91"/>
      <c r="K109367" s="91"/>
      <c r="L109367" s="91"/>
      <c r="M109367" s="91"/>
    </row>
    <row r="109368" spans="1:13">
      <c r="A109368" s="91"/>
      <c r="B109368" s="91"/>
      <c r="C109368" s="91"/>
      <c r="D109368" s="91"/>
      <c r="E109368" s="91"/>
      <c r="F109368" s="91"/>
      <c r="G109368" s="91"/>
      <c r="H109368" s="91"/>
      <c r="I109368" s="91"/>
      <c r="J109368" s="91"/>
      <c r="K109368" s="91"/>
      <c r="L109368" s="91"/>
      <c r="M109368" s="91"/>
    </row>
    <row r="109369" spans="1:13">
      <c r="A109369" s="91"/>
      <c r="B109369" s="91"/>
      <c r="C109369" s="91"/>
      <c r="D109369" s="91"/>
      <c r="E109369" s="91"/>
      <c r="F109369" s="91"/>
      <c r="G109369" s="91"/>
      <c r="H109369" s="91"/>
      <c r="I109369" s="91"/>
      <c r="J109369" s="91"/>
      <c r="K109369" s="91"/>
      <c r="L109369" s="91"/>
      <c r="M109369" s="91"/>
    </row>
    <row r="109370" spans="1:13">
      <c r="A109370" s="91"/>
      <c r="B109370" s="91"/>
      <c r="C109370" s="91"/>
      <c r="D109370" s="91"/>
      <c r="E109370" s="91"/>
      <c r="F109370" s="91"/>
      <c r="G109370" s="91"/>
      <c r="H109370" s="91"/>
      <c r="I109370" s="91"/>
      <c r="J109370" s="91"/>
      <c r="K109370" s="91"/>
      <c r="L109370" s="91"/>
      <c r="M109370" s="91"/>
    </row>
    <row r="109371" spans="1:13">
      <c r="A109371" s="91"/>
      <c r="B109371" s="91"/>
      <c r="C109371" s="91"/>
      <c r="D109371" s="91"/>
      <c r="E109371" s="91"/>
      <c r="F109371" s="91"/>
      <c r="G109371" s="91"/>
      <c r="H109371" s="91"/>
      <c r="I109371" s="91"/>
      <c r="J109371" s="91"/>
      <c r="K109371" s="91"/>
      <c r="L109371" s="91"/>
      <c r="M109371" s="91"/>
    </row>
    <row r="109372" spans="1:13">
      <c r="A109372" s="91"/>
      <c r="B109372" s="91"/>
      <c r="C109372" s="91"/>
      <c r="D109372" s="91"/>
      <c r="E109372" s="91"/>
      <c r="F109372" s="91"/>
      <c r="G109372" s="91"/>
      <c r="H109372" s="91"/>
      <c r="I109372" s="91"/>
      <c r="J109372" s="91"/>
      <c r="K109372" s="91"/>
      <c r="L109372" s="91"/>
      <c r="M109372" s="91"/>
    </row>
    <row r="109373" spans="1:13">
      <c r="A109373" s="91"/>
      <c r="B109373" s="91"/>
      <c r="C109373" s="91"/>
      <c r="D109373" s="91"/>
      <c r="E109373" s="91"/>
      <c r="F109373" s="91"/>
      <c r="G109373" s="91"/>
      <c r="H109373" s="91"/>
      <c r="I109373" s="91"/>
      <c r="J109373" s="91"/>
      <c r="K109373" s="91"/>
      <c r="L109373" s="91"/>
      <c r="M109373" s="91"/>
    </row>
    <row r="109374" spans="1:13">
      <c r="A109374" s="91"/>
      <c r="B109374" s="91"/>
      <c r="C109374" s="91"/>
      <c r="D109374" s="91"/>
      <c r="E109374" s="91"/>
      <c r="F109374" s="91"/>
      <c r="G109374" s="91"/>
      <c r="H109374" s="91"/>
      <c r="I109374" s="91"/>
      <c r="J109374" s="91"/>
      <c r="K109374" s="91"/>
      <c r="L109374" s="91"/>
      <c r="M109374" s="91"/>
    </row>
    <row r="109375" spans="1:13">
      <c r="A109375" s="91"/>
      <c r="B109375" s="91"/>
      <c r="C109375" s="91"/>
      <c r="D109375" s="91"/>
      <c r="E109375" s="91"/>
      <c r="F109375" s="91"/>
      <c r="G109375" s="91"/>
      <c r="H109375" s="91"/>
      <c r="I109375" s="91"/>
      <c r="J109375" s="91"/>
      <c r="K109375" s="91"/>
      <c r="L109375" s="91"/>
      <c r="M109375" s="91"/>
    </row>
    <row r="109376" spans="1:13">
      <c r="A109376" s="91"/>
      <c r="B109376" s="91"/>
      <c r="C109376" s="91"/>
      <c r="D109376" s="91"/>
      <c r="E109376" s="91"/>
      <c r="F109376" s="91"/>
      <c r="G109376" s="91"/>
      <c r="H109376" s="91"/>
      <c r="I109376" s="91"/>
      <c r="J109376" s="91"/>
      <c r="K109376" s="91"/>
      <c r="L109376" s="91"/>
      <c r="M109376" s="91"/>
    </row>
    <row r="109377" spans="1:13">
      <c r="A109377" s="91"/>
      <c r="B109377" s="91"/>
      <c r="C109377" s="91"/>
      <c r="D109377" s="91"/>
      <c r="E109377" s="91"/>
      <c r="F109377" s="91"/>
      <c r="G109377" s="91"/>
      <c r="H109377" s="91"/>
      <c r="I109377" s="91"/>
      <c r="J109377" s="91"/>
      <c r="K109377" s="91"/>
      <c r="L109377" s="91"/>
      <c r="M109377" s="91"/>
    </row>
    <row r="109378" spans="1:13">
      <c r="A109378" s="91"/>
      <c r="B109378" s="91"/>
      <c r="C109378" s="91"/>
      <c r="D109378" s="91"/>
      <c r="E109378" s="91"/>
      <c r="F109378" s="91"/>
      <c r="G109378" s="91"/>
      <c r="H109378" s="91"/>
      <c r="I109378" s="91"/>
      <c r="J109378" s="91"/>
      <c r="K109378" s="91"/>
      <c r="L109378" s="91"/>
      <c r="M109378" s="91"/>
    </row>
    <row r="109379" spans="1:13">
      <c r="A109379" s="91"/>
      <c r="B109379" s="91"/>
      <c r="C109379" s="91"/>
      <c r="D109379" s="91"/>
      <c r="E109379" s="91"/>
      <c r="F109379" s="91"/>
      <c r="G109379" s="91"/>
      <c r="H109379" s="91"/>
      <c r="I109379" s="91"/>
      <c r="J109379" s="91"/>
      <c r="K109379" s="91"/>
      <c r="L109379" s="91"/>
      <c r="M109379" s="91"/>
    </row>
    <row r="109380" spans="1:13">
      <c r="A109380" s="91"/>
      <c r="B109380" s="91"/>
      <c r="C109380" s="91"/>
      <c r="D109380" s="91"/>
      <c r="E109380" s="91"/>
      <c r="F109380" s="91"/>
      <c r="G109380" s="91"/>
      <c r="H109380" s="91"/>
      <c r="I109380" s="91"/>
      <c r="J109380" s="91"/>
      <c r="K109380" s="91"/>
      <c r="L109380" s="91"/>
      <c r="M109380" s="91"/>
    </row>
    <row r="109381" spans="1:13">
      <c r="A109381" s="91"/>
      <c r="B109381" s="91"/>
      <c r="C109381" s="91"/>
      <c r="D109381" s="91"/>
      <c r="E109381" s="91"/>
      <c r="F109381" s="91"/>
      <c r="G109381" s="91"/>
      <c r="H109381" s="91"/>
      <c r="I109381" s="91"/>
      <c r="J109381" s="91"/>
      <c r="K109381" s="91"/>
      <c r="L109381" s="91"/>
      <c r="M109381" s="91"/>
    </row>
    <row r="109382" spans="1:13">
      <c r="A109382" s="91"/>
      <c r="B109382" s="91"/>
      <c r="C109382" s="91"/>
      <c r="D109382" s="91"/>
      <c r="E109382" s="91"/>
      <c r="F109382" s="91"/>
      <c r="G109382" s="91"/>
      <c r="H109382" s="91"/>
      <c r="I109382" s="91"/>
      <c r="J109382" s="91"/>
      <c r="K109382" s="91"/>
      <c r="L109382" s="91"/>
      <c r="M109382" s="91"/>
    </row>
    <row r="109383" spans="1:13">
      <c r="A109383" s="91"/>
      <c r="B109383" s="91"/>
      <c r="C109383" s="91"/>
      <c r="D109383" s="91"/>
      <c r="E109383" s="91"/>
      <c r="F109383" s="91"/>
      <c r="G109383" s="91"/>
      <c r="H109383" s="91"/>
      <c r="I109383" s="91"/>
      <c r="J109383" s="91"/>
      <c r="K109383" s="91"/>
      <c r="L109383" s="91"/>
      <c r="M109383" s="91"/>
    </row>
    <row r="109384" spans="1:13">
      <c r="A109384" s="91"/>
      <c r="B109384" s="91"/>
      <c r="C109384" s="91"/>
      <c r="D109384" s="91"/>
      <c r="E109384" s="91"/>
      <c r="F109384" s="91"/>
      <c r="G109384" s="91"/>
      <c r="H109384" s="91"/>
      <c r="I109384" s="91"/>
      <c r="J109384" s="91"/>
      <c r="K109384" s="91"/>
      <c r="L109384" s="91"/>
      <c r="M109384" s="91"/>
    </row>
    <row r="109385" spans="1:13">
      <c r="A109385" s="91"/>
      <c r="B109385" s="91"/>
      <c r="C109385" s="91"/>
      <c r="D109385" s="91"/>
      <c r="E109385" s="91"/>
      <c r="F109385" s="91"/>
      <c r="G109385" s="91"/>
      <c r="H109385" s="91"/>
      <c r="I109385" s="91"/>
      <c r="J109385" s="91"/>
      <c r="K109385" s="91"/>
      <c r="L109385" s="91"/>
      <c r="M109385" s="91"/>
    </row>
    <row r="109386" spans="1:13">
      <c r="A109386" s="91"/>
      <c r="B109386" s="91"/>
      <c r="C109386" s="91"/>
      <c r="D109386" s="91"/>
      <c r="E109386" s="91"/>
      <c r="F109386" s="91"/>
      <c r="G109386" s="91"/>
      <c r="H109386" s="91"/>
      <c r="I109386" s="91"/>
      <c r="J109386" s="91"/>
      <c r="K109386" s="91"/>
      <c r="L109386" s="91"/>
      <c r="M109386" s="91"/>
    </row>
    <row r="109387" spans="1:13">
      <c r="A109387" s="91"/>
      <c r="B109387" s="91"/>
      <c r="C109387" s="91"/>
      <c r="D109387" s="91"/>
      <c r="E109387" s="91"/>
      <c r="F109387" s="91"/>
      <c r="G109387" s="91"/>
      <c r="H109387" s="91"/>
      <c r="I109387" s="91"/>
      <c r="J109387" s="91"/>
      <c r="K109387" s="91"/>
      <c r="L109387" s="91"/>
      <c r="M109387" s="91"/>
    </row>
    <row r="109388" spans="1:13">
      <c r="A109388" s="91"/>
      <c r="B109388" s="91"/>
      <c r="C109388" s="91"/>
      <c r="D109388" s="91"/>
      <c r="E109388" s="91"/>
      <c r="F109388" s="91"/>
      <c r="G109388" s="91"/>
      <c r="H109388" s="91"/>
      <c r="I109388" s="91"/>
      <c r="J109388" s="91"/>
      <c r="K109388" s="91"/>
      <c r="L109388" s="91"/>
      <c r="M109388" s="91"/>
    </row>
    <row r="109389" spans="1:13">
      <c r="A109389" s="91"/>
      <c r="B109389" s="91"/>
      <c r="C109389" s="91"/>
      <c r="D109389" s="91"/>
      <c r="E109389" s="91"/>
      <c r="F109389" s="91"/>
      <c r="G109389" s="91"/>
      <c r="H109389" s="91"/>
      <c r="I109389" s="91"/>
      <c r="J109389" s="91"/>
      <c r="K109389" s="91"/>
      <c r="L109389" s="91"/>
      <c r="M109389" s="91"/>
    </row>
    <row r="109390" spans="1:13">
      <c r="A109390" s="91"/>
      <c r="B109390" s="91"/>
      <c r="C109390" s="91"/>
      <c r="D109390" s="91"/>
      <c r="E109390" s="91"/>
      <c r="F109390" s="91"/>
      <c r="G109390" s="91"/>
      <c r="H109390" s="91"/>
      <c r="I109390" s="91"/>
      <c r="J109390" s="91"/>
      <c r="K109390" s="91"/>
      <c r="L109390" s="91"/>
      <c r="M109390" s="91"/>
    </row>
    <row r="109391" spans="1:13">
      <c r="A109391" s="91"/>
      <c r="B109391" s="91"/>
      <c r="C109391" s="91"/>
      <c r="D109391" s="91"/>
      <c r="E109391" s="91"/>
      <c r="F109391" s="91"/>
      <c r="G109391" s="91"/>
      <c r="H109391" s="91"/>
      <c r="I109391" s="91"/>
      <c r="J109391" s="91"/>
      <c r="K109391" s="91"/>
      <c r="L109391" s="91"/>
      <c r="M109391" s="91"/>
    </row>
    <row r="109392" spans="1:13">
      <c r="A109392" s="91"/>
      <c r="B109392" s="91"/>
      <c r="C109392" s="91"/>
      <c r="D109392" s="91"/>
      <c r="E109392" s="91"/>
      <c r="F109392" s="91"/>
      <c r="G109392" s="91"/>
      <c r="H109392" s="91"/>
      <c r="I109392" s="91"/>
      <c r="J109392" s="91"/>
      <c r="K109392" s="91"/>
      <c r="L109392" s="91"/>
      <c r="M109392" s="91"/>
    </row>
    <row r="109393" spans="1:13">
      <c r="A109393" s="91"/>
      <c r="B109393" s="91"/>
      <c r="C109393" s="91"/>
      <c r="D109393" s="91"/>
      <c r="E109393" s="91"/>
      <c r="F109393" s="91"/>
      <c r="G109393" s="91"/>
      <c r="H109393" s="91"/>
      <c r="I109393" s="91"/>
      <c r="J109393" s="91"/>
      <c r="K109393" s="91"/>
      <c r="L109393" s="91"/>
      <c r="M109393" s="91"/>
    </row>
    <row r="109394" spans="1:13">
      <c r="A109394" s="91"/>
      <c r="B109394" s="91"/>
      <c r="C109394" s="91"/>
      <c r="D109394" s="91"/>
      <c r="E109394" s="91"/>
      <c r="F109394" s="91"/>
      <c r="G109394" s="91"/>
      <c r="H109394" s="91"/>
      <c r="I109394" s="91"/>
      <c r="J109394" s="91"/>
      <c r="K109394" s="91"/>
      <c r="L109394" s="91"/>
      <c r="M109394" s="91"/>
    </row>
    <row r="109395" spans="1:13">
      <c r="A109395" s="91"/>
      <c r="B109395" s="91"/>
      <c r="C109395" s="91"/>
      <c r="D109395" s="91"/>
      <c r="E109395" s="91"/>
      <c r="F109395" s="91"/>
      <c r="G109395" s="91"/>
      <c r="H109395" s="91"/>
      <c r="I109395" s="91"/>
      <c r="J109395" s="91"/>
      <c r="K109395" s="91"/>
      <c r="L109395" s="91"/>
      <c r="M109395" s="91"/>
    </row>
    <row r="109396" spans="1:13">
      <c r="A109396" s="91"/>
      <c r="B109396" s="91"/>
      <c r="C109396" s="91"/>
      <c r="D109396" s="91"/>
      <c r="E109396" s="91"/>
      <c r="F109396" s="91"/>
      <c r="G109396" s="91"/>
      <c r="H109396" s="91"/>
      <c r="I109396" s="91"/>
      <c r="J109396" s="91"/>
      <c r="K109396" s="91"/>
      <c r="L109396" s="91"/>
      <c r="M109396" s="91"/>
    </row>
    <row r="109397" spans="1:13">
      <c r="A109397" s="91"/>
      <c r="B109397" s="91"/>
      <c r="C109397" s="91"/>
      <c r="D109397" s="91"/>
      <c r="E109397" s="91"/>
      <c r="F109397" s="91"/>
      <c r="G109397" s="91"/>
      <c r="H109397" s="91"/>
      <c r="I109397" s="91"/>
      <c r="J109397" s="91"/>
      <c r="K109397" s="91"/>
      <c r="L109397" s="91"/>
      <c r="M109397" s="91"/>
    </row>
    <row r="109398" spans="1:13">
      <c r="A109398" s="91"/>
      <c r="B109398" s="91"/>
      <c r="C109398" s="91"/>
      <c r="D109398" s="91"/>
      <c r="E109398" s="91"/>
      <c r="F109398" s="91"/>
      <c r="G109398" s="91"/>
      <c r="H109398" s="91"/>
      <c r="I109398" s="91"/>
      <c r="J109398" s="91"/>
      <c r="K109398" s="91"/>
      <c r="L109398" s="91"/>
      <c r="M109398" s="91"/>
    </row>
    <row r="109399" spans="1:13">
      <c r="A109399" s="91"/>
      <c r="B109399" s="91"/>
      <c r="C109399" s="91"/>
      <c r="D109399" s="91"/>
      <c r="E109399" s="91"/>
      <c r="F109399" s="91"/>
      <c r="G109399" s="91"/>
      <c r="H109399" s="91"/>
      <c r="I109399" s="91"/>
      <c r="J109399" s="91"/>
      <c r="K109399" s="91"/>
      <c r="L109399" s="91"/>
      <c r="M109399" s="91"/>
    </row>
    <row r="109400" spans="1:13">
      <c r="A109400" s="91"/>
      <c r="B109400" s="91"/>
      <c r="C109400" s="91"/>
      <c r="D109400" s="91"/>
      <c r="E109400" s="91"/>
      <c r="F109400" s="91"/>
      <c r="G109400" s="91"/>
      <c r="H109400" s="91"/>
      <c r="I109400" s="91"/>
      <c r="J109400" s="91"/>
      <c r="K109400" s="91"/>
      <c r="L109400" s="91"/>
      <c r="M109400" s="91"/>
    </row>
    <row r="109401" spans="1:13">
      <c r="A109401" s="91"/>
      <c r="B109401" s="91"/>
      <c r="C109401" s="91"/>
      <c r="D109401" s="91"/>
      <c r="E109401" s="91"/>
      <c r="F109401" s="91"/>
      <c r="G109401" s="91"/>
      <c r="H109401" s="91"/>
      <c r="I109401" s="91"/>
      <c r="J109401" s="91"/>
      <c r="K109401" s="91"/>
      <c r="L109401" s="91"/>
      <c r="M109401" s="91"/>
    </row>
    <row r="109402" spans="1:13">
      <c r="A109402" s="91"/>
      <c r="B109402" s="91"/>
      <c r="C109402" s="91"/>
      <c r="D109402" s="91"/>
      <c r="E109402" s="91"/>
      <c r="F109402" s="91"/>
      <c r="G109402" s="91"/>
      <c r="H109402" s="91"/>
      <c r="I109402" s="91"/>
      <c r="J109402" s="91"/>
      <c r="K109402" s="91"/>
      <c r="L109402" s="91"/>
      <c r="M109402" s="91"/>
    </row>
    <row r="109403" spans="1:13">
      <c r="A109403" s="91"/>
      <c r="B109403" s="91"/>
      <c r="C109403" s="91"/>
      <c r="D109403" s="91"/>
      <c r="E109403" s="91"/>
      <c r="F109403" s="91"/>
      <c r="G109403" s="91"/>
      <c r="H109403" s="91"/>
      <c r="I109403" s="91"/>
      <c r="J109403" s="91"/>
      <c r="K109403" s="91"/>
      <c r="L109403" s="91"/>
      <c r="M109403" s="91"/>
    </row>
    <row r="109404" spans="1:13">
      <c r="A109404" s="91"/>
      <c r="B109404" s="91"/>
      <c r="C109404" s="91"/>
      <c r="D109404" s="91"/>
      <c r="E109404" s="91"/>
      <c r="F109404" s="91"/>
      <c r="G109404" s="91"/>
      <c r="H109404" s="91"/>
      <c r="I109404" s="91"/>
      <c r="J109404" s="91"/>
      <c r="K109404" s="91"/>
      <c r="L109404" s="91"/>
      <c r="M109404" s="91"/>
    </row>
    <row r="109405" spans="1:13">
      <c r="A109405" s="91"/>
      <c r="B109405" s="91"/>
      <c r="C109405" s="91"/>
      <c r="D109405" s="91"/>
      <c r="E109405" s="91"/>
      <c r="F109405" s="91"/>
      <c r="G109405" s="91"/>
      <c r="H109405" s="91"/>
      <c r="I109405" s="91"/>
      <c r="J109405" s="91"/>
      <c r="K109405" s="91"/>
      <c r="L109405" s="91"/>
      <c r="M109405" s="91"/>
    </row>
    <row r="109406" spans="1:13">
      <c r="A109406" s="91"/>
      <c r="B109406" s="91"/>
      <c r="C109406" s="91"/>
      <c r="D109406" s="91"/>
      <c r="E109406" s="91"/>
      <c r="F109406" s="91"/>
      <c r="G109406" s="91"/>
      <c r="H109406" s="91"/>
      <c r="I109406" s="91"/>
      <c r="J109406" s="91"/>
      <c r="K109406" s="91"/>
      <c r="L109406" s="91"/>
      <c r="M109406" s="91"/>
    </row>
    <row r="109407" spans="1:13">
      <c r="A109407" s="91"/>
      <c r="B109407" s="91"/>
      <c r="C109407" s="91"/>
      <c r="D109407" s="91"/>
      <c r="E109407" s="91"/>
      <c r="F109407" s="91"/>
      <c r="G109407" s="91"/>
      <c r="H109407" s="91"/>
      <c r="I109407" s="91"/>
      <c r="J109407" s="91"/>
      <c r="K109407" s="91"/>
      <c r="L109407" s="91"/>
      <c r="M109407" s="91"/>
    </row>
    <row r="109408" spans="1:13">
      <c r="A109408" s="91"/>
      <c r="B109408" s="91"/>
      <c r="C109408" s="91"/>
      <c r="D109408" s="91"/>
      <c r="E109408" s="91"/>
      <c r="F109408" s="91"/>
      <c r="G109408" s="91"/>
      <c r="H109408" s="91"/>
      <c r="I109408" s="91"/>
      <c r="J109408" s="91"/>
      <c r="K109408" s="91"/>
      <c r="L109408" s="91"/>
      <c r="M109408" s="91"/>
    </row>
    <row r="109409" spans="1:13">
      <c r="A109409" s="91"/>
      <c r="B109409" s="91"/>
      <c r="C109409" s="91"/>
      <c r="D109409" s="91"/>
      <c r="E109409" s="91"/>
      <c r="F109409" s="91"/>
      <c r="G109409" s="91"/>
      <c r="H109409" s="91"/>
      <c r="I109409" s="91"/>
      <c r="J109409" s="91"/>
      <c r="K109409" s="91"/>
      <c r="L109409" s="91"/>
      <c r="M109409" s="91"/>
    </row>
    <row r="109410" spans="1:13">
      <c r="A109410" s="91"/>
      <c r="B109410" s="91"/>
      <c r="C109410" s="91"/>
      <c r="D109410" s="91"/>
      <c r="E109410" s="91"/>
      <c r="F109410" s="91"/>
      <c r="G109410" s="91"/>
      <c r="H109410" s="91"/>
      <c r="I109410" s="91"/>
      <c r="J109410" s="91"/>
      <c r="K109410" s="91"/>
      <c r="L109410" s="91"/>
      <c r="M109410" s="91"/>
    </row>
    <row r="109411" spans="1:13">
      <c r="A109411" s="91"/>
      <c r="B109411" s="91"/>
      <c r="C109411" s="91"/>
      <c r="D109411" s="91"/>
      <c r="E109411" s="91"/>
      <c r="F109411" s="91"/>
      <c r="G109411" s="91"/>
      <c r="H109411" s="91"/>
      <c r="I109411" s="91"/>
      <c r="J109411" s="91"/>
      <c r="K109411" s="91"/>
      <c r="L109411" s="91"/>
      <c r="M109411" s="91"/>
    </row>
    <row r="109412" spans="1:13">
      <c r="A109412" s="91"/>
      <c r="B109412" s="91"/>
      <c r="C109412" s="91"/>
      <c r="D109412" s="91"/>
      <c r="E109412" s="91"/>
      <c r="F109412" s="91"/>
      <c r="G109412" s="91"/>
      <c r="H109412" s="91"/>
      <c r="I109412" s="91"/>
      <c r="J109412" s="91"/>
      <c r="K109412" s="91"/>
      <c r="L109412" s="91"/>
      <c r="M109412" s="91"/>
    </row>
    <row r="109413" spans="1:13">
      <c r="A109413" s="91"/>
      <c r="B109413" s="91"/>
      <c r="C109413" s="91"/>
      <c r="D109413" s="91"/>
      <c r="E109413" s="91"/>
      <c r="F109413" s="91"/>
      <c r="G109413" s="91"/>
      <c r="H109413" s="91"/>
      <c r="I109413" s="91"/>
      <c r="J109413" s="91"/>
      <c r="K109413" s="91"/>
      <c r="L109413" s="91"/>
      <c r="M109413" s="91"/>
    </row>
    <row r="109414" spans="1:13">
      <c r="A109414" s="91"/>
      <c r="B109414" s="91"/>
      <c r="C109414" s="91"/>
      <c r="D109414" s="91"/>
      <c r="E109414" s="91"/>
      <c r="F109414" s="91"/>
      <c r="G109414" s="91"/>
      <c r="H109414" s="91"/>
      <c r="I109414" s="91"/>
      <c r="J109414" s="91"/>
      <c r="K109414" s="91"/>
      <c r="L109414" s="91"/>
      <c r="M109414" s="91"/>
    </row>
    <row r="109415" spans="1:13">
      <c r="A109415" s="91"/>
      <c r="B109415" s="91"/>
      <c r="C109415" s="91"/>
      <c r="D109415" s="91"/>
      <c r="E109415" s="91"/>
      <c r="F109415" s="91"/>
      <c r="G109415" s="91"/>
      <c r="H109415" s="91"/>
      <c r="I109415" s="91"/>
      <c r="J109415" s="91"/>
      <c r="K109415" s="91"/>
      <c r="L109415" s="91"/>
      <c r="M109415" s="91"/>
    </row>
    <row r="109416" spans="1:13">
      <c r="A109416" s="91"/>
      <c r="B109416" s="91"/>
      <c r="C109416" s="91"/>
      <c r="D109416" s="91"/>
      <c r="E109416" s="91"/>
      <c r="F109416" s="91"/>
      <c r="G109416" s="91"/>
      <c r="H109416" s="91"/>
      <c r="I109416" s="91"/>
      <c r="J109416" s="91"/>
      <c r="K109416" s="91"/>
      <c r="L109416" s="91"/>
      <c r="M109416" s="91"/>
    </row>
    <row r="109417" spans="1:13">
      <c r="A109417" s="91"/>
      <c r="B109417" s="91"/>
      <c r="C109417" s="91"/>
      <c r="D109417" s="91"/>
      <c r="E109417" s="91"/>
      <c r="F109417" s="91"/>
      <c r="G109417" s="91"/>
      <c r="H109417" s="91"/>
      <c r="I109417" s="91"/>
      <c r="J109417" s="91"/>
      <c r="K109417" s="91"/>
      <c r="L109417" s="91"/>
      <c r="M109417" s="91"/>
    </row>
    <row r="109418" spans="1:13">
      <c r="A109418" s="91"/>
      <c r="B109418" s="91"/>
      <c r="C109418" s="91"/>
      <c r="D109418" s="91"/>
      <c r="E109418" s="91"/>
      <c r="F109418" s="91"/>
      <c r="G109418" s="91"/>
      <c r="H109418" s="91"/>
      <c r="I109418" s="91"/>
      <c r="J109418" s="91"/>
      <c r="K109418" s="91"/>
      <c r="L109418" s="91"/>
      <c r="M109418" s="91"/>
    </row>
    <row r="109419" spans="1:13">
      <c r="A109419" s="91"/>
      <c r="B109419" s="91"/>
      <c r="C109419" s="91"/>
      <c r="D109419" s="91"/>
      <c r="E109419" s="91"/>
      <c r="F109419" s="91"/>
      <c r="G109419" s="91"/>
      <c r="H109419" s="91"/>
      <c r="I109419" s="91"/>
      <c r="J109419" s="91"/>
      <c r="K109419" s="91"/>
      <c r="L109419" s="91"/>
      <c r="M109419" s="91"/>
    </row>
    <row r="109420" spans="1:13">
      <c r="A109420" s="91"/>
      <c r="B109420" s="91"/>
      <c r="C109420" s="91"/>
      <c r="D109420" s="91"/>
      <c r="E109420" s="91"/>
      <c r="F109420" s="91"/>
      <c r="G109420" s="91"/>
      <c r="H109420" s="91"/>
      <c r="I109420" s="91"/>
      <c r="J109420" s="91"/>
      <c r="K109420" s="91"/>
      <c r="L109420" s="91"/>
      <c r="M109420" s="91"/>
    </row>
    <row r="109421" spans="1:13">
      <c r="A109421" s="91"/>
      <c r="B109421" s="91"/>
      <c r="C109421" s="91"/>
      <c r="D109421" s="91"/>
      <c r="E109421" s="91"/>
      <c r="F109421" s="91"/>
      <c r="G109421" s="91"/>
      <c r="H109421" s="91"/>
      <c r="I109421" s="91"/>
      <c r="J109421" s="91"/>
      <c r="K109421" s="91"/>
      <c r="L109421" s="91"/>
      <c r="M109421" s="91"/>
    </row>
    <row r="109422" spans="1:13">
      <c r="A109422" s="91"/>
      <c r="B109422" s="91"/>
      <c r="C109422" s="91"/>
      <c r="D109422" s="91"/>
      <c r="E109422" s="91"/>
      <c r="F109422" s="91"/>
      <c r="G109422" s="91"/>
      <c r="H109422" s="91"/>
      <c r="I109422" s="91"/>
      <c r="J109422" s="91"/>
      <c r="K109422" s="91"/>
      <c r="L109422" s="91"/>
      <c r="M109422" s="91"/>
    </row>
    <row r="109423" spans="1:13">
      <c r="A109423" s="91"/>
      <c r="B109423" s="91"/>
      <c r="C109423" s="91"/>
      <c r="D109423" s="91"/>
      <c r="E109423" s="91"/>
      <c r="F109423" s="91"/>
      <c r="G109423" s="91"/>
      <c r="H109423" s="91"/>
      <c r="I109423" s="91"/>
      <c r="J109423" s="91"/>
      <c r="K109423" s="91"/>
      <c r="L109423" s="91"/>
      <c r="M109423" s="91"/>
    </row>
    <row r="109424" spans="1:13">
      <c r="A109424" s="91"/>
      <c r="B109424" s="91"/>
      <c r="C109424" s="91"/>
      <c r="D109424" s="91"/>
      <c r="E109424" s="91"/>
      <c r="F109424" s="91"/>
      <c r="G109424" s="91"/>
      <c r="H109424" s="91"/>
      <c r="I109424" s="91"/>
      <c r="J109424" s="91"/>
      <c r="K109424" s="91"/>
      <c r="L109424" s="91"/>
      <c r="M109424" s="91"/>
    </row>
    <row r="109425" spans="1:13">
      <c r="A109425" s="91"/>
      <c r="B109425" s="91"/>
      <c r="C109425" s="91"/>
      <c r="D109425" s="91"/>
      <c r="E109425" s="91"/>
      <c r="F109425" s="91"/>
      <c r="G109425" s="91"/>
      <c r="H109425" s="91"/>
      <c r="I109425" s="91"/>
      <c r="J109425" s="91"/>
      <c r="K109425" s="91"/>
      <c r="L109425" s="91"/>
      <c r="M109425" s="91"/>
    </row>
    <row r="109426" spans="1:13">
      <c r="A109426" s="91"/>
      <c r="B109426" s="91"/>
      <c r="C109426" s="91"/>
      <c r="D109426" s="91"/>
      <c r="E109426" s="91"/>
      <c r="F109426" s="91"/>
      <c r="G109426" s="91"/>
      <c r="H109426" s="91"/>
      <c r="I109426" s="91"/>
      <c r="J109426" s="91"/>
      <c r="K109426" s="91"/>
      <c r="L109426" s="91"/>
      <c r="M109426" s="91"/>
    </row>
    <row r="109427" spans="1:13">
      <c r="A109427" s="91"/>
      <c r="B109427" s="91"/>
      <c r="C109427" s="91"/>
      <c r="D109427" s="91"/>
      <c r="E109427" s="91"/>
      <c r="F109427" s="91"/>
      <c r="G109427" s="91"/>
      <c r="H109427" s="91"/>
      <c r="I109427" s="91"/>
      <c r="J109427" s="91"/>
      <c r="K109427" s="91"/>
      <c r="L109427" s="91"/>
      <c r="M109427" s="91"/>
    </row>
    <row r="109428" spans="1:13">
      <c r="A109428" s="91"/>
      <c r="B109428" s="91"/>
      <c r="C109428" s="91"/>
      <c r="D109428" s="91"/>
      <c r="E109428" s="91"/>
      <c r="F109428" s="91"/>
      <c r="G109428" s="91"/>
      <c r="H109428" s="91"/>
      <c r="I109428" s="91"/>
      <c r="J109428" s="91"/>
      <c r="K109428" s="91"/>
      <c r="L109428" s="91"/>
      <c r="M109428" s="91"/>
    </row>
    <row r="109429" spans="1:13">
      <c r="A109429" s="91"/>
      <c r="B109429" s="91"/>
      <c r="C109429" s="91"/>
      <c r="D109429" s="91"/>
      <c r="E109429" s="91"/>
      <c r="F109429" s="91"/>
      <c r="G109429" s="91"/>
      <c r="H109429" s="91"/>
      <c r="I109429" s="91"/>
      <c r="J109429" s="91"/>
      <c r="K109429" s="91"/>
      <c r="L109429" s="91"/>
      <c r="M109429" s="91"/>
    </row>
    <row r="109430" spans="1:13">
      <c r="A109430" s="91"/>
      <c r="B109430" s="91"/>
      <c r="C109430" s="91"/>
      <c r="D109430" s="91"/>
      <c r="E109430" s="91"/>
      <c r="F109430" s="91"/>
      <c r="G109430" s="91"/>
      <c r="H109430" s="91"/>
      <c r="I109430" s="91"/>
      <c r="J109430" s="91"/>
      <c r="K109430" s="91"/>
      <c r="L109430" s="91"/>
      <c r="M109430" s="91"/>
    </row>
    <row r="109431" spans="1:13">
      <c r="A109431" s="91"/>
      <c r="B109431" s="91"/>
      <c r="C109431" s="91"/>
      <c r="D109431" s="91"/>
      <c r="E109431" s="91"/>
      <c r="F109431" s="91"/>
      <c r="G109431" s="91"/>
      <c r="H109431" s="91"/>
      <c r="I109431" s="91"/>
      <c r="J109431" s="91"/>
      <c r="K109431" s="91"/>
      <c r="L109431" s="91"/>
      <c r="M109431" s="91"/>
    </row>
    <row r="109432" spans="1:13">
      <c r="A109432" s="91"/>
      <c r="B109432" s="91"/>
      <c r="C109432" s="91"/>
      <c r="D109432" s="91"/>
      <c r="E109432" s="91"/>
      <c r="F109432" s="91"/>
      <c r="G109432" s="91"/>
      <c r="H109432" s="91"/>
      <c r="I109432" s="91"/>
      <c r="J109432" s="91"/>
      <c r="K109432" s="91"/>
      <c r="L109432" s="91"/>
      <c r="M109432" s="91"/>
    </row>
    <row r="109433" spans="1:13">
      <c r="A109433" s="91"/>
      <c r="B109433" s="91"/>
      <c r="C109433" s="91"/>
      <c r="D109433" s="91"/>
      <c r="E109433" s="91"/>
      <c r="F109433" s="91"/>
      <c r="G109433" s="91"/>
      <c r="H109433" s="91"/>
      <c r="I109433" s="91"/>
      <c r="J109433" s="91"/>
      <c r="K109433" s="91"/>
      <c r="L109433" s="91"/>
      <c r="M109433" s="91"/>
    </row>
    <row r="109434" spans="1:13">
      <c r="A109434" s="91"/>
      <c r="B109434" s="91"/>
      <c r="C109434" s="91"/>
      <c r="D109434" s="91"/>
      <c r="E109434" s="91"/>
      <c r="F109434" s="91"/>
      <c r="G109434" s="91"/>
      <c r="H109434" s="91"/>
      <c r="I109434" s="91"/>
      <c r="J109434" s="91"/>
      <c r="K109434" s="91"/>
      <c r="L109434" s="91"/>
      <c r="M109434" s="91"/>
    </row>
    <row r="109435" spans="1:13">
      <c r="A109435" s="91"/>
      <c r="B109435" s="91"/>
      <c r="C109435" s="91"/>
      <c r="D109435" s="91"/>
      <c r="E109435" s="91"/>
      <c r="F109435" s="91"/>
      <c r="G109435" s="91"/>
      <c r="H109435" s="91"/>
      <c r="I109435" s="91"/>
      <c r="J109435" s="91"/>
      <c r="K109435" s="91"/>
      <c r="L109435" s="91"/>
      <c r="M109435" s="91"/>
    </row>
    <row r="109436" spans="1:13">
      <c r="A109436" s="91"/>
      <c r="B109436" s="91"/>
      <c r="C109436" s="91"/>
      <c r="D109436" s="91"/>
      <c r="E109436" s="91"/>
      <c r="F109436" s="91"/>
      <c r="G109436" s="91"/>
      <c r="H109436" s="91"/>
      <c r="I109436" s="91"/>
      <c r="J109436" s="91"/>
      <c r="K109436" s="91"/>
      <c r="L109436" s="91"/>
      <c r="M109436" s="91"/>
    </row>
    <row r="109437" spans="1:13">
      <c r="A109437" s="91"/>
      <c r="B109437" s="91"/>
      <c r="C109437" s="91"/>
      <c r="D109437" s="91"/>
      <c r="E109437" s="91"/>
      <c r="F109437" s="91"/>
      <c r="G109437" s="91"/>
      <c r="H109437" s="91"/>
      <c r="I109437" s="91"/>
      <c r="J109437" s="91"/>
      <c r="K109437" s="91"/>
      <c r="L109437" s="91"/>
      <c r="M109437" s="91"/>
    </row>
    <row r="109438" spans="1:13">
      <c r="A109438" s="91"/>
      <c r="B109438" s="91"/>
      <c r="C109438" s="91"/>
      <c r="D109438" s="91"/>
      <c r="E109438" s="91"/>
      <c r="F109438" s="91"/>
      <c r="G109438" s="91"/>
      <c r="H109438" s="91"/>
      <c r="I109438" s="91"/>
      <c r="J109438" s="91"/>
      <c r="K109438" s="91"/>
      <c r="L109438" s="91"/>
      <c r="M109438" s="91"/>
    </row>
    <row r="109439" spans="1:13">
      <c r="A109439" s="91"/>
      <c r="B109439" s="91"/>
      <c r="C109439" s="91"/>
      <c r="D109439" s="91"/>
      <c r="E109439" s="91"/>
      <c r="F109439" s="91"/>
      <c r="G109439" s="91"/>
      <c r="H109439" s="91"/>
      <c r="I109439" s="91"/>
      <c r="J109439" s="91"/>
      <c r="K109439" s="91"/>
      <c r="L109439" s="91"/>
      <c r="M109439" s="91"/>
    </row>
    <row r="109440" spans="1:13">
      <c r="A109440" s="91"/>
      <c r="B109440" s="91"/>
      <c r="C109440" s="91"/>
      <c r="D109440" s="91"/>
      <c r="E109440" s="91"/>
      <c r="F109440" s="91"/>
      <c r="G109440" s="91"/>
      <c r="H109440" s="91"/>
      <c r="I109440" s="91"/>
      <c r="J109440" s="91"/>
      <c r="K109440" s="91"/>
      <c r="L109440" s="91"/>
      <c r="M109440" s="91"/>
    </row>
    <row r="109441" spans="1:13">
      <c r="A109441" s="91"/>
      <c r="B109441" s="91"/>
      <c r="C109441" s="91"/>
      <c r="D109441" s="91"/>
      <c r="E109441" s="91"/>
      <c r="F109441" s="91"/>
      <c r="G109441" s="91"/>
      <c r="H109441" s="91"/>
      <c r="I109441" s="91"/>
      <c r="J109441" s="91"/>
      <c r="K109441" s="91"/>
      <c r="L109441" s="91"/>
      <c r="M109441" s="91"/>
    </row>
    <row r="109442" spans="1:13">
      <c r="A109442" s="91"/>
      <c r="B109442" s="91"/>
      <c r="C109442" s="91"/>
      <c r="D109442" s="91"/>
      <c r="E109442" s="91"/>
      <c r="F109442" s="91"/>
      <c r="G109442" s="91"/>
      <c r="H109442" s="91"/>
      <c r="I109442" s="91"/>
      <c r="J109442" s="91"/>
      <c r="K109442" s="91"/>
      <c r="L109442" s="91"/>
      <c r="M109442" s="91"/>
    </row>
    <row r="109443" spans="1:13">
      <c r="A109443" s="91"/>
      <c r="B109443" s="91"/>
      <c r="C109443" s="91"/>
      <c r="D109443" s="91"/>
      <c r="E109443" s="91"/>
      <c r="F109443" s="91"/>
      <c r="G109443" s="91"/>
      <c r="H109443" s="91"/>
      <c r="I109443" s="91"/>
      <c r="J109443" s="91"/>
      <c r="K109443" s="91"/>
      <c r="L109443" s="91"/>
      <c r="M109443" s="91"/>
    </row>
    <row r="109444" spans="1:13">
      <c r="A109444" s="91"/>
      <c r="B109444" s="91"/>
      <c r="C109444" s="91"/>
      <c r="D109444" s="91"/>
      <c r="E109444" s="91"/>
      <c r="F109444" s="91"/>
      <c r="G109444" s="91"/>
      <c r="H109444" s="91"/>
      <c r="I109444" s="91"/>
      <c r="J109444" s="91"/>
      <c r="K109444" s="91"/>
      <c r="L109444" s="91"/>
      <c r="M109444" s="91"/>
    </row>
    <row r="109445" spans="1:13">
      <c r="A109445" s="91"/>
      <c r="B109445" s="91"/>
      <c r="C109445" s="91"/>
      <c r="D109445" s="91"/>
      <c r="E109445" s="91"/>
      <c r="F109445" s="91"/>
      <c r="G109445" s="91"/>
      <c r="H109445" s="91"/>
      <c r="I109445" s="91"/>
      <c r="J109445" s="91"/>
      <c r="K109445" s="91"/>
      <c r="L109445" s="91"/>
      <c r="M109445" s="91"/>
    </row>
    <row r="109446" spans="1:13">
      <c r="A109446" s="91"/>
      <c r="B109446" s="91"/>
      <c r="C109446" s="91"/>
      <c r="D109446" s="91"/>
      <c r="E109446" s="91"/>
      <c r="F109446" s="91"/>
      <c r="G109446" s="91"/>
      <c r="H109446" s="91"/>
      <c r="I109446" s="91"/>
      <c r="J109446" s="91"/>
      <c r="K109446" s="91"/>
      <c r="L109446" s="91"/>
      <c r="M109446" s="91"/>
    </row>
    <row r="109447" spans="1:13">
      <c r="A109447" s="91"/>
      <c r="B109447" s="91"/>
      <c r="C109447" s="91"/>
      <c r="D109447" s="91"/>
      <c r="E109447" s="91"/>
      <c r="F109447" s="91"/>
      <c r="G109447" s="91"/>
      <c r="H109447" s="91"/>
      <c r="I109447" s="91"/>
      <c r="J109447" s="91"/>
      <c r="K109447" s="91"/>
      <c r="L109447" s="91"/>
      <c r="M109447" s="91"/>
    </row>
    <row r="109448" spans="1:13">
      <c r="A109448" s="91"/>
      <c r="B109448" s="91"/>
      <c r="C109448" s="91"/>
      <c r="D109448" s="91"/>
      <c r="E109448" s="91"/>
      <c r="F109448" s="91"/>
      <c r="G109448" s="91"/>
      <c r="H109448" s="91"/>
      <c r="I109448" s="91"/>
      <c r="J109448" s="91"/>
      <c r="K109448" s="91"/>
      <c r="L109448" s="91"/>
      <c r="M109448" s="91"/>
    </row>
    <row r="109449" spans="1:13">
      <c r="A109449" s="91"/>
      <c r="B109449" s="91"/>
      <c r="C109449" s="91"/>
      <c r="D109449" s="91"/>
      <c r="E109449" s="91"/>
      <c r="F109449" s="91"/>
      <c r="G109449" s="91"/>
      <c r="H109449" s="91"/>
      <c r="I109449" s="91"/>
      <c r="J109449" s="91"/>
      <c r="K109449" s="91"/>
      <c r="L109449" s="91"/>
      <c r="M109449" s="91"/>
    </row>
    <row r="109450" spans="1:13">
      <c r="A109450" s="91"/>
      <c r="B109450" s="91"/>
      <c r="C109450" s="91"/>
      <c r="D109450" s="91"/>
      <c r="E109450" s="91"/>
      <c r="F109450" s="91"/>
      <c r="G109450" s="91"/>
      <c r="H109450" s="91"/>
      <c r="I109450" s="91"/>
      <c r="J109450" s="91"/>
      <c r="K109450" s="91"/>
      <c r="L109450" s="91"/>
      <c r="M109450" s="91"/>
    </row>
    <row r="109451" spans="1:13">
      <c r="A109451" s="91"/>
      <c r="B109451" s="91"/>
      <c r="C109451" s="91"/>
      <c r="D109451" s="91"/>
      <c r="E109451" s="91"/>
      <c r="F109451" s="91"/>
      <c r="G109451" s="91"/>
      <c r="H109451" s="91"/>
      <c r="I109451" s="91"/>
      <c r="J109451" s="91"/>
      <c r="K109451" s="91"/>
      <c r="L109451" s="91"/>
      <c r="M109451" s="91"/>
    </row>
    <row r="109452" spans="1:13">
      <c r="A109452" s="91"/>
      <c r="B109452" s="91"/>
      <c r="C109452" s="91"/>
      <c r="D109452" s="91"/>
      <c r="E109452" s="91"/>
      <c r="F109452" s="91"/>
      <c r="G109452" s="91"/>
      <c r="H109452" s="91"/>
      <c r="I109452" s="91"/>
      <c r="J109452" s="91"/>
      <c r="K109452" s="91"/>
      <c r="L109452" s="91"/>
      <c r="M109452" s="91"/>
    </row>
    <row r="109453" spans="1:13">
      <c r="A109453" s="91"/>
      <c r="B109453" s="91"/>
      <c r="C109453" s="91"/>
      <c r="D109453" s="91"/>
      <c r="E109453" s="91"/>
      <c r="F109453" s="91"/>
      <c r="G109453" s="91"/>
      <c r="H109453" s="91"/>
      <c r="I109453" s="91"/>
      <c r="J109453" s="91"/>
      <c r="K109453" s="91"/>
      <c r="L109453" s="91"/>
      <c r="M109453" s="91"/>
    </row>
    <row r="109454" spans="1:13">
      <c r="A109454" s="91"/>
      <c r="B109454" s="91"/>
      <c r="C109454" s="91"/>
      <c r="D109454" s="91"/>
      <c r="E109454" s="91"/>
      <c r="F109454" s="91"/>
      <c r="G109454" s="91"/>
      <c r="H109454" s="91"/>
      <c r="I109454" s="91"/>
      <c r="J109454" s="91"/>
      <c r="K109454" s="91"/>
      <c r="L109454" s="91"/>
      <c r="M109454" s="91"/>
    </row>
    <row r="109455" spans="1:13">
      <c r="A109455" s="91"/>
      <c r="B109455" s="91"/>
      <c r="C109455" s="91"/>
      <c r="D109455" s="91"/>
      <c r="E109455" s="91"/>
      <c r="F109455" s="91"/>
      <c r="G109455" s="91"/>
      <c r="H109455" s="91"/>
      <c r="I109455" s="91"/>
      <c r="J109455" s="91"/>
      <c r="K109455" s="91"/>
      <c r="L109455" s="91"/>
      <c r="M109455" s="91"/>
    </row>
    <row r="109456" spans="1:13">
      <c r="A109456" s="91"/>
      <c r="B109456" s="91"/>
      <c r="C109456" s="91"/>
      <c r="D109456" s="91"/>
      <c r="E109456" s="91"/>
      <c r="F109456" s="91"/>
      <c r="G109456" s="91"/>
      <c r="H109456" s="91"/>
      <c r="I109456" s="91"/>
      <c r="J109456" s="91"/>
      <c r="K109456" s="91"/>
      <c r="L109456" s="91"/>
      <c r="M109456" s="91"/>
    </row>
    <row r="109457" spans="1:13">
      <c r="A109457" s="91"/>
      <c r="B109457" s="91"/>
      <c r="C109457" s="91"/>
      <c r="D109457" s="91"/>
      <c r="E109457" s="91"/>
      <c r="F109457" s="91"/>
      <c r="G109457" s="91"/>
      <c r="H109457" s="91"/>
      <c r="I109457" s="91"/>
      <c r="J109457" s="91"/>
      <c r="K109457" s="91"/>
      <c r="L109457" s="91"/>
      <c r="M109457" s="91"/>
    </row>
    <row r="109458" spans="1:13">
      <c r="A109458" s="91"/>
      <c r="B109458" s="91"/>
      <c r="C109458" s="91"/>
      <c r="D109458" s="91"/>
      <c r="E109458" s="91"/>
      <c r="F109458" s="91"/>
      <c r="G109458" s="91"/>
      <c r="H109458" s="91"/>
      <c r="I109458" s="91"/>
      <c r="J109458" s="91"/>
      <c r="K109458" s="91"/>
      <c r="L109458" s="91"/>
      <c r="M109458" s="91"/>
    </row>
    <row r="109459" spans="1:13">
      <c r="A109459" s="91"/>
      <c r="B109459" s="91"/>
      <c r="C109459" s="91"/>
      <c r="D109459" s="91"/>
      <c r="E109459" s="91"/>
      <c r="F109459" s="91"/>
      <c r="G109459" s="91"/>
      <c r="H109459" s="91"/>
      <c r="I109459" s="91"/>
      <c r="J109459" s="91"/>
      <c r="K109459" s="91"/>
      <c r="L109459" s="91"/>
      <c r="M109459" s="91"/>
    </row>
    <row r="109460" spans="1:13">
      <c r="A109460" s="91"/>
      <c r="B109460" s="91"/>
      <c r="C109460" s="91"/>
      <c r="D109460" s="91"/>
      <c r="E109460" s="91"/>
      <c r="F109460" s="91"/>
      <c r="G109460" s="91"/>
      <c r="H109460" s="91"/>
      <c r="I109460" s="91"/>
      <c r="J109460" s="91"/>
      <c r="K109460" s="91"/>
      <c r="L109460" s="91"/>
      <c r="M109460" s="91"/>
    </row>
    <row r="109461" spans="1:13">
      <c r="A109461" s="91"/>
      <c r="B109461" s="91"/>
      <c r="C109461" s="91"/>
      <c r="D109461" s="91"/>
      <c r="E109461" s="91"/>
      <c r="F109461" s="91"/>
      <c r="G109461" s="91"/>
      <c r="H109461" s="91"/>
      <c r="I109461" s="91"/>
      <c r="J109461" s="91"/>
      <c r="K109461" s="91"/>
      <c r="L109461" s="91"/>
      <c r="M109461" s="91"/>
    </row>
    <row r="109462" spans="1:13">
      <c r="A109462" s="91"/>
      <c r="B109462" s="91"/>
      <c r="C109462" s="91"/>
      <c r="D109462" s="91"/>
      <c r="E109462" s="91"/>
      <c r="F109462" s="91"/>
      <c r="G109462" s="91"/>
      <c r="H109462" s="91"/>
      <c r="I109462" s="91"/>
      <c r="J109462" s="91"/>
      <c r="K109462" s="91"/>
      <c r="L109462" s="91"/>
      <c r="M109462" s="91"/>
    </row>
    <row r="109463" spans="1:13">
      <c r="A109463" s="91"/>
      <c r="B109463" s="91"/>
      <c r="C109463" s="91"/>
      <c r="D109463" s="91"/>
      <c r="E109463" s="91"/>
      <c r="F109463" s="91"/>
      <c r="G109463" s="91"/>
      <c r="H109463" s="91"/>
      <c r="I109463" s="91"/>
      <c r="J109463" s="91"/>
      <c r="K109463" s="91"/>
      <c r="L109463" s="91"/>
      <c r="M109463" s="91"/>
    </row>
    <row r="109464" spans="1:13">
      <c r="A109464" s="91"/>
      <c r="B109464" s="91"/>
      <c r="C109464" s="91"/>
      <c r="D109464" s="91"/>
      <c r="E109464" s="91"/>
      <c r="F109464" s="91"/>
      <c r="G109464" s="91"/>
      <c r="H109464" s="91"/>
      <c r="I109464" s="91"/>
      <c r="J109464" s="91"/>
      <c r="K109464" s="91"/>
      <c r="L109464" s="91"/>
      <c r="M109464" s="91"/>
    </row>
    <row r="109465" spans="1:13">
      <c r="A109465" s="91"/>
      <c r="B109465" s="91"/>
      <c r="C109465" s="91"/>
      <c r="D109465" s="91"/>
      <c r="E109465" s="91"/>
      <c r="F109465" s="91"/>
      <c r="G109465" s="91"/>
      <c r="H109465" s="91"/>
      <c r="I109465" s="91"/>
      <c r="J109465" s="91"/>
      <c r="K109465" s="91"/>
      <c r="L109465" s="91"/>
      <c r="M109465" s="91"/>
    </row>
    <row r="109466" spans="1:13">
      <c r="A109466" s="91"/>
      <c r="B109466" s="91"/>
      <c r="C109466" s="91"/>
      <c r="D109466" s="91"/>
      <c r="E109466" s="91"/>
      <c r="F109466" s="91"/>
      <c r="G109466" s="91"/>
      <c r="H109466" s="91"/>
      <c r="I109466" s="91"/>
      <c r="J109466" s="91"/>
      <c r="K109466" s="91"/>
      <c r="L109466" s="91"/>
      <c r="M109466" s="91"/>
    </row>
    <row r="109467" spans="1:13">
      <c r="A109467" s="91"/>
      <c r="B109467" s="91"/>
      <c r="C109467" s="91"/>
      <c r="D109467" s="91"/>
      <c r="E109467" s="91"/>
      <c r="F109467" s="91"/>
      <c r="G109467" s="91"/>
      <c r="H109467" s="91"/>
      <c r="I109467" s="91"/>
      <c r="J109467" s="91"/>
      <c r="K109467" s="91"/>
      <c r="L109467" s="91"/>
      <c r="M109467" s="91"/>
    </row>
    <row r="109468" spans="1:13">
      <c r="A109468" s="91"/>
      <c r="B109468" s="91"/>
      <c r="C109468" s="91"/>
      <c r="D109468" s="91"/>
      <c r="E109468" s="91"/>
      <c r="F109468" s="91"/>
      <c r="G109468" s="91"/>
      <c r="H109468" s="91"/>
      <c r="I109468" s="91"/>
      <c r="J109468" s="91"/>
      <c r="K109468" s="91"/>
      <c r="L109468" s="91"/>
      <c r="M109468" s="91"/>
    </row>
    <row r="109469" spans="1:13">
      <c r="A109469" s="91"/>
      <c r="B109469" s="91"/>
      <c r="C109469" s="91"/>
      <c r="D109469" s="91"/>
      <c r="E109469" s="91"/>
      <c r="F109469" s="91"/>
      <c r="G109469" s="91"/>
      <c r="H109469" s="91"/>
      <c r="I109469" s="91"/>
      <c r="J109469" s="91"/>
      <c r="K109469" s="91"/>
      <c r="L109469" s="91"/>
      <c r="M109469" s="91"/>
    </row>
    <row r="109470" spans="1:13">
      <c r="A109470" s="91"/>
      <c r="B109470" s="91"/>
      <c r="C109470" s="91"/>
      <c r="D109470" s="91"/>
      <c r="E109470" s="91"/>
      <c r="F109470" s="91"/>
      <c r="G109470" s="91"/>
      <c r="H109470" s="91"/>
      <c r="I109470" s="91"/>
      <c r="J109470" s="91"/>
      <c r="K109470" s="91"/>
      <c r="L109470" s="91"/>
      <c r="M109470" s="91"/>
    </row>
    <row r="109471" spans="1:13">
      <c r="A109471" s="91"/>
      <c r="B109471" s="91"/>
      <c r="C109471" s="91"/>
      <c r="D109471" s="91"/>
      <c r="E109471" s="91"/>
      <c r="F109471" s="91"/>
      <c r="G109471" s="91"/>
      <c r="H109471" s="91"/>
      <c r="I109471" s="91"/>
      <c r="J109471" s="91"/>
      <c r="K109471" s="91"/>
      <c r="L109471" s="91"/>
      <c r="M109471" s="91"/>
    </row>
    <row r="109472" spans="1:13">
      <c r="A109472" s="91"/>
      <c r="B109472" s="91"/>
      <c r="C109472" s="91"/>
      <c r="D109472" s="91"/>
      <c r="E109472" s="91"/>
      <c r="F109472" s="91"/>
      <c r="G109472" s="91"/>
      <c r="H109472" s="91"/>
      <c r="I109472" s="91"/>
      <c r="J109472" s="91"/>
      <c r="K109472" s="91"/>
      <c r="L109472" s="91"/>
      <c r="M109472" s="91"/>
    </row>
    <row r="109473" spans="1:13">
      <c r="A109473" s="91"/>
      <c r="B109473" s="91"/>
      <c r="C109473" s="91"/>
      <c r="D109473" s="91"/>
      <c r="E109473" s="91"/>
      <c r="F109473" s="91"/>
      <c r="G109473" s="91"/>
      <c r="H109473" s="91"/>
      <c r="I109473" s="91"/>
      <c r="J109473" s="91"/>
      <c r="K109473" s="91"/>
      <c r="L109473" s="91"/>
      <c r="M109473" s="91"/>
    </row>
    <row r="109474" spans="1:13">
      <c r="A109474" s="91"/>
      <c r="B109474" s="91"/>
      <c r="C109474" s="91"/>
      <c r="D109474" s="91"/>
      <c r="E109474" s="91"/>
      <c r="F109474" s="91"/>
      <c r="G109474" s="91"/>
      <c r="H109474" s="91"/>
      <c r="I109474" s="91"/>
      <c r="J109474" s="91"/>
      <c r="K109474" s="91"/>
      <c r="L109474" s="91"/>
      <c r="M109474" s="91"/>
    </row>
    <row r="109475" spans="1:13">
      <c r="A109475" s="91"/>
      <c r="B109475" s="91"/>
      <c r="C109475" s="91"/>
      <c r="D109475" s="91"/>
      <c r="E109475" s="91"/>
      <c r="F109475" s="91"/>
      <c r="G109475" s="91"/>
      <c r="H109475" s="91"/>
      <c r="I109475" s="91"/>
      <c r="J109475" s="91"/>
      <c r="K109475" s="91"/>
      <c r="L109475" s="91"/>
      <c r="M109475" s="91"/>
    </row>
    <row r="109476" spans="1:13">
      <c r="A109476" s="91"/>
      <c r="B109476" s="91"/>
      <c r="C109476" s="91"/>
      <c r="D109476" s="91"/>
      <c r="E109476" s="91"/>
      <c r="F109476" s="91"/>
      <c r="G109476" s="91"/>
      <c r="H109476" s="91"/>
      <c r="I109476" s="91"/>
      <c r="J109476" s="91"/>
      <c r="K109476" s="91"/>
      <c r="L109476" s="91"/>
      <c r="M109476" s="91"/>
    </row>
    <row r="109477" spans="1:13">
      <c r="A109477" s="91"/>
      <c r="B109477" s="91"/>
      <c r="C109477" s="91"/>
      <c r="D109477" s="91"/>
      <c r="E109477" s="91"/>
      <c r="F109477" s="91"/>
      <c r="G109477" s="91"/>
      <c r="H109477" s="91"/>
      <c r="I109477" s="91"/>
      <c r="J109477" s="91"/>
      <c r="K109477" s="91"/>
      <c r="L109477" s="91"/>
      <c r="M109477" s="91"/>
    </row>
    <row r="109478" spans="1:13">
      <c r="A109478" s="91"/>
      <c r="B109478" s="91"/>
      <c r="C109478" s="91"/>
      <c r="D109478" s="91"/>
      <c r="E109478" s="91"/>
      <c r="F109478" s="91"/>
      <c r="G109478" s="91"/>
      <c r="H109478" s="91"/>
      <c r="I109478" s="91"/>
      <c r="J109478" s="91"/>
      <c r="K109478" s="91"/>
      <c r="L109478" s="91"/>
      <c r="M109478" s="91"/>
    </row>
    <row r="109479" spans="1:13">
      <c r="A109479" s="91"/>
      <c r="B109479" s="91"/>
      <c r="C109479" s="91"/>
      <c r="D109479" s="91"/>
      <c r="E109479" s="91"/>
      <c r="F109479" s="91"/>
      <c r="G109479" s="91"/>
      <c r="H109479" s="91"/>
      <c r="I109479" s="91"/>
      <c r="J109479" s="91"/>
      <c r="K109479" s="91"/>
      <c r="L109479" s="91"/>
      <c r="M109479" s="91"/>
    </row>
    <row r="109480" spans="1:13">
      <c r="A109480" s="91"/>
      <c r="B109480" s="91"/>
      <c r="C109480" s="91"/>
      <c r="D109480" s="91"/>
      <c r="E109480" s="91"/>
      <c r="F109480" s="91"/>
      <c r="G109480" s="91"/>
      <c r="H109480" s="91"/>
      <c r="I109480" s="91"/>
      <c r="J109480" s="91"/>
      <c r="K109480" s="91"/>
      <c r="L109480" s="91"/>
      <c r="M109480" s="91"/>
    </row>
    <row r="109481" spans="1:13">
      <c r="A109481" s="91"/>
      <c r="B109481" s="91"/>
      <c r="C109481" s="91"/>
      <c r="D109481" s="91"/>
      <c r="E109481" s="91"/>
      <c r="F109481" s="91"/>
      <c r="G109481" s="91"/>
      <c r="H109481" s="91"/>
      <c r="I109481" s="91"/>
      <c r="J109481" s="91"/>
      <c r="K109481" s="91"/>
      <c r="L109481" s="91"/>
      <c r="M109481" s="91"/>
    </row>
    <row r="109482" spans="1:13">
      <c r="A109482" s="91"/>
      <c r="B109482" s="91"/>
      <c r="C109482" s="91"/>
      <c r="D109482" s="91"/>
      <c r="E109482" s="91"/>
      <c r="F109482" s="91"/>
      <c r="G109482" s="91"/>
      <c r="H109482" s="91"/>
      <c r="I109482" s="91"/>
      <c r="J109482" s="91"/>
      <c r="K109482" s="91"/>
      <c r="L109482" s="91"/>
      <c r="M109482" s="91"/>
    </row>
    <row r="109483" spans="1:13">
      <c r="A109483" s="91"/>
      <c r="B109483" s="91"/>
      <c r="C109483" s="91"/>
      <c r="D109483" s="91"/>
      <c r="E109483" s="91"/>
      <c r="F109483" s="91"/>
      <c r="G109483" s="91"/>
      <c r="H109483" s="91"/>
      <c r="I109483" s="91"/>
      <c r="J109483" s="91"/>
      <c r="K109483" s="91"/>
      <c r="L109483" s="91"/>
      <c r="M109483" s="91"/>
    </row>
    <row r="109484" spans="1:13">
      <c r="A109484" s="91"/>
      <c r="B109484" s="91"/>
      <c r="C109484" s="91"/>
      <c r="D109484" s="91"/>
      <c r="E109484" s="91"/>
      <c r="F109484" s="91"/>
      <c r="G109484" s="91"/>
      <c r="H109484" s="91"/>
      <c r="I109484" s="91"/>
      <c r="J109484" s="91"/>
      <c r="K109484" s="91"/>
      <c r="L109484" s="91"/>
      <c r="M109484" s="91"/>
    </row>
    <row r="109485" spans="1:13">
      <c r="A109485" s="91"/>
      <c r="B109485" s="91"/>
      <c r="C109485" s="91"/>
      <c r="D109485" s="91"/>
      <c r="E109485" s="91"/>
      <c r="F109485" s="91"/>
      <c r="G109485" s="91"/>
      <c r="H109485" s="91"/>
      <c r="I109485" s="91"/>
      <c r="J109485" s="91"/>
      <c r="K109485" s="91"/>
      <c r="L109485" s="91"/>
      <c r="M109485" s="91"/>
    </row>
    <row r="109486" spans="1:13">
      <c r="A109486" s="91"/>
      <c r="B109486" s="91"/>
      <c r="C109486" s="91"/>
      <c r="D109486" s="91"/>
      <c r="E109486" s="91"/>
      <c r="F109486" s="91"/>
      <c r="G109486" s="91"/>
      <c r="H109486" s="91"/>
      <c r="I109486" s="91"/>
      <c r="J109486" s="91"/>
      <c r="K109486" s="91"/>
      <c r="L109486" s="91"/>
      <c r="M109486" s="91"/>
    </row>
    <row r="109487" spans="1:13">
      <c r="A109487" s="91"/>
      <c r="B109487" s="91"/>
      <c r="C109487" s="91"/>
      <c r="D109487" s="91"/>
      <c r="E109487" s="91"/>
      <c r="F109487" s="91"/>
      <c r="G109487" s="91"/>
      <c r="H109487" s="91"/>
      <c r="I109487" s="91"/>
      <c r="J109487" s="91"/>
      <c r="K109487" s="91"/>
      <c r="L109487" s="91"/>
      <c r="M109487" s="91"/>
    </row>
    <row r="109488" spans="1:13">
      <c r="A109488" s="91"/>
      <c r="B109488" s="91"/>
      <c r="C109488" s="91"/>
      <c r="D109488" s="91"/>
      <c r="E109488" s="91"/>
      <c r="F109488" s="91"/>
      <c r="G109488" s="91"/>
      <c r="H109488" s="91"/>
      <c r="I109488" s="91"/>
      <c r="J109488" s="91"/>
      <c r="K109488" s="91"/>
      <c r="L109488" s="91"/>
      <c r="M109488" s="91"/>
    </row>
    <row r="109489" spans="1:13">
      <c r="A109489" s="91"/>
      <c r="B109489" s="91"/>
      <c r="C109489" s="91"/>
      <c r="D109489" s="91"/>
      <c r="E109489" s="91"/>
      <c r="F109489" s="91"/>
      <c r="G109489" s="91"/>
      <c r="H109489" s="91"/>
      <c r="I109489" s="91"/>
      <c r="J109489" s="91"/>
      <c r="K109489" s="91"/>
      <c r="L109489" s="91"/>
      <c r="M109489" s="91"/>
    </row>
    <row r="109490" spans="1:13">
      <c r="A109490" s="91"/>
      <c r="B109490" s="91"/>
      <c r="C109490" s="91"/>
      <c r="D109490" s="91"/>
      <c r="E109490" s="91"/>
      <c r="F109490" s="91"/>
      <c r="G109490" s="91"/>
      <c r="H109490" s="91"/>
      <c r="I109490" s="91"/>
      <c r="J109490" s="91"/>
      <c r="K109490" s="91"/>
      <c r="L109490" s="91"/>
      <c r="M109490" s="91"/>
    </row>
    <row r="109491" spans="1:13">
      <c r="A109491" s="91"/>
      <c r="B109491" s="91"/>
      <c r="C109491" s="91"/>
      <c r="D109491" s="91"/>
      <c r="E109491" s="91"/>
      <c r="F109491" s="91"/>
      <c r="G109491" s="91"/>
      <c r="H109491" s="91"/>
      <c r="I109491" s="91"/>
      <c r="J109491" s="91"/>
      <c r="K109491" s="91"/>
      <c r="L109491" s="91"/>
      <c r="M109491" s="91"/>
    </row>
    <row r="109492" spans="1:13">
      <c r="A109492" s="91"/>
      <c r="B109492" s="91"/>
      <c r="C109492" s="91"/>
      <c r="D109492" s="91"/>
      <c r="E109492" s="91"/>
      <c r="F109492" s="91"/>
      <c r="G109492" s="91"/>
      <c r="H109492" s="91"/>
      <c r="I109492" s="91"/>
      <c r="J109492" s="91"/>
      <c r="K109492" s="91"/>
      <c r="L109492" s="91"/>
      <c r="M109492" s="91"/>
    </row>
    <row r="109493" spans="1:13">
      <c r="A109493" s="91"/>
      <c r="B109493" s="91"/>
      <c r="C109493" s="91"/>
      <c r="D109493" s="91"/>
      <c r="E109493" s="91"/>
      <c r="F109493" s="91"/>
      <c r="G109493" s="91"/>
      <c r="H109493" s="91"/>
      <c r="I109493" s="91"/>
      <c r="J109493" s="91"/>
      <c r="K109493" s="91"/>
      <c r="L109493" s="91"/>
      <c r="M109493" s="91"/>
    </row>
    <row r="109494" spans="1:13">
      <c r="A109494" s="91"/>
      <c r="B109494" s="91"/>
      <c r="C109494" s="91"/>
      <c r="D109494" s="91"/>
      <c r="E109494" s="91"/>
      <c r="F109494" s="91"/>
      <c r="G109494" s="91"/>
      <c r="H109494" s="91"/>
      <c r="I109494" s="91"/>
      <c r="J109494" s="91"/>
      <c r="K109494" s="91"/>
      <c r="L109494" s="91"/>
      <c r="M109494" s="91"/>
    </row>
    <row r="109495" spans="1:13">
      <c r="A109495" s="91"/>
      <c r="B109495" s="91"/>
      <c r="C109495" s="91"/>
      <c r="D109495" s="91"/>
      <c r="E109495" s="91"/>
      <c r="F109495" s="91"/>
      <c r="G109495" s="91"/>
      <c r="H109495" s="91"/>
      <c r="I109495" s="91"/>
      <c r="J109495" s="91"/>
      <c r="K109495" s="91"/>
      <c r="L109495" s="91"/>
      <c r="M109495" s="91"/>
    </row>
    <row r="109496" spans="1:13">
      <c r="A109496" s="91"/>
      <c r="B109496" s="91"/>
      <c r="C109496" s="91"/>
      <c r="D109496" s="91"/>
      <c r="E109496" s="91"/>
      <c r="F109496" s="91"/>
      <c r="G109496" s="91"/>
      <c r="H109496" s="91"/>
      <c r="I109496" s="91"/>
      <c r="J109496" s="91"/>
      <c r="K109496" s="91"/>
      <c r="L109496" s="91"/>
      <c r="M109496" s="91"/>
    </row>
    <row r="109497" spans="1:13">
      <c r="A109497" s="91"/>
      <c r="B109497" s="91"/>
      <c r="C109497" s="91"/>
      <c r="D109497" s="91"/>
      <c r="E109497" s="91"/>
      <c r="F109497" s="91"/>
      <c r="G109497" s="91"/>
      <c r="H109497" s="91"/>
      <c r="I109497" s="91"/>
      <c r="J109497" s="91"/>
      <c r="K109497" s="91"/>
      <c r="L109497" s="91"/>
      <c r="M109497" s="91"/>
    </row>
    <row r="109498" spans="1:13">
      <c r="A109498" s="91"/>
      <c r="B109498" s="91"/>
      <c r="C109498" s="91"/>
      <c r="D109498" s="91"/>
      <c r="E109498" s="91"/>
      <c r="F109498" s="91"/>
      <c r="G109498" s="91"/>
      <c r="H109498" s="91"/>
      <c r="I109498" s="91"/>
      <c r="J109498" s="91"/>
      <c r="K109498" s="91"/>
      <c r="L109498" s="91"/>
      <c r="M109498" s="91"/>
    </row>
    <row r="109499" spans="1:13">
      <c r="A109499" s="91"/>
      <c r="B109499" s="91"/>
      <c r="C109499" s="91"/>
      <c r="D109499" s="91"/>
      <c r="E109499" s="91"/>
      <c r="F109499" s="91"/>
      <c r="G109499" s="91"/>
      <c r="H109499" s="91"/>
      <c r="I109499" s="91"/>
      <c r="J109499" s="91"/>
      <c r="K109499" s="91"/>
      <c r="L109499" s="91"/>
      <c r="M109499" s="91"/>
    </row>
    <row r="109500" spans="1:13">
      <c r="A109500" s="91"/>
      <c r="B109500" s="91"/>
      <c r="C109500" s="91"/>
      <c r="D109500" s="91"/>
      <c r="E109500" s="91"/>
      <c r="F109500" s="91"/>
      <c r="G109500" s="91"/>
      <c r="H109500" s="91"/>
      <c r="I109500" s="91"/>
      <c r="J109500" s="91"/>
      <c r="K109500" s="91"/>
      <c r="L109500" s="91"/>
      <c r="M109500" s="91"/>
    </row>
    <row r="109501" spans="1:13">
      <c r="A109501" s="91"/>
      <c r="B109501" s="91"/>
      <c r="C109501" s="91"/>
      <c r="D109501" s="91"/>
      <c r="E109501" s="91"/>
      <c r="F109501" s="91"/>
      <c r="G109501" s="91"/>
      <c r="H109501" s="91"/>
      <c r="I109501" s="91"/>
      <c r="J109501" s="91"/>
      <c r="K109501" s="91"/>
      <c r="L109501" s="91"/>
      <c r="M109501" s="91"/>
    </row>
    <row r="109502" spans="1:13">
      <c r="A109502" s="91"/>
      <c r="B109502" s="91"/>
      <c r="C109502" s="91"/>
      <c r="D109502" s="91"/>
      <c r="E109502" s="91"/>
      <c r="F109502" s="91"/>
      <c r="G109502" s="91"/>
      <c r="H109502" s="91"/>
      <c r="I109502" s="91"/>
      <c r="J109502" s="91"/>
      <c r="K109502" s="91"/>
      <c r="L109502" s="91"/>
      <c r="M109502" s="91"/>
    </row>
    <row r="109503" spans="1:13">
      <c r="A109503" s="91"/>
      <c r="B109503" s="91"/>
      <c r="C109503" s="91"/>
      <c r="D109503" s="91"/>
      <c r="E109503" s="91"/>
      <c r="F109503" s="91"/>
      <c r="G109503" s="91"/>
      <c r="H109503" s="91"/>
      <c r="I109503" s="91"/>
      <c r="J109503" s="91"/>
      <c r="K109503" s="91"/>
      <c r="L109503" s="91"/>
      <c r="M109503" s="91"/>
    </row>
    <row r="109504" spans="1:13">
      <c r="A109504" s="91"/>
      <c r="B109504" s="91"/>
      <c r="C109504" s="91"/>
      <c r="D109504" s="91"/>
      <c r="E109504" s="91"/>
      <c r="F109504" s="91"/>
      <c r="G109504" s="91"/>
      <c r="H109504" s="91"/>
      <c r="I109504" s="91"/>
      <c r="J109504" s="91"/>
      <c r="K109504" s="91"/>
      <c r="L109504" s="91"/>
      <c r="M109504" s="91"/>
    </row>
    <row r="109505" spans="1:13">
      <c r="A109505" s="91"/>
      <c r="B109505" s="91"/>
      <c r="C109505" s="91"/>
      <c r="D109505" s="91"/>
      <c r="E109505" s="91"/>
      <c r="F109505" s="91"/>
      <c r="G109505" s="91"/>
      <c r="H109505" s="91"/>
      <c r="I109505" s="91"/>
      <c r="J109505" s="91"/>
      <c r="K109505" s="91"/>
      <c r="L109505" s="91"/>
      <c r="M109505" s="91"/>
    </row>
    <row r="109506" spans="1:13">
      <c r="A109506" s="91"/>
      <c r="B109506" s="91"/>
      <c r="C109506" s="91"/>
      <c r="D109506" s="91"/>
      <c r="E109506" s="91"/>
      <c r="F109506" s="91"/>
      <c r="G109506" s="91"/>
      <c r="H109506" s="91"/>
      <c r="I109506" s="91"/>
      <c r="J109506" s="91"/>
      <c r="K109506" s="91"/>
      <c r="L109506" s="91"/>
      <c r="M109506" s="91"/>
    </row>
    <row r="109507" spans="1:13">
      <c r="A109507" s="91"/>
      <c r="B109507" s="91"/>
      <c r="C109507" s="91"/>
      <c r="D109507" s="91"/>
      <c r="E109507" s="91"/>
      <c r="F109507" s="91"/>
      <c r="G109507" s="91"/>
      <c r="H109507" s="91"/>
      <c r="I109507" s="91"/>
      <c r="J109507" s="91"/>
      <c r="K109507" s="91"/>
      <c r="L109507" s="91"/>
      <c r="M109507" s="91"/>
    </row>
    <row r="109508" spans="1:13">
      <c r="A109508" s="91"/>
      <c r="B109508" s="91"/>
      <c r="C109508" s="91"/>
      <c r="D109508" s="91"/>
      <c r="E109508" s="91"/>
      <c r="F109508" s="91"/>
      <c r="G109508" s="91"/>
      <c r="H109508" s="91"/>
      <c r="I109508" s="91"/>
      <c r="J109508" s="91"/>
      <c r="K109508" s="91"/>
      <c r="L109508" s="91"/>
      <c r="M109508" s="91"/>
    </row>
    <row r="109509" spans="1:13">
      <c r="A109509" s="91"/>
      <c r="B109509" s="91"/>
      <c r="C109509" s="91"/>
      <c r="D109509" s="91"/>
      <c r="E109509" s="91"/>
      <c r="F109509" s="91"/>
      <c r="G109509" s="91"/>
      <c r="H109509" s="91"/>
      <c r="I109509" s="91"/>
      <c r="J109509" s="91"/>
      <c r="K109509" s="91"/>
      <c r="L109509" s="91"/>
      <c r="M109509" s="91"/>
    </row>
    <row r="109510" spans="1:13">
      <c r="A109510" s="91"/>
      <c r="B109510" s="91"/>
      <c r="C109510" s="91"/>
      <c r="D109510" s="91"/>
      <c r="E109510" s="91"/>
      <c r="F109510" s="91"/>
      <c r="G109510" s="91"/>
      <c r="H109510" s="91"/>
      <c r="I109510" s="91"/>
      <c r="J109510" s="91"/>
      <c r="K109510" s="91"/>
      <c r="L109510" s="91"/>
      <c r="M109510" s="91"/>
    </row>
    <row r="109511" spans="1:13">
      <c r="A109511" s="91"/>
      <c r="B109511" s="91"/>
      <c r="C109511" s="91"/>
      <c r="D109511" s="91"/>
      <c r="E109511" s="91"/>
      <c r="F109511" s="91"/>
      <c r="G109511" s="91"/>
      <c r="H109511" s="91"/>
      <c r="I109511" s="91"/>
      <c r="J109511" s="91"/>
      <c r="K109511" s="91"/>
      <c r="L109511" s="91"/>
      <c r="M109511" s="91"/>
    </row>
    <row r="109512" spans="1:13">
      <c r="A109512" s="91"/>
      <c r="B109512" s="91"/>
      <c r="C109512" s="91"/>
      <c r="D109512" s="91"/>
      <c r="E109512" s="91"/>
      <c r="F109512" s="91"/>
      <c r="G109512" s="91"/>
      <c r="H109512" s="91"/>
      <c r="I109512" s="91"/>
      <c r="J109512" s="91"/>
      <c r="K109512" s="91"/>
      <c r="L109512" s="91"/>
      <c r="M109512" s="91"/>
    </row>
    <row r="109513" spans="1:13">
      <c r="A109513" s="91"/>
      <c r="B109513" s="91"/>
      <c r="C109513" s="91"/>
      <c r="D109513" s="91"/>
      <c r="E109513" s="91"/>
      <c r="F109513" s="91"/>
      <c r="G109513" s="91"/>
      <c r="H109513" s="91"/>
      <c r="I109513" s="91"/>
      <c r="J109513" s="91"/>
      <c r="K109513" s="91"/>
      <c r="L109513" s="91"/>
      <c r="M109513" s="91"/>
    </row>
    <row r="109514" spans="1:13">
      <c r="A109514" s="91"/>
      <c r="B109514" s="91"/>
      <c r="C109514" s="91"/>
      <c r="D109514" s="91"/>
      <c r="E109514" s="91"/>
      <c r="F109514" s="91"/>
      <c r="G109514" s="91"/>
      <c r="H109514" s="91"/>
      <c r="I109514" s="91"/>
      <c r="J109514" s="91"/>
      <c r="K109514" s="91"/>
      <c r="L109514" s="91"/>
      <c r="M109514" s="91"/>
    </row>
    <row r="109515" spans="1:13">
      <c r="A109515" s="91"/>
      <c r="B109515" s="91"/>
      <c r="C109515" s="91"/>
      <c r="D109515" s="91"/>
      <c r="E109515" s="91"/>
      <c r="F109515" s="91"/>
      <c r="G109515" s="91"/>
      <c r="H109515" s="91"/>
      <c r="I109515" s="91"/>
      <c r="J109515" s="91"/>
      <c r="K109515" s="91"/>
      <c r="L109515" s="91"/>
      <c r="M109515" s="91"/>
    </row>
    <row r="109516" spans="1:13">
      <c r="A109516" s="91"/>
      <c r="B109516" s="91"/>
      <c r="C109516" s="91"/>
      <c r="D109516" s="91"/>
      <c r="E109516" s="91"/>
      <c r="F109516" s="91"/>
      <c r="G109516" s="91"/>
      <c r="H109516" s="91"/>
      <c r="I109516" s="91"/>
      <c r="J109516" s="91"/>
      <c r="K109516" s="91"/>
      <c r="L109516" s="91"/>
      <c r="M109516" s="91"/>
    </row>
    <row r="109517" spans="1:13">
      <c r="A109517" s="91"/>
      <c r="B109517" s="91"/>
      <c r="C109517" s="91"/>
      <c r="D109517" s="91"/>
      <c r="E109517" s="91"/>
      <c r="F109517" s="91"/>
      <c r="G109517" s="91"/>
      <c r="H109517" s="91"/>
      <c r="I109517" s="91"/>
      <c r="J109517" s="91"/>
      <c r="K109517" s="91"/>
      <c r="L109517" s="91"/>
      <c r="M109517" s="91"/>
    </row>
    <row r="109518" spans="1:13">
      <c r="A109518" s="91"/>
      <c r="B109518" s="91"/>
      <c r="C109518" s="91"/>
      <c r="D109518" s="91"/>
      <c r="E109518" s="91"/>
      <c r="F109518" s="91"/>
      <c r="G109518" s="91"/>
      <c r="H109518" s="91"/>
      <c r="I109518" s="91"/>
      <c r="J109518" s="91"/>
      <c r="K109518" s="91"/>
      <c r="L109518" s="91"/>
      <c r="M109518" s="91"/>
    </row>
    <row r="109519" spans="1:13">
      <c r="A109519" s="91"/>
      <c r="B109519" s="91"/>
      <c r="C109519" s="91"/>
      <c r="D109519" s="91"/>
      <c r="E109519" s="91"/>
      <c r="F109519" s="91"/>
      <c r="G109519" s="91"/>
      <c r="H109519" s="91"/>
      <c r="I109519" s="91"/>
      <c r="J109519" s="91"/>
      <c r="K109519" s="91"/>
      <c r="L109519" s="91"/>
      <c r="M109519" s="91"/>
    </row>
    <row r="109520" spans="1:13">
      <c r="A109520" s="91"/>
      <c r="B109520" s="91"/>
      <c r="C109520" s="91"/>
      <c r="D109520" s="91"/>
      <c r="E109520" s="91"/>
      <c r="F109520" s="91"/>
      <c r="G109520" s="91"/>
      <c r="H109520" s="91"/>
      <c r="I109520" s="91"/>
      <c r="J109520" s="91"/>
      <c r="K109520" s="91"/>
      <c r="L109520" s="91"/>
      <c r="M109520" s="91"/>
    </row>
    <row r="109521" spans="1:13">
      <c r="A109521" s="91"/>
      <c r="B109521" s="91"/>
      <c r="C109521" s="91"/>
      <c r="D109521" s="91"/>
      <c r="E109521" s="91"/>
      <c r="F109521" s="91"/>
      <c r="G109521" s="91"/>
      <c r="H109521" s="91"/>
      <c r="I109521" s="91"/>
      <c r="J109521" s="91"/>
      <c r="K109521" s="91"/>
      <c r="L109521" s="91"/>
      <c r="M109521" s="91"/>
    </row>
    <row r="109522" spans="1:13">
      <c r="A109522" s="91"/>
      <c r="B109522" s="91"/>
      <c r="C109522" s="91"/>
      <c r="D109522" s="91"/>
      <c r="E109522" s="91"/>
      <c r="F109522" s="91"/>
      <c r="G109522" s="91"/>
      <c r="H109522" s="91"/>
      <c r="I109522" s="91"/>
      <c r="J109522" s="91"/>
      <c r="K109522" s="91"/>
      <c r="L109522" s="91"/>
      <c r="M109522" s="91"/>
    </row>
    <row r="109523" spans="1:13">
      <c r="A109523" s="91"/>
      <c r="B109523" s="91"/>
      <c r="C109523" s="91"/>
      <c r="D109523" s="91"/>
      <c r="E109523" s="91"/>
      <c r="F109523" s="91"/>
      <c r="G109523" s="91"/>
      <c r="H109523" s="91"/>
      <c r="I109523" s="91"/>
      <c r="J109523" s="91"/>
      <c r="K109523" s="91"/>
      <c r="L109523" s="91"/>
      <c r="M109523" s="91"/>
    </row>
    <row r="109524" spans="1:13">
      <c r="A109524" s="91"/>
      <c r="B109524" s="91"/>
      <c r="C109524" s="91"/>
      <c r="D109524" s="91"/>
      <c r="E109524" s="91"/>
      <c r="F109524" s="91"/>
      <c r="G109524" s="91"/>
      <c r="H109524" s="91"/>
      <c r="I109524" s="91"/>
      <c r="J109524" s="91"/>
      <c r="K109524" s="91"/>
      <c r="L109524" s="91"/>
      <c r="M109524" s="91"/>
    </row>
    <row r="109525" spans="1:13">
      <c r="A109525" s="91"/>
      <c r="B109525" s="91"/>
      <c r="C109525" s="91"/>
      <c r="D109525" s="91"/>
      <c r="E109525" s="91"/>
      <c r="F109525" s="91"/>
      <c r="G109525" s="91"/>
      <c r="H109525" s="91"/>
      <c r="I109525" s="91"/>
      <c r="J109525" s="91"/>
      <c r="K109525" s="91"/>
      <c r="L109525" s="91"/>
      <c r="M109525" s="91"/>
    </row>
    <row r="109526" spans="1:13">
      <c r="A109526" s="91"/>
      <c r="B109526" s="91"/>
      <c r="C109526" s="91"/>
      <c r="D109526" s="91"/>
      <c r="E109526" s="91"/>
      <c r="F109526" s="91"/>
      <c r="G109526" s="91"/>
      <c r="H109526" s="91"/>
      <c r="I109526" s="91"/>
      <c r="J109526" s="91"/>
      <c r="K109526" s="91"/>
      <c r="L109526" s="91"/>
      <c r="M109526" s="91"/>
    </row>
    <row r="109527" spans="1:13">
      <c r="A109527" s="91"/>
      <c r="B109527" s="91"/>
      <c r="C109527" s="91"/>
      <c r="D109527" s="91"/>
      <c r="E109527" s="91"/>
      <c r="F109527" s="91"/>
      <c r="G109527" s="91"/>
      <c r="H109527" s="91"/>
      <c r="I109527" s="91"/>
      <c r="J109527" s="91"/>
      <c r="K109527" s="91"/>
      <c r="L109527" s="91"/>
      <c r="M109527" s="91"/>
    </row>
    <row r="109528" spans="1:13">
      <c r="A109528" s="91"/>
      <c r="B109528" s="91"/>
      <c r="C109528" s="91"/>
      <c r="D109528" s="91"/>
      <c r="E109528" s="91"/>
      <c r="F109528" s="91"/>
      <c r="G109528" s="91"/>
      <c r="H109528" s="91"/>
      <c r="I109528" s="91"/>
      <c r="J109528" s="91"/>
      <c r="K109528" s="91"/>
      <c r="L109528" s="91"/>
      <c r="M109528" s="91"/>
    </row>
    <row r="109529" spans="1:13">
      <c r="A109529" s="91"/>
      <c r="B109529" s="91"/>
      <c r="C109529" s="91"/>
      <c r="D109529" s="91"/>
      <c r="E109529" s="91"/>
      <c r="F109529" s="91"/>
      <c r="G109529" s="91"/>
      <c r="H109529" s="91"/>
      <c r="I109529" s="91"/>
      <c r="J109529" s="91"/>
      <c r="K109529" s="91"/>
      <c r="L109529" s="91"/>
      <c r="M109529" s="91"/>
    </row>
    <row r="109530" spans="1:13">
      <c r="A109530" s="91"/>
      <c r="B109530" s="91"/>
      <c r="C109530" s="91"/>
      <c r="D109530" s="91"/>
      <c r="E109530" s="91"/>
      <c r="F109530" s="91"/>
      <c r="G109530" s="91"/>
      <c r="H109530" s="91"/>
      <c r="I109530" s="91"/>
      <c r="J109530" s="91"/>
      <c r="K109530" s="91"/>
      <c r="L109530" s="91"/>
      <c r="M109530" s="91"/>
    </row>
    <row r="109531" spans="1:13">
      <c r="A109531" s="91"/>
      <c r="B109531" s="91"/>
      <c r="C109531" s="91"/>
      <c r="D109531" s="91"/>
      <c r="E109531" s="91"/>
      <c r="F109531" s="91"/>
      <c r="G109531" s="91"/>
      <c r="H109531" s="91"/>
      <c r="I109531" s="91"/>
      <c r="J109531" s="91"/>
      <c r="K109531" s="91"/>
      <c r="L109531" s="91"/>
      <c r="M109531" s="91"/>
    </row>
    <row r="109532" spans="1:13">
      <c r="A109532" s="91"/>
      <c r="B109532" s="91"/>
      <c r="C109532" s="91"/>
      <c r="D109532" s="91"/>
      <c r="E109532" s="91"/>
      <c r="F109532" s="91"/>
      <c r="G109532" s="91"/>
      <c r="H109532" s="91"/>
      <c r="I109532" s="91"/>
      <c r="J109532" s="91"/>
      <c r="K109532" s="91"/>
      <c r="L109532" s="91"/>
      <c r="M109532" s="91"/>
    </row>
    <row r="109533" spans="1:13">
      <c r="A109533" s="91"/>
      <c r="B109533" s="91"/>
      <c r="C109533" s="91"/>
      <c r="D109533" s="91"/>
      <c r="E109533" s="91"/>
      <c r="F109533" s="91"/>
      <c r="G109533" s="91"/>
      <c r="H109533" s="91"/>
      <c r="I109533" s="91"/>
      <c r="J109533" s="91"/>
      <c r="K109533" s="91"/>
      <c r="L109533" s="91"/>
      <c r="M109533" s="91"/>
    </row>
    <row r="109534" spans="1:13">
      <c r="A109534" s="91"/>
      <c r="B109534" s="91"/>
      <c r="C109534" s="91"/>
      <c r="D109534" s="91"/>
      <c r="E109534" s="91"/>
      <c r="F109534" s="91"/>
      <c r="G109534" s="91"/>
      <c r="H109534" s="91"/>
      <c r="I109534" s="91"/>
      <c r="J109534" s="91"/>
      <c r="K109534" s="91"/>
      <c r="L109534" s="91"/>
      <c r="M109534" s="91"/>
    </row>
    <row r="109535" spans="1:13">
      <c r="A109535" s="91"/>
      <c r="B109535" s="91"/>
      <c r="C109535" s="91"/>
      <c r="D109535" s="91"/>
      <c r="E109535" s="91"/>
      <c r="F109535" s="91"/>
      <c r="G109535" s="91"/>
      <c r="H109535" s="91"/>
      <c r="I109535" s="91"/>
      <c r="J109535" s="91"/>
      <c r="K109535" s="91"/>
      <c r="L109535" s="91"/>
      <c r="M109535" s="91"/>
    </row>
    <row r="109536" spans="1:13">
      <c r="A109536" s="91"/>
      <c r="B109536" s="91"/>
      <c r="C109536" s="91"/>
      <c r="D109536" s="91"/>
      <c r="E109536" s="91"/>
      <c r="F109536" s="91"/>
      <c r="G109536" s="91"/>
      <c r="H109536" s="91"/>
      <c r="I109536" s="91"/>
      <c r="J109536" s="91"/>
      <c r="K109536" s="91"/>
      <c r="L109536" s="91"/>
      <c r="M109536" s="91"/>
    </row>
    <row r="109537" spans="1:13">
      <c r="A109537" s="91"/>
      <c r="B109537" s="91"/>
      <c r="C109537" s="91"/>
      <c r="D109537" s="91"/>
      <c r="E109537" s="91"/>
      <c r="F109537" s="91"/>
      <c r="G109537" s="91"/>
      <c r="H109537" s="91"/>
      <c r="I109537" s="91"/>
      <c r="J109537" s="91"/>
      <c r="K109537" s="91"/>
      <c r="L109537" s="91"/>
      <c r="M109537" s="91"/>
    </row>
    <row r="109538" spans="1:13">
      <c r="A109538" s="91"/>
      <c r="B109538" s="91"/>
      <c r="C109538" s="91"/>
      <c r="D109538" s="91"/>
      <c r="E109538" s="91"/>
      <c r="F109538" s="91"/>
      <c r="G109538" s="91"/>
      <c r="H109538" s="91"/>
      <c r="I109538" s="91"/>
      <c r="J109538" s="91"/>
      <c r="K109538" s="91"/>
      <c r="L109538" s="91"/>
      <c r="M109538" s="91"/>
    </row>
    <row r="109539" spans="1:13">
      <c r="A109539" s="91"/>
      <c r="B109539" s="91"/>
      <c r="C109539" s="91"/>
      <c r="D109539" s="91"/>
      <c r="E109539" s="91"/>
      <c r="F109539" s="91"/>
      <c r="G109539" s="91"/>
      <c r="H109539" s="91"/>
      <c r="I109539" s="91"/>
      <c r="J109539" s="91"/>
      <c r="K109539" s="91"/>
      <c r="L109539" s="91"/>
      <c r="M109539" s="91"/>
    </row>
    <row r="109540" spans="1:13">
      <c r="A109540" s="91"/>
      <c r="B109540" s="91"/>
      <c r="C109540" s="91"/>
      <c r="D109540" s="91"/>
      <c r="E109540" s="91"/>
      <c r="F109540" s="91"/>
      <c r="G109540" s="91"/>
      <c r="H109540" s="91"/>
      <c r="I109540" s="91"/>
      <c r="J109540" s="91"/>
      <c r="K109540" s="91"/>
      <c r="L109540" s="91"/>
      <c r="M109540" s="91"/>
    </row>
    <row r="109541" spans="1:13">
      <c r="A109541" s="91"/>
      <c r="B109541" s="91"/>
      <c r="C109541" s="91"/>
      <c r="D109541" s="91"/>
      <c r="E109541" s="91"/>
      <c r="F109541" s="91"/>
      <c r="G109541" s="91"/>
      <c r="H109541" s="91"/>
      <c r="I109541" s="91"/>
      <c r="J109541" s="91"/>
      <c r="K109541" s="91"/>
      <c r="L109541" s="91"/>
      <c r="M109541" s="91"/>
    </row>
    <row r="109542" spans="1:13">
      <c r="A109542" s="91"/>
      <c r="B109542" s="91"/>
      <c r="C109542" s="91"/>
      <c r="D109542" s="91"/>
      <c r="E109542" s="91"/>
      <c r="F109542" s="91"/>
      <c r="G109542" s="91"/>
      <c r="H109542" s="91"/>
      <c r="I109542" s="91"/>
      <c r="J109542" s="91"/>
      <c r="K109542" s="91"/>
      <c r="L109542" s="91"/>
      <c r="M109542" s="91"/>
    </row>
    <row r="109543" spans="1:13">
      <c r="A109543" s="91"/>
      <c r="B109543" s="91"/>
      <c r="C109543" s="91"/>
      <c r="D109543" s="91"/>
      <c r="E109543" s="91"/>
      <c r="F109543" s="91"/>
      <c r="G109543" s="91"/>
      <c r="H109543" s="91"/>
      <c r="I109543" s="91"/>
      <c r="J109543" s="91"/>
      <c r="K109543" s="91"/>
      <c r="L109543" s="91"/>
      <c r="M109543" s="91"/>
    </row>
    <row r="109544" spans="1:13">
      <c r="A109544" s="91"/>
      <c r="B109544" s="91"/>
      <c r="C109544" s="91"/>
      <c r="D109544" s="91"/>
      <c r="E109544" s="91"/>
      <c r="F109544" s="91"/>
      <c r="G109544" s="91"/>
      <c r="H109544" s="91"/>
      <c r="I109544" s="91"/>
      <c r="J109544" s="91"/>
      <c r="K109544" s="91"/>
      <c r="L109544" s="91"/>
      <c r="M109544" s="91"/>
    </row>
    <row r="109545" spans="1:13">
      <c r="A109545" s="91"/>
      <c r="B109545" s="91"/>
      <c r="C109545" s="91"/>
      <c r="D109545" s="91"/>
      <c r="E109545" s="91"/>
      <c r="F109545" s="91"/>
      <c r="G109545" s="91"/>
      <c r="H109545" s="91"/>
      <c r="I109545" s="91"/>
      <c r="J109545" s="91"/>
      <c r="K109545" s="91"/>
      <c r="L109545" s="91"/>
      <c r="M109545" s="91"/>
    </row>
    <row r="109546" spans="1:13">
      <c r="A109546" s="91"/>
      <c r="B109546" s="91"/>
      <c r="C109546" s="91"/>
      <c r="D109546" s="91"/>
      <c r="E109546" s="91"/>
      <c r="F109546" s="91"/>
      <c r="G109546" s="91"/>
      <c r="H109546" s="91"/>
      <c r="I109546" s="91"/>
      <c r="J109546" s="91"/>
      <c r="K109546" s="91"/>
      <c r="L109546" s="91"/>
      <c r="M109546" s="91"/>
    </row>
    <row r="109547" spans="1:13">
      <c r="A109547" s="91"/>
      <c r="B109547" s="91"/>
      <c r="C109547" s="91"/>
      <c r="D109547" s="91"/>
      <c r="E109547" s="91"/>
      <c r="F109547" s="91"/>
      <c r="G109547" s="91"/>
      <c r="H109547" s="91"/>
      <c r="I109547" s="91"/>
      <c r="J109547" s="91"/>
      <c r="K109547" s="91"/>
      <c r="L109547" s="91"/>
      <c r="M109547" s="91"/>
    </row>
    <row r="109548" spans="1:13">
      <c r="A109548" s="91"/>
      <c r="B109548" s="91"/>
      <c r="C109548" s="91"/>
      <c r="D109548" s="91"/>
      <c r="E109548" s="91"/>
      <c r="F109548" s="91"/>
      <c r="G109548" s="91"/>
      <c r="H109548" s="91"/>
      <c r="I109548" s="91"/>
      <c r="J109548" s="91"/>
      <c r="K109548" s="91"/>
      <c r="L109548" s="91"/>
      <c r="M109548" s="91"/>
    </row>
    <row r="109549" spans="1:13">
      <c r="A109549" s="91"/>
      <c r="B109549" s="91"/>
      <c r="C109549" s="91"/>
      <c r="D109549" s="91"/>
      <c r="E109549" s="91"/>
      <c r="F109549" s="91"/>
      <c r="G109549" s="91"/>
      <c r="H109549" s="91"/>
      <c r="I109549" s="91"/>
      <c r="J109549" s="91"/>
      <c r="K109549" s="91"/>
      <c r="L109549" s="91"/>
      <c r="M109549" s="91"/>
    </row>
    <row r="109550" spans="1:13">
      <c r="A109550" s="91"/>
      <c r="B109550" s="91"/>
      <c r="C109550" s="91"/>
      <c r="D109550" s="91"/>
      <c r="E109550" s="91"/>
      <c r="F109550" s="91"/>
      <c r="G109550" s="91"/>
      <c r="H109550" s="91"/>
      <c r="I109550" s="91"/>
      <c r="J109550" s="91"/>
      <c r="K109550" s="91"/>
      <c r="L109550" s="91"/>
      <c r="M109550" s="91"/>
    </row>
    <row r="109551" spans="1:13">
      <c r="A109551" s="91"/>
      <c r="B109551" s="91"/>
      <c r="C109551" s="91"/>
      <c r="D109551" s="91"/>
      <c r="E109551" s="91"/>
      <c r="F109551" s="91"/>
      <c r="G109551" s="91"/>
      <c r="H109551" s="91"/>
      <c r="I109551" s="91"/>
      <c r="J109551" s="91"/>
      <c r="K109551" s="91"/>
      <c r="L109551" s="91"/>
      <c r="M109551" s="91"/>
    </row>
    <row r="109552" spans="1:13">
      <c r="A109552" s="91"/>
      <c r="B109552" s="91"/>
      <c r="C109552" s="91"/>
      <c r="D109552" s="91"/>
      <c r="E109552" s="91"/>
      <c r="F109552" s="91"/>
      <c r="G109552" s="91"/>
      <c r="H109552" s="91"/>
      <c r="I109552" s="91"/>
      <c r="J109552" s="91"/>
      <c r="K109552" s="91"/>
      <c r="L109552" s="91"/>
      <c r="M109552" s="91"/>
    </row>
    <row r="109553" spans="1:13">
      <c r="A109553" s="91"/>
      <c r="B109553" s="91"/>
      <c r="C109553" s="91"/>
      <c r="D109553" s="91"/>
      <c r="E109553" s="91"/>
      <c r="F109553" s="91"/>
      <c r="G109553" s="91"/>
      <c r="H109553" s="91"/>
      <c r="I109553" s="91"/>
      <c r="J109553" s="91"/>
      <c r="K109553" s="91"/>
      <c r="L109553" s="91"/>
      <c r="M109553" s="91"/>
    </row>
    <row r="109554" spans="1:13">
      <c r="A109554" s="91"/>
      <c r="B109554" s="91"/>
      <c r="C109554" s="91"/>
      <c r="D109554" s="91"/>
      <c r="E109554" s="91"/>
      <c r="F109554" s="91"/>
      <c r="G109554" s="91"/>
      <c r="H109554" s="91"/>
      <c r="I109554" s="91"/>
      <c r="J109554" s="91"/>
      <c r="K109554" s="91"/>
      <c r="L109554" s="91"/>
      <c r="M109554" s="91"/>
    </row>
    <row r="109555" spans="1:13">
      <c r="A109555" s="91"/>
      <c r="B109555" s="91"/>
      <c r="C109555" s="91"/>
      <c r="D109555" s="91"/>
      <c r="E109555" s="91"/>
      <c r="F109555" s="91"/>
      <c r="G109555" s="91"/>
      <c r="H109555" s="91"/>
      <c r="I109555" s="91"/>
      <c r="J109555" s="91"/>
      <c r="K109555" s="91"/>
      <c r="L109555" s="91"/>
      <c r="M109555" s="91"/>
    </row>
    <row r="109556" spans="1:13">
      <c r="A109556" s="91"/>
      <c r="B109556" s="91"/>
      <c r="C109556" s="91"/>
      <c r="D109556" s="91"/>
      <c r="E109556" s="91"/>
      <c r="F109556" s="91"/>
      <c r="G109556" s="91"/>
      <c r="H109556" s="91"/>
      <c r="I109556" s="91"/>
      <c r="J109556" s="91"/>
      <c r="K109556" s="91"/>
      <c r="L109556" s="91"/>
      <c r="M109556" s="91"/>
    </row>
    <row r="109557" spans="1:13">
      <c r="A109557" s="91"/>
      <c r="B109557" s="91"/>
      <c r="C109557" s="91"/>
      <c r="D109557" s="91"/>
      <c r="E109557" s="91"/>
      <c r="F109557" s="91"/>
      <c r="G109557" s="91"/>
      <c r="H109557" s="91"/>
      <c r="I109557" s="91"/>
      <c r="J109557" s="91"/>
      <c r="K109557" s="91"/>
      <c r="L109557" s="91"/>
      <c r="M109557" s="91"/>
    </row>
    <row r="109558" spans="1:13">
      <c r="A109558" s="91"/>
      <c r="B109558" s="91"/>
      <c r="C109558" s="91"/>
      <c r="D109558" s="91"/>
      <c r="E109558" s="91"/>
      <c r="F109558" s="91"/>
      <c r="G109558" s="91"/>
      <c r="H109558" s="91"/>
      <c r="I109558" s="91"/>
      <c r="J109558" s="91"/>
      <c r="K109558" s="91"/>
      <c r="L109558" s="91"/>
      <c r="M109558" s="91"/>
    </row>
    <row r="109559" spans="1:13">
      <c r="A109559" s="91"/>
      <c r="B109559" s="91"/>
      <c r="C109559" s="91"/>
      <c r="D109559" s="91"/>
      <c r="E109559" s="91"/>
      <c r="F109559" s="91"/>
      <c r="G109559" s="91"/>
      <c r="H109559" s="91"/>
      <c r="I109559" s="91"/>
      <c r="J109559" s="91"/>
      <c r="K109559" s="91"/>
      <c r="L109559" s="91"/>
      <c r="M109559" s="91"/>
    </row>
    <row r="109560" spans="1:13">
      <c r="A109560" s="91"/>
      <c r="B109560" s="91"/>
      <c r="C109560" s="91"/>
      <c r="D109560" s="91"/>
      <c r="E109560" s="91"/>
      <c r="F109560" s="91"/>
      <c r="G109560" s="91"/>
      <c r="H109560" s="91"/>
      <c r="I109560" s="91"/>
      <c r="J109560" s="91"/>
      <c r="K109560" s="91"/>
      <c r="L109560" s="91"/>
      <c r="M109560" s="91"/>
    </row>
    <row r="109561" spans="1:13">
      <c r="A109561" s="91"/>
      <c r="B109561" s="91"/>
      <c r="C109561" s="91"/>
      <c r="D109561" s="91"/>
      <c r="E109561" s="91"/>
      <c r="F109561" s="91"/>
      <c r="G109561" s="91"/>
      <c r="H109561" s="91"/>
      <c r="I109561" s="91"/>
      <c r="J109561" s="91"/>
      <c r="K109561" s="91"/>
      <c r="L109561" s="91"/>
      <c r="M109561" s="91"/>
    </row>
    <row r="109562" spans="1:13">
      <c r="A109562" s="91"/>
      <c r="B109562" s="91"/>
      <c r="C109562" s="91"/>
      <c r="D109562" s="91"/>
      <c r="E109562" s="91"/>
      <c r="F109562" s="91"/>
      <c r="G109562" s="91"/>
      <c r="H109562" s="91"/>
      <c r="I109562" s="91"/>
      <c r="J109562" s="91"/>
      <c r="K109562" s="91"/>
      <c r="L109562" s="91"/>
      <c r="M109562" s="91"/>
    </row>
    <row r="109563" spans="1:13">
      <c r="A109563" s="91"/>
      <c r="B109563" s="91"/>
      <c r="C109563" s="91"/>
      <c r="D109563" s="91"/>
      <c r="E109563" s="91"/>
      <c r="F109563" s="91"/>
      <c r="G109563" s="91"/>
      <c r="H109563" s="91"/>
      <c r="I109563" s="91"/>
      <c r="J109563" s="91"/>
      <c r="K109563" s="91"/>
      <c r="L109563" s="91"/>
      <c r="M109563" s="91"/>
    </row>
    <row r="109564" spans="1:13">
      <c r="A109564" s="91"/>
      <c r="B109564" s="91"/>
      <c r="C109564" s="91"/>
      <c r="D109564" s="91"/>
      <c r="E109564" s="91"/>
      <c r="F109564" s="91"/>
      <c r="G109564" s="91"/>
      <c r="H109564" s="91"/>
      <c r="I109564" s="91"/>
      <c r="J109564" s="91"/>
      <c r="K109564" s="91"/>
      <c r="L109564" s="91"/>
      <c r="M109564" s="91"/>
    </row>
    <row r="109565" spans="1:13">
      <c r="A109565" s="91"/>
      <c r="B109565" s="91"/>
      <c r="C109565" s="91"/>
      <c r="D109565" s="91"/>
      <c r="E109565" s="91"/>
      <c r="F109565" s="91"/>
      <c r="G109565" s="91"/>
      <c r="H109565" s="91"/>
      <c r="I109565" s="91"/>
      <c r="J109565" s="91"/>
      <c r="K109565" s="91"/>
      <c r="L109565" s="91"/>
      <c r="M109565" s="91"/>
    </row>
    <row r="109566" spans="1:13">
      <c r="A109566" s="91"/>
      <c r="B109566" s="91"/>
      <c r="C109566" s="91"/>
      <c r="D109566" s="91"/>
      <c r="E109566" s="91"/>
      <c r="F109566" s="91"/>
      <c r="G109566" s="91"/>
      <c r="H109566" s="91"/>
      <c r="I109566" s="91"/>
      <c r="J109566" s="91"/>
      <c r="K109566" s="91"/>
      <c r="L109566" s="91"/>
      <c r="M109566" s="91"/>
    </row>
    <row r="109567" spans="1:13">
      <c r="A109567" s="91"/>
      <c r="B109567" s="91"/>
      <c r="C109567" s="91"/>
      <c r="D109567" s="91"/>
      <c r="E109567" s="91"/>
      <c r="F109567" s="91"/>
      <c r="G109567" s="91"/>
      <c r="H109567" s="91"/>
      <c r="I109567" s="91"/>
      <c r="J109567" s="91"/>
      <c r="K109567" s="91"/>
      <c r="L109567" s="91"/>
      <c r="M109567" s="91"/>
    </row>
    <row r="109568" spans="1:13">
      <c r="A109568" s="91"/>
      <c r="B109568" s="91"/>
      <c r="C109568" s="91"/>
      <c r="D109568" s="91"/>
      <c r="E109568" s="91"/>
      <c r="F109568" s="91"/>
      <c r="G109568" s="91"/>
      <c r="H109568" s="91"/>
      <c r="I109568" s="91"/>
      <c r="J109568" s="91"/>
      <c r="K109568" s="91"/>
      <c r="L109568" s="91"/>
      <c r="M109568" s="91"/>
    </row>
    <row r="109569" spans="1:13">
      <c r="A109569" s="91"/>
      <c r="B109569" s="91"/>
      <c r="C109569" s="91"/>
      <c r="D109569" s="91"/>
      <c r="E109569" s="91"/>
      <c r="F109569" s="91"/>
      <c r="G109569" s="91"/>
      <c r="H109569" s="91"/>
      <c r="I109569" s="91"/>
      <c r="J109569" s="91"/>
      <c r="K109569" s="91"/>
      <c r="L109569" s="91"/>
      <c r="M109569" s="91"/>
    </row>
    <row r="109570" spans="1:13">
      <c r="A109570" s="91"/>
      <c r="B109570" s="91"/>
      <c r="C109570" s="91"/>
      <c r="D109570" s="91"/>
      <c r="E109570" s="91"/>
      <c r="F109570" s="91"/>
      <c r="G109570" s="91"/>
      <c r="H109570" s="91"/>
      <c r="I109570" s="91"/>
      <c r="J109570" s="91"/>
      <c r="K109570" s="91"/>
      <c r="L109570" s="91"/>
      <c r="M109570" s="91"/>
    </row>
    <row r="109571" spans="1:13">
      <c r="A109571" s="91"/>
      <c r="B109571" s="91"/>
      <c r="C109571" s="91"/>
      <c r="D109571" s="91"/>
      <c r="E109571" s="91"/>
      <c r="F109571" s="91"/>
      <c r="G109571" s="91"/>
      <c r="H109571" s="91"/>
      <c r="I109571" s="91"/>
      <c r="J109571" s="91"/>
      <c r="K109571" s="91"/>
      <c r="L109571" s="91"/>
      <c r="M109571" s="91"/>
    </row>
    <row r="109572" spans="1:13">
      <c r="A109572" s="91"/>
      <c r="B109572" s="91"/>
      <c r="C109572" s="91"/>
      <c r="D109572" s="91"/>
      <c r="E109572" s="91"/>
      <c r="F109572" s="91"/>
      <c r="G109572" s="91"/>
      <c r="H109572" s="91"/>
      <c r="I109572" s="91"/>
      <c r="J109572" s="91"/>
      <c r="K109572" s="91"/>
      <c r="L109572" s="91"/>
      <c r="M109572" s="91"/>
    </row>
    <row r="109573" spans="1:13">
      <c r="A109573" s="91"/>
      <c r="B109573" s="91"/>
      <c r="C109573" s="91"/>
      <c r="D109573" s="91"/>
      <c r="E109573" s="91"/>
      <c r="F109573" s="91"/>
      <c r="G109573" s="91"/>
      <c r="H109573" s="91"/>
      <c r="I109573" s="91"/>
      <c r="J109573" s="91"/>
      <c r="K109573" s="91"/>
      <c r="L109573" s="91"/>
      <c r="M109573" s="91"/>
    </row>
    <row r="109574" spans="1:13">
      <c r="A109574" s="91"/>
      <c r="B109574" s="91"/>
      <c r="C109574" s="91"/>
      <c r="D109574" s="91"/>
      <c r="E109574" s="91"/>
      <c r="F109574" s="91"/>
      <c r="G109574" s="91"/>
      <c r="H109574" s="91"/>
      <c r="I109574" s="91"/>
      <c r="J109574" s="91"/>
      <c r="K109574" s="91"/>
      <c r="L109574" s="91"/>
      <c r="M109574" s="91"/>
    </row>
    <row r="109575" spans="1:13">
      <c r="A109575" s="91"/>
      <c r="B109575" s="91"/>
      <c r="C109575" s="91"/>
      <c r="D109575" s="91"/>
      <c r="E109575" s="91"/>
      <c r="F109575" s="91"/>
      <c r="G109575" s="91"/>
      <c r="H109575" s="91"/>
      <c r="I109575" s="91"/>
      <c r="J109575" s="91"/>
      <c r="K109575" s="91"/>
      <c r="L109575" s="91"/>
      <c r="M109575" s="91"/>
    </row>
    <row r="109576" spans="1:13">
      <c r="A109576" s="91"/>
      <c r="B109576" s="91"/>
      <c r="C109576" s="91"/>
      <c r="D109576" s="91"/>
      <c r="E109576" s="91"/>
      <c r="F109576" s="91"/>
      <c r="G109576" s="91"/>
      <c r="H109576" s="91"/>
      <c r="I109576" s="91"/>
      <c r="J109576" s="91"/>
      <c r="K109576" s="91"/>
      <c r="L109576" s="91"/>
      <c r="M109576" s="91"/>
    </row>
    <row r="109577" spans="1:13">
      <c r="A109577" s="91"/>
      <c r="B109577" s="91"/>
      <c r="C109577" s="91"/>
      <c r="D109577" s="91"/>
      <c r="E109577" s="91"/>
      <c r="F109577" s="91"/>
      <c r="G109577" s="91"/>
      <c r="H109577" s="91"/>
      <c r="I109577" s="91"/>
      <c r="J109577" s="91"/>
      <c r="K109577" s="91"/>
      <c r="L109577" s="91"/>
      <c r="M109577" s="91"/>
    </row>
    <row r="109578" spans="1:13">
      <c r="A109578" s="91"/>
      <c r="B109578" s="91"/>
      <c r="C109578" s="91"/>
      <c r="D109578" s="91"/>
      <c r="E109578" s="91"/>
      <c r="F109578" s="91"/>
      <c r="G109578" s="91"/>
      <c r="H109578" s="91"/>
      <c r="I109578" s="91"/>
      <c r="J109578" s="91"/>
      <c r="K109578" s="91"/>
      <c r="L109578" s="91"/>
      <c r="M109578" s="91"/>
    </row>
    <row r="109579" spans="1:13">
      <c r="A109579" s="91"/>
      <c r="B109579" s="91"/>
      <c r="C109579" s="91"/>
      <c r="D109579" s="91"/>
      <c r="E109579" s="91"/>
      <c r="F109579" s="91"/>
      <c r="G109579" s="91"/>
      <c r="H109579" s="91"/>
      <c r="I109579" s="91"/>
      <c r="J109579" s="91"/>
      <c r="K109579" s="91"/>
      <c r="L109579" s="91"/>
      <c r="M109579" s="91"/>
    </row>
    <row r="109580" spans="1:13">
      <c r="A109580" s="91"/>
      <c r="B109580" s="91"/>
      <c r="C109580" s="91"/>
      <c r="D109580" s="91"/>
      <c r="E109580" s="91"/>
      <c r="F109580" s="91"/>
      <c r="G109580" s="91"/>
      <c r="H109580" s="91"/>
      <c r="I109580" s="91"/>
      <c r="J109580" s="91"/>
      <c r="K109580" s="91"/>
      <c r="L109580" s="91"/>
      <c r="M109580" s="91"/>
    </row>
    <row r="109581" spans="1:13">
      <c r="A109581" s="91"/>
      <c r="B109581" s="91"/>
      <c r="C109581" s="91"/>
      <c r="D109581" s="91"/>
      <c r="E109581" s="91"/>
      <c r="F109581" s="91"/>
      <c r="G109581" s="91"/>
      <c r="H109581" s="91"/>
      <c r="I109581" s="91"/>
      <c r="J109581" s="91"/>
      <c r="K109581" s="91"/>
      <c r="L109581" s="91"/>
      <c r="M109581" s="91"/>
    </row>
    <row r="109582" spans="1:13">
      <c r="A109582" s="91"/>
      <c r="B109582" s="91"/>
      <c r="C109582" s="91"/>
      <c r="D109582" s="91"/>
      <c r="E109582" s="91"/>
      <c r="F109582" s="91"/>
      <c r="G109582" s="91"/>
      <c r="H109582" s="91"/>
      <c r="I109582" s="91"/>
      <c r="J109582" s="91"/>
      <c r="K109582" s="91"/>
      <c r="L109582" s="91"/>
      <c r="M109582" s="91"/>
    </row>
    <row r="109583" spans="1:13">
      <c r="A109583" s="91"/>
      <c r="B109583" s="91"/>
      <c r="C109583" s="91"/>
      <c r="D109583" s="91"/>
      <c r="E109583" s="91"/>
      <c r="F109583" s="91"/>
      <c r="G109583" s="91"/>
      <c r="H109583" s="91"/>
      <c r="I109583" s="91"/>
      <c r="J109583" s="91"/>
      <c r="K109583" s="91"/>
      <c r="L109583" s="91"/>
      <c r="M109583" s="91"/>
    </row>
    <row r="109584" spans="1:13">
      <c r="A109584" s="91"/>
      <c r="B109584" s="91"/>
      <c r="C109584" s="91"/>
      <c r="D109584" s="91"/>
      <c r="E109584" s="91"/>
      <c r="F109584" s="91"/>
      <c r="G109584" s="91"/>
      <c r="H109584" s="91"/>
      <c r="I109584" s="91"/>
      <c r="J109584" s="91"/>
      <c r="K109584" s="91"/>
      <c r="L109584" s="91"/>
      <c r="M109584" s="91"/>
    </row>
    <row r="109585" spans="1:13">
      <c r="A109585" s="91"/>
      <c r="B109585" s="91"/>
      <c r="C109585" s="91"/>
      <c r="D109585" s="91"/>
      <c r="E109585" s="91"/>
      <c r="F109585" s="91"/>
      <c r="G109585" s="91"/>
      <c r="H109585" s="91"/>
      <c r="I109585" s="91"/>
      <c r="J109585" s="91"/>
      <c r="K109585" s="91"/>
      <c r="L109585" s="91"/>
      <c r="M109585" s="91"/>
    </row>
    <row r="109586" spans="1:13">
      <c r="A109586" s="91"/>
      <c r="B109586" s="91"/>
      <c r="C109586" s="91"/>
      <c r="D109586" s="91"/>
      <c r="E109586" s="91"/>
      <c r="F109586" s="91"/>
      <c r="G109586" s="91"/>
      <c r="H109586" s="91"/>
      <c r="I109586" s="91"/>
      <c r="J109586" s="91"/>
      <c r="K109586" s="91"/>
      <c r="L109586" s="91"/>
      <c r="M109586" s="91"/>
    </row>
    <row r="109587" spans="1:13">
      <c r="A109587" s="91"/>
      <c r="B109587" s="91"/>
      <c r="C109587" s="91"/>
      <c r="D109587" s="91"/>
      <c r="E109587" s="91"/>
      <c r="F109587" s="91"/>
      <c r="G109587" s="91"/>
      <c r="H109587" s="91"/>
      <c r="I109587" s="91"/>
      <c r="J109587" s="91"/>
      <c r="K109587" s="91"/>
      <c r="L109587" s="91"/>
      <c r="M109587" s="91"/>
    </row>
    <row r="109588" spans="1:13">
      <c r="A109588" s="91"/>
      <c r="B109588" s="91"/>
      <c r="C109588" s="91"/>
      <c r="D109588" s="91"/>
      <c r="E109588" s="91"/>
      <c r="F109588" s="91"/>
      <c r="G109588" s="91"/>
      <c r="H109588" s="91"/>
      <c r="I109588" s="91"/>
      <c r="J109588" s="91"/>
      <c r="K109588" s="91"/>
      <c r="L109588" s="91"/>
      <c r="M109588" s="91"/>
    </row>
    <row r="109589" spans="1:13">
      <c r="A109589" s="91"/>
      <c r="B109589" s="91"/>
      <c r="C109589" s="91"/>
      <c r="D109589" s="91"/>
      <c r="E109589" s="91"/>
      <c r="F109589" s="91"/>
      <c r="G109589" s="91"/>
      <c r="H109589" s="91"/>
      <c r="I109589" s="91"/>
      <c r="J109589" s="91"/>
      <c r="K109589" s="91"/>
      <c r="L109589" s="91"/>
      <c r="M109589" s="91"/>
    </row>
    <row r="109590" spans="1:13">
      <c r="A109590" s="91"/>
      <c r="B109590" s="91"/>
      <c r="C109590" s="91"/>
      <c r="D109590" s="91"/>
      <c r="E109590" s="91"/>
      <c r="F109590" s="91"/>
      <c r="G109590" s="91"/>
      <c r="H109590" s="91"/>
      <c r="I109590" s="91"/>
      <c r="J109590" s="91"/>
      <c r="K109590" s="91"/>
      <c r="L109590" s="91"/>
      <c r="M109590" s="91"/>
    </row>
    <row r="109591" spans="1:13">
      <c r="A109591" s="91"/>
      <c r="B109591" s="91"/>
      <c r="C109591" s="91"/>
      <c r="D109591" s="91"/>
      <c r="E109591" s="91"/>
      <c r="F109591" s="91"/>
      <c r="G109591" s="91"/>
      <c r="H109591" s="91"/>
      <c r="I109591" s="91"/>
      <c r="J109591" s="91"/>
      <c r="K109591" s="91"/>
      <c r="L109591" s="91"/>
      <c r="M109591" s="91"/>
    </row>
    <row r="109592" spans="1:13">
      <c r="A109592" s="91"/>
      <c r="B109592" s="91"/>
      <c r="C109592" s="91"/>
      <c r="D109592" s="91"/>
      <c r="E109592" s="91"/>
      <c r="F109592" s="91"/>
      <c r="G109592" s="91"/>
      <c r="H109592" s="91"/>
      <c r="I109592" s="91"/>
      <c r="J109592" s="91"/>
      <c r="K109592" s="91"/>
      <c r="L109592" s="91"/>
      <c r="M109592" s="91"/>
    </row>
    <row r="109593" spans="1:13">
      <c r="A109593" s="91"/>
      <c r="B109593" s="91"/>
      <c r="C109593" s="91"/>
      <c r="D109593" s="91"/>
      <c r="E109593" s="91"/>
      <c r="F109593" s="91"/>
      <c r="G109593" s="91"/>
      <c r="H109593" s="91"/>
      <c r="I109593" s="91"/>
      <c r="J109593" s="91"/>
      <c r="K109593" s="91"/>
      <c r="L109593" s="91"/>
      <c r="M109593" s="91"/>
    </row>
    <row r="109594" spans="1:13">
      <c r="A109594" s="91"/>
      <c r="B109594" s="91"/>
      <c r="C109594" s="91"/>
      <c r="D109594" s="91"/>
      <c r="E109594" s="91"/>
      <c r="F109594" s="91"/>
      <c r="G109594" s="91"/>
      <c r="H109594" s="91"/>
      <c r="I109594" s="91"/>
      <c r="J109594" s="91"/>
      <c r="K109594" s="91"/>
      <c r="L109594" s="91"/>
      <c r="M109594" s="91"/>
    </row>
    <row r="109595" spans="1:13">
      <c r="A109595" s="91"/>
      <c r="B109595" s="91"/>
      <c r="C109595" s="91"/>
      <c r="D109595" s="91"/>
      <c r="E109595" s="91"/>
      <c r="F109595" s="91"/>
      <c r="G109595" s="91"/>
      <c r="H109595" s="91"/>
      <c r="I109595" s="91"/>
      <c r="J109595" s="91"/>
      <c r="K109595" s="91"/>
      <c r="L109595" s="91"/>
      <c r="M109595" s="91"/>
    </row>
    <row r="109596" spans="1:13">
      <c r="A109596" s="91"/>
      <c r="B109596" s="91"/>
      <c r="C109596" s="91"/>
      <c r="D109596" s="91"/>
      <c r="E109596" s="91"/>
      <c r="F109596" s="91"/>
      <c r="G109596" s="91"/>
      <c r="H109596" s="91"/>
      <c r="I109596" s="91"/>
      <c r="J109596" s="91"/>
      <c r="K109596" s="91"/>
      <c r="L109596" s="91"/>
      <c r="M109596" s="91"/>
    </row>
    <row r="109597" spans="1:13">
      <c r="A109597" s="91"/>
      <c r="B109597" s="91"/>
      <c r="C109597" s="91"/>
      <c r="D109597" s="91"/>
      <c r="E109597" s="91"/>
      <c r="F109597" s="91"/>
      <c r="G109597" s="91"/>
      <c r="H109597" s="91"/>
      <c r="I109597" s="91"/>
      <c r="J109597" s="91"/>
      <c r="K109597" s="91"/>
      <c r="L109597" s="91"/>
      <c r="M109597" s="91"/>
    </row>
    <row r="109598" spans="1:13">
      <c r="A109598" s="91"/>
      <c r="B109598" s="91"/>
      <c r="C109598" s="91"/>
      <c r="D109598" s="91"/>
      <c r="E109598" s="91"/>
      <c r="F109598" s="91"/>
      <c r="G109598" s="91"/>
      <c r="H109598" s="91"/>
      <c r="I109598" s="91"/>
      <c r="J109598" s="91"/>
      <c r="K109598" s="91"/>
      <c r="L109598" s="91"/>
      <c r="M109598" s="91"/>
    </row>
    <row r="109599" spans="1:13">
      <c r="A109599" s="91"/>
      <c r="B109599" s="91"/>
      <c r="C109599" s="91"/>
      <c r="D109599" s="91"/>
      <c r="E109599" s="91"/>
      <c r="F109599" s="91"/>
      <c r="G109599" s="91"/>
      <c r="H109599" s="91"/>
      <c r="I109599" s="91"/>
      <c r="J109599" s="91"/>
      <c r="K109599" s="91"/>
      <c r="L109599" s="91"/>
      <c r="M109599" s="91"/>
    </row>
    <row r="109600" spans="1:13">
      <c r="A109600" s="91"/>
      <c r="B109600" s="91"/>
      <c r="C109600" s="91"/>
      <c r="D109600" s="91"/>
      <c r="E109600" s="91"/>
      <c r="F109600" s="91"/>
      <c r="G109600" s="91"/>
      <c r="H109600" s="91"/>
      <c r="I109600" s="91"/>
      <c r="J109600" s="91"/>
      <c r="K109600" s="91"/>
      <c r="L109600" s="91"/>
      <c r="M109600" s="91"/>
    </row>
    <row r="109601" spans="1:13">
      <c r="A109601" s="91"/>
      <c r="B109601" s="91"/>
      <c r="C109601" s="91"/>
      <c r="D109601" s="91"/>
      <c r="E109601" s="91"/>
      <c r="F109601" s="91"/>
      <c r="G109601" s="91"/>
      <c r="H109601" s="91"/>
      <c r="I109601" s="91"/>
      <c r="J109601" s="91"/>
      <c r="K109601" s="91"/>
      <c r="L109601" s="91"/>
      <c r="M109601" s="91"/>
    </row>
    <row r="109602" spans="1:13">
      <c r="A109602" s="91"/>
      <c r="B109602" s="91"/>
      <c r="C109602" s="91"/>
      <c r="D109602" s="91"/>
      <c r="E109602" s="91"/>
      <c r="F109602" s="91"/>
      <c r="G109602" s="91"/>
      <c r="H109602" s="91"/>
      <c r="I109602" s="91"/>
      <c r="J109602" s="91"/>
      <c r="K109602" s="91"/>
      <c r="L109602" s="91"/>
      <c r="M109602" s="91"/>
    </row>
    <row r="109603" spans="1:13">
      <c r="A109603" s="91"/>
      <c r="B109603" s="91"/>
      <c r="C109603" s="91"/>
      <c r="D109603" s="91"/>
      <c r="E109603" s="91"/>
      <c r="F109603" s="91"/>
      <c r="G109603" s="91"/>
      <c r="H109603" s="91"/>
      <c r="I109603" s="91"/>
      <c r="J109603" s="91"/>
      <c r="K109603" s="91"/>
      <c r="L109603" s="91"/>
      <c r="M109603" s="91"/>
    </row>
    <row r="109604" spans="1:13">
      <c r="A109604" s="91"/>
      <c r="B109604" s="91"/>
      <c r="C109604" s="91"/>
      <c r="D109604" s="91"/>
      <c r="E109604" s="91"/>
      <c r="F109604" s="91"/>
      <c r="G109604" s="91"/>
      <c r="H109604" s="91"/>
      <c r="I109604" s="91"/>
      <c r="J109604" s="91"/>
      <c r="K109604" s="91"/>
      <c r="L109604" s="91"/>
      <c r="M109604" s="91"/>
    </row>
    <row r="109605" spans="1:13">
      <c r="A109605" s="91"/>
      <c r="B109605" s="91"/>
      <c r="C109605" s="91"/>
      <c r="D109605" s="91"/>
      <c r="E109605" s="91"/>
      <c r="F109605" s="91"/>
      <c r="G109605" s="91"/>
      <c r="H109605" s="91"/>
      <c r="I109605" s="91"/>
      <c r="J109605" s="91"/>
      <c r="K109605" s="91"/>
      <c r="L109605" s="91"/>
      <c r="M109605" s="91"/>
    </row>
    <row r="109606" spans="1:13">
      <c r="A109606" s="91"/>
      <c r="B109606" s="91"/>
      <c r="C109606" s="91"/>
      <c r="D109606" s="91"/>
      <c r="E109606" s="91"/>
      <c r="F109606" s="91"/>
      <c r="G109606" s="91"/>
      <c r="H109606" s="91"/>
      <c r="I109606" s="91"/>
      <c r="J109606" s="91"/>
      <c r="K109606" s="91"/>
      <c r="L109606" s="91"/>
      <c r="M109606" s="91"/>
    </row>
    <row r="109607" spans="1:13">
      <c r="A109607" s="91"/>
      <c r="B109607" s="91"/>
      <c r="C109607" s="91"/>
      <c r="D109607" s="91"/>
      <c r="E109607" s="91"/>
      <c r="F109607" s="91"/>
      <c r="G109607" s="91"/>
      <c r="H109607" s="91"/>
      <c r="I109607" s="91"/>
      <c r="J109607" s="91"/>
      <c r="K109607" s="91"/>
      <c r="L109607" s="91"/>
      <c r="M109607" s="91"/>
    </row>
    <row r="109608" spans="1:13">
      <c r="A109608" s="91"/>
      <c r="B109608" s="91"/>
      <c r="C109608" s="91"/>
      <c r="D109608" s="91"/>
      <c r="E109608" s="91"/>
      <c r="F109608" s="91"/>
      <c r="G109608" s="91"/>
      <c r="H109608" s="91"/>
      <c r="I109608" s="91"/>
      <c r="J109608" s="91"/>
      <c r="K109608" s="91"/>
      <c r="L109608" s="91"/>
      <c r="M109608" s="91"/>
    </row>
    <row r="109609" spans="1:13">
      <c r="A109609" s="91"/>
      <c r="B109609" s="91"/>
      <c r="C109609" s="91"/>
      <c r="D109609" s="91"/>
      <c r="E109609" s="91"/>
      <c r="F109609" s="91"/>
      <c r="G109609" s="91"/>
      <c r="H109609" s="91"/>
      <c r="I109609" s="91"/>
      <c r="J109609" s="91"/>
      <c r="K109609" s="91"/>
      <c r="L109609" s="91"/>
      <c r="M109609" s="91"/>
    </row>
    <row r="109610" spans="1:13">
      <c r="A109610" s="91"/>
      <c r="B109610" s="91"/>
      <c r="C109610" s="91"/>
      <c r="D109610" s="91"/>
      <c r="E109610" s="91"/>
      <c r="F109610" s="91"/>
      <c r="G109610" s="91"/>
      <c r="H109610" s="91"/>
      <c r="I109610" s="91"/>
      <c r="J109610" s="91"/>
      <c r="K109610" s="91"/>
      <c r="L109610" s="91"/>
      <c r="M109610" s="91"/>
    </row>
    <row r="109611" spans="1:13">
      <c r="A109611" s="91"/>
      <c r="B109611" s="91"/>
      <c r="C109611" s="91"/>
      <c r="D109611" s="91"/>
      <c r="E109611" s="91"/>
      <c r="F109611" s="91"/>
      <c r="G109611" s="91"/>
      <c r="H109611" s="91"/>
      <c r="I109611" s="91"/>
      <c r="J109611" s="91"/>
      <c r="K109611" s="91"/>
      <c r="L109611" s="91"/>
      <c r="M109611" s="91"/>
    </row>
    <row r="109612" spans="1:13">
      <c r="A109612" s="91"/>
      <c r="B109612" s="91"/>
      <c r="C109612" s="91"/>
      <c r="D109612" s="91"/>
      <c r="E109612" s="91"/>
      <c r="F109612" s="91"/>
      <c r="G109612" s="91"/>
      <c r="H109612" s="91"/>
      <c r="I109612" s="91"/>
      <c r="J109612" s="91"/>
      <c r="K109612" s="91"/>
      <c r="L109612" s="91"/>
      <c r="M109612" s="91"/>
    </row>
    <row r="109613" spans="1:13">
      <c r="A109613" s="91"/>
      <c r="B109613" s="91"/>
      <c r="C109613" s="91"/>
      <c r="D109613" s="91"/>
      <c r="E109613" s="91"/>
      <c r="F109613" s="91"/>
      <c r="G109613" s="91"/>
      <c r="H109613" s="91"/>
      <c r="I109613" s="91"/>
      <c r="J109613" s="91"/>
      <c r="K109613" s="91"/>
      <c r="L109613" s="91"/>
      <c r="M109613" s="91"/>
    </row>
    <row r="109614" spans="1:13">
      <c r="A109614" s="91"/>
      <c r="B109614" s="91"/>
      <c r="C109614" s="91"/>
      <c r="D109614" s="91"/>
      <c r="E109614" s="91"/>
      <c r="F109614" s="91"/>
      <c r="G109614" s="91"/>
      <c r="H109614" s="91"/>
      <c r="I109614" s="91"/>
      <c r="J109614" s="91"/>
      <c r="K109614" s="91"/>
      <c r="L109614" s="91"/>
      <c r="M109614" s="91"/>
    </row>
    <row r="109615" spans="1:13">
      <c r="A109615" s="91"/>
      <c r="B109615" s="91"/>
      <c r="C109615" s="91"/>
      <c r="D109615" s="91"/>
      <c r="E109615" s="91"/>
      <c r="F109615" s="91"/>
      <c r="G109615" s="91"/>
      <c r="H109615" s="91"/>
      <c r="I109615" s="91"/>
      <c r="J109615" s="91"/>
      <c r="K109615" s="91"/>
      <c r="L109615" s="91"/>
      <c r="M109615" s="91"/>
    </row>
    <row r="109616" spans="1:13">
      <c r="A109616" s="91"/>
      <c r="B109616" s="91"/>
      <c r="C109616" s="91"/>
      <c r="D109616" s="91"/>
      <c r="E109616" s="91"/>
      <c r="F109616" s="91"/>
      <c r="G109616" s="91"/>
      <c r="H109616" s="91"/>
      <c r="I109616" s="91"/>
      <c r="J109616" s="91"/>
      <c r="K109616" s="91"/>
      <c r="L109616" s="91"/>
      <c r="M109616" s="91"/>
    </row>
    <row r="109617" spans="1:13">
      <c r="A109617" s="91"/>
      <c r="B109617" s="91"/>
      <c r="C109617" s="91"/>
      <c r="D109617" s="91"/>
      <c r="E109617" s="91"/>
      <c r="F109617" s="91"/>
      <c r="G109617" s="91"/>
      <c r="H109617" s="91"/>
      <c r="I109617" s="91"/>
      <c r="J109617" s="91"/>
      <c r="K109617" s="91"/>
      <c r="L109617" s="91"/>
      <c r="M109617" s="91"/>
    </row>
    <row r="109618" spans="1:13">
      <c r="A109618" s="91"/>
      <c r="B109618" s="91"/>
      <c r="C109618" s="91"/>
      <c r="D109618" s="91"/>
      <c r="E109618" s="91"/>
      <c r="F109618" s="91"/>
      <c r="G109618" s="91"/>
      <c r="H109618" s="91"/>
      <c r="I109618" s="91"/>
      <c r="J109618" s="91"/>
      <c r="K109618" s="91"/>
      <c r="L109618" s="91"/>
      <c r="M109618" s="91"/>
    </row>
    <row r="109619" spans="1:13">
      <c r="A109619" s="91"/>
      <c r="B109619" s="91"/>
      <c r="C109619" s="91"/>
      <c r="D109619" s="91"/>
      <c r="E109619" s="91"/>
      <c r="F109619" s="91"/>
      <c r="G109619" s="91"/>
      <c r="H109619" s="91"/>
      <c r="I109619" s="91"/>
      <c r="J109619" s="91"/>
      <c r="K109619" s="91"/>
      <c r="L109619" s="91"/>
      <c r="M109619" s="91"/>
    </row>
    <row r="109620" spans="1:13">
      <c r="A109620" s="91"/>
      <c r="B109620" s="91"/>
      <c r="C109620" s="91"/>
      <c r="D109620" s="91"/>
      <c r="E109620" s="91"/>
      <c r="F109620" s="91"/>
      <c r="G109620" s="91"/>
      <c r="H109620" s="91"/>
      <c r="I109620" s="91"/>
      <c r="J109620" s="91"/>
      <c r="K109620" s="91"/>
      <c r="L109620" s="91"/>
      <c r="M109620" s="91"/>
    </row>
    <row r="109621" spans="1:13">
      <c r="A109621" s="91"/>
      <c r="B109621" s="91"/>
      <c r="C109621" s="91"/>
      <c r="D109621" s="91"/>
      <c r="E109621" s="91"/>
      <c r="F109621" s="91"/>
      <c r="G109621" s="91"/>
      <c r="H109621" s="91"/>
      <c r="I109621" s="91"/>
      <c r="J109621" s="91"/>
      <c r="K109621" s="91"/>
      <c r="L109621" s="91"/>
      <c r="M109621" s="91"/>
    </row>
    <row r="109622" spans="1:13">
      <c r="A109622" s="91"/>
      <c r="B109622" s="91"/>
      <c r="C109622" s="91"/>
      <c r="D109622" s="91"/>
      <c r="E109622" s="91"/>
      <c r="F109622" s="91"/>
      <c r="G109622" s="91"/>
      <c r="H109622" s="91"/>
      <c r="I109622" s="91"/>
      <c r="J109622" s="91"/>
      <c r="K109622" s="91"/>
      <c r="L109622" s="91"/>
      <c r="M109622" s="91"/>
    </row>
    <row r="109623" spans="1:13">
      <c r="A109623" s="91"/>
      <c r="B109623" s="91"/>
      <c r="C109623" s="91"/>
      <c r="D109623" s="91"/>
      <c r="E109623" s="91"/>
      <c r="F109623" s="91"/>
      <c r="G109623" s="91"/>
      <c r="H109623" s="91"/>
      <c r="I109623" s="91"/>
      <c r="J109623" s="91"/>
      <c r="K109623" s="91"/>
      <c r="L109623" s="91"/>
      <c r="M109623" s="91"/>
    </row>
    <row r="109624" spans="1:13">
      <c r="A109624" s="91"/>
      <c r="B109624" s="91"/>
      <c r="C109624" s="91"/>
      <c r="D109624" s="91"/>
      <c r="E109624" s="91"/>
      <c r="F109624" s="91"/>
      <c r="G109624" s="91"/>
      <c r="H109624" s="91"/>
      <c r="I109624" s="91"/>
      <c r="J109624" s="91"/>
      <c r="K109624" s="91"/>
      <c r="L109624" s="91"/>
      <c r="M109624" s="91"/>
    </row>
    <row r="109625" spans="1:13">
      <c r="A109625" s="91"/>
      <c r="B109625" s="91"/>
      <c r="C109625" s="91"/>
      <c r="D109625" s="91"/>
      <c r="E109625" s="91"/>
      <c r="F109625" s="91"/>
      <c r="G109625" s="91"/>
      <c r="H109625" s="91"/>
      <c r="I109625" s="91"/>
      <c r="J109625" s="91"/>
      <c r="K109625" s="91"/>
      <c r="L109625" s="91"/>
      <c r="M109625" s="91"/>
    </row>
    <row r="109626" spans="1:13">
      <c r="A109626" s="91"/>
      <c r="B109626" s="91"/>
      <c r="C109626" s="91"/>
      <c r="D109626" s="91"/>
      <c r="E109626" s="91"/>
      <c r="F109626" s="91"/>
      <c r="G109626" s="91"/>
      <c r="H109626" s="91"/>
      <c r="I109626" s="91"/>
      <c r="J109626" s="91"/>
      <c r="K109626" s="91"/>
      <c r="L109626" s="91"/>
      <c r="M109626" s="91"/>
    </row>
    <row r="109627" spans="1:13">
      <c r="A109627" s="91"/>
      <c r="B109627" s="91"/>
      <c r="C109627" s="91"/>
      <c r="D109627" s="91"/>
      <c r="E109627" s="91"/>
      <c r="F109627" s="91"/>
      <c r="G109627" s="91"/>
      <c r="H109627" s="91"/>
      <c r="I109627" s="91"/>
      <c r="J109627" s="91"/>
      <c r="K109627" s="91"/>
      <c r="L109627" s="91"/>
      <c r="M109627" s="91"/>
    </row>
    <row r="109628" spans="1:13">
      <c r="A109628" s="91"/>
      <c r="B109628" s="91"/>
      <c r="C109628" s="91"/>
      <c r="D109628" s="91"/>
      <c r="E109628" s="91"/>
      <c r="F109628" s="91"/>
      <c r="G109628" s="91"/>
      <c r="H109628" s="91"/>
      <c r="I109628" s="91"/>
      <c r="J109628" s="91"/>
      <c r="K109628" s="91"/>
      <c r="L109628" s="91"/>
      <c r="M109628" s="91"/>
    </row>
    <row r="109629" spans="1:13">
      <c r="A109629" s="91"/>
      <c r="B109629" s="91"/>
      <c r="C109629" s="91"/>
      <c r="D109629" s="91"/>
      <c r="E109629" s="91"/>
      <c r="F109629" s="91"/>
      <c r="G109629" s="91"/>
      <c r="H109629" s="91"/>
      <c r="I109629" s="91"/>
      <c r="J109629" s="91"/>
      <c r="K109629" s="91"/>
      <c r="L109629" s="91"/>
      <c r="M109629" s="91"/>
    </row>
    <row r="109630" spans="1:13">
      <c r="A109630" s="91"/>
      <c r="B109630" s="91"/>
      <c r="C109630" s="91"/>
      <c r="D109630" s="91"/>
      <c r="E109630" s="91"/>
      <c r="F109630" s="91"/>
      <c r="G109630" s="91"/>
      <c r="H109630" s="91"/>
      <c r="I109630" s="91"/>
      <c r="J109630" s="91"/>
      <c r="K109630" s="91"/>
      <c r="L109630" s="91"/>
      <c r="M109630" s="91"/>
    </row>
    <row r="109631" spans="1:13">
      <c r="A109631" s="91"/>
      <c r="B109631" s="91"/>
      <c r="C109631" s="91"/>
      <c r="D109631" s="91"/>
      <c r="E109631" s="91"/>
      <c r="F109631" s="91"/>
      <c r="G109631" s="91"/>
      <c r="H109631" s="91"/>
      <c r="I109631" s="91"/>
      <c r="J109631" s="91"/>
      <c r="K109631" s="91"/>
      <c r="L109631" s="91"/>
      <c r="M109631" s="91"/>
    </row>
    <row r="109632" spans="1:13">
      <c r="A109632" s="91"/>
      <c r="B109632" s="91"/>
      <c r="C109632" s="91"/>
      <c r="D109632" s="91"/>
      <c r="E109632" s="91"/>
      <c r="F109632" s="91"/>
      <c r="G109632" s="91"/>
      <c r="H109632" s="91"/>
      <c r="I109632" s="91"/>
      <c r="J109632" s="91"/>
      <c r="K109632" s="91"/>
      <c r="L109632" s="91"/>
      <c r="M109632" s="91"/>
    </row>
    <row r="109633" spans="1:13">
      <c r="A109633" s="91"/>
      <c r="B109633" s="91"/>
      <c r="C109633" s="91"/>
      <c r="D109633" s="91"/>
      <c r="E109633" s="91"/>
      <c r="F109633" s="91"/>
      <c r="G109633" s="91"/>
      <c r="H109633" s="91"/>
      <c r="I109633" s="91"/>
      <c r="J109633" s="91"/>
      <c r="K109633" s="91"/>
      <c r="L109633" s="91"/>
      <c r="M109633" s="91"/>
    </row>
    <row r="109634" spans="1:13">
      <c r="A109634" s="91"/>
      <c r="B109634" s="91"/>
      <c r="C109634" s="91"/>
      <c r="D109634" s="91"/>
      <c r="E109634" s="91"/>
      <c r="F109634" s="91"/>
      <c r="G109634" s="91"/>
      <c r="H109634" s="91"/>
      <c r="I109634" s="91"/>
      <c r="J109634" s="91"/>
      <c r="K109634" s="91"/>
      <c r="L109634" s="91"/>
      <c r="M109634" s="91"/>
    </row>
    <row r="109635" spans="1:13">
      <c r="A109635" s="91"/>
      <c r="B109635" s="91"/>
      <c r="C109635" s="91"/>
      <c r="D109635" s="91"/>
      <c r="E109635" s="91"/>
      <c r="F109635" s="91"/>
      <c r="G109635" s="91"/>
      <c r="H109635" s="91"/>
      <c r="I109635" s="91"/>
      <c r="J109635" s="91"/>
      <c r="K109635" s="91"/>
      <c r="L109635" s="91"/>
      <c r="M109635" s="91"/>
    </row>
    <row r="109636" spans="1:13">
      <c r="A109636" s="91"/>
      <c r="B109636" s="91"/>
      <c r="C109636" s="91"/>
      <c r="D109636" s="91"/>
      <c r="E109636" s="91"/>
      <c r="F109636" s="91"/>
      <c r="G109636" s="91"/>
      <c r="H109636" s="91"/>
      <c r="I109636" s="91"/>
      <c r="J109636" s="91"/>
      <c r="K109636" s="91"/>
      <c r="L109636" s="91"/>
      <c r="M109636" s="91"/>
    </row>
    <row r="109637" spans="1:13">
      <c r="A109637" s="91"/>
      <c r="B109637" s="91"/>
      <c r="C109637" s="91"/>
      <c r="D109637" s="91"/>
      <c r="E109637" s="91"/>
      <c r="F109637" s="91"/>
      <c r="G109637" s="91"/>
      <c r="H109637" s="91"/>
      <c r="I109637" s="91"/>
      <c r="J109637" s="91"/>
      <c r="K109637" s="91"/>
      <c r="L109637" s="91"/>
      <c r="M109637" s="91"/>
    </row>
    <row r="109638" spans="1:13">
      <c r="A109638" s="91"/>
      <c r="B109638" s="91"/>
      <c r="C109638" s="91"/>
      <c r="D109638" s="91"/>
      <c r="E109638" s="91"/>
      <c r="F109638" s="91"/>
      <c r="G109638" s="91"/>
      <c r="H109638" s="91"/>
      <c r="I109638" s="91"/>
      <c r="J109638" s="91"/>
      <c r="K109638" s="91"/>
      <c r="L109638" s="91"/>
      <c r="M109638" s="91"/>
    </row>
    <row r="109639" spans="1:13">
      <c r="A109639" s="91"/>
      <c r="B109639" s="91"/>
      <c r="C109639" s="91"/>
      <c r="D109639" s="91"/>
      <c r="E109639" s="91"/>
      <c r="F109639" s="91"/>
      <c r="G109639" s="91"/>
      <c r="H109639" s="91"/>
      <c r="I109639" s="91"/>
      <c r="J109639" s="91"/>
      <c r="K109639" s="91"/>
      <c r="L109639" s="91"/>
      <c r="M109639" s="91"/>
    </row>
    <row r="109640" spans="1:13">
      <c r="A109640" s="91"/>
      <c r="B109640" s="91"/>
      <c r="C109640" s="91"/>
      <c r="D109640" s="91"/>
      <c r="E109640" s="91"/>
      <c r="F109640" s="91"/>
      <c r="G109640" s="91"/>
      <c r="H109640" s="91"/>
      <c r="I109640" s="91"/>
      <c r="J109640" s="91"/>
      <c r="K109640" s="91"/>
      <c r="L109640" s="91"/>
      <c r="M109640" s="91"/>
    </row>
    <row r="109641" spans="1:13">
      <c r="A109641" s="91"/>
      <c r="B109641" s="91"/>
      <c r="C109641" s="91"/>
      <c r="D109641" s="91"/>
      <c r="E109641" s="91"/>
      <c r="F109641" s="91"/>
      <c r="G109641" s="91"/>
      <c r="H109641" s="91"/>
      <c r="I109641" s="91"/>
      <c r="J109641" s="91"/>
      <c r="K109641" s="91"/>
      <c r="L109641" s="91"/>
      <c r="M109641" s="91"/>
    </row>
    <row r="109642" spans="1:13">
      <c r="A109642" s="91"/>
      <c r="B109642" s="91"/>
      <c r="C109642" s="91"/>
      <c r="D109642" s="91"/>
      <c r="E109642" s="91"/>
      <c r="F109642" s="91"/>
      <c r="G109642" s="91"/>
      <c r="H109642" s="91"/>
      <c r="I109642" s="91"/>
      <c r="J109642" s="91"/>
      <c r="K109642" s="91"/>
      <c r="L109642" s="91"/>
      <c r="M109642" s="91"/>
    </row>
    <row r="109643" spans="1:13">
      <c r="A109643" s="91"/>
      <c r="B109643" s="91"/>
      <c r="C109643" s="91"/>
      <c r="D109643" s="91"/>
      <c r="E109643" s="91"/>
      <c r="F109643" s="91"/>
      <c r="G109643" s="91"/>
      <c r="H109643" s="91"/>
      <c r="I109643" s="91"/>
      <c r="J109643" s="91"/>
      <c r="K109643" s="91"/>
      <c r="L109643" s="91"/>
      <c r="M109643" s="91"/>
    </row>
    <row r="109644" spans="1:13">
      <c r="A109644" s="91"/>
      <c r="B109644" s="91"/>
      <c r="C109644" s="91"/>
      <c r="D109644" s="91"/>
      <c r="E109644" s="91"/>
      <c r="F109644" s="91"/>
      <c r="G109644" s="91"/>
      <c r="H109644" s="91"/>
      <c r="I109644" s="91"/>
      <c r="J109644" s="91"/>
      <c r="K109644" s="91"/>
      <c r="L109644" s="91"/>
      <c r="M109644" s="91"/>
    </row>
    <row r="109645" spans="1:13">
      <c r="A109645" s="91"/>
      <c r="B109645" s="91"/>
      <c r="C109645" s="91"/>
      <c r="D109645" s="91"/>
      <c r="E109645" s="91"/>
      <c r="F109645" s="91"/>
      <c r="G109645" s="91"/>
      <c r="H109645" s="91"/>
      <c r="I109645" s="91"/>
      <c r="J109645" s="91"/>
      <c r="K109645" s="91"/>
      <c r="L109645" s="91"/>
      <c r="M109645" s="91"/>
    </row>
    <row r="109646" spans="1:13">
      <c r="A109646" s="91"/>
      <c r="B109646" s="91"/>
      <c r="C109646" s="91"/>
      <c r="D109646" s="91"/>
      <c r="E109646" s="91"/>
      <c r="F109646" s="91"/>
      <c r="G109646" s="91"/>
      <c r="H109646" s="91"/>
      <c r="I109646" s="91"/>
      <c r="J109646" s="91"/>
      <c r="K109646" s="91"/>
      <c r="L109646" s="91"/>
      <c r="M109646" s="91"/>
    </row>
    <row r="109647" spans="1:13">
      <c r="A109647" s="91"/>
      <c r="B109647" s="91"/>
      <c r="C109647" s="91"/>
      <c r="D109647" s="91"/>
      <c r="E109647" s="91"/>
      <c r="F109647" s="91"/>
      <c r="G109647" s="91"/>
      <c r="H109647" s="91"/>
      <c r="I109647" s="91"/>
      <c r="J109647" s="91"/>
      <c r="K109647" s="91"/>
      <c r="L109647" s="91"/>
      <c r="M109647" s="91"/>
    </row>
    <row r="109648" spans="1:13">
      <c r="A109648" s="91"/>
      <c r="B109648" s="91"/>
      <c r="C109648" s="91"/>
      <c r="D109648" s="91"/>
      <c r="E109648" s="91"/>
      <c r="F109648" s="91"/>
      <c r="G109648" s="91"/>
      <c r="H109648" s="91"/>
      <c r="I109648" s="91"/>
      <c r="J109648" s="91"/>
      <c r="K109648" s="91"/>
      <c r="L109648" s="91"/>
      <c r="M109648" s="91"/>
    </row>
    <row r="109649" spans="1:13">
      <c r="A109649" s="91"/>
      <c r="B109649" s="91"/>
      <c r="C109649" s="91"/>
      <c r="D109649" s="91"/>
      <c r="E109649" s="91"/>
      <c r="F109649" s="91"/>
      <c r="G109649" s="91"/>
      <c r="H109649" s="91"/>
      <c r="I109649" s="91"/>
      <c r="J109649" s="91"/>
      <c r="K109649" s="91"/>
      <c r="L109649" s="91"/>
      <c r="M109649" s="91"/>
    </row>
    <row r="109650" spans="1:13">
      <c r="A109650" s="91"/>
      <c r="B109650" s="91"/>
      <c r="C109650" s="91"/>
      <c r="D109650" s="91"/>
      <c r="E109650" s="91"/>
      <c r="F109650" s="91"/>
      <c r="G109650" s="91"/>
      <c r="H109650" s="91"/>
      <c r="I109650" s="91"/>
      <c r="J109650" s="91"/>
      <c r="K109650" s="91"/>
      <c r="L109650" s="91"/>
      <c r="M109650" s="91"/>
    </row>
    <row r="109651" spans="1:13">
      <c r="A109651" s="91"/>
      <c r="B109651" s="91"/>
      <c r="C109651" s="91"/>
      <c r="D109651" s="91"/>
      <c r="E109651" s="91"/>
      <c r="F109651" s="91"/>
      <c r="G109651" s="91"/>
      <c r="H109651" s="91"/>
      <c r="I109651" s="91"/>
      <c r="J109651" s="91"/>
      <c r="K109651" s="91"/>
      <c r="L109651" s="91"/>
      <c r="M109651" s="91"/>
    </row>
    <row r="109652" spans="1:13">
      <c r="A109652" s="91"/>
      <c r="B109652" s="91"/>
      <c r="C109652" s="91"/>
      <c r="D109652" s="91"/>
      <c r="E109652" s="91"/>
      <c r="F109652" s="91"/>
      <c r="G109652" s="91"/>
      <c r="H109652" s="91"/>
      <c r="I109652" s="91"/>
      <c r="J109652" s="91"/>
      <c r="K109652" s="91"/>
      <c r="L109652" s="91"/>
      <c r="M109652" s="91"/>
    </row>
    <row r="109653" spans="1:13">
      <c r="A109653" s="91"/>
      <c r="B109653" s="91"/>
      <c r="C109653" s="91"/>
      <c r="D109653" s="91"/>
      <c r="E109653" s="91"/>
      <c r="F109653" s="91"/>
      <c r="G109653" s="91"/>
      <c r="H109653" s="91"/>
      <c r="I109653" s="91"/>
      <c r="J109653" s="91"/>
      <c r="K109653" s="91"/>
      <c r="L109653" s="91"/>
      <c r="M109653" s="91"/>
    </row>
    <row r="109654" spans="1:13">
      <c r="A109654" s="91"/>
      <c r="B109654" s="91"/>
      <c r="C109654" s="91"/>
      <c r="D109654" s="91"/>
      <c r="E109654" s="91"/>
      <c r="F109654" s="91"/>
      <c r="G109654" s="91"/>
      <c r="H109654" s="91"/>
      <c r="I109654" s="91"/>
      <c r="J109654" s="91"/>
      <c r="K109654" s="91"/>
      <c r="L109654" s="91"/>
      <c r="M109654" s="91"/>
    </row>
    <row r="109655" spans="1:13">
      <c r="A109655" s="91"/>
      <c r="B109655" s="91"/>
      <c r="C109655" s="91"/>
      <c r="D109655" s="91"/>
      <c r="E109655" s="91"/>
      <c r="F109655" s="91"/>
      <c r="G109655" s="91"/>
      <c r="H109655" s="91"/>
      <c r="I109655" s="91"/>
      <c r="J109655" s="91"/>
      <c r="K109655" s="91"/>
      <c r="L109655" s="91"/>
      <c r="M109655" s="91"/>
    </row>
    <row r="109656" spans="1:13">
      <c r="A109656" s="91"/>
      <c r="B109656" s="91"/>
      <c r="C109656" s="91"/>
      <c r="D109656" s="91"/>
      <c r="E109656" s="91"/>
      <c r="F109656" s="91"/>
      <c r="G109656" s="91"/>
      <c r="H109656" s="91"/>
      <c r="I109656" s="91"/>
      <c r="J109656" s="91"/>
      <c r="K109656" s="91"/>
      <c r="L109656" s="91"/>
      <c r="M109656" s="91"/>
    </row>
    <row r="109657" spans="1:13">
      <c r="A109657" s="91"/>
      <c r="B109657" s="91"/>
      <c r="C109657" s="91"/>
      <c r="D109657" s="91"/>
      <c r="E109657" s="91"/>
      <c r="F109657" s="91"/>
      <c r="G109657" s="91"/>
      <c r="H109657" s="91"/>
      <c r="I109657" s="91"/>
      <c r="J109657" s="91"/>
      <c r="K109657" s="91"/>
      <c r="L109657" s="91"/>
      <c r="M109657" s="91"/>
    </row>
    <row r="109658" spans="1:13">
      <c r="A109658" s="91"/>
      <c r="B109658" s="91"/>
      <c r="C109658" s="91"/>
      <c r="D109658" s="91"/>
      <c r="E109658" s="91"/>
      <c r="F109658" s="91"/>
      <c r="G109658" s="91"/>
      <c r="H109658" s="91"/>
      <c r="I109658" s="91"/>
      <c r="J109658" s="91"/>
      <c r="K109658" s="91"/>
      <c r="L109658" s="91"/>
      <c r="M109658" s="91"/>
    </row>
    <row r="109659" spans="1:13">
      <c r="A109659" s="91"/>
      <c r="B109659" s="91"/>
      <c r="C109659" s="91"/>
      <c r="D109659" s="91"/>
      <c r="E109659" s="91"/>
      <c r="F109659" s="91"/>
      <c r="G109659" s="91"/>
      <c r="H109659" s="91"/>
      <c r="I109659" s="91"/>
      <c r="J109659" s="91"/>
      <c r="K109659" s="91"/>
      <c r="L109659" s="91"/>
      <c r="M109659" s="91"/>
    </row>
    <row r="109660" spans="1:13">
      <c r="A109660" s="91"/>
      <c r="B109660" s="91"/>
      <c r="C109660" s="91"/>
      <c r="D109660" s="91"/>
      <c r="E109660" s="91"/>
      <c r="F109660" s="91"/>
      <c r="G109660" s="91"/>
      <c r="H109660" s="91"/>
      <c r="I109660" s="91"/>
      <c r="J109660" s="91"/>
      <c r="K109660" s="91"/>
      <c r="L109660" s="91"/>
      <c r="M109660" s="91"/>
    </row>
    <row r="109661" spans="1:13">
      <c r="A109661" s="91"/>
      <c r="B109661" s="91"/>
      <c r="C109661" s="91"/>
      <c r="D109661" s="91"/>
      <c r="E109661" s="91"/>
      <c r="F109661" s="91"/>
      <c r="G109661" s="91"/>
      <c r="H109661" s="91"/>
      <c r="I109661" s="91"/>
      <c r="J109661" s="91"/>
      <c r="K109661" s="91"/>
      <c r="L109661" s="91"/>
      <c r="M109661" s="91"/>
    </row>
    <row r="109662" spans="1:13">
      <c r="A109662" s="91"/>
      <c r="B109662" s="91"/>
      <c r="C109662" s="91"/>
      <c r="D109662" s="91"/>
      <c r="E109662" s="91"/>
      <c r="F109662" s="91"/>
      <c r="G109662" s="91"/>
      <c r="H109662" s="91"/>
      <c r="I109662" s="91"/>
      <c r="J109662" s="91"/>
      <c r="K109662" s="91"/>
      <c r="L109662" s="91"/>
      <c r="M109662" s="91"/>
    </row>
    <row r="109663" spans="1:13">
      <c r="A109663" s="91"/>
      <c r="B109663" s="91"/>
      <c r="C109663" s="91"/>
      <c r="D109663" s="91"/>
      <c r="E109663" s="91"/>
      <c r="F109663" s="91"/>
      <c r="G109663" s="91"/>
      <c r="H109663" s="91"/>
      <c r="I109663" s="91"/>
      <c r="J109663" s="91"/>
      <c r="K109663" s="91"/>
      <c r="L109663" s="91"/>
      <c r="M109663" s="91"/>
    </row>
    <row r="109664" spans="1:13">
      <c r="A109664" s="91"/>
      <c r="B109664" s="91"/>
      <c r="C109664" s="91"/>
      <c r="D109664" s="91"/>
      <c r="E109664" s="91"/>
      <c r="F109664" s="91"/>
      <c r="G109664" s="91"/>
      <c r="H109664" s="91"/>
      <c r="I109664" s="91"/>
      <c r="J109664" s="91"/>
      <c r="K109664" s="91"/>
      <c r="L109664" s="91"/>
      <c r="M109664" s="91"/>
    </row>
    <row r="109665" spans="1:13">
      <c r="A109665" s="91"/>
      <c r="B109665" s="91"/>
      <c r="C109665" s="91"/>
      <c r="D109665" s="91"/>
      <c r="E109665" s="91"/>
      <c r="F109665" s="91"/>
      <c r="G109665" s="91"/>
      <c r="H109665" s="91"/>
      <c r="I109665" s="91"/>
      <c r="J109665" s="91"/>
      <c r="K109665" s="91"/>
      <c r="L109665" s="91"/>
      <c r="M109665" s="91"/>
    </row>
    <row r="109666" spans="1:13">
      <c r="A109666" s="91"/>
      <c r="B109666" s="91"/>
      <c r="C109666" s="91"/>
      <c r="D109666" s="91"/>
      <c r="E109666" s="91"/>
      <c r="F109666" s="91"/>
      <c r="G109666" s="91"/>
      <c r="H109666" s="91"/>
      <c r="I109666" s="91"/>
      <c r="J109666" s="91"/>
      <c r="K109666" s="91"/>
      <c r="L109666" s="91"/>
      <c r="M109666" s="91"/>
    </row>
    <row r="109667" spans="1:13">
      <c r="A109667" s="91"/>
      <c r="B109667" s="91"/>
      <c r="C109667" s="91"/>
      <c r="D109667" s="91"/>
      <c r="E109667" s="91"/>
      <c r="F109667" s="91"/>
      <c r="G109667" s="91"/>
      <c r="H109667" s="91"/>
      <c r="I109667" s="91"/>
      <c r="J109667" s="91"/>
      <c r="K109667" s="91"/>
      <c r="L109667" s="91"/>
      <c r="M109667" s="91"/>
    </row>
    <row r="109668" spans="1:13">
      <c r="A109668" s="91"/>
      <c r="B109668" s="91"/>
      <c r="C109668" s="91"/>
      <c r="D109668" s="91"/>
      <c r="E109668" s="91"/>
      <c r="F109668" s="91"/>
      <c r="G109668" s="91"/>
      <c r="H109668" s="91"/>
      <c r="I109668" s="91"/>
      <c r="J109668" s="91"/>
      <c r="K109668" s="91"/>
      <c r="L109668" s="91"/>
      <c r="M109668" s="91"/>
    </row>
    <row r="109669" spans="1:13">
      <c r="A109669" s="91"/>
      <c r="B109669" s="91"/>
      <c r="C109669" s="91"/>
      <c r="D109669" s="91"/>
      <c r="E109669" s="91"/>
      <c r="F109669" s="91"/>
      <c r="G109669" s="91"/>
      <c r="H109669" s="91"/>
      <c r="I109669" s="91"/>
      <c r="J109669" s="91"/>
      <c r="K109669" s="91"/>
      <c r="L109669" s="91"/>
      <c r="M109669" s="91"/>
    </row>
    <row r="109670" spans="1:13">
      <c r="A109670" s="91"/>
      <c r="B109670" s="91"/>
      <c r="C109670" s="91"/>
      <c r="D109670" s="91"/>
      <c r="E109670" s="91"/>
      <c r="F109670" s="91"/>
      <c r="G109670" s="91"/>
      <c r="H109670" s="91"/>
      <c r="I109670" s="91"/>
      <c r="J109670" s="91"/>
      <c r="K109670" s="91"/>
      <c r="L109670" s="91"/>
      <c r="M109670" s="91"/>
    </row>
    <row r="109671" spans="1:13">
      <c r="A109671" s="91"/>
      <c r="B109671" s="91"/>
      <c r="C109671" s="91"/>
      <c r="D109671" s="91"/>
      <c r="E109671" s="91"/>
      <c r="F109671" s="91"/>
      <c r="G109671" s="91"/>
      <c r="H109671" s="91"/>
      <c r="I109671" s="91"/>
      <c r="J109671" s="91"/>
      <c r="K109671" s="91"/>
      <c r="L109671" s="91"/>
      <c r="M109671" s="91"/>
    </row>
    <row r="109672" spans="1:13">
      <c r="A109672" s="91"/>
      <c r="B109672" s="91"/>
      <c r="C109672" s="91"/>
      <c r="D109672" s="91"/>
      <c r="E109672" s="91"/>
      <c r="F109672" s="91"/>
      <c r="G109672" s="91"/>
      <c r="H109672" s="91"/>
      <c r="I109672" s="91"/>
      <c r="J109672" s="91"/>
      <c r="K109672" s="91"/>
      <c r="L109672" s="91"/>
      <c r="M109672" s="91"/>
    </row>
    <row r="109673" spans="1:13">
      <c r="A109673" s="91"/>
      <c r="B109673" s="91"/>
      <c r="C109673" s="91"/>
      <c r="D109673" s="91"/>
      <c r="E109673" s="91"/>
      <c r="F109673" s="91"/>
      <c r="G109673" s="91"/>
      <c r="H109673" s="91"/>
      <c r="I109673" s="91"/>
      <c r="J109673" s="91"/>
      <c r="K109673" s="91"/>
      <c r="L109673" s="91"/>
      <c r="M109673" s="91"/>
    </row>
    <row r="109674" spans="1:13">
      <c r="A109674" s="91"/>
      <c r="B109674" s="91"/>
      <c r="C109674" s="91"/>
      <c r="D109674" s="91"/>
      <c r="E109674" s="91"/>
      <c r="F109674" s="91"/>
      <c r="G109674" s="91"/>
      <c r="H109674" s="91"/>
      <c r="I109674" s="91"/>
      <c r="J109674" s="91"/>
      <c r="K109674" s="91"/>
      <c r="L109674" s="91"/>
      <c r="M109674" s="91"/>
    </row>
    <row r="109675" spans="1:13">
      <c r="A109675" s="91"/>
      <c r="B109675" s="91"/>
      <c r="C109675" s="91"/>
      <c r="D109675" s="91"/>
      <c r="E109675" s="91"/>
      <c r="F109675" s="91"/>
      <c r="G109675" s="91"/>
      <c r="H109675" s="91"/>
      <c r="I109675" s="91"/>
      <c r="J109675" s="91"/>
      <c r="K109675" s="91"/>
      <c r="L109675" s="91"/>
      <c r="M109675" s="91"/>
    </row>
    <row r="109676" spans="1:13">
      <c r="A109676" s="91"/>
      <c r="B109676" s="91"/>
      <c r="C109676" s="91"/>
      <c r="D109676" s="91"/>
      <c r="E109676" s="91"/>
      <c r="F109676" s="91"/>
      <c r="G109676" s="91"/>
      <c r="H109676" s="91"/>
      <c r="I109676" s="91"/>
      <c r="J109676" s="91"/>
      <c r="K109676" s="91"/>
      <c r="L109676" s="91"/>
      <c r="M109676" s="91"/>
    </row>
    <row r="109677" spans="1:13">
      <c r="A109677" s="91"/>
      <c r="B109677" s="91"/>
      <c r="C109677" s="91"/>
      <c r="D109677" s="91"/>
      <c r="E109677" s="91"/>
      <c r="F109677" s="91"/>
      <c r="G109677" s="91"/>
      <c r="H109677" s="91"/>
      <c r="I109677" s="91"/>
      <c r="J109677" s="91"/>
      <c r="K109677" s="91"/>
      <c r="L109677" s="91"/>
      <c r="M109677" s="91"/>
    </row>
    <row r="109678" spans="1:13">
      <c r="A109678" s="91"/>
      <c r="B109678" s="91"/>
      <c r="C109678" s="91"/>
      <c r="D109678" s="91"/>
      <c r="E109678" s="91"/>
      <c r="F109678" s="91"/>
      <c r="G109678" s="91"/>
      <c r="H109678" s="91"/>
      <c r="I109678" s="91"/>
      <c r="J109678" s="91"/>
      <c r="K109678" s="91"/>
      <c r="L109678" s="91"/>
      <c r="M109678" s="91"/>
    </row>
    <row r="109679" spans="1:13">
      <c r="A109679" s="91"/>
      <c r="B109679" s="91"/>
      <c r="C109679" s="91"/>
      <c r="D109679" s="91"/>
      <c r="E109679" s="91"/>
      <c r="F109679" s="91"/>
      <c r="G109679" s="91"/>
      <c r="H109679" s="91"/>
      <c r="I109679" s="91"/>
      <c r="J109679" s="91"/>
      <c r="K109679" s="91"/>
      <c r="L109679" s="91"/>
      <c r="M109679" s="91"/>
    </row>
    <row r="109680" spans="1:13">
      <c r="A109680" s="91"/>
      <c r="B109680" s="91"/>
      <c r="C109680" s="91"/>
      <c r="D109680" s="91"/>
      <c r="E109680" s="91"/>
      <c r="F109680" s="91"/>
      <c r="G109680" s="91"/>
      <c r="H109680" s="91"/>
      <c r="I109680" s="91"/>
      <c r="J109680" s="91"/>
      <c r="K109680" s="91"/>
      <c r="L109680" s="91"/>
      <c r="M109680" s="91"/>
    </row>
    <row r="109681" spans="1:13">
      <c r="A109681" s="91"/>
      <c r="B109681" s="91"/>
      <c r="C109681" s="91"/>
      <c r="D109681" s="91"/>
      <c r="E109681" s="91"/>
      <c r="F109681" s="91"/>
      <c r="G109681" s="91"/>
      <c r="H109681" s="91"/>
      <c r="I109681" s="91"/>
      <c r="J109681" s="91"/>
      <c r="K109681" s="91"/>
      <c r="L109681" s="91"/>
      <c r="M109681" s="91"/>
    </row>
    <row r="109682" spans="1:13">
      <c r="A109682" s="91"/>
      <c r="B109682" s="91"/>
      <c r="C109682" s="91"/>
      <c r="D109682" s="91"/>
      <c r="E109682" s="91"/>
      <c r="F109682" s="91"/>
      <c r="G109682" s="91"/>
      <c r="H109682" s="91"/>
      <c r="I109682" s="91"/>
      <c r="J109682" s="91"/>
      <c r="K109682" s="91"/>
      <c r="L109682" s="91"/>
      <c r="M109682" s="91"/>
    </row>
    <row r="109683" spans="1:13">
      <c r="A109683" s="91"/>
      <c r="B109683" s="91"/>
      <c r="C109683" s="91"/>
      <c r="D109683" s="91"/>
      <c r="E109683" s="91"/>
      <c r="F109683" s="91"/>
      <c r="G109683" s="91"/>
      <c r="H109683" s="91"/>
      <c r="I109683" s="91"/>
      <c r="J109683" s="91"/>
      <c r="K109683" s="91"/>
      <c r="L109683" s="91"/>
      <c r="M109683" s="91"/>
    </row>
    <row r="109684" spans="1:13">
      <c r="A109684" s="91"/>
      <c r="B109684" s="91"/>
      <c r="C109684" s="91"/>
      <c r="D109684" s="91"/>
      <c r="E109684" s="91"/>
      <c r="F109684" s="91"/>
      <c r="G109684" s="91"/>
      <c r="H109684" s="91"/>
      <c r="I109684" s="91"/>
      <c r="J109684" s="91"/>
      <c r="K109684" s="91"/>
      <c r="L109684" s="91"/>
      <c r="M109684" s="91"/>
    </row>
    <row r="109685" spans="1:13">
      <c r="A109685" s="91"/>
      <c r="B109685" s="91"/>
      <c r="C109685" s="91"/>
      <c r="D109685" s="91"/>
      <c r="E109685" s="91"/>
      <c r="F109685" s="91"/>
      <c r="G109685" s="91"/>
      <c r="H109685" s="91"/>
      <c r="I109685" s="91"/>
      <c r="J109685" s="91"/>
      <c r="K109685" s="91"/>
      <c r="L109685" s="91"/>
      <c r="M109685" s="91"/>
    </row>
    <row r="109686" spans="1:13">
      <c r="A109686" s="91"/>
      <c r="B109686" s="91"/>
      <c r="C109686" s="91"/>
      <c r="D109686" s="91"/>
      <c r="E109686" s="91"/>
      <c r="F109686" s="91"/>
      <c r="G109686" s="91"/>
      <c r="H109686" s="91"/>
      <c r="I109686" s="91"/>
      <c r="J109686" s="91"/>
      <c r="K109686" s="91"/>
      <c r="L109686" s="91"/>
      <c r="M109686" s="91"/>
    </row>
    <row r="109687" spans="1:13">
      <c r="A109687" s="91"/>
      <c r="B109687" s="91"/>
      <c r="C109687" s="91"/>
      <c r="D109687" s="91"/>
      <c r="E109687" s="91"/>
      <c r="F109687" s="91"/>
      <c r="G109687" s="91"/>
      <c r="H109687" s="91"/>
      <c r="I109687" s="91"/>
      <c r="J109687" s="91"/>
      <c r="K109687" s="91"/>
      <c r="L109687" s="91"/>
      <c r="M109687" s="91"/>
    </row>
    <row r="109688" spans="1:13">
      <c r="A109688" s="91"/>
      <c r="B109688" s="91"/>
      <c r="C109688" s="91"/>
      <c r="D109688" s="91"/>
      <c r="E109688" s="91"/>
      <c r="F109688" s="91"/>
      <c r="G109688" s="91"/>
      <c r="H109688" s="91"/>
      <c r="I109688" s="91"/>
      <c r="J109688" s="91"/>
      <c r="K109688" s="91"/>
      <c r="L109688" s="91"/>
      <c r="M109688" s="91"/>
    </row>
    <row r="109689" spans="1:13">
      <c r="A109689" s="91"/>
      <c r="B109689" s="91"/>
      <c r="C109689" s="91"/>
      <c r="D109689" s="91"/>
      <c r="E109689" s="91"/>
      <c r="F109689" s="91"/>
      <c r="G109689" s="91"/>
      <c r="H109689" s="91"/>
      <c r="I109689" s="91"/>
      <c r="J109689" s="91"/>
      <c r="K109689" s="91"/>
      <c r="L109689" s="91"/>
      <c r="M109689" s="91"/>
    </row>
    <row r="109690" spans="1:13">
      <c r="A109690" s="91"/>
      <c r="B109690" s="91"/>
      <c r="C109690" s="91"/>
      <c r="D109690" s="91"/>
      <c r="E109690" s="91"/>
      <c r="F109690" s="91"/>
      <c r="G109690" s="91"/>
      <c r="H109690" s="91"/>
      <c r="I109690" s="91"/>
      <c r="J109690" s="91"/>
      <c r="K109690" s="91"/>
      <c r="L109690" s="91"/>
      <c r="M109690" s="91"/>
    </row>
    <row r="109691" spans="1:13">
      <c r="A109691" s="91"/>
      <c r="B109691" s="91"/>
      <c r="C109691" s="91"/>
      <c r="D109691" s="91"/>
      <c r="E109691" s="91"/>
      <c r="F109691" s="91"/>
      <c r="G109691" s="91"/>
      <c r="H109691" s="91"/>
      <c r="I109691" s="91"/>
      <c r="J109691" s="91"/>
      <c r="K109691" s="91"/>
      <c r="L109691" s="91"/>
      <c r="M109691" s="91"/>
    </row>
    <row r="109692" spans="1:13">
      <c r="A109692" s="91"/>
      <c r="B109692" s="91"/>
      <c r="C109692" s="91"/>
      <c r="D109692" s="91"/>
      <c r="E109692" s="91"/>
      <c r="F109692" s="91"/>
      <c r="G109692" s="91"/>
      <c r="H109692" s="91"/>
      <c r="I109692" s="91"/>
      <c r="J109692" s="91"/>
      <c r="K109692" s="91"/>
      <c r="L109692" s="91"/>
      <c r="M109692" s="91"/>
    </row>
    <row r="109693" spans="1:13">
      <c r="A109693" s="91"/>
      <c r="B109693" s="91"/>
      <c r="C109693" s="91"/>
      <c r="D109693" s="91"/>
      <c r="E109693" s="91"/>
      <c r="F109693" s="91"/>
      <c r="G109693" s="91"/>
      <c r="H109693" s="91"/>
      <c r="I109693" s="91"/>
      <c r="J109693" s="91"/>
      <c r="K109693" s="91"/>
      <c r="L109693" s="91"/>
      <c r="M109693" s="91"/>
    </row>
    <row r="109694" spans="1:13">
      <c r="A109694" s="91"/>
      <c r="B109694" s="91"/>
      <c r="C109694" s="91"/>
      <c r="D109694" s="91"/>
      <c r="E109694" s="91"/>
      <c r="F109694" s="91"/>
      <c r="G109694" s="91"/>
      <c r="H109694" s="91"/>
      <c r="I109694" s="91"/>
      <c r="J109694" s="91"/>
      <c r="K109694" s="91"/>
      <c r="L109694" s="91"/>
      <c r="M109694" s="91"/>
    </row>
    <row r="109695" spans="1:13">
      <c r="A109695" s="91"/>
      <c r="B109695" s="91"/>
      <c r="C109695" s="91"/>
      <c r="D109695" s="91"/>
      <c r="E109695" s="91"/>
      <c r="F109695" s="91"/>
      <c r="G109695" s="91"/>
      <c r="H109695" s="91"/>
      <c r="I109695" s="91"/>
      <c r="J109695" s="91"/>
      <c r="K109695" s="91"/>
      <c r="L109695" s="91"/>
      <c r="M109695" s="91"/>
    </row>
    <row r="109696" spans="1:13">
      <c r="A109696" s="91"/>
      <c r="B109696" s="91"/>
      <c r="C109696" s="91"/>
      <c r="D109696" s="91"/>
      <c r="E109696" s="91"/>
      <c r="F109696" s="91"/>
      <c r="G109696" s="91"/>
      <c r="H109696" s="91"/>
      <c r="I109696" s="91"/>
      <c r="J109696" s="91"/>
      <c r="K109696" s="91"/>
      <c r="L109696" s="91"/>
      <c r="M109696" s="91"/>
    </row>
    <row r="109697" spans="1:13">
      <c r="A109697" s="91"/>
      <c r="B109697" s="91"/>
      <c r="C109697" s="91"/>
      <c r="D109697" s="91"/>
      <c r="E109697" s="91"/>
      <c r="F109697" s="91"/>
      <c r="G109697" s="91"/>
      <c r="H109697" s="91"/>
      <c r="I109697" s="91"/>
      <c r="J109697" s="91"/>
      <c r="K109697" s="91"/>
      <c r="L109697" s="91"/>
      <c r="M109697" s="91"/>
    </row>
    <row r="109698" spans="1:13">
      <c r="A109698" s="91"/>
      <c r="B109698" s="91"/>
      <c r="C109698" s="91"/>
      <c r="D109698" s="91"/>
      <c r="E109698" s="91"/>
      <c r="F109698" s="91"/>
      <c r="G109698" s="91"/>
      <c r="H109698" s="91"/>
      <c r="I109698" s="91"/>
      <c r="J109698" s="91"/>
      <c r="K109698" s="91"/>
      <c r="L109698" s="91"/>
      <c r="M109698" s="91"/>
    </row>
    <row r="109699" spans="1:13">
      <c r="A109699" s="91"/>
      <c r="B109699" s="91"/>
      <c r="C109699" s="91"/>
      <c r="D109699" s="91"/>
      <c r="E109699" s="91"/>
      <c r="F109699" s="91"/>
      <c r="G109699" s="91"/>
      <c r="H109699" s="91"/>
      <c r="I109699" s="91"/>
      <c r="J109699" s="91"/>
      <c r="K109699" s="91"/>
      <c r="L109699" s="91"/>
      <c r="M109699" s="91"/>
    </row>
    <row r="109700" spans="1:13">
      <c r="A109700" s="91"/>
      <c r="B109700" s="91"/>
      <c r="C109700" s="91"/>
      <c r="D109700" s="91"/>
      <c r="E109700" s="91"/>
      <c r="F109700" s="91"/>
      <c r="G109700" s="91"/>
      <c r="H109700" s="91"/>
      <c r="I109700" s="91"/>
      <c r="J109700" s="91"/>
      <c r="K109700" s="91"/>
      <c r="L109700" s="91"/>
      <c r="M109700" s="91"/>
    </row>
    <row r="109701" spans="1:13">
      <c r="A109701" s="91"/>
      <c r="B109701" s="91"/>
      <c r="C109701" s="91"/>
      <c r="D109701" s="91"/>
      <c r="E109701" s="91"/>
      <c r="F109701" s="91"/>
      <c r="G109701" s="91"/>
      <c r="H109701" s="91"/>
      <c r="I109701" s="91"/>
      <c r="J109701" s="91"/>
      <c r="K109701" s="91"/>
      <c r="L109701" s="91"/>
      <c r="M109701" s="91"/>
    </row>
    <row r="109702" spans="1:13">
      <c r="A109702" s="91"/>
      <c r="B109702" s="91"/>
      <c r="C109702" s="91"/>
      <c r="D109702" s="91"/>
      <c r="E109702" s="91"/>
      <c r="F109702" s="91"/>
      <c r="G109702" s="91"/>
      <c r="H109702" s="91"/>
      <c r="I109702" s="91"/>
      <c r="J109702" s="91"/>
      <c r="K109702" s="91"/>
      <c r="L109702" s="91"/>
      <c r="M109702" s="91"/>
    </row>
    <row r="109703" spans="1:13">
      <c r="A109703" s="91"/>
      <c r="B109703" s="91"/>
      <c r="C109703" s="91"/>
      <c r="D109703" s="91"/>
      <c r="E109703" s="91"/>
      <c r="F109703" s="91"/>
      <c r="G109703" s="91"/>
      <c r="H109703" s="91"/>
      <c r="I109703" s="91"/>
      <c r="J109703" s="91"/>
      <c r="K109703" s="91"/>
      <c r="L109703" s="91"/>
      <c r="M109703" s="91"/>
    </row>
    <row r="109704" spans="1:13">
      <c r="A109704" s="91"/>
      <c r="B109704" s="91"/>
      <c r="C109704" s="91"/>
      <c r="D109704" s="91"/>
      <c r="E109704" s="91"/>
      <c r="F109704" s="91"/>
      <c r="G109704" s="91"/>
      <c r="H109704" s="91"/>
      <c r="I109704" s="91"/>
      <c r="J109704" s="91"/>
      <c r="K109704" s="91"/>
      <c r="L109704" s="91"/>
      <c r="M109704" s="91"/>
    </row>
    <row r="109705" spans="1:13">
      <c r="A109705" s="91"/>
      <c r="B109705" s="91"/>
      <c r="C109705" s="91"/>
      <c r="D109705" s="91"/>
      <c r="E109705" s="91"/>
      <c r="F109705" s="91"/>
      <c r="G109705" s="91"/>
      <c r="H109705" s="91"/>
      <c r="I109705" s="91"/>
      <c r="J109705" s="91"/>
      <c r="K109705" s="91"/>
      <c r="L109705" s="91"/>
      <c r="M109705" s="91"/>
    </row>
    <row r="109706" spans="1:13">
      <c r="A109706" s="91"/>
      <c r="B109706" s="91"/>
      <c r="C109706" s="91"/>
      <c r="D109706" s="91"/>
      <c r="E109706" s="91"/>
      <c r="F109706" s="91"/>
      <c r="G109706" s="91"/>
      <c r="H109706" s="91"/>
      <c r="I109706" s="91"/>
      <c r="J109706" s="91"/>
      <c r="K109706" s="91"/>
      <c r="L109706" s="91"/>
      <c r="M109706" s="91"/>
    </row>
    <row r="109707" spans="1:13">
      <c r="A109707" s="91"/>
      <c r="B109707" s="91"/>
      <c r="C109707" s="91"/>
      <c r="D109707" s="91"/>
      <c r="E109707" s="91"/>
      <c r="F109707" s="91"/>
      <c r="G109707" s="91"/>
      <c r="H109707" s="91"/>
      <c r="I109707" s="91"/>
      <c r="J109707" s="91"/>
      <c r="K109707" s="91"/>
      <c r="L109707" s="91"/>
      <c r="M109707" s="91"/>
    </row>
    <row r="109708" spans="1:13">
      <c r="A109708" s="91"/>
      <c r="B109708" s="91"/>
      <c r="C109708" s="91"/>
      <c r="D109708" s="91"/>
      <c r="E109708" s="91"/>
      <c r="F109708" s="91"/>
      <c r="G109708" s="91"/>
      <c r="H109708" s="91"/>
      <c r="I109708" s="91"/>
      <c r="J109708" s="91"/>
      <c r="K109708" s="91"/>
      <c r="L109708" s="91"/>
      <c r="M109708" s="91"/>
    </row>
    <row r="109709" spans="1:13">
      <c r="A109709" s="91"/>
      <c r="B109709" s="91"/>
      <c r="C109709" s="91"/>
      <c r="D109709" s="91"/>
      <c r="E109709" s="91"/>
      <c r="F109709" s="91"/>
      <c r="G109709" s="91"/>
      <c r="H109709" s="91"/>
      <c r="I109709" s="91"/>
      <c r="J109709" s="91"/>
      <c r="K109709" s="91"/>
      <c r="L109709" s="91"/>
      <c r="M109709" s="91"/>
    </row>
    <row r="109710" spans="1:13">
      <c r="A109710" s="91"/>
      <c r="B109710" s="91"/>
      <c r="C109710" s="91"/>
      <c r="D109710" s="91"/>
      <c r="E109710" s="91"/>
      <c r="F109710" s="91"/>
      <c r="G109710" s="91"/>
      <c r="H109710" s="91"/>
      <c r="I109710" s="91"/>
      <c r="J109710" s="91"/>
      <c r="K109710" s="91"/>
      <c r="L109710" s="91"/>
      <c r="M109710" s="91"/>
    </row>
    <row r="109711" spans="1:13">
      <c r="A109711" s="91"/>
      <c r="B109711" s="91"/>
      <c r="C109711" s="91"/>
      <c r="D109711" s="91"/>
      <c r="E109711" s="91"/>
      <c r="F109711" s="91"/>
      <c r="G109711" s="91"/>
      <c r="H109711" s="91"/>
      <c r="I109711" s="91"/>
      <c r="J109711" s="91"/>
      <c r="K109711" s="91"/>
      <c r="L109711" s="91"/>
      <c r="M109711" s="91"/>
    </row>
    <row r="109712" spans="1:13">
      <c r="A109712" s="91"/>
      <c r="B109712" s="91"/>
      <c r="C109712" s="91"/>
      <c r="D109712" s="91"/>
      <c r="E109712" s="91"/>
      <c r="F109712" s="91"/>
      <c r="G109712" s="91"/>
      <c r="H109712" s="91"/>
      <c r="I109712" s="91"/>
      <c r="J109712" s="91"/>
      <c r="K109712" s="91"/>
      <c r="L109712" s="91"/>
      <c r="M109712" s="91"/>
    </row>
    <row r="109713" spans="1:13">
      <c r="A109713" s="91"/>
      <c r="B109713" s="91"/>
      <c r="C109713" s="91"/>
      <c r="D109713" s="91"/>
      <c r="E109713" s="91"/>
      <c r="F109713" s="91"/>
      <c r="G109713" s="91"/>
      <c r="H109713" s="91"/>
      <c r="I109713" s="91"/>
      <c r="J109713" s="91"/>
      <c r="K109713" s="91"/>
      <c r="L109713" s="91"/>
      <c r="M109713" s="91"/>
    </row>
    <row r="109714" spans="1:13">
      <c r="A109714" s="91"/>
      <c r="B109714" s="91"/>
      <c r="C109714" s="91"/>
      <c r="D109714" s="91"/>
      <c r="E109714" s="91"/>
      <c r="F109714" s="91"/>
      <c r="G109714" s="91"/>
      <c r="H109714" s="91"/>
      <c r="I109714" s="91"/>
      <c r="J109714" s="91"/>
      <c r="K109714" s="91"/>
      <c r="L109714" s="91"/>
      <c r="M109714" s="91"/>
    </row>
    <row r="109715" spans="1:13">
      <c r="A109715" s="91"/>
      <c r="B109715" s="91"/>
      <c r="C109715" s="91"/>
      <c r="D109715" s="91"/>
      <c r="E109715" s="91"/>
      <c r="F109715" s="91"/>
      <c r="G109715" s="91"/>
      <c r="H109715" s="91"/>
      <c r="I109715" s="91"/>
      <c r="J109715" s="91"/>
      <c r="K109715" s="91"/>
      <c r="L109715" s="91"/>
      <c r="M109715" s="91"/>
    </row>
    <row r="109716" spans="1:13">
      <c r="A109716" s="91"/>
      <c r="B109716" s="91"/>
      <c r="C109716" s="91"/>
      <c r="D109716" s="91"/>
      <c r="E109716" s="91"/>
      <c r="F109716" s="91"/>
      <c r="G109716" s="91"/>
      <c r="H109716" s="91"/>
      <c r="I109716" s="91"/>
      <c r="J109716" s="91"/>
      <c r="K109716" s="91"/>
      <c r="L109716" s="91"/>
      <c r="M109716" s="91"/>
    </row>
    <row r="109717" spans="1:13">
      <c r="A109717" s="91"/>
      <c r="B109717" s="91"/>
      <c r="C109717" s="91"/>
      <c r="D109717" s="91"/>
      <c r="E109717" s="91"/>
      <c r="F109717" s="91"/>
      <c r="G109717" s="91"/>
      <c r="H109717" s="91"/>
      <c r="I109717" s="91"/>
      <c r="J109717" s="91"/>
      <c r="K109717" s="91"/>
      <c r="L109717" s="91"/>
      <c r="M109717" s="91"/>
    </row>
    <row r="109718" spans="1:13">
      <c r="A109718" s="91"/>
      <c r="B109718" s="91"/>
      <c r="C109718" s="91"/>
      <c r="D109718" s="91"/>
      <c r="E109718" s="91"/>
      <c r="F109718" s="91"/>
      <c r="G109718" s="91"/>
      <c r="H109718" s="91"/>
      <c r="I109718" s="91"/>
      <c r="J109718" s="91"/>
      <c r="K109718" s="91"/>
      <c r="L109718" s="91"/>
      <c r="M109718" s="91"/>
    </row>
    <row r="109719" spans="1:13">
      <c r="A109719" s="91"/>
      <c r="B109719" s="91"/>
      <c r="C109719" s="91"/>
      <c r="D109719" s="91"/>
      <c r="E109719" s="91"/>
      <c r="F109719" s="91"/>
      <c r="G109719" s="91"/>
      <c r="H109719" s="91"/>
      <c r="I109719" s="91"/>
      <c r="J109719" s="91"/>
      <c r="K109719" s="91"/>
      <c r="L109719" s="91"/>
      <c r="M109719" s="91"/>
    </row>
    <row r="109720" spans="1:13">
      <c r="A109720" s="91"/>
      <c r="B109720" s="91"/>
      <c r="C109720" s="91"/>
      <c r="D109720" s="91"/>
      <c r="E109720" s="91"/>
      <c r="F109720" s="91"/>
      <c r="G109720" s="91"/>
      <c r="H109720" s="91"/>
      <c r="I109720" s="91"/>
      <c r="J109720" s="91"/>
      <c r="K109720" s="91"/>
      <c r="L109720" s="91"/>
      <c r="M109720" s="91"/>
    </row>
    <row r="109721" spans="1:13">
      <c r="A109721" s="91"/>
      <c r="B109721" s="91"/>
      <c r="C109721" s="91"/>
      <c r="D109721" s="91"/>
      <c r="E109721" s="91"/>
      <c r="F109721" s="91"/>
      <c r="G109721" s="91"/>
      <c r="H109721" s="91"/>
      <c r="I109721" s="91"/>
      <c r="J109721" s="91"/>
      <c r="K109721" s="91"/>
      <c r="L109721" s="91"/>
      <c r="M109721" s="91"/>
    </row>
    <row r="109722" spans="1:13">
      <c r="A109722" s="91"/>
      <c r="B109722" s="91"/>
      <c r="C109722" s="91"/>
      <c r="D109722" s="91"/>
      <c r="E109722" s="91"/>
      <c r="F109722" s="91"/>
      <c r="G109722" s="91"/>
      <c r="H109722" s="91"/>
      <c r="I109722" s="91"/>
      <c r="J109722" s="91"/>
      <c r="K109722" s="91"/>
      <c r="L109722" s="91"/>
      <c r="M109722" s="91"/>
    </row>
    <row r="109723" spans="1:13">
      <c r="A109723" s="91"/>
      <c r="B109723" s="91"/>
      <c r="C109723" s="91"/>
      <c r="D109723" s="91"/>
      <c r="E109723" s="91"/>
      <c r="F109723" s="91"/>
      <c r="G109723" s="91"/>
      <c r="H109723" s="91"/>
      <c r="I109723" s="91"/>
      <c r="J109723" s="91"/>
      <c r="K109723" s="91"/>
      <c r="L109723" s="91"/>
      <c r="M109723" s="91"/>
    </row>
    <row r="109724" spans="1:13">
      <c r="A109724" s="91"/>
      <c r="B109724" s="91"/>
      <c r="C109724" s="91"/>
      <c r="D109724" s="91"/>
      <c r="E109724" s="91"/>
      <c r="F109724" s="91"/>
      <c r="G109724" s="91"/>
      <c r="H109724" s="91"/>
      <c r="I109724" s="91"/>
      <c r="J109724" s="91"/>
      <c r="K109724" s="91"/>
      <c r="L109724" s="91"/>
      <c r="M109724" s="91"/>
    </row>
    <row r="109725" spans="1:13">
      <c r="A109725" s="91"/>
      <c r="B109725" s="91"/>
      <c r="C109725" s="91"/>
      <c r="D109725" s="91"/>
      <c r="E109725" s="91"/>
      <c r="F109725" s="91"/>
      <c r="G109725" s="91"/>
      <c r="H109725" s="91"/>
      <c r="I109725" s="91"/>
      <c r="J109725" s="91"/>
      <c r="K109725" s="91"/>
      <c r="L109725" s="91"/>
      <c r="M109725" s="91"/>
    </row>
    <row r="109726" spans="1:13">
      <c r="A109726" s="91"/>
      <c r="B109726" s="91"/>
      <c r="C109726" s="91"/>
      <c r="D109726" s="91"/>
      <c r="E109726" s="91"/>
      <c r="F109726" s="91"/>
      <c r="G109726" s="91"/>
      <c r="H109726" s="91"/>
      <c r="I109726" s="91"/>
      <c r="J109726" s="91"/>
      <c r="K109726" s="91"/>
      <c r="L109726" s="91"/>
      <c r="M109726" s="91"/>
    </row>
    <row r="109727" spans="1:13">
      <c r="A109727" s="91"/>
      <c r="B109727" s="91"/>
      <c r="C109727" s="91"/>
      <c r="D109727" s="91"/>
      <c r="E109727" s="91"/>
      <c r="F109727" s="91"/>
      <c r="G109727" s="91"/>
      <c r="H109727" s="91"/>
      <c r="I109727" s="91"/>
      <c r="J109727" s="91"/>
      <c r="K109727" s="91"/>
      <c r="L109727" s="91"/>
      <c r="M109727" s="91"/>
    </row>
    <row r="109728" spans="1:13">
      <c r="A109728" s="91"/>
      <c r="B109728" s="91"/>
      <c r="C109728" s="91"/>
      <c r="D109728" s="91"/>
      <c r="E109728" s="91"/>
      <c r="F109728" s="91"/>
      <c r="G109728" s="91"/>
      <c r="H109728" s="91"/>
      <c r="I109728" s="91"/>
      <c r="J109728" s="91"/>
      <c r="K109728" s="91"/>
      <c r="L109728" s="91"/>
      <c r="M109728" s="91"/>
    </row>
    <row r="109729" spans="1:13">
      <c r="A109729" s="91"/>
      <c r="B109729" s="91"/>
      <c r="C109729" s="91"/>
      <c r="D109729" s="91"/>
      <c r="E109729" s="91"/>
      <c r="F109729" s="91"/>
      <c r="G109729" s="91"/>
      <c r="H109729" s="91"/>
      <c r="I109729" s="91"/>
      <c r="J109729" s="91"/>
      <c r="K109729" s="91"/>
      <c r="L109729" s="91"/>
      <c r="M109729" s="91"/>
    </row>
    <row r="109730" spans="1:13">
      <c r="A109730" s="91"/>
      <c r="B109730" s="91"/>
      <c r="C109730" s="91"/>
      <c r="D109730" s="91"/>
      <c r="E109730" s="91"/>
      <c r="F109730" s="91"/>
      <c r="G109730" s="91"/>
      <c r="H109730" s="91"/>
      <c r="I109730" s="91"/>
      <c r="J109730" s="91"/>
      <c r="K109730" s="91"/>
      <c r="L109730" s="91"/>
      <c r="M109730" s="91"/>
    </row>
    <row r="109731" spans="1:13">
      <c r="A109731" s="91"/>
      <c r="B109731" s="91"/>
      <c r="C109731" s="91"/>
      <c r="D109731" s="91"/>
      <c r="E109731" s="91"/>
      <c r="F109731" s="91"/>
      <c r="G109731" s="91"/>
      <c r="H109731" s="91"/>
      <c r="I109731" s="91"/>
      <c r="J109731" s="91"/>
      <c r="K109731" s="91"/>
      <c r="L109731" s="91"/>
      <c r="M109731" s="91"/>
    </row>
    <row r="109732" spans="1:13">
      <c r="A109732" s="91"/>
      <c r="B109732" s="91"/>
      <c r="C109732" s="91"/>
      <c r="D109732" s="91"/>
      <c r="E109732" s="91"/>
      <c r="F109732" s="91"/>
      <c r="G109732" s="91"/>
      <c r="H109732" s="91"/>
      <c r="I109732" s="91"/>
      <c r="J109732" s="91"/>
      <c r="K109732" s="91"/>
      <c r="L109732" s="91"/>
      <c r="M109732" s="91"/>
    </row>
    <row r="109733" spans="1:13">
      <c r="A109733" s="91"/>
      <c r="B109733" s="91"/>
      <c r="C109733" s="91"/>
      <c r="D109733" s="91"/>
      <c r="E109733" s="91"/>
      <c r="F109733" s="91"/>
      <c r="G109733" s="91"/>
      <c r="H109733" s="91"/>
      <c r="I109733" s="91"/>
      <c r="J109733" s="91"/>
      <c r="K109733" s="91"/>
      <c r="L109733" s="91"/>
      <c r="M109733" s="91"/>
    </row>
    <row r="109734" spans="1:13">
      <c r="A109734" s="91"/>
      <c r="B109734" s="91"/>
      <c r="C109734" s="91"/>
      <c r="D109734" s="91"/>
      <c r="E109734" s="91"/>
      <c r="F109734" s="91"/>
      <c r="G109734" s="91"/>
      <c r="H109734" s="91"/>
      <c r="I109734" s="91"/>
      <c r="J109734" s="91"/>
      <c r="K109734" s="91"/>
      <c r="L109734" s="91"/>
      <c r="M109734" s="91"/>
    </row>
    <row r="109735" spans="1:13">
      <c r="A109735" s="91"/>
      <c r="B109735" s="91"/>
      <c r="C109735" s="91"/>
      <c r="D109735" s="91"/>
      <c r="E109735" s="91"/>
      <c r="F109735" s="91"/>
      <c r="G109735" s="91"/>
      <c r="H109735" s="91"/>
      <c r="I109735" s="91"/>
      <c r="J109735" s="91"/>
      <c r="K109735" s="91"/>
      <c r="L109735" s="91"/>
      <c r="M109735" s="91"/>
    </row>
    <row r="109736" spans="1:13">
      <c r="A109736" s="91"/>
      <c r="B109736" s="91"/>
      <c r="C109736" s="91"/>
      <c r="D109736" s="91"/>
      <c r="E109736" s="91"/>
      <c r="F109736" s="91"/>
      <c r="G109736" s="91"/>
      <c r="H109736" s="91"/>
      <c r="I109736" s="91"/>
      <c r="J109736" s="91"/>
      <c r="K109736" s="91"/>
      <c r="L109736" s="91"/>
      <c r="M109736" s="91"/>
    </row>
    <row r="109737" spans="1:13">
      <c r="A109737" s="91"/>
      <c r="B109737" s="91"/>
      <c r="C109737" s="91"/>
      <c r="D109737" s="91"/>
      <c r="E109737" s="91"/>
      <c r="F109737" s="91"/>
      <c r="G109737" s="91"/>
      <c r="H109737" s="91"/>
      <c r="I109737" s="91"/>
      <c r="J109737" s="91"/>
      <c r="K109737" s="91"/>
      <c r="L109737" s="91"/>
      <c r="M109737" s="91"/>
    </row>
    <row r="109738" spans="1:13">
      <c r="A109738" s="91"/>
      <c r="B109738" s="91"/>
      <c r="C109738" s="91"/>
      <c r="D109738" s="91"/>
      <c r="E109738" s="91"/>
      <c r="F109738" s="91"/>
      <c r="G109738" s="91"/>
      <c r="H109738" s="91"/>
      <c r="I109738" s="91"/>
      <c r="J109738" s="91"/>
      <c r="K109738" s="91"/>
      <c r="L109738" s="91"/>
      <c r="M109738" s="91"/>
    </row>
    <row r="109739" spans="1:13">
      <c r="A109739" s="91"/>
      <c r="B109739" s="91"/>
      <c r="C109739" s="91"/>
      <c r="D109739" s="91"/>
      <c r="E109739" s="91"/>
      <c r="F109739" s="91"/>
      <c r="G109739" s="91"/>
      <c r="H109739" s="91"/>
      <c r="I109739" s="91"/>
      <c r="J109739" s="91"/>
      <c r="K109739" s="91"/>
      <c r="L109739" s="91"/>
      <c r="M109739" s="91"/>
    </row>
    <row r="109740" spans="1:13">
      <c r="A109740" s="91"/>
      <c r="B109740" s="91"/>
      <c r="C109740" s="91"/>
      <c r="D109740" s="91"/>
      <c r="E109740" s="91"/>
      <c r="F109740" s="91"/>
      <c r="G109740" s="91"/>
      <c r="H109740" s="91"/>
      <c r="I109740" s="91"/>
      <c r="J109740" s="91"/>
      <c r="K109740" s="91"/>
      <c r="L109740" s="91"/>
      <c r="M109740" s="91"/>
    </row>
    <row r="109741" spans="1:13">
      <c r="A109741" s="91"/>
      <c r="B109741" s="91"/>
      <c r="C109741" s="91"/>
      <c r="D109741" s="91"/>
      <c r="E109741" s="91"/>
      <c r="F109741" s="91"/>
      <c r="G109741" s="91"/>
      <c r="H109741" s="91"/>
      <c r="I109741" s="91"/>
      <c r="J109741" s="91"/>
      <c r="K109741" s="91"/>
      <c r="L109741" s="91"/>
      <c r="M109741" s="91"/>
    </row>
    <row r="109742" spans="1:13">
      <c r="A109742" s="91"/>
      <c r="B109742" s="91"/>
      <c r="C109742" s="91"/>
      <c r="D109742" s="91"/>
      <c r="E109742" s="91"/>
      <c r="F109742" s="91"/>
      <c r="G109742" s="91"/>
      <c r="H109742" s="91"/>
      <c r="I109742" s="91"/>
      <c r="J109742" s="91"/>
      <c r="K109742" s="91"/>
      <c r="L109742" s="91"/>
      <c r="M109742" s="91"/>
    </row>
    <row r="109743" spans="1:13">
      <c r="A109743" s="91"/>
      <c r="B109743" s="91"/>
      <c r="C109743" s="91"/>
      <c r="D109743" s="91"/>
      <c r="E109743" s="91"/>
      <c r="F109743" s="91"/>
      <c r="G109743" s="91"/>
      <c r="H109743" s="91"/>
      <c r="I109743" s="91"/>
      <c r="J109743" s="91"/>
      <c r="K109743" s="91"/>
      <c r="L109743" s="91"/>
      <c r="M109743" s="91"/>
    </row>
    <row r="109744" spans="1:13">
      <c r="A109744" s="91"/>
      <c r="B109744" s="91"/>
      <c r="C109744" s="91"/>
      <c r="D109744" s="91"/>
      <c r="E109744" s="91"/>
      <c r="F109744" s="91"/>
      <c r="G109744" s="91"/>
      <c r="H109744" s="91"/>
      <c r="I109744" s="91"/>
      <c r="J109744" s="91"/>
      <c r="K109744" s="91"/>
      <c r="L109744" s="91"/>
      <c r="M109744" s="91"/>
    </row>
    <row r="109745" spans="1:13">
      <c r="A109745" s="91"/>
      <c r="B109745" s="91"/>
      <c r="C109745" s="91"/>
      <c r="D109745" s="91"/>
      <c r="E109745" s="91"/>
      <c r="F109745" s="91"/>
      <c r="G109745" s="91"/>
      <c r="H109745" s="91"/>
      <c r="I109745" s="91"/>
      <c r="J109745" s="91"/>
      <c r="K109745" s="91"/>
      <c r="L109745" s="91"/>
      <c r="M109745" s="91"/>
    </row>
    <row r="109746" spans="1:13">
      <c r="A109746" s="91"/>
      <c r="B109746" s="91"/>
      <c r="C109746" s="91"/>
      <c r="D109746" s="91"/>
      <c r="E109746" s="91"/>
      <c r="F109746" s="91"/>
      <c r="G109746" s="91"/>
      <c r="H109746" s="91"/>
      <c r="I109746" s="91"/>
      <c r="J109746" s="91"/>
      <c r="K109746" s="91"/>
      <c r="L109746" s="91"/>
      <c r="M109746" s="91"/>
    </row>
    <row r="109747" spans="1:13">
      <c r="A109747" s="91"/>
      <c r="B109747" s="91"/>
      <c r="C109747" s="91"/>
      <c r="D109747" s="91"/>
      <c r="E109747" s="91"/>
      <c r="F109747" s="91"/>
      <c r="G109747" s="91"/>
      <c r="H109747" s="91"/>
      <c r="I109747" s="91"/>
      <c r="J109747" s="91"/>
      <c r="K109747" s="91"/>
      <c r="L109747" s="91"/>
      <c r="M109747" s="91"/>
    </row>
    <row r="109748" spans="1:13">
      <c r="A109748" s="91"/>
      <c r="B109748" s="91"/>
      <c r="C109748" s="91"/>
      <c r="D109748" s="91"/>
      <c r="E109748" s="91"/>
      <c r="F109748" s="91"/>
      <c r="G109748" s="91"/>
      <c r="H109748" s="91"/>
      <c r="I109748" s="91"/>
      <c r="J109748" s="91"/>
      <c r="K109748" s="91"/>
      <c r="L109748" s="91"/>
      <c r="M109748" s="91"/>
    </row>
    <row r="109749" spans="1:13">
      <c r="A109749" s="91"/>
      <c r="B109749" s="91"/>
      <c r="C109749" s="91"/>
      <c r="D109749" s="91"/>
      <c r="E109749" s="91"/>
      <c r="F109749" s="91"/>
      <c r="G109749" s="91"/>
      <c r="H109749" s="91"/>
      <c r="I109749" s="91"/>
      <c r="J109749" s="91"/>
      <c r="K109749" s="91"/>
      <c r="L109749" s="91"/>
      <c r="M109749" s="91"/>
    </row>
    <row r="109750" spans="1:13">
      <c r="A109750" s="91"/>
      <c r="B109750" s="91"/>
      <c r="C109750" s="91"/>
      <c r="D109750" s="91"/>
      <c r="E109750" s="91"/>
      <c r="F109750" s="91"/>
      <c r="G109750" s="91"/>
      <c r="H109750" s="91"/>
      <c r="I109750" s="91"/>
      <c r="J109750" s="91"/>
      <c r="K109750" s="91"/>
      <c r="L109750" s="91"/>
      <c r="M109750" s="91"/>
    </row>
    <row r="109751" spans="1:13">
      <c r="A109751" s="91"/>
      <c r="B109751" s="91"/>
      <c r="C109751" s="91"/>
      <c r="D109751" s="91"/>
      <c r="E109751" s="91"/>
      <c r="F109751" s="91"/>
      <c r="G109751" s="91"/>
      <c r="H109751" s="91"/>
      <c r="I109751" s="91"/>
      <c r="J109751" s="91"/>
      <c r="K109751" s="91"/>
      <c r="L109751" s="91"/>
      <c r="M109751" s="91"/>
    </row>
    <row r="109752" spans="1:13">
      <c r="A109752" s="91"/>
      <c r="B109752" s="91"/>
      <c r="C109752" s="91"/>
      <c r="D109752" s="91"/>
      <c r="E109752" s="91"/>
      <c r="F109752" s="91"/>
      <c r="G109752" s="91"/>
      <c r="H109752" s="91"/>
      <c r="I109752" s="91"/>
      <c r="J109752" s="91"/>
      <c r="K109752" s="91"/>
      <c r="L109752" s="91"/>
      <c r="M109752" s="91"/>
    </row>
    <row r="109753" spans="1:13">
      <c r="A109753" s="91"/>
      <c r="B109753" s="91"/>
      <c r="C109753" s="91"/>
      <c r="D109753" s="91"/>
      <c r="E109753" s="91"/>
      <c r="F109753" s="91"/>
      <c r="G109753" s="91"/>
      <c r="H109753" s="91"/>
      <c r="I109753" s="91"/>
      <c r="J109753" s="91"/>
      <c r="K109753" s="91"/>
      <c r="L109753" s="91"/>
      <c r="M109753" s="91"/>
    </row>
    <row r="109754" spans="1:13">
      <c r="A109754" s="91"/>
      <c r="B109754" s="91"/>
      <c r="C109754" s="91"/>
      <c r="D109754" s="91"/>
      <c r="E109754" s="91"/>
      <c r="F109754" s="91"/>
      <c r="G109754" s="91"/>
      <c r="H109754" s="91"/>
      <c r="I109754" s="91"/>
      <c r="J109754" s="91"/>
      <c r="K109754" s="91"/>
      <c r="L109754" s="91"/>
      <c r="M109754" s="91"/>
    </row>
    <row r="109755" spans="1:13">
      <c r="A109755" s="91"/>
      <c r="B109755" s="91"/>
      <c r="C109755" s="91"/>
      <c r="D109755" s="91"/>
      <c r="E109755" s="91"/>
      <c r="F109755" s="91"/>
      <c r="G109755" s="91"/>
      <c r="H109755" s="91"/>
      <c r="I109755" s="91"/>
      <c r="J109755" s="91"/>
      <c r="K109755" s="91"/>
      <c r="L109755" s="91"/>
      <c r="M109755" s="91"/>
    </row>
    <row r="109756" spans="1:13">
      <c r="A109756" s="91"/>
      <c r="B109756" s="91"/>
      <c r="C109756" s="91"/>
      <c r="D109756" s="91"/>
      <c r="E109756" s="91"/>
      <c r="F109756" s="91"/>
      <c r="G109756" s="91"/>
      <c r="H109756" s="91"/>
      <c r="I109756" s="91"/>
      <c r="J109756" s="91"/>
      <c r="K109756" s="91"/>
      <c r="L109756" s="91"/>
      <c r="M109756" s="91"/>
    </row>
    <row r="109757" spans="1:13">
      <c r="A109757" s="91"/>
      <c r="B109757" s="91"/>
      <c r="C109757" s="91"/>
      <c r="D109757" s="91"/>
      <c r="E109757" s="91"/>
      <c r="F109757" s="91"/>
      <c r="G109757" s="91"/>
      <c r="H109757" s="91"/>
      <c r="I109757" s="91"/>
      <c r="J109757" s="91"/>
      <c r="K109757" s="91"/>
      <c r="L109757" s="91"/>
      <c r="M109757" s="91"/>
    </row>
    <row r="109758" spans="1:13">
      <c r="A109758" s="91"/>
      <c r="B109758" s="91"/>
      <c r="C109758" s="91"/>
      <c r="D109758" s="91"/>
      <c r="E109758" s="91"/>
      <c r="F109758" s="91"/>
      <c r="G109758" s="91"/>
      <c r="H109758" s="91"/>
      <c r="I109758" s="91"/>
      <c r="J109758" s="91"/>
      <c r="K109758" s="91"/>
      <c r="L109758" s="91"/>
      <c r="M109758" s="91"/>
    </row>
    <row r="109759" spans="1:13">
      <c r="A109759" s="91"/>
      <c r="B109759" s="91"/>
      <c r="C109759" s="91"/>
      <c r="D109759" s="91"/>
      <c r="E109759" s="91"/>
      <c r="F109759" s="91"/>
      <c r="G109759" s="91"/>
      <c r="H109759" s="91"/>
      <c r="I109759" s="91"/>
      <c r="J109759" s="91"/>
      <c r="K109759" s="91"/>
      <c r="L109759" s="91"/>
      <c r="M109759" s="91"/>
    </row>
    <row r="109760" spans="1:13">
      <c r="A109760" s="91"/>
      <c r="B109760" s="91"/>
      <c r="C109760" s="91"/>
      <c r="D109760" s="91"/>
      <c r="E109760" s="91"/>
      <c r="F109760" s="91"/>
      <c r="G109760" s="91"/>
      <c r="H109760" s="91"/>
      <c r="I109760" s="91"/>
      <c r="J109760" s="91"/>
      <c r="K109760" s="91"/>
      <c r="L109760" s="91"/>
      <c r="M109760" s="91"/>
    </row>
    <row r="109761" spans="1:13">
      <c r="A109761" s="91"/>
      <c r="B109761" s="91"/>
      <c r="C109761" s="91"/>
      <c r="D109761" s="91"/>
      <c r="E109761" s="91"/>
      <c r="F109761" s="91"/>
      <c r="G109761" s="91"/>
      <c r="H109761" s="91"/>
      <c r="I109761" s="91"/>
      <c r="J109761" s="91"/>
      <c r="K109761" s="91"/>
      <c r="L109761" s="91"/>
      <c r="M109761" s="91"/>
    </row>
    <row r="109762" spans="1:13">
      <c r="A109762" s="91"/>
      <c r="B109762" s="91"/>
      <c r="C109762" s="91"/>
      <c r="D109762" s="91"/>
      <c r="E109762" s="91"/>
      <c r="F109762" s="91"/>
      <c r="G109762" s="91"/>
      <c r="H109762" s="91"/>
      <c r="I109762" s="91"/>
      <c r="J109762" s="91"/>
      <c r="K109762" s="91"/>
      <c r="L109762" s="91"/>
      <c r="M109762" s="91"/>
    </row>
    <row r="109763" spans="1:13">
      <c r="A109763" s="91"/>
      <c r="B109763" s="91"/>
      <c r="C109763" s="91"/>
      <c r="D109763" s="91"/>
      <c r="E109763" s="91"/>
      <c r="F109763" s="91"/>
      <c r="G109763" s="91"/>
      <c r="H109763" s="91"/>
      <c r="I109763" s="91"/>
      <c r="J109763" s="91"/>
      <c r="K109763" s="91"/>
      <c r="L109763" s="91"/>
      <c r="M109763" s="91"/>
    </row>
    <row r="109764" spans="1:13">
      <c r="A109764" s="91"/>
      <c r="B109764" s="91"/>
      <c r="C109764" s="91"/>
      <c r="D109764" s="91"/>
      <c r="E109764" s="91"/>
      <c r="F109764" s="91"/>
      <c r="G109764" s="91"/>
      <c r="H109764" s="91"/>
      <c r="I109764" s="91"/>
      <c r="J109764" s="91"/>
      <c r="K109764" s="91"/>
      <c r="L109764" s="91"/>
      <c r="M109764" s="91"/>
    </row>
    <row r="109765" spans="1:13">
      <c r="A109765" s="91"/>
      <c r="B109765" s="91"/>
      <c r="C109765" s="91"/>
      <c r="D109765" s="91"/>
      <c r="E109765" s="91"/>
      <c r="F109765" s="91"/>
      <c r="G109765" s="91"/>
      <c r="H109765" s="91"/>
      <c r="I109765" s="91"/>
      <c r="J109765" s="91"/>
      <c r="K109765" s="91"/>
      <c r="L109765" s="91"/>
      <c r="M109765" s="91"/>
    </row>
    <row r="109766" spans="1:13">
      <c r="A109766" s="91"/>
      <c r="B109766" s="91"/>
      <c r="C109766" s="91"/>
      <c r="D109766" s="91"/>
      <c r="E109766" s="91"/>
      <c r="F109766" s="91"/>
      <c r="G109766" s="91"/>
      <c r="H109766" s="91"/>
      <c r="I109766" s="91"/>
      <c r="J109766" s="91"/>
      <c r="K109766" s="91"/>
      <c r="L109766" s="91"/>
      <c r="M109766" s="91"/>
    </row>
    <row r="109767" spans="1:13">
      <c r="A109767" s="91"/>
      <c r="B109767" s="91"/>
      <c r="C109767" s="91"/>
      <c r="D109767" s="91"/>
      <c r="E109767" s="91"/>
      <c r="F109767" s="91"/>
      <c r="G109767" s="91"/>
      <c r="H109767" s="91"/>
      <c r="I109767" s="91"/>
      <c r="J109767" s="91"/>
      <c r="K109767" s="91"/>
      <c r="L109767" s="91"/>
      <c r="M109767" s="91"/>
    </row>
    <row r="109768" spans="1:13">
      <c r="A109768" s="91"/>
      <c r="B109768" s="91"/>
      <c r="C109768" s="91"/>
      <c r="D109768" s="91"/>
      <c r="E109768" s="91"/>
      <c r="F109768" s="91"/>
      <c r="G109768" s="91"/>
      <c r="H109768" s="91"/>
      <c r="I109768" s="91"/>
      <c r="J109768" s="91"/>
      <c r="K109768" s="91"/>
      <c r="L109768" s="91"/>
      <c r="M109768" s="91"/>
    </row>
    <row r="109769" spans="1:13">
      <c r="A109769" s="91"/>
      <c r="B109769" s="91"/>
      <c r="C109769" s="91"/>
      <c r="D109769" s="91"/>
      <c r="E109769" s="91"/>
      <c r="F109769" s="91"/>
      <c r="G109769" s="91"/>
      <c r="H109769" s="91"/>
      <c r="I109769" s="91"/>
      <c r="J109769" s="91"/>
      <c r="K109769" s="91"/>
      <c r="L109769" s="91"/>
      <c r="M109769" s="91"/>
    </row>
    <row r="109770" spans="1:13">
      <c r="A109770" s="91"/>
      <c r="B109770" s="91"/>
      <c r="C109770" s="91"/>
      <c r="D109770" s="91"/>
      <c r="E109770" s="91"/>
      <c r="F109770" s="91"/>
      <c r="G109770" s="91"/>
      <c r="H109770" s="91"/>
      <c r="I109770" s="91"/>
      <c r="J109770" s="91"/>
      <c r="K109770" s="91"/>
      <c r="L109770" s="91"/>
      <c r="M109770" s="91"/>
    </row>
    <row r="109771" spans="1:13">
      <c r="A109771" s="91"/>
      <c r="B109771" s="91"/>
      <c r="C109771" s="91"/>
      <c r="D109771" s="91"/>
      <c r="E109771" s="91"/>
      <c r="F109771" s="91"/>
      <c r="G109771" s="91"/>
      <c r="H109771" s="91"/>
      <c r="I109771" s="91"/>
      <c r="J109771" s="91"/>
      <c r="K109771" s="91"/>
      <c r="L109771" s="91"/>
      <c r="M109771" s="91"/>
    </row>
    <row r="109772" spans="1:13">
      <c r="A109772" s="91"/>
      <c r="B109772" s="91"/>
      <c r="C109772" s="91"/>
      <c r="D109772" s="91"/>
      <c r="E109772" s="91"/>
      <c r="F109772" s="91"/>
      <c r="G109772" s="91"/>
      <c r="H109772" s="91"/>
      <c r="I109772" s="91"/>
      <c r="J109772" s="91"/>
      <c r="K109772" s="91"/>
      <c r="L109772" s="91"/>
      <c r="M109772" s="91"/>
    </row>
    <row r="109773" spans="1:13">
      <c r="A109773" s="91"/>
      <c r="B109773" s="91"/>
      <c r="C109773" s="91"/>
      <c r="D109773" s="91"/>
      <c r="E109773" s="91"/>
      <c r="F109773" s="91"/>
      <c r="G109773" s="91"/>
      <c r="H109773" s="91"/>
      <c r="I109773" s="91"/>
      <c r="J109773" s="91"/>
      <c r="K109773" s="91"/>
      <c r="L109773" s="91"/>
      <c r="M109773" s="91"/>
    </row>
    <row r="109774" spans="1:13">
      <c r="A109774" s="91"/>
      <c r="B109774" s="91"/>
      <c r="C109774" s="91"/>
      <c r="D109774" s="91"/>
      <c r="E109774" s="91"/>
      <c r="F109774" s="91"/>
      <c r="G109774" s="91"/>
      <c r="H109774" s="91"/>
      <c r="I109774" s="91"/>
      <c r="J109774" s="91"/>
      <c r="K109774" s="91"/>
      <c r="L109774" s="91"/>
      <c r="M109774" s="91"/>
    </row>
    <row r="109775" spans="1:13">
      <c r="A109775" s="91"/>
      <c r="B109775" s="91"/>
      <c r="C109775" s="91"/>
      <c r="D109775" s="91"/>
      <c r="E109775" s="91"/>
      <c r="F109775" s="91"/>
      <c r="G109775" s="91"/>
      <c r="H109775" s="91"/>
      <c r="I109775" s="91"/>
      <c r="J109775" s="91"/>
      <c r="K109775" s="91"/>
      <c r="L109775" s="91"/>
      <c r="M109775" s="91"/>
    </row>
    <row r="109776" spans="1:13">
      <c r="A109776" s="91"/>
      <c r="B109776" s="91"/>
      <c r="C109776" s="91"/>
      <c r="D109776" s="91"/>
      <c r="E109776" s="91"/>
      <c r="F109776" s="91"/>
      <c r="G109776" s="91"/>
      <c r="H109776" s="91"/>
      <c r="I109776" s="91"/>
      <c r="J109776" s="91"/>
      <c r="K109776" s="91"/>
      <c r="L109776" s="91"/>
      <c r="M109776" s="91"/>
    </row>
    <row r="109777" spans="1:13">
      <c r="A109777" s="91"/>
      <c r="B109777" s="91"/>
      <c r="C109777" s="91"/>
      <c r="D109777" s="91"/>
      <c r="E109777" s="91"/>
      <c r="F109777" s="91"/>
      <c r="G109777" s="91"/>
      <c r="H109777" s="91"/>
      <c r="I109777" s="91"/>
      <c r="J109777" s="91"/>
      <c r="K109777" s="91"/>
      <c r="L109777" s="91"/>
      <c r="M109777" s="91"/>
    </row>
    <row r="109778" spans="1:13">
      <c r="A109778" s="91"/>
      <c r="B109778" s="91"/>
      <c r="C109778" s="91"/>
      <c r="D109778" s="91"/>
      <c r="E109778" s="91"/>
      <c r="F109778" s="91"/>
      <c r="G109778" s="91"/>
      <c r="H109778" s="91"/>
      <c r="I109778" s="91"/>
      <c r="J109778" s="91"/>
      <c r="K109778" s="91"/>
      <c r="L109778" s="91"/>
      <c r="M109778" s="91"/>
    </row>
    <row r="109779" spans="1:13">
      <c r="A109779" s="91"/>
      <c r="B109779" s="91"/>
      <c r="C109779" s="91"/>
      <c r="D109779" s="91"/>
      <c r="E109779" s="91"/>
      <c r="F109779" s="91"/>
      <c r="G109779" s="91"/>
      <c r="H109779" s="91"/>
      <c r="I109779" s="91"/>
      <c r="J109779" s="91"/>
      <c r="K109779" s="91"/>
      <c r="L109779" s="91"/>
      <c r="M109779" s="91"/>
    </row>
    <row r="109780" spans="1:13">
      <c r="A109780" s="91"/>
      <c r="B109780" s="91"/>
      <c r="C109780" s="91"/>
      <c r="D109780" s="91"/>
      <c r="E109780" s="91"/>
      <c r="F109780" s="91"/>
      <c r="G109780" s="91"/>
      <c r="H109780" s="91"/>
      <c r="I109780" s="91"/>
      <c r="J109780" s="91"/>
      <c r="K109780" s="91"/>
      <c r="L109780" s="91"/>
      <c r="M109780" s="91"/>
    </row>
    <row r="109781" spans="1:13">
      <c r="A109781" s="91"/>
      <c r="B109781" s="91"/>
      <c r="C109781" s="91"/>
      <c r="D109781" s="91"/>
      <c r="E109781" s="91"/>
      <c r="F109781" s="91"/>
      <c r="G109781" s="91"/>
      <c r="H109781" s="91"/>
      <c r="I109781" s="91"/>
      <c r="J109781" s="91"/>
      <c r="K109781" s="91"/>
      <c r="L109781" s="91"/>
      <c r="M109781" s="91"/>
    </row>
    <row r="109782" spans="1:13">
      <c r="A109782" s="91"/>
      <c r="B109782" s="91"/>
      <c r="C109782" s="91"/>
      <c r="D109782" s="91"/>
      <c r="E109782" s="91"/>
      <c r="F109782" s="91"/>
      <c r="G109782" s="91"/>
      <c r="H109782" s="91"/>
      <c r="I109782" s="91"/>
      <c r="J109782" s="91"/>
      <c r="K109782" s="91"/>
      <c r="L109782" s="91"/>
      <c r="M109782" s="91"/>
    </row>
    <row r="109783" spans="1:13">
      <c r="A109783" s="91"/>
      <c r="B109783" s="91"/>
      <c r="C109783" s="91"/>
      <c r="D109783" s="91"/>
      <c r="E109783" s="91"/>
      <c r="F109783" s="91"/>
      <c r="G109783" s="91"/>
      <c r="H109783" s="91"/>
      <c r="I109783" s="91"/>
      <c r="J109783" s="91"/>
      <c r="K109783" s="91"/>
      <c r="L109783" s="91"/>
      <c r="M109783" s="91"/>
    </row>
    <row r="109784" spans="1:13">
      <c r="A109784" s="91"/>
      <c r="B109784" s="91"/>
      <c r="C109784" s="91"/>
      <c r="D109784" s="91"/>
      <c r="E109784" s="91"/>
      <c r="F109784" s="91"/>
      <c r="G109784" s="91"/>
      <c r="H109784" s="91"/>
      <c r="I109784" s="91"/>
      <c r="J109784" s="91"/>
      <c r="K109784" s="91"/>
      <c r="L109784" s="91"/>
      <c r="M109784" s="91"/>
    </row>
    <row r="109785" spans="1:13">
      <c r="A109785" s="91"/>
      <c r="B109785" s="91"/>
      <c r="C109785" s="91"/>
      <c r="D109785" s="91"/>
      <c r="E109785" s="91"/>
      <c r="F109785" s="91"/>
      <c r="G109785" s="91"/>
      <c r="H109785" s="91"/>
      <c r="I109785" s="91"/>
      <c r="J109785" s="91"/>
      <c r="K109785" s="91"/>
      <c r="L109785" s="91"/>
      <c r="M109785" s="91"/>
    </row>
    <row r="109786" spans="1:13">
      <c r="A109786" s="91"/>
      <c r="B109786" s="91"/>
      <c r="C109786" s="91"/>
      <c r="D109786" s="91"/>
      <c r="E109786" s="91"/>
      <c r="F109786" s="91"/>
      <c r="G109786" s="91"/>
      <c r="H109786" s="91"/>
      <c r="I109786" s="91"/>
      <c r="J109786" s="91"/>
      <c r="K109786" s="91"/>
      <c r="L109786" s="91"/>
      <c r="M109786" s="91"/>
    </row>
    <row r="109787" spans="1:13">
      <c r="A109787" s="91"/>
      <c r="B109787" s="91"/>
      <c r="C109787" s="91"/>
      <c r="D109787" s="91"/>
      <c r="E109787" s="91"/>
      <c r="F109787" s="91"/>
      <c r="G109787" s="91"/>
      <c r="H109787" s="91"/>
      <c r="I109787" s="91"/>
      <c r="J109787" s="91"/>
      <c r="K109787" s="91"/>
      <c r="L109787" s="91"/>
      <c r="M109787" s="91"/>
    </row>
    <row r="109788" spans="1:13">
      <c r="A109788" s="91"/>
      <c r="B109788" s="91"/>
      <c r="C109788" s="91"/>
      <c r="D109788" s="91"/>
      <c r="E109788" s="91"/>
      <c r="F109788" s="91"/>
      <c r="G109788" s="91"/>
      <c r="H109788" s="91"/>
      <c r="I109788" s="91"/>
      <c r="J109788" s="91"/>
      <c r="K109788" s="91"/>
      <c r="L109788" s="91"/>
      <c r="M109788" s="91"/>
    </row>
    <row r="109789" spans="1:13">
      <c r="A109789" s="91"/>
      <c r="B109789" s="91"/>
      <c r="C109789" s="91"/>
      <c r="D109789" s="91"/>
      <c r="E109789" s="91"/>
      <c r="F109789" s="91"/>
      <c r="G109789" s="91"/>
      <c r="H109789" s="91"/>
      <c r="I109789" s="91"/>
      <c r="J109789" s="91"/>
      <c r="K109789" s="91"/>
      <c r="L109789" s="91"/>
      <c r="M109789" s="91"/>
    </row>
    <row r="109790" spans="1:13">
      <c r="A109790" s="91"/>
      <c r="B109790" s="91"/>
      <c r="C109790" s="91"/>
      <c r="D109790" s="91"/>
      <c r="E109790" s="91"/>
      <c r="F109790" s="91"/>
      <c r="G109790" s="91"/>
      <c r="H109790" s="91"/>
      <c r="I109790" s="91"/>
      <c r="J109790" s="91"/>
      <c r="K109790" s="91"/>
      <c r="L109790" s="91"/>
      <c r="M109790" s="91"/>
    </row>
    <row r="109791" spans="1:13">
      <c r="A109791" s="91"/>
      <c r="B109791" s="91"/>
      <c r="C109791" s="91"/>
      <c r="D109791" s="91"/>
      <c r="E109791" s="91"/>
      <c r="F109791" s="91"/>
      <c r="G109791" s="91"/>
      <c r="H109791" s="91"/>
      <c r="I109791" s="91"/>
      <c r="J109791" s="91"/>
      <c r="K109791" s="91"/>
      <c r="L109791" s="91"/>
      <c r="M109791" s="91"/>
    </row>
    <row r="109792" spans="1:13">
      <c r="A109792" s="91"/>
      <c r="B109792" s="91"/>
      <c r="C109792" s="91"/>
      <c r="D109792" s="91"/>
      <c r="E109792" s="91"/>
      <c r="F109792" s="91"/>
      <c r="G109792" s="91"/>
      <c r="H109792" s="91"/>
      <c r="I109792" s="91"/>
      <c r="J109792" s="91"/>
      <c r="K109792" s="91"/>
      <c r="L109792" s="91"/>
      <c r="M109792" s="91"/>
    </row>
    <row r="109793" spans="1:13">
      <c r="A109793" s="91"/>
      <c r="B109793" s="91"/>
      <c r="C109793" s="91"/>
      <c r="D109793" s="91"/>
      <c r="E109793" s="91"/>
      <c r="F109793" s="91"/>
      <c r="G109793" s="91"/>
      <c r="H109793" s="91"/>
      <c r="I109793" s="91"/>
      <c r="J109793" s="91"/>
      <c r="K109793" s="91"/>
      <c r="L109793" s="91"/>
      <c r="M109793" s="91"/>
    </row>
    <row r="109794" spans="1:13">
      <c r="A109794" s="91"/>
      <c r="B109794" s="91"/>
      <c r="C109794" s="91"/>
      <c r="D109794" s="91"/>
      <c r="E109794" s="91"/>
      <c r="F109794" s="91"/>
      <c r="G109794" s="91"/>
      <c r="H109794" s="91"/>
      <c r="I109794" s="91"/>
      <c r="J109794" s="91"/>
      <c r="K109794" s="91"/>
      <c r="L109794" s="91"/>
      <c r="M109794" s="91"/>
    </row>
    <row r="109795" spans="1:13">
      <c r="A109795" s="91"/>
      <c r="B109795" s="91"/>
      <c r="C109795" s="91"/>
      <c r="D109795" s="91"/>
      <c r="E109795" s="91"/>
      <c r="F109795" s="91"/>
      <c r="G109795" s="91"/>
      <c r="H109795" s="91"/>
      <c r="I109795" s="91"/>
      <c r="J109795" s="91"/>
      <c r="K109795" s="91"/>
      <c r="L109795" s="91"/>
      <c r="M109795" s="91"/>
    </row>
    <row r="109796" spans="1:13">
      <c r="A109796" s="91"/>
      <c r="B109796" s="91"/>
      <c r="C109796" s="91"/>
      <c r="D109796" s="91"/>
      <c r="E109796" s="91"/>
      <c r="F109796" s="91"/>
      <c r="G109796" s="91"/>
      <c r="H109796" s="91"/>
      <c r="I109796" s="91"/>
      <c r="J109796" s="91"/>
      <c r="K109796" s="91"/>
      <c r="L109796" s="91"/>
      <c r="M109796" s="91"/>
    </row>
    <row r="109797" spans="1:13">
      <c r="A109797" s="91"/>
      <c r="B109797" s="91"/>
      <c r="C109797" s="91"/>
      <c r="D109797" s="91"/>
      <c r="E109797" s="91"/>
      <c r="F109797" s="91"/>
      <c r="G109797" s="91"/>
      <c r="H109797" s="91"/>
      <c r="I109797" s="91"/>
      <c r="J109797" s="91"/>
      <c r="K109797" s="91"/>
      <c r="L109797" s="91"/>
      <c r="M109797" s="91"/>
    </row>
    <row r="109798" spans="1:13">
      <c r="A109798" s="91"/>
      <c r="B109798" s="91"/>
      <c r="C109798" s="91"/>
      <c r="D109798" s="91"/>
      <c r="E109798" s="91"/>
      <c r="F109798" s="91"/>
      <c r="G109798" s="91"/>
      <c r="H109798" s="91"/>
      <c r="I109798" s="91"/>
      <c r="J109798" s="91"/>
      <c r="K109798" s="91"/>
      <c r="L109798" s="91"/>
      <c r="M109798" s="91"/>
    </row>
    <row r="109799" spans="1:13">
      <c r="A109799" s="91"/>
      <c r="B109799" s="91"/>
      <c r="C109799" s="91"/>
      <c r="D109799" s="91"/>
      <c r="E109799" s="91"/>
      <c r="F109799" s="91"/>
      <c r="G109799" s="91"/>
      <c r="H109799" s="91"/>
      <c r="I109799" s="91"/>
      <c r="J109799" s="91"/>
      <c r="K109799" s="91"/>
      <c r="L109799" s="91"/>
      <c r="M109799" s="91"/>
    </row>
    <row r="109800" spans="1:13">
      <c r="A109800" s="91"/>
      <c r="B109800" s="91"/>
      <c r="C109800" s="91"/>
      <c r="D109800" s="91"/>
      <c r="E109800" s="91"/>
      <c r="F109800" s="91"/>
      <c r="G109800" s="91"/>
      <c r="H109800" s="91"/>
      <c r="I109800" s="91"/>
      <c r="J109800" s="91"/>
      <c r="K109800" s="91"/>
      <c r="L109800" s="91"/>
      <c r="M109800" s="91"/>
    </row>
    <row r="109801" spans="1:13">
      <c r="A109801" s="91"/>
      <c r="B109801" s="91"/>
      <c r="C109801" s="91"/>
      <c r="D109801" s="91"/>
      <c r="E109801" s="91"/>
      <c r="F109801" s="91"/>
      <c r="G109801" s="91"/>
      <c r="H109801" s="91"/>
      <c r="I109801" s="91"/>
      <c r="J109801" s="91"/>
      <c r="K109801" s="91"/>
      <c r="L109801" s="91"/>
      <c r="M109801" s="91"/>
    </row>
    <row r="109802" spans="1:13">
      <c r="A109802" s="91"/>
      <c r="B109802" s="91"/>
      <c r="C109802" s="91"/>
      <c r="D109802" s="91"/>
      <c r="E109802" s="91"/>
      <c r="F109802" s="91"/>
      <c r="G109802" s="91"/>
      <c r="H109802" s="91"/>
      <c r="I109802" s="91"/>
      <c r="J109802" s="91"/>
      <c r="K109802" s="91"/>
      <c r="L109802" s="91"/>
      <c r="M109802" s="91"/>
    </row>
    <row r="109803" spans="1:13">
      <c r="A109803" s="91"/>
      <c r="B109803" s="91"/>
      <c r="C109803" s="91"/>
      <c r="D109803" s="91"/>
      <c r="E109803" s="91"/>
      <c r="F109803" s="91"/>
      <c r="G109803" s="91"/>
      <c r="H109803" s="91"/>
      <c r="I109803" s="91"/>
      <c r="J109803" s="91"/>
      <c r="K109803" s="91"/>
      <c r="L109803" s="91"/>
      <c r="M109803" s="91"/>
    </row>
    <row r="109804" spans="1:13">
      <c r="A109804" s="91"/>
      <c r="B109804" s="91"/>
      <c r="C109804" s="91"/>
      <c r="D109804" s="91"/>
      <c r="E109804" s="91"/>
      <c r="F109804" s="91"/>
      <c r="G109804" s="91"/>
      <c r="H109804" s="91"/>
      <c r="I109804" s="91"/>
      <c r="J109804" s="91"/>
      <c r="K109804" s="91"/>
      <c r="L109804" s="91"/>
      <c r="M109804" s="91"/>
    </row>
    <row r="109805" spans="1:13">
      <c r="A109805" s="91"/>
      <c r="B109805" s="91"/>
      <c r="C109805" s="91"/>
      <c r="D109805" s="91"/>
      <c r="E109805" s="91"/>
      <c r="F109805" s="91"/>
      <c r="G109805" s="91"/>
      <c r="H109805" s="91"/>
      <c r="I109805" s="91"/>
      <c r="J109805" s="91"/>
      <c r="K109805" s="91"/>
      <c r="L109805" s="91"/>
      <c r="M109805" s="91"/>
    </row>
    <row r="109806" spans="1:13">
      <c r="A109806" s="91"/>
      <c r="B109806" s="91"/>
      <c r="C109806" s="91"/>
      <c r="D109806" s="91"/>
      <c r="E109806" s="91"/>
      <c r="F109806" s="91"/>
      <c r="G109806" s="91"/>
      <c r="H109806" s="91"/>
      <c r="I109806" s="91"/>
      <c r="J109806" s="91"/>
      <c r="K109806" s="91"/>
      <c r="L109806" s="91"/>
      <c r="M109806" s="91"/>
    </row>
    <row r="109807" spans="1:13">
      <c r="A109807" s="91"/>
      <c r="B109807" s="91"/>
      <c r="C109807" s="91"/>
      <c r="D109807" s="91"/>
      <c r="E109807" s="91"/>
      <c r="F109807" s="91"/>
      <c r="G109807" s="91"/>
      <c r="H109807" s="91"/>
      <c r="I109807" s="91"/>
      <c r="J109807" s="91"/>
      <c r="K109807" s="91"/>
      <c r="L109807" s="91"/>
      <c r="M109807" s="91"/>
    </row>
    <row r="109808" spans="1:13">
      <c r="A109808" s="91"/>
      <c r="B109808" s="91"/>
      <c r="C109808" s="91"/>
      <c r="D109808" s="91"/>
      <c r="E109808" s="91"/>
      <c r="F109808" s="91"/>
      <c r="G109808" s="91"/>
      <c r="H109808" s="91"/>
      <c r="I109808" s="91"/>
      <c r="J109808" s="91"/>
      <c r="K109808" s="91"/>
      <c r="L109808" s="91"/>
      <c r="M109808" s="91"/>
    </row>
    <row r="109809" spans="1:13">
      <c r="A109809" s="91"/>
      <c r="B109809" s="91"/>
      <c r="C109809" s="91"/>
      <c r="D109809" s="91"/>
      <c r="E109809" s="91"/>
      <c r="F109809" s="91"/>
      <c r="G109809" s="91"/>
      <c r="H109809" s="91"/>
      <c r="I109809" s="91"/>
      <c r="J109809" s="91"/>
      <c r="K109809" s="91"/>
      <c r="L109809" s="91"/>
      <c r="M109809" s="91"/>
    </row>
    <row r="109810" spans="1:13">
      <c r="A109810" s="91"/>
      <c r="B109810" s="91"/>
      <c r="C109810" s="91"/>
      <c r="D109810" s="91"/>
      <c r="E109810" s="91"/>
      <c r="F109810" s="91"/>
      <c r="G109810" s="91"/>
      <c r="H109810" s="91"/>
      <c r="I109810" s="91"/>
      <c r="J109810" s="91"/>
      <c r="K109810" s="91"/>
      <c r="L109810" s="91"/>
      <c r="M109810" s="91"/>
    </row>
    <row r="109811" spans="1:13">
      <c r="A109811" s="91"/>
      <c r="B109811" s="91"/>
      <c r="C109811" s="91"/>
      <c r="D109811" s="91"/>
      <c r="E109811" s="91"/>
      <c r="F109811" s="91"/>
      <c r="G109811" s="91"/>
      <c r="H109811" s="91"/>
      <c r="I109811" s="91"/>
      <c r="J109811" s="91"/>
      <c r="K109811" s="91"/>
      <c r="L109811" s="91"/>
      <c r="M109811" s="91"/>
    </row>
    <row r="109812" spans="1:13">
      <c r="A109812" s="91"/>
      <c r="B109812" s="91"/>
      <c r="C109812" s="91"/>
      <c r="D109812" s="91"/>
      <c r="E109812" s="91"/>
      <c r="F109812" s="91"/>
      <c r="G109812" s="91"/>
      <c r="H109812" s="91"/>
      <c r="I109812" s="91"/>
      <c r="J109812" s="91"/>
      <c r="K109812" s="91"/>
      <c r="L109812" s="91"/>
      <c r="M109812" s="91"/>
    </row>
    <row r="109813" spans="1:13">
      <c r="A109813" s="91"/>
      <c r="B109813" s="91"/>
      <c r="C109813" s="91"/>
      <c r="D109813" s="91"/>
      <c r="E109813" s="91"/>
      <c r="F109813" s="91"/>
      <c r="G109813" s="91"/>
      <c r="H109813" s="91"/>
      <c r="I109813" s="91"/>
      <c r="J109813" s="91"/>
      <c r="K109813" s="91"/>
      <c r="L109813" s="91"/>
      <c r="M109813" s="91"/>
    </row>
    <row r="109814" spans="1:13">
      <c r="A109814" s="91"/>
      <c r="B109814" s="91"/>
      <c r="C109814" s="91"/>
      <c r="D109814" s="91"/>
      <c r="E109814" s="91"/>
      <c r="F109814" s="91"/>
      <c r="G109814" s="91"/>
      <c r="H109814" s="91"/>
      <c r="I109814" s="91"/>
      <c r="J109814" s="91"/>
      <c r="K109814" s="91"/>
      <c r="L109814" s="91"/>
      <c r="M109814" s="91"/>
    </row>
    <row r="109815" spans="1:13">
      <c r="A109815" s="91"/>
      <c r="B109815" s="91"/>
      <c r="C109815" s="91"/>
      <c r="D109815" s="91"/>
      <c r="E109815" s="91"/>
      <c r="F109815" s="91"/>
      <c r="G109815" s="91"/>
      <c r="H109815" s="91"/>
      <c r="I109815" s="91"/>
      <c r="J109815" s="91"/>
      <c r="K109815" s="91"/>
      <c r="L109815" s="91"/>
      <c r="M109815" s="91"/>
    </row>
    <row r="109816" spans="1:13">
      <c r="A109816" s="91"/>
      <c r="B109816" s="91"/>
      <c r="C109816" s="91"/>
      <c r="D109816" s="91"/>
      <c r="E109816" s="91"/>
      <c r="F109816" s="91"/>
      <c r="G109816" s="91"/>
      <c r="H109816" s="91"/>
      <c r="I109816" s="91"/>
      <c r="J109816" s="91"/>
      <c r="K109816" s="91"/>
      <c r="L109816" s="91"/>
      <c r="M109816" s="91"/>
    </row>
    <row r="109817" spans="1:13">
      <c r="A109817" s="91"/>
      <c r="B109817" s="91"/>
      <c r="C109817" s="91"/>
      <c r="D109817" s="91"/>
      <c r="E109817" s="91"/>
      <c r="F109817" s="91"/>
      <c r="G109817" s="91"/>
      <c r="H109817" s="91"/>
      <c r="I109817" s="91"/>
      <c r="J109817" s="91"/>
      <c r="K109817" s="91"/>
      <c r="L109817" s="91"/>
      <c r="M109817" s="91"/>
    </row>
    <row r="109818" spans="1:13">
      <c r="A109818" s="91"/>
      <c r="B109818" s="91"/>
      <c r="C109818" s="91"/>
      <c r="D109818" s="91"/>
      <c r="E109818" s="91"/>
      <c r="F109818" s="91"/>
      <c r="G109818" s="91"/>
      <c r="H109818" s="91"/>
      <c r="I109818" s="91"/>
      <c r="J109818" s="91"/>
      <c r="K109818" s="91"/>
      <c r="L109818" s="91"/>
      <c r="M109818" s="91"/>
    </row>
    <row r="109819" spans="1:13">
      <c r="A109819" s="91"/>
      <c r="B109819" s="91"/>
      <c r="C109819" s="91"/>
      <c r="D109819" s="91"/>
      <c r="E109819" s="91"/>
      <c r="F109819" s="91"/>
      <c r="G109819" s="91"/>
      <c r="H109819" s="91"/>
      <c r="I109819" s="91"/>
      <c r="J109819" s="91"/>
      <c r="K109819" s="91"/>
      <c r="L109819" s="91"/>
      <c r="M109819" s="91"/>
    </row>
    <row r="109820" spans="1:13">
      <c r="A109820" s="91"/>
      <c r="B109820" s="91"/>
      <c r="C109820" s="91"/>
      <c r="D109820" s="91"/>
      <c r="E109820" s="91"/>
      <c r="F109820" s="91"/>
      <c r="G109820" s="91"/>
      <c r="H109820" s="91"/>
      <c r="I109820" s="91"/>
      <c r="J109820" s="91"/>
      <c r="K109820" s="91"/>
      <c r="L109820" s="91"/>
      <c r="M109820" s="91"/>
    </row>
    <row r="109821" spans="1:13">
      <c r="A109821" s="91"/>
      <c r="B109821" s="91"/>
      <c r="C109821" s="91"/>
      <c r="D109821" s="91"/>
      <c r="E109821" s="91"/>
      <c r="F109821" s="91"/>
      <c r="G109821" s="91"/>
      <c r="H109821" s="91"/>
      <c r="I109821" s="91"/>
      <c r="J109821" s="91"/>
      <c r="K109821" s="91"/>
      <c r="L109821" s="91"/>
      <c r="M109821" s="91"/>
    </row>
    <row r="109822" spans="1:13">
      <c r="A109822" s="91"/>
      <c r="B109822" s="91"/>
      <c r="C109822" s="91"/>
      <c r="D109822" s="91"/>
      <c r="E109822" s="91"/>
      <c r="F109822" s="91"/>
      <c r="G109822" s="91"/>
      <c r="H109822" s="91"/>
      <c r="I109822" s="91"/>
      <c r="J109822" s="91"/>
      <c r="K109822" s="91"/>
      <c r="L109822" s="91"/>
      <c r="M109822" s="91"/>
    </row>
    <row r="109823" spans="1:13">
      <c r="A109823" s="91"/>
      <c r="B109823" s="91"/>
      <c r="C109823" s="91"/>
      <c r="D109823" s="91"/>
      <c r="E109823" s="91"/>
      <c r="F109823" s="91"/>
      <c r="G109823" s="91"/>
      <c r="H109823" s="91"/>
      <c r="I109823" s="91"/>
      <c r="J109823" s="91"/>
      <c r="K109823" s="91"/>
      <c r="L109823" s="91"/>
      <c r="M109823" s="91"/>
    </row>
    <row r="109824" spans="1:13">
      <c r="A109824" s="91"/>
      <c r="B109824" s="91"/>
      <c r="C109824" s="91"/>
      <c r="D109824" s="91"/>
      <c r="E109824" s="91"/>
      <c r="F109824" s="91"/>
      <c r="G109824" s="91"/>
      <c r="H109824" s="91"/>
      <c r="I109824" s="91"/>
      <c r="J109824" s="91"/>
      <c r="K109824" s="91"/>
      <c r="L109824" s="91"/>
      <c r="M109824" s="91"/>
    </row>
    <row r="109825" spans="1:13">
      <c r="A109825" s="91"/>
      <c r="B109825" s="91"/>
      <c r="C109825" s="91"/>
      <c r="D109825" s="91"/>
      <c r="E109825" s="91"/>
      <c r="F109825" s="91"/>
      <c r="G109825" s="91"/>
      <c r="H109825" s="91"/>
      <c r="I109825" s="91"/>
      <c r="J109825" s="91"/>
      <c r="K109825" s="91"/>
      <c r="L109825" s="91"/>
      <c r="M109825" s="91"/>
    </row>
    <row r="109826" spans="1:13">
      <c r="A109826" s="91"/>
      <c r="B109826" s="91"/>
      <c r="C109826" s="91"/>
      <c r="D109826" s="91"/>
      <c r="E109826" s="91"/>
      <c r="F109826" s="91"/>
      <c r="G109826" s="91"/>
      <c r="H109826" s="91"/>
      <c r="I109826" s="91"/>
      <c r="J109826" s="91"/>
      <c r="K109826" s="91"/>
      <c r="L109826" s="91"/>
      <c r="M109826" s="91"/>
    </row>
    <row r="109827" spans="1:13">
      <c r="A109827" s="91"/>
      <c r="B109827" s="91"/>
      <c r="C109827" s="91"/>
      <c r="D109827" s="91"/>
      <c r="E109827" s="91"/>
      <c r="F109827" s="91"/>
      <c r="G109827" s="91"/>
      <c r="H109827" s="91"/>
      <c r="I109827" s="91"/>
      <c r="J109827" s="91"/>
      <c r="K109827" s="91"/>
      <c r="L109827" s="91"/>
      <c r="M109827" s="91"/>
    </row>
    <row r="109828" spans="1:13">
      <c r="A109828" s="91"/>
      <c r="B109828" s="91"/>
      <c r="C109828" s="91"/>
      <c r="D109828" s="91"/>
      <c r="E109828" s="91"/>
      <c r="F109828" s="91"/>
      <c r="G109828" s="91"/>
      <c r="H109828" s="91"/>
      <c r="I109828" s="91"/>
      <c r="J109828" s="91"/>
      <c r="K109828" s="91"/>
      <c r="L109828" s="91"/>
      <c r="M109828" s="91"/>
    </row>
    <row r="109829" spans="1:13">
      <c r="A109829" s="91"/>
      <c r="B109829" s="91"/>
      <c r="C109829" s="91"/>
      <c r="D109829" s="91"/>
      <c r="E109829" s="91"/>
      <c r="F109829" s="91"/>
      <c r="G109829" s="91"/>
      <c r="H109829" s="91"/>
      <c r="I109829" s="91"/>
      <c r="J109829" s="91"/>
      <c r="K109829" s="91"/>
      <c r="L109829" s="91"/>
      <c r="M109829" s="91"/>
    </row>
    <row r="109830" spans="1:13">
      <c r="A109830" s="91"/>
      <c r="B109830" s="91"/>
      <c r="C109830" s="91"/>
      <c r="D109830" s="91"/>
      <c r="E109830" s="91"/>
      <c r="F109830" s="91"/>
      <c r="G109830" s="91"/>
      <c r="H109830" s="91"/>
      <c r="I109830" s="91"/>
      <c r="J109830" s="91"/>
      <c r="K109830" s="91"/>
      <c r="L109830" s="91"/>
      <c r="M109830" s="91"/>
    </row>
    <row r="109831" spans="1:13">
      <c r="A109831" s="91"/>
      <c r="B109831" s="91"/>
      <c r="C109831" s="91"/>
      <c r="D109831" s="91"/>
      <c r="E109831" s="91"/>
      <c r="F109831" s="91"/>
      <c r="G109831" s="91"/>
      <c r="H109831" s="91"/>
      <c r="I109831" s="91"/>
      <c r="J109831" s="91"/>
      <c r="K109831" s="91"/>
      <c r="L109831" s="91"/>
      <c r="M109831" s="91"/>
    </row>
    <row r="109832" spans="1:13">
      <c r="A109832" s="91"/>
      <c r="B109832" s="91"/>
      <c r="C109832" s="91"/>
      <c r="D109832" s="91"/>
      <c r="E109832" s="91"/>
      <c r="F109832" s="91"/>
      <c r="G109832" s="91"/>
      <c r="H109832" s="91"/>
      <c r="I109832" s="91"/>
      <c r="J109832" s="91"/>
      <c r="K109832" s="91"/>
      <c r="L109832" s="91"/>
      <c r="M109832" s="91"/>
    </row>
    <row r="109833" spans="1:13">
      <c r="A109833" s="91"/>
      <c r="B109833" s="91"/>
      <c r="C109833" s="91"/>
      <c r="D109833" s="91"/>
      <c r="E109833" s="91"/>
      <c r="F109833" s="91"/>
      <c r="G109833" s="91"/>
      <c r="H109833" s="91"/>
      <c r="I109833" s="91"/>
      <c r="J109833" s="91"/>
      <c r="K109833" s="91"/>
      <c r="L109833" s="91"/>
      <c r="M109833" s="91"/>
    </row>
    <row r="109834" spans="1:13">
      <c r="A109834" s="91"/>
      <c r="B109834" s="91"/>
      <c r="C109834" s="91"/>
      <c r="D109834" s="91"/>
      <c r="E109834" s="91"/>
      <c r="F109834" s="91"/>
      <c r="G109834" s="91"/>
      <c r="H109834" s="91"/>
      <c r="I109834" s="91"/>
      <c r="J109834" s="91"/>
      <c r="K109834" s="91"/>
      <c r="L109834" s="91"/>
      <c r="M109834" s="91"/>
    </row>
    <row r="109835" spans="1:13">
      <c r="A109835" s="91"/>
      <c r="B109835" s="91"/>
      <c r="C109835" s="91"/>
      <c r="D109835" s="91"/>
      <c r="E109835" s="91"/>
      <c r="F109835" s="91"/>
      <c r="G109835" s="91"/>
      <c r="H109835" s="91"/>
      <c r="I109835" s="91"/>
      <c r="J109835" s="91"/>
      <c r="K109835" s="91"/>
      <c r="L109835" s="91"/>
      <c r="M109835" s="91"/>
    </row>
    <row r="109836" spans="1:13">
      <c r="A109836" s="91"/>
      <c r="B109836" s="91"/>
      <c r="C109836" s="91"/>
      <c r="D109836" s="91"/>
      <c r="E109836" s="91"/>
      <c r="F109836" s="91"/>
      <c r="G109836" s="91"/>
      <c r="H109836" s="91"/>
      <c r="I109836" s="91"/>
      <c r="J109836" s="91"/>
      <c r="K109836" s="91"/>
      <c r="L109836" s="91"/>
      <c r="M109836" s="91"/>
    </row>
    <row r="109837" spans="1:13">
      <c r="A109837" s="91"/>
      <c r="B109837" s="91"/>
      <c r="C109837" s="91"/>
      <c r="D109837" s="91"/>
      <c r="E109837" s="91"/>
      <c r="F109837" s="91"/>
      <c r="G109837" s="91"/>
      <c r="H109837" s="91"/>
      <c r="I109837" s="91"/>
      <c r="J109837" s="91"/>
      <c r="K109837" s="91"/>
      <c r="L109837" s="91"/>
      <c r="M109837" s="91"/>
    </row>
    <row r="109838" spans="1:13">
      <c r="A109838" s="91"/>
      <c r="B109838" s="91"/>
      <c r="C109838" s="91"/>
      <c r="D109838" s="91"/>
      <c r="E109838" s="91"/>
      <c r="F109838" s="91"/>
      <c r="G109838" s="91"/>
      <c r="H109838" s="91"/>
      <c r="I109838" s="91"/>
      <c r="J109838" s="91"/>
      <c r="K109838" s="91"/>
      <c r="L109838" s="91"/>
      <c r="M109838" s="91"/>
    </row>
    <row r="109839" spans="1:13">
      <c r="A109839" s="91"/>
      <c r="B109839" s="91"/>
      <c r="C109839" s="91"/>
      <c r="D109839" s="91"/>
      <c r="E109839" s="91"/>
      <c r="F109839" s="91"/>
      <c r="G109839" s="91"/>
      <c r="H109839" s="91"/>
      <c r="I109839" s="91"/>
      <c r="J109839" s="91"/>
      <c r="K109839" s="91"/>
      <c r="L109839" s="91"/>
      <c r="M109839" s="91"/>
    </row>
    <row r="109840" spans="1:13">
      <c r="A109840" s="91"/>
      <c r="B109840" s="91"/>
      <c r="C109840" s="91"/>
      <c r="D109840" s="91"/>
      <c r="E109840" s="91"/>
      <c r="F109840" s="91"/>
      <c r="G109840" s="91"/>
      <c r="H109840" s="91"/>
      <c r="I109840" s="91"/>
      <c r="J109840" s="91"/>
      <c r="K109840" s="91"/>
      <c r="L109840" s="91"/>
      <c r="M109840" s="91"/>
    </row>
    <row r="109841" spans="1:13">
      <c r="A109841" s="91"/>
      <c r="B109841" s="91"/>
      <c r="C109841" s="91"/>
      <c r="D109841" s="91"/>
      <c r="E109841" s="91"/>
      <c r="F109841" s="91"/>
      <c r="G109841" s="91"/>
      <c r="H109841" s="91"/>
      <c r="I109841" s="91"/>
      <c r="J109841" s="91"/>
      <c r="K109841" s="91"/>
      <c r="L109841" s="91"/>
      <c r="M109841" s="91"/>
    </row>
    <row r="109842" spans="1:13">
      <c r="A109842" s="91"/>
      <c r="B109842" s="91"/>
      <c r="C109842" s="91"/>
      <c r="D109842" s="91"/>
      <c r="E109842" s="91"/>
      <c r="F109842" s="91"/>
      <c r="G109842" s="91"/>
      <c r="H109842" s="91"/>
      <c r="I109842" s="91"/>
      <c r="J109842" s="91"/>
      <c r="K109842" s="91"/>
      <c r="L109842" s="91"/>
      <c r="M109842" s="91"/>
    </row>
    <row r="109843" spans="1:13">
      <c r="A109843" s="91"/>
      <c r="B109843" s="91"/>
      <c r="C109843" s="91"/>
      <c r="D109843" s="91"/>
      <c r="E109843" s="91"/>
      <c r="F109843" s="91"/>
      <c r="G109843" s="91"/>
      <c r="H109843" s="91"/>
      <c r="I109843" s="91"/>
      <c r="J109843" s="91"/>
      <c r="K109843" s="91"/>
      <c r="L109843" s="91"/>
      <c r="M109843" s="91"/>
    </row>
    <row r="109844" spans="1:13">
      <c r="A109844" s="91"/>
      <c r="B109844" s="91"/>
      <c r="C109844" s="91"/>
      <c r="D109844" s="91"/>
      <c r="E109844" s="91"/>
      <c r="F109844" s="91"/>
      <c r="G109844" s="91"/>
      <c r="H109844" s="91"/>
      <c r="I109844" s="91"/>
      <c r="J109844" s="91"/>
      <c r="K109844" s="91"/>
      <c r="L109844" s="91"/>
      <c r="M109844" s="91"/>
    </row>
    <row r="109845" spans="1:13">
      <c r="A109845" s="91"/>
      <c r="B109845" s="91"/>
      <c r="C109845" s="91"/>
      <c r="D109845" s="91"/>
      <c r="E109845" s="91"/>
      <c r="F109845" s="91"/>
      <c r="G109845" s="91"/>
      <c r="H109845" s="91"/>
      <c r="I109845" s="91"/>
      <c r="J109845" s="91"/>
      <c r="K109845" s="91"/>
      <c r="L109845" s="91"/>
      <c r="M109845" s="91"/>
    </row>
    <row r="109846" spans="1:13">
      <c r="A109846" s="91"/>
      <c r="B109846" s="91"/>
      <c r="C109846" s="91"/>
      <c r="D109846" s="91"/>
      <c r="E109846" s="91"/>
      <c r="F109846" s="91"/>
      <c r="G109846" s="91"/>
      <c r="H109846" s="91"/>
      <c r="I109846" s="91"/>
      <c r="J109846" s="91"/>
      <c r="K109846" s="91"/>
      <c r="L109846" s="91"/>
      <c r="M109846" s="91"/>
    </row>
    <row r="109847" spans="1:13">
      <c r="A109847" s="91"/>
      <c r="B109847" s="91"/>
      <c r="C109847" s="91"/>
      <c r="D109847" s="91"/>
      <c r="E109847" s="91"/>
      <c r="F109847" s="91"/>
      <c r="G109847" s="91"/>
      <c r="H109847" s="91"/>
      <c r="I109847" s="91"/>
      <c r="J109847" s="91"/>
      <c r="K109847" s="91"/>
      <c r="L109847" s="91"/>
      <c r="M109847" s="91"/>
    </row>
    <row r="109848" spans="1:13">
      <c r="A109848" s="91"/>
      <c r="B109848" s="91"/>
      <c r="C109848" s="91"/>
      <c r="D109848" s="91"/>
      <c r="E109848" s="91"/>
      <c r="F109848" s="91"/>
      <c r="G109848" s="91"/>
      <c r="H109848" s="91"/>
      <c r="I109848" s="91"/>
      <c r="J109848" s="91"/>
      <c r="K109848" s="91"/>
      <c r="L109848" s="91"/>
      <c r="M109848" s="91"/>
    </row>
    <row r="109849" spans="1:13">
      <c r="A109849" s="91"/>
      <c r="B109849" s="91"/>
      <c r="C109849" s="91"/>
      <c r="D109849" s="91"/>
      <c r="E109849" s="91"/>
      <c r="F109849" s="91"/>
      <c r="G109849" s="91"/>
      <c r="H109849" s="91"/>
      <c r="I109849" s="91"/>
      <c r="J109849" s="91"/>
      <c r="K109849" s="91"/>
      <c r="L109849" s="91"/>
      <c r="M109849" s="91"/>
    </row>
    <row r="109850" spans="1:13">
      <c r="A109850" s="91"/>
      <c r="B109850" s="91"/>
      <c r="C109850" s="91"/>
      <c r="D109850" s="91"/>
      <c r="E109850" s="91"/>
      <c r="F109850" s="91"/>
      <c r="G109850" s="91"/>
      <c r="H109850" s="91"/>
      <c r="I109850" s="91"/>
      <c r="J109850" s="91"/>
      <c r="K109850" s="91"/>
      <c r="L109850" s="91"/>
      <c r="M109850" s="91"/>
    </row>
    <row r="109851" spans="1:13">
      <c r="A109851" s="91"/>
      <c r="B109851" s="91"/>
      <c r="C109851" s="91"/>
      <c r="D109851" s="91"/>
      <c r="E109851" s="91"/>
      <c r="F109851" s="91"/>
      <c r="G109851" s="91"/>
      <c r="H109851" s="91"/>
      <c r="I109851" s="91"/>
      <c r="J109851" s="91"/>
      <c r="K109851" s="91"/>
      <c r="L109851" s="91"/>
      <c r="M109851" s="91"/>
    </row>
    <row r="109852" spans="1:13">
      <c r="A109852" s="91"/>
      <c r="B109852" s="91"/>
      <c r="C109852" s="91"/>
      <c r="D109852" s="91"/>
      <c r="E109852" s="91"/>
      <c r="F109852" s="91"/>
      <c r="G109852" s="91"/>
      <c r="H109852" s="91"/>
      <c r="I109852" s="91"/>
      <c r="J109852" s="91"/>
      <c r="K109852" s="91"/>
      <c r="L109852" s="91"/>
      <c r="M109852" s="91"/>
    </row>
    <row r="109853" spans="1:13">
      <c r="A109853" s="91"/>
      <c r="B109853" s="91"/>
      <c r="C109853" s="91"/>
      <c r="D109853" s="91"/>
      <c r="E109853" s="91"/>
      <c r="F109853" s="91"/>
      <c r="G109853" s="91"/>
      <c r="H109853" s="91"/>
      <c r="I109853" s="91"/>
      <c r="J109853" s="91"/>
      <c r="K109853" s="91"/>
      <c r="L109853" s="91"/>
      <c r="M109853" s="91"/>
    </row>
    <row r="109854" spans="1:13">
      <c r="A109854" s="91"/>
      <c r="B109854" s="91"/>
      <c r="C109854" s="91"/>
      <c r="D109854" s="91"/>
      <c r="E109854" s="91"/>
      <c r="F109854" s="91"/>
      <c r="G109854" s="91"/>
      <c r="H109854" s="91"/>
      <c r="I109854" s="91"/>
      <c r="J109854" s="91"/>
      <c r="K109854" s="91"/>
      <c r="L109854" s="91"/>
      <c r="M109854" s="91"/>
    </row>
    <row r="109855" spans="1:13">
      <c r="A109855" s="91"/>
      <c r="B109855" s="91"/>
      <c r="C109855" s="91"/>
      <c r="D109855" s="91"/>
      <c r="E109855" s="91"/>
      <c r="F109855" s="91"/>
      <c r="G109855" s="91"/>
      <c r="H109855" s="91"/>
      <c r="I109855" s="91"/>
      <c r="J109855" s="91"/>
      <c r="K109855" s="91"/>
      <c r="L109855" s="91"/>
      <c r="M109855" s="91"/>
    </row>
    <row r="109856" spans="1:13">
      <c r="A109856" s="91"/>
      <c r="B109856" s="91"/>
      <c r="C109856" s="91"/>
      <c r="D109856" s="91"/>
      <c r="E109856" s="91"/>
      <c r="F109856" s="91"/>
      <c r="G109856" s="91"/>
      <c r="H109856" s="91"/>
      <c r="I109856" s="91"/>
      <c r="J109856" s="91"/>
      <c r="K109856" s="91"/>
      <c r="L109856" s="91"/>
      <c r="M109856" s="91"/>
    </row>
    <row r="109857" spans="1:13">
      <c r="A109857" s="91"/>
      <c r="B109857" s="91"/>
      <c r="C109857" s="91"/>
      <c r="D109857" s="91"/>
      <c r="E109857" s="91"/>
      <c r="F109857" s="91"/>
      <c r="G109857" s="91"/>
      <c r="H109857" s="91"/>
      <c r="I109857" s="91"/>
      <c r="J109857" s="91"/>
      <c r="K109857" s="91"/>
      <c r="L109857" s="91"/>
      <c r="M109857" s="91"/>
    </row>
    <row r="109858" spans="1:13">
      <c r="A109858" s="91"/>
      <c r="B109858" s="91"/>
      <c r="C109858" s="91"/>
      <c r="D109858" s="91"/>
      <c r="E109858" s="91"/>
      <c r="F109858" s="91"/>
      <c r="G109858" s="91"/>
      <c r="H109858" s="91"/>
      <c r="I109858" s="91"/>
      <c r="J109858" s="91"/>
      <c r="K109858" s="91"/>
      <c r="L109858" s="91"/>
      <c r="M109858" s="91"/>
    </row>
    <row r="109859" spans="1:13">
      <c r="A109859" s="91"/>
      <c r="B109859" s="91"/>
      <c r="C109859" s="91"/>
      <c r="D109859" s="91"/>
      <c r="E109859" s="91"/>
      <c r="F109859" s="91"/>
      <c r="G109859" s="91"/>
      <c r="H109859" s="91"/>
      <c r="I109859" s="91"/>
      <c r="J109859" s="91"/>
      <c r="K109859" s="91"/>
      <c r="L109859" s="91"/>
      <c r="M109859" s="91"/>
    </row>
    <row r="109860" spans="1:13">
      <c r="A109860" s="91"/>
      <c r="B109860" s="91"/>
      <c r="C109860" s="91"/>
      <c r="D109860" s="91"/>
      <c r="E109860" s="91"/>
      <c r="F109860" s="91"/>
      <c r="G109860" s="91"/>
      <c r="H109860" s="91"/>
      <c r="I109860" s="91"/>
      <c r="J109860" s="91"/>
      <c r="K109860" s="91"/>
      <c r="L109860" s="91"/>
      <c r="M109860" s="91"/>
    </row>
    <row r="109861" spans="1:13">
      <c r="A109861" s="91"/>
      <c r="B109861" s="91"/>
      <c r="C109861" s="91"/>
      <c r="D109861" s="91"/>
      <c r="E109861" s="91"/>
      <c r="F109861" s="91"/>
      <c r="G109861" s="91"/>
      <c r="H109861" s="91"/>
      <c r="I109861" s="91"/>
      <c r="J109861" s="91"/>
      <c r="K109861" s="91"/>
      <c r="L109861" s="91"/>
      <c r="M109861" s="91"/>
    </row>
    <row r="109862" spans="1:13">
      <c r="A109862" s="91"/>
      <c r="B109862" s="91"/>
      <c r="C109862" s="91"/>
      <c r="D109862" s="91"/>
      <c r="E109862" s="91"/>
      <c r="F109862" s="91"/>
      <c r="G109862" s="91"/>
      <c r="H109862" s="91"/>
      <c r="I109862" s="91"/>
      <c r="J109862" s="91"/>
      <c r="K109862" s="91"/>
      <c r="L109862" s="91"/>
      <c r="M109862" s="91"/>
    </row>
    <row r="109863" spans="1:13">
      <c r="A109863" s="91"/>
      <c r="B109863" s="91"/>
      <c r="C109863" s="91"/>
      <c r="D109863" s="91"/>
      <c r="E109863" s="91"/>
      <c r="F109863" s="91"/>
      <c r="G109863" s="91"/>
      <c r="H109863" s="91"/>
      <c r="I109863" s="91"/>
      <c r="J109863" s="91"/>
      <c r="K109863" s="91"/>
      <c r="L109863" s="91"/>
      <c r="M109863" s="91"/>
    </row>
    <row r="109864" spans="1:13">
      <c r="A109864" s="91"/>
      <c r="B109864" s="91"/>
      <c r="C109864" s="91"/>
      <c r="D109864" s="91"/>
      <c r="E109864" s="91"/>
      <c r="F109864" s="91"/>
      <c r="G109864" s="91"/>
      <c r="H109864" s="91"/>
      <c r="I109864" s="91"/>
      <c r="J109864" s="91"/>
      <c r="K109864" s="91"/>
      <c r="L109864" s="91"/>
      <c r="M109864" s="91"/>
    </row>
    <row r="109865" spans="1:13">
      <c r="A109865" s="91"/>
      <c r="B109865" s="91"/>
      <c r="C109865" s="91"/>
      <c r="D109865" s="91"/>
      <c r="E109865" s="91"/>
      <c r="F109865" s="91"/>
      <c r="G109865" s="91"/>
      <c r="H109865" s="91"/>
      <c r="I109865" s="91"/>
      <c r="J109865" s="91"/>
      <c r="K109865" s="91"/>
      <c r="L109865" s="91"/>
      <c r="M109865" s="91"/>
    </row>
    <row r="109866" spans="1:13">
      <c r="A109866" s="91"/>
      <c r="B109866" s="91"/>
      <c r="C109866" s="91"/>
      <c r="D109866" s="91"/>
      <c r="E109866" s="91"/>
      <c r="F109866" s="91"/>
      <c r="G109866" s="91"/>
      <c r="H109866" s="91"/>
      <c r="I109866" s="91"/>
      <c r="J109866" s="91"/>
      <c r="K109866" s="91"/>
      <c r="L109866" s="91"/>
      <c r="M109866" s="91"/>
    </row>
    <row r="109867" spans="1:13">
      <c r="A109867" s="91"/>
      <c r="B109867" s="91"/>
      <c r="C109867" s="91"/>
      <c r="D109867" s="91"/>
      <c r="E109867" s="91"/>
      <c r="F109867" s="91"/>
      <c r="G109867" s="91"/>
      <c r="H109867" s="91"/>
      <c r="I109867" s="91"/>
      <c r="J109867" s="91"/>
      <c r="K109867" s="91"/>
      <c r="L109867" s="91"/>
      <c r="M109867" s="91"/>
    </row>
    <row r="109868" spans="1:13">
      <c r="A109868" s="91"/>
      <c r="B109868" s="91"/>
      <c r="C109868" s="91"/>
      <c r="D109868" s="91"/>
      <c r="E109868" s="91"/>
      <c r="F109868" s="91"/>
      <c r="G109868" s="91"/>
      <c r="H109868" s="91"/>
      <c r="I109868" s="91"/>
      <c r="J109868" s="91"/>
      <c r="K109868" s="91"/>
      <c r="L109868" s="91"/>
      <c r="M109868" s="91"/>
    </row>
    <row r="109869" spans="1:13">
      <c r="A109869" s="91"/>
      <c r="B109869" s="91"/>
      <c r="C109869" s="91"/>
      <c r="D109869" s="91"/>
      <c r="E109869" s="91"/>
      <c r="F109869" s="91"/>
      <c r="G109869" s="91"/>
      <c r="H109869" s="91"/>
      <c r="I109869" s="91"/>
      <c r="J109869" s="91"/>
      <c r="K109869" s="91"/>
      <c r="L109869" s="91"/>
      <c r="M109869" s="91"/>
    </row>
    <row r="109870" spans="1:13">
      <c r="A109870" s="91"/>
      <c r="B109870" s="91"/>
      <c r="C109870" s="91"/>
      <c r="D109870" s="91"/>
      <c r="E109870" s="91"/>
      <c r="F109870" s="91"/>
      <c r="G109870" s="91"/>
      <c r="H109870" s="91"/>
      <c r="I109870" s="91"/>
      <c r="J109870" s="91"/>
      <c r="K109870" s="91"/>
      <c r="L109870" s="91"/>
      <c r="M109870" s="91"/>
    </row>
    <row r="109871" spans="1:13">
      <c r="A109871" s="91"/>
      <c r="B109871" s="91"/>
      <c r="C109871" s="91"/>
      <c r="D109871" s="91"/>
      <c r="E109871" s="91"/>
      <c r="F109871" s="91"/>
      <c r="G109871" s="91"/>
      <c r="H109871" s="91"/>
      <c r="I109871" s="91"/>
      <c r="J109871" s="91"/>
      <c r="K109871" s="91"/>
      <c r="L109871" s="91"/>
      <c r="M109871" s="91"/>
    </row>
    <row r="109872" spans="1:13">
      <c r="A109872" s="91"/>
      <c r="B109872" s="91"/>
      <c r="C109872" s="91"/>
      <c r="D109872" s="91"/>
      <c r="E109872" s="91"/>
      <c r="F109872" s="91"/>
      <c r="G109872" s="91"/>
      <c r="H109872" s="91"/>
      <c r="I109872" s="91"/>
      <c r="J109872" s="91"/>
      <c r="K109872" s="91"/>
      <c r="L109872" s="91"/>
      <c r="M109872" s="91"/>
    </row>
    <row r="109873" spans="1:13">
      <c r="A109873" s="91"/>
      <c r="B109873" s="91"/>
      <c r="C109873" s="91"/>
      <c r="D109873" s="91"/>
      <c r="E109873" s="91"/>
      <c r="F109873" s="91"/>
      <c r="G109873" s="91"/>
      <c r="H109873" s="91"/>
      <c r="I109873" s="91"/>
      <c r="J109873" s="91"/>
      <c r="K109873" s="91"/>
      <c r="L109873" s="91"/>
      <c r="M109873" s="91"/>
    </row>
    <row r="109874" spans="1:13">
      <c r="A109874" s="91"/>
      <c r="B109874" s="91"/>
      <c r="C109874" s="91"/>
      <c r="D109874" s="91"/>
      <c r="E109874" s="91"/>
      <c r="F109874" s="91"/>
      <c r="G109874" s="91"/>
      <c r="H109874" s="91"/>
      <c r="I109874" s="91"/>
      <c r="J109874" s="91"/>
      <c r="K109874" s="91"/>
      <c r="L109874" s="91"/>
      <c r="M109874" s="91"/>
    </row>
    <row r="109875" spans="1:13">
      <c r="A109875" s="91"/>
      <c r="B109875" s="91"/>
      <c r="C109875" s="91"/>
      <c r="D109875" s="91"/>
      <c r="E109875" s="91"/>
      <c r="F109875" s="91"/>
      <c r="G109875" s="91"/>
      <c r="H109875" s="91"/>
      <c r="I109875" s="91"/>
      <c r="J109875" s="91"/>
      <c r="K109875" s="91"/>
      <c r="L109875" s="91"/>
      <c r="M109875" s="91"/>
    </row>
    <row r="109876" spans="1:13">
      <c r="A109876" s="91"/>
      <c r="B109876" s="91"/>
      <c r="C109876" s="91"/>
      <c r="D109876" s="91"/>
      <c r="E109876" s="91"/>
      <c r="F109876" s="91"/>
      <c r="G109876" s="91"/>
      <c r="H109876" s="91"/>
      <c r="I109876" s="91"/>
      <c r="J109876" s="91"/>
      <c r="K109876" s="91"/>
      <c r="L109876" s="91"/>
      <c r="M109876" s="91"/>
    </row>
    <row r="109877" spans="1:13">
      <c r="A109877" s="91"/>
      <c r="B109877" s="91"/>
      <c r="C109877" s="91"/>
      <c r="D109877" s="91"/>
      <c r="E109877" s="91"/>
      <c r="F109877" s="91"/>
      <c r="G109877" s="91"/>
      <c r="H109877" s="91"/>
      <c r="I109877" s="91"/>
      <c r="J109877" s="91"/>
      <c r="K109877" s="91"/>
      <c r="L109877" s="91"/>
      <c r="M109877" s="91"/>
    </row>
    <row r="109878" spans="1:13">
      <c r="A109878" s="91"/>
      <c r="B109878" s="91"/>
      <c r="C109878" s="91"/>
      <c r="D109878" s="91"/>
      <c r="E109878" s="91"/>
      <c r="F109878" s="91"/>
      <c r="G109878" s="91"/>
      <c r="H109878" s="91"/>
      <c r="I109878" s="91"/>
      <c r="J109878" s="91"/>
      <c r="K109878" s="91"/>
      <c r="L109878" s="91"/>
      <c r="M109878" s="91"/>
    </row>
    <row r="109879" spans="1:13">
      <c r="A109879" s="91"/>
      <c r="B109879" s="91"/>
      <c r="C109879" s="91"/>
      <c r="D109879" s="91"/>
      <c r="E109879" s="91"/>
      <c r="F109879" s="91"/>
      <c r="G109879" s="91"/>
      <c r="H109879" s="91"/>
      <c r="I109879" s="91"/>
      <c r="J109879" s="91"/>
      <c r="K109879" s="91"/>
      <c r="L109879" s="91"/>
      <c r="M109879" s="91"/>
    </row>
    <row r="109880" spans="1:13">
      <c r="A109880" s="91"/>
      <c r="B109880" s="91"/>
      <c r="C109880" s="91"/>
      <c r="D109880" s="91"/>
      <c r="E109880" s="91"/>
      <c r="F109880" s="91"/>
      <c r="G109880" s="91"/>
      <c r="H109880" s="91"/>
      <c r="I109880" s="91"/>
      <c r="J109880" s="91"/>
      <c r="K109880" s="91"/>
      <c r="L109880" s="91"/>
      <c r="M109880" s="91"/>
    </row>
    <row r="109881" spans="1:13">
      <c r="A109881" s="91"/>
      <c r="B109881" s="91"/>
      <c r="C109881" s="91"/>
      <c r="D109881" s="91"/>
      <c r="E109881" s="91"/>
      <c r="F109881" s="91"/>
      <c r="G109881" s="91"/>
      <c r="H109881" s="91"/>
      <c r="I109881" s="91"/>
      <c r="J109881" s="91"/>
      <c r="K109881" s="91"/>
      <c r="L109881" s="91"/>
      <c r="M109881" s="91"/>
    </row>
    <row r="109882" spans="1:13">
      <c r="A109882" s="91"/>
      <c r="B109882" s="91"/>
      <c r="C109882" s="91"/>
      <c r="D109882" s="91"/>
      <c r="E109882" s="91"/>
      <c r="F109882" s="91"/>
      <c r="G109882" s="91"/>
      <c r="H109882" s="91"/>
      <c r="I109882" s="91"/>
      <c r="J109882" s="91"/>
      <c r="K109882" s="91"/>
      <c r="L109882" s="91"/>
      <c r="M109882" s="91"/>
    </row>
    <row r="109883" spans="1:13">
      <c r="A109883" s="91"/>
      <c r="B109883" s="91"/>
      <c r="C109883" s="91"/>
      <c r="D109883" s="91"/>
      <c r="E109883" s="91"/>
      <c r="F109883" s="91"/>
      <c r="G109883" s="91"/>
      <c r="H109883" s="91"/>
      <c r="I109883" s="91"/>
      <c r="J109883" s="91"/>
      <c r="K109883" s="91"/>
      <c r="L109883" s="91"/>
      <c r="M109883" s="91"/>
    </row>
    <row r="109884" spans="1:13">
      <c r="A109884" s="91"/>
      <c r="B109884" s="91"/>
      <c r="C109884" s="91"/>
      <c r="D109884" s="91"/>
      <c r="E109884" s="91"/>
      <c r="F109884" s="91"/>
      <c r="G109884" s="91"/>
      <c r="H109884" s="91"/>
      <c r="I109884" s="91"/>
      <c r="J109884" s="91"/>
      <c r="K109884" s="91"/>
      <c r="L109884" s="91"/>
      <c r="M109884" s="91"/>
    </row>
    <row r="109885" spans="1:13">
      <c r="A109885" s="91"/>
      <c r="B109885" s="91"/>
      <c r="C109885" s="91"/>
      <c r="D109885" s="91"/>
      <c r="E109885" s="91"/>
      <c r="F109885" s="91"/>
      <c r="G109885" s="91"/>
      <c r="H109885" s="91"/>
      <c r="I109885" s="91"/>
      <c r="J109885" s="91"/>
      <c r="K109885" s="91"/>
      <c r="L109885" s="91"/>
      <c r="M109885" s="91"/>
    </row>
    <row r="109886" spans="1:13">
      <c r="A109886" s="91"/>
      <c r="B109886" s="91"/>
      <c r="C109886" s="91"/>
      <c r="D109886" s="91"/>
      <c r="E109886" s="91"/>
      <c r="F109886" s="91"/>
      <c r="G109886" s="91"/>
      <c r="H109886" s="91"/>
      <c r="I109886" s="91"/>
      <c r="J109886" s="91"/>
      <c r="K109886" s="91"/>
      <c r="L109886" s="91"/>
      <c r="M109886" s="91"/>
    </row>
    <row r="109887" spans="1:13">
      <c r="A109887" s="91"/>
      <c r="B109887" s="91"/>
      <c r="C109887" s="91"/>
      <c r="D109887" s="91"/>
      <c r="E109887" s="91"/>
      <c r="F109887" s="91"/>
      <c r="G109887" s="91"/>
      <c r="H109887" s="91"/>
      <c r="I109887" s="91"/>
      <c r="J109887" s="91"/>
      <c r="K109887" s="91"/>
      <c r="L109887" s="91"/>
      <c r="M109887" s="91"/>
    </row>
    <row r="109888" spans="1:13">
      <c r="A109888" s="91"/>
      <c r="B109888" s="91"/>
      <c r="C109888" s="91"/>
      <c r="D109888" s="91"/>
      <c r="E109888" s="91"/>
      <c r="F109888" s="91"/>
      <c r="G109888" s="91"/>
      <c r="H109888" s="91"/>
      <c r="I109888" s="91"/>
      <c r="J109888" s="91"/>
      <c r="K109888" s="91"/>
      <c r="L109888" s="91"/>
      <c r="M109888" s="91"/>
    </row>
    <row r="109889" spans="1:13">
      <c r="A109889" s="91"/>
      <c r="B109889" s="91"/>
      <c r="C109889" s="91"/>
      <c r="D109889" s="91"/>
      <c r="E109889" s="91"/>
      <c r="F109889" s="91"/>
      <c r="G109889" s="91"/>
      <c r="H109889" s="91"/>
      <c r="I109889" s="91"/>
      <c r="J109889" s="91"/>
      <c r="K109889" s="91"/>
      <c r="L109889" s="91"/>
      <c r="M109889" s="91"/>
    </row>
    <row r="109890" spans="1:13">
      <c r="A109890" s="91"/>
      <c r="B109890" s="91"/>
      <c r="C109890" s="91"/>
      <c r="D109890" s="91"/>
      <c r="E109890" s="91"/>
      <c r="F109890" s="91"/>
      <c r="G109890" s="91"/>
      <c r="H109890" s="91"/>
      <c r="I109890" s="91"/>
      <c r="J109890" s="91"/>
      <c r="K109890" s="91"/>
      <c r="L109890" s="91"/>
      <c r="M109890" s="91"/>
    </row>
    <row r="109891" spans="1:13">
      <c r="A109891" s="91"/>
      <c r="B109891" s="91"/>
      <c r="C109891" s="91"/>
      <c r="D109891" s="91"/>
      <c r="E109891" s="91"/>
      <c r="F109891" s="91"/>
      <c r="G109891" s="91"/>
      <c r="H109891" s="91"/>
      <c r="I109891" s="91"/>
      <c r="J109891" s="91"/>
      <c r="K109891" s="91"/>
      <c r="L109891" s="91"/>
      <c r="M109891" s="91"/>
    </row>
    <row r="109892" spans="1:13">
      <c r="A109892" s="91"/>
      <c r="B109892" s="91"/>
      <c r="C109892" s="91"/>
      <c r="D109892" s="91"/>
      <c r="E109892" s="91"/>
      <c r="F109892" s="91"/>
      <c r="G109892" s="91"/>
      <c r="H109892" s="91"/>
      <c r="I109892" s="91"/>
      <c r="J109892" s="91"/>
      <c r="K109892" s="91"/>
      <c r="L109892" s="91"/>
      <c r="M109892" s="91"/>
    </row>
    <row r="109893" spans="1:13">
      <c r="A109893" s="91"/>
      <c r="B109893" s="91"/>
      <c r="C109893" s="91"/>
      <c r="D109893" s="91"/>
      <c r="E109893" s="91"/>
      <c r="F109893" s="91"/>
      <c r="G109893" s="91"/>
      <c r="H109893" s="91"/>
      <c r="I109893" s="91"/>
      <c r="J109893" s="91"/>
      <c r="K109893" s="91"/>
      <c r="L109893" s="91"/>
      <c r="M109893" s="91"/>
    </row>
    <row r="109894" spans="1:13">
      <c r="A109894" s="91"/>
      <c r="B109894" s="91"/>
      <c r="C109894" s="91"/>
      <c r="D109894" s="91"/>
      <c r="E109894" s="91"/>
      <c r="F109894" s="91"/>
      <c r="G109894" s="91"/>
      <c r="H109894" s="91"/>
      <c r="I109894" s="91"/>
      <c r="J109894" s="91"/>
      <c r="K109894" s="91"/>
      <c r="L109894" s="91"/>
      <c r="M109894" s="91"/>
    </row>
    <row r="109895" spans="1:13">
      <c r="A109895" s="91"/>
      <c r="B109895" s="91"/>
      <c r="C109895" s="91"/>
      <c r="D109895" s="91"/>
      <c r="E109895" s="91"/>
      <c r="F109895" s="91"/>
      <c r="G109895" s="91"/>
      <c r="H109895" s="91"/>
      <c r="I109895" s="91"/>
      <c r="J109895" s="91"/>
      <c r="K109895" s="91"/>
      <c r="L109895" s="91"/>
      <c r="M109895" s="91"/>
    </row>
    <row r="109896" spans="1:13">
      <c r="A109896" s="91"/>
      <c r="B109896" s="91"/>
      <c r="C109896" s="91"/>
      <c r="D109896" s="91"/>
      <c r="E109896" s="91"/>
      <c r="F109896" s="91"/>
      <c r="G109896" s="91"/>
      <c r="H109896" s="91"/>
      <c r="I109896" s="91"/>
      <c r="J109896" s="91"/>
      <c r="K109896" s="91"/>
      <c r="L109896" s="91"/>
      <c r="M109896" s="91"/>
    </row>
    <row r="109897" spans="1:13">
      <c r="A109897" s="91"/>
      <c r="B109897" s="91"/>
      <c r="C109897" s="91"/>
      <c r="D109897" s="91"/>
      <c r="E109897" s="91"/>
      <c r="F109897" s="91"/>
      <c r="G109897" s="91"/>
      <c r="H109897" s="91"/>
      <c r="I109897" s="91"/>
      <c r="J109897" s="91"/>
      <c r="K109897" s="91"/>
      <c r="L109897" s="91"/>
      <c r="M109897" s="91"/>
    </row>
    <row r="109898" spans="1:13">
      <c r="A109898" s="91"/>
      <c r="B109898" s="91"/>
      <c r="C109898" s="91"/>
      <c r="D109898" s="91"/>
      <c r="E109898" s="91"/>
      <c r="F109898" s="91"/>
      <c r="G109898" s="91"/>
      <c r="H109898" s="91"/>
      <c r="I109898" s="91"/>
      <c r="J109898" s="91"/>
      <c r="K109898" s="91"/>
      <c r="L109898" s="91"/>
      <c r="M109898" s="91"/>
    </row>
    <row r="109899" spans="1:13">
      <c r="A109899" s="91"/>
      <c r="B109899" s="91"/>
      <c r="C109899" s="91"/>
      <c r="D109899" s="91"/>
      <c r="E109899" s="91"/>
      <c r="F109899" s="91"/>
      <c r="G109899" s="91"/>
      <c r="H109899" s="91"/>
      <c r="I109899" s="91"/>
      <c r="J109899" s="91"/>
      <c r="K109899" s="91"/>
      <c r="L109899" s="91"/>
      <c r="M109899" s="91"/>
    </row>
    <row r="109900" spans="1:13">
      <c r="A109900" s="91"/>
      <c r="B109900" s="91"/>
      <c r="C109900" s="91"/>
      <c r="D109900" s="91"/>
      <c r="E109900" s="91"/>
      <c r="F109900" s="91"/>
      <c r="G109900" s="91"/>
      <c r="H109900" s="91"/>
      <c r="I109900" s="91"/>
      <c r="J109900" s="91"/>
      <c r="K109900" s="91"/>
      <c r="L109900" s="91"/>
      <c r="M109900" s="91"/>
    </row>
    <row r="109901" spans="1:13">
      <c r="A109901" s="91"/>
      <c r="B109901" s="91"/>
      <c r="C109901" s="91"/>
      <c r="D109901" s="91"/>
      <c r="E109901" s="91"/>
      <c r="F109901" s="91"/>
      <c r="G109901" s="91"/>
      <c r="H109901" s="91"/>
      <c r="I109901" s="91"/>
      <c r="J109901" s="91"/>
      <c r="K109901" s="91"/>
      <c r="L109901" s="91"/>
      <c r="M109901" s="91"/>
    </row>
    <row r="109902" spans="1:13">
      <c r="A109902" s="91"/>
      <c r="B109902" s="91"/>
      <c r="C109902" s="91"/>
      <c r="D109902" s="91"/>
      <c r="E109902" s="91"/>
      <c r="F109902" s="91"/>
      <c r="G109902" s="91"/>
      <c r="H109902" s="91"/>
      <c r="I109902" s="91"/>
      <c r="J109902" s="91"/>
      <c r="K109902" s="91"/>
      <c r="L109902" s="91"/>
      <c r="M109902" s="91"/>
    </row>
    <row r="109903" spans="1:13">
      <c r="A109903" s="91"/>
      <c r="B109903" s="91"/>
      <c r="C109903" s="91"/>
      <c r="D109903" s="91"/>
      <c r="E109903" s="91"/>
      <c r="F109903" s="91"/>
      <c r="G109903" s="91"/>
      <c r="H109903" s="91"/>
      <c r="I109903" s="91"/>
      <c r="J109903" s="91"/>
      <c r="K109903" s="91"/>
      <c r="L109903" s="91"/>
      <c r="M109903" s="91"/>
    </row>
    <row r="109904" spans="1:13">
      <c r="A109904" s="91"/>
      <c r="B109904" s="91"/>
      <c r="C109904" s="91"/>
      <c r="D109904" s="91"/>
      <c r="E109904" s="91"/>
      <c r="F109904" s="91"/>
      <c r="G109904" s="91"/>
      <c r="H109904" s="91"/>
      <c r="I109904" s="91"/>
      <c r="J109904" s="91"/>
      <c r="K109904" s="91"/>
      <c r="L109904" s="91"/>
      <c r="M109904" s="91"/>
    </row>
    <row r="109905" spans="1:13">
      <c r="A109905" s="91"/>
      <c r="B109905" s="91"/>
      <c r="C109905" s="91"/>
      <c r="D109905" s="91"/>
      <c r="E109905" s="91"/>
      <c r="F109905" s="91"/>
      <c r="G109905" s="91"/>
      <c r="H109905" s="91"/>
      <c r="I109905" s="91"/>
      <c r="J109905" s="91"/>
      <c r="K109905" s="91"/>
      <c r="L109905" s="91"/>
      <c r="M109905" s="91"/>
    </row>
    <row r="109906" spans="1:13">
      <c r="A109906" s="91"/>
      <c r="B109906" s="91"/>
      <c r="C109906" s="91"/>
      <c r="D109906" s="91"/>
      <c r="E109906" s="91"/>
      <c r="F109906" s="91"/>
      <c r="G109906" s="91"/>
      <c r="H109906" s="91"/>
      <c r="I109906" s="91"/>
      <c r="J109906" s="91"/>
      <c r="K109906" s="91"/>
      <c r="L109906" s="91"/>
      <c r="M109906" s="91"/>
    </row>
    <row r="109907" spans="1:13">
      <c r="A109907" s="91"/>
      <c r="B109907" s="91"/>
      <c r="C109907" s="91"/>
      <c r="D109907" s="91"/>
      <c r="E109907" s="91"/>
      <c r="F109907" s="91"/>
      <c r="G109907" s="91"/>
      <c r="H109907" s="91"/>
      <c r="I109907" s="91"/>
      <c r="J109907" s="91"/>
      <c r="K109907" s="91"/>
      <c r="L109907" s="91"/>
      <c r="M109907" s="91"/>
    </row>
    <row r="109908" spans="1:13">
      <c r="A109908" s="91"/>
      <c r="B109908" s="91"/>
      <c r="C109908" s="91"/>
      <c r="D109908" s="91"/>
      <c r="E109908" s="91"/>
      <c r="F109908" s="91"/>
      <c r="G109908" s="91"/>
      <c r="H109908" s="91"/>
      <c r="I109908" s="91"/>
      <c r="J109908" s="91"/>
      <c r="K109908" s="91"/>
      <c r="L109908" s="91"/>
      <c r="M109908" s="91"/>
    </row>
    <row r="109909" spans="1:13">
      <c r="A109909" s="91"/>
      <c r="B109909" s="91"/>
      <c r="C109909" s="91"/>
      <c r="D109909" s="91"/>
      <c r="E109909" s="91"/>
      <c r="F109909" s="91"/>
      <c r="G109909" s="91"/>
      <c r="H109909" s="91"/>
      <c r="I109909" s="91"/>
      <c r="J109909" s="91"/>
      <c r="K109909" s="91"/>
      <c r="L109909" s="91"/>
      <c r="M109909" s="91"/>
    </row>
    <row r="109910" spans="1:13">
      <c r="A109910" s="91"/>
      <c r="B109910" s="91"/>
      <c r="C109910" s="91"/>
      <c r="D109910" s="91"/>
      <c r="E109910" s="91"/>
      <c r="F109910" s="91"/>
      <c r="G109910" s="91"/>
      <c r="H109910" s="91"/>
      <c r="I109910" s="91"/>
      <c r="J109910" s="91"/>
      <c r="K109910" s="91"/>
      <c r="L109910" s="91"/>
      <c r="M109910" s="91"/>
    </row>
    <row r="109911" spans="1:13">
      <c r="A109911" s="91"/>
      <c r="B109911" s="91"/>
      <c r="C109911" s="91"/>
      <c r="D109911" s="91"/>
      <c r="E109911" s="91"/>
      <c r="F109911" s="91"/>
      <c r="G109911" s="91"/>
      <c r="H109911" s="91"/>
      <c r="I109911" s="91"/>
      <c r="J109911" s="91"/>
      <c r="K109911" s="91"/>
      <c r="L109911" s="91"/>
      <c r="M109911" s="91"/>
    </row>
    <row r="109912" spans="1:13">
      <c r="A109912" s="91"/>
      <c r="B109912" s="91"/>
      <c r="C109912" s="91"/>
      <c r="D109912" s="91"/>
      <c r="E109912" s="91"/>
      <c r="F109912" s="91"/>
      <c r="G109912" s="91"/>
      <c r="H109912" s="91"/>
      <c r="I109912" s="91"/>
      <c r="J109912" s="91"/>
      <c r="K109912" s="91"/>
      <c r="L109912" s="91"/>
      <c r="M109912" s="91"/>
    </row>
    <row r="109913" spans="1:13">
      <c r="A109913" s="91"/>
      <c r="B109913" s="91"/>
      <c r="C109913" s="91"/>
      <c r="D109913" s="91"/>
      <c r="E109913" s="91"/>
      <c r="F109913" s="91"/>
      <c r="G109913" s="91"/>
      <c r="H109913" s="91"/>
      <c r="I109913" s="91"/>
      <c r="J109913" s="91"/>
      <c r="K109913" s="91"/>
      <c r="L109913" s="91"/>
      <c r="M109913" s="91"/>
    </row>
    <row r="109914" spans="1:13">
      <c r="A109914" s="91"/>
      <c r="B109914" s="91"/>
      <c r="C109914" s="91"/>
      <c r="D109914" s="91"/>
      <c r="E109914" s="91"/>
      <c r="F109914" s="91"/>
      <c r="G109914" s="91"/>
      <c r="H109914" s="91"/>
      <c r="I109914" s="91"/>
      <c r="J109914" s="91"/>
      <c r="K109914" s="91"/>
      <c r="L109914" s="91"/>
      <c r="M109914" s="91"/>
    </row>
    <row r="109915" spans="1:13">
      <c r="A109915" s="91"/>
      <c r="B109915" s="91"/>
      <c r="C109915" s="91"/>
      <c r="D109915" s="91"/>
      <c r="E109915" s="91"/>
      <c r="F109915" s="91"/>
      <c r="G109915" s="91"/>
      <c r="H109915" s="91"/>
      <c r="I109915" s="91"/>
      <c r="J109915" s="91"/>
      <c r="K109915" s="91"/>
      <c r="L109915" s="91"/>
      <c r="M109915" s="91"/>
    </row>
    <row r="109916" spans="1:13">
      <c r="A109916" s="91"/>
      <c r="B109916" s="91"/>
      <c r="C109916" s="91"/>
      <c r="D109916" s="91"/>
      <c r="E109916" s="91"/>
      <c r="F109916" s="91"/>
      <c r="G109916" s="91"/>
      <c r="H109916" s="91"/>
      <c r="I109916" s="91"/>
      <c r="J109916" s="91"/>
      <c r="K109916" s="91"/>
      <c r="L109916" s="91"/>
      <c r="M109916" s="91"/>
    </row>
    <row r="109917" spans="1:13">
      <c r="A109917" s="91"/>
      <c r="B109917" s="91"/>
      <c r="C109917" s="91"/>
      <c r="D109917" s="91"/>
      <c r="E109917" s="91"/>
      <c r="F109917" s="91"/>
      <c r="G109917" s="91"/>
      <c r="H109917" s="91"/>
      <c r="I109917" s="91"/>
      <c r="J109917" s="91"/>
      <c r="K109917" s="91"/>
      <c r="L109917" s="91"/>
      <c r="M109917" s="91"/>
    </row>
    <row r="109918" spans="1:13">
      <c r="A109918" s="91"/>
      <c r="B109918" s="91"/>
      <c r="C109918" s="91"/>
      <c r="D109918" s="91"/>
      <c r="E109918" s="91"/>
      <c r="F109918" s="91"/>
      <c r="G109918" s="91"/>
      <c r="H109918" s="91"/>
      <c r="I109918" s="91"/>
      <c r="J109918" s="91"/>
      <c r="K109918" s="91"/>
      <c r="L109918" s="91"/>
      <c r="M109918" s="91"/>
    </row>
    <row r="109919" spans="1:13">
      <c r="A109919" s="91"/>
      <c r="B109919" s="91"/>
      <c r="C109919" s="91"/>
      <c r="D109919" s="91"/>
      <c r="E109919" s="91"/>
      <c r="F109919" s="91"/>
      <c r="G109919" s="91"/>
      <c r="H109919" s="91"/>
      <c r="I109919" s="91"/>
      <c r="J109919" s="91"/>
      <c r="K109919" s="91"/>
      <c r="L109919" s="91"/>
      <c r="M109919" s="91"/>
    </row>
    <row r="109920" spans="1:13">
      <c r="A109920" s="91"/>
      <c r="B109920" s="91"/>
      <c r="C109920" s="91"/>
      <c r="D109920" s="91"/>
      <c r="E109920" s="91"/>
      <c r="F109920" s="91"/>
      <c r="G109920" s="91"/>
      <c r="H109920" s="91"/>
      <c r="I109920" s="91"/>
      <c r="J109920" s="91"/>
      <c r="K109920" s="91"/>
      <c r="L109920" s="91"/>
      <c r="M109920" s="91"/>
    </row>
    <row r="109921" spans="1:13">
      <c r="A109921" s="91"/>
      <c r="B109921" s="91"/>
      <c r="C109921" s="91"/>
      <c r="D109921" s="91"/>
      <c r="E109921" s="91"/>
      <c r="F109921" s="91"/>
      <c r="G109921" s="91"/>
      <c r="H109921" s="91"/>
      <c r="I109921" s="91"/>
      <c r="J109921" s="91"/>
      <c r="K109921" s="91"/>
      <c r="L109921" s="91"/>
      <c r="M109921" s="91"/>
    </row>
    <row r="109922" spans="1:13">
      <c r="A109922" s="91"/>
      <c r="B109922" s="91"/>
      <c r="C109922" s="91"/>
      <c r="D109922" s="91"/>
      <c r="E109922" s="91"/>
      <c r="F109922" s="91"/>
      <c r="G109922" s="91"/>
      <c r="H109922" s="91"/>
      <c r="I109922" s="91"/>
      <c r="J109922" s="91"/>
      <c r="K109922" s="91"/>
      <c r="L109922" s="91"/>
      <c r="M109922" s="91"/>
    </row>
    <row r="109923" spans="1:13">
      <c r="A109923" s="91"/>
      <c r="B109923" s="91"/>
      <c r="C109923" s="91"/>
      <c r="D109923" s="91"/>
      <c r="E109923" s="91"/>
      <c r="F109923" s="91"/>
      <c r="G109923" s="91"/>
      <c r="H109923" s="91"/>
      <c r="I109923" s="91"/>
      <c r="J109923" s="91"/>
      <c r="K109923" s="91"/>
      <c r="L109923" s="91"/>
      <c r="M109923" s="91"/>
    </row>
    <row r="109924" spans="1:13">
      <c r="A109924" s="91"/>
      <c r="B109924" s="91"/>
      <c r="C109924" s="91"/>
      <c r="D109924" s="91"/>
      <c r="E109924" s="91"/>
      <c r="F109924" s="91"/>
      <c r="G109924" s="91"/>
      <c r="H109924" s="91"/>
      <c r="I109924" s="91"/>
      <c r="J109924" s="91"/>
      <c r="K109924" s="91"/>
      <c r="L109924" s="91"/>
      <c r="M109924" s="91"/>
    </row>
    <row r="109925" spans="1:13">
      <c r="A109925" s="91"/>
      <c r="B109925" s="91"/>
      <c r="C109925" s="91"/>
      <c r="D109925" s="91"/>
      <c r="E109925" s="91"/>
      <c r="F109925" s="91"/>
      <c r="G109925" s="91"/>
      <c r="H109925" s="91"/>
      <c r="I109925" s="91"/>
      <c r="J109925" s="91"/>
      <c r="K109925" s="91"/>
      <c r="L109925" s="91"/>
      <c r="M109925" s="91"/>
    </row>
    <row r="109926" spans="1:13">
      <c r="A109926" s="91"/>
      <c r="B109926" s="91"/>
      <c r="C109926" s="91"/>
      <c r="D109926" s="91"/>
      <c r="E109926" s="91"/>
      <c r="F109926" s="91"/>
      <c r="G109926" s="91"/>
      <c r="H109926" s="91"/>
      <c r="I109926" s="91"/>
      <c r="J109926" s="91"/>
      <c r="K109926" s="91"/>
      <c r="L109926" s="91"/>
      <c r="M109926" s="91"/>
    </row>
    <row r="109927" spans="1:13">
      <c r="A109927" s="91"/>
      <c r="B109927" s="91"/>
      <c r="C109927" s="91"/>
      <c r="D109927" s="91"/>
      <c r="E109927" s="91"/>
      <c r="F109927" s="91"/>
      <c r="G109927" s="91"/>
      <c r="H109927" s="91"/>
      <c r="I109927" s="91"/>
      <c r="J109927" s="91"/>
      <c r="K109927" s="91"/>
      <c r="L109927" s="91"/>
      <c r="M109927" s="91"/>
    </row>
    <row r="109928" spans="1:13">
      <c r="A109928" s="91"/>
      <c r="B109928" s="91"/>
      <c r="C109928" s="91"/>
      <c r="D109928" s="91"/>
      <c r="E109928" s="91"/>
      <c r="F109928" s="91"/>
      <c r="G109928" s="91"/>
      <c r="H109928" s="91"/>
      <c r="I109928" s="91"/>
      <c r="J109928" s="91"/>
      <c r="K109928" s="91"/>
      <c r="L109928" s="91"/>
      <c r="M109928" s="91"/>
    </row>
    <row r="109929" spans="1:13">
      <c r="A109929" s="91"/>
      <c r="B109929" s="91"/>
      <c r="C109929" s="91"/>
      <c r="D109929" s="91"/>
      <c r="E109929" s="91"/>
      <c r="F109929" s="91"/>
      <c r="G109929" s="91"/>
      <c r="H109929" s="91"/>
      <c r="I109929" s="91"/>
      <c r="J109929" s="91"/>
      <c r="K109929" s="91"/>
      <c r="L109929" s="91"/>
      <c r="M109929" s="91"/>
    </row>
    <row r="109930" spans="1:13">
      <c r="A109930" s="91"/>
      <c r="B109930" s="91"/>
      <c r="C109930" s="91"/>
      <c r="D109930" s="91"/>
      <c r="E109930" s="91"/>
      <c r="F109930" s="91"/>
      <c r="G109930" s="91"/>
      <c r="H109930" s="91"/>
      <c r="I109930" s="91"/>
      <c r="J109930" s="91"/>
      <c r="K109930" s="91"/>
      <c r="L109930" s="91"/>
      <c r="M109930" s="91"/>
    </row>
    <row r="109931" spans="1:13">
      <c r="A109931" s="91"/>
      <c r="B109931" s="91"/>
      <c r="C109931" s="91"/>
      <c r="D109931" s="91"/>
      <c r="E109931" s="91"/>
      <c r="F109931" s="91"/>
      <c r="G109931" s="91"/>
      <c r="H109931" s="91"/>
      <c r="I109931" s="91"/>
      <c r="J109931" s="91"/>
      <c r="K109931" s="91"/>
      <c r="L109931" s="91"/>
      <c r="M109931" s="91"/>
    </row>
    <row r="109932" spans="1:13">
      <c r="A109932" s="91"/>
      <c r="B109932" s="91"/>
      <c r="C109932" s="91"/>
      <c r="D109932" s="91"/>
      <c r="E109932" s="91"/>
      <c r="F109932" s="91"/>
      <c r="G109932" s="91"/>
      <c r="H109932" s="91"/>
      <c r="I109932" s="91"/>
      <c r="J109932" s="91"/>
      <c r="K109932" s="91"/>
      <c r="L109932" s="91"/>
      <c r="M109932" s="91"/>
    </row>
    <row r="109933" spans="1:13">
      <c r="A109933" s="91"/>
      <c r="B109933" s="91"/>
      <c r="C109933" s="91"/>
      <c r="D109933" s="91"/>
      <c r="E109933" s="91"/>
      <c r="F109933" s="91"/>
      <c r="G109933" s="91"/>
      <c r="H109933" s="91"/>
      <c r="I109933" s="91"/>
      <c r="J109933" s="91"/>
      <c r="K109933" s="91"/>
      <c r="L109933" s="91"/>
      <c r="M109933" s="91"/>
    </row>
    <row r="109934" spans="1:13">
      <c r="A109934" s="91"/>
      <c r="B109934" s="91"/>
      <c r="C109934" s="91"/>
      <c r="D109934" s="91"/>
      <c r="E109934" s="91"/>
      <c r="F109934" s="91"/>
      <c r="G109934" s="91"/>
      <c r="H109934" s="91"/>
      <c r="I109934" s="91"/>
      <c r="J109934" s="91"/>
      <c r="K109934" s="91"/>
      <c r="L109934" s="91"/>
      <c r="M109934" s="91"/>
    </row>
    <row r="109935" spans="1:13">
      <c r="A109935" s="91"/>
      <c r="B109935" s="91"/>
      <c r="C109935" s="91"/>
      <c r="D109935" s="91"/>
      <c r="E109935" s="91"/>
      <c r="F109935" s="91"/>
      <c r="G109935" s="91"/>
      <c r="H109935" s="91"/>
      <c r="I109935" s="91"/>
      <c r="J109935" s="91"/>
      <c r="K109935" s="91"/>
      <c r="L109935" s="91"/>
      <c r="M109935" s="91"/>
    </row>
    <row r="109936" spans="1:13">
      <c r="A109936" s="91"/>
      <c r="B109936" s="91"/>
      <c r="C109936" s="91"/>
      <c r="D109936" s="91"/>
      <c r="E109936" s="91"/>
      <c r="F109936" s="91"/>
      <c r="G109936" s="91"/>
      <c r="H109936" s="91"/>
      <c r="I109936" s="91"/>
      <c r="J109936" s="91"/>
      <c r="K109936" s="91"/>
      <c r="L109936" s="91"/>
      <c r="M109936" s="91"/>
    </row>
    <row r="109937" spans="1:13">
      <c r="A109937" s="91"/>
      <c r="B109937" s="91"/>
      <c r="C109937" s="91"/>
      <c r="D109937" s="91"/>
      <c r="E109937" s="91"/>
      <c r="F109937" s="91"/>
      <c r="G109937" s="91"/>
      <c r="H109937" s="91"/>
      <c r="I109937" s="91"/>
      <c r="J109937" s="91"/>
      <c r="K109937" s="91"/>
      <c r="L109937" s="91"/>
      <c r="M109937" s="91"/>
    </row>
    <row r="109938" spans="1:13">
      <c r="A109938" s="91"/>
      <c r="B109938" s="91"/>
      <c r="C109938" s="91"/>
      <c r="D109938" s="91"/>
      <c r="E109938" s="91"/>
      <c r="F109938" s="91"/>
      <c r="G109938" s="91"/>
      <c r="H109938" s="91"/>
      <c r="I109938" s="91"/>
      <c r="J109938" s="91"/>
      <c r="K109938" s="91"/>
      <c r="L109938" s="91"/>
      <c r="M109938" s="91"/>
    </row>
    <row r="109939" spans="1:13">
      <c r="A109939" s="91"/>
      <c r="B109939" s="91"/>
      <c r="C109939" s="91"/>
      <c r="D109939" s="91"/>
      <c r="E109939" s="91"/>
      <c r="F109939" s="91"/>
      <c r="G109939" s="91"/>
      <c r="H109939" s="91"/>
      <c r="I109939" s="91"/>
      <c r="J109939" s="91"/>
      <c r="K109939" s="91"/>
      <c r="L109939" s="91"/>
      <c r="M109939" s="91"/>
    </row>
    <row r="109940" spans="1:13">
      <c r="A109940" s="91"/>
      <c r="B109940" s="91"/>
      <c r="C109940" s="91"/>
      <c r="D109940" s="91"/>
      <c r="E109940" s="91"/>
      <c r="F109940" s="91"/>
      <c r="G109940" s="91"/>
      <c r="H109940" s="91"/>
      <c r="I109940" s="91"/>
      <c r="J109940" s="91"/>
      <c r="K109940" s="91"/>
      <c r="L109940" s="91"/>
      <c r="M109940" s="91"/>
    </row>
    <row r="109941" spans="1:13">
      <c r="A109941" s="91"/>
      <c r="B109941" s="91"/>
      <c r="C109941" s="91"/>
      <c r="D109941" s="91"/>
      <c r="E109941" s="91"/>
      <c r="F109941" s="91"/>
      <c r="G109941" s="91"/>
      <c r="H109941" s="91"/>
      <c r="I109941" s="91"/>
      <c r="J109941" s="91"/>
      <c r="K109941" s="91"/>
      <c r="L109941" s="91"/>
      <c r="M109941" s="91"/>
    </row>
    <row r="109942" spans="1:13">
      <c r="A109942" s="91"/>
      <c r="B109942" s="91"/>
      <c r="C109942" s="91"/>
      <c r="D109942" s="91"/>
      <c r="E109942" s="91"/>
      <c r="F109942" s="91"/>
      <c r="G109942" s="91"/>
      <c r="H109942" s="91"/>
      <c r="I109942" s="91"/>
      <c r="J109942" s="91"/>
      <c r="K109942" s="91"/>
      <c r="L109942" s="91"/>
      <c r="M109942" s="91"/>
    </row>
    <row r="109943" spans="1:13">
      <c r="A109943" s="91"/>
      <c r="B109943" s="91"/>
      <c r="C109943" s="91"/>
      <c r="D109943" s="91"/>
      <c r="E109943" s="91"/>
      <c r="F109943" s="91"/>
      <c r="G109943" s="91"/>
      <c r="H109943" s="91"/>
      <c r="I109943" s="91"/>
      <c r="J109943" s="91"/>
      <c r="K109943" s="91"/>
      <c r="L109943" s="91"/>
      <c r="M109943" s="91"/>
    </row>
    <row r="109944" spans="1:13">
      <c r="A109944" s="91"/>
      <c r="B109944" s="91"/>
      <c r="C109944" s="91"/>
      <c r="D109944" s="91"/>
      <c r="E109944" s="91"/>
      <c r="F109944" s="91"/>
      <c r="G109944" s="91"/>
      <c r="H109944" s="91"/>
      <c r="I109944" s="91"/>
      <c r="J109944" s="91"/>
      <c r="K109944" s="91"/>
      <c r="L109944" s="91"/>
      <c r="M109944" s="91"/>
    </row>
    <row r="109945" spans="1:13">
      <c r="A109945" s="91"/>
      <c r="B109945" s="91"/>
      <c r="C109945" s="91"/>
      <c r="D109945" s="91"/>
      <c r="E109945" s="91"/>
      <c r="F109945" s="91"/>
      <c r="G109945" s="91"/>
      <c r="H109945" s="91"/>
      <c r="I109945" s="91"/>
      <c r="J109945" s="91"/>
      <c r="K109945" s="91"/>
      <c r="L109945" s="91"/>
      <c r="M109945" s="91"/>
    </row>
    <row r="109946" spans="1:13">
      <c r="A109946" s="91"/>
      <c r="B109946" s="91"/>
      <c r="C109946" s="91"/>
      <c r="D109946" s="91"/>
      <c r="E109946" s="91"/>
      <c r="F109946" s="91"/>
      <c r="G109946" s="91"/>
      <c r="H109946" s="91"/>
      <c r="I109946" s="91"/>
      <c r="J109946" s="91"/>
      <c r="K109946" s="91"/>
      <c r="L109946" s="91"/>
      <c r="M109946" s="91"/>
    </row>
    <row r="109947" spans="1:13">
      <c r="A109947" s="91"/>
      <c r="B109947" s="91"/>
      <c r="C109947" s="91"/>
      <c r="D109947" s="91"/>
      <c r="E109947" s="91"/>
      <c r="F109947" s="91"/>
      <c r="G109947" s="91"/>
      <c r="H109947" s="91"/>
      <c r="I109947" s="91"/>
      <c r="J109947" s="91"/>
      <c r="K109947" s="91"/>
      <c r="L109947" s="91"/>
      <c r="M109947" s="91"/>
    </row>
    <row r="109948" spans="1:13">
      <c r="A109948" s="91"/>
      <c r="B109948" s="91"/>
      <c r="C109948" s="91"/>
      <c r="D109948" s="91"/>
      <c r="E109948" s="91"/>
      <c r="F109948" s="91"/>
      <c r="G109948" s="91"/>
      <c r="H109948" s="91"/>
      <c r="I109948" s="91"/>
      <c r="J109948" s="91"/>
      <c r="K109948" s="91"/>
      <c r="L109948" s="91"/>
      <c r="M109948" s="91"/>
    </row>
    <row r="109949" spans="1:13">
      <c r="A109949" s="91"/>
      <c r="B109949" s="91"/>
      <c r="C109949" s="91"/>
      <c r="D109949" s="91"/>
      <c r="E109949" s="91"/>
      <c r="F109949" s="91"/>
      <c r="G109949" s="91"/>
      <c r="H109949" s="91"/>
      <c r="I109949" s="91"/>
      <c r="J109949" s="91"/>
      <c r="K109949" s="91"/>
      <c r="L109949" s="91"/>
      <c r="M109949" s="91"/>
    </row>
    <row r="109950" spans="1:13">
      <c r="A109950" s="91"/>
      <c r="B109950" s="91"/>
      <c r="C109950" s="91"/>
      <c r="D109950" s="91"/>
      <c r="E109950" s="91"/>
      <c r="F109950" s="91"/>
      <c r="G109950" s="91"/>
      <c r="H109950" s="91"/>
      <c r="I109950" s="91"/>
      <c r="J109950" s="91"/>
      <c r="K109950" s="91"/>
      <c r="L109950" s="91"/>
      <c r="M109950" s="91"/>
    </row>
    <row r="109951" spans="1:13">
      <c r="A109951" s="91"/>
      <c r="B109951" s="91"/>
      <c r="C109951" s="91"/>
      <c r="D109951" s="91"/>
      <c r="E109951" s="91"/>
      <c r="F109951" s="91"/>
      <c r="G109951" s="91"/>
      <c r="H109951" s="91"/>
      <c r="I109951" s="91"/>
      <c r="J109951" s="91"/>
      <c r="K109951" s="91"/>
      <c r="L109951" s="91"/>
      <c r="M109951" s="91"/>
    </row>
    <row r="109952" spans="1:13">
      <c r="A109952" s="91"/>
      <c r="B109952" s="91"/>
      <c r="C109952" s="91"/>
      <c r="D109952" s="91"/>
      <c r="E109952" s="91"/>
      <c r="F109952" s="91"/>
      <c r="G109952" s="91"/>
      <c r="H109952" s="91"/>
      <c r="I109952" s="91"/>
      <c r="J109952" s="91"/>
      <c r="K109952" s="91"/>
      <c r="L109952" s="91"/>
      <c r="M109952" s="91"/>
    </row>
    <row r="109953" spans="1:13">
      <c r="A109953" s="91"/>
      <c r="B109953" s="91"/>
      <c r="C109953" s="91"/>
      <c r="D109953" s="91"/>
      <c r="E109953" s="91"/>
      <c r="F109953" s="91"/>
      <c r="G109953" s="91"/>
      <c r="H109953" s="91"/>
      <c r="I109953" s="91"/>
      <c r="J109953" s="91"/>
      <c r="K109953" s="91"/>
      <c r="L109953" s="91"/>
      <c r="M109953" s="91"/>
    </row>
    <row r="109954" spans="1:13">
      <c r="A109954" s="91"/>
      <c r="B109954" s="91"/>
      <c r="C109954" s="91"/>
      <c r="D109954" s="91"/>
      <c r="E109954" s="91"/>
      <c r="F109954" s="91"/>
      <c r="G109954" s="91"/>
      <c r="H109954" s="91"/>
      <c r="I109954" s="91"/>
      <c r="J109954" s="91"/>
      <c r="K109954" s="91"/>
      <c r="L109954" s="91"/>
      <c r="M109954" s="91"/>
    </row>
    <row r="109955" spans="1:13">
      <c r="A109955" s="91"/>
      <c r="B109955" s="91"/>
      <c r="C109955" s="91"/>
      <c r="D109955" s="91"/>
      <c r="E109955" s="91"/>
      <c r="F109955" s="91"/>
      <c r="G109955" s="91"/>
      <c r="H109955" s="91"/>
      <c r="I109955" s="91"/>
      <c r="J109955" s="91"/>
      <c r="K109955" s="91"/>
      <c r="L109955" s="91"/>
      <c r="M109955" s="91"/>
    </row>
    <row r="109956" spans="1:13">
      <c r="A109956" s="91"/>
      <c r="B109956" s="91"/>
      <c r="C109956" s="91"/>
      <c r="D109956" s="91"/>
      <c r="E109956" s="91"/>
      <c r="F109956" s="91"/>
      <c r="G109956" s="91"/>
      <c r="H109956" s="91"/>
      <c r="I109956" s="91"/>
      <c r="J109956" s="91"/>
      <c r="K109956" s="91"/>
      <c r="L109956" s="91"/>
      <c r="M109956" s="91"/>
    </row>
    <row r="109957" spans="1:13">
      <c r="A109957" s="91"/>
      <c r="B109957" s="91"/>
      <c r="C109957" s="91"/>
      <c r="D109957" s="91"/>
      <c r="E109957" s="91"/>
      <c r="F109957" s="91"/>
      <c r="G109957" s="91"/>
      <c r="H109957" s="91"/>
      <c r="I109957" s="91"/>
      <c r="J109957" s="91"/>
      <c r="K109957" s="91"/>
      <c r="L109957" s="91"/>
      <c r="M109957" s="91"/>
    </row>
    <row r="109958" spans="1:13">
      <c r="A109958" s="91"/>
      <c r="B109958" s="91"/>
      <c r="C109958" s="91"/>
      <c r="D109958" s="91"/>
      <c r="E109958" s="91"/>
      <c r="F109958" s="91"/>
      <c r="G109958" s="91"/>
      <c r="H109958" s="91"/>
      <c r="I109958" s="91"/>
      <c r="J109958" s="91"/>
      <c r="K109958" s="91"/>
      <c r="L109958" s="91"/>
      <c r="M109958" s="91"/>
    </row>
    <row r="109959" spans="1:13">
      <c r="A109959" s="91"/>
      <c r="B109959" s="91"/>
      <c r="C109959" s="91"/>
      <c r="D109959" s="91"/>
      <c r="E109959" s="91"/>
      <c r="F109959" s="91"/>
      <c r="G109959" s="91"/>
      <c r="H109959" s="91"/>
      <c r="I109959" s="91"/>
      <c r="J109959" s="91"/>
      <c r="K109959" s="91"/>
      <c r="L109959" s="91"/>
      <c r="M109959" s="91"/>
    </row>
    <row r="109960" spans="1:13">
      <c r="A109960" s="91"/>
      <c r="B109960" s="91"/>
      <c r="C109960" s="91"/>
      <c r="D109960" s="91"/>
      <c r="E109960" s="91"/>
      <c r="F109960" s="91"/>
      <c r="G109960" s="91"/>
      <c r="H109960" s="91"/>
      <c r="I109960" s="91"/>
      <c r="J109960" s="91"/>
      <c r="K109960" s="91"/>
      <c r="L109960" s="91"/>
      <c r="M109960" s="91"/>
    </row>
    <row r="109961" spans="1:13">
      <c r="A109961" s="91"/>
      <c r="B109961" s="91"/>
      <c r="C109961" s="91"/>
      <c r="D109961" s="91"/>
      <c r="E109961" s="91"/>
      <c r="F109961" s="91"/>
      <c r="G109961" s="91"/>
      <c r="H109961" s="91"/>
      <c r="I109961" s="91"/>
      <c r="J109961" s="91"/>
      <c r="K109961" s="91"/>
      <c r="L109961" s="91"/>
      <c r="M109961" s="91"/>
    </row>
    <row r="109962" spans="1:13">
      <c r="A109962" s="91"/>
      <c r="B109962" s="91"/>
      <c r="C109962" s="91"/>
      <c r="D109962" s="91"/>
      <c r="E109962" s="91"/>
      <c r="F109962" s="91"/>
      <c r="G109962" s="91"/>
      <c r="H109962" s="91"/>
      <c r="I109962" s="91"/>
      <c r="J109962" s="91"/>
      <c r="K109962" s="91"/>
      <c r="L109962" s="91"/>
      <c r="M109962" s="91"/>
    </row>
    <row r="109963" spans="1:13">
      <c r="A109963" s="91"/>
      <c r="B109963" s="91"/>
      <c r="C109963" s="91"/>
      <c r="D109963" s="91"/>
      <c r="E109963" s="91"/>
      <c r="F109963" s="91"/>
      <c r="G109963" s="91"/>
      <c r="H109963" s="91"/>
      <c r="I109963" s="91"/>
      <c r="J109963" s="91"/>
      <c r="K109963" s="91"/>
      <c r="L109963" s="91"/>
      <c r="M109963" s="91"/>
    </row>
    <row r="109964" spans="1:13">
      <c r="A109964" s="91"/>
      <c r="B109964" s="91"/>
      <c r="C109964" s="91"/>
      <c r="D109964" s="91"/>
      <c r="E109964" s="91"/>
      <c r="F109964" s="91"/>
      <c r="G109964" s="91"/>
      <c r="H109964" s="91"/>
      <c r="I109964" s="91"/>
      <c r="J109964" s="91"/>
      <c r="K109964" s="91"/>
      <c r="L109964" s="91"/>
      <c r="M109964" s="91"/>
    </row>
    <row r="109965" spans="1:13">
      <c r="A109965" s="91"/>
      <c r="B109965" s="91"/>
      <c r="C109965" s="91"/>
      <c r="D109965" s="91"/>
      <c r="E109965" s="91"/>
      <c r="F109965" s="91"/>
      <c r="G109965" s="91"/>
      <c r="H109965" s="91"/>
      <c r="I109965" s="91"/>
      <c r="J109965" s="91"/>
      <c r="K109965" s="91"/>
      <c r="L109965" s="91"/>
      <c r="M109965" s="91"/>
    </row>
    <row r="109966" spans="1:13">
      <c r="A109966" s="91"/>
      <c r="B109966" s="91"/>
      <c r="C109966" s="91"/>
      <c r="D109966" s="91"/>
      <c r="E109966" s="91"/>
      <c r="F109966" s="91"/>
      <c r="G109966" s="91"/>
      <c r="H109966" s="91"/>
      <c r="I109966" s="91"/>
      <c r="J109966" s="91"/>
      <c r="K109966" s="91"/>
      <c r="L109966" s="91"/>
      <c r="M109966" s="91"/>
    </row>
    <row r="109967" spans="1:13">
      <c r="A109967" s="91"/>
      <c r="B109967" s="91"/>
      <c r="C109967" s="91"/>
      <c r="D109967" s="91"/>
      <c r="E109967" s="91"/>
      <c r="F109967" s="91"/>
      <c r="G109967" s="91"/>
      <c r="H109967" s="91"/>
      <c r="I109967" s="91"/>
      <c r="J109967" s="91"/>
      <c r="K109967" s="91"/>
      <c r="L109967" s="91"/>
      <c r="M109967" s="91"/>
    </row>
    <row r="109968" spans="1:13">
      <c r="A109968" s="91"/>
      <c r="B109968" s="91"/>
      <c r="C109968" s="91"/>
      <c r="D109968" s="91"/>
      <c r="E109968" s="91"/>
      <c r="F109968" s="91"/>
      <c r="G109968" s="91"/>
      <c r="H109968" s="91"/>
      <c r="I109968" s="91"/>
      <c r="J109968" s="91"/>
      <c r="K109968" s="91"/>
      <c r="L109968" s="91"/>
      <c r="M109968" s="91"/>
    </row>
    <row r="109969" spans="1:13">
      <c r="A109969" s="91"/>
      <c r="B109969" s="91"/>
      <c r="C109969" s="91"/>
      <c r="D109969" s="91"/>
      <c r="E109969" s="91"/>
      <c r="F109969" s="91"/>
      <c r="G109969" s="91"/>
      <c r="H109969" s="91"/>
      <c r="I109969" s="91"/>
      <c r="J109969" s="91"/>
      <c r="K109969" s="91"/>
      <c r="L109969" s="91"/>
      <c r="M109969" s="91"/>
    </row>
    <row r="109970" spans="1:13">
      <c r="A109970" s="91"/>
      <c r="B109970" s="91"/>
      <c r="C109970" s="91"/>
      <c r="D109970" s="91"/>
      <c r="E109970" s="91"/>
      <c r="F109970" s="91"/>
      <c r="G109970" s="91"/>
      <c r="H109970" s="91"/>
      <c r="I109970" s="91"/>
      <c r="J109970" s="91"/>
      <c r="K109970" s="91"/>
      <c r="L109970" s="91"/>
      <c r="M109970" s="91"/>
    </row>
    <row r="109971" spans="1:13">
      <c r="A109971" s="91"/>
      <c r="B109971" s="91"/>
      <c r="C109971" s="91"/>
      <c r="D109971" s="91"/>
      <c r="E109971" s="91"/>
      <c r="F109971" s="91"/>
      <c r="G109971" s="91"/>
      <c r="H109971" s="91"/>
      <c r="I109971" s="91"/>
      <c r="J109971" s="91"/>
      <c r="K109971" s="91"/>
      <c r="L109971" s="91"/>
      <c r="M109971" s="91"/>
    </row>
    <row r="109972" spans="1:13">
      <c r="A109972" s="91"/>
      <c r="B109972" s="91"/>
      <c r="C109972" s="91"/>
      <c r="D109972" s="91"/>
      <c r="E109972" s="91"/>
      <c r="F109972" s="91"/>
      <c r="G109972" s="91"/>
      <c r="H109972" s="91"/>
      <c r="I109972" s="91"/>
      <c r="J109972" s="91"/>
      <c r="K109972" s="91"/>
      <c r="L109972" s="91"/>
      <c r="M109972" s="91"/>
    </row>
    <row r="109973" spans="1:13">
      <c r="A109973" s="91"/>
      <c r="B109973" s="91"/>
      <c r="C109973" s="91"/>
      <c r="D109973" s="91"/>
      <c r="E109973" s="91"/>
      <c r="F109973" s="91"/>
      <c r="G109973" s="91"/>
      <c r="H109973" s="91"/>
      <c r="I109973" s="91"/>
      <c r="J109973" s="91"/>
      <c r="K109973" s="91"/>
      <c r="L109973" s="91"/>
      <c r="M109973" s="91"/>
    </row>
    <row r="109974" spans="1:13">
      <c r="A109974" s="91"/>
      <c r="B109974" s="91"/>
      <c r="C109974" s="91"/>
      <c r="D109974" s="91"/>
      <c r="E109974" s="91"/>
      <c r="F109974" s="91"/>
      <c r="G109974" s="91"/>
      <c r="H109974" s="91"/>
      <c r="I109974" s="91"/>
      <c r="J109974" s="91"/>
      <c r="K109974" s="91"/>
      <c r="L109974" s="91"/>
      <c r="M109974" s="91"/>
    </row>
    <row r="109975" spans="1:13">
      <c r="A109975" s="91"/>
      <c r="B109975" s="91"/>
      <c r="C109975" s="91"/>
      <c r="D109975" s="91"/>
      <c r="E109975" s="91"/>
      <c r="F109975" s="91"/>
      <c r="G109975" s="91"/>
      <c r="H109975" s="91"/>
      <c r="I109975" s="91"/>
      <c r="J109975" s="91"/>
      <c r="K109975" s="91"/>
      <c r="L109975" s="91"/>
      <c r="M109975" s="91"/>
    </row>
    <row r="109976" spans="1:13">
      <c r="A109976" s="91"/>
      <c r="B109976" s="91"/>
      <c r="C109976" s="91"/>
      <c r="D109976" s="91"/>
      <c r="E109976" s="91"/>
      <c r="F109976" s="91"/>
      <c r="G109976" s="91"/>
      <c r="H109976" s="91"/>
      <c r="I109976" s="91"/>
      <c r="J109976" s="91"/>
      <c r="K109976" s="91"/>
      <c r="L109976" s="91"/>
      <c r="M109976" s="91"/>
    </row>
    <row r="109977" spans="1:13">
      <c r="A109977" s="91"/>
      <c r="B109977" s="91"/>
      <c r="C109977" s="91"/>
      <c r="D109977" s="91"/>
      <c r="E109977" s="91"/>
      <c r="F109977" s="91"/>
      <c r="G109977" s="91"/>
      <c r="H109977" s="91"/>
      <c r="I109977" s="91"/>
      <c r="J109977" s="91"/>
      <c r="K109977" s="91"/>
      <c r="L109977" s="91"/>
      <c r="M109977" s="91"/>
    </row>
    <row r="109978" spans="1:13">
      <c r="A109978" s="91"/>
      <c r="B109978" s="91"/>
      <c r="C109978" s="91"/>
      <c r="D109978" s="91"/>
      <c r="E109978" s="91"/>
      <c r="F109978" s="91"/>
      <c r="G109978" s="91"/>
      <c r="H109978" s="91"/>
      <c r="I109978" s="91"/>
      <c r="J109978" s="91"/>
      <c r="K109978" s="91"/>
      <c r="L109978" s="91"/>
      <c r="M109978" s="91"/>
    </row>
    <row r="109979" spans="1:13">
      <c r="A109979" s="91"/>
      <c r="B109979" s="91"/>
      <c r="C109979" s="91"/>
      <c r="D109979" s="91"/>
      <c r="E109979" s="91"/>
      <c r="F109979" s="91"/>
      <c r="G109979" s="91"/>
      <c r="H109979" s="91"/>
      <c r="I109979" s="91"/>
      <c r="J109979" s="91"/>
      <c r="K109979" s="91"/>
      <c r="L109979" s="91"/>
      <c r="M109979" s="91"/>
    </row>
    <row r="109980" spans="1:13">
      <c r="A109980" s="91"/>
      <c r="B109980" s="91"/>
      <c r="C109980" s="91"/>
      <c r="D109980" s="91"/>
      <c r="E109980" s="91"/>
      <c r="F109980" s="91"/>
      <c r="G109980" s="91"/>
      <c r="H109980" s="91"/>
      <c r="I109980" s="91"/>
      <c r="J109980" s="91"/>
      <c r="K109980" s="91"/>
      <c r="L109980" s="91"/>
      <c r="M109980" s="91"/>
    </row>
    <row r="109981" spans="1:13">
      <c r="A109981" s="91"/>
      <c r="B109981" s="91"/>
      <c r="C109981" s="91"/>
      <c r="D109981" s="91"/>
      <c r="E109981" s="91"/>
      <c r="F109981" s="91"/>
      <c r="G109981" s="91"/>
      <c r="H109981" s="91"/>
      <c r="I109981" s="91"/>
      <c r="J109981" s="91"/>
      <c r="K109981" s="91"/>
      <c r="L109981" s="91"/>
      <c r="M109981" s="91"/>
    </row>
    <row r="109982" spans="1:13">
      <c r="A109982" s="91"/>
      <c r="B109982" s="91"/>
      <c r="C109982" s="91"/>
      <c r="D109982" s="91"/>
      <c r="E109982" s="91"/>
      <c r="F109982" s="91"/>
      <c r="G109982" s="91"/>
      <c r="H109982" s="91"/>
      <c r="I109982" s="91"/>
      <c r="J109982" s="91"/>
      <c r="K109982" s="91"/>
      <c r="L109982" s="91"/>
      <c r="M109982" s="91"/>
    </row>
    <row r="109983" spans="1:13">
      <c r="A109983" s="91"/>
      <c r="B109983" s="91"/>
      <c r="C109983" s="91"/>
      <c r="D109983" s="91"/>
      <c r="E109983" s="91"/>
      <c r="F109983" s="91"/>
      <c r="G109983" s="91"/>
      <c r="H109983" s="91"/>
      <c r="I109983" s="91"/>
      <c r="J109983" s="91"/>
      <c r="K109983" s="91"/>
      <c r="L109983" s="91"/>
      <c r="M109983" s="91"/>
    </row>
    <row r="109984" spans="1:13">
      <c r="A109984" s="91"/>
      <c r="B109984" s="91"/>
      <c r="C109984" s="91"/>
      <c r="D109984" s="91"/>
      <c r="E109984" s="91"/>
      <c r="F109984" s="91"/>
      <c r="G109984" s="91"/>
      <c r="H109984" s="91"/>
      <c r="I109984" s="91"/>
      <c r="J109984" s="91"/>
      <c r="K109984" s="91"/>
      <c r="L109984" s="91"/>
      <c r="M109984" s="91"/>
    </row>
    <row r="109985" spans="1:13">
      <c r="A109985" s="91"/>
      <c r="B109985" s="91"/>
      <c r="C109985" s="91"/>
      <c r="D109985" s="91"/>
      <c r="E109985" s="91"/>
      <c r="F109985" s="91"/>
      <c r="G109985" s="91"/>
      <c r="H109985" s="91"/>
      <c r="I109985" s="91"/>
      <c r="J109985" s="91"/>
      <c r="K109985" s="91"/>
      <c r="L109985" s="91"/>
      <c r="M109985" s="91"/>
    </row>
    <row r="109986" spans="1:13">
      <c r="A109986" s="91"/>
      <c r="B109986" s="91"/>
      <c r="C109986" s="91"/>
      <c r="D109986" s="91"/>
      <c r="E109986" s="91"/>
      <c r="F109986" s="91"/>
      <c r="G109986" s="91"/>
      <c r="H109986" s="91"/>
      <c r="I109986" s="91"/>
      <c r="J109986" s="91"/>
      <c r="K109986" s="91"/>
      <c r="L109986" s="91"/>
      <c r="M109986" s="91"/>
    </row>
    <row r="109987" spans="1:13">
      <c r="A109987" s="91"/>
      <c r="B109987" s="91"/>
      <c r="C109987" s="91"/>
      <c r="D109987" s="91"/>
      <c r="E109987" s="91"/>
      <c r="F109987" s="91"/>
      <c r="G109987" s="91"/>
      <c r="H109987" s="91"/>
      <c r="I109987" s="91"/>
      <c r="J109987" s="91"/>
      <c r="K109987" s="91"/>
      <c r="L109987" s="91"/>
      <c r="M109987" s="91"/>
    </row>
    <row r="109988" spans="1:13">
      <c r="A109988" s="91"/>
      <c r="B109988" s="91"/>
      <c r="C109988" s="91"/>
      <c r="D109988" s="91"/>
      <c r="E109988" s="91"/>
      <c r="F109988" s="91"/>
      <c r="G109988" s="91"/>
      <c r="H109988" s="91"/>
      <c r="I109988" s="91"/>
      <c r="J109988" s="91"/>
      <c r="K109988" s="91"/>
      <c r="L109988" s="91"/>
      <c r="M109988" s="91"/>
    </row>
    <row r="109989" spans="1:13">
      <c r="A109989" s="91"/>
      <c r="B109989" s="91"/>
      <c r="C109989" s="91"/>
      <c r="D109989" s="91"/>
      <c r="E109989" s="91"/>
      <c r="F109989" s="91"/>
      <c r="G109989" s="91"/>
      <c r="H109989" s="91"/>
      <c r="I109989" s="91"/>
      <c r="J109989" s="91"/>
      <c r="K109989" s="91"/>
      <c r="L109989" s="91"/>
      <c r="M109989" s="91"/>
    </row>
    <row r="109990" spans="1:13">
      <c r="A109990" s="91"/>
      <c r="B109990" s="91"/>
      <c r="C109990" s="91"/>
      <c r="D109990" s="91"/>
      <c r="E109990" s="91"/>
      <c r="F109990" s="91"/>
      <c r="G109990" s="91"/>
      <c r="H109990" s="91"/>
      <c r="I109990" s="91"/>
      <c r="J109990" s="91"/>
      <c r="K109990" s="91"/>
      <c r="L109990" s="91"/>
      <c r="M109990" s="91"/>
    </row>
    <row r="109991" spans="1:13">
      <c r="A109991" s="91"/>
      <c r="B109991" s="91"/>
      <c r="C109991" s="91"/>
      <c r="D109991" s="91"/>
      <c r="E109991" s="91"/>
      <c r="F109991" s="91"/>
      <c r="G109991" s="91"/>
      <c r="H109991" s="91"/>
      <c r="I109991" s="91"/>
      <c r="J109991" s="91"/>
      <c r="K109991" s="91"/>
      <c r="L109991" s="91"/>
      <c r="M109991" s="91"/>
    </row>
    <row r="109992" spans="1:13">
      <c r="A109992" s="91"/>
      <c r="B109992" s="91"/>
      <c r="C109992" s="91"/>
      <c r="D109992" s="91"/>
      <c r="E109992" s="91"/>
      <c r="F109992" s="91"/>
      <c r="G109992" s="91"/>
      <c r="H109992" s="91"/>
      <c r="I109992" s="91"/>
      <c r="J109992" s="91"/>
      <c r="K109992" s="91"/>
      <c r="L109992" s="91"/>
      <c r="M109992" s="91"/>
    </row>
    <row r="109993" spans="1:13">
      <c r="A109993" s="91"/>
      <c r="B109993" s="91"/>
      <c r="C109993" s="91"/>
      <c r="D109993" s="91"/>
      <c r="E109993" s="91"/>
      <c r="F109993" s="91"/>
      <c r="G109993" s="91"/>
      <c r="H109993" s="91"/>
      <c r="I109993" s="91"/>
      <c r="J109993" s="91"/>
      <c r="K109993" s="91"/>
      <c r="L109993" s="91"/>
      <c r="M109993" s="91"/>
    </row>
    <row r="109994" spans="1:13">
      <c r="A109994" s="91"/>
      <c r="B109994" s="91"/>
      <c r="C109994" s="91"/>
      <c r="D109994" s="91"/>
      <c r="E109994" s="91"/>
      <c r="F109994" s="91"/>
      <c r="G109994" s="91"/>
      <c r="H109994" s="91"/>
      <c r="I109994" s="91"/>
      <c r="J109994" s="91"/>
      <c r="K109994" s="91"/>
      <c r="L109994" s="91"/>
      <c r="M109994" s="91"/>
    </row>
    <row r="109995" spans="1:13">
      <c r="A109995" s="91"/>
      <c r="B109995" s="91"/>
      <c r="C109995" s="91"/>
      <c r="D109995" s="91"/>
      <c r="E109995" s="91"/>
      <c r="F109995" s="91"/>
      <c r="G109995" s="91"/>
      <c r="H109995" s="91"/>
      <c r="I109995" s="91"/>
      <c r="J109995" s="91"/>
      <c r="K109995" s="91"/>
      <c r="L109995" s="91"/>
      <c r="M109995" s="91"/>
    </row>
    <row r="109996" spans="1:13">
      <c r="A109996" s="91"/>
      <c r="B109996" s="91"/>
      <c r="C109996" s="91"/>
      <c r="D109996" s="91"/>
      <c r="E109996" s="91"/>
      <c r="F109996" s="91"/>
      <c r="G109996" s="91"/>
      <c r="H109996" s="91"/>
      <c r="I109996" s="91"/>
      <c r="J109996" s="91"/>
      <c r="K109996" s="91"/>
      <c r="L109996" s="91"/>
      <c r="M109996" s="91"/>
    </row>
    <row r="109997" spans="1:13">
      <c r="A109997" s="91"/>
      <c r="B109997" s="91"/>
      <c r="C109997" s="91"/>
      <c r="D109997" s="91"/>
      <c r="E109997" s="91"/>
      <c r="F109997" s="91"/>
      <c r="G109997" s="91"/>
      <c r="H109997" s="91"/>
      <c r="I109997" s="91"/>
      <c r="J109997" s="91"/>
      <c r="K109997" s="91"/>
      <c r="L109997" s="91"/>
      <c r="M109997" s="91"/>
    </row>
    <row r="109998" spans="1:13">
      <c r="A109998" s="91"/>
      <c r="B109998" s="91"/>
      <c r="C109998" s="91"/>
      <c r="D109998" s="91"/>
      <c r="E109998" s="91"/>
      <c r="F109998" s="91"/>
      <c r="G109998" s="91"/>
      <c r="H109998" s="91"/>
      <c r="I109998" s="91"/>
      <c r="J109998" s="91"/>
      <c r="K109998" s="91"/>
      <c r="L109998" s="91"/>
      <c r="M109998" s="91"/>
    </row>
    <row r="109999" spans="1:13">
      <c r="A109999" s="91"/>
      <c r="B109999" s="91"/>
      <c r="C109999" s="91"/>
      <c r="D109999" s="91"/>
      <c r="E109999" s="91"/>
      <c r="F109999" s="91"/>
      <c r="G109999" s="91"/>
      <c r="H109999" s="91"/>
      <c r="I109999" s="91"/>
      <c r="J109999" s="91"/>
      <c r="K109999" s="91"/>
      <c r="L109999" s="91"/>
      <c r="M109999" s="91"/>
    </row>
    <row r="110000" spans="1:13">
      <c r="A110000" s="91"/>
      <c r="B110000" s="91"/>
      <c r="C110000" s="91"/>
      <c r="D110000" s="91"/>
      <c r="E110000" s="91"/>
      <c r="F110000" s="91"/>
      <c r="G110000" s="91"/>
      <c r="H110000" s="91"/>
      <c r="I110000" s="91"/>
      <c r="J110000" s="91"/>
      <c r="K110000" s="91"/>
      <c r="L110000" s="91"/>
      <c r="M110000" s="91"/>
    </row>
    <row r="110001" spans="1:13">
      <c r="A110001" s="91"/>
      <c r="B110001" s="91"/>
      <c r="C110001" s="91"/>
      <c r="D110001" s="91"/>
      <c r="E110001" s="91"/>
      <c r="F110001" s="91"/>
      <c r="G110001" s="91"/>
      <c r="H110001" s="91"/>
      <c r="I110001" s="91"/>
      <c r="J110001" s="91"/>
      <c r="K110001" s="91"/>
      <c r="L110001" s="91"/>
      <c r="M110001" s="91"/>
    </row>
    <row r="110002" spans="1:13">
      <c r="A110002" s="91"/>
      <c r="B110002" s="91"/>
      <c r="C110002" s="91"/>
      <c r="D110002" s="91"/>
      <c r="E110002" s="91"/>
      <c r="F110002" s="91"/>
      <c r="G110002" s="91"/>
      <c r="H110002" s="91"/>
      <c r="I110002" s="91"/>
      <c r="J110002" s="91"/>
      <c r="K110002" s="91"/>
      <c r="L110002" s="91"/>
      <c r="M110002" s="91"/>
    </row>
    <row r="110003" spans="1:13">
      <c r="A110003" s="91"/>
      <c r="B110003" s="91"/>
      <c r="C110003" s="91"/>
      <c r="D110003" s="91"/>
      <c r="E110003" s="91"/>
      <c r="F110003" s="91"/>
      <c r="G110003" s="91"/>
      <c r="H110003" s="91"/>
      <c r="I110003" s="91"/>
      <c r="J110003" s="91"/>
      <c r="K110003" s="91"/>
      <c r="L110003" s="91"/>
      <c r="M110003" s="91"/>
    </row>
    <row r="110004" spans="1:13">
      <c r="A110004" s="91"/>
      <c r="B110004" s="91"/>
      <c r="C110004" s="91"/>
      <c r="D110004" s="91"/>
      <c r="E110004" s="91"/>
      <c r="F110004" s="91"/>
      <c r="G110004" s="91"/>
      <c r="H110004" s="91"/>
      <c r="I110004" s="91"/>
      <c r="J110004" s="91"/>
      <c r="K110004" s="91"/>
      <c r="L110004" s="91"/>
      <c r="M110004" s="91"/>
    </row>
    <row r="110005" spans="1:13">
      <c r="A110005" s="91"/>
      <c r="B110005" s="91"/>
      <c r="C110005" s="91"/>
      <c r="D110005" s="91"/>
      <c r="E110005" s="91"/>
      <c r="F110005" s="91"/>
      <c r="G110005" s="91"/>
      <c r="H110005" s="91"/>
      <c r="I110005" s="91"/>
      <c r="J110005" s="91"/>
      <c r="K110005" s="91"/>
      <c r="L110005" s="91"/>
      <c r="M110005" s="91"/>
    </row>
    <row r="110006" spans="1:13">
      <c r="A110006" s="91"/>
      <c r="B110006" s="91"/>
      <c r="C110006" s="91"/>
      <c r="D110006" s="91"/>
      <c r="E110006" s="91"/>
      <c r="F110006" s="91"/>
      <c r="G110006" s="91"/>
      <c r="H110006" s="91"/>
      <c r="I110006" s="91"/>
      <c r="J110006" s="91"/>
      <c r="K110006" s="91"/>
      <c r="L110006" s="91"/>
      <c r="M110006" s="91"/>
    </row>
    <row r="110007" spans="1:13">
      <c r="A110007" s="91"/>
      <c r="B110007" s="91"/>
      <c r="C110007" s="91"/>
      <c r="D110007" s="91"/>
      <c r="E110007" s="91"/>
      <c r="F110007" s="91"/>
      <c r="G110007" s="91"/>
      <c r="H110007" s="91"/>
      <c r="I110007" s="91"/>
      <c r="J110007" s="91"/>
      <c r="K110007" s="91"/>
      <c r="L110007" s="91"/>
      <c r="M110007" s="91"/>
    </row>
    <row r="110008" spans="1:13">
      <c r="A110008" s="91"/>
      <c r="B110008" s="91"/>
      <c r="C110008" s="91"/>
      <c r="D110008" s="91"/>
      <c r="E110008" s="91"/>
      <c r="F110008" s="91"/>
      <c r="G110008" s="91"/>
      <c r="H110008" s="91"/>
      <c r="I110008" s="91"/>
      <c r="J110008" s="91"/>
      <c r="K110008" s="91"/>
      <c r="L110008" s="91"/>
      <c r="M110008" s="91"/>
    </row>
    <row r="110009" spans="1:13">
      <c r="A110009" s="91"/>
      <c r="B110009" s="91"/>
      <c r="C110009" s="91"/>
      <c r="D110009" s="91"/>
      <c r="E110009" s="91"/>
      <c r="F110009" s="91"/>
      <c r="G110009" s="91"/>
      <c r="H110009" s="91"/>
      <c r="I110009" s="91"/>
      <c r="J110009" s="91"/>
      <c r="K110009" s="91"/>
      <c r="L110009" s="91"/>
      <c r="M110009" s="91"/>
    </row>
    <row r="110010" spans="1:13">
      <c r="A110010" s="91"/>
      <c r="B110010" s="91"/>
      <c r="C110010" s="91"/>
      <c r="D110010" s="91"/>
      <c r="E110010" s="91"/>
      <c r="F110010" s="91"/>
      <c r="G110010" s="91"/>
      <c r="H110010" s="91"/>
      <c r="I110010" s="91"/>
      <c r="J110010" s="91"/>
      <c r="K110010" s="91"/>
      <c r="L110010" s="91"/>
      <c r="M110010" s="91"/>
    </row>
    <row r="110011" spans="1:13">
      <c r="A110011" s="91"/>
      <c r="B110011" s="91"/>
      <c r="C110011" s="91"/>
      <c r="D110011" s="91"/>
      <c r="E110011" s="91"/>
      <c r="F110011" s="91"/>
      <c r="G110011" s="91"/>
      <c r="H110011" s="91"/>
      <c r="I110011" s="91"/>
      <c r="J110011" s="91"/>
      <c r="K110011" s="91"/>
      <c r="L110011" s="91"/>
      <c r="M110011" s="91"/>
    </row>
    <row r="110012" spans="1:13">
      <c r="A110012" s="91"/>
      <c r="B110012" s="91"/>
      <c r="C110012" s="91"/>
      <c r="D110012" s="91"/>
      <c r="E110012" s="91"/>
      <c r="F110012" s="91"/>
      <c r="G110012" s="91"/>
      <c r="H110012" s="91"/>
      <c r="I110012" s="91"/>
      <c r="J110012" s="91"/>
      <c r="K110012" s="91"/>
      <c r="L110012" s="91"/>
      <c r="M110012" s="91"/>
    </row>
    <row r="110013" spans="1:13">
      <c r="A110013" s="91"/>
      <c r="B110013" s="91"/>
      <c r="C110013" s="91"/>
      <c r="D110013" s="91"/>
      <c r="E110013" s="91"/>
      <c r="F110013" s="91"/>
      <c r="G110013" s="91"/>
      <c r="H110013" s="91"/>
      <c r="I110013" s="91"/>
      <c r="J110013" s="91"/>
      <c r="K110013" s="91"/>
      <c r="L110013" s="91"/>
      <c r="M110013" s="91"/>
    </row>
    <row r="110014" spans="1:13">
      <c r="A110014" s="91"/>
      <c r="B110014" s="91"/>
      <c r="C110014" s="91"/>
      <c r="D110014" s="91"/>
      <c r="E110014" s="91"/>
      <c r="F110014" s="91"/>
      <c r="G110014" s="91"/>
      <c r="H110014" s="91"/>
      <c r="I110014" s="91"/>
      <c r="J110014" s="91"/>
      <c r="K110014" s="91"/>
      <c r="L110014" s="91"/>
      <c r="M110014" s="91"/>
    </row>
    <row r="110015" spans="1:13">
      <c r="A110015" s="91"/>
      <c r="B110015" s="91"/>
      <c r="C110015" s="91"/>
      <c r="D110015" s="91"/>
      <c r="E110015" s="91"/>
      <c r="F110015" s="91"/>
      <c r="G110015" s="91"/>
      <c r="H110015" s="91"/>
      <c r="I110015" s="91"/>
      <c r="J110015" s="91"/>
      <c r="K110015" s="91"/>
      <c r="L110015" s="91"/>
      <c r="M110015" s="91"/>
    </row>
    <row r="110016" spans="1:13">
      <c r="A110016" s="91"/>
      <c r="B110016" s="91"/>
      <c r="C110016" s="91"/>
      <c r="D110016" s="91"/>
      <c r="E110016" s="91"/>
      <c r="F110016" s="91"/>
      <c r="G110016" s="91"/>
      <c r="H110016" s="91"/>
      <c r="I110016" s="91"/>
      <c r="J110016" s="91"/>
      <c r="K110016" s="91"/>
      <c r="L110016" s="91"/>
      <c r="M110016" s="91"/>
    </row>
    <row r="110017" spans="1:13">
      <c r="A110017" s="91"/>
      <c r="B110017" s="91"/>
      <c r="C110017" s="91"/>
      <c r="D110017" s="91"/>
      <c r="E110017" s="91"/>
      <c r="F110017" s="91"/>
      <c r="G110017" s="91"/>
      <c r="H110017" s="91"/>
      <c r="I110017" s="91"/>
      <c r="J110017" s="91"/>
      <c r="K110017" s="91"/>
      <c r="L110017" s="91"/>
      <c r="M110017" s="91"/>
    </row>
    <row r="110018" spans="1:13">
      <c r="A110018" s="91"/>
      <c r="B110018" s="91"/>
      <c r="C110018" s="91"/>
      <c r="D110018" s="91"/>
      <c r="E110018" s="91"/>
      <c r="F110018" s="91"/>
      <c r="G110018" s="91"/>
      <c r="H110018" s="91"/>
      <c r="I110018" s="91"/>
      <c r="J110018" s="91"/>
      <c r="K110018" s="91"/>
      <c r="L110018" s="91"/>
      <c r="M110018" s="91"/>
    </row>
    <row r="110019" spans="1:13">
      <c r="A110019" s="91"/>
      <c r="B110019" s="91"/>
      <c r="C110019" s="91"/>
      <c r="D110019" s="91"/>
      <c r="E110019" s="91"/>
      <c r="F110019" s="91"/>
      <c r="G110019" s="91"/>
      <c r="H110019" s="91"/>
      <c r="I110019" s="91"/>
      <c r="J110019" s="91"/>
      <c r="K110019" s="91"/>
      <c r="L110019" s="91"/>
      <c r="M110019" s="91"/>
    </row>
    <row r="110020" spans="1:13">
      <c r="A110020" s="91"/>
      <c r="B110020" s="91"/>
      <c r="C110020" s="91"/>
      <c r="D110020" s="91"/>
      <c r="E110020" s="91"/>
      <c r="F110020" s="91"/>
      <c r="G110020" s="91"/>
      <c r="H110020" s="91"/>
      <c r="I110020" s="91"/>
      <c r="J110020" s="91"/>
      <c r="K110020" s="91"/>
      <c r="L110020" s="91"/>
      <c r="M110020" s="91"/>
    </row>
    <row r="110021" spans="1:13">
      <c r="A110021" s="91"/>
      <c r="B110021" s="91"/>
      <c r="C110021" s="91"/>
      <c r="D110021" s="91"/>
      <c r="E110021" s="91"/>
      <c r="F110021" s="91"/>
      <c r="G110021" s="91"/>
      <c r="H110021" s="91"/>
      <c r="I110021" s="91"/>
      <c r="J110021" s="91"/>
      <c r="K110021" s="91"/>
      <c r="L110021" s="91"/>
      <c r="M110021" s="91"/>
    </row>
    <row r="110022" spans="1:13">
      <c r="A110022" s="91"/>
      <c r="B110022" s="91"/>
      <c r="C110022" s="91"/>
      <c r="D110022" s="91"/>
      <c r="E110022" s="91"/>
      <c r="F110022" s="91"/>
      <c r="G110022" s="91"/>
      <c r="H110022" s="91"/>
      <c r="I110022" s="91"/>
      <c r="J110022" s="91"/>
      <c r="K110022" s="91"/>
      <c r="L110022" s="91"/>
      <c r="M110022" s="91"/>
    </row>
    <row r="110023" spans="1:13">
      <c r="A110023" s="91"/>
      <c r="B110023" s="91"/>
      <c r="C110023" s="91"/>
      <c r="D110023" s="91"/>
      <c r="E110023" s="91"/>
      <c r="F110023" s="91"/>
      <c r="G110023" s="91"/>
      <c r="H110023" s="91"/>
      <c r="I110023" s="91"/>
      <c r="J110023" s="91"/>
      <c r="K110023" s="91"/>
      <c r="L110023" s="91"/>
      <c r="M110023" s="91"/>
    </row>
    <row r="110024" spans="1:13">
      <c r="A110024" s="91"/>
      <c r="B110024" s="91"/>
      <c r="C110024" s="91"/>
      <c r="D110024" s="91"/>
      <c r="E110024" s="91"/>
      <c r="F110024" s="91"/>
      <c r="G110024" s="91"/>
      <c r="H110024" s="91"/>
      <c r="I110024" s="91"/>
      <c r="J110024" s="91"/>
      <c r="K110024" s="91"/>
      <c r="L110024" s="91"/>
      <c r="M110024" s="91"/>
    </row>
    <row r="110025" spans="1:13">
      <c r="A110025" s="91"/>
      <c r="B110025" s="91"/>
      <c r="C110025" s="91"/>
      <c r="D110025" s="91"/>
      <c r="E110025" s="91"/>
      <c r="F110025" s="91"/>
      <c r="G110025" s="91"/>
      <c r="H110025" s="91"/>
      <c r="I110025" s="91"/>
      <c r="J110025" s="91"/>
      <c r="K110025" s="91"/>
      <c r="L110025" s="91"/>
      <c r="M110025" s="91"/>
    </row>
    <row r="110026" spans="1:13">
      <c r="A110026" s="91"/>
      <c r="B110026" s="91"/>
      <c r="C110026" s="91"/>
      <c r="D110026" s="91"/>
      <c r="E110026" s="91"/>
      <c r="F110026" s="91"/>
      <c r="G110026" s="91"/>
      <c r="H110026" s="91"/>
      <c r="I110026" s="91"/>
      <c r="J110026" s="91"/>
      <c r="K110026" s="91"/>
      <c r="L110026" s="91"/>
      <c r="M110026" s="91"/>
    </row>
    <row r="110027" spans="1:13">
      <c r="A110027" s="91"/>
      <c r="B110027" s="91"/>
      <c r="C110027" s="91"/>
      <c r="D110027" s="91"/>
      <c r="E110027" s="91"/>
      <c r="F110027" s="91"/>
      <c r="G110027" s="91"/>
      <c r="H110027" s="91"/>
      <c r="I110027" s="91"/>
      <c r="J110027" s="91"/>
      <c r="K110027" s="91"/>
      <c r="L110027" s="91"/>
      <c r="M110027" s="91"/>
    </row>
    <row r="110028" spans="1:13">
      <c r="A110028" s="91"/>
      <c r="B110028" s="91"/>
      <c r="C110028" s="91"/>
      <c r="D110028" s="91"/>
      <c r="E110028" s="91"/>
      <c r="F110028" s="91"/>
      <c r="G110028" s="91"/>
      <c r="H110028" s="91"/>
      <c r="I110028" s="91"/>
      <c r="J110028" s="91"/>
      <c r="K110028" s="91"/>
      <c r="L110028" s="91"/>
      <c r="M110028" s="91"/>
    </row>
    <row r="110029" spans="1:13">
      <c r="A110029" s="91"/>
      <c r="B110029" s="91"/>
      <c r="C110029" s="91"/>
      <c r="D110029" s="91"/>
      <c r="E110029" s="91"/>
      <c r="F110029" s="91"/>
      <c r="G110029" s="91"/>
      <c r="H110029" s="91"/>
      <c r="I110029" s="91"/>
      <c r="J110029" s="91"/>
      <c r="K110029" s="91"/>
      <c r="L110029" s="91"/>
      <c r="M110029" s="91"/>
    </row>
    <row r="110030" spans="1:13">
      <c r="A110030" s="91"/>
      <c r="B110030" s="91"/>
      <c r="C110030" s="91"/>
      <c r="D110030" s="91"/>
      <c r="E110030" s="91"/>
      <c r="F110030" s="91"/>
      <c r="G110030" s="91"/>
      <c r="H110030" s="91"/>
      <c r="I110030" s="91"/>
      <c r="J110030" s="91"/>
      <c r="K110030" s="91"/>
      <c r="L110030" s="91"/>
      <c r="M110030" s="91"/>
    </row>
    <row r="110031" spans="1:13">
      <c r="A110031" s="91"/>
      <c r="B110031" s="91"/>
      <c r="C110031" s="91"/>
      <c r="D110031" s="91"/>
      <c r="E110031" s="91"/>
      <c r="F110031" s="91"/>
      <c r="G110031" s="91"/>
      <c r="H110031" s="91"/>
      <c r="I110031" s="91"/>
      <c r="J110031" s="91"/>
      <c r="K110031" s="91"/>
      <c r="L110031" s="91"/>
      <c r="M110031" s="91"/>
    </row>
    <row r="110032" spans="1:13">
      <c r="A110032" s="91"/>
      <c r="B110032" s="91"/>
      <c r="C110032" s="91"/>
      <c r="D110032" s="91"/>
      <c r="E110032" s="91"/>
      <c r="F110032" s="91"/>
      <c r="G110032" s="91"/>
      <c r="H110032" s="91"/>
      <c r="I110032" s="91"/>
      <c r="J110032" s="91"/>
      <c r="K110032" s="91"/>
      <c r="L110032" s="91"/>
      <c r="M110032" s="91"/>
    </row>
    <row r="110033" spans="1:13">
      <c r="A110033" s="91"/>
      <c r="B110033" s="91"/>
      <c r="C110033" s="91"/>
      <c r="D110033" s="91"/>
      <c r="E110033" s="91"/>
      <c r="F110033" s="91"/>
      <c r="G110033" s="91"/>
      <c r="H110033" s="91"/>
      <c r="I110033" s="91"/>
      <c r="J110033" s="91"/>
      <c r="K110033" s="91"/>
      <c r="L110033" s="91"/>
      <c r="M110033" s="91"/>
    </row>
    <row r="110034" spans="1:13">
      <c r="A110034" s="91"/>
      <c r="B110034" s="91"/>
      <c r="C110034" s="91"/>
      <c r="D110034" s="91"/>
      <c r="E110034" s="91"/>
      <c r="F110034" s="91"/>
      <c r="G110034" s="91"/>
      <c r="H110034" s="91"/>
      <c r="I110034" s="91"/>
      <c r="J110034" s="91"/>
      <c r="K110034" s="91"/>
      <c r="L110034" s="91"/>
      <c r="M110034" s="91"/>
    </row>
    <row r="110035" spans="1:13">
      <c r="A110035" s="91"/>
      <c r="B110035" s="91"/>
      <c r="C110035" s="91"/>
      <c r="D110035" s="91"/>
      <c r="E110035" s="91"/>
      <c r="F110035" s="91"/>
      <c r="G110035" s="91"/>
      <c r="H110035" s="91"/>
      <c r="I110035" s="91"/>
      <c r="J110035" s="91"/>
      <c r="K110035" s="91"/>
      <c r="L110035" s="91"/>
      <c r="M110035" s="91"/>
    </row>
    <row r="110036" spans="1:13">
      <c r="A110036" s="91"/>
      <c r="B110036" s="91"/>
      <c r="C110036" s="91"/>
      <c r="D110036" s="91"/>
      <c r="E110036" s="91"/>
      <c r="F110036" s="91"/>
      <c r="G110036" s="91"/>
      <c r="H110036" s="91"/>
      <c r="I110036" s="91"/>
      <c r="J110036" s="91"/>
      <c r="K110036" s="91"/>
      <c r="L110036" s="91"/>
      <c r="M110036" s="91"/>
    </row>
    <row r="110037" spans="1:13">
      <c r="A110037" s="91"/>
      <c r="B110037" s="91"/>
      <c r="C110037" s="91"/>
      <c r="D110037" s="91"/>
      <c r="E110037" s="91"/>
      <c r="F110037" s="91"/>
      <c r="G110037" s="91"/>
      <c r="H110037" s="91"/>
      <c r="I110037" s="91"/>
      <c r="J110037" s="91"/>
      <c r="K110037" s="91"/>
      <c r="L110037" s="91"/>
      <c r="M110037" s="91"/>
    </row>
    <row r="110038" spans="1:13">
      <c r="A110038" s="91"/>
      <c r="B110038" s="91"/>
      <c r="C110038" s="91"/>
      <c r="D110038" s="91"/>
      <c r="E110038" s="91"/>
      <c r="F110038" s="91"/>
      <c r="G110038" s="91"/>
      <c r="H110038" s="91"/>
      <c r="I110038" s="91"/>
      <c r="J110038" s="91"/>
      <c r="K110038" s="91"/>
      <c r="L110038" s="91"/>
      <c r="M110038" s="91"/>
    </row>
    <row r="110039" spans="1:13">
      <c r="A110039" s="91"/>
      <c r="B110039" s="91"/>
      <c r="C110039" s="91"/>
      <c r="D110039" s="91"/>
      <c r="E110039" s="91"/>
      <c r="F110039" s="91"/>
      <c r="G110039" s="91"/>
      <c r="H110039" s="91"/>
      <c r="I110039" s="91"/>
      <c r="J110039" s="91"/>
      <c r="K110039" s="91"/>
      <c r="L110039" s="91"/>
      <c r="M110039" s="91"/>
    </row>
    <row r="110040" spans="1:13">
      <c r="A110040" s="91"/>
      <c r="B110040" s="91"/>
      <c r="C110040" s="91"/>
      <c r="D110040" s="91"/>
      <c r="E110040" s="91"/>
      <c r="F110040" s="91"/>
      <c r="G110040" s="91"/>
      <c r="H110040" s="91"/>
      <c r="I110040" s="91"/>
      <c r="J110040" s="91"/>
      <c r="K110040" s="91"/>
      <c r="L110040" s="91"/>
      <c r="M110040" s="91"/>
    </row>
    <row r="110041" spans="1:13">
      <c r="A110041" s="91"/>
      <c r="B110041" s="91"/>
      <c r="C110041" s="91"/>
      <c r="D110041" s="91"/>
      <c r="E110041" s="91"/>
      <c r="F110041" s="91"/>
      <c r="G110041" s="91"/>
      <c r="H110041" s="91"/>
      <c r="I110041" s="91"/>
      <c r="J110041" s="91"/>
      <c r="K110041" s="91"/>
      <c r="L110041" s="91"/>
      <c r="M110041" s="91"/>
    </row>
    <row r="110042" spans="1:13">
      <c r="A110042" s="91"/>
      <c r="B110042" s="91"/>
      <c r="C110042" s="91"/>
      <c r="D110042" s="91"/>
      <c r="E110042" s="91"/>
      <c r="F110042" s="91"/>
      <c r="G110042" s="91"/>
      <c r="H110042" s="91"/>
      <c r="I110042" s="91"/>
      <c r="J110042" s="91"/>
      <c r="K110042" s="91"/>
      <c r="L110042" s="91"/>
      <c r="M110042" s="91"/>
    </row>
    <row r="110043" spans="1:13">
      <c r="A110043" s="91"/>
      <c r="B110043" s="91"/>
      <c r="C110043" s="91"/>
      <c r="D110043" s="91"/>
      <c r="E110043" s="91"/>
      <c r="F110043" s="91"/>
      <c r="G110043" s="91"/>
      <c r="H110043" s="91"/>
      <c r="I110043" s="91"/>
      <c r="J110043" s="91"/>
      <c r="K110043" s="91"/>
      <c r="L110043" s="91"/>
      <c r="M110043" s="91"/>
    </row>
    <row r="110044" spans="1:13">
      <c r="A110044" s="91"/>
      <c r="B110044" s="91"/>
      <c r="C110044" s="91"/>
      <c r="D110044" s="91"/>
      <c r="E110044" s="91"/>
      <c r="F110044" s="91"/>
      <c r="G110044" s="91"/>
      <c r="H110044" s="91"/>
      <c r="I110044" s="91"/>
      <c r="J110044" s="91"/>
      <c r="K110044" s="91"/>
      <c r="L110044" s="91"/>
      <c r="M110044" s="91"/>
    </row>
    <row r="110045" spans="1:13">
      <c r="A110045" s="91"/>
      <c r="B110045" s="91"/>
      <c r="C110045" s="91"/>
      <c r="D110045" s="91"/>
      <c r="E110045" s="91"/>
      <c r="F110045" s="91"/>
      <c r="G110045" s="91"/>
      <c r="H110045" s="91"/>
      <c r="I110045" s="91"/>
      <c r="J110045" s="91"/>
      <c r="K110045" s="91"/>
      <c r="L110045" s="91"/>
      <c r="M110045" s="91"/>
    </row>
    <row r="110046" spans="1:13">
      <c r="A110046" s="91"/>
      <c r="B110046" s="91"/>
      <c r="C110046" s="91"/>
      <c r="D110046" s="91"/>
      <c r="E110046" s="91"/>
      <c r="F110046" s="91"/>
      <c r="G110046" s="91"/>
      <c r="H110046" s="91"/>
      <c r="I110046" s="91"/>
      <c r="J110046" s="91"/>
      <c r="K110046" s="91"/>
      <c r="L110046" s="91"/>
      <c r="M110046" s="91"/>
    </row>
    <row r="110047" spans="1:13">
      <c r="A110047" s="91"/>
      <c r="B110047" s="91"/>
      <c r="C110047" s="91"/>
      <c r="D110047" s="91"/>
      <c r="E110047" s="91"/>
      <c r="F110047" s="91"/>
      <c r="G110047" s="91"/>
      <c r="H110047" s="91"/>
      <c r="I110047" s="91"/>
      <c r="J110047" s="91"/>
      <c r="K110047" s="91"/>
      <c r="L110047" s="91"/>
      <c r="M110047" s="91"/>
    </row>
    <row r="110048" spans="1:13">
      <c r="A110048" s="91"/>
      <c r="B110048" s="91"/>
      <c r="C110048" s="91"/>
      <c r="D110048" s="91"/>
      <c r="E110048" s="91"/>
      <c r="F110048" s="91"/>
      <c r="G110048" s="91"/>
      <c r="H110048" s="91"/>
      <c r="I110048" s="91"/>
      <c r="J110048" s="91"/>
      <c r="K110048" s="91"/>
      <c r="L110048" s="91"/>
      <c r="M110048" s="91"/>
    </row>
    <row r="110049" spans="1:13">
      <c r="A110049" s="91"/>
      <c r="B110049" s="91"/>
      <c r="C110049" s="91"/>
      <c r="D110049" s="91"/>
      <c r="E110049" s="91"/>
      <c r="F110049" s="91"/>
      <c r="G110049" s="91"/>
      <c r="H110049" s="91"/>
      <c r="I110049" s="91"/>
      <c r="J110049" s="91"/>
      <c r="K110049" s="91"/>
      <c r="L110049" s="91"/>
      <c r="M110049" s="91"/>
    </row>
    <row r="110050" spans="1:13">
      <c r="A110050" s="91"/>
      <c r="B110050" s="91"/>
      <c r="C110050" s="91"/>
      <c r="D110050" s="91"/>
      <c r="E110050" s="91"/>
      <c r="F110050" s="91"/>
      <c r="G110050" s="91"/>
      <c r="H110050" s="91"/>
      <c r="I110050" s="91"/>
      <c r="J110050" s="91"/>
      <c r="K110050" s="91"/>
      <c r="L110050" s="91"/>
      <c r="M110050" s="91"/>
    </row>
    <row r="110051" spans="1:13">
      <c r="A110051" s="91"/>
      <c r="B110051" s="91"/>
      <c r="C110051" s="91"/>
      <c r="D110051" s="91"/>
      <c r="E110051" s="91"/>
      <c r="F110051" s="91"/>
      <c r="G110051" s="91"/>
      <c r="H110051" s="91"/>
      <c r="I110051" s="91"/>
      <c r="J110051" s="91"/>
      <c r="K110051" s="91"/>
      <c r="L110051" s="91"/>
      <c r="M110051" s="91"/>
    </row>
    <row r="110052" spans="1:13">
      <c r="A110052" s="91"/>
      <c r="B110052" s="91"/>
      <c r="C110052" s="91"/>
      <c r="D110052" s="91"/>
      <c r="E110052" s="91"/>
      <c r="F110052" s="91"/>
      <c r="G110052" s="91"/>
      <c r="H110052" s="91"/>
      <c r="I110052" s="91"/>
      <c r="J110052" s="91"/>
      <c r="K110052" s="91"/>
      <c r="L110052" s="91"/>
      <c r="M110052" s="91"/>
    </row>
    <row r="110053" spans="1:13">
      <c r="A110053" s="91"/>
      <c r="B110053" s="91"/>
      <c r="C110053" s="91"/>
      <c r="D110053" s="91"/>
      <c r="E110053" s="91"/>
      <c r="F110053" s="91"/>
      <c r="G110053" s="91"/>
      <c r="H110053" s="91"/>
      <c r="I110053" s="91"/>
      <c r="J110053" s="91"/>
      <c r="K110053" s="91"/>
      <c r="L110053" s="91"/>
      <c r="M110053" s="91"/>
    </row>
    <row r="110054" spans="1:13">
      <c r="A110054" s="91"/>
      <c r="B110054" s="91"/>
      <c r="C110054" s="91"/>
      <c r="D110054" s="91"/>
      <c r="E110054" s="91"/>
      <c r="F110054" s="91"/>
      <c r="G110054" s="91"/>
      <c r="H110054" s="91"/>
      <c r="I110054" s="91"/>
      <c r="J110054" s="91"/>
      <c r="K110054" s="91"/>
      <c r="L110054" s="91"/>
      <c r="M110054" s="91"/>
    </row>
    <row r="110055" spans="1:13">
      <c r="A110055" s="91"/>
      <c r="B110055" s="91"/>
      <c r="C110055" s="91"/>
      <c r="D110055" s="91"/>
      <c r="E110055" s="91"/>
      <c r="F110055" s="91"/>
      <c r="G110055" s="91"/>
      <c r="H110055" s="91"/>
      <c r="I110055" s="91"/>
      <c r="J110055" s="91"/>
      <c r="K110055" s="91"/>
      <c r="L110055" s="91"/>
      <c r="M110055" s="91"/>
    </row>
    <row r="110056" spans="1:13">
      <c r="A110056" s="91"/>
      <c r="B110056" s="91"/>
      <c r="C110056" s="91"/>
      <c r="D110056" s="91"/>
      <c r="E110056" s="91"/>
      <c r="F110056" s="91"/>
      <c r="G110056" s="91"/>
      <c r="H110056" s="91"/>
      <c r="I110056" s="91"/>
      <c r="J110056" s="91"/>
      <c r="K110056" s="91"/>
      <c r="L110056" s="91"/>
      <c r="M110056" s="91"/>
    </row>
    <row r="110057" spans="1:13">
      <c r="A110057" s="91"/>
      <c r="B110057" s="91"/>
      <c r="C110057" s="91"/>
      <c r="D110057" s="91"/>
      <c r="E110057" s="91"/>
      <c r="F110057" s="91"/>
      <c r="G110057" s="91"/>
      <c r="H110057" s="91"/>
      <c r="I110057" s="91"/>
      <c r="J110057" s="91"/>
      <c r="K110057" s="91"/>
      <c r="L110057" s="91"/>
      <c r="M110057" s="91"/>
    </row>
    <row r="110058" spans="1:13">
      <c r="A110058" s="91"/>
      <c r="B110058" s="91"/>
      <c r="C110058" s="91"/>
      <c r="D110058" s="91"/>
      <c r="E110058" s="91"/>
      <c r="F110058" s="91"/>
      <c r="G110058" s="91"/>
      <c r="H110058" s="91"/>
      <c r="I110058" s="91"/>
      <c r="J110058" s="91"/>
      <c r="K110058" s="91"/>
      <c r="L110058" s="91"/>
      <c r="M110058" s="91"/>
    </row>
    <row r="110059" spans="1:13">
      <c r="A110059" s="91"/>
      <c r="B110059" s="91"/>
      <c r="C110059" s="91"/>
      <c r="D110059" s="91"/>
      <c r="E110059" s="91"/>
      <c r="F110059" s="91"/>
      <c r="G110059" s="91"/>
      <c r="H110059" s="91"/>
      <c r="I110059" s="91"/>
      <c r="J110059" s="91"/>
      <c r="K110059" s="91"/>
      <c r="L110059" s="91"/>
      <c r="M110059" s="91"/>
    </row>
    <row r="110060" spans="1:13">
      <c r="A110060" s="91"/>
      <c r="B110060" s="91"/>
      <c r="C110060" s="91"/>
      <c r="D110060" s="91"/>
      <c r="E110060" s="91"/>
      <c r="F110060" s="91"/>
      <c r="G110060" s="91"/>
      <c r="H110060" s="91"/>
      <c r="I110060" s="91"/>
      <c r="J110060" s="91"/>
      <c r="K110060" s="91"/>
      <c r="L110060" s="91"/>
      <c r="M110060" s="91"/>
    </row>
    <row r="110061" spans="1:13">
      <c r="A110061" s="91"/>
      <c r="B110061" s="91"/>
      <c r="C110061" s="91"/>
      <c r="D110061" s="91"/>
      <c r="E110061" s="91"/>
      <c r="F110061" s="91"/>
      <c r="G110061" s="91"/>
      <c r="H110061" s="91"/>
      <c r="I110061" s="91"/>
      <c r="J110061" s="91"/>
      <c r="K110061" s="91"/>
      <c r="L110061" s="91"/>
      <c r="M110061" s="91"/>
    </row>
    <row r="110062" spans="1:13">
      <c r="A110062" s="91"/>
      <c r="B110062" s="91"/>
      <c r="C110062" s="91"/>
      <c r="D110062" s="91"/>
      <c r="E110062" s="91"/>
      <c r="F110062" s="91"/>
      <c r="G110062" s="91"/>
      <c r="H110062" s="91"/>
      <c r="I110062" s="91"/>
      <c r="J110062" s="91"/>
      <c r="K110062" s="91"/>
      <c r="L110062" s="91"/>
      <c r="M110062" s="91"/>
    </row>
    <row r="110063" spans="1:13">
      <c r="A110063" s="91"/>
      <c r="B110063" s="91"/>
      <c r="C110063" s="91"/>
      <c r="D110063" s="91"/>
      <c r="E110063" s="91"/>
      <c r="F110063" s="91"/>
      <c r="G110063" s="91"/>
      <c r="H110063" s="91"/>
      <c r="I110063" s="91"/>
      <c r="J110063" s="91"/>
      <c r="K110063" s="91"/>
      <c r="L110063" s="91"/>
      <c r="M110063" s="91"/>
    </row>
    <row r="110064" spans="1:13">
      <c r="A110064" s="91"/>
      <c r="B110064" s="91"/>
      <c r="C110064" s="91"/>
      <c r="D110064" s="91"/>
      <c r="E110064" s="91"/>
      <c r="F110064" s="91"/>
      <c r="G110064" s="91"/>
      <c r="H110064" s="91"/>
      <c r="I110064" s="91"/>
      <c r="J110064" s="91"/>
      <c r="K110064" s="91"/>
      <c r="L110064" s="91"/>
      <c r="M110064" s="91"/>
    </row>
    <row r="110065" spans="1:13">
      <c r="A110065" s="91"/>
      <c r="B110065" s="91"/>
      <c r="C110065" s="91"/>
      <c r="D110065" s="91"/>
      <c r="E110065" s="91"/>
      <c r="F110065" s="91"/>
      <c r="G110065" s="91"/>
      <c r="H110065" s="91"/>
      <c r="I110065" s="91"/>
      <c r="J110065" s="91"/>
      <c r="K110065" s="91"/>
      <c r="L110065" s="91"/>
      <c r="M110065" s="91"/>
    </row>
    <row r="110066" spans="1:13">
      <c r="A110066" s="91"/>
      <c r="B110066" s="91"/>
      <c r="C110066" s="91"/>
      <c r="D110066" s="91"/>
      <c r="E110066" s="91"/>
      <c r="F110066" s="91"/>
      <c r="G110066" s="91"/>
      <c r="H110066" s="91"/>
      <c r="I110066" s="91"/>
      <c r="J110066" s="91"/>
      <c r="K110066" s="91"/>
      <c r="L110066" s="91"/>
      <c r="M110066" s="91"/>
    </row>
    <row r="110067" spans="1:13">
      <c r="A110067" s="91"/>
      <c r="B110067" s="91"/>
      <c r="C110067" s="91"/>
      <c r="D110067" s="91"/>
      <c r="E110067" s="91"/>
      <c r="F110067" s="91"/>
      <c r="G110067" s="91"/>
      <c r="H110067" s="91"/>
      <c r="I110067" s="91"/>
      <c r="J110067" s="91"/>
      <c r="K110067" s="91"/>
      <c r="L110067" s="91"/>
      <c r="M110067" s="91"/>
    </row>
    <row r="110068" spans="1:13">
      <c r="A110068" s="91"/>
      <c r="B110068" s="91"/>
      <c r="C110068" s="91"/>
      <c r="D110068" s="91"/>
      <c r="E110068" s="91"/>
      <c r="F110068" s="91"/>
      <c r="G110068" s="91"/>
      <c r="H110068" s="91"/>
      <c r="I110068" s="91"/>
      <c r="J110068" s="91"/>
      <c r="K110068" s="91"/>
      <c r="L110068" s="91"/>
      <c r="M110068" s="91"/>
    </row>
    <row r="110069" spans="1:13">
      <c r="A110069" s="91"/>
      <c r="B110069" s="91"/>
      <c r="C110069" s="91"/>
      <c r="D110069" s="91"/>
      <c r="E110069" s="91"/>
      <c r="F110069" s="91"/>
      <c r="G110069" s="91"/>
      <c r="H110069" s="91"/>
      <c r="I110069" s="91"/>
      <c r="J110069" s="91"/>
      <c r="K110069" s="91"/>
      <c r="L110069" s="91"/>
      <c r="M110069" s="91"/>
    </row>
    <row r="110070" spans="1:13">
      <c r="A110070" s="91"/>
      <c r="B110070" s="91"/>
      <c r="C110070" s="91"/>
      <c r="D110070" s="91"/>
      <c r="E110070" s="91"/>
      <c r="F110070" s="91"/>
      <c r="G110070" s="91"/>
      <c r="H110070" s="91"/>
      <c r="I110070" s="91"/>
      <c r="J110070" s="91"/>
      <c r="K110070" s="91"/>
      <c r="L110070" s="91"/>
      <c r="M110070" s="91"/>
    </row>
    <row r="110071" spans="1:13">
      <c r="A110071" s="91"/>
      <c r="B110071" s="91"/>
      <c r="C110071" s="91"/>
      <c r="D110071" s="91"/>
      <c r="E110071" s="91"/>
      <c r="F110071" s="91"/>
      <c r="G110071" s="91"/>
      <c r="H110071" s="91"/>
      <c r="I110071" s="91"/>
      <c r="J110071" s="91"/>
      <c r="K110071" s="91"/>
      <c r="L110071" s="91"/>
      <c r="M110071" s="91"/>
    </row>
    <row r="110072" spans="1:13">
      <c r="A110072" s="91"/>
      <c r="B110072" s="91"/>
      <c r="C110072" s="91"/>
      <c r="D110072" s="91"/>
      <c r="E110072" s="91"/>
      <c r="F110072" s="91"/>
      <c r="G110072" s="91"/>
      <c r="H110072" s="91"/>
      <c r="I110072" s="91"/>
      <c r="J110072" s="91"/>
      <c r="K110072" s="91"/>
      <c r="L110072" s="91"/>
      <c r="M110072" s="91"/>
    </row>
    <row r="110073" spans="1:13">
      <c r="A110073" s="91"/>
      <c r="B110073" s="91"/>
      <c r="C110073" s="91"/>
      <c r="D110073" s="91"/>
      <c r="E110073" s="91"/>
      <c r="F110073" s="91"/>
      <c r="G110073" s="91"/>
      <c r="H110073" s="91"/>
      <c r="I110073" s="91"/>
      <c r="J110073" s="91"/>
      <c r="K110073" s="91"/>
      <c r="L110073" s="91"/>
      <c r="M110073" s="91"/>
    </row>
    <row r="110074" spans="1:13">
      <c r="A110074" s="91"/>
      <c r="B110074" s="91"/>
      <c r="C110074" s="91"/>
      <c r="D110074" s="91"/>
      <c r="E110074" s="91"/>
      <c r="F110074" s="91"/>
      <c r="G110074" s="91"/>
      <c r="H110074" s="91"/>
      <c r="I110074" s="91"/>
      <c r="J110074" s="91"/>
      <c r="K110074" s="91"/>
      <c r="L110074" s="91"/>
      <c r="M110074" s="91"/>
    </row>
    <row r="110075" spans="1:13">
      <c r="A110075" s="91"/>
      <c r="B110075" s="91"/>
      <c r="C110075" s="91"/>
      <c r="D110075" s="91"/>
      <c r="E110075" s="91"/>
      <c r="F110075" s="91"/>
      <c r="G110075" s="91"/>
      <c r="H110075" s="91"/>
      <c r="I110075" s="91"/>
      <c r="J110075" s="91"/>
      <c r="K110075" s="91"/>
      <c r="L110075" s="91"/>
      <c r="M110075" s="91"/>
    </row>
    <row r="110076" spans="1:13">
      <c r="A110076" s="91"/>
      <c r="B110076" s="91"/>
      <c r="C110076" s="91"/>
      <c r="D110076" s="91"/>
      <c r="E110076" s="91"/>
      <c r="F110076" s="91"/>
      <c r="G110076" s="91"/>
      <c r="H110076" s="91"/>
      <c r="I110076" s="91"/>
      <c r="J110076" s="91"/>
      <c r="K110076" s="91"/>
      <c r="L110076" s="91"/>
      <c r="M110076" s="91"/>
    </row>
    <row r="110077" spans="1:13">
      <c r="A110077" s="91"/>
      <c r="B110077" s="91"/>
      <c r="C110077" s="91"/>
      <c r="D110077" s="91"/>
      <c r="E110077" s="91"/>
      <c r="F110077" s="91"/>
      <c r="G110077" s="91"/>
      <c r="H110077" s="91"/>
      <c r="I110077" s="91"/>
      <c r="J110077" s="91"/>
      <c r="K110077" s="91"/>
      <c r="L110077" s="91"/>
      <c r="M110077" s="91"/>
    </row>
    <row r="110078" spans="1:13">
      <c r="A110078" s="91"/>
      <c r="B110078" s="91"/>
      <c r="C110078" s="91"/>
      <c r="D110078" s="91"/>
      <c r="E110078" s="91"/>
      <c r="F110078" s="91"/>
      <c r="G110078" s="91"/>
      <c r="H110078" s="91"/>
      <c r="I110078" s="91"/>
      <c r="J110078" s="91"/>
      <c r="K110078" s="91"/>
      <c r="L110078" s="91"/>
      <c r="M110078" s="91"/>
    </row>
    <row r="110079" spans="1:13">
      <c r="A110079" s="91"/>
      <c r="B110079" s="91"/>
      <c r="C110079" s="91"/>
      <c r="D110079" s="91"/>
      <c r="E110079" s="91"/>
      <c r="F110079" s="91"/>
      <c r="G110079" s="91"/>
      <c r="H110079" s="91"/>
      <c r="I110079" s="91"/>
      <c r="J110079" s="91"/>
      <c r="K110079" s="91"/>
      <c r="L110079" s="91"/>
      <c r="M110079" s="91"/>
    </row>
    <row r="110080" spans="1:13">
      <c r="A110080" s="91"/>
      <c r="B110080" s="91"/>
      <c r="C110080" s="91"/>
      <c r="D110080" s="91"/>
      <c r="E110080" s="91"/>
      <c r="F110080" s="91"/>
      <c r="G110080" s="91"/>
      <c r="H110080" s="91"/>
      <c r="I110080" s="91"/>
      <c r="J110080" s="91"/>
      <c r="K110080" s="91"/>
      <c r="L110080" s="91"/>
      <c r="M110080" s="91"/>
    </row>
    <row r="110081" spans="1:13">
      <c r="A110081" s="91"/>
      <c r="B110081" s="91"/>
      <c r="C110081" s="91"/>
      <c r="D110081" s="91"/>
      <c r="E110081" s="91"/>
      <c r="F110081" s="91"/>
      <c r="G110081" s="91"/>
      <c r="H110081" s="91"/>
      <c r="I110081" s="91"/>
      <c r="J110081" s="91"/>
      <c r="K110081" s="91"/>
      <c r="L110081" s="91"/>
      <c r="M110081" s="91"/>
    </row>
    <row r="110082" spans="1:13">
      <c r="A110082" s="91"/>
      <c r="B110082" s="91"/>
      <c r="C110082" s="91"/>
      <c r="D110082" s="91"/>
      <c r="E110082" s="91"/>
      <c r="F110082" s="91"/>
      <c r="G110082" s="91"/>
      <c r="H110082" s="91"/>
      <c r="I110082" s="91"/>
      <c r="J110082" s="91"/>
      <c r="K110082" s="91"/>
      <c r="L110082" s="91"/>
      <c r="M110082" s="91"/>
    </row>
    <row r="110083" spans="1:13">
      <c r="A110083" s="91"/>
      <c r="B110083" s="91"/>
      <c r="C110083" s="91"/>
      <c r="D110083" s="91"/>
      <c r="E110083" s="91"/>
      <c r="F110083" s="91"/>
      <c r="G110083" s="91"/>
      <c r="H110083" s="91"/>
      <c r="I110083" s="91"/>
      <c r="J110083" s="91"/>
      <c r="K110083" s="91"/>
      <c r="L110083" s="91"/>
      <c r="M110083" s="91"/>
    </row>
    <row r="110084" spans="1:13">
      <c r="A110084" s="91"/>
      <c r="B110084" s="91"/>
      <c r="C110084" s="91"/>
      <c r="D110084" s="91"/>
      <c r="E110084" s="91"/>
      <c r="F110084" s="91"/>
      <c r="G110084" s="91"/>
      <c r="H110084" s="91"/>
      <c r="I110084" s="91"/>
      <c r="J110084" s="91"/>
      <c r="K110084" s="91"/>
      <c r="L110084" s="91"/>
      <c r="M110084" s="91"/>
    </row>
    <row r="110085" spans="1:13">
      <c r="A110085" s="91"/>
      <c r="B110085" s="91"/>
      <c r="C110085" s="91"/>
      <c r="D110085" s="91"/>
      <c r="E110085" s="91"/>
      <c r="F110085" s="91"/>
      <c r="G110085" s="91"/>
      <c r="H110085" s="91"/>
      <c r="I110085" s="91"/>
      <c r="J110085" s="91"/>
      <c r="K110085" s="91"/>
      <c r="L110085" s="91"/>
      <c r="M110085" s="91"/>
    </row>
    <row r="110086" spans="1:13">
      <c r="A110086" s="91"/>
      <c r="B110086" s="91"/>
      <c r="C110086" s="91"/>
      <c r="D110086" s="91"/>
      <c r="E110086" s="91"/>
      <c r="F110086" s="91"/>
      <c r="G110086" s="91"/>
      <c r="H110086" s="91"/>
      <c r="I110086" s="91"/>
      <c r="J110086" s="91"/>
      <c r="K110086" s="91"/>
      <c r="L110086" s="91"/>
      <c r="M110086" s="91"/>
    </row>
    <row r="110087" spans="1:13">
      <c r="A110087" s="91"/>
      <c r="B110087" s="91"/>
      <c r="C110087" s="91"/>
      <c r="D110087" s="91"/>
      <c r="E110087" s="91"/>
      <c r="F110087" s="91"/>
      <c r="G110087" s="91"/>
      <c r="H110087" s="91"/>
      <c r="I110087" s="91"/>
      <c r="J110087" s="91"/>
      <c r="K110087" s="91"/>
      <c r="L110087" s="91"/>
      <c r="M110087" s="91"/>
    </row>
    <row r="110088" spans="1:13">
      <c r="A110088" s="91"/>
      <c r="B110088" s="91"/>
      <c r="C110088" s="91"/>
      <c r="D110088" s="91"/>
      <c r="E110088" s="91"/>
      <c r="F110088" s="91"/>
      <c r="G110088" s="91"/>
      <c r="H110088" s="91"/>
      <c r="I110088" s="91"/>
      <c r="J110088" s="91"/>
      <c r="K110088" s="91"/>
      <c r="L110088" s="91"/>
      <c r="M110088" s="91"/>
    </row>
    <row r="110089" spans="1:13">
      <c r="A110089" s="91"/>
      <c r="B110089" s="91"/>
      <c r="C110089" s="91"/>
      <c r="D110089" s="91"/>
      <c r="E110089" s="91"/>
      <c r="F110089" s="91"/>
      <c r="G110089" s="91"/>
      <c r="H110089" s="91"/>
      <c r="I110089" s="91"/>
      <c r="J110089" s="91"/>
      <c r="K110089" s="91"/>
      <c r="L110089" s="91"/>
      <c r="M110089" s="91"/>
    </row>
    <row r="110090" spans="1:13">
      <c r="A110090" s="91"/>
      <c r="B110090" s="91"/>
      <c r="C110090" s="91"/>
      <c r="D110090" s="91"/>
      <c r="E110090" s="91"/>
      <c r="F110090" s="91"/>
      <c r="G110090" s="91"/>
      <c r="H110090" s="91"/>
      <c r="I110090" s="91"/>
      <c r="J110090" s="91"/>
      <c r="K110090" s="91"/>
      <c r="L110090" s="91"/>
      <c r="M110090" s="91"/>
    </row>
    <row r="110091" spans="1:13">
      <c r="A110091" s="91"/>
      <c r="B110091" s="91"/>
      <c r="C110091" s="91"/>
      <c r="D110091" s="91"/>
      <c r="E110091" s="91"/>
      <c r="F110091" s="91"/>
      <c r="G110091" s="91"/>
      <c r="H110091" s="91"/>
      <c r="I110091" s="91"/>
      <c r="J110091" s="91"/>
      <c r="K110091" s="91"/>
      <c r="L110091" s="91"/>
      <c r="M110091" s="91"/>
    </row>
    <row r="110092" spans="1:13">
      <c r="A110092" s="91"/>
      <c r="B110092" s="91"/>
      <c r="C110092" s="91"/>
      <c r="D110092" s="91"/>
      <c r="E110092" s="91"/>
      <c r="F110092" s="91"/>
      <c r="G110092" s="91"/>
      <c r="H110092" s="91"/>
      <c r="I110092" s="91"/>
      <c r="J110092" s="91"/>
      <c r="K110092" s="91"/>
      <c r="L110092" s="91"/>
      <c r="M110092" s="91"/>
    </row>
    <row r="110093" spans="1:13">
      <c r="A110093" s="91"/>
      <c r="B110093" s="91"/>
      <c r="C110093" s="91"/>
      <c r="D110093" s="91"/>
      <c r="E110093" s="91"/>
      <c r="F110093" s="91"/>
      <c r="G110093" s="91"/>
      <c r="H110093" s="91"/>
      <c r="I110093" s="91"/>
      <c r="J110093" s="91"/>
      <c r="K110093" s="91"/>
      <c r="L110093" s="91"/>
      <c r="M110093" s="91"/>
    </row>
    <row r="110094" spans="1:13">
      <c r="A110094" s="91"/>
      <c r="B110094" s="91"/>
      <c r="C110094" s="91"/>
      <c r="D110094" s="91"/>
      <c r="E110094" s="91"/>
      <c r="F110094" s="91"/>
      <c r="G110094" s="91"/>
      <c r="H110094" s="91"/>
      <c r="I110094" s="91"/>
      <c r="J110094" s="91"/>
      <c r="K110094" s="91"/>
      <c r="L110094" s="91"/>
      <c r="M110094" s="91"/>
    </row>
    <row r="110095" spans="1:13">
      <c r="A110095" s="91"/>
      <c r="B110095" s="91"/>
      <c r="C110095" s="91"/>
      <c r="D110095" s="91"/>
      <c r="E110095" s="91"/>
      <c r="F110095" s="91"/>
      <c r="G110095" s="91"/>
      <c r="H110095" s="91"/>
      <c r="I110095" s="91"/>
      <c r="J110095" s="91"/>
      <c r="K110095" s="91"/>
      <c r="L110095" s="91"/>
      <c r="M110095" s="91"/>
    </row>
    <row r="110096" spans="1:13">
      <c r="A110096" s="91"/>
      <c r="B110096" s="91"/>
      <c r="C110096" s="91"/>
      <c r="D110096" s="91"/>
      <c r="E110096" s="91"/>
      <c r="F110096" s="91"/>
      <c r="G110096" s="91"/>
      <c r="H110096" s="91"/>
      <c r="I110096" s="91"/>
      <c r="J110096" s="91"/>
      <c r="K110096" s="91"/>
      <c r="L110096" s="91"/>
      <c r="M110096" s="91"/>
    </row>
    <row r="110097" spans="1:13">
      <c r="A110097" s="91"/>
      <c r="B110097" s="91"/>
      <c r="C110097" s="91"/>
      <c r="D110097" s="91"/>
      <c r="E110097" s="91"/>
      <c r="F110097" s="91"/>
      <c r="G110097" s="91"/>
      <c r="H110097" s="91"/>
      <c r="I110097" s="91"/>
      <c r="J110097" s="91"/>
      <c r="K110097" s="91"/>
      <c r="L110097" s="91"/>
      <c r="M110097" s="91"/>
    </row>
    <row r="110098" spans="1:13">
      <c r="A110098" s="91"/>
      <c r="B110098" s="91"/>
      <c r="C110098" s="91"/>
      <c r="D110098" s="91"/>
      <c r="E110098" s="91"/>
      <c r="F110098" s="91"/>
      <c r="G110098" s="91"/>
      <c r="H110098" s="91"/>
      <c r="I110098" s="91"/>
      <c r="J110098" s="91"/>
      <c r="K110098" s="91"/>
      <c r="L110098" s="91"/>
      <c r="M110098" s="91"/>
    </row>
    <row r="110099" spans="1:13">
      <c r="A110099" s="91"/>
      <c r="B110099" s="91"/>
      <c r="C110099" s="91"/>
      <c r="D110099" s="91"/>
      <c r="E110099" s="91"/>
      <c r="F110099" s="91"/>
      <c r="G110099" s="91"/>
      <c r="H110099" s="91"/>
      <c r="I110099" s="91"/>
      <c r="J110099" s="91"/>
      <c r="K110099" s="91"/>
      <c r="L110099" s="91"/>
      <c r="M110099" s="91"/>
    </row>
    <row r="110100" spans="1:13">
      <c r="A110100" s="91"/>
      <c r="B110100" s="91"/>
      <c r="C110100" s="91"/>
      <c r="D110100" s="91"/>
      <c r="E110100" s="91"/>
      <c r="F110100" s="91"/>
      <c r="G110100" s="91"/>
      <c r="H110100" s="91"/>
      <c r="I110100" s="91"/>
      <c r="J110100" s="91"/>
      <c r="K110100" s="91"/>
      <c r="L110100" s="91"/>
      <c r="M110100" s="91"/>
    </row>
    <row r="110101" spans="1:13">
      <c r="A110101" s="91"/>
      <c r="B110101" s="91"/>
      <c r="C110101" s="91"/>
      <c r="D110101" s="91"/>
      <c r="E110101" s="91"/>
      <c r="F110101" s="91"/>
      <c r="G110101" s="91"/>
      <c r="H110101" s="91"/>
      <c r="I110101" s="91"/>
      <c r="J110101" s="91"/>
      <c r="K110101" s="91"/>
      <c r="L110101" s="91"/>
      <c r="M110101" s="91"/>
    </row>
    <row r="110102" spans="1:13">
      <c r="A110102" s="91"/>
      <c r="B110102" s="91"/>
      <c r="C110102" s="91"/>
      <c r="D110102" s="91"/>
      <c r="E110102" s="91"/>
      <c r="F110102" s="91"/>
      <c r="G110102" s="91"/>
      <c r="H110102" s="91"/>
      <c r="I110102" s="91"/>
      <c r="J110102" s="91"/>
      <c r="K110102" s="91"/>
      <c r="L110102" s="91"/>
      <c r="M110102" s="91"/>
    </row>
    <row r="110103" spans="1:13">
      <c r="A110103" s="91"/>
      <c r="B110103" s="91"/>
      <c r="C110103" s="91"/>
      <c r="D110103" s="91"/>
      <c r="E110103" s="91"/>
      <c r="F110103" s="91"/>
      <c r="G110103" s="91"/>
      <c r="H110103" s="91"/>
      <c r="I110103" s="91"/>
      <c r="J110103" s="91"/>
      <c r="K110103" s="91"/>
      <c r="L110103" s="91"/>
      <c r="M110103" s="91"/>
    </row>
    <row r="110104" spans="1:13">
      <c r="A110104" s="91"/>
      <c r="B110104" s="91"/>
      <c r="C110104" s="91"/>
      <c r="D110104" s="91"/>
      <c r="E110104" s="91"/>
      <c r="F110104" s="91"/>
      <c r="G110104" s="91"/>
      <c r="H110104" s="91"/>
      <c r="I110104" s="91"/>
      <c r="J110104" s="91"/>
      <c r="K110104" s="91"/>
      <c r="L110104" s="91"/>
      <c r="M110104" s="91"/>
    </row>
    <row r="110105" spans="1:13">
      <c r="A110105" s="91"/>
      <c r="B110105" s="91"/>
      <c r="C110105" s="91"/>
      <c r="D110105" s="91"/>
      <c r="E110105" s="91"/>
      <c r="F110105" s="91"/>
      <c r="G110105" s="91"/>
      <c r="H110105" s="91"/>
      <c r="I110105" s="91"/>
      <c r="J110105" s="91"/>
      <c r="K110105" s="91"/>
      <c r="L110105" s="91"/>
      <c r="M110105" s="91"/>
    </row>
    <row r="110106" spans="1:13">
      <c r="A110106" s="91"/>
      <c r="B110106" s="91"/>
      <c r="C110106" s="91"/>
      <c r="D110106" s="91"/>
      <c r="E110106" s="91"/>
      <c r="F110106" s="91"/>
      <c r="G110106" s="91"/>
      <c r="H110106" s="91"/>
      <c r="I110106" s="91"/>
      <c r="J110106" s="91"/>
      <c r="K110106" s="91"/>
      <c r="L110106" s="91"/>
      <c r="M110106" s="91"/>
    </row>
    <row r="110107" spans="1:13">
      <c r="A110107" s="91"/>
      <c r="B110107" s="91"/>
      <c r="C110107" s="91"/>
      <c r="D110107" s="91"/>
      <c r="E110107" s="91"/>
      <c r="F110107" s="91"/>
      <c r="G110107" s="91"/>
      <c r="H110107" s="91"/>
      <c r="I110107" s="91"/>
      <c r="J110107" s="91"/>
      <c r="K110107" s="91"/>
      <c r="L110107" s="91"/>
      <c r="M110107" s="91"/>
    </row>
    <row r="110108" spans="1:13">
      <c r="A110108" s="91"/>
      <c r="B110108" s="91"/>
      <c r="C110108" s="91"/>
      <c r="D110108" s="91"/>
      <c r="E110108" s="91"/>
      <c r="F110108" s="91"/>
      <c r="G110108" s="91"/>
      <c r="H110108" s="91"/>
      <c r="I110108" s="91"/>
      <c r="J110108" s="91"/>
      <c r="K110108" s="91"/>
      <c r="L110108" s="91"/>
      <c r="M110108" s="91"/>
    </row>
    <row r="110109" spans="1:13">
      <c r="A110109" s="91"/>
      <c r="B110109" s="91"/>
      <c r="C110109" s="91"/>
      <c r="D110109" s="91"/>
      <c r="E110109" s="91"/>
      <c r="F110109" s="91"/>
      <c r="G110109" s="91"/>
      <c r="H110109" s="91"/>
      <c r="I110109" s="91"/>
      <c r="J110109" s="91"/>
      <c r="K110109" s="91"/>
      <c r="L110109" s="91"/>
      <c r="M110109" s="91"/>
    </row>
    <row r="110110" spans="1:13">
      <c r="A110110" s="91"/>
      <c r="B110110" s="91"/>
      <c r="C110110" s="91"/>
      <c r="D110110" s="91"/>
      <c r="E110110" s="91"/>
      <c r="F110110" s="91"/>
      <c r="G110110" s="91"/>
      <c r="H110110" s="91"/>
      <c r="I110110" s="91"/>
      <c r="J110110" s="91"/>
      <c r="K110110" s="91"/>
      <c r="L110110" s="91"/>
      <c r="M110110" s="91"/>
    </row>
    <row r="110111" spans="1:13">
      <c r="A110111" s="91"/>
      <c r="B110111" s="91"/>
      <c r="C110111" s="91"/>
      <c r="D110111" s="91"/>
      <c r="E110111" s="91"/>
      <c r="F110111" s="91"/>
      <c r="G110111" s="91"/>
      <c r="H110111" s="91"/>
      <c r="I110111" s="91"/>
      <c r="J110111" s="91"/>
      <c r="K110111" s="91"/>
      <c r="L110111" s="91"/>
      <c r="M110111" s="91"/>
    </row>
    <row r="110112" spans="1:13">
      <c r="A110112" s="91"/>
      <c r="B110112" s="91"/>
      <c r="C110112" s="91"/>
      <c r="D110112" s="91"/>
      <c r="E110112" s="91"/>
      <c r="F110112" s="91"/>
      <c r="G110112" s="91"/>
      <c r="H110112" s="91"/>
      <c r="I110112" s="91"/>
      <c r="J110112" s="91"/>
      <c r="K110112" s="91"/>
      <c r="L110112" s="91"/>
      <c r="M110112" s="91"/>
    </row>
    <row r="110113" spans="1:13">
      <c r="A110113" s="91"/>
      <c r="B110113" s="91"/>
      <c r="C110113" s="91"/>
      <c r="D110113" s="91"/>
      <c r="E110113" s="91"/>
      <c r="F110113" s="91"/>
      <c r="G110113" s="91"/>
      <c r="H110113" s="91"/>
      <c r="I110113" s="91"/>
      <c r="J110113" s="91"/>
      <c r="K110113" s="91"/>
      <c r="L110113" s="91"/>
      <c r="M110113" s="91"/>
    </row>
    <row r="110114" spans="1:13">
      <c r="A110114" s="91"/>
      <c r="B110114" s="91"/>
      <c r="C110114" s="91"/>
      <c r="D110114" s="91"/>
      <c r="E110114" s="91"/>
      <c r="F110114" s="91"/>
      <c r="G110114" s="91"/>
      <c r="H110114" s="91"/>
      <c r="I110114" s="91"/>
      <c r="J110114" s="91"/>
      <c r="K110114" s="91"/>
      <c r="L110114" s="91"/>
      <c r="M110114" s="91"/>
    </row>
    <row r="110115" spans="1:13">
      <c r="A110115" s="91"/>
      <c r="B110115" s="91"/>
      <c r="C110115" s="91"/>
      <c r="D110115" s="91"/>
      <c r="E110115" s="91"/>
      <c r="F110115" s="91"/>
      <c r="G110115" s="91"/>
      <c r="H110115" s="91"/>
      <c r="I110115" s="91"/>
      <c r="J110115" s="91"/>
      <c r="K110115" s="91"/>
      <c r="L110115" s="91"/>
      <c r="M110115" s="91"/>
    </row>
    <row r="110116" spans="1:13">
      <c r="A110116" s="91"/>
      <c r="B110116" s="91"/>
      <c r="C110116" s="91"/>
      <c r="D110116" s="91"/>
      <c r="E110116" s="91"/>
      <c r="F110116" s="91"/>
      <c r="G110116" s="91"/>
      <c r="H110116" s="91"/>
      <c r="I110116" s="91"/>
      <c r="J110116" s="91"/>
      <c r="K110116" s="91"/>
      <c r="L110116" s="91"/>
      <c r="M110116" s="91"/>
    </row>
    <row r="110117" spans="1:13">
      <c r="A110117" s="91"/>
      <c r="B110117" s="91"/>
      <c r="C110117" s="91"/>
      <c r="D110117" s="91"/>
      <c r="E110117" s="91"/>
      <c r="F110117" s="91"/>
      <c r="G110117" s="91"/>
      <c r="H110117" s="91"/>
      <c r="I110117" s="91"/>
      <c r="J110117" s="91"/>
      <c r="K110117" s="91"/>
      <c r="L110117" s="91"/>
      <c r="M110117" s="91"/>
    </row>
    <row r="110118" spans="1:13">
      <c r="A110118" s="91"/>
      <c r="B110118" s="91"/>
      <c r="C110118" s="91"/>
      <c r="D110118" s="91"/>
      <c r="E110118" s="91"/>
      <c r="F110118" s="91"/>
      <c r="G110118" s="91"/>
      <c r="H110118" s="91"/>
      <c r="I110118" s="91"/>
      <c r="J110118" s="91"/>
      <c r="K110118" s="91"/>
      <c r="L110118" s="91"/>
      <c r="M110118" s="91"/>
    </row>
    <row r="110119" spans="1:13">
      <c r="A110119" s="91"/>
      <c r="B110119" s="91"/>
      <c r="C110119" s="91"/>
      <c r="D110119" s="91"/>
      <c r="E110119" s="91"/>
      <c r="F110119" s="91"/>
      <c r="G110119" s="91"/>
      <c r="H110119" s="91"/>
      <c r="I110119" s="91"/>
      <c r="J110119" s="91"/>
      <c r="K110119" s="91"/>
      <c r="L110119" s="91"/>
      <c r="M110119" s="91"/>
    </row>
    <row r="110120" spans="1:13">
      <c r="A110120" s="91"/>
      <c r="B110120" s="91"/>
      <c r="C110120" s="91"/>
      <c r="D110120" s="91"/>
      <c r="E110120" s="91"/>
      <c r="F110120" s="91"/>
      <c r="G110120" s="91"/>
      <c r="H110120" s="91"/>
      <c r="I110120" s="91"/>
      <c r="J110120" s="91"/>
      <c r="K110120" s="91"/>
      <c r="L110120" s="91"/>
      <c r="M110120" s="91"/>
    </row>
    <row r="110121" spans="1:13">
      <c r="A110121" s="91"/>
      <c r="B110121" s="91"/>
      <c r="C110121" s="91"/>
      <c r="D110121" s="91"/>
      <c r="E110121" s="91"/>
      <c r="F110121" s="91"/>
      <c r="G110121" s="91"/>
      <c r="H110121" s="91"/>
      <c r="I110121" s="91"/>
      <c r="J110121" s="91"/>
      <c r="K110121" s="91"/>
      <c r="L110121" s="91"/>
      <c r="M110121" s="91"/>
    </row>
    <row r="110122" spans="1:13">
      <c r="A110122" s="91"/>
      <c r="B110122" s="91"/>
      <c r="C110122" s="91"/>
      <c r="D110122" s="91"/>
      <c r="E110122" s="91"/>
      <c r="F110122" s="91"/>
      <c r="G110122" s="91"/>
      <c r="H110122" s="91"/>
      <c r="I110122" s="91"/>
      <c r="J110122" s="91"/>
      <c r="K110122" s="91"/>
      <c r="L110122" s="91"/>
      <c r="M110122" s="91"/>
    </row>
    <row r="110123" spans="1:13">
      <c r="A110123" s="91"/>
      <c r="B110123" s="91"/>
      <c r="C110123" s="91"/>
      <c r="D110123" s="91"/>
      <c r="E110123" s="91"/>
      <c r="F110123" s="91"/>
      <c r="G110123" s="91"/>
      <c r="H110123" s="91"/>
      <c r="I110123" s="91"/>
      <c r="J110123" s="91"/>
      <c r="K110123" s="91"/>
      <c r="L110123" s="91"/>
      <c r="M110123" s="91"/>
    </row>
    <row r="110124" spans="1:13">
      <c r="A110124" s="91"/>
      <c r="B110124" s="91"/>
      <c r="C110124" s="91"/>
      <c r="D110124" s="91"/>
      <c r="E110124" s="91"/>
      <c r="F110124" s="91"/>
      <c r="G110124" s="91"/>
      <c r="H110124" s="91"/>
      <c r="I110124" s="91"/>
      <c r="J110124" s="91"/>
      <c r="K110124" s="91"/>
      <c r="L110124" s="91"/>
      <c r="M110124" s="91"/>
    </row>
    <row r="110125" spans="1:13">
      <c r="A110125" s="91"/>
      <c r="B110125" s="91"/>
      <c r="C110125" s="91"/>
      <c r="D110125" s="91"/>
      <c r="E110125" s="91"/>
      <c r="F110125" s="91"/>
      <c r="G110125" s="91"/>
      <c r="H110125" s="91"/>
      <c r="I110125" s="91"/>
      <c r="J110125" s="91"/>
      <c r="K110125" s="91"/>
      <c r="L110125" s="91"/>
      <c r="M110125" s="91"/>
    </row>
    <row r="110126" spans="1:13">
      <c r="A110126" s="91"/>
      <c r="B110126" s="91"/>
      <c r="C110126" s="91"/>
      <c r="D110126" s="91"/>
      <c r="E110126" s="91"/>
      <c r="F110126" s="91"/>
      <c r="G110126" s="91"/>
      <c r="H110126" s="91"/>
      <c r="I110126" s="91"/>
      <c r="J110126" s="91"/>
      <c r="K110126" s="91"/>
      <c r="L110126" s="91"/>
      <c r="M110126" s="91"/>
    </row>
    <row r="110127" spans="1:13">
      <c r="A110127" s="91"/>
      <c r="B110127" s="91"/>
      <c r="C110127" s="91"/>
      <c r="D110127" s="91"/>
      <c r="E110127" s="91"/>
      <c r="F110127" s="91"/>
      <c r="G110127" s="91"/>
      <c r="H110127" s="91"/>
      <c r="I110127" s="91"/>
      <c r="J110127" s="91"/>
      <c r="K110127" s="91"/>
      <c r="L110127" s="91"/>
      <c r="M110127" s="91"/>
    </row>
    <row r="110128" spans="1:13">
      <c r="A110128" s="91"/>
      <c r="B110128" s="91"/>
      <c r="C110128" s="91"/>
      <c r="D110128" s="91"/>
      <c r="E110128" s="91"/>
      <c r="F110128" s="91"/>
      <c r="G110128" s="91"/>
      <c r="H110128" s="91"/>
      <c r="I110128" s="91"/>
      <c r="J110128" s="91"/>
      <c r="K110128" s="91"/>
      <c r="L110128" s="91"/>
      <c r="M110128" s="91"/>
    </row>
    <row r="110129" spans="1:13">
      <c r="A110129" s="91"/>
      <c r="B110129" s="91"/>
      <c r="C110129" s="91"/>
      <c r="D110129" s="91"/>
      <c r="E110129" s="91"/>
      <c r="F110129" s="91"/>
      <c r="G110129" s="91"/>
      <c r="H110129" s="91"/>
      <c r="I110129" s="91"/>
      <c r="J110129" s="91"/>
      <c r="K110129" s="91"/>
      <c r="L110129" s="91"/>
      <c r="M110129" s="91"/>
    </row>
    <row r="110130" spans="1:13">
      <c r="A110130" s="91"/>
      <c r="B110130" s="91"/>
      <c r="C110130" s="91"/>
      <c r="D110130" s="91"/>
      <c r="E110130" s="91"/>
      <c r="F110130" s="91"/>
      <c r="G110130" s="91"/>
      <c r="H110130" s="91"/>
      <c r="I110130" s="91"/>
      <c r="J110130" s="91"/>
      <c r="K110130" s="91"/>
      <c r="L110130" s="91"/>
      <c r="M110130" s="91"/>
    </row>
    <row r="110131" spans="1:13">
      <c r="A110131" s="91"/>
      <c r="B110131" s="91"/>
      <c r="C110131" s="91"/>
      <c r="D110131" s="91"/>
      <c r="E110131" s="91"/>
      <c r="F110131" s="91"/>
      <c r="G110131" s="91"/>
      <c r="H110131" s="91"/>
      <c r="I110131" s="91"/>
      <c r="J110131" s="91"/>
      <c r="K110131" s="91"/>
      <c r="L110131" s="91"/>
      <c r="M110131" s="91"/>
    </row>
    <row r="110132" spans="1:13">
      <c r="A110132" s="91"/>
      <c r="B110132" s="91"/>
      <c r="C110132" s="91"/>
      <c r="D110132" s="91"/>
      <c r="E110132" s="91"/>
      <c r="F110132" s="91"/>
      <c r="G110132" s="91"/>
      <c r="H110132" s="91"/>
      <c r="I110132" s="91"/>
      <c r="J110132" s="91"/>
      <c r="K110132" s="91"/>
      <c r="L110132" s="91"/>
      <c r="M110132" s="91"/>
    </row>
    <row r="110133" spans="1:13">
      <c r="A110133" s="91"/>
      <c r="B110133" s="91"/>
      <c r="C110133" s="91"/>
      <c r="D110133" s="91"/>
      <c r="E110133" s="91"/>
      <c r="F110133" s="91"/>
      <c r="G110133" s="91"/>
      <c r="H110133" s="91"/>
      <c r="I110133" s="91"/>
      <c r="J110133" s="91"/>
      <c r="K110133" s="91"/>
      <c r="L110133" s="91"/>
      <c r="M110133" s="91"/>
    </row>
    <row r="110134" spans="1:13">
      <c r="A110134" s="91"/>
      <c r="B110134" s="91"/>
      <c r="C110134" s="91"/>
      <c r="D110134" s="91"/>
      <c r="E110134" s="91"/>
      <c r="F110134" s="91"/>
      <c r="G110134" s="91"/>
      <c r="H110134" s="91"/>
      <c r="I110134" s="91"/>
      <c r="J110134" s="91"/>
      <c r="K110134" s="91"/>
      <c r="L110134" s="91"/>
      <c r="M110134" s="91"/>
    </row>
    <row r="110135" spans="1:13">
      <c r="A110135" s="91"/>
      <c r="B110135" s="91"/>
      <c r="C110135" s="91"/>
      <c r="D110135" s="91"/>
      <c r="E110135" s="91"/>
      <c r="F110135" s="91"/>
      <c r="G110135" s="91"/>
      <c r="H110135" s="91"/>
      <c r="I110135" s="91"/>
      <c r="J110135" s="91"/>
      <c r="K110135" s="91"/>
      <c r="L110135" s="91"/>
      <c r="M110135" s="91"/>
    </row>
    <row r="110136" spans="1:13">
      <c r="A110136" s="91"/>
      <c r="B110136" s="91"/>
      <c r="C110136" s="91"/>
      <c r="D110136" s="91"/>
      <c r="E110136" s="91"/>
      <c r="F110136" s="91"/>
      <c r="G110136" s="91"/>
      <c r="H110136" s="91"/>
      <c r="I110136" s="91"/>
      <c r="J110136" s="91"/>
      <c r="K110136" s="91"/>
      <c r="L110136" s="91"/>
      <c r="M110136" s="91"/>
    </row>
    <row r="110137" spans="1:13">
      <c r="A110137" s="91"/>
      <c r="B110137" s="91"/>
      <c r="C110137" s="91"/>
      <c r="D110137" s="91"/>
      <c r="E110137" s="91"/>
      <c r="F110137" s="91"/>
      <c r="G110137" s="91"/>
      <c r="H110137" s="91"/>
      <c r="I110137" s="91"/>
      <c r="J110137" s="91"/>
      <c r="K110137" s="91"/>
      <c r="L110137" s="91"/>
      <c r="M110137" s="91"/>
    </row>
    <row r="110138" spans="1:13">
      <c r="A110138" s="91"/>
      <c r="B110138" s="91"/>
      <c r="C110138" s="91"/>
      <c r="D110138" s="91"/>
      <c r="E110138" s="91"/>
      <c r="F110138" s="91"/>
      <c r="G110138" s="91"/>
      <c r="H110138" s="91"/>
      <c r="I110138" s="91"/>
      <c r="J110138" s="91"/>
      <c r="K110138" s="91"/>
      <c r="L110138" s="91"/>
      <c r="M110138" s="91"/>
    </row>
    <row r="110139" spans="1:13">
      <c r="A110139" s="91"/>
      <c r="B110139" s="91"/>
      <c r="C110139" s="91"/>
      <c r="D110139" s="91"/>
      <c r="E110139" s="91"/>
      <c r="F110139" s="91"/>
      <c r="G110139" s="91"/>
      <c r="H110139" s="91"/>
      <c r="I110139" s="91"/>
      <c r="J110139" s="91"/>
      <c r="K110139" s="91"/>
      <c r="L110139" s="91"/>
      <c r="M110139" s="91"/>
    </row>
    <row r="110140" spans="1:13">
      <c r="A110140" s="91"/>
      <c r="B110140" s="91"/>
      <c r="C110140" s="91"/>
      <c r="D110140" s="91"/>
      <c r="E110140" s="91"/>
      <c r="F110140" s="91"/>
      <c r="G110140" s="91"/>
      <c r="H110140" s="91"/>
      <c r="I110140" s="91"/>
      <c r="J110140" s="91"/>
      <c r="K110140" s="91"/>
      <c r="L110140" s="91"/>
      <c r="M110140" s="91"/>
    </row>
    <row r="110141" spans="1:13">
      <c r="A110141" s="91"/>
      <c r="B110141" s="91"/>
      <c r="C110141" s="91"/>
      <c r="D110141" s="91"/>
      <c r="E110141" s="91"/>
      <c r="F110141" s="91"/>
      <c r="G110141" s="91"/>
      <c r="H110141" s="91"/>
      <c r="I110141" s="91"/>
      <c r="J110141" s="91"/>
      <c r="K110141" s="91"/>
      <c r="L110141" s="91"/>
      <c r="M110141" s="91"/>
    </row>
    <row r="110142" spans="1:13">
      <c r="A110142" s="91"/>
      <c r="B110142" s="91"/>
      <c r="C110142" s="91"/>
      <c r="D110142" s="91"/>
      <c r="E110142" s="91"/>
      <c r="F110142" s="91"/>
      <c r="G110142" s="91"/>
      <c r="H110142" s="91"/>
      <c r="I110142" s="91"/>
      <c r="J110142" s="91"/>
      <c r="K110142" s="91"/>
      <c r="L110142" s="91"/>
      <c r="M110142" s="91"/>
    </row>
    <row r="110143" spans="1:13">
      <c r="A110143" s="91"/>
      <c r="B110143" s="91"/>
      <c r="C110143" s="91"/>
      <c r="D110143" s="91"/>
      <c r="E110143" s="91"/>
      <c r="F110143" s="91"/>
      <c r="G110143" s="91"/>
      <c r="H110143" s="91"/>
      <c r="I110143" s="91"/>
      <c r="J110143" s="91"/>
      <c r="K110143" s="91"/>
      <c r="L110143" s="91"/>
      <c r="M110143" s="91"/>
    </row>
    <row r="110144" spans="1:13">
      <c r="A110144" s="91"/>
      <c r="B110144" s="91"/>
      <c r="C110144" s="91"/>
      <c r="D110144" s="91"/>
      <c r="E110144" s="91"/>
      <c r="F110144" s="91"/>
      <c r="G110144" s="91"/>
      <c r="H110144" s="91"/>
      <c r="I110144" s="91"/>
      <c r="J110144" s="91"/>
      <c r="K110144" s="91"/>
      <c r="L110144" s="91"/>
      <c r="M110144" s="91"/>
    </row>
    <row r="110145" spans="1:13">
      <c r="A110145" s="91"/>
      <c r="B110145" s="91"/>
      <c r="C110145" s="91"/>
      <c r="D110145" s="91"/>
      <c r="E110145" s="91"/>
      <c r="F110145" s="91"/>
      <c r="G110145" s="91"/>
      <c r="H110145" s="91"/>
      <c r="I110145" s="91"/>
      <c r="J110145" s="91"/>
      <c r="K110145" s="91"/>
      <c r="L110145" s="91"/>
      <c r="M110145" s="91"/>
    </row>
    <row r="110146" spans="1:13">
      <c r="A110146" s="91"/>
      <c r="B110146" s="91"/>
      <c r="C110146" s="91"/>
      <c r="D110146" s="91"/>
      <c r="E110146" s="91"/>
      <c r="F110146" s="91"/>
      <c r="G110146" s="91"/>
      <c r="H110146" s="91"/>
      <c r="I110146" s="91"/>
      <c r="J110146" s="91"/>
      <c r="K110146" s="91"/>
      <c r="L110146" s="91"/>
      <c r="M110146" s="91"/>
    </row>
    <row r="110147" spans="1:13">
      <c r="A110147" s="91"/>
      <c r="B110147" s="91"/>
      <c r="C110147" s="91"/>
      <c r="D110147" s="91"/>
      <c r="E110147" s="91"/>
      <c r="F110147" s="91"/>
      <c r="G110147" s="91"/>
      <c r="H110147" s="91"/>
      <c r="I110147" s="91"/>
      <c r="J110147" s="91"/>
      <c r="K110147" s="91"/>
      <c r="L110147" s="91"/>
      <c r="M110147" s="91"/>
    </row>
    <row r="110148" spans="1:13">
      <c r="A110148" s="91"/>
      <c r="B110148" s="91"/>
      <c r="C110148" s="91"/>
      <c r="D110148" s="91"/>
      <c r="E110148" s="91"/>
      <c r="F110148" s="91"/>
      <c r="G110148" s="91"/>
      <c r="H110148" s="91"/>
      <c r="I110148" s="91"/>
      <c r="J110148" s="91"/>
      <c r="K110148" s="91"/>
      <c r="L110148" s="91"/>
      <c r="M110148" s="91"/>
    </row>
    <row r="110149" spans="1:13">
      <c r="A110149" s="91"/>
      <c r="B110149" s="91"/>
      <c r="C110149" s="91"/>
      <c r="D110149" s="91"/>
      <c r="E110149" s="91"/>
      <c r="F110149" s="91"/>
      <c r="G110149" s="91"/>
      <c r="H110149" s="91"/>
      <c r="I110149" s="91"/>
      <c r="J110149" s="91"/>
      <c r="K110149" s="91"/>
      <c r="L110149" s="91"/>
      <c r="M110149" s="91"/>
    </row>
    <row r="110150" spans="1:13">
      <c r="A110150" s="91"/>
      <c r="B110150" s="91"/>
      <c r="C110150" s="91"/>
      <c r="D110150" s="91"/>
      <c r="E110150" s="91"/>
      <c r="F110150" s="91"/>
      <c r="G110150" s="91"/>
      <c r="H110150" s="91"/>
      <c r="I110150" s="91"/>
      <c r="J110150" s="91"/>
      <c r="K110150" s="91"/>
      <c r="L110150" s="91"/>
      <c r="M110150" s="91"/>
    </row>
    <row r="110151" spans="1:13">
      <c r="A110151" s="91"/>
      <c r="B110151" s="91"/>
      <c r="C110151" s="91"/>
      <c r="D110151" s="91"/>
      <c r="E110151" s="91"/>
      <c r="F110151" s="91"/>
      <c r="G110151" s="91"/>
      <c r="H110151" s="91"/>
      <c r="I110151" s="91"/>
      <c r="J110151" s="91"/>
      <c r="K110151" s="91"/>
      <c r="L110151" s="91"/>
      <c r="M110151" s="91"/>
    </row>
    <row r="110152" spans="1:13">
      <c r="A110152" s="91"/>
      <c r="B110152" s="91"/>
      <c r="C110152" s="91"/>
      <c r="D110152" s="91"/>
      <c r="E110152" s="91"/>
      <c r="F110152" s="91"/>
      <c r="G110152" s="91"/>
      <c r="H110152" s="91"/>
      <c r="I110152" s="91"/>
      <c r="J110152" s="91"/>
      <c r="K110152" s="91"/>
      <c r="L110152" s="91"/>
      <c r="M110152" s="91"/>
    </row>
    <row r="110153" spans="1:13">
      <c r="A110153" s="91"/>
      <c r="B110153" s="91"/>
      <c r="C110153" s="91"/>
      <c r="D110153" s="91"/>
      <c r="E110153" s="91"/>
      <c r="F110153" s="91"/>
      <c r="G110153" s="91"/>
      <c r="H110153" s="91"/>
      <c r="I110153" s="91"/>
      <c r="J110153" s="91"/>
      <c r="K110153" s="91"/>
      <c r="L110153" s="91"/>
      <c r="M110153" s="91"/>
    </row>
    <row r="110154" spans="1:13">
      <c r="A110154" s="91"/>
      <c r="B110154" s="91"/>
      <c r="C110154" s="91"/>
      <c r="D110154" s="91"/>
      <c r="E110154" s="91"/>
      <c r="F110154" s="91"/>
      <c r="G110154" s="91"/>
      <c r="H110154" s="91"/>
      <c r="I110154" s="91"/>
      <c r="J110154" s="91"/>
      <c r="K110154" s="91"/>
      <c r="L110154" s="91"/>
      <c r="M110154" s="91"/>
    </row>
    <row r="110155" spans="1:13">
      <c r="A110155" s="91"/>
      <c r="B110155" s="91"/>
      <c r="C110155" s="91"/>
      <c r="D110155" s="91"/>
      <c r="E110155" s="91"/>
      <c r="F110155" s="91"/>
      <c r="G110155" s="91"/>
      <c r="H110155" s="91"/>
      <c r="I110155" s="91"/>
      <c r="J110155" s="91"/>
      <c r="K110155" s="91"/>
      <c r="L110155" s="91"/>
      <c r="M110155" s="91"/>
    </row>
    <row r="110156" spans="1:13">
      <c r="A110156" s="91"/>
      <c r="B110156" s="91"/>
      <c r="C110156" s="91"/>
      <c r="D110156" s="91"/>
      <c r="E110156" s="91"/>
      <c r="F110156" s="91"/>
      <c r="G110156" s="91"/>
      <c r="H110156" s="91"/>
      <c r="I110156" s="91"/>
      <c r="J110156" s="91"/>
      <c r="K110156" s="91"/>
      <c r="L110156" s="91"/>
      <c r="M110156" s="91"/>
    </row>
    <row r="110157" spans="1:13">
      <c r="A110157" s="91"/>
      <c r="B110157" s="91"/>
      <c r="C110157" s="91"/>
      <c r="D110157" s="91"/>
      <c r="E110157" s="91"/>
      <c r="F110157" s="91"/>
      <c r="G110157" s="91"/>
      <c r="H110157" s="91"/>
      <c r="I110157" s="91"/>
      <c r="J110157" s="91"/>
      <c r="K110157" s="91"/>
      <c r="L110157" s="91"/>
      <c r="M110157" s="91"/>
    </row>
    <row r="110158" spans="1:13">
      <c r="A110158" s="91"/>
      <c r="B110158" s="91"/>
      <c r="C110158" s="91"/>
      <c r="D110158" s="91"/>
      <c r="E110158" s="91"/>
      <c r="F110158" s="91"/>
      <c r="G110158" s="91"/>
      <c r="H110158" s="91"/>
      <c r="I110158" s="91"/>
      <c r="J110158" s="91"/>
      <c r="K110158" s="91"/>
      <c r="L110158" s="91"/>
      <c r="M110158" s="91"/>
    </row>
    <row r="110159" spans="1:13">
      <c r="A110159" s="91"/>
      <c r="B110159" s="91"/>
      <c r="C110159" s="91"/>
      <c r="D110159" s="91"/>
      <c r="E110159" s="91"/>
      <c r="F110159" s="91"/>
      <c r="G110159" s="91"/>
      <c r="H110159" s="91"/>
      <c r="I110159" s="91"/>
      <c r="J110159" s="91"/>
      <c r="K110159" s="91"/>
      <c r="L110159" s="91"/>
      <c r="M110159" s="91"/>
    </row>
    <row r="110160" spans="1:13">
      <c r="A110160" s="91"/>
      <c r="B110160" s="91"/>
      <c r="C110160" s="91"/>
      <c r="D110160" s="91"/>
      <c r="E110160" s="91"/>
      <c r="F110160" s="91"/>
      <c r="G110160" s="91"/>
      <c r="H110160" s="91"/>
      <c r="I110160" s="91"/>
      <c r="J110160" s="91"/>
      <c r="K110160" s="91"/>
      <c r="L110160" s="91"/>
      <c r="M110160" s="91"/>
    </row>
    <row r="110161" spans="1:13">
      <c r="A110161" s="91"/>
      <c r="B110161" s="91"/>
      <c r="C110161" s="91"/>
      <c r="D110161" s="91"/>
      <c r="E110161" s="91"/>
      <c r="F110161" s="91"/>
      <c r="G110161" s="91"/>
      <c r="H110161" s="91"/>
      <c r="I110161" s="91"/>
      <c r="J110161" s="91"/>
      <c r="K110161" s="91"/>
      <c r="L110161" s="91"/>
      <c r="M110161" s="91"/>
    </row>
    <row r="110162" spans="1:13">
      <c r="A110162" s="91"/>
      <c r="B110162" s="91"/>
      <c r="C110162" s="91"/>
      <c r="D110162" s="91"/>
      <c r="E110162" s="91"/>
      <c r="F110162" s="91"/>
      <c r="G110162" s="91"/>
      <c r="H110162" s="91"/>
      <c r="I110162" s="91"/>
      <c r="J110162" s="91"/>
      <c r="K110162" s="91"/>
      <c r="L110162" s="91"/>
      <c r="M110162" s="91"/>
    </row>
    <row r="110163" spans="1:13">
      <c r="A110163" s="91"/>
      <c r="B110163" s="91"/>
      <c r="C110163" s="91"/>
      <c r="D110163" s="91"/>
      <c r="E110163" s="91"/>
      <c r="F110163" s="91"/>
      <c r="G110163" s="91"/>
      <c r="H110163" s="91"/>
      <c r="I110163" s="91"/>
      <c r="J110163" s="91"/>
      <c r="K110163" s="91"/>
      <c r="L110163" s="91"/>
      <c r="M110163" s="91"/>
    </row>
    <row r="110164" spans="1:13">
      <c r="A110164" s="91"/>
      <c r="B110164" s="91"/>
      <c r="C110164" s="91"/>
      <c r="D110164" s="91"/>
      <c r="E110164" s="91"/>
      <c r="F110164" s="91"/>
      <c r="G110164" s="91"/>
      <c r="H110164" s="91"/>
      <c r="I110164" s="91"/>
      <c r="J110164" s="91"/>
      <c r="K110164" s="91"/>
      <c r="L110164" s="91"/>
      <c r="M110164" s="91"/>
    </row>
    <row r="110165" spans="1:13">
      <c r="A110165" s="91"/>
      <c r="B110165" s="91"/>
      <c r="C110165" s="91"/>
      <c r="D110165" s="91"/>
      <c r="E110165" s="91"/>
      <c r="F110165" s="91"/>
      <c r="G110165" s="91"/>
      <c r="H110165" s="91"/>
      <c r="I110165" s="91"/>
      <c r="J110165" s="91"/>
      <c r="K110165" s="91"/>
      <c r="L110165" s="91"/>
      <c r="M110165" s="91"/>
    </row>
    <row r="110166" spans="1:13">
      <c r="A110166" s="91"/>
      <c r="B110166" s="91"/>
      <c r="C110166" s="91"/>
      <c r="D110166" s="91"/>
      <c r="E110166" s="91"/>
      <c r="F110166" s="91"/>
      <c r="G110166" s="91"/>
      <c r="H110166" s="91"/>
      <c r="I110166" s="91"/>
      <c r="J110166" s="91"/>
      <c r="K110166" s="91"/>
      <c r="L110166" s="91"/>
      <c r="M110166" s="91"/>
    </row>
    <row r="110167" spans="1:13">
      <c r="A110167" s="91"/>
      <c r="B110167" s="91"/>
      <c r="C110167" s="91"/>
      <c r="D110167" s="91"/>
      <c r="E110167" s="91"/>
      <c r="F110167" s="91"/>
      <c r="G110167" s="91"/>
      <c r="H110167" s="91"/>
      <c r="I110167" s="91"/>
      <c r="J110167" s="91"/>
      <c r="K110167" s="91"/>
      <c r="L110167" s="91"/>
      <c r="M110167" s="91"/>
    </row>
    <row r="110168" spans="1:13">
      <c r="A110168" s="91"/>
      <c r="B110168" s="91"/>
      <c r="C110168" s="91"/>
      <c r="D110168" s="91"/>
      <c r="E110168" s="91"/>
      <c r="F110168" s="91"/>
      <c r="G110168" s="91"/>
      <c r="H110168" s="91"/>
      <c r="I110168" s="91"/>
      <c r="J110168" s="91"/>
      <c r="K110168" s="91"/>
      <c r="L110168" s="91"/>
      <c r="M110168" s="91"/>
    </row>
    <row r="110169" spans="1:13">
      <c r="A110169" s="91"/>
      <c r="B110169" s="91"/>
      <c r="C110169" s="91"/>
      <c r="D110169" s="91"/>
      <c r="E110169" s="91"/>
      <c r="F110169" s="91"/>
      <c r="G110169" s="91"/>
      <c r="H110169" s="91"/>
      <c r="I110169" s="91"/>
      <c r="J110169" s="91"/>
      <c r="K110169" s="91"/>
      <c r="L110169" s="91"/>
      <c r="M110169" s="91"/>
    </row>
    <row r="110170" spans="1:13">
      <c r="A110170" s="91"/>
      <c r="B110170" s="91"/>
      <c r="C110170" s="91"/>
      <c r="D110170" s="91"/>
      <c r="E110170" s="91"/>
      <c r="F110170" s="91"/>
      <c r="G110170" s="91"/>
      <c r="H110170" s="91"/>
      <c r="I110170" s="91"/>
      <c r="J110170" s="91"/>
      <c r="K110170" s="91"/>
      <c r="L110170" s="91"/>
      <c r="M110170" s="91"/>
    </row>
    <row r="110171" spans="1:13">
      <c r="A110171" s="91"/>
      <c r="B110171" s="91"/>
      <c r="C110171" s="91"/>
      <c r="D110171" s="91"/>
      <c r="E110171" s="91"/>
      <c r="F110171" s="91"/>
      <c r="G110171" s="91"/>
      <c r="H110171" s="91"/>
      <c r="I110171" s="91"/>
      <c r="J110171" s="91"/>
      <c r="K110171" s="91"/>
      <c r="L110171" s="91"/>
      <c r="M110171" s="91"/>
    </row>
    <row r="110172" spans="1:13">
      <c r="A110172" s="91"/>
      <c r="B110172" s="91"/>
      <c r="C110172" s="91"/>
      <c r="D110172" s="91"/>
      <c r="E110172" s="91"/>
      <c r="F110172" s="91"/>
      <c r="G110172" s="91"/>
      <c r="H110172" s="91"/>
      <c r="I110172" s="91"/>
      <c r="J110172" s="91"/>
      <c r="K110172" s="91"/>
      <c r="L110172" s="91"/>
      <c r="M110172" s="91"/>
    </row>
    <row r="110173" spans="1:13">
      <c r="A110173" s="91"/>
      <c r="B110173" s="91"/>
      <c r="C110173" s="91"/>
      <c r="D110173" s="91"/>
      <c r="E110173" s="91"/>
      <c r="F110173" s="91"/>
      <c r="G110173" s="91"/>
      <c r="H110173" s="91"/>
      <c r="I110173" s="91"/>
      <c r="J110173" s="91"/>
      <c r="K110173" s="91"/>
      <c r="L110173" s="91"/>
      <c r="M110173" s="91"/>
    </row>
    <row r="110174" spans="1:13">
      <c r="A110174" s="91"/>
      <c r="B110174" s="91"/>
      <c r="C110174" s="91"/>
      <c r="D110174" s="91"/>
      <c r="E110174" s="91"/>
      <c r="F110174" s="91"/>
      <c r="G110174" s="91"/>
      <c r="H110174" s="91"/>
      <c r="I110174" s="91"/>
      <c r="J110174" s="91"/>
      <c r="K110174" s="91"/>
      <c r="L110174" s="91"/>
      <c r="M110174" s="91"/>
    </row>
    <row r="110175" spans="1:13">
      <c r="A110175" s="91"/>
      <c r="B110175" s="91"/>
      <c r="C110175" s="91"/>
      <c r="D110175" s="91"/>
      <c r="E110175" s="91"/>
      <c r="F110175" s="91"/>
      <c r="G110175" s="91"/>
      <c r="H110175" s="91"/>
      <c r="I110175" s="91"/>
      <c r="J110175" s="91"/>
      <c r="K110175" s="91"/>
      <c r="L110175" s="91"/>
      <c r="M110175" s="91"/>
    </row>
    <row r="110176" spans="1:13">
      <c r="A110176" s="91"/>
      <c r="B110176" s="91"/>
      <c r="C110176" s="91"/>
      <c r="D110176" s="91"/>
      <c r="E110176" s="91"/>
      <c r="F110176" s="91"/>
      <c r="G110176" s="91"/>
      <c r="H110176" s="91"/>
      <c r="I110176" s="91"/>
      <c r="J110176" s="91"/>
      <c r="K110176" s="91"/>
      <c r="L110176" s="91"/>
      <c r="M110176" s="91"/>
    </row>
    <row r="110177" spans="1:13">
      <c r="A110177" s="91"/>
      <c r="B110177" s="91"/>
      <c r="C110177" s="91"/>
      <c r="D110177" s="91"/>
      <c r="E110177" s="91"/>
      <c r="F110177" s="91"/>
      <c r="G110177" s="91"/>
      <c r="H110177" s="91"/>
      <c r="I110177" s="91"/>
      <c r="J110177" s="91"/>
      <c r="K110177" s="91"/>
      <c r="L110177" s="91"/>
      <c r="M110177" s="91"/>
    </row>
    <row r="110178" spans="1:13">
      <c r="A110178" s="91"/>
      <c r="B110178" s="91"/>
      <c r="C110178" s="91"/>
      <c r="D110178" s="91"/>
      <c r="E110178" s="91"/>
      <c r="F110178" s="91"/>
      <c r="G110178" s="91"/>
      <c r="H110178" s="91"/>
      <c r="I110178" s="91"/>
      <c r="J110178" s="91"/>
      <c r="K110178" s="91"/>
      <c r="L110178" s="91"/>
      <c r="M110178" s="91"/>
    </row>
    <row r="110179" spans="1:13">
      <c r="A110179" s="91"/>
      <c r="B110179" s="91"/>
      <c r="C110179" s="91"/>
      <c r="D110179" s="91"/>
      <c r="E110179" s="91"/>
      <c r="F110179" s="91"/>
      <c r="G110179" s="91"/>
      <c r="H110179" s="91"/>
      <c r="I110179" s="91"/>
      <c r="J110179" s="91"/>
      <c r="K110179" s="91"/>
      <c r="L110179" s="91"/>
      <c r="M110179" s="91"/>
    </row>
    <row r="110180" spans="1:13">
      <c r="A110180" s="91"/>
      <c r="B110180" s="91"/>
      <c r="C110180" s="91"/>
      <c r="D110180" s="91"/>
      <c r="E110180" s="91"/>
      <c r="F110180" s="91"/>
      <c r="G110180" s="91"/>
      <c r="H110180" s="91"/>
      <c r="I110180" s="91"/>
      <c r="J110180" s="91"/>
      <c r="K110180" s="91"/>
      <c r="L110180" s="91"/>
      <c r="M110180" s="91"/>
    </row>
    <row r="110181" spans="1:13">
      <c r="A110181" s="91"/>
      <c r="B110181" s="91"/>
      <c r="C110181" s="91"/>
      <c r="D110181" s="91"/>
      <c r="E110181" s="91"/>
      <c r="F110181" s="91"/>
      <c r="G110181" s="91"/>
      <c r="H110181" s="91"/>
      <c r="I110181" s="91"/>
      <c r="J110181" s="91"/>
      <c r="K110181" s="91"/>
      <c r="L110181" s="91"/>
      <c r="M110181" s="91"/>
    </row>
    <row r="110182" spans="1:13">
      <c r="A110182" s="91"/>
      <c r="B110182" s="91"/>
      <c r="C110182" s="91"/>
      <c r="D110182" s="91"/>
      <c r="E110182" s="91"/>
      <c r="F110182" s="91"/>
      <c r="G110182" s="91"/>
      <c r="H110182" s="91"/>
      <c r="I110182" s="91"/>
      <c r="J110182" s="91"/>
      <c r="K110182" s="91"/>
      <c r="L110182" s="91"/>
      <c r="M110182" s="91"/>
    </row>
    <row r="110183" spans="1:13">
      <c r="A110183" s="91"/>
      <c r="B110183" s="91"/>
      <c r="C110183" s="91"/>
      <c r="D110183" s="91"/>
      <c r="E110183" s="91"/>
      <c r="F110183" s="91"/>
      <c r="G110183" s="91"/>
      <c r="H110183" s="91"/>
      <c r="I110183" s="91"/>
      <c r="J110183" s="91"/>
      <c r="K110183" s="91"/>
      <c r="L110183" s="91"/>
      <c r="M110183" s="91"/>
    </row>
    <row r="110184" spans="1:13">
      <c r="A110184" s="91"/>
      <c r="B110184" s="91"/>
      <c r="C110184" s="91"/>
      <c r="D110184" s="91"/>
      <c r="E110184" s="91"/>
      <c r="F110184" s="91"/>
      <c r="G110184" s="91"/>
      <c r="H110184" s="91"/>
      <c r="I110184" s="91"/>
      <c r="J110184" s="91"/>
      <c r="K110184" s="91"/>
      <c r="L110184" s="91"/>
      <c r="M110184" s="91"/>
    </row>
    <row r="110185" spans="1:13">
      <c r="A110185" s="91"/>
      <c r="B110185" s="91"/>
      <c r="C110185" s="91"/>
      <c r="D110185" s="91"/>
      <c r="E110185" s="91"/>
      <c r="F110185" s="91"/>
      <c r="G110185" s="91"/>
      <c r="H110185" s="91"/>
      <c r="I110185" s="91"/>
      <c r="J110185" s="91"/>
      <c r="K110185" s="91"/>
      <c r="L110185" s="91"/>
      <c r="M110185" s="91"/>
    </row>
    <row r="110186" spans="1:13">
      <c r="A110186" s="91"/>
      <c r="B110186" s="91"/>
      <c r="C110186" s="91"/>
      <c r="D110186" s="91"/>
      <c r="E110186" s="91"/>
      <c r="F110186" s="91"/>
      <c r="G110186" s="91"/>
      <c r="H110186" s="91"/>
      <c r="I110186" s="91"/>
      <c r="J110186" s="91"/>
      <c r="K110186" s="91"/>
      <c r="L110186" s="91"/>
      <c r="M110186" s="91"/>
    </row>
    <row r="110187" spans="1:13">
      <c r="A110187" s="91"/>
      <c r="B110187" s="91"/>
      <c r="C110187" s="91"/>
      <c r="D110187" s="91"/>
      <c r="E110187" s="91"/>
      <c r="F110187" s="91"/>
      <c r="G110187" s="91"/>
      <c r="H110187" s="91"/>
      <c r="I110187" s="91"/>
      <c r="J110187" s="91"/>
      <c r="K110187" s="91"/>
      <c r="L110187" s="91"/>
      <c r="M110187" s="91"/>
    </row>
    <row r="110188" spans="1:13">
      <c r="A110188" s="91"/>
      <c r="B110188" s="91"/>
      <c r="C110188" s="91"/>
      <c r="D110188" s="91"/>
      <c r="E110188" s="91"/>
      <c r="F110188" s="91"/>
      <c r="G110188" s="91"/>
      <c r="H110188" s="91"/>
      <c r="I110188" s="91"/>
      <c r="J110188" s="91"/>
      <c r="K110188" s="91"/>
      <c r="L110188" s="91"/>
      <c r="M110188" s="91"/>
    </row>
    <row r="110189" spans="1:13">
      <c r="A110189" s="91"/>
      <c r="B110189" s="91"/>
      <c r="C110189" s="91"/>
      <c r="D110189" s="91"/>
      <c r="E110189" s="91"/>
      <c r="F110189" s="91"/>
      <c r="G110189" s="91"/>
      <c r="H110189" s="91"/>
      <c r="I110189" s="91"/>
      <c r="J110189" s="91"/>
      <c r="K110189" s="91"/>
      <c r="L110189" s="91"/>
      <c r="M110189" s="91"/>
    </row>
    <row r="110190" spans="1:13">
      <c r="A110190" s="91"/>
      <c r="B110190" s="91"/>
      <c r="C110190" s="91"/>
      <c r="D110190" s="91"/>
      <c r="E110190" s="91"/>
      <c r="F110190" s="91"/>
      <c r="G110190" s="91"/>
      <c r="H110190" s="91"/>
      <c r="I110190" s="91"/>
      <c r="J110190" s="91"/>
      <c r="K110190" s="91"/>
      <c r="L110190" s="91"/>
      <c r="M110190" s="91"/>
    </row>
    <row r="110191" spans="1:13">
      <c r="A110191" s="91"/>
      <c r="B110191" s="91"/>
      <c r="C110191" s="91"/>
      <c r="D110191" s="91"/>
      <c r="E110191" s="91"/>
      <c r="F110191" s="91"/>
      <c r="G110191" s="91"/>
      <c r="H110191" s="91"/>
      <c r="I110191" s="91"/>
      <c r="J110191" s="91"/>
      <c r="K110191" s="91"/>
      <c r="L110191" s="91"/>
      <c r="M110191" s="91"/>
    </row>
    <row r="110192" spans="1:13">
      <c r="A110192" s="91"/>
      <c r="B110192" s="91"/>
      <c r="C110192" s="91"/>
      <c r="D110192" s="91"/>
      <c r="E110192" s="91"/>
      <c r="F110192" s="91"/>
      <c r="G110192" s="91"/>
      <c r="H110192" s="91"/>
      <c r="I110192" s="91"/>
      <c r="J110192" s="91"/>
      <c r="K110192" s="91"/>
      <c r="L110192" s="91"/>
      <c r="M110192" s="91"/>
    </row>
    <row r="110193" spans="1:13">
      <c r="A110193" s="91"/>
      <c r="B110193" s="91"/>
      <c r="C110193" s="91"/>
      <c r="D110193" s="91"/>
      <c r="E110193" s="91"/>
      <c r="F110193" s="91"/>
      <c r="G110193" s="91"/>
      <c r="H110193" s="91"/>
      <c r="I110193" s="91"/>
      <c r="J110193" s="91"/>
      <c r="K110193" s="91"/>
      <c r="L110193" s="91"/>
      <c r="M110193" s="91"/>
    </row>
    <row r="110194" spans="1:13">
      <c r="A110194" s="91"/>
      <c r="B110194" s="91"/>
      <c r="C110194" s="91"/>
      <c r="D110194" s="91"/>
      <c r="E110194" s="91"/>
      <c r="F110194" s="91"/>
      <c r="G110194" s="91"/>
      <c r="H110194" s="91"/>
      <c r="I110194" s="91"/>
      <c r="J110194" s="91"/>
      <c r="K110194" s="91"/>
      <c r="L110194" s="91"/>
      <c r="M110194" s="91"/>
    </row>
    <row r="110195" spans="1:13">
      <c r="A110195" s="91"/>
      <c r="B110195" s="91"/>
      <c r="C110195" s="91"/>
      <c r="D110195" s="91"/>
      <c r="E110195" s="91"/>
      <c r="F110195" s="91"/>
      <c r="G110195" s="91"/>
      <c r="H110195" s="91"/>
      <c r="I110195" s="91"/>
      <c r="J110195" s="91"/>
      <c r="K110195" s="91"/>
      <c r="L110195" s="91"/>
      <c r="M110195" s="91"/>
    </row>
    <row r="110196" spans="1:13">
      <c r="A110196" s="91"/>
      <c r="B110196" s="91"/>
      <c r="C110196" s="91"/>
      <c r="D110196" s="91"/>
      <c r="E110196" s="91"/>
      <c r="F110196" s="91"/>
      <c r="G110196" s="91"/>
      <c r="H110196" s="91"/>
      <c r="I110196" s="91"/>
      <c r="J110196" s="91"/>
      <c r="K110196" s="91"/>
      <c r="L110196" s="91"/>
      <c r="M110196" s="91"/>
    </row>
    <row r="110197" spans="1:13">
      <c r="A110197" s="91"/>
      <c r="B110197" s="91"/>
      <c r="C110197" s="91"/>
      <c r="D110197" s="91"/>
      <c r="E110197" s="91"/>
      <c r="F110197" s="91"/>
      <c r="G110197" s="91"/>
      <c r="H110197" s="91"/>
      <c r="I110197" s="91"/>
      <c r="J110197" s="91"/>
      <c r="K110197" s="91"/>
      <c r="L110197" s="91"/>
      <c r="M110197" s="91"/>
    </row>
    <row r="110198" spans="1:13">
      <c r="A110198" s="91"/>
      <c r="B110198" s="91"/>
      <c r="C110198" s="91"/>
      <c r="D110198" s="91"/>
      <c r="E110198" s="91"/>
      <c r="F110198" s="91"/>
      <c r="G110198" s="91"/>
      <c r="H110198" s="91"/>
      <c r="I110198" s="91"/>
      <c r="J110198" s="91"/>
      <c r="K110198" s="91"/>
      <c r="L110198" s="91"/>
      <c r="M110198" s="91"/>
    </row>
    <row r="110199" spans="1:13">
      <c r="A110199" s="91"/>
      <c r="B110199" s="91"/>
      <c r="C110199" s="91"/>
      <c r="D110199" s="91"/>
      <c r="E110199" s="91"/>
      <c r="F110199" s="91"/>
      <c r="G110199" s="91"/>
      <c r="H110199" s="91"/>
      <c r="I110199" s="91"/>
      <c r="J110199" s="91"/>
      <c r="K110199" s="91"/>
      <c r="L110199" s="91"/>
      <c r="M110199" s="91"/>
    </row>
    <row r="110200" spans="1:13">
      <c r="A110200" s="91"/>
      <c r="B110200" s="91"/>
      <c r="C110200" s="91"/>
      <c r="D110200" s="91"/>
      <c r="E110200" s="91"/>
      <c r="F110200" s="91"/>
      <c r="G110200" s="91"/>
      <c r="H110200" s="91"/>
      <c r="I110200" s="91"/>
      <c r="J110200" s="91"/>
      <c r="K110200" s="91"/>
      <c r="L110200" s="91"/>
      <c r="M110200" s="91"/>
    </row>
    <row r="110201" spans="1:13">
      <c r="A110201" s="91"/>
      <c r="B110201" s="91"/>
      <c r="C110201" s="91"/>
      <c r="D110201" s="91"/>
      <c r="E110201" s="91"/>
      <c r="F110201" s="91"/>
      <c r="G110201" s="91"/>
      <c r="H110201" s="91"/>
      <c r="I110201" s="91"/>
      <c r="J110201" s="91"/>
      <c r="K110201" s="91"/>
      <c r="L110201" s="91"/>
      <c r="M110201" s="91"/>
    </row>
    <row r="110202" spans="1:13">
      <c r="A110202" s="91"/>
      <c r="B110202" s="91"/>
      <c r="C110202" s="91"/>
      <c r="D110202" s="91"/>
      <c r="E110202" s="91"/>
      <c r="F110202" s="91"/>
      <c r="G110202" s="91"/>
      <c r="H110202" s="91"/>
      <c r="I110202" s="91"/>
      <c r="J110202" s="91"/>
      <c r="K110202" s="91"/>
      <c r="L110202" s="91"/>
      <c r="M110202" s="91"/>
    </row>
    <row r="110203" spans="1:13">
      <c r="A110203" s="91"/>
      <c r="B110203" s="91"/>
      <c r="C110203" s="91"/>
      <c r="D110203" s="91"/>
      <c r="E110203" s="91"/>
      <c r="F110203" s="91"/>
      <c r="G110203" s="91"/>
      <c r="H110203" s="91"/>
      <c r="I110203" s="91"/>
      <c r="J110203" s="91"/>
      <c r="K110203" s="91"/>
      <c r="L110203" s="91"/>
      <c r="M110203" s="91"/>
    </row>
    <row r="110204" spans="1:13">
      <c r="A110204" s="91"/>
      <c r="B110204" s="91"/>
      <c r="C110204" s="91"/>
      <c r="D110204" s="91"/>
      <c r="E110204" s="91"/>
      <c r="F110204" s="91"/>
      <c r="G110204" s="91"/>
      <c r="H110204" s="91"/>
      <c r="I110204" s="91"/>
      <c r="J110204" s="91"/>
      <c r="K110204" s="91"/>
      <c r="L110204" s="91"/>
      <c r="M110204" s="91"/>
    </row>
    <row r="110205" spans="1:13">
      <c r="A110205" s="91"/>
      <c r="B110205" s="91"/>
      <c r="C110205" s="91"/>
      <c r="D110205" s="91"/>
      <c r="E110205" s="91"/>
      <c r="F110205" s="91"/>
      <c r="G110205" s="91"/>
      <c r="H110205" s="91"/>
      <c r="I110205" s="91"/>
      <c r="J110205" s="91"/>
      <c r="K110205" s="91"/>
      <c r="L110205" s="91"/>
      <c r="M110205" s="91"/>
    </row>
    <row r="110206" spans="1:13">
      <c r="A110206" s="91"/>
      <c r="B110206" s="91"/>
      <c r="C110206" s="91"/>
      <c r="D110206" s="91"/>
      <c r="E110206" s="91"/>
      <c r="F110206" s="91"/>
      <c r="G110206" s="91"/>
      <c r="H110206" s="91"/>
      <c r="I110206" s="91"/>
      <c r="J110206" s="91"/>
      <c r="K110206" s="91"/>
      <c r="L110206" s="91"/>
      <c r="M110206" s="91"/>
    </row>
    <row r="110207" spans="1:13">
      <c r="A110207" s="91"/>
      <c r="B110207" s="91"/>
      <c r="C110207" s="91"/>
      <c r="D110207" s="91"/>
      <c r="E110207" s="91"/>
      <c r="F110207" s="91"/>
      <c r="G110207" s="91"/>
      <c r="H110207" s="91"/>
      <c r="I110207" s="91"/>
      <c r="J110207" s="91"/>
      <c r="K110207" s="91"/>
      <c r="L110207" s="91"/>
      <c r="M110207" s="91"/>
    </row>
    <row r="110208" spans="1:13">
      <c r="A110208" s="91"/>
      <c r="B110208" s="91"/>
      <c r="C110208" s="91"/>
      <c r="D110208" s="91"/>
      <c r="E110208" s="91"/>
      <c r="F110208" s="91"/>
      <c r="G110208" s="91"/>
      <c r="H110208" s="91"/>
      <c r="I110208" s="91"/>
      <c r="J110208" s="91"/>
      <c r="K110208" s="91"/>
      <c r="L110208" s="91"/>
      <c r="M110208" s="91"/>
    </row>
    <row r="110209" spans="1:13">
      <c r="A110209" s="91"/>
      <c r="B110209" s="91"/>
      <c r="C110209" s="91"/>
      <c r="D110209" s="91"/>
      <c r="E110209" s="91"/>
      <c r="F110209" s="91"/>
      <c r="G110209" s="91"/>
      <c r="H110209" s="91"/>
      <c r="I110209" s="91"/>
      <c r="J110209" s="91"/>
      <c r="K110209" s="91"/>
      <c r="L110209" s="91"/>
      <c r="M110209" s="91"/>
    </row>
    <row r="110210" spans="1:13">
      <c r="A110210" s="91"/>
      <c r="B110210" s="91"/>
      <c r="C110210" s="91"/>
      <c r="D110210" s="91"/>
      <c r="E110210" s="91"/>
      <c r="F110210" s="91"/>
      <c r="G110210" s="91"/>
      <c r="H110210" s="91"/>
      <c r="I110210" s="91"/>
      <c r="J110210" s="91"/>
      <c r="K110210" s="91"/>
      <c r="L110210" s="91"/>
      <c r="M110210" s="91"/>
    </row>
    <row r="110211" spans="1:13">
      <c r="A110211" s="91"/>
      <c r="B110211" s="91"/>
      <c r="C110211" s="91"/>
      <c r="D110211" s="91"/>
      <c r="E110211" s="91"/>
      <c r="F110211" s="91"/>
      <c r="G110211" s="91"/>
      <c r="H110211" s="91"/>
      <c r="I110211" s="91"/>
      <c r="J110211" s="91"/>
      <c r="K110211" s="91"/>
      <c r="L110211" s="91"/>
      <c r="M110211" s="91"/>
    </row>
    <row r="110212" spans="1:13">
      <c r="A110212" s="91"/>
      <c r="B110212" s="91"/>
      <c r="C110212" s="91"/>
      <c r="D110212" s="91"/>
      <c r="E110212" s="91"/>
      <c r="F110212" s="91"/>
      <c r="G110212" s="91"/>
      <c r="H110212" s="91"/>
      <c r="I110212" s="91"/>
      <c r="J110212" s="91"/>
      <c r="K110212" s="91"/>
      <c r="L110212" s="91"/>
      <c r="M110212" s="91"/>
    </row>
    <row r="110213" spans="1:13">
      <c r="A110213" s="91"/>
      <c r="B110213" s="91"/>
      <c r="C110213" s="91"/>
      <c r="D110213" s="91"/>
      <c r="E110213" s="91"/>
      <c r="F110213" s="91"/>
      <c r="G110213" s="91"/>
      <c r="H110213" s="91"/>
      <c r="I110213" s="91"/>
      <c r="J110213" s="91"/>
      <c r="K110213" s="91"/>
      <c r="L110213" s="91"/>
      <c r="M110213" s="91"/>
    </row>
    <row r="110214" spans="1:13">
      <c r="A110214" s="91"/>
      <c r="B110214" s="91"/>
      <c r="C110214" s="91"/>
      <c r="D110214" s="91"/>
      <c r="E110214" s="91"/>
      <c r="F110214" s="91"/>
      <c r="G110214" s="91"/>
      <c r="H110214" s="91"/>
      <c r="I110214" s="91"/>
      <c r="J110214" s="91"/>
      <c r="K110214" s="91"/>
      <c r="L110214" s="91"/>
      <c r="M110214" s="91"/>
    </row>
    <row r="110215" spans="1:13">
      <c r="A110215" s="91"/>
      <c r="B110215" s="91"/>
      <c r="C110215" s="91"/>
      <c r="D110215" s="91"/>
      <c r="E110215" s="91"/>
      <c r="F110215" s="91"/>
      <c r="G110215" s="91"/>
      <c r="H110215" s="91"/>
      <c r="I110215" s="91"/>
      <c r="J110215" s="91"/>
      <c r="K110215" s="91"/>
      <c r="L110215" s="91"/>
      <c r="M110215" s="91"/>
    </row>
    <row r="110216" spans="1:13">
      <c r="A110216" s="91"/>
      <c r="B110216" s="91"/>
      <c r="C110216" s="91"/>
      <c r="D110216" s="91"/>
      <c r="E110216" s="91"/>
      <c r="F110216" s="91"/>
      <c r="G110216" s="91"/>
      <c r="H110216" s="91"/>
      <c r="I110216" s="91"/>
      <c r="J110216" s="91"/>
      <c r="K110216" s="91"/>
      <c r="L110216" s="91"/>
      <c r="M110216" s="91"/>
    </row>
    <row r="110217" spans="1:13">
      <c r="A110217" s="91"/>
      <c r="B110217" s="91"/>
      <c r="C110217" s="91"/>
      <c r="D110217" s="91"/>
      <c r="E110217" s="91"/>
      <c r="F110217" s="91"/>
      <c r="G110217" s="91"/>
      <c r="H110217" s="91"/>
      <c r="I110217" s="91"/>
      <c r="J110217" s="91"/>
      <c r="K110217" s="91"/>
      <c r="L110217" s="91"/>
      <c r="M110217" s="91"/>
    </row>
    <row r="110218" spans="1:13">
      <c r="A110218" s="91"/>
      <c r="B110218" s="91"/>
      <c r="C110218" s="91"/>
      <c r="D110218" s="91"/>
      <c r="E110218" s="91"/>
      <c r="F110218" s="91"/>
      <c r="G110218" s="91"/>
      <c r="H110218" s="91"/>
      <c r="I110218" s="91"/>
      <c r="J110218" s="91"/>
      <c r="K110218" s="91"/>
      <c r="L110218" s="91"/>
      <c r="M110218" s="91"/>
    </row>
    <row r="110219" spans="1:13">
      <c r="A110219" s="91"/>
      <c r="B110219" s="91"/>
      <c r="C110219" s="91"/>
      <c r="D110219" s="91"/>
      <c r="E110219" s="91"/>
      <c r="F110219" s="91"/>
      <c r="G110219" s="91"/>
      <c r="H110219" s="91"/>
      <c r="I110219" s="91"/>
      <c r="J110219" s="91"/>
      <c r="K110219" s="91"/>
      <c r="L110219" s="91"/>
      <c r="M110219" s="91"/>
    </row>
    <row r="110220" spans="1:13">
      <c r="A110220" s="91"/>
      <c r="B110220" s="91"/>
      <c r="C110220" s="91"/>
      <c r="D110220" s="91"/>
      <c r="E110220" s="91"/>
      <c r="F110220" s="91"/>
      <c r="G110220" s="91"/>
      <c r="H110220" s="91"/>
      <c r="I110220" s="91"/>
      <c r="J110220" s="91"/>
      <c r="K110220" s="91"/>
      <c r="L110220" s="91"/>
      <c r="M110220" s="91"/>
    </row>
    <row r="110221" spans="1:13">
      <c r="A110221" s="91"/>
      <c r="B110221" s="91"/>
      <c r="C110221" s="91"/>
      <c r="D110221" s="91"/>
      <c r="E110221" s="91"/>
      <c r="F110221" s="91"/>
      <c r="G110221" s="91"/>
      <c r="H110221" s="91"/>
      <c r="I110221" s="91"/>
      <c r="J110221" s="91"/>
      <c r="K110221" s="91"/>
      <c r="L110221" s="91"/>
      <c r="M110221" s="91"/>
    </row>
    <row r="110222" spans="1:13">
      <c r="A110222" s="91"/>
      <c r="B110222" s="91"/>
      <c r="C110222" s="91"/>
      <c r="D110222" s="91"/>
      <c r="E110222" s="91"/>
      <c r="F110222" s="91"/>
      <c r="G110222" s="91"/>
      <c r="H110222" s="91"/>
      <c r="I110222" s="91"/>
      <c r="J110222" s="91"/>
      <c r="K110222" s="91"/>
      <c r="L110222" s="91"/>
      <c r="M110222" s="91"/>
    </row>
    <row r="110223" spans="1:13">
      <c r="A110223" s="91"/>
      <c r="B110223" s="91"/>
      <c r="C110223" s="91"/>
      <c r="D110223" s="91"/>
      <c r="E110223" s="91"/>
      <c r="F110223" s="91"/>
      <c r="G110223" s="91"/>
      <c r="H110223" s="91"/>
      <c r="I110223" s="91"/>
      <c r="J110223" s="91"/>
      <c r="K110223" s="91"/>
      <c r="L110223" s="91"/>
      <c r="M110223" s="91"/>
    </row>
    <row r="110224" spans="1:13">
      <c r="A110224" s="91"/>
      <c r="B110224" s="91"/>
      <c r="C110224" s="91"/>
      <c r="D110224" s="91"/>
      <c r="E110224" s="91"/>
      <c r="F110224" s="91"/>
      <c r="G110224" s="91"/>
      <c r="H110224" s="91"/>
      <c r="I110224" s="91"/>
      <c r="J110224" s="91"/>
      <c r="K110224" s="91"/>
      <c r="L110224" s="91"/>
      <c r="M110224" s="91"/>
    </row>
    <row r="110225" spans="1:13">
      <c r="A110225" s="91"/>
      <c r="B110225" s="91"/>
      <c r="C110225" s="91"/>
      <c r="D110225" s="91"/>
      <c r="E110225" s="91"/>
      <c r="F110225" s="91"/>
      <c r="G110225" s="91"/>
      <c r="H110225" s="91"/>
      <c r="I110225" s="91"/>
      <c r="J110225" s="91"/>
      <c r="K110225" s="91"/>
      <c r="L110225" s="91"/>
      <c r="M110225" s="91"/>
    </row>
    <row r="110226" spans="1:13">
      <c r="A110226" s="91"/>
      <c r="B110226" s="91"/>
      <c r="C110226" s="91"/>
      <c r="D110226" s="91"/>
      <c r="E110226" s="91"/>
      <c r="F110226" s="91"/>
      <c r="G110226" s="91"/>
      <c r="H110226" s="91"/>
      <c r="I110226" s="91"/>
      <c r="J110226" s="91"/>
      <c r="K110226" s="91"/>
      <c r="L110226" s="91"/>
      <c r="M110226" s="91"/>
    </row>
    <row r="110227" spans="1:13">
      <c r="A110227" s="91"/>
      <c r="B110227" s="91"/>
      <c r="C110227" s="91"/>
      <c r="D110227" s="91"/>
      <c r="E110227" s="91"/>
      <c r="F110227" s="91"/>
      <c r="G110227" s="91"/>
      <c r="H110227" s="91"/>
      <c r="I110227" s="91"/>
      <c r="J110227" s="91"/>
      <c r="K110227" s="91"/>
      <c r="L110227" s="91"/>
      <c r="M110227" s="91"/>
    </row>
    <row r="110228" spans="1:13">
      <c r="A110228" s="91"/>
      <c r="B110228" s="91"/>
      <c r="C110228" s="91"/>
      <c r="D110228" s="91"/>
      <c r="E110228" s="91"/>
      <c r="F110228" s="91"/>
      <c r="G110228" s="91"/>
      <c r="H110228" s="91"/>
      <c r="I110228" s="91"/>
      <c r="J110228" s="91"/>
      <c r="K110228" s="91"/>
      <c r="L110228" s="91"/>
      <c r="M110228" s="91"/>
    </row>
    <row r="110229" spans="1:13">
      <c r="A110229" s="91"/>
      <c r="B110229" s="91"/>
      <c r="C110229" s="91"/>
      <c r="D110229" s="91"/>
      <c r="E110229" s="91"/>
      <c r="F110229" s="91"/>
      <c r="G110229" s="91"/>
      <c r="H110229" s="91"/>
      <c r="I110229" s="91"/>
      <c r="J110229" s="91"/>
      <c r="K110229" s="91"/>
      <c r="L110229" s="91"/>
      <c r="M110229" s="91"/>
    </row>
    <row r="110230" spans="1:13">
      <c r="A110230" s="91"/>
      <c r="B110230" s="91"/>
      <c r="C110230" s="91"/>
      <c r="D110230" s="91"/>
      <c r="E110230" s="91"/>
      <c r="F110230" s="91"/>
      <c r="G110230" s="91"/>
      <c r="H110230" s="91"/>
      <c r="I110230" s="91"/>
      <c r="J110230" s="91"/>
      <c r="K110230" s="91"/>
      <c r="L110230" s="91"/>
      <c r="M110230" s="91"/>
    </row>
    <row r="110231" spans="1:13">
      <c r="A110231" s="91"/>
      <c r="B110231" s="91"/>
      <c r="C110231" s="91"/>
      <c r="D110231" s="91"/>
      <c r="E110231" s="91"/>
      <c r="F110231" s="91"/>
      <c r="G110231" s="91"/>
      <c r="H110231" s="91"/>
      <c r="I110231" s="91"/>
      <c r="J110231" s="91"/>
      <c r="K110231" s="91"/>
      <c r="L110231" s="91"/>
      <c r="M110231" s="91"/>
    </row>
    <row r="110232" spans="1:13">
      <c r="A110232" s="91"/>
      <c r="B110232" s="91"/>
      <c r="C110232" s="91"/>
      <c r="D110232" s="91"/>
      <c r="E110232" s="91"/>
      <c r="F110232" s="91"/>
      <c r="G110232" s="91"/>
      <c r="H110232" s="91"/>
      <c r="I110232" s="91"/>
      <c r="J110232" s="91"/>
      <c r="K110232" s="91"/>
      <c r="L110232" s="91"/>
      <c r="M110232" s="91"/>
    </row>
    <row r="110233" spans="1:13">
      <c r="A110233" s="91"/>
      <c r="B110233" s="91"/>
      <c r="C110233" s="91"/>
      <c r="D110233" s="91"/>
      <c r="E110233" s="91"/>
      <c r="F110233" s="91"/>
      <c r="G110233" s="91"/>
      <c r="H110233" s="91"/>
      <c r="I110233" s="91"/>
      <c r="J110233" s="91"/>
      <c r="K110233" s="91"/>
      <c r="L110233" s="91"/>
      <c r="M110233" s="91"/>
    </row>
    <row r="110234" spans="1:13">
      <c r="A110234" s="91"/>
      <c r="B110234" s="91"/>
      <c r="C110234" s="91"/>
      <c r="D110234" s="91"/>
      <c r="E110234" s="91"/>
      <c r="F110234" s="91"/>
      <c r="G110234" s="91"/>
      <c r="H110234" s="91"/>
      <c r="I110234" s="91"/>
      <c r="J110234" s="91"/>
      <c r="K110234" s="91"/>
      <c r="L110234" s="91"/>
      <c r="M110234" s="91"/>
    </row>
    <row r="110235" spans="1:13">
      <c r="A110235" s="91"/>
      <c r="B110235" s="91"/>
      <c r="C110235" s="91"/>
      <c r="D110235" s="91"/>
      <c r="E110235" s="91"/>
      <c r="F110235" s="91"/>
      <c r="G110235" s="91"/>
      <c r="H110235" s="91"/>
      <c r="I110235" s="91"/>
      <c r="J110235" s="91"/>
      <c r="K110235" s="91"/>
      <c r="L110235" s="91"/>
      <c r="M110235" s="91"/>
    </row>
    <row r="110236" spans="1:13">
      <c r="A110236" s="91"/>
      <c r="B110236" s="91"/>
      <c r="C110236" s="91"/>
      <c r="D110236" s="91"/>
      <c r="E110236" s="91"/>
      <c r="F110236" s="91"/>
      <c r="G110236" s="91"/>
      <c r="H110236" s="91"/>
      <c r="I110236" s="91"/>
      <c r="J110236" s="91"/>
      <c r="K110236" s="91"/>
      <c r="L110236" s="91"/>
      <c r="M110236" s="91"/>
    </row>
    <row r="110237" spans="1:13">
      <c r="A110237" s="91"/>
      <c r="B110237" s="91"/>
      <c r="C110237" s="91"/>
      <c r="D110237" s="91"/>
      <c r="E110237" s="91"/>
      <c r="F110237" s="91"/>
      <c r="G110237" s="91"/>
      <c r="H110237" s="91"/>
      <c r="I110237" s="91"/>
      <c r="J110237" s="91"/>
      <c r="K110237" s="91"/>
      <c r="L110237" s="91"/>
      <c r="M110237" s="91"/>
    </row>
    <row r="110238" spans="1:13">
      <c r="A110238" s="91"/>
      <c r="B110238" s="91"/>
      <c r="C110238" s="91"/>
      <c r="D110238" s="91"/>
      <c r="E110238" s="91"/>
      <c r="F110238" s="91"/>
      <c r="G110238" s="91"/>
      <c r="H110238" s="91"/>
      <c r="I110238" s="91"/>
      <c r="J110238" s="91"/>
      <c r="K110238" s="91"/>
      <c r="L110238" s="91"/>
      <c r="M110238" s="91"/>
    </row>
    <row r="110239" spans="1:13">
      <c r="A110239" s="91"/>
      <c r="B110239" s="91"/>
      <c r="C110239" s="91"/>
      <c r="D110239" s="91"/>
      <c r="E110239" s="91"/>
      <c r="F110239" s="91"/>
      <c r="G110239" s="91"/>
      <c r="H110239" s="91"/>
      <c r="I110239" s="91"/>
      <c r="J110239" s="91"/>
      <c r="K110239" s="91"/>
      <c r="L110239" s="91"/>
      <c r="M110239" s="91"/>
    </row>
    <row r="110240" spans="1:13">
      <c r="A110240" s="91"/>
      <c r="B110240" s="91"/>
      <c r="C110240" s="91"/>
      <c r="D110240" s="91"/>
      <c r="E110240" s="91"/>
      <c r="F110240" s="91"/>
      <c r="G110240" s="91"/>
      <c r="H110240" s="91"/>
      <c r="I110240" s="91"/>
      <c r="J110240" s="91"/>
      <c r="K110240" s="91"/>
      <c r="L110240" s="91"/>
      <c r="M110240" s="91"/>
    </row>
    <row r="110241" spans="1:13">
      <c r="A110241" s="91"/>
      <c r="B110241" s="91"/>
      <c r="C110241" s="91"/>
      <c r="D110241" s="91"/>
      <c r="E110241" s="91"/>
      <c r="F110241" s="91"/>
      <c r="G110241" s="91"/>
      <c r="H110241" s="91"/>
      <c r="I110241" s="91"/>
      <c r="J110241" s="91"/>
      <c r="K110241" s="91"/>
      <c r="L110241" s="91"/>
      <c r="M110241" s="91"/>
    </row>
    <row r="110242" spans="1:13">
      <c r="A110242" s="91"/>
      <c r="B110242" s="91"/>
      <c r="C110242" s="91"/>
      <c r="D110242" s="91"/>
      <c r="E110242" s="91"/>
      <c r="F110242" s="91"/>
      <c r="G110242" s="91"/>
      <c r="H110242" s="91"/>
      <c r="I110242" s="91"/>
      <c r="J110242" s="91"/>
      <c r="K110242" s="91"/>
      <c r="L110242" s="91"/>
      <c r="M110242" s="91"/>
    </row>
    <row r="110243" spans="1:13">
      <c r="A110243" s="91"/>
      <c r="B110243" s="91"/>
      <c r="C110243" s="91"/>
      <c r="D110243" s="91"/>
      <c r="E110243" s="91"/>
      <c r="F110243" s="91"/>
      <c r="G110243" s="91"/>
      <c r="H110243" s="91"/>
      <c r="I110243" s="91"/>
      <c r="J110243" s="91"/>
      <c r="K110243" s="91"/>
      <c r="L110243" s="91"/>
      <c r="M110243" s="91"/>
    </row>
    <row r="110244" spans="1:13">
      <c r="A110244" s="91"/>
      <c r="B110244" s="91"/>
      <c r="C110244" s="91"/>
      <c r="D110244" s="91"/>
      <c r="E110244" s="91"/>
      <c r="F110244" s="91"/>
      <c r="G110244" s="91"/>
      <c r="H110244" s="91"/>
      <c r="I110244" s="91"/>
      <c r="J110244" s="91"/>
      <c r="K110244" s="91"/>
      <c r="L110244" s="91"/>
      <c r="M110244" s="91"/>
    </row>
    <row r="110245" spans="1:13">
      <c r="A110245" s="91"/>
      <c r="B110245" s="91"/>
      <c r="C110245" s="91"/>
      <c r="D110245" s="91"/>
      <c r="E110245" s="91"/>
      <c r="F110245" s="91"/>
      <c r="G110245" s="91"/>
      <c r="H110245" s="91"/>
      <c r="I110245" s="91"/>
      <c r="J110245" s="91"/>
      <c r="K110245" s="91"/>
      <c r="L110245" s="91"/>
      <c r="M110245" s="91"/>
    </row>
    <row r="110246" spans="1:13">
      <c r="A110246" s="91"/>
      <c r="B110246" s="91"/>
      <c r="C110246" s="91"/>
      <c r="D110246" s="91"/>
      <c r="E110246" s="91"/>
      <c r="F110246" s="91"/>
      <c r="G110246" s="91"/>
      <c r="H110246" s="91"/>
      <c r="I110246" s="91"/>
      <c r="J110246" s="91"/>
      <c r="K110246" s="91"/>
      <c r="L110246" s="91"/>
      <c r="M110246" s="91"/>
    </row>
    <row r="110247" spans="1:13">
      <c r="A110247" s="91"/>
      <c r="B110247" s="91"/>
      <c r="C110247" s="91"/>
      <c r="D110247" s="91"/>
      <c r="E110247" s="91"/>
      <c r="F110247" s="91"/>
      <c r="G110247" s="91"/>
      <c r="H110247" s="91"/>
      <c r="I110247" s="91"/>
      <c r="J110247" s="91"/>
      <c r="K110247" s="91"/>
      <c r="L110247" s="91"/>
      <c r="M110247" s="91"/>
    </row>
    <row r="110248" spans="1:13">
      <c r="A110248" s="91"/>
      <c r="B110248" s="91"/>
      <c r="C110248" s="91"/>
      <c r="D110248" s="91"/>
      <c r="E110248" s="91"/>
      <c r="F110248" s="91"/>
      <c r="G110248" s="91"/>
      <c r="H110248" s="91"/>
      <c r="I110248" s="91"/>
      <c r="J110248" s="91"/>
      <c r="K110248" s="91"/>
      <c r="L110248" s="91"/>
      <c r="M110248" s="91"/>
    </row>
    <row r="110249" spans="1:13">
      <c r="A110249" s="91"/>
      <c r="B110249" s="91"/>
      <c r="C110249" s="91"/>
      <c r="D110249" s="91"/>
      <c r="E110249" s="91"/>
      <c r="F110249" s="91"/>
      <c r="G110249" s="91"/>
      <c r="H110249" s="91"/>
      <c r="I110249" s="91"/>
      <c r="J110249" s="91"/>
      <c r="K110249" s="91"/>
      <c r="L110249" s="91"/>
      <c r="M110249" s="91"/>
    </row>
    <row r="110250" spans="1:13">
      <c r="A110250" s="91"/>
      <c r="B110250" s="91"/>
      <c r="C110250" s="91"/>
      <c r="D110250" s="91"/>
      <c r="E110250" s="91"/>
      <c r="F110250" s="91"/>
      <c r="G110250" s="91"/>
      <c r="H110250" s="91"/>
      <c r="I110250" s="91"/>
      <c r="J110250" s="91"/>
      <c r="K110250" s="91"/>
      <c r="L110250" s="91"/>
      <c r="M110250" s="91"/>
    </row>
    <row r="110251" spans="1:13">
      <c r="A110251" s="91"/>
      <c r="B110251" s="91"/>
      <c r="C110251" s="91"/>
      <c r="D110251" s="91"/>
      <c r="E110251" s="91"/>
      <c r="F110251" s="91"/>
      <c r="G110251" s="91"/>
      <c r="H110251" s="91"/>
      <c r="I110251" s="91"/>
      <c r="J110251" s="91"/>
      <c r="K110251" s="91"/>
      <c r="L110251" s="91"/>
      <c r="M110251" s="91"/>
    </row>
    <row r="110252" spans="1:13">
      <c r="A110252" s="91"/>
      <c r="B110252" s="91"/>
      <c r="C110252" s="91"/>
      <c r="D110252" s="91"/>
      <c r="E110252" s="91"/>
      <c r="F110252" s="91"/>
      <c r="G110252" s="91"/>
      <c r="H110252" s="91"/>
      <c r="I110252" s="91"/>
      <c r="J110252" s="91"/>
      <c r="K110252" s="91"/>
      <c r="L110252" s="91"/>
      <c r="M110252" s="91"/>
    </row>
    <row r="110253" spans="1:13">
      <c r="A110253" s="91"/>
      <c r="B110253" s="91"/>
      <c r="C110253" s="91"/>
      <c r="D110253" s="91"/>
      <c r="E110253" s="91"/>
      <c r="F110253" s="91"/>
      <c r="G110253" s="91"/>
      <c r="H110253" s="91"/>
      <c r="I110253" s="91"/>
      <c r="J110253" s="91"/>
      <c r="K110253" s="91"/>
      <c r="L110253" s="91"/>
      <c r="M110253" s="91"/>
    </row>
    <row r="110254" spans="1:13">
      <c r="A110254" s="91"/>
      <c r="B110254" s="91"/>
      <c r="C110254" s="91"/>
      <c r="D110254" s="91"/>
      <c r="E110254" s="91"/>
      <c r="F110254" s="91"/>
      <c r="G110254" s="91"/>
      <c r="H110254" s="91"/>
      <c r="I110254" s="91"/>
      <c r="J110254" s="91"/>
      <c r="K110254" s="91"/>
      <c r="L110254" s="91"/>
      <c r="M110254" s="91"/>
    </row>
    <row r="110255" spans="1:13">
      <c r="A110255" s="91"/>
      <c r="B110255" s="91"/>
      <c r="C110255" s="91"/>
      <c r="D110255" s="91"/>
      <c r="E110255" s="91"/>
      <c r="F110255" s="91"/>
      <c r="G110255" s="91"/>
      <c r="H110255" s="91"/>
      <c r="I110255" s="91"/>
      <c r="J110255" s="91"/>
      <c r="K110255" s="91"/>
      <c r="L110255" s="91"/>
      <c r="M110255" s="91"/>
    </row>
    <row r="110256" spans="1:13">
      <c r="A110256" s="91"/>
      <c r="B110256" s="91"/>
      <c r="C110256" s="91"/>
      <c r="D110256" s="91"/>
      <c r="E110256" s="91"/>
      <c r="F110256" s="91"/>
      <c r="G110256" s="91"/>
      <c r="H110256" s="91"/>
      <c r="I110256" s="91"/>
      <c r="J110256" s="91"/>
      <c r="K110256" s="91"/>
      <c r="L110256" s="91"/>
      <c r="M110256" s="91"/>
    </row>
    <row r="110257" spans="1:13">
      <c r="A110257" s="91"/>
      <c r="B110257" s="91"/>
      <c r="C110257" s="91"/>
      <c r="D110257" s="91"/>
      <c r="E110257" s="91"/>
      <c r="F110257" s="91"/>
      <c r="G110257" s="91"/>
      <c r="H110257" s="91"/>
      <c r="I110257" s="91"/>
      <c r="J110257" s="91"/>
      <c r="K110257" s="91"/>
      <c r="L110257" s="91"/>
      <c r="M110257" s="91"/>
    </row>
    <row r="110258" spans="1:13">
      <c r="A110258" s="91"/>
      <c r="B110258" s="91"/>
      <c r="C110258" s="91"/>
      <c r="D110258" s="91"/>
      <c r="E110258" s="91"/>
      <c r="F110258" s="91"/>
      <c r="G110258" s="91"/>
      <c r="H110258" s="91"/>
      <c r="I110258" s="91"/>
      <c r="J110258" s="91"/>
      <c r="K110258" s="91"/>
      <c r="L110258" s="91"/>
      <c r="M110258" s="91"/>
    </row>
    <row r="110259" spans="1:13">
      <c r="A110259" s="91"/>
      <c r="B110259" s="91"/>
      <c r="C110259" s="91"/>
      <c r="D110259" s="91"/>
      <c r="E110259" s="91"/>
      <c r="F110259" s="91"/>
      <c r="G110259" s="91"/>
      <c r="H110259" s="91"/>
      <c r="I110259" s="91"/>
      <c r="J110259" s="91"/>
      <c r="K110259" s="91"/>
      <c r="L110259" s="91"/>
      <c r="M110259" s="91"/>
    </row>
    <row r="110260" spans="1:13">
      <c r="A110260" s="91"/>
      <c r="B110260" s="91"/>
      <c r="C110260" s="91"/>
      <c r="D110260" s="91"/>
      <c r="E110260" s="91"/>
      <c r="F110260" s="91"/>
      <c r="G110260" s="91"/>
      <c r="H110260" s="91"/>
      <c r="I110260" s="91"/>
      <c r="J110260" s="91"/>
      <c r="K110260" s="91"/>
      <c r="L110260" s="91"/>
      <c r="M110260" s="91"/>
    </row>
    <row r="110261" spans="1:13">
      <c r="A110261" s="91"/>
      <c r="B110261" s="91"/>
      <c r="C110261" s="91"/>
      <c r="D110261" s="91"/>
      <c r="E110261" s="91"/>
      <c r="F110261" s="91"/>
      <c r="G110261" s="91"/>
      <c r="H110261" s="91"/>
      <c r="I110261" s="91"/>
      <c r="J110261" s="91"/>
      <c r="K110261" s="91"/>
      <c r="L110261" s="91"/>
      <c r="M110261" s="91"/>
    </row>
    <row r="110262" spans="1:13">
      <c r="A110262" s="91"/>
      <c r="B110262" s="91"/>
      <c r="C110262" s="91"/>
      <c r="D110262" s="91"/>
      <c r="E110262" s="91"/>
      <c r="F110262" s="91"/>
      <c r="G110262" s="91"/>
      <c r="H110262" s="91"/>
      <c r="I110262" s="91"/>
      <c r="J110262" s="91"/>
      <c r="K110262" s="91"/>
      <c r="L110262" s="91"/>
      <c r="M110262" s="91"/>
    </row>
    <row r="110263" spans="1:13">
      <c r="A110263" s="91"/>
      <c r="B110263" s="91"/>
      <c r="C110263" s="91"/>
      <c r="D110263" s="91"/>
      <c r="E110263" s="91"/>
      <c r="F110263" s="91"/>
      <c r="G110263" s="91"/>
      <c r="H110263" s="91"/>
      <c r="I110263" s="91"/>
      <c r="J110263" s="91"/>
      <c r="K110263" s="91"/>
      <c r="L110263" s="91"/>
      <c r="M110263" s="91"/>
    </row>
    <row r="110264" spans="1:13">
      <c r="A110264" s="91"/>
      <c r="B110264" s="91"/>
      <c r="C110264" s="91"/>
      <c r="D110264" s="91"/>
      <c r="E110264" s="91"/>
      <c r="F110264" s="91"/>
      <c r="G110264" s="91"/>
      <c r="H110264" s="91"/>
      <c r="I110264" s="91"/>
      <c r="J110264" s="91"/>
      <c r="K110264" s="91"/>
      <c r="L110264" s="91"/>
      <c r="M110264" s="91"/>
    </row>
    <row r="110265" spans="1:13">
      <c r="A110265" s="91"/>
      <c r="B110265" s="91"/>
      <c r="C110265" s="91"/>
      <c r="D110265" s="91"/>
      <c r="E110265" s="91"/>
      <c r="F110265" s="91"/>
      <c r="G110265" s="91"/>
      <c r="H110265" s="91"/>
      <c r="I110265" s="91"/>
      <c r="J110265" s="91"/>
      <c r="K110265" s="91"/>
      <c r="L110265" s="91"/>
      <c r="M110265" s="91"/>
    </row>
    <row r="110266" spans="1:13">
      <c r="A110266" s="91"/>
      <c r="B110266" s="91"/>
      <c r="C110266" s="91"/>
      <c r="D110266" s="91"/>
      <c r="E110266" s="91"/>
      <c r="F110266" s="91"/>
      <c r="G110266" s="91"/>
      <c r="H110266" s="91"/>
      <c r="I110266" s="91"/>
      <c r="J110266" s="91"/>
      <c r="K110266" s="91"/>
      <c r="L110266" s="91"/>
      <c r="M110266" s="91"/>
    </row>
    <row r="110267" spans="1:13">
      <c r="A110267" s="91"/>
      <c r="B110267" s="91"/>
      <c r="C110267" s="91"/>
      <c r="D110267" s="91"/>
      <c r="E110267" s="91"/>
      <c r="F110267" s="91"/>
      <c r="G110267" s="91"/>
      <c r="H110267" s="91"/>
      <c r="I110267" s="91"/>
      <c r="J110267" s="91"/>
      <c r="K110267" s="91"/>
      <c r="L110267" s="91"/>
      <c r="M110267" s="91"/>
    </row>
    <row r="110268" spans="1:13">
      <c r="A110268" s="91"/>
      <c r="B110268" s="91"/>
      <c r="C110268" s="91"/>
      <c r="D110268" s="91"/>
      <c r="E110268" s="91"/>
      <c r="F110268" s="91"/>
      <c r="G110268" s="91"/>
      <c r="H110268" s="91"/>
      <c r="I110268" s="91"/>
      <c r="J110268" s="91"/>
      <c r="K110268" s="91"/>
      <c r="L110268" s="91"/>
      <c r="M110268" s="91"/>
    </row>
    <row r="110269" spans="1:13">
      <c r="A110269" s="91"/>
      <c r="B110269" s="91"/>
      <c r="C110269" s="91"/>
      <c r="D110269" s="91"/>
      <c r="E110269" s="91"/>
      <c r="F110269" s="91"/>
      <c r="G110269" s="91"/>
      <c r="H110269" s="91"/>
      <c r="I110269" s="91"/>
      <c r="J110269" s="91"/>
      <c r="K110269" s="91"/>
      <c r="L110269" s="91"/>
      <c r="M110269" s="91"/>
    </row>
    <row r="110270" spans="1:13">
      <c r="A110270" s="91"/>
      <c r="B110270" s="91"/>
      <c r="C110270" s="91"/>
      <c r="D110270" s="91"/>
      <c r="E110270" s="91"/>
      <c r="F110270" s="91"/>
      <c r="G110270" s="91"/>
      <c r="H110270" s="91"/>
      <c r="I110270" s="91"/>
      <c r="J110270" s="91"/>
      <c r="K110270" s="91"/>
      <c r="L110270" s="91"/>
      <c r="M110270" s="91"/>
    </row>
    <row r="110271" spans="1:13">
      <c r="A110271" s="91"/>
      <c r="B110271" s="91"/>
      <c r="C110271" s="91"/>
      <c r="D110271" s="91"/>
      <c r="E110271" s="91"/>
      <c r="F110271" s="91"/>
      <c r="G110271" s="91"/>
      <c r="H110271" s="91"/>
      <c r="I110271" s="91"/>
      <c r="J110271" s="91"/>
      <c r="K110271" s="91"/>
      <c r="L110271" s="91"/>
      <c r="M110271" s="91"/>
    </row>
    <row r="110272" spans="1:13">
      <c r="A110272" s="91"/>
      <c r="B110272" s="91"/>
      <c r="C110272" s="91"/>
      <c r="D110272" s="91"/>
      <c r="E110272" s="91"/>
      <c r="F110272" s="91"/>
      <c r="G110272" s="91"/>
      <c r="H110272" s="91"/>
      <c r="I110272" s="91"/>
      <c r="J110272" s="91"/>
      <c r="K110272" s="91"/>
      <c r="L110272" s="91"/>
      <c r="M110272" s="91"/>
    </row>
    <row r="110273" spans="1:13">
      <c r="A110273" s="91"/>
      <c r="B110273" s="91"/>
      <c r="C110273" s="91"/>
      <c r="D110273" s="91"/>
      <c r="E110273" s="91"/>
      <c r="F110273" s="91"/>
      <c r="G110273" s="91"/>
      <c r="H110273" s="91"/>
      <c r="I110273" s="91"/>
      <c r="J110273" s="91"/>
      <c r="K110273" s="91"/>
      <c r="L110273" s="91"/>
      <c r="M110273" s="91"/>
    </row>
    <row r="110274" spans="1:13">
      <c r="A110274" s="91"/>
      <c r="B110274" s="91"/>
      <c r="C110274" s="91"/>
      <c r="D110274" s="91"/>
      <c r="E110274" s="91"/>
      <c r="F110274" s="91"/>
      <c r="G110274" s="91"/>
      <c r="H110274" s="91"/>
      <c r="I110274" s="91"/>
      <c r="J110274" s="91"/>
      <c r="K110274" s="91"/>
      <c r="L110274" s="91"/>
      <c r="M110274" s="91"/>
    </row>
    <row r="110275" spans="1:13">
      <c r="A110275" s="91"/>
      <c r="B110275" s="91"/>
      <c r="C110275" s="91"/>
      <c r="D110275" s="91"/>
      <c r="E110275" s="91"/>
      <c r="F110275" s="91"/>
      <c r="G110275" s="91"/>
      <c r="H110275" s="91"/>
      <c r="I110275" s="91"/>
      <c r="J110275" s="91"/>
      <c r="K110275" s="91"/>
      <c r="L110275" s="91"/>
      <c r="M110275" s="91"/>
    </row>
    <row r="110276" spans="1:13">
      <c r="A110276" s="91"/>
      <c r="B110276" s="91"/>
      <c r="C110276" s="91"/>
      <c r="D110276" s="91"/>
      <c r="E110276" s="91"/>
      <c r="F110276" s="91"/>
      <c r="G110276" s="91"/>
      <c r="H110276" s="91"/>
      <c r="I110276" s="91"/>
      <c r="J110276" s="91"/>
      <c r="K110276" s="91"/>
      <c r="L110276" s="91"/>
      <c r="M110276" s="91"/>
    </row>
    <row r="110277" spans="1:13">
      <c r="A110277" s="91"/>
      <c r="B110277" s="91"/>
      <c r="C110277" s="91"/>
      <c r="D110277" s="91"/>
      <c r="E110277" s="91"/>
      <c r="F110277" s="91"/>
      <c r="G110277" s="91"/>
      <c r="H110277" s="91"/>
      <c r="I110277" s="91"/>
      <c r="J110277" s="91"/>
      <c r="K110277" s="91"/>
      <c r="L110277" s="91"/>
      <c r="M110277" s="91"/>
    </row>
    <row r="110278" spans="1:13">
      <c r="A110278" s="91"/>
      <c r="B110278" s="91"/>
      <c r="C110278" s="91"/>
      <c r="D110278" s="91"/>
      <c r="E110278" s="91"/>
      <c r="F110278" s="91"/>
      <c r="G110278" s="91"/>
      <c r="H110278" s="91"/>
      <c r="I110278" s="91"/>
      <c r="J110278" s="91"/>
      <c r="K110278" s="91"/>
      <c r="L110278" s="91"/>
      <c r="M110278" s="91"/>
    </row>
    <row r="110279" spans="1:13">
      <c r="A110279" s="91"/>
      <c r="B110279" s="91"/>
      <c r="C110279" s="91"/>
      <c r="D110279" s="91"/>
      <c r="E110279" s="91"/>
      <c r="F110279" s="91"/>
      <c r="G110279" s="91"/>
      <c r="H110279" s="91"/>
      <c r="I110279" s="91"/>
      <c r="J110279" s="91"/>
      <c r="K110279" s="91"/>
      <c r="L110279" s="91"/>
      <c r="M110279" s="91"/>
    </row>
    <row r="110280" spans="1:13">
      <c r="A110280" s="91"/>
      <c r="B110280" s="91"/>
      <c r="C110280" s="91"/>
      <c r="D110280" s="91"/>
      <c r="E110280" s="91"/>
      <c r="F110280" s="91"/>
      <c r="G110280" s="91"/>
      <c r="H110280" s="91"/>
      <c r="I110280" s="91"/>
      <c r="J110280" s="91"/>
      <c r="K110280" s="91"/>
      <c r="L110280" s="91"/>
      <c r="M110280" s="91"/>
    </row>
    <row r="110281" spans="1:13">
      <c r="A110281" s="91"/>
      <c r="B110281" s="91"/>
      <c r="C110281" s="91"/>
      <c r="D110281" s="91"/>
      <c r="E110281" s="91"/>
      <c r="F110281" s="91"/>
      <c r="G110281" s="91"/>
      <c r="H110281" s="91"/>
      <c r="I110281" s="91"/>
      <c r="J110281" s="91"/>
      <c r="K110281" s="91"/>
      <c r="L110281" s="91"/>
      <c r="M110281" s="91"/>
    </row>
    <row r="110282" spans="1:13">
      <c r="A110282" s="91"/>
      <c r="B110282" s="91"/>
      <c r="C110282" s="91"/>
      <c r="D110282" s="91"/>
      <c r="E110282" s="91"/>
      <c r="F110282" s="91"/>
      <c r="G110282" s="91"/>
      <c r="H110282" s="91"/>
      <c r="I110282" s="91"/>
      <c r="J110282" s="91"/>
      <c r="K110282" s="91"/>
      <c r="L110282" s="91"/>
      <c r="M110282" s="91"/>
    </row>
    <row r="110283" spans="1:13">
      <c r="A110283" s="91"/>
      <c r="B110283" s="91"/>
      <c r="C110283" s="91"/>
      <c r="D110283" s="91"/>
      <c r="E110283" s="91"/>
      <c r="F110283" s="91"/>
      <c r="G110283" s="91"/>
      <c r="H110283" s="91"/>
      <c r="I110283" s="91"/>
      <c r="J110283" s="91"/>
      <c r="K110283" s="91"/>
      <c r="L110283" s="91"/>
      <c r="M110283" s="91"/>
    </row>
    <row r="110284" spans="1:13">
      <c r="A110284" s="91"/>
      <c r="B110284" s="91"/>
      <c r="C110284" s="91"/>
      <c r="D110284" s="91"/>
      <c r="E110284" s="91"/>
      <c r="F110284" s="91"/>
      <c r="G110284" s="91"/>
      <c r="H110284" s="91"/>
      <c r="I110284" s="91"/>
      <c r="J110284" s="91"/>
      <c r="K110284" s="91"/>
      <c r="L110284" s="91"/>
      <c r="M110284" s="91"/>
    </row>
    <row r="110285" spans="1:13">
      <c r="A110285" s="91"/>
      <c r="B110285" s="91"/>
      <c r="C110285" s="91"/>
      <c r="D110285" s="91"/>
      <c r="E110285" s="91"/>
      <c r="F110285" s="91"/>
      <c r="G110285" s="91"/>
      <c r="H110285" s="91"/>
      <c r="I110285" s="91"/>
      <c r="J110285" s="91"/>
      <c r="K110285" s="91"/>
      <c r="L110285" s="91"/>
      <c r="M110285" s="91"/>
    </row>
    <row r="110286" spans="1:13">
      <c r="A110286" s="91"/>
      <c r="B110286" s="91"/>
      <c r="C110286" s="91"/>
      <c r="D110286" s="91"/>
      <c r="E110286" s="91"/>
      <c r="F110286" s="91"/>
      <c r="G110286" s="91"/>
      <c r="H110286" s="91"/>
      <c r="I110286" s="91"/>
      <c r="J110286" s="91"/>
      <c r="K110286" s="91"/>
      <c r="L110286" s="91"/>
      <c r="M110286" s="91"/>
    </row>
    <row r="110287" spans="1:13">
      <c r="A110287" s="91"/>
      <c r="B110287" s="91"/>
      <c r="C110287" s="91"/>
      <c r="D110287" s="91"/>
      <c r="E110287" s="91"/>
      <c r="F110287" s="91"/>
      <c r="G110287" s="91"/>
      <c r="H110287" s="91"/>
      <c r="I110287" s="91"/>
      <c r="J110287" s="91"/>
      <c r="K110287" s="91"/>
      <c r="L110287" s="91"/>
      <c r="M110287" s="91"/>
    </row>
    <row r="110288" spans="1:13">
      <c r="A110288" s="91"/>
      <c r="B110288" s="91"/>
      <c r="C110288" s="91"/>
      <c r="D110288" s="91"/>
      <c r="E110288" s="91"/>
      <c r="F110288" s="91"/>
      <c r="G110288" s="91"/>
      <c r="H110288" s="91"/>
      <c r="I110288" s="91"/>
      <c r="J110288" s="91"/>
      <c r="K110288" s="91"/>
      <c r="L110288" s="91"/>
      <c r="M110288" s="91"/>
    </row>
    <row r="110289" spans="1:13">
      <c r="A110289" s="91"/>
      <c r="B110289" s="91"/>
      <c r="C110289" s="91"/>
      <c r="D110289" s="91"/>
      <c r="E110289" s="91"/>
      <c r="F110289" s="91"/>
      <c r="G110289" s="91"/>
      <c r="H110289" s="91"/>
      <c r="I110289" s="91"/>
      <c r="J110289" s="91"/>
      <c r="K110289" s="91"/>
      <c r="L110289" s="91"/>
      <c r="M110289" s="91"/>
    </row>
    <row r="110290" spans="1:13">
      <c r="A110290" s="91"/>
      <c r="B110290" s="91"/>
      <c r="C110290" s="91"/>
      <c r="D110290" s="91"/>
      <c r="E110290" s="91"/>
      <c r="F110290" s="91"/>
      <c r="G110290" s="91"/>
      <c r="H110290" s="91"/>
      <c r="I110290" s="91"/>
      <c r="J110290" s="91"/>
      <c r="K110290" s="91"/>
      <c r="L110290" s="91"/>
      <c r="M110290" s="91"/>
    </row>
    <row r="110291" spans="1:13">
      <c r="A110291" s="91"/>
      <c r="B110291" s="91"/>
      <c r="C110291" s="91"/>
      <c r="D110291" s="91"/>
      <c r="E110291" s="91"/>
      <c r="F110291" s="91"/>
      <c r="G110291" s="91"/>
      <c r="H110291" s="91"/>
      <c r="I110291" s="91"/>
      <c r="J110291" s="91"/>
      <c r="K110291" s="91"/>
      <c r="L110291" s="91"/>
      <c r="M110291" s="91"/>
    </row>
    <row r="110292" spans="1:13">
      <c r="A110292" s="91"/>
      <c r="B110292" s="91"/>
      <c r="C110292" s="91"/>
      <c r="D110292" s="91"/>
      <c r="E110292" s="91"/>
      <c r="F110292" s="91"/>
      <c r="G110292" s="91"/>
      <c r="H110292" s="91"/>
      <c r="I110292" s="91"/>
      <c r="J110292" s="91"/>
      <c r="K110292" s="91"/>
      <c r="L110292" s="91"/>
      <c r="M110292" s="91"/>
    </row>
    <row r="110293" spans="1:13">
      <c r="A110293" s="91"/>
      <c r="B110293" s="91"/>
      <c r="C110293" s="91"/>
      <c r="D110293" s="91"/>
      <c r="E110293" s="91"/>
      <c r="F110293" s="91"/>
      <c r="G110293" s="91"/>
      <c r="H110293" s="91"/>
      <c r="I110293" s="91"/>
      <c r="J110293" s="91"/>
      <c r="K110293" s="91"/>
      <c r="L110293" s="91"/>
      <c r="M110293" s="91"/>
    </row>
    <row r="110294" spans="1:13">
      <c r="A110294" s="91"/>
      <c r="B110294" s="91"/>
      <c r="C110294" s="91"/>
      <c r="D110294" s="91"/>
      <c r="E110294" s="91"/>
      <c r="F110294" s="91"/>
      <c r="G110294" s="91"/>
      <c r="H110294" s="91"/>
      <c r="I110294" s="91"/>
      <c r="J110294" s="91"/>
      <c r="K110294" s="91"/>
      <c r="L110294" s="91"/>
      <c r="M110294" s="91"/>
    </row>
    <row r="110295" spans="1:13">
      <c r="A110295" s="91"/>
      <c r="B110295" s="91"/>
      <c r="C110295" s="91"/>
      <c r="D110295" s="91"/>
      <c r="E110295" s="91"/>
      <c r="F110295" s="91"/>
      <c r="G110295" s="91"/>
      <c r="H110295" s="91"/>
      <c r="I110295" s="91"/>
      <c r="J110295" s="91"/>
      <c r="K110295" s="91"/>
      <c r="L110295" s="91"/>
      <c r="M110295" s="91"/>
    </row>
    <row r="110296" spans="1:13">
      <c r="A110296" s="91"/>
      <c r="B110296" s="91"/>
      <c r="C110296" s="91"/>
      <c r="D110296" s="91"/>
      <c r="E110296" s="91"/>
      <c r="F110296" s="91"/>
      <c r="G110296" s="91"/>
      <c r="H110296" s="91"/>
      <c r="I110296" s="91"/>
      <c r="J110296" s="91"/>
      <c r="K110296" s="91"/>
      <c r="L110296" s="91"/>
      <c r="M110296" s="91"/>
    </row>
    <row r="110297" spans="1:13">
      <c r="A110297" s="91"/>
      <c r="B110297" s="91"/>
      <c r="C110297" s="91"/>
      <c r="D110297" s="91"/>
      <c r="E110297" s="91"/>
      <c r="F110297" s="91"/>
      <c r="G110297" s="91"/>
      <c r="H110297" s="91"/>
      <c r="I110297" s="91"/>
      <c r="J110297" s="91"/>
      <c r="K110297" s="91"/>
      <c r="L110297" s="91"/>
      <c r="M110297" s="91"/>
    </row>
    <row r="110298" spans="1:13">
      <c r="A110298" s="91"/>
      <c r="B110298" s="91"/>
      <c r="C110298" s="91"/>
      <c r="D110298" s="91"/>
      <c r="E110298" s="91"/>
      <c r="F110298" s="91"/>
      <c r="G110298" s="91"/>
      <c r="H110298" s="91"/>
      <c r="I110298" s="91"/>
      <c r="J110298" s="91"/>
      <c r="K110298" s="91"/>
      <c r="L110298" s="91"/>
      <c r="M110298" s="91"/>
    </row>
    <row r="110299" spans="1:13">
      <c r="A110299" s="91"/>
      <c r="B110299" s="91"/>
      <c r="C110299" s="91"/>
      <c r="D110299" s="91"/>
      <c r="E110299" s="91"/>
      <c r="F110299" s="91"/>
      <c r="G110299" s="91"/>
      <c r="H110299" s="91"/>
      <c r="I110299" s="91"/>
      <c r="J110299" s="91"/>
      <c r="K110299" s="91"/>
      <c r="L110299" s="91"/>
      <c r="M110299" s="91"/>
    </row>
    <row r="110300" spans="1:13">
      <c r="A110300" s="91"/>
      <c r="B110300" s="91"/>
      <c r="C110300" s="91"/>
      <c r="D110300" s="91"/>
      <c r="E110300" s="91"/>
      <c r="F110300" s="91"/>
      <c r="G110300" s="91"/>
      <c r="H110300" s="91"/>
      <c r="I110300" s="91"/>
      <c r="J110300" s="91"/>
      <c r="K110300" s="91"/>
      <c r="L110300" s="91"/>
      <c r="M110300" s="91"/>
    </row>
    <row r="110301" spans="1:13">
      <c r="A110301" s="91"/>
      <c r="B110301" s="91"/>
      <c r="C110301" s="91"/>
      <c r="D110301" s="91"/>
      <c r="E110301" s="91"/>
      <c r="F110301" s="91"/>
      <c r="G110301" s="91"/>
      <c r="H110301" s="91"/>
      <c r="I110301" s="91"/>
      <c r="J110301" s="91"/>
      <c r="K110301" s="91"/>
      <c r="L110301" s="91"/>
      <c r="M110301" s="91"/>
    </row>
    <row r="110302" spans="1:13">
      <c r="A110302" s="91"/>
      <c r="B110302" s="91"/>
      <c r="C110302" s="91"/>
      <c r="D110302" s="91"/>
      <c r="E110302" s="91"/>
      <c r="F110302" s="91"/>
      <c r="G110302" s="91"/>
      <c r="H110302" s="91"/>
      <c r="I110302" s="91"/>
      <c r="J110302" s="91"/>
      <c r="K110302" s="91"/>
      <c r="L110302" s="91"/>
      <c r="M110302" s="91"/>
    </row>
    <row r="110303" spans="1:13">
      <c r="A110303" s="91"/>
      <c r="B110303" s="91"/>
      <c r="C110303" s="91"/>
      <c r="D110303" s="91"/>
      <c r="E110303" s="91"/>
      <c r="F110303" s="91"/>
      <c r="G110303" s="91"/>
      <c r="H110303" s="91"/>
      <c r="I110303" s="91"/>
      <c r="J110303" s="91"/>
      <c r="K110303" s="91"/>
      <c r="L110303" s="91"/>
      <c r="M110303" s="91"/>
    </row>
    <row r="110304" spans="1:13">
      <c r="A110304" s="91"/>
      <c r="B110304" s="91"/>
      <c r="C110304" s="91"/>
      <c r="D110304" s="91"/>
      <c r="E110304" s="91"/>
      <c r="F110304" s="91"/>
      <c r="G110304" s="91"/>
      <c r="H110304" s="91"/>
      <c r="I110304" s="91"/>
      <c r="J110304" s="91"/>
      <c r="K110304" s="91"/>
      <c r="L110304" s="91"/>
      <c r="M110304" s="91"/>
    </row>
    <row r="110305" spans="1:13">
      <c r="A110305" s="91"/>
      <c r="B110305" s="91"/>
      <c r="C110305" s="91"/>
      <c r="D110305" s="91"/>
      <c r="E110305" s="91"/>
      <c r="F110305" s="91"/>
      <c r="G110305" s="91"/>
      <c r="H110305" s="91"/>
      <c r="I110305" s="91"/>
      <c r="J110305" s="91"/>
      <c r="K110305" s="91"/>
      <c r="L110305" s="91"/>
      <c r="M110305" s="91"/>
    </row>
    <row r="110306" spans="1:13">
      <c r="A110306" s="91"/>
      <c r="B110306" s="91"/>
      <c r="C110306" s="91"/>
      <c r="D110306" s="91"/>
      <c r="E110306" s="91"/>
      <c r="F110306" s="91"/>
      <c r="G110306" s="91"/>
      <c r="H110306" s="91"/>
      <c r="I110306" s="91"/>
      <c r="J110306" s="91"/>
      <c r="K110306" s="91"/>
      <c r="L110306" s="91"/>
      <c r="M110306" s="91"/>
    </row>
    <row r="110307" spans="1:13">
      <c r="A110307" s="91"/>
      <c r="B110307" s="91"/>
      <c r="C110307" s="91"/>
      <c r="D110307" s="91"/>
      <c r="E110307" s="91"/>
      <c r="F110307" s="91"/>
      <c r="G110307" s="91"/>
      <c r="H110307" s="91"/>
      <c r="I110307" s="91"/>
      <c r="J110307" s="91"/>
      <c r="K110307" s="91"/>
      <c r="L110307" s="91"/>
      <c r="M110307" s="91"/>
    </row>
    <row r="110308" spans="1:13">
      <c r="A110308" s="91"/>
      <c r="B110308" s="91"/>
      <c r="C110308" s="91"/>
      <c r="D110308" s="91"/>
      <c r="E110308" s="91"/>
      <c r="F110308" s="91"/>
      <c r="G110308" s="91"/>
      <c r="H110308" s="91"/>
      <c r="I110308" s="91"/>
      <c r="J110308" s="91"/>
      <c r="K110308" s="91"/>
      <c r="L110308" s="91"/>
      <c r="M110308" s="91"/>
    </row>
    <row r="110309" spans="1:13">
      <c r="A110309" s="91"/>
      <c r="B110309" s="91"/>
      <c r="C110309" s="91"/>
      <c r="D110309" s="91"/>
      <c r="E110309" s="91"/>
      <c r="F110309" s="91"/>
      <c r="G110309" s="91"/>
      <c r="H110309" s="91"/>
      <c r="I110309" s="91"/>
      <c r="J110309" s="91"/>
      <c r="K110309" s="91"/>
      <c r="L110309" s="91"/>
      <c r="M110309" s="91"/>
    </row>
    <row r="110310" spans="1:13">
      <c r="A110310" s="91"/>
      <c r="B110310" s="91"/>
      <c r="C110310" s="91"/>
      <c r="D110310" s="91"/>
      <c r="E110310" s="91"/>
      <c r="F110310" s="91"/>
      <c r="G110310" s="91"/>
      <c r="H110310" s="91"/>
      <c r="I110310" s="91"/>
      <c r="J110310" s="91"/>
      <c r="K110310" s="91"/>
      <c r="L110310" s="91"/>
      <c r="M110310" s="91"/>
    </row>
    <row r="110311" spans="1:13">
      <c r="A110311" s="91"/>
      <c r="B110311" s="91"/>
      <c r="C110311" s="91"/>
      <c r="D110311" s="91"/>
      <c r="E110311" s="91"/>
      <c r="F110311" s="91"/>
      <c r="G110311" s="91"/>
      <c r="H110311" s="91"/>
      <c r="I110311" s="91"/>
      <c r="J110311" s="91"/>
      <c r="K110311" s="91"/>
      <c r="L110311" s="91"/>
      <c r="M110311" s="91"/>
    </row>
    <row r="110312" spans="1:13">
      <c r="A110312" s="91"/>
      <c r="B110312" s="91"/>
      <c r="C110312" s="91"/>
      <c r="D110312" s="91"/>
      <c r="E110312" s="91"/>
      <c r="F110312" s="91"/>
      <c r="G110312" s="91"/>
      <c r="H110312" s="91"/>
      <c r="I110312" s="91"/>
      <c r="J110312" s="91"/>
      <c r="K110312" s="91"/>
      <c r="L110312" s="91"/>
      <c r="M110312" s="91"/>
    </row>
    <row r="110313" spans="1:13">
      <c r="A110313" s="91"/>
      <c r="B110313" s="91"/>
      <c r="C110313" s="91"/>
      <c r="D110313" s="91"/>
      <c r="E110313" s="91"/>
      <c r="F110313" s="91"/>
      <c r="G110313" s="91"/>
      <c r="H110313" s="91"/>
      <c r="I110313" s="91"/>
      <c r="J110313" s="91"/>
      <c r="K110313" s="91"/>
      <c r="L110313" s="91"/>
      <c r="M110313" s="91"/>
    </row>
    <row r="110314" spans="1:13">
      <c r="A110314" s="91"/>
      <c r="B110314" s="91"/>
      <c r="C110314" s="91"/>
      <c r="D110314" s="91"/>
      <c r="E110314" s="91"/>
      <c r="F110314" s="91"/>
      <c r="G110314" s="91"/>
      <c r="H110314" s="91"/>
      <c r="I110314" s="91"/>
      <c r="J110314" s="91"/>
      <c r="K110314" s="91"/>
      <c r="L110314" s="91"/>
      <c r="M110314" s="91"/>
    </row>
    <row r="110315" spans="1:13">
      <c r="A110315" s="91"/>
      <c r="B110315" s="91"/>
      <c r="C110315" s="91"/>
      <c r="D110315" s="91"/>
      <c r="E110315" s="91"/>
      <c r="F110315" s="91"/>
      <c r="G110315" s="91"/>
      <c r="H110315" s="91"/>
      <c r="I110315" s="91"/>
      <c r="J110315" s="91"/>
      <c r="K110315" s="91"/>
      <c r="L110315" s="91"/>
      <c r="M110315" s="91"/>
    </row>
    <row r="110316" spans="1:13">
      <c r="A110316" s="91"/>
      <c r="B110316" s="91"/>
      <c r="C110316" s="91"/>
      <c r="D110316" s="91"/>
      <c r="E110316" s="91"/>
      <c r="F110316" s="91"/>
      <c r="G110316" s="91"/>
      <c r="H110316" s="91"/>
      <c r="I110316" s="91"/>
      <c r="J110316" s="91"/>
      <c r="K110316" s="91"/>
      <c r="L110316" s="91"/>
      <c r="M110316" s="91"/>
    </row>
    <row r="110317" spans="1:13">
      <c r="A110317" s="91"/>
      <c r="B110317" s="91"/>
      <c r="C110317" s="91"/>
      <c r="D110317" s="91"/>
      <c r="E110317" s="91"/>
      <c r="F110317" s="91"/>
      <c r="G110317" s="91"/>
      <c r="H110317" s="91"/>
      <c r="I110317" s="91"/>
      <c r="J110317" s="91"/>
      <c r="K110317" s="91"/>
      <c r="L110317" s="91"/>
      <c r="M110317" s="91"/>
    </row>
    <row r="110318" spans="1:13">
      <c r="A110318" s="91"/>
      <c r="B110318" s="91"/>
      <c r="C110318" s="91"/>
      <c r="D110318" s="91"/>
      <c r="E110318" s="91"/>
      <c r="F110318" s="91"/>
      <c r="G110318" s="91"/>
      <c r="H110318" s="91"/>
      <c r="I110318" s="91"/>
      <c r="J110318" s="91"/>
      <c r="K110318" s="91"/>
      <c r="L110318" s="91"/>
      <c r="M110318" s="91"/>
    </row>
    <row r="110319" spans="1:13">
      <c r="A110319" s="91"/>
      <c r="B110319" s="91"/>
      <c r="C110319" s="91"/>
      <c r="D110319" s="91"/>
      <c r="E110319" s="91"/>
      <c r="F110319" s="91"/>
      <c r="G110319" s="91"/>
      <c r="H110319" s="91"/>
      <c r="I110319" s="91"/>
      <c r="J110319" s="91"/>
      <c r="K110319" s="91"/>
      <c r="L110319" s="91"/>
      <c r="M110319" s="91"/>
    </row>
    <row r="110320" spans="1:13">
      <c r="A110320" s="91"/>
      <c r="B110320" s="91"/>
      <c r="C110320" s="91"/>
      <c r="D110320" s="91"/>
      <c r="E110320" s="91"/>
      <c r="F110320" s="91"/>
      <c r="G110320" s="91"/>
      <c r="H110320" s="91"/>
      <c r="I110320" s="91"/>
      <c r="J110320" s="91"/>
      <c r="K110320" s="91"/>
      <c r="L110320" s="91"/>
      <c r="M110320" s="91"/>
    </row>
    <row r="110321" spans="1:13">
      <c r="A110321" s="91"/>
      <c r="B110321" s="91"/>
      <c r="C110321" s="91"/>
      <c r="D110321" s="91"/>
      <c r="E110321" s="91"/>
      <c r="F110321" s="91"/>
      <c r="G110321" s="91"/>
      <c r="H110321" s="91"/>
      <c r="I110321" s="91"/>
      <c r="J110321" s="91"/>
      <c r="K110321" s="91"/>
      <c r="L110321" s="91"/>
      <c r="M110321" s="91"/>
    </row>
    <row r="110322" spans="1:13">
      <c r="A110322" s="91"/>
      <c r="B110322" s="91"/>
      <c r="C110322" s="91"/>
      <c r="D110322" s="91"/>
      <c r="E110322" s="91"/>
      <c r="F110322" s="91"/>
      <c r="G110322" s="91"/>
      <c r="H110322" s="91"/>
      <c r="I110322" s="91"/>
      <c r="J110322" s="91"/>
      <c r="K110322" s="91"/>
      <c r="L110322" s="91"/>
      <c r="M110322" s="91"/>
    </row>
    <row r="110323" spans="1:13">
      <c r="A110323" s="91"/>
      <c r="B110323" s="91"/>
      <c r="C110323" s="91"/>
      <c r="D110323" s="91"/>
      <c r="E110323" s="91"/>
      <c r="F110323" s="91"/>
      <c r="G110323" s="91"/>
      <c r="H110323" s="91"/>
      <c r="I110323" s="91"/>
      <c r="J110323" s="91"/>
      <c r="K110323" s="91"/>
      <c r="L110323" s="91"/>
      <c r="M110323" s="91"/>
    </row>
    <row r="110324" spans="1:13">
      <c r="A110324" s="91"/>
      <c r="B110324" s="91"/>
      <c r="C110324" s="91"/>
      <c r="D110324" s="91"/>
      <c r="E110324" s="91"/>
      <c r="F110324" s="91"/>
      <c r="G110324" s="91"/>
      <c r="H110324" s="91"/>
      <c r="I110324" s="91"/>
      <c r="J110324" s="91"/>
      <c r="K110324" s="91"/>
      <c r="L110324" s="91"/>
      <c r="M110324" s="91"/>
    </row>
    <row r="110325" spans="1:13">
      <c r="A110325" s="91"/>
      <c r="B110325" s="91"/>
      <c r="C110325" s="91"/>
      <c r="D110325" s="91"/>
      <c r="E110325" s="91"/>
      <c r="F110325" s="91"/>
      <c r="G110325" s="91"/>
      <c r="H110325" s="91"/>
      <c r="I110325" s="91"/>
      <c r="J110325" s="91"/>
      <c r="K110325" s="91"/>
      <c r="L110325" s="91"/>
      <c r="M110325" s="91"/>
    </row>
    <row r="110326" spans="1:13">
      <c r="A110326" s="91"/>
      <c r="B110326" s="91"/>
      <c r="C110326" s="91"/>
      <c r="D110326" s="91"/>
      <c r="E110326" s="91"/>
      <c r="F110326" s="91"/>
      <c r="G110326" s="91"/>
      <c r="H110326" s="91"/>
      <c r="I110326" s="91"/>
      <c r="J110326" s="91"/>
      <c r="K110326" s="91"/>
      <c r="L110326" s="91"/>
      <c r="M110326" s="91"/>
    </row>
    <row r="110327" spans="1:13">
      <c r="A110327" s="91"/>
      <c r="B110327" s="91"/>
      <c r="C110327" s="91"/>
      <c r="D110327" s="91"/>
      <c r="E110327" s="91"/>
      <c r="F110327" s="91"/>
      <c r="G110327" s="91"/>
      <c r="H110327" s="91"/>
      <c r="I110327" s="91"/>
      <c r="J110327" s="91"/>
      <c r="K110327" s="91"/>
      <c r="L110327" s="91"/>
      <c r="M110327" s="91"/>
    </row>
    <row r="110328" spans="1:13">
      <c r="A110328" s="91"/>
      <c r="B110328" s="91"/>
      <c r="C110328" s="91"/>
      <c r="D110328" s="91"/>
      <c r="E110328" s="91"/>
      <c r="F110328" s="91"/>
      <c r="G110328" s="91"/>
      <c r="H110328" s="91"/>
      <c r="I110328" s="91"/>
      <c r="J110328" s="91"/>
      <c r="K110328" s="91"/>
      <c r="L110328" s="91"/>
      <c r="M110328" s="91"/>
    </row>
    <row r="110329" spans="1:13">
      <c r="A110329" s="91"/>
      <c r="B110329" s="91"/>
      <c r="C110329" s="91"/>
      <c r="D110329" s="91"/>
      <c r="E110329" s="91"/>
      <c r="F110329" s="91"/>
      <c r="G110329" s="91"/>
      <c r="H110329" s="91"/>
      <c r="I110329" s="91"/>
      <c r="J110329" s="91"/>
      <c r="K110329" s="91"/>
      <c r="L110329" s="91"/>
      <c r="M110329" s="91"/>
    </row>
    <row r="110330" spans="1:13">
      <c r="A110330" s="91"/>
      <c r="B110330" s="91"/>
      <c r="C110330" s="91"/>
      <c r="D110330" s="91"/>
      <c r="E110330" s="91"/>
      <c r="F110330" s="91"/>
      <c r="G110330" s="91"/>
      <c r="H110330" s="91"/>
      <c r="I110330" s="91"/>
      <c r="J110330" s="91"/>
      <c r="K110330" s="91"/>
      <c r="L110330" s="91"/>
      <c r="M110330" s="91"/>
    </row>
    <row r="110331" spans="1:13">
      <c r="A110331" s="91"/>
      <c r="B110331" s="91"/>
      <c r="C110331" s="91"/>
      <c r="D110331" s="91"/>
      <c r="E110331" s="91"/>
      <c r="F110331" s="91"/>
      <c r="G110331" s="91"/>
      <c r="H110331" s="91"/>
      <c r="I110331" s="91"/>
      <c r="J110331" s="91"/>
      <c r="K110331" s="91"/>
      <c r="L110331" s="91"/>
      <c r="M110331" s="91"/>
    </row>
    <row r="110332" spans="1:13">
      <c r="A110332" s="91"/>
      <c r="B110332" s="91"/>
      <c r="C110332" s="91"/>
      <c r="D110332" s="91"/>
      <c r="E110332" s="91"/>
      <c r="F110332" s="91"/>
      <c r="G110332" s="91"/>
      <c r="H110332" s="91"/>
      <c r="I110332" s="91"/>
      <c r="J110332" s="91"/>
      <c r="K110332" s="91"/>
      <c r="L110332" s="91"/>
      <c r="M110332" s="91"/>
    </row>
    <row r="110333" spans="1:13">
      <c r="A110333" s="91"/>
      <c r="B110333" s="91"/>
      <c r="C110333" s="91"/>
      <c r="D110333" s="91"/>
      <c r="E110333" s="91"/>
      <c r="F110333" s="91"/>
      <c r="G110333" s="91"/>
      <c r="H110333" s="91"/>
      <c r="I110333" s="91"/>
      <c r="J110333" s="91"/>
      <c r="K110333" s="91"/>
      <c r="L110333" s="91"/>
      <c r="M110333" s="91"/>
    </row>
    <row r="110334" spans="1:13">
      <c r="A110334" s="91"/>
      <c r="B110334" s="91"/>
      <c r="C110334" s="91"/>
      <c r="D110334" s="91"/>
      <c r="E110334" s="91"/>
      <c r="F110334" s="91"/>
      <c r="G110334" s="91"/>
      <c r="H110334" s="91"/>
      <c r="I110334" s="91"/>
      <c r="J110334" s="91"/>
      <c r="K110334" s="91"/>
      <c r="L110334" s="91"/>
      <c r="M110334" s="91"/>
    </row>
    <row r="110335" spans="1:13">
      <c r="A110335" s="91"/>
      <c r="B110335" s="91"/>
      <c r="C110335" s="91"/>
      <c r="D110335" s="91"/>
      <c r="E110335" s="91"/>
      <c r="F110335" s="91"/>
      <c r="G110335" s="91"/>
      <c r="H110335" s="91"/>
      <c r="I110335" s="91"/>
      <c r="J110335" s="91"/>
      <c r="K110335" s="91"/>
      <c r="L110335" s="91"/>
      <c r="M110335" s="91"/>
    </row>
    <row r="110336" spans="1:13">
      <c r="A110336" s="91"/>
      <c r="B110336" s="91"/>
      <c r="C110336" s="91"/>
      <c r="D110336" s="91"/>
      <c r="E110336" s="91"/>
      <c r="F110336" s="91"/>
      <c r="G110336" s="91"/>
      <c r="H110336" s="91"/>
      <c r="I110336" s="91"/>
      <c r="J110336" s="91"/>
      <c r="K110336" s="91"/>
      <c r="L110336" s="91"/>
      <c r="M110336" s="91"/>
    </row>
    <row r="110337" spans="1:13">
      <c r="A110337" s="91"/>
      <c r="B110337" s="91"/>
      <c r="C110337" s="91"/>
      <c r="D110337" s="91"/>
      <c r="E110337" s="91"/>
      <c r="F110337" s="91"/>
      <c r="G110337" s="91"/>
      <c r="H110337" s="91"/>
      <c r="I110337" s="91"/>
      <c r="J110337" s="91"/>
      <c r="K110337" s="91"/>
      <c r="L110337" s="91"/>
      <c r="M110337" s="91"/>
    </row>
    <row r="110338" spans="1:13">
      <c r="A110338" s="91"/>
      <c r="B110338" s="91"/>
      <c r="C110338" s="91"/>
      <c r="D110338" s="91"/>
      <c r="E110338" s="91"/>
      <c r="F110338" s="91"/>
      <c r="G110338" s="91"/>
      <c r="H110338" s="91"/>
      <c r="I110338" s="91"/>
      <c r="J110338" s="91"/>
      <c r="K110338" s="91"/>
      <c r="L110338" s="91"/>
      <c r="M110338" s="91"/>
    </row>
    <row r="110339" spans="1:13">
      <c r="A110339" s="91"/>
      <c r="B110339" s="91"/>
      <c r="C110339" s="91"/>
      <c r="D110339" s="91"/>
      <c r="E110339" s="91"/>
      <c r="F110339" s="91"/>
      <c r="G110339" s="91"/>
      <c r="H110339" s="91"/>
      <c r="I110339" s="91"/>
      <c r="J110339" s="91"/>
      <c r="K110339" s="91"/>
      <c r="L110339" s="91"/>
      <c r="M110339" s="91"/>
    </row>
    <row r="110340" spans="1:13">
      <c r="A110340" s="91"/>
      <c r="B110340" s="91"/>
      <c r="C110340" s="91"/>
      <c r="D110340" s="91"/>
      <c r="E110340" s="91"/>
      <c r="F110340" s="91"/>
      <c r="G110340" s="91"/>
      <c r="H110340" s="91"/>
      <c r="I110340" s="91"/>
      <c r="J110340" s="91"/>
      <c r="K110340" s="91"/>
      <c r="L110340" s="91"/>
      <c r="M110340" s="91"/>
    </row>
    <row r="110341" spans="1:13">
      <c r="A110341" s="91"/>
      <c r="B110341" s="91"/>
      <c r="C110341" s="91"/>
      <c r="D110341" s="91"/>
      <c r="E110341" s="91"/>
      <c r="F110341" s="91"/>
      <c r="G110341" s="91"/>
      <c r="H110341" s="91"/>
      <c r="I110341" s="91"/>
      <c r="J110341" s="91"/>
      <c r="K110341" s="91"/>
      <c r="L110341" s="91"/>
      <c r="M110341" s="91"/>
    </row>
    <row r="110342" spans="1:13">
      <c r="A110342" s="91"/>
      <c r="B110342" s="91"/>
      <c r="C110342" s="91"/>
      <c r="D110342" s="91"/>
      <c r="E110342" s="91"/>
      <c r="F110342" s="91"/>
      <c r="G110342" s="91"/>
      <c r="H110342" s="91"/>
      <c r="I110342" s="91"/>
      <c r="J110342" s="91"/>
      <c r="K110342" s="91"/>
      <c r="L110342" s="91"/>
      <c r="M110342" s="91"/>
    </row>
    <row r="110343" spans="1:13">
      <c r="A110343" s="91"/>
      <c r="B110343" s="91"/>
      <c r="C110343" s="91"/>
      <c r="D110343" s="91"/>
      <c r="E110343" s="91"/>
      <c r="F110343" s="91"/>
      <c r="G110343" s="91"/>
      <c r="H110343" s="91"/>
      <c r="I110343" s="91"/>
      <c r="J110343" s="91"/>
      <c r="K110343" s="91"/>
      <c r="L110343" s="91"/>
      <c r="M110343" s="91"/>
    </row>
    <row r="110344" spans="1:13">
      <c r="A110344" s="91"/>
      <c r="B110344" s="91"/>
      <c r="C110344" s="91"/>
      <c r="D110344" s="91"/>
      <c r="E110344" s="91"/>
      <c r="F110344" s="91"/>
      <c r="G110344" s="91"/>
      <c r="H110344" s="91"/>
      <c r="I110344" s="91"/>
      <c r="J110344" s="91"/>
      <c r="K110344" s="91"/>
      <c r="L110344" s="91"/>
      <c r="M110344" s="91"/>
    </row>
    <row r="110345" spans="1:13">
      <c r="A110345" s="91"/>
      <c r="B110345" s="91"/>
      <c r="C110345" s="91"/>
      <c r="D110345" s="91"/>
      <c r="E110345" s="91"/>
      <c r="F110345" s="91"/>
      <c r="G110345" s="91"/>
      <c r="H110345" s="91"/>
      <c r="I110345" s="91"/>
      <c r="J110345" s="91"/>
      <c r="K110345" s="91"/>
      <c r="L110345" s="91"/>
      <c r="M110345" s="91"/>
    </row>
    <row r="110346" spans="1:13">
      <c r="A110346" s="91"/>
      <c r="B110346" s="91"/>
      <c r="C110346" s="91"/>
      <c r="D110346" s="91"/>
      <c r="E110346" s="91"/>
      <c r="F110346" s="91"/>
      <c r="G110346" s="91"/>
      <c r="H110346" s="91"/>
      <c r="I110346" s="91"/>
      <c r="J110346" s="91"/>
      <c r="K110346" s="91"/>
      <c r="L110346" s="91"/>
      <c r="M110346" s="91"/>
    </row>
    <row r="110347" spans="1:13">
      <c r="A110347" s="91"/>
      <c r="B110347" s="91"/>
      <c r="C110347" s="91"/>
      <c r="D110347" s="91"/>
      <c r="E110347" s="91"/>
      <c r="F110347" s="91"/>
      <c r="G110347" s="91"/>
      <c r="H110347" s="91"/>
      <c r="I110347" s="91"/>
      <c r="J110347" s="91"/>
      <c r="K110347" s="91"/>
      <c r="L110347" s="91"/>
      <c r="M110347" s="91"/>
    </row>
    <row r="110348" spans="1:13">
      <c r="A110348" s="91"/>
      <c r="B110348" s="91"/>
      <c r="C110348" s="91"/>
      <c r="D110348" s="91"/>
      <c r="E110348" s="91"/>
      <c r="F110348" s="91"/>
      <c r="G110348" s="91"/>
      <c r="H110348" s="91"/>
      <c r="I110348" s="91"/>
      <c r="J110348" s="91"/>
      <c r="K110348" s="91"/>
      <c r="L110348" s="91"/>
      <c r="M110348" s="91"/>
    </row>
    <row r="110349" spans="1:13">
      <c r="A110349" s="91"/>
      <c r="B110349" s="91"/>
      <c r="C110349" s="91"/>
      <c r="D110349" s="91"/>
      <c r="E110349" s="91"/>
      <c r="F110349" s="91"/>
      <c r="G110349" s="91"/>
      <c r="H110349" s="91"/>
      <c r="I110349" s="91"/>
      <c r="J110349" s="91"/>
      <c r="K110349" s="91"/>
      <c r="L110349" s="91"/>
      <c r="M110349" s="91"/>
    </row>
    <row r="110350" spans="1:13">
      <c r="A110350" s="91"/>
      <c r="B110350" s="91"/>
      <c r="C110350" s="91"/>
      <c r="D110350" s="91"/>
      <c r="E110350" s="91"/>
      <c r="F110350" s="91"/>
      <c r="G110350" s="91"/>
      <c r="H110350" s="91"/>
      <c r="I110350" s="91"/>
      <c r="J110350" s="91"/>
      <c r="K110350" s="91"/>
      <c r="L110350" s="91"/>
      <c r="M110350" s="91"/>
    </row>
    <row r="110351" spans="1:13">
      <c r="A110351" s="91"/>
      <c r="B110351" s="91"/>
      <c r="C110351" s="91"/>
      <c r="D110351" s="91"/>
      <c r="E110351" s="91"/>
      <c r="F110351" s="91"/>
      <c r="G110351" s="91"/>
      <c r="H110351" s="91"/>
      <c r="I110351" s="91"/>
      <c r="J110351" s="91"/>
      <c r="K110351" s="91"/>
      <c r="L110351" s="91"/>
      <c r="M110351" s="91"/>
    </row>
    <row r="110352" spans="1:13">
      <c r="A110352" s="91"/>
      <c r="B110352" s="91"/>
      <c r="C110352" s="91"/>
      <c r="D110352" s="91"/>
      <c r="E110352" s="91"/>
      <c r="F110352" s="91"/>
      <c r="G110352" s="91"/>
      <c r="H110352" s="91"/>
      <c r="I110352" s="91"/>
      <c r="J110352" s="91"/>
      <c r="K110352" s="91"/>
      <c r="L110352" s="91"/>
      <c r="M110352" s="91"/>
    </row>
    <row r="110353" spans="1:13">
      <c r="A110353" s="91"/>
      <c r="B110353" s="91"/>
      <c r="C110353" s="91"/>
      <c r="D110353" s="91"/>
      <c r="E110353" s="91"/>
      <c r="F110353" s="91"/>
      <c r="G110353" s="91"/>
      <c r="H110353" s="91"/>
      <c r="I110353" s="91"/>
      <c r="J110353" s="91"/>
      <c r="K110353" s="91"/>
      <c r="L110353" s="91"/>
      <c r="M110353" s="91"/>
    </row>
    <row r="110354" spans="1:13">
      <c r="A110354" s="91"/>
      <c r="B110354" s="91"/>
      <c r="C110354" s="91"/>
      <c r="D110354" s="91"/>
      <c r="E110354" s="91"/>
      <c r="F110354" s="91"/>
      <c r="G110354" s="91"/>
      <c r="H110354" s="91"/>
      <c r="I110354" s="91"/>
      <c r="J110354" s="91"/>
      <c r="K110354" s="91"/>
      <c r="L110354" s="91"/>
      <c r="M110354" s="91"/>
    </row>
    <row r="110355" spans="1:13">
      <c r="A110355" s="91"/>
      <c r="B110355" s="91"/>
      <c r="C110355" s="91"/>
      <c r="D110355" s="91"/>
      <c r="E110355" s="91"/>
      <c r="F110355" s="91"/>
      <c r="G110355" s="91"/>
      <c r="H110355" s="91"/>
      <c r="I110355" s="91"/>
      <c r="J110355" s="91"/>
      <c r="K110355" s="91"/>
      <c r="L110355" s="91"/>
      <c r="M110355" s="91"/>
    </row>
    <row r="110356" spans="1:13">
      <c r="A110356" s="91"/>
      <c r="B110356" s="91"/>
      <c r="C110356" s="91"/>
      <c r="D110356" s="91"/>
      <c r="E110356" s="91"/>
      <c r="F110356" s="91"/>
      <c r="G110356" s="91"/>
      <c r="H110356" s="91"/>
      <c r="I110356" s="91"/>
      <c r="J110356" s="91"/>
      <c r="K110356" s="91"/>
      <c r="L110356" s="91"/>
      <c r="M110356" s="91"/>
    </row>
    <row r="110357" spans="1:13">
      <c r="A110357" s="91"/>
      <c r="B110357" s="91"/>
      <c r="C110357" s="91"/>
      <c r="D110357" s="91"/>
      <c r="E110357" s="91"/>
      <c r="F110357" s="91"/>
      <c r="G110357" s="91"/>
      <c r="H110357" s="91"/>
      <c r="I110357" s="91"/>
      <c r="J110357" s="91"/>
      <c r="K110357" s="91"/>
      <c r="L110357" s="91"/>
      <c r="M110357" s="91"/>
    </row>
    <row r="110358" spans="1:13">
      <c r="A110358" s="91"/>
      <c r="B110358" s="91"/>
      <c r="C110358" s="91"/>
      <c r="D110358" s="91"/>
      <c r="E110358" s="91"/>
      <c r="F110358" s="91"/>
      <c r="G110358" s="91"/>
      <c r="H110358" s="91"/>
      <c r="I110358" s="91"/>
      <c r="J110358" s="91"/>
      <c r="K110358" s="91"/>
      <c r="L110358" s="91"/>
      <c r="M110358" s="91"/>
    </row>
    <row r="110359" spans="1:13">
      <c r="A110359" s="91"/>
      <c r="B110359" s="91"/>
      <c r="C110359" s="91"/>
      <c r="D110359" s="91"/>
      <c r="E110359" s="91"/>
      <c r="F110359" s="91"/>
      <c r="G110359" s="91"/>
      <c r="H110359" s="91"/>
      <c r="I110359" s="91"/>
      <c r="J110359" s="91"/>
      <c r="K110359" s="91"/>
      <c r="L110359" s="91"/>
      <c r="M110359" s="91"/>
    </row>
    <row r="110360" spans="1:13">
      <c r="A110360" s="91"/>
      <c r="B110360" s="91"/>
      <c r="C110360" s="91"/>
      <c r="D110360" s="91"/>
      <c r="E110360" s="91"/>
      <c r="F110360" s="91"/>
      <c r="G110360" s="91"/>
      <c r="H110360" s="91"/>
      <c r="I110360" s="91"/>
      <c r="J110360" s="91"/>
      <c r="K110360" s="91"/>
      <c r="L110360" s="91"/>
      <c r="M110360" s="91"/>
    </row>
    <row r="110361" spans="1:13">
      <c r="A110361" s="91"/>
      <c r="B110361" s="91"/>
      <c r="C110361" s="91"/>
      <c r="D110361" s="91"/>
      <c r="E110361" s="91"/>
      <c r="F110361" s="91"/>
      <c r="G110361" s="91"/>
      <c r="H110361" s="91"/>
      <c r="I110361" s="91"/>
      <c r="J110361" s="91"/>
      <c r="K110361" s="91"/>
      <c r="L110361" s="91"/>
      <c r="M110361" s="91"/>
    </row>
    <row r="110362" spans="1:13">
      <c r="A110362" s="91"/>
      <c r="B110362" s="91"/>
      <c r="C110362" s="91"/>
      <c r="D110362" s="91"/>
      <c r="E110362" s="91"/>
      <c r="F110362" s="91"/>
      <c r="G110362" s="91"/>
      <c r="H110362" s="91"/>
      <c r="I110362" s="91"/>
      <c r="J110362" s="91"/>
      <c r="K110362" s="91"/>
      <c r="L110362" s="91"/>
      <c r="M110362" s="91"/>
    </row>
    <row r="110363" spans="1:13">
      <c r="A110363" s="91"/>
      <c r="B110363" s="91"/>
      <c r="C110363" s="91"/>
      <c r="D110363" s="91"/>
      <c r="E110363" s="91"/>
      <c r="F110363" s="91"/>
      <c r="G110363" s="91"/>
      <c r="H110363" s="91"/>
      <c r="I110363" s="91"/>
      <c r="J110363" s="91"/>
      <c r="K110363" s="91"/>
      <c r="L110363" s="91"/>
      <c r="M110363" s="91"/>
    </row>
    <row r="110364" spans="1:13">
      <c r="A110364" s="91"/>
      <c r="B110364" s="91"/>
      <c r="C110364" s="91"/>
      <c r="D110364" s="91"/>
      <c r="E110364" s="91"/>
      <c r="F110364" s="91"/>
      <c r="G110364" s="91"/>
      <c r="H110364" s="91"/>
      <c r="I110364" s="91"/>
      <c r="J110364" s="91"/>
      <c r="K110364" s="91"/>
      <c r="L110364" s="91"/>
      <c r="M110364" s="91"/>
    </row>
    <row r="110365" spans="1:13">
      <c r="A110365" s="91"/>
      <c r="B110365" s="91"/>
      <c r="C110365" s="91"/>
      <c r="D110365" s="91"/>
      <c r="E110365" s="91"/>
      <c r="F110365" s="91"/>
      <c r="G110365" s="91"/>
      <c r="H110365" s="91"/>
      <c r="I110365" s="91"/>
      <c r="J110365" s="91"/>
      <c r="K110365" s="91"/>
      <c r="L110365" s="91"/>
      <c r="M110365" s="91"/>
    </row>
    <row r="110366" spans="1:13">
      <c r="A110366" s="91"/>
      <c r="B110366" s="91"/>
      <c r="C110366" s="91"/>
      <c r="D110366" s="91"/>
      <c r="E110366" s="91"/>
      <c r="F110366" s="91"/>
      <c r="G110366" s="91"/>
      <c r="H110366" s="91"/>
      <c r="I110366" s="91"/>
      <c r="J110366" s="91"/>
      <c r="K110366" s="91"/>
      <c r="L110366" s="91"/>
      <c r="M110366" s="91"/>
    </row>
    <row r="110367" spans="1:13">
      <c r="A110367" s="91"/>
      <c r="B110367" s="91"/>
      <c r="C110367" s="91"/>
      <c r="D110367" s="91"/>
      <c r="E110367" s="91"/>
      <c r="F110367" s="91"/>
      <c r="G110367" s="91"/>
      <c r="H110367" s="91"/>
      <c r="I110367" s="91"/>
      <c r="J110367" s="91"/>
      <c r="K110367" s="91"/>
      <c r="L110367" s="91"/>
      <c r="M110367" s="91"/>
    </row>
    <row r="110368" spans="1:13">
      <c r="A110368" s="91"/>
      <c r="B110368" s="91"/>
      <c r="C110368" s="91"/>
      <c r="D110368" s="91"/>
      <c r="E110368" s="91"/>
      <c r="F110368" s="91"/>
      <c r="G110368" s="91"/>
      <c r="H110368" s="91"/>
      <c r="I110368" s="91"/>
      <c r="J110368" s="91"/>
      <c r="K110368" s="91"/>
      <c r="L110368" s="91"/>
      <c r="M110368" s="91"/>
    </row>
    <row r="110369" spans="1:13">
      <c r="A110369" s="91"/>
      <c r="B110369" s="91"/>
      <c r="C110369" s="91"/>
      <c r="D110369" s="91"/>
      <c r="E110369" s="91"/>
      <c r="F110369" s="91"/>
      <c r="G110369" s="91"/>
      <c r="H110369" s="91"/>
      <c r="I110369" s="91"/>
      <c r="J110369" s="91"/>
      <c r="K110369" s="91"/>
      <c r="L110369" s="91"/>
      <c r="M110369" s="91"/>
    </row>
    <row r="110370" spans="1:13">
      <c r="A110370" s="91"/>
      <c r="B110370" s="91"/>
      <c r="C110370" s="91"/>
      <c r="D110370" s="91"/>
      <c r="E110370" s="91"/>
      <c r="F110370" s="91"/>
      <c r="G110370" s="91"/>
      <c r="H110370" s="91"/>
      <c r="I110370" s="91"/>
      <c r="J110370" s="91"/>
      <c r="K110370" s="91"/>
      <c r="L110370" s="91"/>
      <c r="M110370" s="91"/>
    </row>
    <row r="110371" spans="1:13">
      <c r="A110371" s="91"/>
      <c r="B110371" s="91"/>
      <c r="C110371" s="91"/>
      <c r="D110371" s="91"/>
      <c r="E110371" s="91"/>
      <c r="F110371" s="91"/>
      <c r="G110371" s="91"/>
      <c r="H110371" s="91"/>
      <c r="I110371" s="91"/>
      <c r="J110371" s="91"/>
      <c r="K110371" s="91"/>
      <c r="L110371" s="91"/>
      <c r="M110371" s="91"/>
    </row>
    <row r="110372" spans="1:13">
      <c r="A110372" s="91"/>
      <c r="B110372" s="91"/>
      <c r="C110372" s="91"/>
      <c r="D110372" s="91"/>
      <c r="E110372" s="91"/>
      <c r="F110372" s="91"/>
      <c r="G110372" s="91"/>
      <c r="H110372" s="91"/>
      <c r="I110372" s="91"/>
      <c r="J110372" s="91"/>
      <c r="K110372" s="91"/>
      <c r="L110372" s="91"/>
      <c r="M110372" s="91"/>
    </row>
    <row r="110373" spans="1:13">
      <c r="A110373" s="91"/>
      <c r="B110373" s="91"/>
      <c r="C110373" s="91"/>
      <c r="D110373" s="91"/>
      <c r="E110373" s="91"/>
      <c r="F110373" s="91"/>
      <c r="G110373" s="91"/>
      <c r="H110373" s="91"/>
      <c r="I110373" s="91"/>
      <c r="J110373" s="91"/>
      <c r="K110373" s="91"/>
      <c r="L110373" s="91"/>
      <c r="M110373" s="91"/>
    </row>
    <row r="110374" spans="1:13">
      <c r="A110374" s="91"/>
      <c r="B110374" s="91"/>
      <c r="C110374" s="91"/>
      <c r="D110374" s="91"/>
      <c r="E110374" s="91"/>
      <c r="F110374" s="91"/>
      <c r="G110374" s="91"/>
      <c r="H110374" s="91"/>
      <c r="I110374" s="91"/>
      <c r="J110374" s="91"/>
      <c r="K110374" s="91"/>
      <c r="L110374" s="91"/>
      <c r="M110374" s="91"/>
    </row>
    <row r="110375" spans="1:13">
      <c r="A110375" s="91"/>
      <c r="B110375" s="91"/>
      <c r="C110375" s="91"/>
      <c r="D110375" s="91"/>
      <c r="E110375" s="91"/>
      <c r="F110375" s="91"/>
      <c r="G110375" s="91"/>
      <c r="H110375" s="91"/>
      <c r="I110375" s="91"/>
      <c r="J110375" s="91"/>
      <c r="K110375" s="91"/>
      <c r="L110375" s="91"/>
      <c r="M110375" s="91"/>
    </row>
    <row r="110376" spans="1:13">
      <c r="A110376" s="91"/>
      <c r="B110376" s="91"/>
      <c r="C110376" s="91"/>
      <c r="D110376" s="91"/>
      <c r="E110376" s="91"/>
      <c r="F110376" s="91"/>
      <c r="G110376" s="91"/>
      <c r="H110376" s="91"/>
      <c r="I110376" s="91"/>
      <c r="J110376" s="91"/>
      <c r="K110376" s="91"/>
      <c r="L110376" s="91"/>
      <c r="M110376" s="91"/>
    </row>
    <row r="110377" spans="1:13">
      <c r="A110377" s="91"/>
      <c r="B110377" s="91"/>
      <c r="C110377" s="91"/>
      <c r="D110377" s="91"/>
      <c r="E110377" s="91"/>
      <c r="F110377" s="91"/>
      <c r="G110377" s="91"/>
      <c r="H110377" s="91"/>
      <c r="I110377" s="91"/>
      <c r="J110377" s="91"/>
      <c r="K110377" s="91"/>
      <c r="L110377" s="91"/>
      <c r="M110377" s="91"/>
    </row>
    <row r="110378" spans="1:13">
      <c r="A110378" s="91"/>
      <c r="B110378" s="91"/>
      <c r="C110378" s="91"/>
      <c r="D110378" s="91"/>
      <c r="E110378" s="91"/>
      <c r="F110378" s="91"/>
      <c r="G110378" s="91"/>
      <c r="H110378" s="91"/>
      <c r="I110378" s="91"/>
      <c r="J110378" s="91"/>
      <c r="K110378" s="91"/>
      <c r="L110378" s="91"/>
      <c r="M110378" s="91"/>
    </row>
    <row r="110379" spans="1:13">
      <c r="A110379" s="91"/>
      <c r="B110379" s="91"/>
      <c r="C110379" s="91"/>
      <c r="D110379" s="91"/>
      <c r="E110379" s="91"/>
      <c r="F110379" s="91"/>
      <c r="G110379" s="91"/>
      <c r="H110379" s="91"/>
      <c r="I110379" s="91"/>
      <c r="J110379" s="91"/>
      <c r="K110379" s="91"/>
      <c r="L110379" s="91"/>
      <c r="M110379" s="91"/>
    </row>
    <row r="110380" spans="1:13">
      <c r="A110380" s="91"/>
      <c r="B110380" s="91"/>
      <c r="C110380" s="91"/>
      <c r="D110380" s="91"/>
      <c r="E110380" s="91"/>
      <c r="F110380" s="91"/>
      <c r="G110380" s="91"/>
      <c r="H110380" s="91"/>
      <c r="I110380" s="91"/>
      <c r="J110380" s="91"/>
      <c r="K110380" s="91"/>
      <c r="L110380" s="91"/>
      <c r="M110380" s="91"/>
    </row>
    <row r="110381" spans="1:13">
      <c r="A110381" s="91"/>
      <c r="B110381" s="91"/>
      <c r="C110381" s="91"/>
      <c r="D110381" s="91"/>
      <c r="E110381" s="91"/>
      <c r="F110381" s="91"/>
      <c r="G110381" s="91"/>
      <c r="H110381" s="91"/>
      <c r="I110381" s="91"/>
      <c r="J110381" s="91"/>
      <c r="K110381" s="91"/>
      <c r="L110381" s="91"/>
      <c r="M110381" s="91"/>
    </row>
    <row r="110382" spans="1:13">
      <c r="A110382" s="91"/>
      <c r="B110382" s="91"/>
      <c r="C110382" s="91"/>
      <c r="D110382" s="91"/>
      <c r="E110382" s="91"/>
      <c r="F110382" s="91"/>
      <c r="G110382" s="91"/>
      <c r="H110382" s="91"/>
      <c r="I110382" s="91"/>
      <c r="J110382" s="91"/>
      <c r="K110382" s="91"/>
      <c r="L110382" s="91"/>
      <c r="M110382" s="91"/>
    </row>
    <row r="110383" spans="1:13">
      <c r="A110383" s="91"/>
      <c r="B110383" s="91"/>
      <c r="C110383" s="91"/>
      <c r="D110383" s="91"/>
      <c r="E110383" s="91"/>
      <c r="F110383" s="91"/>
      <c r="G110383" s="91"/>
      <c r="H110383" s="91"/>
      <c r="I110383" s="91"/>
      <c r="J110383" s="91"/>
      <c r="K110383" s="91"/>
      <c r="L110383" s="91"/>
      <c r="M110383" s="91"/>
    </row>
    <row r="110384" spans="1:13">
      <c r="A110384" s="91"/>
      <c r="B110384" s="91"/>
      <c r="C110384" s="91"/>
      <c r="D110384" s="91"/>
      <c r="E110384" s="91"/>
      <c r="F110384" s="91"/>
      <c r="G110384" s="91"/>
      <c r="H110384" s="91"/>
      <c r="I110384" s="91"/>
      <c r="J110384" s="91"/>
      <c r="K110384" s="91"/>
      <c r="L110384" s="91"/>
      <c r="M110384" s="91"/>
    </row>
    <row r="110385" spans="1:13">
      <c r="A110385" s="91"/>
      <c r="B110385" s="91"/>
      <c r="C110385" s="91"/>
      <c r="D110385" s="91"/>
      <c r="E110385" s="91"/>
      <c r="F110385" s="91"/>
      <c r="G110385" s="91"/>
      <c r="H110385" s="91"/>
      <c r="I110385" s="91"/>
      <c r="J110385" s="91"/>
      <c r="K110385" s="91"/>
      <c r="L110385" s="91"/>
      <c r="M110385" s="91"/>
    </row>
    <row r="110386" spans="1:13">
      <c r="A110386" s="91"/>
      <c r="B110386" s="91"/>
      <c r="C110386" s="91"/>
      <c r="D110386" s="91"/>
      <c r="E110386" s="91"/>
      <c r="F110386" s="91"/>
      <c r="G110386" s="91"/>
      <c r="H110386" s="91"/>
      <c r="I110386" s="91"/>
      <c r="J110386" s="91"/>
      <c r="K110386" s="91"/>
      <c r="L110386" s="91"/>
      <c r="M110386" s="91"/>
    </row>
    <row r="110387" spans="1:13">
      <c r="A110387" s="91"/>
      <c r="B110387" s="91"/>
      <c r="C110387" s="91"/>
      <c r="D110387" s="91"/>
      <c r="E110387" s="91"/>
      <c r="F110387" s="91"/>
      <c r="G110387" s="91"/>
      <c r="H110387" s="91"/>
      <c r="I110387" s="91"/>
      <c r="J110387" s="91"/>
      <c r="K110387" s="91"/>
      <c r="L110387" s="91"/>
      <c r="M110387" s="91"/>
    </row>
    <row r="110388" spans="1:13">
      <c r="A110388" s="91"/>
      <c r="B110388" s="91"/>
      <c r="C110388" s="91"/>
      <c r="D110388" s="91"/>
      <c r="E110388" s="91"/>
      <c r="F110388" s="91"/>
      <c r="G110388" s="91"/>
      <c r="H110388" s="91"/>
      <c r="I110388" s="91"/>
      <c r="J110388" s="91"/>
      <c r="K110388" s="91"/>
      <c r="L110388" s="91"/>
      <c r="M110388" s="91"/>
    </row>
    <row r="110389" spans="1:13">
      <c r="A110389" s="91"/>
      <c r="B110389" s="91"/>
      <c r="C110389" s="91"/>
      <c r="D110389" s="91"/>
      <c r="E110389" s="91"/>
      <c r="F110389" s="91"/>
      <c r="G110389" s="91"/>
      <c r="H110389" s="91"/>
      <c r="I110389" s="91"/>
      <c r="J110389" s="91"/>
      <c r="K110389" s="91"/>
      <c r="L110389" s="91"/>
      <c r="M110389" s="91"/>
    </row>
    <row r="110390" spans="1:13">
      <c r="A110390" s="91"/>
      <c r="B110390" s="91"/>
      <c r="C110390" s="91"/>
      <c r="D110390" s="91"/>
      <c r="E110390" s="91"/>
      <c r="F110390" s="91"/>
      <c r="G110390" s="91"/>
      <c r="H110390" s="91"/>
      <c r="I110390" s="91"/>
      <c r="J110390" s="91"/>
      <c r="K110390" s="91"/>
      <c r="L110390" s="91"/>
      <c r="M110390" s="91"/>
    </row>
    <row r="110391" spans="1:13">
      <c r="A110391" s="91"/>
      <c r="B110391" s="91"/>
      <c r="C110391" s="91"/>
      <c r="D110391" s="91"/>
      <c r="E110391" s="91"/>
      <c r="F110391" s="91"/>
      <c r="G110391" s="91"/>
      <c r="H110391" s="91"/>
      <c r="I110391" s="91"/>
      <c r="J110391" s="91"/>
      <c r="K110391" s="91"/>
      <c r="L110391" s="91"/>
      <c r="M110391" s="91"/>
    </row>
    <row r="110392" spans="1:13">
      <c r="A110392" s="91"/>
      <c r="B110392" s="91"/>
      <c r="C110392" s="91"/>
      <c r="D110392" s="91"/>
      <c r="E110392" s="91"/>
      <c r="F110392" s="91"/>
      <c r="G110392" s="91"/>
      <c r="H110392" s="91"/>
      <c r="I110392" s="91"/>
      <c r="J110392" s="91"/>
      <c r="K110392" s="91"/>
      <c r="L110392" s="91"/>
      <c r="M110392" s="91"/>
    </row>
    <row r="110393" spans="1:13">
      <c r="A110393" s="91"/>
      <c r="B110393" s="91"/>
      <c r="C110393" s="91"/>
      <c r="D110393" s="91"/>
      <c r="E110393" s="91"/>
      <c r="F110393" s="91"/>
      <c r="G110393" s="91"/>
      <c r="H110393" s="91"/>
      <c r="I110393" s="91"/>
      <c r="J110393" s="91"/>
      <c r="K110393" s="91"/>
      <c r="L110393" s="91"/>
      <c r="M110393" s="91"/>
    </row>
    <row r="110394" spans="1:13">
      <c r="A110394" s="91"/>
      <c r="B110394" s="91"/>
      <c r="C110394" s="91"/>
      <c r="D110394" s="91"/>
      <c r="E110394" s="91"/>
      <c r="F110394" s="91"/>
      <c r="G110394" s="91"/>
      <c r="H110394" s="91"/>
      <c r="I110394" s="91"/>
      <c r="J110394" s="91"/>
      <c r="K110394" s="91"/>
      <c r="L110394" s="91"/>
      <c r="M110394" s="91"/>
    </row>
    <row r="110395" spans="1:13">
      <c r="A110395" s="91"/>
      <c r="B110395" s="91"/>
      <c r="C110395" s="91"/>
      <c r="D110395" s="91"/>
      <c r="E110395" s="91"/>
      <c r="F110395" s="91"/>
      <c r="G110395" s="91"/>
      <c r="H110395" s="91"/>
      <c r="I110395" s="91"/>
      <c r="J110395" s="91"/>
      <c r="K110395" s="91"/>
      <c r="L110395" s="91"/>
      <c r="M110395" s="91"/>
    </row>
    <row r="110396" spans="1:13">
      <c r="A110396" s="91"/>
      <c r="B110396" s="91"/>
      <c r="C110396" s="91"/>
      <c r="D110396" s="91"/>
      <c r="E110396" s="91"/>
      <c r="F110396" s="91"/>
      <c r="G110396" s="91"/>
      <c r="H110396" s="91"/>
      <c r="I110396" s="91"/>
      <c r="J110396" s="91"/>
      <c r="K110396" s="91"/>
      <c r="L110396" s="91"/>
      <c r="M110396" s="91"/>
    </row>
    <row r="110397" spans="1:13">
      <c r="A110397" s="91"/>
      <c r="B110397" s="91"/>
      <c r="C110397" s="91"/>
      <c r="D110397" s="91"/>
      <c r="E110397" s="91"/>
      <c r="F110397" s="91"/>
      <c r="G110397" s="91"/>
      <c r="H110397" s="91"/>
      <c r="I110397" s="91"/>
      <c r="J110397" s="91"/>
      <c r="K110397" s="91"/>
      <c r="L110397" s="91"/>
      <c r="M110397" s="91"/>
    </row>
    <row r="110398" spans="1:13">
      <c r="A110398" s="91"/>
      <c r="B110398" s="91"/>
      <c r="C110398" s="91"/>
      <c r="D110398" s="91"/>
      <c r="E110398" s="91"/>
      <c r="F110398" s="91"/>
      <c r="G110398" s="91"/>
      <c r="H110398" s="91"/>
      <c r="I110398" s="91"/>
      <c r="J110398" s="91"/>
      <c r="K110398" s="91"/>
      <c r="L110398" s="91"/>
      <c r="M110398" s="91"/>
    </row>
    <row r="110399" spans="1:13">
      <c r="A110399" s="91"/>
      <c r="B110399" s="91"/>
      <c r="C110399" s="91"/>
      <c r="D110399" s="91"/>
      <c r="E110399" s="91"/>
      <c r="F110399" s="91"/>
      <c r="G110399" s="91"/>
      <c r="H110399" s="91"/>
      <c r="I110399" s="91"/>
      <c r="J110399" s="91"/>
      <c r="K110399" s="91"/>
      <c r="L110399" s="91"/>
      <c r="M110399" s="91"/>
    </row>
    <row r="110400" spans="1:13">
      <c r="A110400" s="91"/>
      <c r="B110400" s="91"/>
      <c r="C110400" s="91"/>
      <c r="D110400" s="91"/>
      <c r="E110400" s="91"/>
      <c r="F110400" s="91"/>
      <c r="G110400" s="91"/>
      <c r="H110400" s="91"/>
      <c r="I110400" s="91"/>
      <c r="J110400" s="91"/>
      <c r="K110400" s="91"/>
      <c r="L110400" s="91"/>
      <c r="M110400" s="91"/>
    </row>
    <row r="110401" spans="1:13">
      <c r="A110401" s="91"/>
      <c r="B110401" s="91"/>
      <c r="C110401" s="91"/>
      <c r="D110401" s="91"/>
      <c r="E110401" s="91"/>
      <c r="F110401" s="91"/>
      <c r="G110401" s="91"/>
      <c r="H110401" s="91"/>
      <c r="I110401" s="91"/>
      <c r="J110401" s="91"/>
      <c r="K110401" s="91"/>
      <c r="L110401" s="91"/>
      <c r="M110401" s="91"/>
    </row>
    <row r="110402" spans="1:13">
      <c r="A110402" s="91"/>
      <c r="B110402" s="91"/>
      <c r="C110402" s="91"/>
      <c r="D110402" s="91"/>
      <c r="E110402" s="91"/>
      <c r="F110402" s="91"/>
      <c r="G110402" s="91"/>
      <c r="H110402" s="91"/>
      <c r="I110402" s="91"/>
      <c r="J110402" s="91"/>
      <c r="K110402" s="91"/>
      <c r="L110402" s="91"/>
      <c r="M110402" s="91"/>
    </row>
    <row r="110403" spans="1:13">
      <c r="A110403" s="91"/>
      <c r="B110403" s="91"/>
      <c r="C110403" s="91"/>
      <c r="D110403" s="91"/>
      <c r="E110403" s="91"/>
      <c r="F110403" s="91"/>
      <c r="G110403" s="91"/>
      <c r="H110403" s="91"/>
      <c r="I110403" s="91"/>
      <c r="J110403" s="91"/>
      <c r="K110403" s="91"/>
      <c r="L110403" s="91"/>
      <c r="M110403" s="91"/>
    </row>
    <row r="110404" spans="1:13">
      <c r="A110404" s="91"/>
      <c r="B110404" s="91"/>
      <c r="C110404" s="91"/>
      <c r="D110404" s="91"/>
      <c r="E110404" s="91"/>
      <c r="F110404" s="91"/>
      <c r="G110404" s="91"/>
      <c r="H110404" s="91"/>
      <c r="I110404" s="91"/>
      <c r="J110404" s="91"/>
      <c r="K110404" s="91"/>
      <c r="L110404" s="91"/>
      <c r="M110404" s="91"/>
    </row>
    <row r="110405" spans="1:13">
      <c r="A110405" s="91"/>
      <c r="B110405" s="91"/>
      <c r="C110405" s="91"/>
      <c r="D110405" s="91"/>
      <c r="E110405" s="91"/>
      <c r="F110405" s="91"/>
      <c r="G110405" s="91"/>
      <c r="H110405" s="91"/>
      <c r="I110405" s="91"/>
      <c r="J110405" s="91"/>
      <c r="K110405" s="91"/>
      <c r="L110405" s="91"/>
      <c r="M110405" s="91"/>
    </row>
    <row r="110406" spans="1:13">
      <c r="A110406" s="91"/>
      <c r="B110406" s="91"/>
      <c r="C110406" s="91"/>
      <c r="D110406" s="91"/>
      <c r="E110406" s="91"/>
      <c r="F110406" s="91"/>
      <c r="G110406" s="91"/>
      <c r="H110406" s="91"/>
      <c r="I110406" s="91"/>
      <c r="J110406" s="91"/>
      <c r="K110406" s="91"/>
      <c r="L110406" s="91"/>
      <c r="M110406" s="91"/>
    </row>
    <row r="110407" spans="1:13">
      <c r="A110407" s="91"/>
      <c r="B110407" s="91"/>
      <c r="C110407" s="91"/>
      <c r="D110407" s="91"/>
      <c r="E110407" s="91"/>
      <c r="F110407" s="91"/>
      <c r="G110407" s="91"/>
      <c r="H110407" s="91"/>
      <c r="I110407" s="91"/>
      <c r="J110407" s="91"/>
      <c r="K110407" s="91"/>
      <c r="L110407" s="91"/>
      <c r="M110407" s="91"/>
    </row>
    <row r="110408" spans="1:13">
      <c r="A110408" s="91"/>
      <c r="B110408" s="91"/>
      <c r="C110408" s="91"/>
      <c r="D110408" s="91"/>
      <c r="E110408" s="91"/>
      <c r="F110408" s="91"/>
      <c r="G110408" s="91"/>
      <c r="H110408" s="91"/>
      <c r="I110408" s="91"/>
      <c r="J110408" s="91"/>
      <c r="K110408" s="91"/>
      <c r="L110408" s="91"/>
      <c r="M110408" s="91"/>
    </row>
    <row r="110409" spans="1:13">
      <c r="A110409" s="91"/>
      <c r="B110409" s="91"/>
      <c r="C110409" s="91"/>
      <c r="D110409" s="91"/>
      <c r="E110409" s="91"/>
      <c r="F110409" s="91"/>
      <c r="G110409" s="91"/>
      <c r="H110409" s="91"/>
      <c r="I110409" s="91"/>
      <c r="J110409" s="91"/>
      <c r="K110409" s="91"/>
      <c r="L110409" s="91"/>
      <c r="M110409" s="91"/>
    </row>
    <row r="110410" spans="1:13">
      <c r="A110410" s="91"/>
      <c r="B110410" s="91"/>
      <c r="C110410" s="91"/>
      <c r="D110410" s="91"/>
      <c r="E110410" s="91"/>
      <c r="F110410" s="91"/>
      <c r="G110410" s="91"/>
      <c r="H110410" s="91"/>
      <c r="I110410" s="91"/>
      <c r="J110410" s="91"/>
      <c r="K110410" s="91"/>
      <c r="L110410" s="91"/>
      <c r="M110410" s="91"/>
    </row>
    <row r="110411" spans="1:13">
      <c r="A110411" s="91"/>
      <c r="B110411" s="91"/>
      <c r="C110411" s="91"/>
      <c r="D110411" s="91"/>
      <c r="E110411" s="91"/>
      <c r="F110411" s="91"/>
      <c r="G110411" s="91"/>
      <c r="H110411" s="91"/>
      <c r="I110411" s="91"/>
      <c r="J110411" s="91"/>
      <c r="K110411" s="91"/>
      <c r="L110411" s="91"/>
      <c r="M110411" s="91"/>
    </row>
    <row r="110412" spans="1:13">
      <c r="A110412" s="91"/>
      <c r="B110412" s="91"/>
      <c r="C110412" s="91"/>
      <c r="D110412" s="91"/>
      <c r="E110412" s="91"/>
      <c r="F110412" s="91"/>
      <c r="G110412" s="91"/>
      <c r="H110412" s="91"/>
      <c r="I110412" s="91"/>
      <c r="J110412" s="91"/>
      <c r="K110412" s="91"/>
      <c r="L110412" s="91"/>
      <c r="M110412" s="91"/>
    </row>
    <row r="110413" spans="1:13">
      <c r="A110413" s="91"/>
      <c r="B110413" s="91"/>
      <c r="C110413" s="91"/>
      <c r="D110413" s="91"/>
      <c r="E110413" s="91"/>
      <c r="F110413" s="91"/>
      <c r="G110413" s="91"/>
      <c r="H110413" s="91"/>
      <c r="I110413" s="91"/>
      <c r="J110413" s="91"/>
      <c r="K110413" s="91"/>
      <c r="L110413" s="91"/>
      <c r="M110413" s="91"/>
    </row>
    <row r="110414" spans="1:13">
      <c r="A110414" s="91"/>
      <c r="B110414" s="91"/>
      <c r="C110414" s="91"/>
      <c r="D110414" s="91"/>
      <c r="E110414" s="91"/>
      <c r="F110414" s="91"/>
      <c r="G110414" s="91"/>
      <c r="H110414" s="91"/>
      <c r="I110414" s="91"/>
      <c r="J110414" s="91"/>
      <c r="K110414" s="91"/>
      <c r="L110414" s="91"/>
      <c r="M110414" s="91"/>
    </row>
    <row r="110415" spans="1:13">
      <c r="A110415" s="91"/>
      <c r="B110415" s="91"/>
      <c r="C110415" s="91"/>
      <c r="D110415" s="91"/>
      <c r="E110415" s="91"/>
      <c r="F110415" s="91"/>
      <c r="G110415" s="91"/>
      <c r="H110415" s="91"/>
      <c r="I110415" s="91"/>
      <c r="J110415" s="91"/>
      <c r="K110415" s="91"/>
      <c r="L110415" s="91"/>
      <c r="M110415" s="91"/>
    </row>
    <row r="110416" spans="1:13">
      <c r="A110416" s="91"/>
      <c r="B110416" s="91"/>
      <c r="C110416" s="91"/>
      <c r="D110416" s="91"/>
      <c r="E110416" s="91"/>
      <c r="F110416" s="91"/>
      <c r="G110416" s="91"/>
      <c r="H110416" s="91"/>
      <c r="I110416" s="91"/>
      <c r="J110416" s="91"/>
      <c r="K110416" s="91"/>
      <c r="L110416" s="91"/>
      <c r="M110416" s="91"/>
    </row>
    <row r="110417" spans="1:13">
      <c r="A110417" s="91"/>
      <c r="B110417" s="91"/>
      <c r="C110417" s="91"/>
      <c r="D110417" s="91"/>
      <c r="E110417" s="91"/>
      <c r="F110417" s="91"/>
      <c r="G110417" s="91"/>
      <c r="H110417" s="91"/>
      <c r="I110417" s="91"/>
      <c r="J110417" s="91"/>
      <c r="K110417" s="91"/>
      <c r="L110417" s="91"/>
      <c r="M110417" s="91"/>
    </row>
    <row r="110418" spans="1:13">
      <c r="A110418" s="91"/>
      <c r="B110418" s="91"/>
      <c r="C110418" s="91"/>
      <c r="D110418" s="91"/>
      <c r="E110418" s="91"/>
      <c r="F110418" s="91"/>
      <c r="G110418" s="91"/>
      <c r="H110418" s="91"/>
      <c r="I110418" s="91"/>
      <c r="J110418" s="91"/>
      <c r="K110418" s="91"/>
      <c r="L110418" s="91"/>
      <c r="M110418" s="91"/>
    </row>
    <row r="110419" spans="1:13">
      <c r="A110419" s="91"/>
      <c r="B110419" s="91"/>
      <c r="C110419" s="91"/>
      <c r="D110419" s="91"/>
      <c r="E110419" s="91"/>
      <c r="F110419" s="91"/>
      <c r="G110419" s="91"/>
      <c r="H110419" s="91"/>
      <c r="I110419" s="91"/>
      <c r="J110419" s="91"/>
      <c r="K110419" s="91"/>
      <c r="L110419" s="91"/>
      <c r="M110419" s="91"/>
    </row>
    <row r="110420" spans="1:13">
      <c r="A110420" s="91"/>
      <c r="B110420" s="91"/>
      <c r="C110420" s="91"/>
      <c r="D110420" s="91"/>
      <c r="E110420" s="91"/>
      <c r="F110420" s="91"/>
      <c r="G110420" s="91"/>
      <c r="H110420" s="91"/>
      <c r="I110420" s="91"/>
      <c r="J110420" s="91"/>
      <c r="K110420" s="91"/>
      <c r="L110420" s="91"/>
      <c r="M110420" s="91"/>
    </row>
    <row r="110421" spans="1:13">
      <c r="A110421" s="91"/>
      <c r="B110421" s="91"/>
      <c r="C110421" s="91"/>
      <c r="D110421" s="91"/>
      <c r="E110421" s="91"/>
      <c r="F110421" s="91"/>
      <c r="G110421" s="91"/>
      <c r="H110421" s="91"/>
      <c r="I110421" s="91"/>
      <c r="J110421" s="91"/>
      <c r="K110421" s="91"/>
      <c r="L110421" s="91"/>
      <c r="M110421" s="91"/>
    </row>
    <row r="110422" spans="1:13">
      <c r="A110422" s="91"/>
      <c r="B110422" s="91"/>
      <c r="C110422" s="91"/>
      <c r="D110422" s="91"/>
      <c r="E110422" s="91"/>
      <c r="F110422" s="91"/>
      <c r="G110422" s="91"/>
      <c r="H110422" s="91"/>
      <c r="I110422" s="91"/>
      <c r="J110422" s="91"/>
      <c r="K110422" s="91"/>
      <c r="L110422" s="91"/>
      <c r="M110422" s="91"/>
    </row>
    <row r="110423" spans="1:13">
      <c r="A110423" s="91"/>
      <c r="B110423" s="91"/>
      <c r="C110423" s="91"/>
      <c r="D110423" s="91"/>
      <c r="E110423" s="91"/>
      <c r="F110423" s="91"/>
      <c r="G110423" s="91"/>
      <c r="H110423" s="91"/>
      <c r="I110423" s="91"/>
      <c r="J110423" s="91"/>
      <c r="K110423" s="91"/>
      <c r="L110423" s="91"/>
      <c r="M110423" s="91"/>
    </row>
    <row r="110424" spans="1:13">
      <c r="A110424" s="91"/>
      <c r="B110424" s="91"/>
      <c r="C110424" s="91"/>
      <c r="D110424" s="91"/>
      <c r="E110424" s="91"/>
      <c r="F110424" s="91"/>
      <c r="G110424" s="91"/>
      <c r="H110424" s="91"/>
      <c r="I110424" s="91"/>
      <c r="J110424" s="91"/>
      <c r="K110424" s="91"/>
      <c r="L110424" s="91"/>
      <c r="M110424" s="91"/>
    </row>
    <row r="110425" spans="1:13">
      <c r="A110425" s="91"/>
      <c r="B110425" s="91"/>
      <c r="C110425" s="91"/>
      <c r="D110425" s="91"/>
      <c r="E110425" s="91"/>
      <c r="F110425" s="91"/>
      <c r="G110425" s="91"/>
      <c r="H110425" s="91"/>
      <c r="I110425" s="91"/>
      <c r="J110425" s="91"/>
      <c r="K110425" s="91"/>
      <c r="L110425" s="91"/>
      <c r="M110425" s="91"/>
    </row>
    <row r="110426" spans="1:13">
      <c r="A110426" s="91"/>
      <c r="B110426" s="91"/>
      <c r="C110426" s="91"/>
      <c r="D110426" s="91"/>
      <c r="E110426" s="91"/>
      <c r="F110426" s="91"/>
      <c r="G110426" s="91"/>
      <c r="H110426" s="91"/>
      <c r="I110426" s="91"/>
      <c r="J110426" s="91"/>
      <c r="K110426" s="91"/>
      <c r="L110426" s="91"/>
      <c r="M110426" s="91"/>
    </row>
    <row r="110427" spans="1:13">
      <c r="A110427" s="91"/>
      <c r="B110427" s="91"/>
      <c r="C110427" s="91"/>
      <c r="D110427" s="91"/>
      <c r="E110427" s="91"/>
      <c r="F110427" s="91"/>
      <c r="G110427" s="91"/>
      <c r="H110427" s="91"/>
      <c r="I110427" s="91"/>
      <c r="J110427" s="91"/>
      <c r="K110427" s="91"/>
      <c r="L110427" s="91"/>
      <c r="M110427" s="91"/>
    </row>
    <row r="110428" spans="1:13">
      <c r="A110428" s="91"/>
      <c r="B110428" s="91"/>
      <c r="C110428" s="91"/>
      <c r="D110428" s="91"/>
      <c r="E110428" s="91"/>
      <c r="F110428" s="91"/>
      <c r="G110428" s="91"/>
      <c r="H110428" s="91"/>
      <c r="I110428" s="91"/>
      <c r="J110428" s="91"/>
      <c r="K110428" s="91"/>
      <c r="L110428" s="91"/>
      <c r="M110428" s="91"/>
    </row>
    <row r="110429" spans="1:13">
      <c r="A110429" s="91"/>
      <c r="B110429" s="91"/>
      <c r="C110429" s="91"/>
      <c r="D110429" s="91"/>
      <c r="E110429" s="91"/>
      <c r="F110429" s="91"/>
      <c r="G110429" s="91"/>
      <c r="H110429" s="91"/>
      <c r="I110429" s="91"/>
      <c r="J110429" s="91"/>
      <c r="K110429" s="91"/>
      <c r="L110429" s="91"/>
      <c r="M110429" s="91"/>
    </row>
    <row r="110430" spans="1:13">
      <c r="A110430" s="91"/>
      <c r="B110430" s="91"/>
      <c r="C110430" s="91"/>
      <c r="D110430" s="91"/>
      <c r="E110430" s="91"/>
      <c r="F110430" s="91"/>
      <c r="G110430" s="91"/>
      <c r="H110430" s="91"/>
      <c r="I110430" s="91"/>
      <c r="J110430" s="91"/>
      <c r="K110430" s="91"/>
      <c r="L110430" s="91"/>
      <c r="M110430" s="91"/>
    </row>
    <row r="110431" spans="1:13">
      <c r="A110431" s="91"/>
      <c r="B110431" s="91"/>
      <c r="C110431" s="91"/>
      <c r="D110431" s="91"/>
      <c r="E110431" s="91"/>
      <c r="F110431" s="91"/>
      <c r="G110431" s="91"/>
      <c r="H110431" s="91"/>
      <c r="I110431" s="91"/>
      <c r="J110431" s="91"/>
      <c r="K110431" s="91"/>
      <c r="L110431" s="91"/>
      <c r="M110431" s="91"/>
    </row>
    <row r="110432" spans="1:13">
      <c r="A110432" s="91"/>
      <c r="B110432" s="91"/>
      <c r="C110432" s="91"/>
      <c r="D110432" s="91"/>
      <c r="E110432" s="91"/>
      <c r="F110432" s="91"/>
      <c r="G110432" s="91"/>
      <c r="H110432" s="91"/>
      <c r="I110432" s="91"/>
      <c r="J110432" s="91"/>
      <c r="K110432" s="91"/>
      <c r="L110432" s="91"/>
      <c r="M110432" s="91"/>
    </row>
    <row r="110433" spans="1:13">
      <c r="A110433" s="91"/>
      <c r="B110433" s="91"/>
      <c r="C110433" s="91"/>
      <c r="D110433" s="91"/>
      <c r="E110433" s="91"/>
      <c r="F110433" s="91"/>
      <c r="G110433" s="91"/>
      <c r="H110433" s="91"/>
      <c r="I110433" s="91"/>
      <c r="J110433" s="91"/>
      <c r="K110433" s="91"/>
      <c r="L110433" s="91"/>
      <c r="M110433" s="91"/>
    </row>
    <row r="110434" spans="1:13">
      <c r="A110434" s="91"/>
      <c r="B110434" s="91"/>
      <c r="C110434" s="91"/>
      <c r="D110434" s="91"/>
      <c r="E110434" s="91"/>
      <c r="F110434" s="91"/>
      <c r="G110434" s="91"/>
      <c r="H110434" s="91"/>
      <c r="I110434" s="91"/>
      <c r="J110434" s="91"/>
      <c r="K110434" s="91"/>
      <c r="L110434" s="91"/>
      <c r="M110434" s="91"/>
    </row>
    <row r="110435" spans="1:13">
      <c r="A110435" s="91"/>
      <c r="B110435" s="91"/>
      <c r="C110435" s="91"/>
      <c r="D110435" s="91"/>
      <c r="E110435" s="91"/>
      <c r="F110435" s="91"/>
      <c r="G110435" s="91"/>
      <c r="H110435" s="91"/>
      <c r="I110435" s="91"/>
      <c r="J110435" s="91"/>
      <c r="K110435" s="91"/>
      <c r="L110435" s="91"/>
      <c r="M110435" s="91"/>
    </row>
    <row r="110436" spans="1:13">
      <c r="A110436" s="91"/>
      <c r="B110436" s="91"/>
      <c r="C110436" s="91"/>
      <c r="D110436" s="91"/>
      <c r="E110436" s="91"/>
      <c r="F110436" s="91"/>
      <c r="G110436" s="91"/>
      <c r="H110436" s="91"/>
      <c r="I110436" s="91"/>
      <c r="J110436" s="91"/>
      <c r="K110436" s="91"/>
      <c r="L110436" s="91"/>
      <c r="M110436" s="91"/>
    </row>
    <row r="110437" spans="1:13">
      <c r="A110437" s="91"/>
      <c r="B110437" s="91"/>
      <c r="C110437" s="91"/>
      <c r="D110437" s="91"/>
      <c r="E110437" s="91"/>
      <c r="F110437" s="91"/>
      <c r="G110437" s="91"/>
      <c r="H110437" s="91"/>
      <c r="I110437" s="91"/>
      <c r="J110437" s="91"/>
      <c r="K110437" s="91"/>
      <c r="L110437" s="91"/>
      <c r="M110437" s="91"/>
    </row>
    <row r="110438" spans="1:13">
      <c r="A110438" s="91"/>
      <c r="B110438" s="91"/>
      <c r="C110438" s="91"/>
      <c r="D110438" s="91"/>
      <c r="E110438" s="91"/>
      <c r="F110438" s="91"/>
      <c r="G110438" s="91"/>
      <c r="H110438" s="91"/>
      <c r="I110438" s="91"/>
      <c r="J110438" s="91"/>
      <c r="K110438" s="91"/>
      <c r="L110438" s="91"/>
      <c r="M110438" s="91"/>
    </row>
    <row r="110439" spans="1:13">
      <c r="A110439" s="91"/>
      <c r="B110439" s="91"/>
      <c r="C110439" s="91"/>
      <c r="D110439" s="91"/>
      <c r="E110439" s="91"/>
      <c r="F110439" s="91"/>
      <c r="G110439" s="91"/>
      <c r="H110439" s="91"/>
      <c r="I110439" s="91"/>
      <c r="J110439" s="91"/>
      <c r="K110439" s="91"/>
      <c r="L110439" s="91"/>
      <c r="M110439" s="91"/>
    </row>
    <row r="110440" spans="1:13">
      <c r="A110440" s="91"/>
      <c r="B110440" s="91"/>
      <c r="C110440" s="91"/>
      <c r="D110440" s="91"/>
      <c r="E110440" s="91"/>
      <c r="F110440" s="91"/>
      <c r="G110440" s="91"/>
      <c r="H110440" s="91"/>
      <c r="I110440" s="91"/>
      <c r="J110440" s="91"/>
      <c r="K110440" s="91"/>
      <c r="L110440" s="91"/>
      <c r="M110440" s="91"/>
    </row>
    <row r="110441" spans="1:13">
      <c r="A110441" s="91"/>
      <c r="B110441" s="91"/>
      <c r="C110441" s="91"/>
      <c r="D110441" s="91"/>
      <c r="E110441" s="91"/>
      <c r="F110441" s="91"/>
      <c r="G110441" s="91"/>
      <c r="H110441" s="91"/>
      <c r="I110441" s="91"/>
      <c r="J110441" s="91"/>
      <c r="K110441" s="91"/>
      <c r="L110441" s="91"/>
      <c r="M110441" s="91"/>
    </row>
    <row r="110442" spans="1:13">
      <c r="A110442" s="91"/>
      <c r="B110442" s="91"/>
      <c r="C110442" s="91"/>
      <c r="D110442" s="91"/>
      <c r="E110442" s="91"/>
      <c r="F110442" s="91"/>
      <c r="G110442" s="91"/>
      <c r="H110442" s="91"/>
      <c r="I110442" s="91"/>
      <c r="J110442" s="91"/>
      <c r="K110442" s="91"/>
      <c r="L110442" s="91"/>
      <c r="M110442" s="91"/>
    </row>
    <row r="110443" spans="1:13">
      <c r="A110443" s="91"/>
      <c r="B110443" s="91"/>
      <c r="C110443" s="91"/>
      <c r="D110443" s="91"/>
      <c r="E110443" s="91"/>
      <c r="F110443" s="91"/>
      <c r="G110443" s="91"/>
      <c r="H110443" s="91"/>
      <c r="I110443" s="91"/>
      <c r="J110443" s="91"/>
      <c r="K110443" s="91"/>
      <c r="L110443" s="91"/>
      <c r="M110443" s="91"/>
    </row>
    <row r="110444" spans="1:13">
      <c r="A110444" s="91"/>
      <c r="B110444" s="91"/>
      <c r="C110444" s="91"/>
      <c r="D110444" s="91"/>
      <c r="E110444" s="91"/>
      <c r="F110444" s="91"/>
      <c r="G110444" s="91"/>
      <c r="H110444" s="91"/>
      <c r="I110444" s="91"/>
      <c r="J110444" s="91"/>
      <c r="K110444" s="91"/>
      <c r="L110444" s="91"/>
      <c r="M110444" s="91"/>
    </row>
    <row r="110445" spans="1:13">
      <c r="A110445" s="91"/>
      <c r="B110445" s="91"/>
      <c r="C110445" s="91"/>
      <c r="D110445" s="91"/>
      <c r="E110445" s="91"/>
      <c r="F110445" s="91"/>
      <c r="G110445" s="91"/>
      <c r="H110445" s="91"/>
      <c r="I110445" s="91"/>
      <c r="J110445" s="91"/>
      <c r="K110445" s="91"/>
      <c r="L110445" s="91"/>
      <c r="M110445" s="91"/>
    </row>
    <row r="110446" spans="1:13">
      <c r="A110446" s="91"/>
      <c r="B110446" s="91"/>
      <c r="C110446" s="91"/>
      <c r="D110446" s="91"/>
      <c r="E110446" s="91"/>
      <c r="F110446" s="91"/>
      <c r="G110446" s="91"/>
      <c r="H110446" s="91"/>
      <c r="I110446" s="91"/>
      <c r="J110446" s="91"/>
      <c r="K110446" s="91"/>
      <c r="L110446" s="91"/>
      <c r="M110446" s="91"/>
    </row>
    <row r="110447" spans="1:13">
      <c r="A110447" s="91"/>
      <c r="B110447" s="91"/>
      <c r="C110447" s="91"/>
      <c r="D110447" s="91"/>
      <c r="E110447" s="91"/>
      <c r="F110447" s="91"/>
      <c r="G110447" s="91"/>
      <c r="H110447" s="91"/>
      <c r="I110447" s="91"/>
      <c r="J110447" s="91"/>
      <c r="K110447" s="91"/>
      <c r="L110447" s="91"/>
      <c r="M110447" s="91"/>
    </row>
    <row r="110448" spans="1:13">
      <c r="A110448" s="91"/>
      <c r="B110448" s="91"/>
      <c r="C110448" s="91"/>
      <c r="D110448" s="91"/>
      <c r="E110448" s="91"/>
      <c r="F110448" s="91"/>
      <c r="G110448" s="91"/>
      <c r="H110448" s="91"/>
      <c r="I110448" s="91"/>
      <c r="J110448" s="91"/>
      <c r="K110448" s="91"/>
      <c r="L110448" s="91"/>
      <c r="M110448" s="91"/>
    </row>
    <row r="110449" spans="1:13">
      <c r="A110449" s="91"/>
      <c r="B110449" s="91"/>
      <c r="C110449" s="91"/>
      <c r="D110449" s="91"/>
      <c r="E110449" s="91"/>
      <c r="F110449" s="91"/>
      <c r="G110449" s="91"/>
      <c r="H110449" s="91"/>
      <c r="I110449" s="91"/>
      <c r="J110449" s="91"/>
      <c r="K110449" s="91"/>
      <c r="L110449" s="91"/>
      <c r="M110449" s="91"/>
    </row>
    <row r="110450" spans="1:13">
      <c r="A110450" s="91"/>
      <c r="B110450" s="91"/>
      <c r="C110450" s="91"/>
      <c r="D110450" s="91"/>
      <c r="E110450" s="91"/>
      <c r="F110450" s="91"/>
      <c r="G110450" s="91"/>
      <c r="H110450" s="91"/>
      <c r="I110450" s="91"/>
      <c r="J110450" s="91"/>
      <c r="K110450" s="91"/>
      <c r="L110450" s="91"/>
      <c r="M110450" s="91"/>
    </row>
    <row r="110451" spans="1:13">
      <c r="A110451" s="91"/>
      <c r="B110451" s="91"/>
      <c r="C110451" s="91"/>
      <c r="D110451" s="91"/>
      <c r="E110451" s="91"/>
      <c r="F110451" s="91"/>
      <c r="G110451" s="91"/>
      <c r="H110451" s="91"/>
      <c r="I110451" s="91"/>
      <c r="J110451" s="91"/>
      <c r="K110451" s="91"/>
      <c r="L110451" s="91"/>
      <c r="M110451" s="91"/>
    </row>
    <row r="110452" spans="1:13">
      <c r="A110452" s="91"/>
      <c r="B110452" s="91"/>
      <c r="C110452" s="91"/>
      <c r="D110452" s="91"/>
      <c r="E110452" s="91"/>
      <c r="F110452" s="91"/>
      <c r="G110452" s="91"/>
      <c r="H110452" s="91"/>
      <c r="I110452" s="91"/>
      <c r="J110452" s="91"/>
      <c r="K110452" s="91"/>
      <c r="L110452" s="91"/>
      <c r="M110452" s="91"/>
    </row>
    <row r="110453" spans="1:13">
      <c r="A110453" s="91"/>
      <c r="B110453" s="91"/>
      <c r="C110453" s="91"/>
      <c r="D110453" s="91"/>
      <c r="E110453" s="91"/>
      <c r="F110453" s="91"/>
      <c r="G110453" s="91"/>
      <c r="H110453" s="91"/>
      <c r="I110453" s="91"/>
      <c r="J110453" s="91"/>
      <c r="K110453" s="91"/>
      <c r="L110453" s="91"/>
      <c r="M110453" s="91"/>
    </row>
    <row r="110454" spans="1:13">
      <c r="A110454" s="91"/>
      <c r="B110454" s="91"/>
      <c r="C110454" s="91"/>
      <c r="D110454" s="91"/>
      <c r="E110454" s="91"/>
      <c r="F110454" s="91"/>
      <c r="G110454" s="91"/>
      <c r="H110454" s="91"/>
      <c r="I110454" s="91"/>
      <c r="J110454" s="91"/>
      <c r="K110454" s="91"/>
      <c r="L110454" s="91"/>
      <c r="M110454" s="91"/>
    </row>
    <row r="110455" spans="1:13">
      <c r="A110455" s="91"/>
      <c r="B110455" s="91"/>
      <c r="C110455" s="91"/>
      <c r="D110455" s="91"/>
      <c r="E110455" s="91"/>
      <c r="F110455" s="91"/>
      <c r="G110455" s="91"/>
      <c r="H110455" s="91"/>
      <c r="I110455" s="91"/>
      <c r="J110455" s="91"/>
      <c r="K110455" s="91"/>
      <c r="L110455" s="91"/>
      <c r="M110455" s="91"/>
    </row>
    <row r="110456" spans="1:13">
      <c r="A110456" s="91"/>
      <c r="B110456" s="91"/>
      <c r="C110456" s="91"/>
      <c r="D110456" s="91"/>
      <c r="E110456" s="91"/>
      <c r="F110456" s="91"/>
      <c r="G110456" s="91"/>
      <c r="H110456" s="91"/>
      <c r="I110456" s="91"/>
      <c r="J110456" s="91"/>
      <c r="K110456" s="91"/>
      <c r="L110456" s="91"/>
      <c r="M110456" s="91"/>
    </row>
    <row r="110457" spans="1:13">
      <c r="A110457" s="91"/>
      <c r="B110457" s="91"/>
      <c r="C110457" s="91"/>
      <c r="D110457" s="91"/>
      <c r="E110457" s="91"/>
      <c r="F110457" s="91"/>
      <c r="G110457" s="91"/>
      <c r="H110457" s="91"/>
      <c r="I110457" s="91"/>
      <c r="J110457" s="91"/>
      <c r="K110457" s="91"/>
      <c r="L110457" s="91"/>
      <c r="M110457" s="91"/>
    </row>
    <row r="110458" spans="1:13">
      <c r="A110458" s="91"/>
      <c r="B110458" s="91"/>
      <c r="C110458" s="91"/>
      <c r="D110458" s="91"/>
      <c r="E110458" s="91"/>
      <c r="F110458" s="91"/>
      <c r="G110458" s="91"/>
      <c r="H110458" s="91"/>
      <c r="I110458" s="91"/>
      <c r="J110458" s="91"/>
      <c r="K110458" s="91"/>
      <c r="L110458" s="91"/>
      <c r="M110458" s="91"/>
    </row>
    <row r="110459" spans="1:13">
      <c r="A110459" s="91"/>
      <c r="B110459" s="91"/>
      <c r="C110459" s="91"/>
      <c r="D110459" s="91"/>
      <c r="E110459" s="91"/>
      <c r="F110459" s="91"/>
      <c r="G110459" s="91"/>
      <c r="H110459" s="91"/>
      <c r="I110459" s="91"/>
      <c r="J110459" s="91"/>
      <c r="K110459" s="91"/>
      <c r="L110459" s="91"/>
      <c r="M110459" s="91"/>
    </row>
    <row r="110460" spans="1:13">
      <c r="A110460" s="91"/>
      <c r="B110460" s="91"/>
      <c r="C110460" s="91"/>
      <c r="D110460" s="91"/>
      <c r="E110460" s="91"/>
      <c r="F110460" s="91"/>
      <c r="G110460" s="91"/>
      <c r="H110460" s="91"/>
      <c r="I110460" s="91"/>
      <c r="J110460" s="91"/>
      <c r="K110460" s="91"/>
      <c r="L110460" s="91"/>
      <c r="M110460" s="91"/>
    </row>
    <row r="110461" spans="1:13">
      <c r="A110461" s="91"/>
      <c r="B110461" s="91"/>
      <c r="C110461" s="91"/>
      <c r="D110461" s="91"/>
      <c r="E110461" s="91"/>
      <c r="F110461" s="91"/>
      <c r="G110461" s="91"/>
      <c r="H110461" s="91"/>
      <c r="I110461" s="91"/>
      <c r="J110461" s="91"/>
      <c r="K110461" s="91"/>
      <c r="L110461" s="91"/>
      <c r="M110461" s="91"/>
    </row>
    <row r="110462" spans="1:13">
      <c r="A110462" s="91"/>
      <c r="B110462" s="91"/>
      <c r="C110462" s="91"/>
      <c r="D110462" s="91"/>
      <c r="E110462" s="91"/>
      <c r="F110462" s="91"/>
      <c r="G110462" s="91"/>
      <c r="H110462" s="91"/>
      <c r="I110462" s="91"/>
      <c r="J110462" s="91"/>
      <c r="K110462" s="91"/>
      <c r="L110462" s="91"/>
      <c r="M110462" s="91"/>
    </row>
    <row r="110463" spans="1:13">
      <c r="A110463" s="91"/>
      <c r="B110463" s="91"/>
      <c r="C110463" s="91"/>
      <c r="D110463" s="91"/>
      <c r="E110463" s="91"/>
      <c r="F110463" s="91"/>
      <c r="G110463" s="91"/>
      <c r="H110463" s="91"/>
      <c r="I110463" s="91"/>
      <c r="J110463" s="91"/>
      <c r="K110463" s="91"/>
      <c r="L110463" s="91"/>
      <c r="M110463" s="91"/>
    </row>
    <row r="110464" spans="1:13">
      <c r="A110464" s="91"/>
      <c r="B110464" s="91"/>
      <c r="C110464" s="91"/>
      <c r="D110464" s="91"/>
      <c r="E110464" s="91"/>
      <c r="F110464" s="91"/>
      <c r="G110464" s="91"/>
      <c r="H110464" s="91"/>
      <c r="I110464" s="91"/>
      <c r="J110464" s="91"/>
      <c r="K110464" s="91"/>
      <c r="L110464" s="91"/>
      <c r="M110464" s="91"/>
    </row>
    <row r="110465" spans="1:13">
      <c r="A110465" s="91"/>
      <c r="B110465" s="91"/>
      <c r="C110465" s="91"/>
      <c r="D110465" s="91"/>
      <c r="E110465" s="91"/>
      <c r="F110465" s="91"/>
      <c r="G110465" s="91"/>
      <c r="H110465" s="91"/>
      <c r="I110465" s="91"/>
      <c r="J110465" s="91"/>
      <c r="K110465" s="91"/>
      <c r="L110465" s="91"/>
      <c r="M110465" s="91"/>
    </row>
    <row r="110466" spans="1:13">
      <c r="A110466" s="91"/>
      <c r="B110466" s="91"/>
      <c r="C110466" s="91"/>
      <c r="D110466" s="91"/>
      <c r="E110466" s="91"/>
      <c r="F110466" s="91"/>
      <c r="G110466" s="91"/>
      <c r="H110466" s="91"/>
      <c r="I110466" s="91"/>
      <c r="J110466" s="91"/>
      <c r="K110466" s="91"/>
      <c r="L110466" s="91"/>
      <c r="M110466" s="91"/>
    </row>
    <row r="110467" spans="1:13">
      <c r="A110467" s="91"/>
      <c r="B110467" s="91"/>
      <c r="C110467" s="91"/>
      <c r="D110467" s="91"/>
      <c r="E110467" s="91"/>
      <c r="F110467" s="91"/>
      <c r="G110467" s="91"/>
      <c r="H110467" s="91"/>
      <c r="I110467" s="91"/>
      <c r="J110467" s="91"/>
      <c r="K110467" s="91"/>
      <c r="L110467" s="91"/>
      <c r="M110467" s="91"/>
    </row>
    <row r="110468" spans="1:13">
      <c r="A110468" s="91"/>
      <c r="B110468" s="91"/>
      <c r="C110468" s="91"/>
      <c r="D110468" s="91"/>
      <c r="E110468" s="91"/>
      <c r="F110468" s="91"/>
      <c r="G110468" s="91"/>
      <c r="H110468" s="91"/>
      <c r="I110468" s="91"/>
      <c r="J110468" s="91"/>
      <c r="K110468" s="91"/>
      <c r="L110468" s="91"/>
      <c r="M110468" s="91"/>
    </row>
    <row r="110469" spans="1:13">
      <c r="A110469" s="91"/>
      <c r="B110469" s="91"/>
      <c r="C110469" s="91"/>
      <c r="D110469" s="91"/>
      <c r="E110469" s="91"/>
      <c r="F110469" s="91"/>
      <c r="G110469" s="91"/>
      <c r="H110469" s="91"/>
      <c r="I110469" s="91"/>
      <c r="J110469" s="91"/>
      <c r="K110469" s="91"/>
      <c r="L110469" s="91"/>
      <c r="M110469" s="91"/>
    </row>
    <row r="110470" spans="1:13">
      <c r="A110470" s="91"/>
      <c r="B110470" s="91"/>
      <c r="C110470" s="91"/>
      <c r="D110470" s="91"/>
      <c r="E110470" s="91"/>
      <c r="F110470" s="91"/>
      <c r="G110470" s="91"/>
      <c r="H110470" s="91"/>
      <c r="I110470" s="91"/>
      <c r="J110470" s="91"/>
      <c r="K110470" s="91"/>
      <c r="L110470" s="91"/>
      <c r="M110470" s="91"/>
    </row>
    <row r="110471" spans="1:13">
      <c r="A110471" s="91"/>
      <c r="B110471" s="91"/>
      <c r="C110471" s="91"/>
      <c r="D110471" s="91"/>
      <c r="E110471" s="91"/>
      <c r="F110471" s="91"/>
      <c r="G110471" s="91"/>
      <c r="H110471" s="91"/>
      <c r="I110471" s="91"/>
      <c r="J110471" s="91"/>
      <c r="K110471" s="91"/>
      <c r="L110471" s="91"/>
      <c r="M110471" s="91"/>
    </row>
    <row r="110472" spans="1:13">
      <c r="A110472" s="91"/>
      <c r="B110472" s="91"/>
      <c r="C110472" s="91"/>
      <c r="D110472" s="91"/>
      <c r="E110472" s="91"/>
      <c r="F110472" s="91"/>
      <c r="G110472" s="91"/>
      <c r="H110472" s="91"/>
      <c r="I110472" s="91"/>
      <c r="J110472" s="91"/>
      <c r="K110472" s="91"/>
      <c r="L110472" s="91"/>
      <c r="M110472" s="91"/>
    </row>
    <row r="110473" spans="1:13">
      <c r="A110473" s="91"/>
      <c r="B110473" s="91"/>
      <c r="C110473" s="91"/>
      <c r="D110473" s="91"/>
      <c r="E110473" s="91"/>
      <c r="F110473" s="91"/>
      <c r="G110473" s="91"/>
      <c r="H110473" s="91"/>
      <c r="I110473" s="91"/>
      <c r="J110473" s="91"/>
      <c r="K110473" s="91"/>
      <c r="L110473" s="91"/>
      <c r="M110473" s="91"/>
    </row>
    <row r="110474" spans="1:13">
      <c r="A110474" s="91"/>
      <c r="B110474" s="91"/>
      <c r="C110474" s="91"/>
      <c r="D110474" s="91"/>
      <c r="E110474" s="91"/>
      <c r="F110474" s="91"/>
      <c r="G110474" s="91"/>
      <c r="H110474" s="91"/>
      <c r="I110474" s="91"/>
      <c r="J110474" s="91"/>
      <c r="K110474" s="91"/>
      <c r="L110474" s="91"/>
      <c r="M110474" s="91"/>
    </row>
    <row r="110475" spans="1:13">
      <c r="A110475" s="91"/>
      <c r="B110475" s="91"/>
      <c r="C110475" s="91"/>
      <c r="D110475" s="91"/>
      <c r="E110475" s="91"/>
      <c r="F110475" s="91"/>
      <c r="G110475" s="91"/>
      <c r="H110475" s="91"/>
      <c r="I110475" s="91"/>
      <c r="J110475" s="91"/>
      <c r="K110475" s="91"/>
      <c r="L110475" s="91"/>
      <c r="M110475" s="91"/>
    </row>
    <row r="110476" spans="1:13">
      <c r="A110476" s="91"/>
      <c r="B110476" s="91"/>
      <c r="C110476" s="91"/>
      <c r="D110476" s="91"/>
      <c r="E110476" s="91"/>
      <c r="F110476" s="91"/>
      <c r="G110476" s="91"/>
      <c r="H110476" s="91"/>
      <c r="I110476" s="91"/>
      <c r="J110476" s="91"/>
      <c r="K110476" s="91"/>
      <c r="L110476" s="91"/>
      <c r="M110476" s="91"/>
    </row>
    <row r="110477" spans="1:13">
      <c r="A110477" s="91"/>
      <c r="B110477" s="91"/>
      <c r="C110477" s="91"/>
      <c r="D110477" s="91"/>
      <c r="E110477" s="91"/>
      <c r="F110477" s="91"/>
      <c r="G110477" s="91"/>
      <c r="H110477" s="91"/>
      <c r="I110477" s="91"/>
      <c r="J110477" s="91"/>
      <c r="K110477" s="91"/>
      <c r="L110477" s="91"/>
      <c r="M110477" s="91"/>
    </row>
    <row r="110478" spans="1:13">
      <c r="A110478" s="91"/>
      <c r="B110478" s="91"/>
      <c r="C110478" s="91"/>
      <c r="D110478" s="91"/>
      <c r="E110478" s="91"/>
      <c r="F110478" s="91"/>
      <c r="G110478" s="91"/>
      <c r="H110478" s="91"/>
      <c r="I110478" s="91"/>
      <c r="J110478" s="91"/>
      <c r="K110478" s="91"/>
      <c r="L110478" s="91"/>
      <c r="M110478" s="91"/>
    </row>
    <row r="110479" spans="1:13">
      <c r="A110479" s="91"/>
      <c r="B110479" s="91"/>
      <c r="C110479" s="91"/>
      <c r="D110479" s="91"/>
      <c r="E110479" s="91"/>
      <c r="F110479" s="91"/>
      <c r="G110479" s="91"/>
      <c r="H110479" s="91"/>
      <c r="I110479" s="91"/>
      <c r="J110479" s="91"/>
      <c r="K110479" s="91"/>
      <c r="L110479" s="91"/>
      <c r="M110479" s="91"/>
    </row>
    <row r="110480" spans="1:13">
      <c r="A110480" s="91"/>
      <c r="B110480" s="91"/>
      <c r="C110480" s="91"/>
      <c r="D110480" s="91"/>
      <c r="E110480" s="91"/>
      <c r="F110480" s="91"/>
      <c r="G110480" s="91"/>
      <c r="H110480" s="91"/>
      <c r="I110480" s="91"/>
      <c r="J110480" s="91"/>
      <c r="K110480" s="91"/>
      <c r="L110480" s="91"/>
      <c r="M110480" s="91"/>
    </row>
    <row r="110481" spans="1:13">
      <c r="A110481" s="91"/>
      <c r="B110481" s="91"/>
      <c r="C110481" s="91"/>
      <c r="D110481" s="91"/>
      <c r="E110481" s="91"/>
      <c r="F110481" s="91"/>
      <c r="G110481" s="91"/>
      <c r="H110481" s="91"/>
      <c r="I110481" s="91"/>
      <c r="J110481" s="91"/>
      <c r="K110481" s="91"/>
      <c r="L110481" s="91"/>
      <c r="M110481" s="91"/>
    </row>
    <row r="110482" spans="1:13">
      <c r="A110482" s="91"/>
      <c r="B110482" s="91"/>
      <c r="C110482" s="91"/>
      <c r="D110482" s="91"/>
      <c r="E110482" s="91"/>
      <c r="F110482" s="91"/>
      <c r="G110482" s="91"/>
      <c r="H110482" s="91"/>
      <c r="I110482" s="91"/>
      <c r="J110482" s="91"/>
      <c r="K110482" s="91"/>
      <c r="L110482" s="91"/>
      <c r="M110482" s="91"/>
    </row>
    <row r="110483" spans="1:13">
      <c r="A110483" s="91"/>
      <c r="B110483" s="91"/>
      <c r="C110483" s="91"/>
      <c r="D110483" s="91"/>
      <c r="E110483" s="91"/>
      <c r="F110483" s="91"/>
      <c r="G110483" s="91"/>
      <c r="H110483" s="91"/>
      <c r="I110483" s="91"/>
      <c r="J110483" s="91"/>
      <c r="K110483" s="91"/>
      <c r="L110483" s="91"/>
      <c r="M110483" s="91"/>
    </row>
    <row r="110484" spans="1:13">
      <c r="A110484" s="91"/>
      <c r="B110484" s="91"/>
      <c r="C110484" s="91"/>
      <c r="D110484" s="91"/>
      <c r="E110484" s="91"/>
      <c r="F110484" s="91"/>
      <c r="G110484" s="91"/>
      <c r="H110484" s="91"/>
      <c r="I110484" s="91"/>
      <c r="J110484" s="91"/>
      <c r="K110484" s="91"/>
      <c r="L110484" s="91"/>
      <c r="M110484" s="91"/>
    </row>
    <row r="110485" spans="1:13">
      <c r="A110485" s="91"/>
      <c r="B110485" s="91"/>
      <c r="C110485" s="91"/>
      <c r="D110485" s="91"/>
      <c r="E110485" s="91"/>
      <c r="F110485" s="91"/>
      <c r="G110485" s="91"/>
      <c r="H110485" s="91"/>
      <c r="I110485" s="91"/>
      <c r="J110485" s="91"/>
      <c r="K110485" s="91"/>
      <c r="L110485" s="91"/>
      <c r="M110485" s="91"/>
    </row>
    <row r="110486" spans="1:13">
      <c r="A110486" s="91"/>
      <c r="B110486" s="91"/>
      <c r="C110486" s="91"/>
      <c r="D110486" s="91"/>
      <c r="E110486" s="91"/>
      <c r="F110486" s="91"/>
      <c r="G110486" s="91"/>
      <c r="H110486" s="91"/>
      <c r="I110486" s="91"/>
      <c r="J110486" s="91"/>
      <c r="K110486" s="91"/>
      <c r="L110486" s="91"/>
      <c r="M110486" s="91"/>
    </row>
    <row r="110487" spans="1:13">
      <c r="A110487" s="91"/>
      <c r="B110487" s="91"/>
      <c r="C110487" s="91"/>
      <c r="D110487" s="91"/>
      <c r="E110487" s="91"/>
      <c r="F110487" s="91"/>
      <c r="G110487" s="91"/>
      <c r="H110487" s="91"/>
      <c r="I110487" s="91"/>
      <c r="J110487" s="91"/>
      <c r="K110487" s="91"/>
      <c r="L110487" s="91"/>
      <c r="M110487" s="91"/>
    </row>
    <row r="110488" spans="1:13">
      <c r="A110488" s="91"/>
      <c r="B110488" s="91"/>
      <c r="C110488" s="91"/>
      <c r="D110488" s="91"/>
      <c r="E110488" s="91"/>
      <c r="F110488" s="91"/>
      <c r="G110488" s="91"/>
      <c r="H110488" s="91"/>
      <c r="I110488" s="91"/>
      <c r="J110488" s="91"/>
      <c r="K110488" s="91"/>
      <c r="L110488" s="91"/>
      <c r="M110488" s="91"/>
    </row>
    <row r="110489" spans="1:13">
      <c r="A110489" s="91"/>
      <c r="B110489" s="91"/>
      <c r="C110489" s="91"/>
      <c r="D110489" s="91"/>
      <c r="E110489" s="91"/>
      <c r="F110489" s="91"/>
      <c r="G110489" s="91"/>
      <c r="H110489" s="91"/>
      <c r="I110489" s="91"/>
      <c r="J110489" s="91"/>
      <c r="K110489" s="91"/>
      <c r="L110489" s="91"/>
      <c r="M110489" s="91"/>
    </row>
    <row r="110490" spans="1:13">
      <c r="A110490" s="91"/>
      <c r="B110490" s="91"/>
      <c r="C110490" s="91"/>
      <c r="D110490" s="91"/>
      <c r="E110490" s="91"/>
      <c r="F110490" s="91"/>
      <c r="G110490" s="91"/>
      <c r="H110490" s="91"/>
      <c r="I110490" s="91"/>
      <c r="J110490" s="91"/>
      <c r="K110490" s="91"/>
      <c r="L110490" s="91"/>
      <c r="M110490" s="91"/>
    </row>
    <row r="110491" spans="1:13">
      <c r="A110491" s="91"/>
      <c r="B110491" s="91"/>
      <c r="C110491" s="91"/>
      <c r="D110491" s="91"/>
      <c r="E110491" s="91"/>
      <c r="F110491" s="91"/>
      <c r="G110491" s="91"/>
      <c r="H110491" s="91"/>
      <c r="I110491" s="91"/>
      <c r="J110491" s="91"/>
      <c r="K110491" s="91"/>
      <c r="L110491" s="91"/>
      <c r="M110491" s="91"/>
    </row>
    <row r="110492" spans="1:13">
      <c r="A110492" s="91"/>
      <c r="B110492" s="91"/>
      <c r="C110492" s="91"/>
      <c r="D110492" s="91"/>
      <c r="E110492" s="91"/>
      <c r="F110492" s="91"/>
      <c r="G110492" s="91"/>
      <c r="H110492" s="91"/>
      <c r="I110492" s="91"/>
      <c r="J110492" s="91"/>
      <c r="K110492" s="91"/>
      <c r="L110492" s="91"/>
      <c r="M110492" s="91"/>
    </row>
    <row r="110493" spans="1:13">
      <c r="A110493" s="91"/>
      <c r="B110493" s="91"/>
      <c r="C110493" s="91"/>
      <c r="D110493" s="91"/>
      <c r="E110493" s="91"/>
      <c r="F110493" s="91"/>
      <c r="G110493" s="91"/>
      <c r="H110493" s="91"/>
      <c r="I110493" s="91"/>
      <c r="J110493" s="91"/>
      <c r="K110493" s="91"/>
      <c r="L110493" s="91"/>
      <c r="M110493" s="91"/>
    </row>
    <row r="110494" spans="1:13">
      <c r="A110494" s="91"/>
      <c r="B110494" s="91"/>
      <c r="C110494" s="91"/>
      <c r="D110494" s="91"/>
      <c r="E110494" s="91"/>
      <c r="F110494" s="91"/>
      <c r="G110494" s="91"/>
      <c r="H110494" s="91"/>
      <c r="I110494" s="91"/>
      <c r="J110494" s="91"/>
      <c r="K110494" s="91"/>
      <c r="L110494" s="91"/>
      <c r="M110494" s="91"/>
    </row>
    <row r="110495" spans="1:13">
      <c r="A110495" s="91"/>
      <c r="B110495" s="91"/>
      <c r="C110495" s="91"/>
      <c r="D110495" s="91"/>
      <c r="E110495" s="91"/>
      <c r="F110495" s="91"/>
      <c r="G110495" s="91"/>
      <c r="H110495" s="91"/>
      <c r="I110495" s="91"/>
      <c r="J110495" s="91"/>
      <c r="K110495" s="91"/>
      <c r="L110495" s="91"/>
      <c r="M110495" s="91"/>
    </row>
    <row r="110496" spans="1:13">
      <c r="A110496" s="91"/>
      <c r="B110496" s="91"/>
      <c r="C110496" s="91"/>
      <c r="D110496" s="91"/>
      <c r="E110496" s="91"/>
      <c r="F110496" s="91"/>
      <c r="G110496" s="91"/>
      <c r="H110496" s="91"/>
      <c r="I110496" s="91"/>
      <c r="J110496" s="91"/>
      <c r="K110496" s="91"/>
      <c r="L110496" s="91"/>
      <c r="M110496" s="91"/>
    </row>
    <row r="110497" spans="1:13">
      <c r="A110497" s="91"/>
      <c r="B110497" s="91"/>
      <c r="C110497" s="91"/>
      <c r="D110497" s="91"/>
      <c r="E110497" s="91"/>
      <c r="F110497" s="91"/>
      <c r="G110497" s="91"/>
      <c r="H110497" s="91"/>
      <c r="I110497" s="91"/>
      <c r="J110497" s="91"/>
      <c r="K110497" s="91"/>
      <c r="L110497" s="91"/>
      <c r="M110497" s="91"/>
    </row>
    <row r="110498" spans="1:13">
      <c r="A110498" s="91"/>
      <c r="B110498" s="91"/>
      <c r="C110498" s="91"/>
      <c r="D110498" s="91"/>
      <c r="E110498" s="91"/>
      <c r="F110498" s="91"/>
      <c r="G110498" s="91"/>
      <c r="H110498" s="91"/>
      <c r="I110498" s="91"/>
      <c r="J110498" s="91"/>
      <c r="K110498" s="91"/>
      <c r="L110498" s="91"/>
      <c r="M110498" s="91"/>
    </row>
    <row r="110499" spans="1:13">
      <c r="A110499" s="91"/>
      <c r="B110499" s="91"/>
      <c r="C110499" s="91"/>
      <c r="D110499" s="91"/>
      <c r="E110499" s="91"/>
      <c r="F110499" s="91"/>
      <c r="G110499" s="91"/>
      <c r="H110499" s="91"/>
      <c r="I110499" s="91"/>
      <c r="J110499" s="91"/>
      <c r="K110499" s="91"/>
      <c r="L110499" s="91"/>
      <c r="M110499" s="91"/>
    </row>
    <row r="110500" spans="1:13">
      <c r="A110500" s="91"/>
      <c r="B110500" s="91"/>
      <c r="C110500" s="91"/>
      <c r="D110500" s="91"/>
      <c r="E110500" s="91"/>
      <c r="F110500" s="91"/>
      <c r="G110500" s="91"/>
      <c r="H110500" s="91"/>
      <c r="I110500" s="91"/>
      <c r="J110500" s="91"/>
      <c r="K110500" s="91"/>
      <c r="L110500" s="91"/>
      <c r="M110500" s="91"/>
    </row>
    <row r="110501" spans="1:13">
      <c r="A110501" s="91"/>
      <c r="B110501" s="91"/>
      <c r="C110501" s="91"/>
      <c r="D110501" s="91"/>
      <c r="E110501" s="91"/>
      <c r="F110501" s="91"/>
      <c r="G110501" s="91"/>
      <c r="H110501" s="91"/>
      <c r="I110501" s="91"/>
      <c r="J110501" s="91"/>
      <c r="K110501" s="91"/>
      <c r="L110501" s="91"/>
      <c r="M110501" s="91"/>
    </row>
    <row r="110502" spans="1:13">
      <c r="A110502" s="91"/>
      <c r="B110502" s="91"/>
      <c r="C110502" s="91"/>
      <c r="D110502" s="91"/>
      <c r="E110502" s="91"/>
      <c r="F110502" s="91"/>
      <c r="G110502" s="91"/>
      <c r="H110502" s="91"/>
      <c r="I110502" s="91"/>
      <c r="J110502" s="91"/>
      <c r="K110502" s="91"/>
      <c r="L110502" s="91"/>
      <c r="M110502" s="91"/>
    </row>
    <row r="110503" spans="1:13">
      <c r="A110503" s="91"/>
      <c r="B110503" s="91"/>
      <c r="C110503" s="91"/>
      <c r="D110503" s="91"/>
      <c r="E110503" s="91"/>
      <c r="F110503" s="91"/>
      <c r="G110503" s="91"/>
      <c r="H110503" s="91"/>
      <c r="I110503" s="91"/>
      <c r="J110503" s="91"/>
      <c r="K110503" s="91"/>
      <c r="L110503" s="91"/>
      <c r="M110503" s="91"/>
    </row>
    <row r="110504" spans="1:13">
      <c r="A110504" s="91"/>
      <c r="B110504" s="91"/>
      <c r="C110504" s="91"/>
      <c r="D110504" s="91"/>
      <c r="E110504" s="91"/>
      <c r="F110504" s="91"/>
      <c r="G110504" s="91"/>
      <c r="H110504" s="91"/>
      <c r="I110504" s="91"/>
      <c r="J110504" s="91"/>
      <c r="K110504" s="91"/>
      <c r="L110504" s="91"/>
      <c r="M110504" s="91"/>
    </row>
    <row r="110505" spans="1:13">
      <c r="A110505" s="91"/>
      <c r="B110505" s="91"/>
      <c r="C110505" s="91"/>
      <c r="D110505" s="91"/>
      <c r="E110505" s="91"/>
      <c r="F110505" s="91"/>
      <c r="G110505" s="91"/>
      <c r="H110505" s="91"/>
      <c r="I110505" s="91"/>
      <c r="J110505" s="91"/>
      <c r="K110505" s="91"/>
      <c r="L110505" s="91"/>
      <c r="M110505" s="91"/>
    </row>
    <row r="110506" spans="1:13">
      <c r="A110506" s="91"/>
      <c r="B110506" s="91"/>
      <c r="C110506" s="91"/>
      <c r="D110506" s="91"/>
      <c r="E110506" s="91"/>
      <c r="F110506" s="91"/>
      <c r="G110506" s="91"/>
      <c r="H110506" s="91"/>
      <c r="I110506" s="91"/>
      <c r="J110506" s="91"/>
      <c r="K110506" s="91"/>
      <c r="L110506" s="91"/>
      <c r="M110506" s="91"/>
    </row>
    <row r="110507" spans="1:13">
      <c r="A110507" s="91"/>
      <c r="B110507" s="91"/>
      <c r="C110507" s="91"/>
      <c r="D110507" s="91"/>
      <c r="E110507" s="91"/>
      <c r="F110507" s="91"/>
      <c r="G110507" s="91"/>
      <c r="H110507" s="91"/>
      <c r="I110507" s="91"/>
      <c r="J110507" s="91"/>
      <c r="K110507" s="91"/>
      <c r="L110507" s="91"/>
      <c r="M110507" s="91"/>
    </row>
    <row r="110508" spans="1:13">
      <c r="A110508" s="91"/>
      <c r="B110508" s="91"/>
      <c r="C110508" s="91"/>
      <c r="D110508" s="91"/>
      <c r="E110508" s="91"/>
      <c r="F110508" s="91"/>
      <c r="G110508" s="91"/>
      <c r="H110508" s="91"/>
      <c r="I110508" s="91"/>
      <c r="J110508" s="91"/>
      <c r="K110508" s="91"/>
      <c r="L110508" s="91"/>
      <c r="M110508" s="91"/>
    </row>
    <row r="110509" spans="1:13">
      <c r="A110509" s="91"/>
      <c r="B110509" s="91"/>
      <c r="C110509" s="91"/>
      <c r="D110509" s="91"/>
      <c r="E110509" s="91"/>
      <c r="F110509" s="91"/>
      <c r="G110509" s="91"/>
      <c r="H110509" s="91"/>
      <c r="I110509" s="91"/>
      <c r="J110509" s="91"/>
      <c r="K110509" s="91"/>
      <c r="L110509" s="91"/>
      <c r="M110509" s="91"/>
    </row>
    <row r="110510" spans="1:13">
      <c r="A110510" s="91"/>
      <c r="B110510" s="91"/>
      <c r="C110510" s="91"/>
      <c r="D110510" s="91"/>
      <c r="E110510" s="91"/>
      <c r="F110510" s="91"/>
      <c r="G110510" s="91"/>
      <c r="H110510" s="91"/>
      <c r="I110510" s="91"/>
      <c r="J110510" s="91"/>
      <c r="K110510" s="91"/>
      <c r="L110510" s="91"/>
      <c r="M110510" s="91"/>
    </row>
    <row r="110511" spans="1:13">
      <c r="A110511" s="91"/>
      <c r="B110511" s="91"/>
      <c r="C110511" s="91"/>
      <c r="D110511" s="91"/>
      <c r="E110511" s="91"/>
      <c r="F110511" s="91"/>
      <c r="G110511" s="91"/>
      <c r="H110511" s="91"/>
      <c r="I110511" s="91"/>
      <c r="J110511" s="91"/>
      <c r="K110511" s="91"/>
      <c r="L110511" s="91"/>
      <c r="M110511" s="91"/>
    </row>
    <row r="110512" spans="1:13">
      <c r="A110512" s="91"/>
      <c r="B110512" s="91"/>
      <c r="C110512" s="91"/>
      <c r="D110512" s="91"/>
      <c r="E110512" s="91"/>
      <c r="F110512" s="91"/>
      <c r="G110512" s="91"/>
      <c r="H110512" s="91"/>
      <c r="I110512" s="91"/>
      <c r="J110512" s="91"/>
      <c r="K110512" s="91"/>
      <c r="L110512" s="91"/>
      <c r="M110512" s="91"/>
    </row>
    <row r="110513" spans="1:13">
      <c r="A110513" s="91"/>
      <c r="B110513" s="91"/>
      <c r="C110513" s="91"/>
      <c r="D110513" s="91"/>
      <c r="E110513" s="91"/>
      <c r="F110513" s="91"/>
      <c r="G110513" s="91"/>
      <c r="H110513" s="91"/>
      <c r="I110513" s="91"/>
      <c r="J110513" s="91"/>
      <c r="K110513" s="91"/>
      <c r="L110513" s="91"/>
      <c r="M110513" s="91"/>
    </row>
    <row r="110514" spans="1:13">
      <c r="A110514" s="91"/>
      <c r="B110514" s="91"/>
      <c r="C110514" s="91"/>
      <c r="D110514" s="91"/>
      <c r="E110514" s="91"/>
      <c r="F110514" s="91"/>
      <c r="G110514" s="91"/>
      <c r="H110514" s="91"/>
      <c r="I110514" s="91"/>
      <c r="J110514" s="91"/>
      <c r="K110514" s="91"/>
      <c r="L110514" s="91"/>
      <c r="M110514" s="91"/>
    </row>
    <row r="110515" spans="1:13">
      <c r="A110515" s="91"/>
      <c r="B110515" s="91"/>
      <c r="C110515" s="91"/>
      <c r="D110515" s="91"/>
      <c r="E110515" s="91"/>
      <c r="F110515" s="91"/>
      <c r="G110515" s="91"/>
      <c r="H110515" s="91"/>
      <c r="I110515" s="91"/>
      <c r="J110515" s="91"/>
      <c r="K110515" s="91"/>
      <c r="L110515" s="91"/>
      <c r="M110515" s="91"/>
    </row>
    <row r="110516" spans="1:13">
      <c r="A110516" s="91"/>
      <c r="B110516" s="91"/>
      <c r="C110516" s="91"/>
      <c r="D110516" s="91"/>
      <c r="E110516" s="91"/>
      <c r="F110516" s="91"/>
      <c r="G110516" s="91"/>
      <c r="H110516" s="91"/>
      <c r="I110516" s="91"/>
      <c r="J110516" s="91"/>
      <c r="K110516" s="91"/>
      <c r="L110516" s="91"/>
      <c r="M110516" s="91"/>
    </row>
    <row r="110517" spans="1:13">
      <c r="A110517" s="91"/>
      <c r="B110517" s="91"/>
      <c r="C110517" s="91"/>
      <c r="D110517" s="91"/>
      <c r="E110517" s="91"/>
      <c r="F110517" s="91"/>
      <c r="G110517" s="91"/>
      <c r="H110517" s="91"/>
      <c r="I110517" s="91"/>
      <c r="J110517" s="91"/>
      <c r="K110517" s="91"/>
      <c r="L110517" s="91"/>
      <c r="M110517" s="91"/>
    </row>
    <row r="110518" spans="1:13">
      <c r="A110518" s="91"/>
      <c r="B110518" s="91"/>
      <c r="C110518" s="91"/>
      <c r="D110518" s="91"/>
      <c r="E110518" s="91"/>
      <c r="F110518" s="91"/>
      <c r="G110518" s="91"/>
      <c r="H110518" s="91"/>
      <c r="I110518" s="91"/>
      <c r="J110518" s="91"/>
      <c r="K110518" s="91"/>
      <c r="L110518" s="91"/>
      <c r="M110518" s="91"/>
    </row>
    <row r="110519" spans="1:13">
      <c r="A110519" s="91"/>
      <c r="B110519" s="91"/>
      <c r="C110519" s="91"/>
      <c r="D110519" s="91"/>
      <c r="E110519" s="91"/>
      <c r="F110519" s="91"/>
      <c r="G110519" s="91"/>
      <c r="H110519" s="91"/>
      <c r="I110519" s="91"/>
      <c r="J110519" s="91"/>
      <c r="K110519" s="91"/>
      <c r="L110519" s="91"/>
      <c r="M110519" s="91"/>
    </row>
    <row r="110520" spans="1:13">
      <c r="A110520" s="91"/>
      <c r="B110520" s="91"/>
      <c r="C110520" s="91"/>
      <c r="D110520" s="91"/>
      <c r="E110520" s="91"/>
      <c r="F110520" s="91"/>
      <c r="G110520" s="91"/>
      <c r="H110520" s="91"/>
      <c r="I110520" s="91"/>
      <c r="J110520" s="91"/>
      <c r="K110520" s="91"/>
      <c r="L110520" s="91"/>
      <c r="M110520" s="91"/>
    </row>
    <row r="110521" spans="1:13">
      <c r="A110521" s="91"/>
      <c r="B110521" s="91"/>
      <c r="C110521" s="91"/>
      <c r="D110521" s="91"/>
      <c r="E110521" s="91"/>
      <c r="F110521" s="91"/>
      <c r="G110521" s="91"/>
      <c r="H110521" s="91"/>
      <c r="I110521" s="91"/>
      <c r="J110521" s="91"/>
      <c r="K110521" s="91"/>
      <c r="L110521" s="91"/>
      <c r="M110521" s="91"/>
    </row>
    <row r="110522" spans="1:13">
      <c r="A110522" s="91"/>
      <c r="B110522" s="91"/>
      <c r="C110522" s="91"/>
      <c r="D110522" s="91"/>
      <c r="E110522" s="91"/>
      <c r="F110522" s="91"/>
      <c r="G110522" s="91"/>
      <c r="H110522" s="91"/>
      <c r="I110522" s="91"/>
      <c r="J110522" s="91"/>
      <c r="K110522" s="91"/>
      <c r="L110522" s="91"/>
      <c r="M110522" s="91"/>
    </row>
    <row r="110523" spans="1:13">
      <c r="A110523" s="91"/>
      <c r="B110523" s="91"/>
      <c r="C110523" s="91"/>
      <c r="D110523" s="91"/>
      <c r="E110523" s="91"/>
      <c r="F110523" s="91"/>
      <c r="G110523" s="91"/>
      <c r="H110523" s="91"/>
      <c r="I110523" s="91"/>
      <c r="J110523" s="91"/>
      <c r="K110523" s="91"/>
      <c r="L110523" s="91"/>
      <c r="M110523" s="91"/>
    </row>
    <row r="110524" spans="1:13">
      <c r="A110524" s="91"/>
      <c r="B110524" s="91"/>
      <c r="C110524" s="91"/>
      <c r="D110524" s="91"/>
      <c r="E110524" s="91"/>
      <c r="F110524" s="91"/>
      <c r="G110524" s="91"/>
      <c r="H110524" s="91"/>
      <c r="I110524" s="91"/>
      <c r="J110524" s="91"/>
      <c r="K110524" s="91"/>
      <c r="L110524" s="91"/>
      <c r="M110524" s="91"/>
    </row>
    <row r="110525" spans="1:13">
      <c r="A110525" s="91"/>
      <c r="B110525" s="91"/>
      <c r="C110525" s="91"/>
      <c r="D110525" s="91"/>
      <c r="E110525" s="91"/>
      <c r="F110525" s="91"/>
      <c r="G110525" s="91"/>
      <c r="H110525" s="91"/>
      <c r="I110525" s="91"/>
      <c r="J110525" s="91"/>
      <c r="K110525" s="91"/>
      <c r="L110525" s="91"/>
      <c r="M110525" s="91"/>
    </row>
    <row r="110526" spans="1:13">
      <c r="A110526" s="91"/>
      <c r="B110526" s="91"/>
      <c r="C110526" s="91"/>
      <c r="D110526" s="91"/>
      <c r="E110526" s="91"/>
      <c r="F110526" s="91"/>
      <c r="G110526" s="91"/>
      <c r="H110526" s="91"/>
      <c r="I110526" s="91"/>
      <c r="J110526" s="91"/>
      <c r="K110526" s="91"/>
      <c r="L110526" s="91"/>
      <c r="M110526" s="91"/>
    </row>
    <row r="110527" spans="1:13">
      <c r="A110527" s="91"/>
      <c r="B110527" s="91"/>
      <c r="C110527" s="91"/>
      <c r="D110527" s="91"/>
      <c r="E110527" s="91"/>
      <c r="F110527" s="91"/>
      <c r="G110527" s="91"/>
      <c r="H110527" s="91"/>
      <c r="I110527" s="91"/>
      <c r="J110527" s="91"/>
      <c r="K110527" s="91"/>
      <c r="L110527" s="91"/>
      <c r="M110527" s="91"/>
    </row>
    <row r="110528" spans="1:13">
      <c r="A110528" s="91"/>
      <c r="B110528" s="91"/>
      <c r="C110528" s="91"/>
      <c r="D110528" s="91"/>
      <c r="E110528" s="91"/>
      <c r="F110528" s="91"/>
      <c r="G110528" s="91"/>
      <c r="H110528" s="91"/>
      <c r="I110528" s="91"/>
      <c r="J110528" s="91"/>
      <c r="K110528" s="91"/>
      <c r="L110528" s="91"/>
      <c r="M110528" s="91"/>
    </row>
    <row r="110529" spans="1:13">
      <c r="A110529" s="91"/>
      <c r="B110529" s="91"/>
      <c r="C110529" s="91"/>
      <c r="D110529" s="91"/>
      <c r="E110529" s="91"/>
      <c r="F110529" s="91"/>
      <c r="G110529" s="91"/>
      <c r="H110529" s="91"/>
      <c r="I110529" s="91"/>
      <c r="J110529" s="91"/>
      <c r="K110529" s="91"/>
      <c r="L110529" s="91"/>
      <c r="M110529" s="91"/>
    </row>
    <row r="110530" spans="1:13">
      <c r="A110530" s="91"/>
      <c r="B110530" s="91"/>
      <c r="C110530" s="91"/>
      <c r="D110530" s="91"/>
      <c r="E110530" s="91"/>
      <c r="F110530" s="91"/>
      <c r="G110530" s="91"/>
      <c r="H110530" s="91"/>
      <c r="I110530" s="91"/>
      <c r="J110530" s="91"/>
      <c r="K110530" s="91"/>
      <c r="L110530" s="91"/>
      <c r="M110530" s="91"/>
    </row>
    <row r="110531" spans="1:13">
      <c r="A110531" s="91"/>
      <c r="B110531" s="91"/>
      <c r="C110531" s="91"/>
      <c r="D110531" s="91"/>
      <c r="E110531" s="91"/>
      <c r="F110531" s="91"/>
      <c r="G110531" s="91"/>
      <c r="H110531" s="91"/>
      <c r="I110531" s="91"/>
      <c r="J110531" s="91"/>
      <c r="K110531" s="91"/>
      <c r="L110531" s="91"/>
      <c r="M110531" s="91"/>
    </row>
    <row r="110532" spans="1:13">
      <c r="A110532" s="91"/>
      <c r="B110532" s="91"/>
      <c r="C110532" s="91"/>
      <c r="D110532" s="91"/>
      <c r="E110532" s="91"/>
      <c r="F110532" s="91"/>
      <c r="G110532" s="91"/>
      <c r="H110532" s="91"/>
      <c r="I110532" s="91"/>
      <c r="J110532" s="91"/>
      <c r="K110532" s="91"/>
      <c r="L110532" s="91"/>
      <c r="M110532" s="91"/>
    </row>
    <row r="110533" spans="1:13">
      <c r="A110533" s="91"/>
      <c r="B110533" s="91"/>
      <c r="C110533" s="91"/>
      <c r="D110533" s="91"/>
      <c r="E110533" s="91"/>
      <c r="F110533" s="91"/>
      <c r="G110533" s="91"/>
      <c r="H110533" s="91"/>
      <c r="I110533" s="91"/>
      <c r="J110533" s="91"/>
      <c r="K110533" s="91"/>
      <c r="L110533" s="91"/>
      <c r="M110533" s="91"/>
    </row>
    <row r="110534" spans="1:13">
      <c r="A110534" s="91"/>
      <c r="B110534" s="91"/>
      <c r="C110534" s="91"/>
      <c r="D110534" s="91"/>
      <c r="E110534" s="91"/>
      <c r="F110534" s="91"/>
      <c r="G110534" s="91"/>
      <c r="H110534" s="91"/>
      <c r="I110534" s="91"/>
      <c r="J110534" s="91"/>
      <c r="K110534" s="91"/>
      <c r="L110534" s="91"/>
      <c r="M110534" s="91"/>
    </row>
    <row r="110535" spans="1:13">
      <c r="A110535" s="91"/>
      <c r="B110535" s="91"/>
      <c r="C110535" s="91"/>
      <c r="D110535" s="91"/>
      <c r="E110535" s="91"/>
      <c r="F110535" s="91"/>
      <c r="G110535" s="91"/>
      <c r="H110535" s="91"/>
      <c r="I110535" s="91"/>
      <c r="J110535" s="91"/>
      <c r="K110535" s="91"/>
      <c r="L110535" s="91"/>
      <c r="M110535" s="91"/>
    </row>
    <row r="110536" spans="1:13">
      <c r="A110536" s="91"/>
      <c r="B110536" s="91"/>
      <c r="C110536" s="91"/>
      <c r="D110536" s="91"/>
      <c r="E110536" s="91"/>
      <c r="F110536" s="91"/>
      <c r="G110536" s="91"/>
      <c r="H110536" s="91"/>
      <c r="I110536" s="91"/>
      <c r="J110536" s="91"/>
      <c r="K110536" s="91"/>
      <c r="L110536" s="91"/>
      <c r="M110536" s="91"/>
    </row>
    <row r="110537" spans="1:13">
      <c r="A110537" s="91"/>
      <c r="B110537" s="91"/>
      <c r="C110537" s="91"/>
      <c r="D110537" s="91"/>
      <c r="E110537" s="91"/>
      <c r="F110537" s="91"/>
      <c r="G110537" s="91"/>
      <c r="H110537" s="91"/>
      <c r="I110537" s="91"/>
      <c r="J110537" s="91"/>
      <c r="K110537" s="91"/>
      <c r="L110537" s="91"/>
      <c r="M110537" s="91"/>
    </row>
    <row r="110538" spans="1:13">
      <c r="A110538" s="91"/>
      <c r="B110538" s="91"/>
      <c r="C110538" s="91"/>
      <c r="D110538" s="91"/>
      <c r="E110538" s="91"/>
      <c r="F110538" s="91"/>
      <c r="G110538" s="91"/>
      <c r="H110538" s="91"/>
      <c r="I110538" s="91"/>
      <c r="J110538" s="91"/>
      <c r="K110538" s="91"/>
      <c r="L110538" s="91"/>
      <c r="M110538" s="91"/>
    </row>
    <row r="110539" spans="1:13">
      <c r="A110539" s="91"/>
      <c r="B110539" s="91"/>
      <c r="C110539" s="91"/>
      <c r="D110539" s="91"/>
      <c r="E110539" s="91"/>
      <c r="F110539" s="91"/>
      <c r="G110539" s="91"/>
      <c r="H110539" s="91"/>
      <c r="I110539" s="91"/>
      <c r="J110539" s="91"/>
      <c r="K110539" s="91"/>
      <c r="L110539" s="91"/>
      <c r="M110539" s="91"/>
    </row>
    <row r="110540" spans="1:13">
      <c r="A110540" s="91"/>
      <c r="B110540" s="91"/>
      <c r="C110540" s="91"/>
      <c r="D110540" s="91"/>
      <c r="E110540" s="91"/>
      <c r="F110540" s="91"/>
      <c r="G110540" s="91"/>
      <c r="H110540" s="91"/>
      <c r="I110540" s="91"/>
      <c r="J110540" s="91"/>
      <c r="K110540" s="91"/>
      <c r="L110540" s="91"/>
      <c r="M110540" s="91"/>
    </row>
    <row r="110541" spans="1:13">
      <c r="A110541" s="91"/>
      <c r="B110541" s="91"/>
      <c r="C110541" s="91"/>
      <c r="D110541" s="91"/>
      <c r="E110541" s="91"/>
      <c r="F110541" s="91"/>
      <c r="G110541" s="91"/>
      <c r="H110541" s="91"/>
      <c r="I110541" s="91"/>
      <c r="J110541" s="91"/>
      <c r="K110541" s="91"/>
      <c r="L110541" s="91"/>
      <c r="M110541" s="91"/>
    </row>
    <row r="110542" spans="1:13">
      <c r="A110542" s="91"/>
      <c r="B110542" s="91"/>
      <c r="C110542" s="91"/>
      <c r="D110542" s="91"/>
      <c r="E110542" s="91"/>
      <c r="F110542" s="91"/>
      <c r="G110542" s="91"/>
      <c r="H110542" s="91"/>
      <c r="I110542" s="91"/>
      <c r="J110542" s="91"/>
      <c r="K110542" s="91"/>
      <c r="L110542" s="91"/>
      <c r="M110542" s="91"/>
    </row>
    <row r="110543" spans="1:13">
      <c r="A110543" s="91"/>
      <c r="B110543" s="91"/>
      <c r="C110543" s="91"/>
      <c r="D110543" s="91"/>
      <c r="E110543" s="91"/>
      <c r="F110543" s="91"/>
      <c r="G110543" s="91"/>
      <c r="H110543" s="91"/>
      <c r="I110543" s="91"/>
      <c r="J110543" s="91"/>
      <c r="K110543" s="91"/>
      <c r="L110543" s="91"/>
      <c r="M110543" s="91"/>
    </row>
    <row r="110544" spans="1:13">
      <c r="A110544" s="91"/>
      <c r="B110544" s="91"/>
      <c r="C110544" s="91"/>
      <c r="D110544" s="91"/>
      <c r="E110544" s="91"/>
      <c r="F110544" s="91"/>
      <c r="G110544" s="91"/>
      <c r="H110544" s="91"/>
      <c r="I110544" s="91"/>
      <c r="J110544" s="91"/>
      <c r="K110544" s="91"/>
      <c r="L110544" s="91"/>
      <c r="M110544" s="91"/>
    </row>
    <row r="110545" spans="1:13">
      <c r="A110545" s="91"/>
      <c r="B110545" s="91"/>
      <c r="C110545" s="91"/>
      <c r="D110545" s="91"/>
      <c r="E110545" s="91"/>
      <c r="F110545" s="91"/>
      <c r="G110545" s="91"/>
      <c r="H110545" s="91"/>
      <c r="I110545" s="91"/>
      <c r="J110545" s="91"/>
      <c r="K110545" s="91"/>
      <c r="L110545" s="91"/>
      <c r="M110545" s="91"/>
    </row>
    <row r="110546" spans="1:13">
      <c r="A110546" s="91"/>
      <c r="B110546" s="91"/>
      <c r="C110546" s="91"/>
      <c r="D110546" s="91"/>
      <c r="E110546" s="91"/>
      <c r="F110546" s="91"/>
      <c r="G110546" s="91"/>
      <c r="H110546" s="91"/>
      <c r="I110546" s="91"/>
      <c r="J110546" s="91"/>
      <c r="K110546" s="91"/>
      <c r="L110546" s="91"/>
      <c r="M110546" s="91"/>
    </row>
    <row r="110547" spans="1:13">
      <c r="A110547" s="91"/>
      <c r="B110547" s="91"/>
      <c r="C110547" s="91"/>
      <c r="D110547" s="91"/>
      <c r="E110547" s="91"/>
      <c r="F110547" s="91"/>
      <c r="G110547" s="91"/>
      <c r="H110547" s="91"/>
      <c r="I110547" s="91"/>
      <c r="J110547" s="91"/>
      <c r="K110547" s="91"/>
      <c r="L110547" s="91"/>
      <c r="M110547" s="91"/>
    </row>
    <row r="110548" spans="1:13">
      <c r="A110548" s="91"/>
      <c r="B110548" s="91"/>
      <c r="C110548" s="91"/>
      <c r="D110548" s="91"/>
      <c r="E110548" s="91"/>
      <c r="F110548" s="91"/>
      <c r="G110548" s="91"/>
      <c r="H110548" s="91"/>
      <c r="I110548" s="91"/>
      <c r="J110548" s="91"/>
      <c r="K110548" s="91"/>
      <c r="L110548" s="91"/>
      <c r="M110548" s="91"/>
    </row>
    <row r="110549" spans="1:13">
      <c r="A110549" s="91"/>
      <c r="B110549" s="91"/>
      <c r="C110549" s="91"/>
      <c r="D110549" s="91"/>
      <c r="E110549" s="91"/>
      <c r="F110549" s="91"/>
      <c r="G110549" s="91"/>
      <c r="H110549" s="91"/>
      <c r="I110549" s="91"/>
      <c r="J110549" s="91"/>
      <c r="K110549" s="91"/>
      <c r="L110549" s="91"/>
      <c r="M110549" s="91"/>
    </row>
    <row r="110550" spans="1:13">
      <c r="A110550" s="91"/>
      <c r="B110550" s="91"/>
      <c r="C110550" s="91"/>
      <c r="D110550" s="91"/>
      <c r="E110550" s="91"/>
      <c r="F110550" s="91"/>
      <c r="G110550" s="91"/>
      <c r="H110550" s="91"/>
      <c r="I110550" s="91"/>
      <c r="J110550" s="91"/>
      <c r="K110550" s="91"/>
      <c r="L110550" s="91"/>
      <c r="M110550" s="91"/>
    </row>
    <row r="110551" spans="1:13">
      <c r="A110551" s="91"/>
      <c r="B110551" s="91"/>
      <c r="C110551" s="91"/>
      <c r="D110551" s="91"/>
      <c r="E110551" s="91"/>
      <c r="F110551" s="91"/>
      <c r="G110551" s="91"/>
      <c r="H110551" s="91"/>
      <c r="I110551" s="91"/>
      <c r="J110551" s="91"/>
      <c r="K110551" s="91"/>
      <c r="L110551" s="91"/>
      <c r="M110551" s="91"/>
    </row>
    <row r="110552" spans="1:13">
      <c r="A110552" s="91"/>
      <c r="B110552" s="91"/>
      <c r="C110552" s="91"/>
      <c r="D110552" s="91"/>
      <c r="E110552" s="91"/>
      <c r="F110552" s="91"/>
      <c r="G110552" s="91"/>
      <c r="H110552" s="91"/>
      <c r="I110552" s="91"/>
      <c r="J110552" s="91"/>
      <c r="K110552" s="91"/>
      <c r="L110552" s="91"/>
      <c r="M110552" s="91"/>
    </row>
    <row r="110553" spans="1:13">
      <c r="A110553" s="91"/>
      <c r="B110553" s="91"/>
      <c r="C110553" s="91"/>
      <c r="D110553" s="91"/>
      <c r="E110553" s="91"/>
      <c r="F110553" s="91"/>
      <c r="G110553" s="91"/>
      <c r="H110553" s="91"/>
      <c r="I110553" s="91"/>
      <c r="J110553" s="91"/>
      <c r="K110553" s="91"/>
      <c r="L110553" s="91"/>
      <c r="M110553" s="91"/>
    </row>
    <row r="110554" spans="1:13">
      <c r="A110554" s="91"/>
      <c r="B110554" s="91"/>
      <c r="C110554" s="91"/>
      <c r="D110554" s="91"/>
      <c r="E110554" s="91"/>
      <c r="F110554" s="91"/>
      <c r="G110554" s="91"/>
      <c r="H110554" s="91"/>
      <c r="I110554" s="91"/>
      <c r="J110554" s="91"/>
      <c r="K110554" s="91"/>
      <c r="L110554" s="91"/>
      <c r="M110554" s="91"/>
    </row>
    <row r="110555" spans="1:13">
      <c r="A110555" s="91"/>
      <c r="B110555" s="91"/>
      <c r="C110555" s="91"/>
      <c r="D110555" s="91"/>
      <c r="E110555" s="91"/>
      <c r="F110555" s="91"/>
      <c r="G110555" s="91"/>
      <c r="H110555" s="91"/>
      <c r="I110555" s="91"/>
      <c r="J110555" s="91"/>
      <c r="K110555" s="91"/>
      <c r="L110555" s="91"/>
      <c r="M110555" s="91"/>
    </row>
    <row r="110556" spans="1:13">
      <c r="A110556" s="91"/>
      <c r="B110556" s="91"/>
      <c r="C110556" s="91"/>
      <c r="D110556" s="91"/>
      <c r="E110556" s="91"/>
      <c r="F110556" s="91"/>
      <c r="G110556" s="91"/>
      <c r="H110556" s="91"/>
      <c r="I110556" s="91"/>
      <c r="J110556" s="91"/>
      <c r="K110556" s="91"/>
      <c r="L110556" s="91"/>
      <c r="M110556" s="91"/>
    </row>
    <row r="110557" spans="1:13">
      <c r="A110557" s="91"/>
      <c r="B110557" s="91"/>
      <c r="C110557" s="91"/>
      <c r="D110557" s="91"/>
      <c r="E110557" s="91"/>
      <c r="F110557" s="91"/>
      <c r="G110557" s="91"/>
      <c r="H110557" s="91"/>
      <c r="I110557" s="91"/>
      <c r="J110557" s="91"/>
      <c r="K110557" s="91"/>
      <c r="L110557" s="91"/>
      <c r="M110557" s="91"/>
    </row>
    <row r="110558" spans="1:13">
      <c r="A110558" s="91"/>
      <c r="B110558" s="91"/>
      <c r="C110558" s="91"/>
      <c r="D110558" s="91"/>
      <c r="E110558" s="91"/>
      <c r="F110558" s="91"/>
      <c r="G110558" s="91"/>
      <c r="H110558" s="91"/>
      <c r="I110558" s="91"/>
      <c r="J110558" s="91"/>
      <c r="K110558" s="91"/>
      <c r="L110558" s="91"/>
      <c r="M110558" s="91"/>
    </row>
    <row r="110559" spans="1:13">
      <c r="A110559" s="91"/>
      <c r="B110559" s="91"/>
      <c r="C110559" s="91"/>
      <c r="D110559" s="91"/>
      <c r="E110559" s="91"/>
      <c r="F110559" s="91"/>
      <c r="G110559" s="91"/>
      <c r="H110559" s="91"/>
      <c r="I110559" s="91"/>
      <c r="J110559" s="91"/>
      <c r="K110559" s="91"/>
      <c r="L110559" s="91"/>
      <c r="M110559" s="91"/>
    </row>
    <row r="110560" spans="1:13">
      <c r="A110560" s="91"/>
      <c r="B110560" s="91"/>
      <c r="C110560" s="91"/>
      <c r="D110560" s="91"/>
      <c r="E110560" s="91"/>
      <c r="F110560" s="91"/>
      <c r="G110560" s="91"/>
      <c r="H110560" s="91"/>
      <c r="I110560" s="91"/>
      <c r="J110560" s="91"/>
      <c r="K110560" s="91"/>
      <c r="L110560" s="91"/>
      <c r="M110560" s="91"/>
    </row>
    <row r="110561" spans="1:13">
      <c r="A110561" s="91"/>
      <c r="B110561" s="91"/>
      <c r="C110561" s="91"/>
      <c r="D110561" s="91"/>
      <c r="E110561" s="91"/>
      <c r="F110561" s="91"/>
      <c r="G110561" s="91"/>
      <c r="H110561" s="91"/>
      <c r="I110561" s="91"/>
      <c r="J110561" s="91"/>
      <c r="K110561" s="91"/>
      <c r="L110561" s="91"/>
      <c r="M110561" s="91"/>
    </row>
    <row r="110562" spans="1:13">
      <c r="A110562" s="91"/>
      <c r="B110562" s="91"/>
      <c r="C110562" s="91"/>
      <c r="D110562" s="91"/>
      <c r="E110562" s="91"/>
      <c r="F110562" s="91"/>
      <c r="G110562" s="91"/>
      <c r="H110562" s="91"/>
      <c r="I110562" s="91"/>
      <c r="J110562" s="91"/>
      <c r="K110562" s="91"/>
      <c r="L110562" s="91"/>
      <c r="M110562" s="91"/>
    </row>
    <row r="110563" spans="1:13">
      <c r="A110563" s="91"/>
      <c r="B110563" s="91"/>
      <c r="C110563" s="91"/>
      <c r="D110563" s="91"/>
      <c r="E110563" s="91"/>
      <c r="F110563" s="91"/>
      <c r="G110563" s="91"/>
      <c r="H110563" s="91"/>
      <c r="I110563" s="91"/>
      <c r="J110563" s="91"/>
      <c r="K110563" s="91"/>
      <c r="L110563" s="91"/>
      <c r="M110563" s="91"/>
    </row>
    <row r="110564" spans="1:13">
      <c r="A110564" s="91"/>
      <c r="B110564" s="91"/>
      <c r="C110564" s="91"/>
      <c r="D110564" s="91"/>
      <c r="E110564" s="91"/>
      <c r="F110564" s="91"/>
      <c r="G110564" s="91"/>
      <c r="H110564" s="91"/>
      <c r="I110564" s="91"/>
      <c r="J110564" s="91"/>
      <c r="K110564" s="91"/>
      <c r="L110564" s="91"/>
      <c r="M110564" s="91"/>
    </row>
    <row r="110565" spans="1:13">
      <c r="A110565" s="91"/>
      <c r="B110565" s="91"/>
      <c r="C110565" s="91"/>
      <c r="D110565" s="91"/>
      <c r="E110565" s="91"/>
      <c r="F110565" s="91"/>
      <c r="G110565" s="91"/>
      <c r="H110565" s="91"/>
      <c r="I110565" s="91"/>
      <c r="J110565" s="91"/>
      <c r="K110565" s="91"/>
      <c r="L110565" s="91"/>
      <c r="M110565" s="91"/>
    </row>
    <row r="110566" spans="1:13">
      <c r="A110566" s="91"/>
      <c r="B110566" s="91"/>
      <c r="C110566" s="91"/>
      <c r="D110566" s="91"/>
      <c r="E110566" s="91"/>
      <c r="F110566" s="91"/>
      <c r="G110566" s="91"/>
      <c r="H110566" s="91"/>
      <c r="I110566" s="91"/>
      <c r="J110566" s="91"/>
      <c r="K110566" s="91"/>
      <c r="L110566" s="91"/>
      <c r="M110566" s="91"/>
    </row>
    <row r="110567" spans="1:13">
      <c r="A110567" s="91"/>
      <c r="B110567" s="91"/>
      <c r="C110567" s="91"/>
      <c r="D110567" s="91"/>
      <c r="E110567" s="91"/>
      <c r="F110567" s="91"/>
      <c r="G110567" s="91"/>
      <c r="H110567" s="91"/>
      <c r="I110567" s="91"/>
      <c r="J110567" s="91"/>
      <c r="K110567" s="91"/>
      <c r="L110567" s="91"/>
      <c r="M110567" s="91"/>
    </row>
    <row r="110568" spans="1:13">
      <c r="A110568" s="91"/>
      <c r="B110568" s="91"/>
      <c r="C110568" s="91"/>
      <c r="D110568" s="91"/>
      <c r="E110568" s="91"/>
      <c r="F110568" s="91"/>
      <c r="G110568" s="91"/>
      <c r="H110568" s="91"/>
      <c r="I110568" s="91"/>
      <c r="J110568" s="91"/>
      <c r="K110568" s="91"/>
      <c r="L110568" s="91"/>
      <c r="M110568" s="91"/>
    </row>
    <row r="110569" spans="1:13">
      <c r="A110569" s="91"/>
      <c r="B110569" s="91"/>
      <c r="C110569" s="91"/>
      <c r="D110569" s="91"/>
      <c r="E110569" s="91"/>
      <c r="F110569" s="91"/>
      <c r="G110569" s="91"/>
      <c r="H110569" s="91"/>
      <c r="I110569" s="91"/>
      <c r="J110569" s="91"/>
      <c r="K110569" s="91"/>
      <c r="L110569" s="91"/>
      <c r="M110569" s="91"/>
    </row>
    <row r="110570" spans="1:13">
      <c r="A110570" s="91"/>
      <c r="B110570" s="91"/>
      <c r="C110570" s="91"/>
      <c r="D110570" s="91"/>
      <c r="E110570" s="91"/>
      <c r="F110570" s="91"/>
      <c r="G110570" s="91"/>
      <c r="H110570" s="91"/>
      <c r="I110570" s="91"/>
      <c r="J110570" s="91"/>
      <c r="K110570" s="91"/>
      <c r="L110570" s="91"/>
      <c r="M110570" s="91"/>
    </row>
    <row r="110571" spans="1:13">
      <c r="A110571" s="91"/>
      <c r="B110571" s="91"/>
      <c r="C110571" s="91"/>
      <c r="D110571" s="91"/>
      <c r="E110571" s="91"/>
      <c r="F110571" s="91"/>
      <c r="G110571" s="91"/>
      <c r="H110571" s="91"/>
      <c r="I110571" s="91"/>
      <c r="J110571" s="91"/>
      <c r="K110571" s="91"/>
      <c r="L110571" s="91"/>
      <c r="M110571" s="91"/>
    </row>
    <row r="110572" spans="1:13">
      <c r="A110572" s="91"/>
      <c r="B110572" s="91"/>
      <c r="C110572" s="91"/>
      <c r="D110572" s="91"/>
      <c r="E110572" s="91"/>
      <c r="F110572" s="91"/>
      <c r="G110572" s="91"/>
      <c r="H110572" s="91"/>
      <c r="I110572" s="91"/>
      <c r="J110572" s="91"/>
      <c r="K110572" s="91"/>
      <c r="L110572" s="91"/>
      <c r="M110572" s="91"/>
    </row>
    <row r="110573" spans="1:13">
      <c r="A110573" s="91"/>
      <c r="B110573" s="91"/>
      <c r="C110573" s="91"/>
      <c r="D110573" s="91"/>
      <c r="E110573" s="91"/>
      <c r="F110573" s="91"/>
      <c r="G110573" s="91"/>
      <c r="H110573" s="91"/>
      <c r="I110573" s="91"/>
      <c r="J110573" s="91"/>
      <c r="K110573" s="91"/>
      <c r="L110573" s="91"/>
      <c r="M110573" s="91"/>
    </row>
    <row r="110574" spans="1:13">
      <c r="A110574" s="91"/>
      <c r="B110574" s="91"/>
      <c r="C110574" s="91"/>
      <c r="D110574" s="91"/>
      <c r="E110574" s="91"/>
      <c r="F110574" s="91"/>
      <c r="G110574" s="91"/>
      <c r="H110574" s="91"/>
      <c r="I110574" s="91"/>
      <c r="J110574" s="91"/>
      <c r="K110574" s="91"/>
      <c r="L110574" s="91"/>
      <c r="M110574" s="91"/>
    </row>
    <row r="110575" spans="1:13">
      <c r="A110575" s="91"/>
      <c r="B110575" s="91"/>
      <c r="C110575" s="91"/>
      <c r="D110575" s="91"/>
      <c r="E110575" s="91"/>
      <c r="F110575" s="91"/>
      <c r="G110575" s="91"/>
      <c r="H110575" s="91"/>
      <c r="I110575" s="91"/>
      <c r="J110575" s="91"/>
      <c r="K110575" s="91"/>
      <c r="L110575" s="91"/>
      <c r="M110575" s="91"/>
    </row>
    <row r="110576" spans="1:13">
      <c r="A110576" s="91"/>
      <c r="B110576" s="91"/>
      <c r="C110576" s="91"/>
      <c r="D110576" s="91"/>
      <c r="E110576" s="91"/>
      <c r="F110576" s="91"/>
      <c r="G110576" s="91"/>
      <c r="H110576" s="91"/>
      <c r="I110576" s="91"/>
      <c r="J110576" s="91"/>
      <c r="K110576" s="91"/>
      <c r="L110576" s="91"/>
      <c r="M110576" s="91"/>
    </row>
    <row r="110577" spans="1:13">
      <c r="A110577" s="91"/>
      <c r="B110577" s="91"/>
      <c r="C110577" s="91"/>
      <c r="D110577" s="91"/>
      <c r="E110577" s="91"/>
      <c r="F110577" s="91"/>
      <c r="G110577" s="91"/>
      <c r="H110577" s="91"/>
      <c r="I110577" s="91"/>
      <c r="J110577" s="91"/>
      <c r="K110577" s="91"/>
      <c r="L110577" s="91"/>
      <c r="M110577" s="91"/>
    </row>
    <row r="110578" spans="1:13">
      <c r="A110578" s="91"/>
      <c r="B110578" s="91"/>
      <c r="C110578" s="91"/>
      <c r="D110578" s="91"/>
      <c r="E110578" s="91"/>
      <c r="F110578" s="91"/>
      <c r="G110578" s="91"/>
      <c r="H110578" s="91"/>
      <c r="I110578" s="91"/>
      <c r="J110578" s="91"/>
      <c r="K110578" s="91"/>
      <c r="L110578" s="91"/>
      <c r="M110578" s="91"/>
    </row>
    <row r="110579" spans="1:13">
      <c r="A110579" s="91"/>
      <c r="B110579" s="91"/>
      <c r="C110579" s="91"/>
      <c r="D110579" s="91"/>
      <c r="E110579" s="91"/>
      <c r="F110579" s="91"/>
      <c r="G110579" s="91"/>
      <c r="H110579" s="91"/>
      <c r="I110579" s="91"/>
      <c r="J110579" s="91"/>
      <c r="K110579" s="91"/>
      <c r="L110579" s="91"/>
      <c r="M110579" s="91"/>
    </row>
    <row r="110580" spans="1:13">
      <c r="A110580" s="91"/>
      <c r="B110580" s="91"/>
      <c r="C110580" s="91"/>
      <c r="D110580" s="91"/>
      <c r="E110580" s="91"/>
      <c r="F110580" s="91"/>
      <c r="G110580" s="91"/>
      <c r="H110580" s="91"/>
      <c r="I110580" s="91"/>
      <c r="J110580" s="91"/>
      <c r="K110580" s="91"/>
      <c r="L110580" s="91"/>
      <c r="M110580" s="91"/>
    </row>
    <row r="110581" spans="1:13">
      <c r="A110581" s="91"/>
      <c r="B110581" s="91"/>
      <c r="C110581" s="91"/>
      <c r="D110581" s="91"/>
      <c r="E110581" s="91"/>
      <c r="F110581" s="91"/>
      <c r="G110581" s="91"/>
      <c r="H110581" s="91"/>
      <c r="I110581" s="91"/>
      <c r="J110581" s="91"/>
      <c r="K110581" s="91"/>
      <c r="L110581" s="91"/>
      <c r="M110581" s="91"/>
    </row>
    <row r="110582" spans="1:13">
      <c r="A110582" s="91"/>
      <c r="B110582" s="91"/>
      <c r="C110582" s="91"/>
      <c r="D110582" s="91"/>
      <c r="E110582" s="91"/>
      <c r="F110582" s="91"/>
      <c r="G110582" s="91"/>
      <c r="H110582" s="91"/>
      <c r="I110582" s="91"/>
      <c r="J110582" s="91"/>
      <c r="K110582" s="91"/>
      <c r="L110582" s="91"/>
      <c r="M110582" s="91"/>
    </row>
    <row r="110583" spans="1:13">
      <c r="A110583" s="91"/>
      <c r="B110583" s="91"/>
      <c r="C110583" s="91"/>
      <c r="D110583" s="91"/>
      <c r="E110583" s="91"/>
      <c r="F110583" s="91"/>
      <c r="G110583" s="91"/>
      <c r="H110583" s="91"/>
      <c r="I110583" s="91"/>
      <c r="J110583" s="91"/>
      <c r="K110583" s="91"/>
      <c r="L110583" s="91"/>
      <c r="M110583" s="91"/>
    </row>
    <row r="110584" spans="1:13">
      <c r="A110584" s="91"/>
      <c r="B110584" s="91"/>
      <c r="C110584" s="91"/>
      <c r="D110584" s="91"/>
      <c r="E110584" s="91"/>
      <c r="F110584" s="91"/>
      <c r="G110584" s="91"/>
      <c r="H110584" s="91"/>
      <c r="I110584" s="91"/>
      <c r="J110584" s="91"/>
      <c r="K110584" s="91"/>
      <c r="L110584" s="91"/>
      <c r="M110584" s="91"/>
    </row>
    <row r="110585" spans="1:13">
      <c r="A110585" s="91"/>
      <c r="B110585" s="91"/>
      <c r="C110585" s="91"/>
      <c r="D110585" s="91"/>
      <c r="E110585" s="91"/>
      <c r="F110585" s="91"/>
      <c r="G110585" s="91"/>
      <c r="H110585" s="91"/>
      <c r="I110585" s="91"/>
      <c r="J110585" s="91"/>
      <c r="K110585" s="91"/>
      <c r="L110585" s="91"/>
      <c r="M110585" s="91"/>
    </row>
    <row r="110586" spans="1:13">
      <c r="A110586" s="91"/>
      <c r="B110586" s="91"/>
      <c r="C110586" s="91"/>
      <c r="D110586" s="91"/>
      <c r="E110586" s="91"/>
      <c r="F110586" s="91"/>
      <c r="G110586" s="91"/>
      <c r="H110586" s="91"/>
      <c r="I110586" s="91"/>
      <c r="J110586" s="91"/>
      <c r="K110586" s="91"/>
      <c r="L110586" s="91"/>
      <c r="M110586" s="91"/>
    </row>
    <row r="110587" spans="1:13">
      <c r="A110587" s="91"/>
      <c r="B110587" s="91"/>
      <c r="C110587" s="91"/>
      <c r="D110587" s="91"/>
      <c r="E110587" s="91"/>
      <c r="F110587" s="91"/>
      <c r="G110587" s="91"/>
      <c r="H110587" s="91"/>
      <c r="I110587" s="91"/>
      <c r="J110587" s="91"/>
      <c r="K110587" s="91"/>
      <c r="L110587" s="91"/>
      <c r="M110587" s="91"/>
    </row>
    <row r="110588" spans="1:13">
      <c r="A110588" s="91"/>
      <c r="B110588" s="91"/>
      <c r="C110588" s="91"/>
      <c r="D110588" s="91"/>
      <c r="E110588" s="91"/>
      <c r="F110588" s="91"/>
      <c r="G110588" s="91"/>
      <c r="H110588" s="91"/>
      <c r="I110588" s="91"/>
      <c r="J110588" s="91"/>
      <c r="K110588" s="91"/>
      <c r="L110588" s="91"/>
      <c r="M110588" s="91"/>
    </row>
    <row r="110589" spans="1:13">
      <c r="A110589" s="91"/>
      <c r="B110589" s="91"/>
      <c r="C110589" s="91"/>
      <c r="D110589" s="91"/>
      <c r="E110589" s="91"/>
      <c r="F110589" s="91"/>
      <c r="G110589" s="91"/>
      <c r="H110589" s="91"/>
      <c r="I110589" s="91"/>
      <c r="J110589" s="91"/>
      <c r="K110589" s="91"/>
      <c r="L110589" s="91"/>
      <c r="M110589" s="91"/>
    </row>
    <row r="110590" spans="1:13">
      <c r="A110590" s="91"/>
      <c r="B110590" s="91"/>
      <c r="C110590" s="91"/>
      <c r="D110590" s="91"/>
      <c r="E110590" s="91"/>
      <c r="F110590" s="91"/>
      <c r="G110590" s="91"/>
      <c r="H110590" s="91"/>
      <c r="I110590" s="91"/>
      <c r="J110590" s="91"/>
      <c r="K110590" s="91"/>
      <c r="L110590" s="91"/>
      <c r="M110590" s="91"/>
    </row>
    <row r="110591" spans="1:13">
      <c r="A110591" s="91"/>
      <c r="B110591" s="91"/>
      <c r="C110591" s="91"/>
      <c r="D110591" s="91"/>
      <c r="E110591" s="91"/>
      <c r="F110591" s="91"/>
      <c r="G110591" s="91"/>
      <c r="H110591" s="91"/>
      <c r="I110591" s="91"/>
      <c r="J110591" s="91"/>
      <c r="K110591" s="91"/>
      <c r="L110591" s="91"/>
      <c r="M110591" s="91"/>
    </row>
    <row r="110592" spans="1:13">
      <c r="A110592" s="91"/>
      <c r="B110592" s="91"/>
      <c r="C110592" s="91"/>
      <c r="D110592" s="91"/>
      <c r="E110592" s="91"/>
      <c r="F110592" s="91"/>
      <c r="G110592" s="91"/>
      <c r="H110592" s="91"/>
      <c r="I110592" s="91"/>
      <c r="J110592" s="91"/>
      <c r="K110592" s="91"/>
      <c r="L110592" s="91"/>
      <c r="M110592" s="91"/>
    </row>
    <row r="110593" spans="1:13">
      <c r="A110593" s="91"/>
      <c r="B110593" s="91"/>
      <c r="C110593" s="91"/>
      <c r="D110593" s="91"/>
      <c r="E110593" s="91"/>
      <c r="F110593" s="91"/>
      <c r="G110593" s="91"/>
      <c r="H110593" s="91"/>
      <c r="I110593" s="91"/>
      <c r="J110593" s="91"/>
      <c r="K110593" s="91"/>
      <c r="L110593" s="91"/>
      <c r="M110593" s="91"/>
    </row>
    <row r="110594" spans="1:13">
      <c r="A110594" s="91"/>
      <c r="B110594" s="91"/>
      <c r="C110594" s="91"/>
      <c r="D110594" s="91"/>
      <c r="E110594" s="91"/>
      <c r="F110594" s="91"/>
      <c r="G110594" s="91"/>
      <c r="H110594" s="91"/>
      <c r="I110594" s="91"/>
      <c r="J110594" s="91"/>
      <c r="K110594" s="91"/>
      <c r="L110594" s="91"/>
      <c r="M110594" s="91"/>
    </row>
    <row r="110595" spans="1:13">
      <c r="A110595" s="91"/>
      <c r="B110595" s="91"/>
      <c r="C110595" s="91"/>
      <c r="D110595" s="91"/>
      <c r="E110595" s="91"/>
      <c r="F110595" s="91"/>
      <c r="G110595" s="91"/>
      <c r="H110595" s="91"/>
      <c r="I110595" s="91"/>
      <c r="J110595" s="91"/>
      <c r="K110595" s="91"/>
      <c r="L110595" s="91"/>
      <c r="M110595" s="91"/>
    </row>
    <row r="110596" spans="1:13">
      <c r="A110596" s="91"/>
      <c r="B110596" s="91"/>
      <c r="C110596" s="91"/>
      <c r="D110596" s="91"/>
      <c r="E110596" s="91"/>
      <c r="F110596" s="91"/>
      <c r="G110596" s="91"/>
      <c r="H110596" s="91"/>
      <c r="I110596" s="91"/>
      <c r="J110596" s="91"/>
      <c r="K110596" s="91"/>
      <c r="L110596" s="91"/>
      <c r="M110596" s="91"/>
    </row>
    <row r="110597" spans="1:13">
      <c r="A110597" s="91"/>
      <c r="B110597" s="91"/>
      <c r="C110597" s="91"/>
      <c r="D110597" s="91"/>
      <c r="E110597" s="91"/>
      <c r="F110597" s="91"/>
      <c r="G110597" s="91"/>
      <c r="H110597" s="91"/>
      <c r="I110597" s="91"/>
      <c r="J110597" s="91"/>
      <c r="K110597" s="91"/>
      <c r="L110597" s="91"/>
      <c r="M110597" s="91"/>
    </row>
    <row r="110598" spans="1:13">
      <c r="A110598" s="91"/>
      <c r="B110598" s="91"/>
      <c r="C110598" s="91"/>
      <c r="D110598" s="91"/>
      <c r="E110598" s="91"/>
      <c r="F110598" s="91"/>
      <c r="G110598" s="91"/>
      <c r="H110598" s="91"/>
      <c r="I110598" s="91"/>
      <c r="J110598" s="91"/>
      <c r="K110598" s="91"/>
      <c r="L110598" s="91"/>
      <c r="M110598" s="91"/>
    </row>
    <row r="110599" spans="1:13">
      <c r="A110599" s="91"/>
      <c r="B110599" s="91"/>
      <c r="C110599" s="91"/>
      <c r="D110599" s="91"/>
      <c r="E110599" s="91"/>
      <c r="F110599" s="91"/>
      <c r="G110599" s="91"/>
      <c r="H110599" s="91"/>
      <c r="I110599" s="91"/>
      <c r="J110599" s="91"/>
      <c r="K110599" s="91"/>
      <c r="L110599" s="91"/>
      <c r="M110599" s="91"/>
    </row>
    <row r="110600" spans="1:13">
      <c r="A110600" s="91"/>
      <c r="B110600" s="91"/>
      <c r="C110600" s="91"/>
      <c r="D110600" s="91"/>
      <c r="E110600" s="91"/>
      <c r="F110600" s="91"/>
      <c r="G110600" s="91"/>
      <c r="H110600" s="91"/>
      <c r="I110600" s="91"/>
      <c r="J110600" s="91"/>
      <c r="K110600" s="91"/>
      <c r="L110600" s="91"/>
      <c r="M110600" s="91"/>
    </row>
    <row r="110601" spans="1:13">
      <c r="A110601" s="91"/>
      <c r="B110601" s="91"/>
      <c r="C110601" s="91"/>
      <c r="D110601" s="91"/>
      <c r="E110601" s="91"/>
      <c r="F110601" s="91"/>
      <c r="G110601" s="91"/>
      <c r="H110601" s="91"/>
      <c r="I110601" s="91"/>
      <c r="J110601" s="91"/>
      <c r="K110601" s="91"/>
      <c r="L110601" s="91"/>
      <c r="M110601" s="91"/>
    </row>
    <row r="110602" spans="1:13">
      <c r="A110602" s="91"/>
      <c r="B110602" s="91"/>
      <c r="C110602" s="91"/>
      <c r="D110602" s="91"/>
      <c r="E110602" s="91"/>
      <c r="F110602" s="91"/>
      <c r="G110602" s="91"/>
      <c r="H110602" s="91"/>
      <c r="I110602" s="91"/>
      <c r="J110602" s="91"/>
      <c r="K110602" s="91"/>
      <c r="L110602" s="91"/>
      <c r="M110602" s="91"/>
    </row>
    <row r="110603" spans="1:13">
      <c r="A110603" s="91"/>
      <c r="B110603" s="91"/>
      <c r="C110603" s="91"/>
      <c r="D110603" s="91"/>
      <c r="E110603" s="91"/>
      <c r="F110603" s="91"/>
      <c r="G110603" s="91"/>
      <c r="H110603" s="91"/>
      <c r="I110603" s="91"/>
      <c r="J110603" s="91"/>
      <c r="K110603" s="91"/>
      <c r="L110603" s="91"/>
      <c r="M110603" s="91"/>
    </row>
    <row r="110604" spans="1:13">
      <c r="A110604" s="91"/>
      <c r="B110604" s="91"/>
      <c r="C110604" s="91"/>
      <c r="D110604" s="91"/>
      <c r="E110604" s="91"/>
      <c r="F110604" s="91"/>
      <c r="G110604" s="91"/>
      <c r="H110604" s="91"/>
      <c r="I110604" s="91"/>
      <c r="J110604" s="91"/>
      <c r="K110604" s="91"/>
      <c r="L110604" s="91"/>
      <c r="M110604" s="91"/>
    </row>
    <row r="110605" spans="1:13">
      <c r="A110605" s="91"/>
      <c r="B110605" s="91"/>
      <c r="C110605" s="91"/>
      <c r="D110605" s="91"/>
      <c r="E110605" s="91"/>
      <c r="F110605" s="91"/>
      <c r="G110605" s="91"/>
      <c r="H110605" s="91"/>
      <c r="I110605" s="91"/>
      <c r="J110605" s="91"/>
      <c r="K110605" s="91"/>
      <c r="L110605" s="91"/>
      <c r="M110605" s="91"/>
    </row>
    <row r="110606" spans="1:13">
      <c r="A110606" s="91"/>
      <c r="B110606" s="91"/>
      <c r="C110606" s="91"/>
      <c r="D110606" s="91"/>
      <c r="E110606" s="91"/>
      <c r="F110606" s="91"/>
      <c r="G110606" s="91"/>
      <c r="H110606" s="91"/>
      <c r="I110606" s="91"/>
      <c r="J110606" s="91"/>
      <c r="K110606" s="91"/>
      <c r="L110606" s="91"/>
      <c r="M110606" s="91"/>
    </row>
    <row r="110607" spans="1:13">
      <c r="A110607" s="91"/>
      <c r="B110607" s="91"/>
      <c r="C110607" s="91"/>
      <c r="D110607" s="91"/>
      <c r="E110607" s="91"/>
      <c r="F110607" s="91"/>
      <c r="G110607" s="91"/>
      <c r="H110607" s="91"/>
      <c r="I110607" s="91"/>
      <c r="J110607" s="91"/>
      <c r="K110607" s="91"/>
      <c r="L110607" s="91"/>
      <c r="M110607" s="91"/>
    </row>
    <row r="110608" spans="1:13">
      <c r="A110608" s="91"/>
      <c r="B110608" s="91"/>
      <c r="C110608" s="91"/>
      <c r="D110608" s="91"/>
      <c r="E110608" s="91"/>
      <c r="F110608" s="91"/>
      <c r="G110608" s="91"/>
      <c r="H110608" s="91"/>
      <c r="I110608" s="91"/>
      <c r="J110608" s="91"/>
      <c r="K110608" s="91"/>
      <c r="L110608" s="91"/>
      <c r="M110608" s="91"/>
    </row>
    <row r="110609" spans="1:13">
      <c r="A110609" s="91"/>
      <c r="B110609" s="91"/>
      <c r="C110609" s="91"/>
      <c r="D110609" s="91"/>
      <c r="E110609" s="91"/>
      <c r="F110609" s="91"/>
      <c r="G110609" s="91"/>
      <c r="H110609" s="91"/>
      <c r="I110609" s="91"/>
      <c r="J110609" s="91"/>
      <c r="K110609" s="91"/>
      <c r="L110609" s="91"/>
      <c r="M110609" s="91"/>
    </row>
    <row r="110610" spans="1:13">
      <c r="A110610" s="91"/>
      <c r="B110610" s="91"/>
      <c r="C110610" s="91"/>
      <c r="D110610" s="91"/>
      <c r="E110610" s="91"/>
      <c r="F110610" s="91"/>
      <c r="G110610" s="91"/>
      <c r="H110610" s="91"/>
      <c r="I110610" s="91"/>
      <c r="J110610" s="91"/>
      <c r="K110610" s="91"/>
      <c r="L110610" s="91"/>
      <c r="M110610" s="91"/>
    </row>
    <row r="110611" spans="1:13">
      <c r="A110611" s="91"/>
      <c r="B110611" s="91"/>
      <c r="C110611" s="91"/>
      <c r="D110611" s="91"/>
      <c r="E110611" s="91"/>
      <c r="F110611" s="91"/>
      <c r="G110611" s="91"/>
      <c r="H110611" s="91"/>
      <c r="I110611" s="91"/>
      <c r="J110611" s="91"/>
      <c r="K110611" s="91"/>
      <c r="L110611" s="91"/>
      <c r="M110611" s="91"/>
    </row>
    <row r="110612" spans="1:13">
      <c r="A110612" s="91"/>
      <c r="B110612" s="91"/>
      <c r="C110612" s="91"/>
      <c r="D110612" s="91"/>
      <c r="E110612" s="91"/>
      <c r="F110612" s="91"/>
      <c r="G110612" s="91"/>
      <c r="H110612" s="91"/>
      <c r="I110612" s="91"/>
      <c r="J110612" s="91"/>
      <c r="K110612" s="91"/>
      <c r="L110612" s="91"/>
      <c r="M110612" s="91"/>
    </row>
    <row r="110613" spans="1:13">
      <c r="A110613" s="91"/>
      <c r="B110613" s="91"/>
      <c r="C110613" s="91"/>
      <c r="D110613" s="91"/>
      <c r="E110613" s="91"/>
      <c r="F110613" s="91"/>
      <c r="G110613" s="91"/>
      <c r="H110613" s="91"/>
      <c r="I110613" s="91"/>
      <c r="J110613" s="91"/>
      <c r="K110613" s="91"/>
      <c r="L110613" s="91"/>
      <c r="M110613" s="91"/>
    </row>
    <row r="110614" spans="1:13">
      <c r="A110614" s="91"/>
      <c r="B110614" s="91"/>
      <c r="C110614" s="91"/>
      <c r="D110614" s="91"/>
      <c r="E110614" s="91"/>
      <c r="F110614" s="91"/>
      <c r="G110614" s="91"/>
      <c r="H110614" s="91"/>
      <c r="I110614" s="91"/>
      <c r="J110614" s="91"/>
      <c r="K110614" s="91"/>
      <c r="L110614" s="91"/>
      <c r="M110614" s="91"/>
    </row>
    <row r="110615" spans="1:13">
      <c r="A110615" s="91"/>
      <c r="B110615" s="91"/>
      <c r="C110615" s="91"/>
      <c r="D110615" s="91"/>
      <c r="E110615" s="91"/>
      <c r="F110615" s="91"/>
      <c r="G110615" s="91"/>
      <c r="H110615" s="91"/>
      <c r="I110615" s="91"/>
      <c r="J110615" s="91"/>
      <c r="K110615" s="91"/>
      <c r="L110615" s="91"/>
      <c r="M110615" s="91"/>
    </row>
    <row r="110616" spans="1:13">
      <c r="A110616" s="91"/>
      <c r="B110616" s="91"/>
      <c r="C110616" s="91"/>
      <c r="D110616" s="91"/>
      <c r="E110616" s="91"/>
      <c r="F110616" s="91"/>
      <c r="G110616" s="91"/>
      <c r="H110616" s="91"/>
      <c r="I110616" s="91"/>
      <c r="J110616" s="91"/>
      <c r="K110616" s="91"/>
      <c r="L110616" s="91"/>
      <c r="M110616" s="91"/>
    </row>
    <row r="110617" spans="1:13">
      <c r="A110617" s="91"/>
      <c r="B110617" s="91"/>
      <c r="C110617" s="91"/>
      <c r="D110617" s="91"/>
      <c r="E110617" s="91"/>
      <c r="F110617" s="91"/>
      <c r="G110617" s="91"/>
      <c r="H110617" s="91"/>
      <c r="I110617" s="91"/>
      <c r="J110617" s="91"/>
      <c r="K110617" s="91"/>
      <c r="L110617" s="91"/>
      <c r="M110617" s="91"/>
    </row>
    <row r="110618" spans="1:13">
      <c r="A110618" s="91"/>
      <c r="B110618" s="91"/>
      <c r="C110618" s="91"/>
      <c r="D110618" s="91"/>
      <c r="E110618" s="91"/>
      <c r="F110618" s="91"/>
      <c r="G110618" s="91"/>
      <c r="H110618" s="91"/>
      <c r="I110618" s="91"/>
      <c r="J110618" s="91"/>
      <c r="K110618" s="91"/>
      <c r="L110618" s="91"/>
      <c r="M110618" s="91"/>
    </row>
    <row r="110619" spans="1:13">
      <c r="A110619" s="91"/>
      <c r="B110619" s="91"/>
      <c r="C110619" s="91"/>
      <c r="D110619" s="91"/>
      <c r="E110619" s="91"/>
      <c r="F110619" s="91"/>
      <c r="G110619" s="91"/>
      <c r="H110619" s="91"/>
      <c r="I110619" s="91"/>
      <c r="J110619" s="91"/>
      <c r="K110619" s="91"/>
      <c r="L110619" s="91"/>
      <c r="M110619" s="91"/>
    </row>
    <row r="110620" spans="1:13">
      <c r="A110620" s="91"/>
      <c r="B110620" s="91"/>
      <c r="C110620" s="91"/>
      <c r="D110620" s="91"/>
      <c r="E110620" s="91"/>
      <c r="F110620" s="91"/>
      <c r="G110620" s="91"/>
      <c r="H110620" s="91"/>
      <c r="I110620" s="91"/>
      <c r="J110620" s="91"/>
      <c r="K110620" s="91"/>
      <c r="L110620" s="91"/>
      <c r="M110620" s="91"/>
    </row>
    <row r="110621" spans="1:13">
      <c r="A110621" s="91"/>
      <c r="B110621" s="91"/>
      <c r="C110621" s="91"/>
      <c r="D110621" s="91"/>
      <c r="E110621" s="91"/>
      <c r="F110621" s="91"/>
      <c r="G110621" s="91"/>
      <c r="H110621" s="91"/>
      <c r="I110621" s="91"/>
      <c r="J110621" s="91"/>
      <c r="K110621" s="91"/>
      <c r="L110621" s="91"/>
      <c r="M110621" s="91"/>
    </row>
    <row r="110622" spans="1:13">
      <c r="A110622" s="91"/>
      <c r="B110622" s="91"/>
      <c r="C110622" s="91"/>
      <c r="D110622" s="91"/>
      <c r="E110622" s="91"/>
      <c r="F110622" s="91"/>
      <c r="G110622" s="91"/>
      <c r="H110622" s="91"/>
      <c r="I110622" s="91"/>
      <c r="J110622" s="91"/>
      <c r="K110622" s="91"/>
      <c r="L110622" s="91"/>
      <c r="M110622" s="91"/>
    </row>
    <row r="110623" spans="1:13">
      <c r="A110623" s="91"/>
      <c r="B110623" s="91"/>
      <c r="C110623" s="91"/>
      <c r="D110623" s="91"/>
      <c r="E110623" s="91"/>
      <c r="F110623" s="91"/>
      <c r="G110623" s="91"/>
      <c r="H110623" s="91"/>
      <c r="I110623" s="91"/>
      <c r="J110623" s="91"/>
      <c r="K110623" s="91"/>
      <c r="L110623" s="91"/>
      <c r="M110623" s="91"/>
    </row>
    <row r="110624" spans="1:13">
      <c r="A110624" s="91"/>
      <c r="B110624" s="91"/>
      <c r="C110624" s="91"/>
      <c r="D110624" s="91"/>
      <c r="E110624" s="91"/>
      <c r="F110624" s="91"/>
      <c r="G110624" s="91"/>
      <c r="H110624" s="91"/>
      <c r="I110624" s="91"/>
      <c r="J110624" s="91"/>
      <c r="K110624" s="91"/>
      <c r="L110624" s="91"/>
      <c r="M110624" s="91"/>
    </row>
    <row r="110625" spans="1:13">
      <c r="A110625" s="91"/>
      <c r="B110625" s="91"/>
      <c r="C110625" s="91"/>
      <c r="D110625" s="91"/>
      <c r="E110625" s="91"/>
      <c r="F110625" s="91"/>
      <c r="G110625" s="91"/>
      <c r="H110625" s="91"/>
      <c r="I110625" s="91"/>
      <c r="J110625" s="91"/>
      <c r="K110625" s="91"/>
      <c r="L110625" s="91"/>
      <c r="M110625" s="91"/>
    </row>
    <row r="110626" spans="1:13">
      <c r="A110626" s="91"/>
      <c r="B110626" s="91"/>
      <c r="C110626" s="91"/>
      <c r="D110626" s="91"/>
      <c r="E110626" s="91"/>
      <c r="F110626" s="91"/>
      <c r="G110626" s="91"/>
      <c r="H110626" s="91"/>
      <c r="I110626" s="91"/>
      <c r="J110626" s="91"/>
      <c r="K110626" s="91"/>
      <c r="L110626" s="91"/>
      <c r="M110626" s="91"/>
    </row>
    <row r="110627" spans="1:13">
      <c r="A110627" s="91"/>
      <c r="B110627" s="91"/>
      <c r="C110627" s="91"/>
      <c r="D110627" s="91"/>
      <c r="E110627" s="91"/>
      <c r="F110627" s="91"/>
      <c r="G110627" s="91"/>
      <c r="H110627" s="91"/>
      <c r="I110627" s="91"/>
      <c r="J110627" s="91"/>
      <c r="K110627" s="91"/>
      <c r="L110627" s="91"/>
      <c r="M110627" s="91"/>
    </row>
    <row r="110628" spans="1:13">
      <c r="A110628" s="91"/>
      <c r="B110628" s="91"/>
      <c r="C110628" s="91"/>
      <c r="D110628" s="91"/>
      <c r="E110628" s="91"/>
      <c r="F110628" s="91"/>
      <c r="G110628" s="91"/>
      <c r="H110628" s="91"/>
      <c r="I110628" s="91"/>
      <c r="J110628" s="91"/>
      <c r="K110628" s="91"/>
      <c r="L110628" s="91"/>
      <c r="M110628" s="91"/>
    </row>
    <row r="110629" spans="1:13">
      <c r="A110629" s="91"/>
      <c r="B110629" s="91"/>
      <c r="C110629" s="91"/>
      <c r="D110629" s="91"/>
      <c r="E110629" s="91"/>
      <c r="F110629" s="91"/>
      <c r="G110629" s="91"/>
      <c r="H110629" s="91"/>
      <c r="I110629" s="91"/>
      <c r="J110629" s="91"/>
      <c r="K110629" s="91"/>
      <c r="L110629" s="91"/>
      <c r="M110629" s="91"/>
    </row>
    <row r="110630" spans="1:13">
      <c r="A110630" s="91"/>
      <c r="B110630" s="91"/>
      <c r="C110630" s="91"/>
      <c r="D110630" s="91"/>
      <c r="E110630" s="91"/>
      <c r="F110630" s="91"/>
      <c r="G110630" s="91"/>
      <c r="H110630" s="91"/>
      <c r="I110630" s="91"/>
      <c r="J110630" s="91"/>
      <c r="K110630" s="91"/>
      <c r="L110630" s="91"/>
      <c r="M110630" s="91"/>
    </row>
    <row r="110631" spans="1:13">
      <c r="A110631" s="91"/>
      <c r="B110631" s="91"/>
      <c r="C110631" s="91"/>
      <c r="D110631" s="91"/>
      <c r="E110631" s="91"/>
      <c r="F110631" s="91"/>
      <c r="G110631" s="91"/>
      <c r="H110631" s="91"/>
      <c r="I110631" s="91"/>
      <c r="J110631" s="91"/>
      <c r="K110631" s="91"/>
      <c r="L110631" s="91"/>
      <c r="M110631" s="91"/>
    </row>
    <row r="110632" spans="1:13">
      <c r="A110632" s="91"/>
      <c r="B110632" s="91"/>
      <c r="C110632" s="91"/>
      <c r="D110632" s="91"/>
      <c r="E110632" s="91"/>
      <c r="F110632" s="91"/>
      <c r="G110632" s="91"/>
      <c r="H110632" s="91"/>
      <c r="I110632" s="91"/>
      <c r="J110632" s="91"/>
      <c r="K110632" s="91"/>
      <c r="L110632" s="91"/>
      <c r="M110632" s="91"/>
    </row>
    <row r="110633" spans="1:13">
      <c r="A110633" s="91"/>
      <c r="B110633" s="91"/>
      <c r="C110633" s="91"/>
      <c r="D110633" s="91"/>
      <c r="E110633" s="91"/>
      <c r="F110633" s="91"/>
      <c r="G110633" s="91"/>
      <c r="H110633" s="91"/>
      <c r="I110633" s="91"/>
      <c r="J110633" s="91"/>
      <c r="K110633" s="91"/>
      <c r="L110633" s="91"/>
      <c r="M110633" s="91"/>
    </row>
    <row r="110634" spans="1:13">
      <c r="A110634" s="91"/>
      <c r="B110634" s="91"/>
      <c r="C110634" s="91"/>
      <c r="D110634" s="91"/>
      <c r="E110634" s="91"/>
      <c r="F110634" s="91"/>
      <c r="G110634" s="91"/>
      <c r="H110634" s="91"/>
      <c r="I110634" s="91"/>
      <c r="J110634" s="91"/>
      <c r="K110634" s="91"/>
      <c r="L110634" s="91"/>
      <c r="M110634" s="91"/>
    </row>
    <row r="110635" spans="1:13">
      <c r="A110635" s="91"/>
      <c r="B110635" s="91"/>
      <c r="C110635" s="91"/>
      <c r="D110635" s="91"/>
      <c r="E110635" s="91"/>
      <c r="F110635" s="91"/>
      <c r="G110635" s="91"/>
      <c r="H110635" s="91"/>
      <c r="I110635" s="91"/>
      <c r="J110635" s="91"/>
      <c r="K110635" s="91"/>
      <c r="L110635" s="91"/>
      <c r="M110635" s="91"/>
    </row>
    <row r="110636" spans="1:13">
      <c r="A110636" s="91"/>
      <c r="B110636" s="91"/>
      <c r="C110636" s="91"/>
      <c r="D110636" s="91"/>
      <c r="E110636" s="91"/>
      <c r="F110636" s="91"/>
      <c r="G110636" s="91"/>
      <c r="H110636" s="91"/>
      <c r="I110636" s="91"/>
      <c r="J110636" s="91"/>
      <c r="K110636" s="91"/>
      <c r="L110636" s="91"/>
      <c r="M110636" s="91"/>
    </row>
    <row r="110637" spans="1:13">
      <c r="A110637" s="91"/>
      <c r="B110637" s="91"/>
      <c r="C110637" s="91"/>
      <c r="D110637" s="91"/>
      <c r="E110637" s="91"/>
      <c r="F110637" s="91"/>
      <c r="G110637" s="91"/>
      <c r="H110637" s="91"/>
      <c r="I110637" s="91"/>
      <c r="J110637" s="91"/>
      <c r="K110637" s="91"/>
      <c r="L110637" s="91"/>
      <c r="M110637" s="91"/>
    </row>
    <row r="110638" spans="1:13">
      <c r="A110638" s="91"/>
      <c r="B110638" s="91"/>
      <c r="C110638" s="91"/>
      <c r="D110638" s="91"/>
      <c r="E110638" s="91"/>
      <c r="F110638" s="91"/>
      <c r="G110638" s="91"/>
      <c r="H110638" s="91"/>
      <c r="I110638" s="91"/>
      <c r="J110638" s="91"/>
      <c r="K110638" s="91"/>
      <c r="L110638" s="91"/>
      <c r="M110638" s="91"/>
    </row>
    <row r="110639" spans="1:13">
      <c r="A110639" s="91"/>
      <c r="B110639" s="91"/>
      <c r="C110639" s="91"/>
      <c r="D110639" s="91"/>
      <c r="E110639" s="91"/>
      <c r="F110639" s="91"/>
      <c r="G110639" s="91"/>
      <c r="H110639" s="91"/>
      <c r="I110639" s="91"/>
      <c r="J110639" s="91"/>
      <c r="K110639" s="91"/>
      <c r="L110639" s="91"/>
      <c r="M110639" s="91"/>
    </row>
    <row r="110640" spans="1:13">
      <c r="A110640" s="91"/>
      <c r="B110640" s="91"/>
      <c r="C110640" s="91"/>
      <c r="D110640" s="91"/>
      <c r="E110640" s="91"/>
      <c r="F110640" s="91"/>
      <c r="G110640" s="91"/>
      <c r="H110640" s="91"/>
      <c r="I110640" s="91"/>
      <c r="J110640" s="91"/>
      <c r="K110640" s="91"/>
      <c r="L110640" s="91"/>
      <c r="M110640" s="91"/>
    </row>
    <row r="110641" spans="1:13">
      <c r="A110641" s="91"/>
      <c r="B110641" s="91"/>
      <c r="C110641" s="91"/>
      <c r="D110641" s="91"/>
      <c r="E110641" s="91"/>
      <c r="F110641" s="91"/>
      <c r="G110641" s="91"/>
      <c r="H110641" s="91"/>
      <c r="I110641" s="91"/>
      <c r="J110641" s="91"/>
      <c r="K110641" s="91"/>
      <c r="L110641" s="91"/>
      <c r="M110641" s="91"/>
    </row>
    <row r="110642" spans="1:13">
      <c r="A110642" s="91"/>
      <c r="B110642" s="91"/>
      <c r="C110642" s="91"/>
      <c r="D110642" s="91"/>
      <c r="E110642" s="91"/>
      <c r="F110642" s="91"/>
      <c r="G110642" s="91"/>
      <c r="H110642" s="91"/>
      <c r="I110642" s="91"/>
      <c r="J110642" s="91"/>
      <c r="K110642" s="91"/>
      <c r="L110642" s="91"/>
      <c r="M110642" s="91"/>
    </row>
    <row r="110643" spans="1:13">
      <c r="A110643" s="91"/>
      <c r="B110643" s="91"/>
      <c r="C110643" s="91"/>
      <c r="D110643" s="91"/>
      <c r="E110643" s="91"/>
      <c r="F110643" s="91"/>
      <c r="G110643" s="91"/>
      <c r="H110643" s="91"/>
      <c r="I110643" s="91"/>
      <c r="J110643" s="91"/>
      <c r="K110643" s="91"/>
      <c r="L110643" s="91"/>
      <c r="M110643" s="91"/>
    </row>
    <row r="110644" spans="1:13">
      <c r="A110644" s="91"/>
      <c r="B110644" s="91"/>
      <c r="C110644" s="91"/>
      <c r="D110644" s="91"/>
      <c r="E110644" s="91"/>
      <c r="F110644" s="91"/>
      <c r="G110644" s="91"/>
      <c r="H110644" s="91"/>
      <c r="I110644" s="91"/>
      <c r="J110644" s="91"/>
      <c r="K110644" s="91"/>
      <c r="L110644" s="91"/>
      <c r="M110644" s="91"/>
    </row>
    <row r="110645" spans="1:13">
      <c r="A110645" s="91"/>
      <c r="B110645" s="91"/>
      <c r="C110645" s="91"/>
      <c r="D110645" s="91"/>
      <c r="E110645" s="91"/>
      <c r="F110645" s="91"/>
      <c r="G110645" s="91"/>
      <c r="H110645" s="91"/>
      <c r="I110645" s="91"/>
      <c r="J110645" s="91"/>
      <c r="K110645" s="91"/>
      <c r="L110645" s="91"/>
      <c r="M110645" s="91"/>
    </row>
    <row r="110646" spans="1:13">
      <c r="A110646" s="91"/>
      <c r="B110646" s="91"/>
      <c r="C110646" s="91"/>
      <c r="D110646" s="91"/>
      <c r="E110646" s="91"/>
      <c r="F110646" s="91"/>
      <c r="G110646" s="91"/>
      <c r="H110646" s="91"/>
      <c r="I110646" s="91"/>
      <c r="J110646" s="91"/>
      <c r="K110646" s="91"/>
      <c r="L110646" s="91"/>
      <c r="M110646" s="91"/>
    </row>
    <row r="110647" spans="1:13">
      <c r="A110647" s="91"/>
      <c r="B110647" s="91"/>
      <c r="C110647" s="91"/>
      <c r="D110647" s="91"/>
      <c r="E110647" s="91"/>
      <c r="F110647" s="91"/>
      <c r="G110647" s="91"/>
      <c r="H110647" s="91"/>
      <c r="I110647" s="91"/>
      <c r="J110647" s="91"/>
      <c r="K110647" s="91"/>
      <c r="L110647" s="91"/>
      <c r="M110647" s="91"/>
    </row>
    <row r="110648" spans="1:13">
      <c r="A110648" s="91"/>
      <c r="B110648" s="91"/>
      <c r="C110648" s="91"/>
      <c r="D110648" s="91"/>
      <c r="E110648" s="91"/>
      <c r="F110648" s="91"/>
      <c r="G110648" s="91"/>
      <c r="H110648" s="91"/>
      <c r="I110648" s="91"/>
      <c r="J110648" s="91"/>
      <c r="K110648" s="91"/>
      <c r="L110648" s="91"/>
      <c r="M110648" s="91"/>
    </row>
    <row r="110649" spans="1:13">
      <c r="A110649" s="91"/>
      <c r="B110649" s="91"/>
      <c r="C110649" s="91"/>
      <c r="D110649" s="91"/>
      <c r="E110649" s="91"/>
      <c r="F110649" s="91"/>
      <c r="G110649" s="91"/>
      <c r="H110649" s="91"/>
      <c r="I110649" s="91"/>
      <c r="J110649" s="91"/>
      <c r="K110649" s="91"/>
      <c r="L110649" s="91"/>
      <c r="M110649" s="91"/>
    </row>
    <row r="110650" spans="1:13">
      <c r="A110650" s="91"/>
      <c r="B110650" s="91"/>
      <c r="C110650" s="91"/>
      <c r="D110650" s="91"/>
      <c r="E110650" s="91"/>
      <c r="F110650" s="91"/>
      <c r="G110650" s="91"/>
      <c r="H110650" s="91"/>
      <c r="I110650" s="91"/>
      <c r="J110650" s="91"/>
      <c r="K110650" s="91"/>
      <c r="L110650" s="91"/>
      <c r="M110650" s="91"/>
    </row>
    <row r="110651" spans="1:13">
      <c r="A110651" s="91"/>
      <c r="B110651" s="91"/>
      <c r="C110651" s="91"/>
      <c r="D110651" s="91"/>
      <c r="E110651" s="91"/>
      <c r="F110651" s="91"/>
      <c r="G110651" s="91"/>
      <c r="H110651" s="91"/>
      <c r="I110651" s="91"/>
      <c r="J110651" s="91"/>
      <c r="K110651" s="91"/>
      <c r="L110651" s="91"/>
      <c r="M110651" s="91"/>
    </row>
    <row r="110652" spans="1:13">
      <c r="A110652" s="91"/>
      <c r="B110652" s="91"/>
      <c r="C110652" s="91"/>
      <c r="D110652" s="91"/>
      <c r="E110652" s="91"/>
      <c r="F110652" s="91"/>
      <c r="G110652" s="91"/>
      <c r="H110652" s="91"/>
      <c r="I110652" s="91"/>
      <c r="J110652" s="91"/>
      <c r="K110652" s="91"/>
      <c r="L110652" s="91"/>
      <c r="M110652" s="91"/>
    </row>
    <row r="110653" spans="1:13">
      <c r="A110653" s="91"/>
      <c r="B110653" s="91"/>
      <c r="C110653" s="91"/>
      <c r="D110653" s="91"/>
      <c r="E110653" s="91"/>
      <c r="F110653" s="91"/>
      <c r="G110653" s="91"/>
      <c r="H110653" s="91"/>
      <c r="I110653" s="91"/>
      <c r="J110653" s="91"/>
      <c r="K110653" s="91"/>
      <c r="L110653" s="91"/>
      <c r="M110653" s="91"/>
    </row>
    <row r="110654" spans="1:13">
      <c r="A110654" s="91"/>
      <c r="B110654" s="91"/>
      <c r="C110654" s="91"/>
      <c r="D110654" s="91"/>
      <c r="E110654" s="91"/>
      <c r="F110654" s="91"/>
      <c r="G110654" s="91"/>
      <c r="H110654" s="91"/>
      <c r="I110654" s="91"/>
      <c r="J110654" s="91"/>
      <c r="K110654" s="91"/>
      <c r="L110654" s="91"/>
      <c r="M110654" s="91"/>
    </row>
    <row r="110655" spans="1:13">
      <c r="A110655" s="91"/>
      <c r="B110655" s="91"/>
      <c r="C110655" s="91"/>
      <c r="D110655" s="91"/>
      <c r="E110655" s="91"/>
      <c r="F110655" s="91"/>
      <c r="G110655" s="91"/>
      <c r="H110655" s="91"/>
      <c r="I110655" s="91"/>
      <c r="J110655" s="91"/>
      <c r="K110655" s="91"/>
      <c r="L110655" s="91"/>
      <c r="M110655" s="91"/>
    </row>
    <row r="110656" spans="1:13">
      <c r="A110656" s="91"/>
      <c r="B110656" s="91"/>
      <c r="C110656" s="91"/>
      <c r="D110656" s="91"/>
      <c r="E110656" s="91"/>
      <c r="F110656" s="91"/>
      <c r="G110656" s="91"/>
      <c r="H110656" s="91"/>
      <c r="I110656" s="91"/>
      <c r="J110656" s="91"/>
      <c r="K110656" s="91"/>
      <c r="L110656" s="91"/>
      <c r="M110656" s="91"/>
    </row>
    <row r="110657" spans="1:13">
      <c r="A110657" s="91"/>
      <c r="B110657" s="91"/>
      <c r="C110657" s="91"/>
      <c r="D110657" s="91"/>
      <c r="E110657" s="91"/>
      <c r="F110657" s="91"/>
      <c r="G110657" s="91"/>
      <c r="H110657" s="91"/>
      <c r="I110657" s="91"/>
      <c r="J110657" s="91"/>
      <c r="K110657" s="91"/>
      <c r="L110657" s="91"/>
      <c r="M110657" s="91"/>
    </row>
    <row r="110658" spans="1:13">
      <c r="A110658" s="91"/>
      <c r="B110658" s="91"/>
      <c r="C110658" s="91"/>
      <c r="D110658" s="91"/>
      <c r="E110658" s="91"/>
      <c r="F110658" s="91"/>
      <c r="G110658" s="91"/>
      <c r="H110658" s="91"/>
      <c r="I110658" s="91"/>
      <c r="J110658" s="91"/>
      <c r="K110658" s="91"/>
      <c r="L110658" s="91"/>
      <c r="M110658" s="91"/>
    </row>
    <row r="110659" spans="1:13">
      <c r="A110659" s="91"/>
      <c r="B110659" s="91"/>
      <c r="C110659" s="91"/>
      <c r="D110659" s="91"/>
      <c r="E110659" s="91"/>
      <c r="F110659" s="91"/>
      <c r="G110659" s="91"/>
      <c r="H110659" s="91"/>
      <c r="I110659" s="91"/>
      <c r="J110659" s="91"/>
      <c r="K110659" s="91"/>
      <c r="L110659" s="91"/>
      <c r="M110659" s="91"/>
    </row>
    <row r="110660" spans="1:13">
      <c r="A110660" s="91"/>
      <c r="B110660" s="91"/>
      <c r="C110660" s="91"/>
      <c r="D110660" s="91"/>
      <c r="E110660" s="91"/>
      <c r="F110660" s="91"/>
      <c r="G110660" s="91"/>
      <c r="H110660" s="91"/>
      <c r="I110660" s="91"/>
      <c r="J110660" s="91"/>
      <c r="K110660" s="91"/>
      <c r="L110660" s="91"/>
      <c r="M110660" s="91"/>
    </row>
    <row r="110661" spans="1:13">
      <c r="A110661" s="91"/>
      <c r="B110661" s="91"/>
      <c r="C110661" s="91"/>
      <c r="D110661" s="91"/>
      <c r="E110661" s="91"/>
      <c r="F110661" s="91"/>
      <c r="G110661" s="91"/>
      <c r="H110661" s="91"/>
      <c r="I110661" s="91"/>
      <c r="J110661" s="91"/>
      <c r="K110661" s="91"/>
      <c r="L110661" s="91"/>
      <c r="M110661" s="91"/>
    </row>
    <row r="110662" spans="1:13">
      <c r="A110662" s="91"/>
      <c r="B110662" s="91"/>
      <c r="C110662" s="91"/>
      <c r="D110662" s="91"/>
      <c r="E110662" s="91"/>
      <c r="F110662" s="91"/>
      <c r="G110662" s="91"/>
      <c r="H110662" s="91"/>
      <c r="I110662" s="91"/>
      <c r="J110662" s="91"/>
      <c r="K110662" s="91"/>
      <c r="L110662" s="91"/>
      <c r="M110662" s="91"/>
    </row>
    <row r="110663" spans="1:13">
      <c r="A110663" s="91"/>
      <c r="B110663" s="91"/>
      <c r="C110663" s="91"/>
      <c r="D110663" s="91"/>
      <c r="E110663" s="91"/>
      <c r="F110663" s="91"/>
      <c r="G110663" s="91"/>
      <c r="H110663" s="91"/>
      <c r="I110663" s="91"/>
      <c r="J110663" s="91"/>
      <c r="K110663" s="91"/>
      <c r="L110663" s="91"/>
      <c r="M110663" s="91"/>
    </row>
    <row r="110664" spans="1:13">
      <c r="A110664" s="91"/>
      <c r="B110664" s="91"/>
      <c r="C110664" s="91"/>
      <c r="D110664" s="91"/>
      <c r="E110664" s="91"/>
      <c r="F110664" s="91"/>
      <c r="G110664" s="91"/>
      <c r="H110664" s="91"/>
      <c r="I110664" s="91"/>
      <c r="J110664" s="91"/>
      <c r="K110664" s="91"/>
      <c r="L110664" s="91"/>
      <c r="M110664" s="91"/>
    </row>
    <row r="110665" spans="1:13">
      <c r="A110665" s="91"/>
      <c r="B110665" s="91"/>
      <c r="C110665" s="91"/>
      <c r="D110665" s="91"/>
      <c r="E110665" s="91"/>
      <c r="F110665" s="91"/>
      <c r="G110665" s="91"/>
      <c r="H110665" s="91"/>
      <c r="I110665" s="91"/>
      <c r="J110665" s="91"/>
      <c r="K110665" s="91"/>
      <c r="L110665" s="91"/>
      <c r="M110665" s="91"/>
    </row>
    <row r="110666" spans="1:13">
      <c r="A110666" s="91"/>
      <c r="B110666" s="91"/>
      <c r="C110666" s="91"/>
      <c r="D110666" s="91"/>
      <c r="E110666" s="91"/>
      <c r="F110666" s="91"/>
      <c r="G110666" s="91"/>
      <c r="H110666" s="91"/>
      <c r="I110666" s="91"/>
      <c r="J110666" s="91"/>
      <c r="K110666" s="91"/>
      <c r="L110666" s="91"/>
      <c r="M110666" s="91"/>
    </row>
    <row r="110667" spans="1:13">
      <c r="A110667" s="91"/>
      <c r="B110667" s="91"/>
      <c r="C110667" s="91"/>
      <c r="D110667" s="91"/>
      <c r="E110667" s="91"/>
      <c r="F110667" s="91"/>
      <c r="G110667" s="91"/>
      <c r="H110667" s="91"/>
      <c r="I110667" s="91"/>
      <c r="J110667" s="91"/>
      <c r="K110667" s="91"/>
      <c r="L110667" s="91"/>
      <c r="M110667" s="91"/>
    </row>
    <row r="110668" spans="1:13">
      <c r="A110668" s="91"/>
      <c r="B110668" s="91"/>
      <c r="C110668" s="91"/>
      <c r="D110668" s="91"/>
      <c r="E110668" s="91"/>
      <c r="F110668" s="91"/>
      <c r="G110668" s="91"/>
      <c r="H110668" s="91"/>
      <c r="I110668" s="91"/>
      <c r="J110668" s="91"/>
      <c r="K110668" s="91"/>
      <c r="L110668" s="91"/>
      <c r="M110668" s="91"/>
    </row>
    <row r="110669" spans="1:13">
      <c r="A110669" s="91"/>
      <c r="B110669" s="91"/>
      <c r="C110669" s="91"/>
      <c r="D110669" s="91"/>
      <c r="E110669" s="91"/>
      <c r="F110669" s="91"/>
      <c r="G110669" s="91"/>
      <c r="H110669" s="91"/>
      <c r="I110669" s="91"/>
      <c r="J110669" s="91"/>
      <c r="K110669" s="91"/>
      <c r="L110669" s="91"/>
      <c r="M110669" s="91"/>
    </row>
    <row r="110670" spans="1:13">
      <c r="A110670" s="91"/>
      <c r="B110670" s="91"/>
      <c r="C110670" s="91"/>
      <c r="D110670" s="91"/>
      <c r="E110670" s="91"/>
      <c r="F110670" s="91"/>
      <c r="G110670" s="91"/>
      <c r="H110670" s="91"/>
      <c r="I110670" s="91"/>
      <c r="J110670" s="91"/>
      <c r="K110670" s="91"/>
      <c r="L110670" s="91"/>
      <c r="M110670" s="91"/>
    </row>
    <row r="110671" spans="1:13">
      <c r="A110671" s="91"/>
      <c r="B110671" s="91"/>
      <c r="C110671" s="91"/>
      <c r="D110671" s="91"/>
      <c r="E110671" s="91"/>
      <c r="F110671" s="91"/>
      <c r="G110671" s="91"/>
      <c r="H110671" s="91"/>
      <c r="I110671" s="91"/>
      <c r="J110671" s="91"/>
      <c r="K110671" s="91"/>
      <c r="L110671" s="91"/>
      <c r="M110671" s="91"/>
    </row>
    <row r="110672" spans="1:13">
      <c r="A110672" s="91"/>
      <c r="B110672" s="91"/>
      <c r="C110672" s="91"/>
      <c r="D110672" s="91"/>
      <c r="E110672" s="91"/>
      <c r="F110672" s="91"/>
      <c r="G110672" s="91"/>
      <c r="H110672" s="91"/>
      <c r="I110672" s="91"/>
      <c r="J110672" s="91"/>
      <c r="K110672" s="91"/>
      <c r="L110672" s="91"/>
      <c r="M110672" s="91"/>
    </row>
    <row r="110673" spans="1:13">
      <c r="A110673" s="91"/>
      <c r="B110673" s="91"/>
      <c r="C110673" s="91"/>
      <c r="D110673" s="91"/>
      <c r="E110673" s="91"/>
      <c r="F110673" s="91"/>
      <c r="G110673" s="91"/>
      <c r="H110673" s="91"/>
      <c r="I110673" s="91"/>
      <c r="J110673" s="91"/>
      <c r="K110673" s="91"/>
      <c r="L110673" s="91"/>
      <c r="M110673" s="91"/>
    </row>
    <row r="110674" spans="1:13">
      <c r="A110674" s="91"/>
      <c r="B110674" s="91"/>
      <c r="C110674" s="91"/>
      <c r="D110674" s="91"/>
      <c r="E110674" s="91"/>
      <c r="F110674" s="91"/>
      <c r="G110674" s="91"/>
      <c r="H110674" s="91"/>
      <c r="I110674" s="91"/>
      <c r="J110674" s="91"/>
      <c r="K110674" s="91"/>
      <c r="L110674" s="91"/>
      <c r="M110674" s="91"/>
    </row>
    <row r="110675" spans="1:13">
      <c r="A110675" s="91"/>
      <c r="B110675" s="91"/>
      <c r="C110675" s="91"/>
      <c r="D110675" s="91"/>
      <c r="E110675" s="91"/>
      <c r="F110675" s="91"/>
      <c r="G110675" s="91"/>
      <c r="H110675" s="91"/>
      <c r="I110675" s="91"/>
      <c r="J110675" s="91"/>
      <c r="K110675" s="91"/>
      <c r="L110675" s="91"/>
      <c r="M110675" s="91"/>
    </row>
    <row r="110676" spans="1:13">
      <c r="A110676" s="91"/>
      <c r="B110676" s="91"/>
      <c r="C110676" s="91"/>
      <c r="D110676" s="91"/>
      <c r="E110676" s="91"/>
      <c r="F110676" s="91"/>
      <c r="G110676" s="91"/>
      <c r="H110676" s="91"/>
      <c r="I110676" s="91"/>
      <c r="J110676" s="91"/>
      <c r="K110676" s="91"/>
      <c r="L110676" s="91"/>
      <c r="M110676" s="91"/>
    </row>
    <row r="110677" spans="1:13">
      <c r="A110677" s="91"/>
      <c r="B110677" s="91"/>
      <c r="C110677" s="91"/>
      <c r="D110677" s="91"/>
      <c r="E110677" s="91"/>
      <c r="F110677" s="91"/>
      <c r="G110677" s="91"/>
      <c r="H110677" s="91"/>
      <c r="I110677" s="91"/>
      <c r="J110677" s="91"/>
      <c r="K110677" s="91"/>
      <c r="L110677" s="91"/>
      <c r="M110677" s="91"/>
    </row>
    <row r="110678" spans="1:13">
      <c r="A110678" s="91"/>
      <c r="B110678" s="91"/>
      <c r="C110678" s="91"/>
      <c r="D110678" s="91"/>
      <c r="E110678" s="91"/>
      <c r="F110678" s="91"/>
      <c r="G110678" s="91"/>
      <c r="H110678" s="91"/>
      <c r="I110678" s="91"/>
      <c r="J110678" s="91"/>
      <c r="K110678" s="91"/>
      <c r="L110678" s="91"/>
      <c r="M110678" s="91"/>
    </row>
    <row r="110679" spans="1:13">
      <c r="A110679" s="91"/>
      <c r="B110679" s="91"/>
      <c r="C110679" s="91"/>
      <c r="D110679" s="91"/>
      <c r="E110679" s="91"/>
      <c r="F110679" s="91"/>
      <c r="G110679" s="91"/>
      <c r="H110679" s="91"/>
      <c r="I110679" s="91"/>
      <c r="J110679" s="91"/>
      <c r="K110679" s="91"/>
      <c r="L110679" s="91"/>
      <c r="M110679" s="91"/>
    </row>
    <row r="110680" spans="1:13">
      <c r="A110680" s="91"/>
      <c r="B110680" s="91"/>
      <c r="C110680" s="91"/>
      <c r="D110680" s="91"/>
      <c r="E110680" s="91"/>
      <c r="F110680" s="91"/>
      <c r="G110680" s="91"/>
      <c r="H110680" s="91"/>
      <c r="I110680" s="91"/>
      <c r="J110680" s="91"/>
      <c r="K110680" s="91"/>
      <c r="L110680" s="91"/>
      <c r="M110680" s="91"/>
    </row>
    <row r="110681" spans="1:13">
      <c r="A110681" s="91"/>
      <c r="B110681" s="91"/>
      <c r="C110681" s="91"/>
      <c r="D110681" s="91"/>
      <c r="E110681" s="91"/>
      <c r="F110681" s="91"/>
      <c r="G110681" s="91"/>
      <c r="H110681" s="91"/>
      <c r="I110681" s="91"/>
      <c r="J110681" s="91"/>
      <c r="K110681" s="91"/>
      <c r="L110681" s="91"/>
      <c r="M110681" s="91"/>
    </row>
    <row r="110682" spans="1:13">
      <c r="A110682" s="91"/>
      <c r="B110682" s="91"/>
      <c r="C110682" s="91"/>
      <c r="D110682" s="91"/>
      <c r="E110682" s="91"/>
      <c r="F110682" s="91"/>
      <c r="G110682" s="91"/>
      <c r="H110682" s="91"/>
      <c r="I110682" s="91"/>
      <c r="J110682" s="91"/>
      <c r="K110682" s="91"/>
      <c r="L110682" s="91"/>
      <c r="M110682" s="91"/>
    </row>
    <row r="110683" spans="1:13">
      <c r="A110683" s="91"/>
      <c r="B110683" s="91"/>
      <c r="C110683" s="91"/>
      <c r="D110683" s="91"/>
      <c r="E110683" s="91"/>
      <c r="F110683" s="91"/>
      <c r="G110683" s="91"/>
      <c r="H110683" s="91"/>
      <c r="I110683" s="91"/>
      <c r="J110683" s="91"/>
      <c r="K110683" s="91"/>
      <c r="L110683" s="91"/>
      <c r="M110683" s="91"/>
    </row>
    <row r="110684" spans="1:13">
      <c r="A110684" s="91"/>
      <c r="B110684" s="91"/>
      <c r="C110684" s="91"/>
      <c r="D110684" s="91"/>
      <c r="E110684" s="91"/>
      <c r="F110684" s="91"/>
      <c r="G110684" s="91"/>
      <c r="H110684" s="91"/>
      <c r="I110684" s="91"/>
      <c r="J110684" s="91"/>
      <c r="K110684" s="91"/>
      <c r="L110684" s="91"/>
      <c r="M110684" s="91"/>
    </row>
    <row r="110685" spans="1:13">
      <c r="A110685" s="91"/>
      <c r="B110685" s="91"/>
      <c r="C110685" s="91"/>
      <c r="D110685" s="91"/>
      <c r="E110685" s="91"/>
      <c r="F110685" s="91"/>
      <c r="G110685" s="91"/>
      <c r="H110685" s="91"/>
      <c r="I110685" s="91"/>
      <c r="J110685" s="91"/>
      <c r="K110685" s="91"/>
      <c r="L110685" s="91"/>
      <c r="M110685" s="91"/>
    </row>
    <row r="110686" spans="1:13">
      <c r="A110686" s="91"/>
      <c r="B110686" s="91"/>
      <c r="C110686" s="91"/>
      <c r="D110686" s="91"/>
      <c r="E110686" s="91"/>
      <c r="F110686" s="91"/>
      <c r="G110686" s="91"/>
      <c r="H110686" s="91"/>
      <c r="I110686" s="91"/>
      <c r="J110686" s="91"/>
      <c r="K110686" s="91"/>
      <c r="L110686" s="91"/>
      <c r="M110686" s="91"/>
    </row>
    <row r="110687" spans="1:13">
      <c r="A110687" s="91"/>
      <c r="B110687" s="91"/>
      <c r="C110687" s="91"/>
      <c r="D110687" s="91"/>
      <c r="E110687" s="91"/>
      <c r="F110687" s="91"/>
      <c r="G110687" s="91"/>
      <c r="H110687" s="91"/>
      <c r="I110687" s="91"/>
      <c r="J110687" s="91"/>
      <c r="K110687" s="91"/>
      <c r="L110687" s="91"/>
      <c r="M110687" s="91"/>
    </row>
    <row r="110688" spans="1:13">
      <c r="A110688" s="91"/>
      <c r="B110688" s="91"/>
      <c r="C110688" s="91"/>
      <c r="D110688" s="91"/>
      <c r="E110688" s="91"/>
      <c r="F110688" s="91"/>
      <c r="G110688" s="91"/>
      <c r="H110688" s="91"/>
      <c r="I110688" s="91"/>
      <c r="J110688" s="91"/>
      <c r="K110688" s="91"/>
      <c r="L110688" s="91"/>
      <c r="M110688" s="91"/>
    </row>
    <row r="110689" spans="1:13">
      <c r="A110689" s="91"/>
      <c r="B110689" s="91"/>
      <c r="C110689" s="91"/>
      <c r="D110689" s="91"/>
      <c r="E110689" s="91"/>
      <c r="F110689" s="91"/>
      <c r="G110689" s="91"/>
      <c r="H110689" s="91"/>
      <c r="I110689" s="91"/>
      <c r="J110689" s="91"/>
      <c r="K110689" s="91"/>
      <c r="L110689" s="91"/>
      <c r="M110689" s="91"/>
    </row>
    <row r="110690" spans="1:13">
      <c r="A110690" s="91"/>
      <c r="B110690" s="91"/>
      <c r="C110690" s="91"/>
      <c r="D110690" s="91"/>
      <c r="E110690" s="91"/>
      <c r="F110690" s="91"/>
      <c r="G110690" s="91"/>
      <c r="H110690" s="91"/>
      <c r="I110690" s="91"/>
      <c r="J110690" s="91"/>
      <c r="K110690" s="91"/>
      <c r="L110690" s="91"/>
      <c r="M110690" s="91"/>
    </row>
    <row r="110691" spans="1:13">
      <c r="A110691" s="91"/>
      <c r="B110691" s="91"/>
      <c r="C110691" s="91"/>
      <c r="D110691" s="91"/>
      <c r="E110691" s="91"/>
      <c r="F110691" s="91"/>
      <c r="G110691" s="91"/>
      <c r="H110691" s="91"/>
      <c r="I110691" s="91"/>
      <c r="J110691" s="91"/>
      <c r="K110691" s="91"/>
      <c r="L110691" s="91"/>
      <c r="M110691" s="91"/>
    </row>
    <row r="110692" spans="1:13">
      <c r="A110692" s="91"/>
      <c r="B110692" s="91"/>
      <c r="C110692" s="91"/>
      <c r="D110692" s="91"/>
      <c r="E110692" s="91"/>
      <c r="F110692" s="91"/>
      <c r="G110692" s="91"/>
      <c r="H110692" s="91"/>
      <c r="I110692" s="91"/>
      <c r="J110692" s="91"/>
      <c r="K110692" s="91"/>
      <c r="L110692" s="91"/>
      <c r="M110692" s="91"/>
    </row>
    <row r="110693" spans="1:13">
      <c r="A110693" s="91"/>
      <c r="B110693" s="91"/>
      <c r="C110693" s="91"/>
      <c r="D110693" s="91"/>
      <c r="E110693" s="91"/>
      <c r="F110693" s="91"/>
      <c r="G110693" s="91"/>
      <c r="H110693" s="91"/>
      <c r="I110693" s="91"/>
      <c r="J110693" s="91"/>
      <c r="K110693" s="91"/>
      <c r="L110693" s="91"/>
      <c r="M110693" s="91"/>
    </row>
    <row r="110694" spans="1:13">
      <c r="A110694" s="91"/>
      <c r="B110694" s="91"/>
      <c r="C110694" s="91"/>
      <c r="D110694" s="91"/>
      <c r="E110694" s="91"/>
      <c r="F110694" s="91"/>
      <c r="G110694" s="91"/>
      <c r="H110694" s="91"/>
      <c r="I110694" s="91"/>
      <c r="J110694" s="91"/>
      <c r="K110694" s="91"/>
      <c r="L110694" s="91"/>
      <c r="M110694" s="91"/>
    </row>
    <row r="110695" spans="1:13">
      <c r="A110695" s="91"/>
      <c r="B110695" s="91"/>
      <c r="C110695" s="91"/>
      <c r="D110695" s="91"/>
      <c r="E110695" s="91"/>
      <c r="F110695" s="91"/>
      <c r="G110695" s="91"/>
      <c r="H110695" s="91"/>
      <c r="I110695" s="91"/>
      <c r="J110695" s="91"/>
      <c r="K110695" s="91"/>
      <c r="L110695" s="91"/>
      <c r="M110695" s="91"/>
    </row>
    <row r="110696" spans="1:13">
      <c r="A110696" s="91"/>
      <c r="B110696" s="91"/>
      <c r="C110696" s="91"/>
      <c r="D110696" s="91"/>
      <c r="E110696" s="91"/>
      <c r="F110696" s="91"/>
      <c r="G110696" s="91"/>
      <c r="H110696" s="91"/>
      <c r="I110696" s="91"/>
      <c r="J110696" s="91"/>
      <c r="K110696" s="91"/>
      <c r="L110696" s="91"/>
      <c r="M110696" s="91"/>
    </row>
    <row r="110697" spans="1:13">
      <c r="A110697" s="91"/>
      <c r="B110697" s="91"/>
      <c r="C110697" s="91"/>
      <c r="D110697" s="91"/>
      <c r="E110697" s="91"/>
      <c r="F110697" s="91"/>
      <c r="G110697" s="91"/>
      <c r="H110697" s="91"/>
      <c r="I110697" s="91"/>
      <c r="J110697" s="91"/>
      <c r="K110697" s="91"/>
      <c r="L110697" s="91"/>
      <c r="M110697" s="91"/>
    </row>
    <row r="110698" spans="1:13">
      <c r="A110698" s="91"/>
      <c r="B110698" s="91"/>
      <c r="C110698" s="91"/>
      <c r="D110698" s="91"/>
      <c r="E110698" s="91"/>
      <c r="F110698" s="91"/>
      <c r="G110698" s="91"/>
      <c r="H110698" s="91"/>
      <c r="I110698" s="91"/>
      <c r="J110698" s="91"/>
      <c r="K110698" s="91"/>
      <c r="L110698" s="91"/>
      <c r="M110698" s="91"/>
    </row>
    <row r="110699" spans="1:13">
      <c r="A110699" s="91"/>
      <c r="B110699" s="91"/>
      <c r="C110699" s="91"/>
      <c r="D110699" s="91"/>
      <c r="E110699" s="91"/>
      <c r="F110699" s="91"/>
      <c r="G110699" s="91"/>
      <c r="H110699" s="91"/>
      <c r="I110699" s="91"/>
      <c r="J110699" s="91"/>
      <c r="K110699" s="91"/>
      <c r="L110699" s="91"/>
      <c r="M110699" s="91"/>
    </row>
    <row r="110700" spans="1:13">
      <c r="A110700" s="91"/>
      <c r="B110700" s="91"/>
      <c r="C110700" s="91"/>
      <c r="D110700" s="91"/>
      <c r="E110700" s="91"/>
      <c r="F110700" s="91"/>
      <c r="G110700" s="91"/>
      <c r="H110700" s="91"/>
      <c r="I110700" s="91"/>
      <c r="J110700" s="91"/>
      <c r="K110700" s="91"/>
      <c r="L110700" s="91"/>
      <c r="M110700" s="91"/>
    </row>
    <row r="110701" spans="1:13">
      <c r="A110701" s="91"/>
      <c r="B110701" s="91"/>
      <c r="C110701" s="91"/>
      <c r="D110701" s="91"/>
      <c r="E110701" s="91"/>
      <c r="F110701" s="91"/>
      <c r="G110701" s="91"/>
      <c r="H110701" s="91"/>
      <c r="I110701" s="91"/>
      <c r="J110701" s="91"/>
      <c r="K110701" s="91"/>
      <c r="L110701" s="91"/>
      <c r="M110701" s="91"/>
    </row>
    <row r="110702" spans="1:13">
      <c r="A110702" s="91"/>
      <c r="B110702" s="91"/>
      <c r="C110702" s="91"/>
      <c r="D110702" s="91"/>
      <c r="E110702" s="91"/>
      <c r="F110702" s="91"/>
      <c r="G110702" s="91"/>
      <c r="H110702" s="91"/>
      <c r="I110702" s="91"/>
      <c r="J110702" s="91"/>
      <c r="K110702" s="91"/>
      <c r="L110702" s="91"/>
      <c r="M110702" s="91"/>
    </row>
    <row r="110703" spans="1:13">
      <c r="A110703" s="91"/>
      <c r="B110703" s="91"/>
      <c r="C110703" s="91"/>
      <c r="D110703" s="91"/>
      <c r="E110703" s="91"/>
      <c r="F110703" s="91"/>
      <c r="G110703" s="91"/>
      <c r="H110703" s="91"/>
      <c r="I110703" s="91"/>
      <c r="J110703" s="91"/>
      <c r="K110703" s="91"/>
      <c r="L110703" s="91"/>
      <c r="M110703" s="91"/>
    </row>
    <row r="110704" spans="1:13">
      <c r="A110704" s="91"/>
      <c r="B110704" s="91"/>
      <c r="C110704" s="91"/>
      <c r="D110704" s="91"/>
      <c r="E110704" s="91"/>
      <c r="F110704" s="91"/>
      <c r="G110704" s="91"/>
      <c r="H110704" s="91"/>
      <c r="I110704" s="91"/>
      <c r="J110704" s="91"/>
      <c r="K110704" s="91"/>
      <c r="L110704" s="91"/>
      <c r="M110704" s="91"/>
    </row>
    <row r="110705" spans="1:13">
      <c r="A110705" s="91"/>
      <c r="B110705" s="91"/>
      <c r="C110705" s="91"/>
      <c r="D110705" s="91"/>
      <c r="E110705" s="91"/>
      <c r="F110705" s="91"/>
      <c r="G110705" s="91"/>
      <c r="H110705" s="91"/>
      <c r="I110705" s="91"/>
      <c r="J110705" s="91"/>
      <c r="K110705" s="91"/>
      <c r="L110705" s="91"/>
      <c r="M110705" s="91"/>
    </row>
    <row r="110706" spans="1:13">
      <c r="A110706" s="91"/>
      <c r="B110706" s="91"/>
      <c r="C110706" s="91"/>
      <c r="D110706" s="91"/>
      <c r="E110706" s="91"/>
      <c r="F110706" s="91"/>
      <c r="G110706" s="91"/>
      <c r="H110706" s="91"/>
      <c r="I110706" s="91"/>
      <c r="J110706" s="91"/>
      <c r="K110706" s="91"/>
      <c r="L110706" s="91"/>
      <c r="M110706" s="91"/>
    </row>
    <row r="110707" spans="1:13">
      <c r="A110707" s="91"/>
      <c r="B110707" s="91"/>
      <c r="C110707" s="91"/>
      <c r="D110707" s="91"/>
      <c r="E110707" s="91"/>
      <c r="F110707" s="91"/>
      <c r="G110707" s="91"/>
      <c r="H110707" s="91"/>
      <c r="I110707" s="91"/>
      <c r="J110707" s="91"/>
      <c r="K110707" s="91"/>
      <c r="L110707" s="91"/>
      <c r="M110707" s="91"/>
    </row>
    <row r="110708" spans="1:13">
      <c r="A110708" s="91"/>
      <c r="B110708" s="91"/>
      <c r="C110708" s="91"/>
      <c r="D110708" s="91"/>
      <c r="E110708" s="91"/>
      <c r="F110708" s="91"/>
      <c r="G110708" s="91"/>
      <c r="H110708" s="91"/>
      <c r="I110708" s="91"/>
      <c r="J110708" s="91"/>
      <c r="K110708" s="91"/>
      <c r="L110708" s="91"/>
      <c r="M110708" s="91"/>
    </row>
    <row r="110709" spans="1:13">
      <c r="A110709" s="91"/>
      <c r="B110709" s="91"/>
      <c r="C110709" s="91"/>
      <c r="D110709" s="91"/>
      <c r="E110709" s="91"/>
      <c r="F110709" s="91"/>
      <c r="G110709" s="91"/>
      <c r="H110709" s="91"/>
      <c r="I110709" s="91"/>
      <c r="J110709" s="91"/>
      <c r="K110709" s="91"/>
      <c r="L110709" s="91"/>
      <c r="M110709" s="91"/>
    </row>
    <row r="110710" spans="1:13">
      <c r="A110710" s="91"/>
      <c r="B110710" s="91"/>
      <c r="C110710" s="91"/>
      <c r="D110710" s="91"/>
      <c r="E110710" s="91"/>
      <c r="F110710" s="91"/>
      <c r="G110710" s="91"/>
      <c r="H110710" s="91"/>
      <c r="I110710" s="91"/>
      <c r="J110710" s="91"/>
      <c r="K110710" s="91"/>
      <c r="L110710" s="91"/>
      <c r="M110710" s="91"/>
    </row>
    <row r="110711" spans="1:13">
      <c r="A110711" s="91"/>
      <c r="B110711" s="91"/>
      <c r="C110711" s="91"/>
      <c r="D110711" s="91"/>
      <c r="E110711" s="91"/>
      <c r="F110711" s="91"/>
      <c r="G110711" s="91"/>
      <c r="H110711" s="91"/>
      <c r="I110711" s="91"/>
      <c r="J110711" s="91"/>
      <c r="K110711" s="91"/>
      <c r="L110711" s="91"/>
      <c r="M110711" s="91"/>
    </row>
    <row r="110712" spans="1:13">
      <c r="A110712" s="91"/>
      <c r="B110712" s="91"/>
      <c r="C110712" s="91"/>
      <c r="D110712" s="91"/>
      <c r="E110712" s="91"/>
      <c r="F110712" s="91"/>
      <c r="G110712" s="91"/>
      <c r="H110712" s="91"/>
      <c r="I110712" s="91"/>
      <c r="J110712" s="91"/>
      <c r="K110712" s="91"/>
      <c r="L110712" s="91"/>
      <c r="M110712" s="91"/>
    </row>
    <row r="110713" spans="1:13">
      <c r="A110713" s="91"/>
      <c r="B110713" s="91"/>
      <c r="C110713" s="91"/>
      <c r="D110713" s="91"/>
      <c r="E110713" s="91"/>
      <c r="F110713" s="91"/>
      <c r="G110713" s="91"/>
      <c r="H110713" s="91"/>
      <c r="I110713" s="91"/>
      <c r="J110713" s="91"/>
      <c r="K110713" s="91"/>
      <c r="L110713" s="91"/>
      <c r="M110713" s="91"/>
    </row>
    <row r="110714" spans="1:13">
      <c r="A110714" s="91"/>
      <c r="B110714" s="91"/>
      <c r="C110714" s="91"/>
      <c r="D110714" s="91"/>
      <c r="E110714" s="91"/>
      <c r="F110714" s="91"/>
      <c r="G110714" s="91"/>
      <c r="H110714" s="91"/>
      <c r="I110714" s="91"/>
      <c r="J110714" s="91"/>
      <c r="K110714" s="91"/>
      <c r="L110714" s="91"/>
      <c r="M110714" s="91"/>
    </row>
    <row r="110715" spans="1:13">
      <c r="A110715" s="91"/>
      <c r="B110715" s="91"/>
      <c r="C110715" s="91"/>
      <c r="D110715" s="91"/>
      <c r="E110715" s="91"/>
      <c r="F110715" s="91"/>
      <c r="G110715" s="91"/>
      <c r="H110715" s="91"/>
      <c r="I110715" s="91"/>
      <c r="J110715" s="91"/>
      <c r="K110715" s="91"/>
      <c r="L110715" s="91"/>
      <c r="M110715" s="91"/>
    </row>
    <row r="110716" spans="1:13">
      <c r="A110716" s="91"/>
      <c r="B110716" s="91"/>
      <c r="C110716" s="91"/>
      <c r="D110716" s="91"/>
      <c r="E110716" s="91"/>
      <c r="F110716" s="91"/>
      <c r="G110716" s="91"/>
      <c r="H110716" s="91"/>
      <c r="I110716" s="91"/>
      <c r="J110716" s="91"/>
      <c r="K110716" s="91"/>
      <c r="L110716" s="91"/>
      <c r="M110716" s="91"/>
    </row>
    <row r="110717" spans="1:13">
      <c r="A110717" s="91"/>
      <c r="B110717" s="91"/>
      <c r="C110717" s="91"/>
      <c r="D110717" s="91"/>
      <c r="E110717" s="91"/>
      <c r="F110717" s="91"/>
      <c r="G110717" s="91"/>
      <c r="H110717" s="91"/>
      <c r="I110717" s="91"/>
      <c r="J110717" s="91"/>
      <c r="K110717" s="91"/>
      <c r="L110717" s="91"/>
      <c r="M110717" s="91"/>
    </row>
    <row r="110718" spans="1:13">
      <c r="A110718" s="91"/>
      <c r="B110718" s="91"/>
      <c r="C110718" s="91"/>
      <c r="D110718" s="91"/>
      <c r="E110718" s="91"/>
      <c r="F110718" s="91"/>
      <c r="G110718" s="91"/>
      <c r="H110718" s="91"/>
      <c r="I110718" s="91"/>
      <c r="J110718" s="91"/>
      <c r="K110718" s="91"/>
      <c r="L110718" s="91"/>
      <c r="M110718" s="91"/>
    </row>
    <row r="110719" spans="1:13">
      <c r="A110719" s="91"/>
      <c r="B110719" s="91"/>
      <c r="C110719" s="91"/>
      <c r="D110719" s="91"/>
      <c r="E110719" s="91"/>
      <c r="F110719" s="91"/>
      <c r="G110719" s="91"/>
      <c r="H110719" s="91"/>
      <c r="I110719" s="91"/>
      <c r="J110719" s="91"/>
      <c r="K110719" s="91"/>
      <c r="L110719" s="91"/>
      <c r="M110719" s="91"/>
    </row>
    <row r="110720" spans="1:13">
      <c r="A110720" s="91"/>
      <c r="B110720" s="91"/>
      <c r="C110720" s="91"/>
      <c r="D110720" s="91"/>
      <c r="E110720" s="91"/>
      <c r="F110720" s="91"/>
      <c r="G110720" s="91"/>
      <c r="H110720" s="91"/>
      <c r="I110720" s="91"/>
      <c r="J110720" s="91"/>
      <c r="K110720" s="91"/>
      <c r="L110720" s="91"/>
      <c r="M110720" s="91"/>
    </row>
    <row r="110721" spans="1:13">
      <c r="A110721" s="91"/>
      <c r="B110721" s="91"/>
      <c r="C110721" s="91"/>
      <c r="D110721" s="91"/>
      <c r="E110721" s="91"/>
      <c r="F110721" s="91"/>
      <c r="G110721" s="91"/>
      <c r="H110721" s="91"/>
      <c r="I110721" s="91"/>
      <c r="J110721" s="91"/>
      <c r="K110721" s="91"/>
      <c r="L110721" s="91"/>
      <c r="M110721" s="91"/>
    </row>
    <row r="110722" spans="1:13">
      <c r="A110722" s="91"/>
      <c r="B110722" s="91"/>
      <c r="C110722" s="91"/>
      <c r="D110722" s="91"/>
      <c r="E110722" s="91"/>
      <c r="F110722" s="91"/>
      <c r="G110722" s="91"/>
      <c r="H110722" s="91"/>
      <c r="I110722" s="91"/>
      <c r="J110722" s="91"/>
      <c r="K110722" s="91"/>
      <c r="L110722" s="91"/>
      <c r="M110722" s="91"/>
    </row>
    <row r="110723" spans="1:13">
      <c r="A110723" s="91"/>
      <c r="B110723" s="91"/>
      <c r="C110723" s="91"/>
      <c r="D110723" s="91"/>
      <c r="E110723" s="91"/>
      <c r="F110723" s="91"/>
      <c r="G110723" s="91"/>
      <c r="H110723" s="91"/>
      <c r="I110723" s="91"/>
      <c r="J110723" s="91"/>
      <c r="K110723" s="91"/>
      <c r="L110723" s="91"/>
      <c r="M110723" s="91"/>
    </row>
    <row r="110724" spans="1:13">
      <c r="A110724" s="91"/>
      <c r="B110724" s="91"/>
      <c r="C110724" s="91"/>
      <c r="D110724" s="91"/>
      <c r="E110724" s="91"/>
      <c r="F110724" s="91"/>
      <c r="G110724" s="91"/>
      <c r="H110724" s="91"/>
      <c r="I110724" s="91"/>
      <c r="J110724" s="91"/>
      <c r="K110724" s="91"/>
      <c r="L110724" s="91"/>
      <c r="M110724" s="91"/>
    </row>
    <row r="110725" spans="1:13">
      <c r="A110725" s="91"/>
      <c r="B110725" s="91"/>
      <c r="C110725" s="91"/>
      <c r="D110725" s="91"/>
      <c r="E110725" s="91"/>
      <c r="F110725" s="91"/>
      <c r="G110725" s="91"/>
      <c r="H110725" s="91"/>
      <c r="I110725" s="91"/>
      <c r="J110725" s="91"/>
      <c r="K110725" s="91"/>
      <c r="L110725" s="91"/>
      <c r="M110725" s="91"/>
    </row>
    <row r="110726" spans="1:13">
      <c r="A110726" s="91"/>
      <c r="B110726" s="91"/>
      <c r="C110726" s="91"/>
      <c r="D110726" s="91"/>
      <c r="E110726" s="91"/>
      <c r="F110726" s="91"/>
      <c r="G110726" s="91"/>
      <c r="H110726" s="91"/>
      <c r="I110726" s="91"/>
      <c r="J110726" s="91"/>
      <c r="K110726" s="91"/>
      <c r="L110726" s="91"/>
      <c r="M110726" s="91"/>
    </row>
    <row r="110727" spans="1:13">
      <c r="A110727" s="91"/>
      <c r="B110727" s="91"/>
      <c r="C110727" s="91"/>
      <c r="D110727" s="91"/>
      <c r="E110727" s="91"/>
      <c r="F110727" s="91"/>
      <c r="G110727" s="91"/>
      <c r="H110727" s="91"/>
      <c r="I110727" s="91"/>
      <c r="J110727" s="91"/>
      <c r="K110727" s="91"/>
      <c r="L110727" s="91"/>
      <c r="M110727" s="91"/>
    </row>
    <row r="110728" spans="1:13">
      <c r="A110728" s="91"/>
      <c r="B110728" s="91"/>
      <c r="C110728" s="91"/>
      <c r="D110728" s="91"/>
      <c r="E110728" s="91"/>
      <c r="F110728" s="91"/>
      <c r="G110728" s="91"/>
      <c r="H110728" s="91"/>
      <c r="I110728" s="91"/>
      <c r="J110728" s="91"/>
      <c r="K110728" s="91"/>
      <c r="L110728" s="91"/>
      <c r="M110728" s="91"/>
    </row>
    <row r="110729" spans="1:13">
      <c r="A110729" s="91"/>
      <c r="B110729" s="91"/>
      <c r="C110729" s="91"/>
      <c r="D110729" s="91"/>
      <c r="E110729" s="91"/>
      <c r="F110729" s="91"/>
      <c r="G110729" s="91"/>
      <c r="H110729" s="91"/>
      <c r="I110729" s="91"/>
      <c r="J110729" s="91"/>
      <c r="K110729" s="91"/>
      <c r="L110729" s="91"/>
      <c r="M110729" s="91"/>
    </row>
    <row r="110730" spans="1:13">
      <c r="A110730" s="91"/>
      <c r="B110730" s="91"/>
      <c r="C110730" s="91"/>
      <c r="D110730" s="91"/>
      <c r="E110730" s="91"/>
      <c r="F110730" s="91"/>
      <c r="G110730" s="91"/>
      <c r="H110730" s="91"/>
      <c r="I110730" s="91"/>
      <c r="J110730" s="91"/>
      <c r="K110730" s="91"/>
      <c r="L110730" s="91"/>
      <c r="M110730" s="91"/>
    </row>
    <row r="110731" spans="1:13">
      <c r="A110731" s="91"/>
      <c r="B110731" s="91"/>
      <c r="C110731" s="91"/>
      <c r="D110731" s="91"/>
      <c r="E110731" s="91"/>
      <c r="F110731" s="91"/>
      <c r="G110731" s="91"/>
      <c r="H110731" s="91"/>
      <c r="I110731" s="91"/>
      <c r="J110731" s="91"/>
      <c r="K110731" s="91"/>
      <c r="L110731" s="91"/>
      <c r="M110731" s="91"/>
    </row>
    <row r="110732" spans="1:13">
      <c r="A110732" s="91"/>
      <c r="B110732" s="91"/>
      <c r="C110732" s="91"/>
      <c r="D110732" s="91"/>
      <c r="E110732" s="91"/>
      <c r="F110732" s="91"/>
      <c r="G110732" s="91"/>
      <c r="H110732" s="91"/>
      <c r="I110732" s="91"/>
      <c r="J110732" s="91"/>
      <c r="K110732" s="91"/>
      <c r="L110732" s="91"/>
      <c r="M110732" s="91"/>
    </row>
    <row r="110733" spans="1:13">
      <c r="A110733" s="91"/>
      <c r="B110733" s="91"/>
      <c r="C110733" s="91"/>
      <c r="D110733" s="91"/>
      <c r="E110733" s="91"/>
      <c r="F110733" s="91"/>
      <c r="G110733" s="91"/>
      <c r="H110733" s="91"/>
      <c r="I110733" s="91"/>
      <c r="J110733" s="91"/>
      <c r="K110733" s="91"/>
      <c r="L110733" s="91"/>
      <c r="M110733" s="91"/>
    </row>
    <row r="110734" spans="1:13">
      <c r="A110734" s="91"/>
      <c r="B110734" s="91"/>
      <c r="C110734" s="91"/>
      <c r="D110734" s="91"/>
      <c r="E110734" s="91"/>
      <c r="F110734" s="91"/>
      <c r="G110734" s="91"/>
      <c r="H110734" s="91"/>
      <c r="I110734" s="91"/>
      <c r="J110734" s="91"/>
      <c r="K110734" s="91"/>
      <c r="L110734" s="91"/>
      <c r="M110734" s="91"/>
    </row>
    <row r="110735" spans="1:13">
      <c r="A110735" s="91"/>
      <c r="B110735" s="91"/>
      <c r="C110735" s="91"/>
      <c r="D110735" s="91"/>
      <c r="E110735" s="91"/>
      <c r="F110735" s="91"/>
      <c r="G110735" s="91"/>
      <c r="H110735" s="91"/>
      <c r="I110735" s="91"/>
      <c r="J110735" s="91"/>
      <c r="K110735" s="91"/>
      <c r="L110735" s="91"/>
      <c r="M110735" s="91"/>
    </row>
    <row r="110736" spans="1:13">
      <c r="A110736" s="91"/>
      <c r="B110736" s="91"/>
      <c r="C110736" s="91"/>
      <c r="D110736" s="91"/>
      <c r="E110736" s="91"/>
      <c r="F110736" s="91"/>
      <c r="G110736" s="91"/>
      <c r="H110736" s="91"/>
      <c r="I110736" s="91"/>
      <c r="J110736" s="91"/>
      <c r="K110736" s="91"/>
      <c r="L110736" s="91"/>
      <c r="M110736" s="91"/>
    </row>
    <row r="110737" spans="1:13">
      <c r="A110737" s="91"/>
      <c r="B110737" s="91"/>
      <c r="C110737" s="91"/>
      <c r="D110737" s="91"/>
      <c r="E110737" s="91"/>
      <c r="F110737" s="91"/>
      <c r="G110737" s="91"/>
      <c r="H110737" s="91"/>
      <c r="I110737" s="91"/>
      <c r="J110737" s="91"/>
      <c r="K110737" s="91"/>
      <c r="L110737" s="91"/>
      <c r="M110737" s="91"/>
    </row>
    <row r="110738" spans="1:13">
      <c r="A110738" s="91"/>
      <c r="B110738" s="91"/>
      <c r="C110738" s="91"/>
      <c r="D110738" s="91"/>
      <c r="E110738" s="91"/>
      <c r="F110738" s="91"/>
      <c r="G110738" s="91"/>
      <c r="H110738" s="91"/>
      <c r="I110738" s="91"/>
      <c r="J110738" s="91"/>
      <c r="K110738" s="91"/>
      <c r="L110738" s="91"/>
      <c r="M110738" s="91"/>
    </row>
    <row r="110739" spans="1:13">
      <c r="A110739" s="91"/>
      <c r="B110739" s="91"/>
      <c r="C110739" s="91"/>
      <c r="D110739" s="91"/>
      <c r="E110739" s="91"/>
      <c r="F110739" s="91"/>
      <c r="G110739" s="91"/>
      <c r="H110739" s="91"/>
      <c r="I110739" s="91"/>
      <c r="J110739" s="91"/>
      <c r="K110739" s="91"/>
      <c r="L110739" s="91"/>
      <c r="M110739" s="91"/>
    </row>
    <row r="110740" spans="1:13">
      <c r="A110740" s="91"/>
      <c r="B110740" s="91"/>
      <c r="C110740" s="91"/>
      <c r="D110740" s="91"/>
      <c r="E110740" s="91"/>
      <c r="F110740" s="91"/>
      <c r="G110740" s="91"/>
      <c r="H110740" s="91"/>
      <c r="I110740" s="91"/>
      <c r="J110740" s="91"/>
      <c r="K110740" s="91"/>
      <c r="L110740" s="91"/>
      <c r="M110740" s="91"/>
    </row>
    <row r="110741" spans="1:13">
      <c r="A110741" s="91"/>
      <c r="B110741" s="91"/>
      <c r="C110741" s="91"/>
      <c r="D110741" s="91"/>
      <c r="E110741" s="91"/>
      <c r="F110741" s="91"/>
      <c r="G110741" s="91"/>
      <c r="H110741" s="91"/>
      <c r="I110741" s="91"/>
      <c r="J110741" s="91"/>
      <c r="K110741" s="91"/>
      <c r="L110741" s="91"/>
      <c r="M110741" s="91"/>
    </row>
    <row r="110742" spans="1:13">
      <c r="A110742" s="91"/>
      <c r="B110742" s="91"/>
      <c r="C110742" s="91"/>
      <c r="D110742" s="91"/>
      <c r="E110742" s="91"/>
      <c r="F110742" s="91"/>
      <c r="G110742" s="91"/>
      <c r="H110742" s="91"/>
      <c r="I110742" s="91"/>
      <c r="J110742" s="91"/>
      <c r="K110742" s="91"/>
      <c r="L110742" s="91"/>
      <c r="M110742" s="91"/>
    </row>
    <row r="110743" spans="1:13">
      <c r="A110743" s="91"/>
      <c r="B110743" s="91"/>
      <c r="C110743" s="91"/>
      <c r="D110743" s="91"/>
      <c r="E110743" s="91"/>
      <c r="F110743" s="91"/>
      <c r="G110743" s="91"/>
      <c r="H110743" s="91"/>
      <c r="I110743" s="91"/>
      <c r="J110743" s="91"/>
      <c r="K110743" s="91"/>
      <c r="L110743" s="91"/>
      <c r="M110743" s="91"/>
    </row>
    <row r="110744" spans="1:13">
      <c r="A110744" s="91"/>
      <c r="B110744" s="91"/>
      <c r="C110744" s="91"/>
      <c r="D110744" s="91"/>
      <c r="E110744" s="91"/>
      <c r="F110744" s="91"/>
      <c r="G110744" s="91"/>
      <c r="H110744" s="91"/>
      <c r="I110744" s="91"/>
      <c r="J110744" s="91"/>
      <c r="K110744" s="91"/>
      <c r="L110744" s="91"/>
      <c r="M110744" s="91"/>
    </row>
    <row r="110745" spans="1:13">
      <c r="A110745" s="91"/>
      <c r="B110745" s="91"/>
      <c r="C110745" s="91"/>
      <c r="D110745" s="91"/>
      <c r="E110745" s="91"/>
      <c r="F110745" s="91"/>
      <c r="G110745" s="91"/>
      <c r="H110745" s="91"/>
      <c r="I110745" s="91"/>
      <c r="J110745" s="91"/>
      <c r="K110745" s="91"/>
      <c r="L110745" s="91"/>
      <c r="M110745" s="91"/>
    </row>
    <row r="110746" spans="1:13">
      <c r="A110746" s="91"/>
      <c r="B110746" s="91"/>
      <c r="C110746" s="91"/>
      <c r="D110746" s="91"/>
      <c r="E110746" s="91"/>
      <c r="F110746" s="91"/>
      <c r="G110746" s="91"/>
      <c r="H110746" s="91"/>
      <c r="I110746" s="91"/>
      <c r="J110746" s="91"/>
      <c r="K110746" s="91"/>
      <c r="L110746" s="91"/>
      <c r="M110746" s="91"/>
    </row>
    <row r="110747" spans="1:13">
      <c r="A110747" s="91"/>
      <c r="B110747" s="91"/>
      <c r="C110747" s="91"/>
      <c r="D110747" s="91"/>
      <c r="E110747" s="91"/>
      <c r="F110747" s="91"/>
      <c r="G110747" s="91"/>
      <c r="H110747" s="91"/>
      <c r="I110747" s="91"/>
      <c r="J110747" s="91"/>
      <c r="K110747" s="91"/>
      <c r="L110747" s="91"/>
      <c r="M110747" s="91"/>
    </row>
    <row r="110748" spans="1:13">
      <c r="A110748" s="91"/>
      <c r="B110748" s="91"/>
      <c r="C110748" s="91"/>
      <c r="D110748" s="91"/>
      <c r="E110748" s="91"/>
      <c r="F110748" s="91"/>
      <c r="G110748" s="91"/>
      <c r="H110748" s="91"/>
      <c r="I110748" s="91"/>
      <c r="J110748" s="91"/>
      <c r="K110748" s="91"/>
      <c r="L110748" s="91"/>
      <c r="M110748" s="91"/>
    </row>
    <row r="110749" spans="1:13">
      <c r="A110749" s="91"/>
      <c r="B110749" s="91"/>
      <c r="C110749" s="91"/>
      <c r="D110749" s="91"/>
      <c r="E110749" s="91"/>
      <c r="F110749" s="91"/>
      <c r="G110749" s="91"/>
      <c r="H110749" s="91"/>
      <c r="I110749" s="91"/>
      <c r="J110749" s="91"/>
      <c r="K110749" s="91"/>
      <c r="L110749" s="91"/>
      <c r="M110749" s="91"/>
    </row>
    <row r="110750" spans="1:13">
      <c r="A110750" s="91"/>
      <c r="B110750" s="91"/>
      <c r="C110750" s="91"/>
      <c r="D110750" s="91"/>
      <c r="E110750" s="91"/>
      <c r="F110750" s="91"/>
      <c r="G110750" s="91"/>
      <c r="H110750" s="91"/>
      <c r="I110750" s="91"/>
      <c r="J110750" s="91"/>
      <c r="K110750" s="91"/>
      <c r="L110750" s="91"/>
      <c r="M110750" s="91"/>
    </row>
    <row r="110751" spans="1:13">
      <c r="A110751" s="91"/>
      <c r="B110751" s="91"/>
      <c r="C110751" s="91"/>
      <c r="D110751" s="91"/>
      <c r="E110751" s="91"/>
      <c r="F110751" s="91"/>
      <c r="G110751" s="91"/>
      <c r="H110751" s="91"/>
      <c r="I110751" s="91"/>
      <c r="J110751" s="91"/>
      <c r="K110751" s="91"/>
      <c r="L110751" s="91"/>
      <c r="M110751" s="91"/>
    </row>
    <row r="110752" spans="1:13">
      <c r="A110752" s="91"/>
      <c r="B110752" s="91"/>
      <c r="C110752" s="91"/>
      <c r="D110752" s="91"/>
      <c r="E110752" s="91"/>
      <c r="F110752" s="91"/>
      <c r="G110752" s="91"/>
      <c r="H110752" s="91"/>
      <c r="I110752" s="91"/>
      <c r="J110752" s="91"/>
      <c r="K110752" s="91"/>
      <c r="L110752" s="91"/>
      <c r="M110752" s="91"/>
    </row>
    <row r="110753" spans="1:13">
      <c r="A110753" s="91"/>
      <c r="B110753" s="91"/>
      <c r="C110753" s="91"/>
      <c r="D110753" s="91"/>
      <c r="E110753" s="91"/>
      <c r="F110753" s="91"/>
      <c r="G110753" s="91"/>
      <c r="H110753" s="91"/>
      <c r="I110753" s="91"/>
      <c r="J110753" s="91"/>
      <c r="K110753" s="91"/>
      <c r="L110753" s="91"/>
      <c r="M110753" s="91"/>
    </row>
    <row r="110754" spans="1:13">
      <c r="A110754" s="91"/>
      <c r="B110754" s="91"/>
      <c r="C110754" s="91"/>
      <c r="D110754" s="91"/>
      <c r="E110754" s="91"/>
      <c r="F110754" s="91"/>
      <c r="G110754" s="91"/>
      <c r="H110754" s="91"/>
      <c r="I110754" s="91"/>
      <c r="J110754" s="91"/>
      <c r="K110754" s="91"/>
      <c r="L110754" s="91"/>
      <c r="M110754" s="91"/>
    </row>
    <row r="110755" spans="1:13">
      <c r="A110755" s="91"/>
      <c r="B110755" s="91"/>
      <c r="C110755" s="91"/>
      <c r="D110755" s="91"/>
      <c r="E110755" s="91"/>
      <c r="F110755" s="91"/>
      <c r="G110755" s="91"/>
      <c r="H110755" s="91"/>
      <c r="I110755" s="91"/>
      <c r="J110755" s="91"/>
      <c r="K110755" s="91"/>
      <c r="L110755" s="91"/>
      <c r="M110755" s="91"/>
    </row>
    <row r="110756" spans="1:13">
      <c r="A110756" s="91"/>
      <c r="B110756" s="91"/>
      <c r="C110756" s="91"/>
      <c r="D110756" s="91"/>
      <c r="E110756" s="91"/>
      <c r="F110756" s="91"/>
      <c r="G110756" s="91"/>
      <c r="H110756" s="91"/>
      <c r="I110756" s="91"/>
      <c r="J110756" s="91"/>
      <c r="K110756" s="91"/>
      <c r="L110756" s="91"/>
      <c r="M110756" s="91"/>
    </row>
    <row r="110757" spans="1:13">
      <c r="A110757" s="91"/>
      <c r="B110757" s="91"/>
      <c r="C110757" s="91"/>
      <c r="D110757" s="91"/>
      <c r="E110757" s="91"/>
      <c r="F110757" s="91"/>
      <c r="G110757" s="91"/>
      <c r="H110757" s="91"/>
      <c r="I110757" s="91"/>
      <c r="J110757" s="91"/>
      <c r="K110757" s="91"/>
      <c r="L110757" s="91"/>
      <c r="M110757" s="91"/>
    </row>
    <row r="110758" spans="1:13">
      <c r="A110758" s="91"/>
      <c r="B110758" s="91"/>
      <c r="C110758" s="91"/>
      <c r="D110758" s="91"/>
      <c r="E110758" s="91"/>
      <c r="F110758" s="91"/>
      <c r="G110758" s="91"/>
      <c r="H110758" s="91"/>
      <c r="I110758" s="91"/>
      <c r="J110758" s="91"/>
      <c r="K110758" s="91"/>
      <c r="L110758" s="91"/>
      <c r="M110758" s="91"/>
    </row>
    <row r="110759" spans="1:13">
      <c r="A110759" s="91"/>
      <c r="B110759" s="91"/>
      <c r="C110759" s="91"/>
      <c r="D110759" s="91"/>
      <c r="E110759" s="91"/>
      <c r="F110759" s="91"/>
      <c r="G110759" s="91"/>
      <c r="H110759" s="91"/>
      <c r="I110759" s="91"/>
      <c r="J110759" s="91"/>
      <c r="K110759" s="91"/>
      <c r="L110759" s="91"/>
      <c r="M110759" s="91"/>
    </row>
    <row r="110760" spans="1:13">
      <c r="A110760" s="91"/>
      <c r="B110760" s="91"/>
      <c r="C110760" s="91"/>
      <c r="D110760" s="91"/>
      <c r="E110760" s="91"/>
      <c r="F110760" s="91"/>
      <c r="G110760" s="91"/>
      <c r="H110760" s="91"/>
      <c r="I110760" s="91"/>
      <c r="J110760" s="91"/>
      <c r="K110760" s="91"/>
      <c r="L110760" s="91"/>
      <c r="M110760" s="91"/>
    </row>
    <row r="110761" spans="1:13">
      <c r="A110761" s="91"/>
      <c r="B110761" s="91"/>
      <c r="C110761" s="91"/>
      <c r="D110761" s="91"/>
      <c r="E110761" s="91"/>
      <c r="F110761" s="91"/>
      <c r="G110761" s="91"/>
      <c r="H110761" s="91"/>
      <c r="I110761" s="91"/>
      <c r="J110761" s="91"/>
      <c r="K110761" s="91"/>
      <c r="L110761" s="91"/>
      <c r="M110761" s="91"/>
    </row>
    <row r="110762" spans="1:13">
      <c r="A110762" s="91"/>
      <c r="B110762" s="91"/>
      <c r="C110762" s="91"/>
      <c r="D110762" s="91"/>
      <c r="E110762" s="91"/>
      <c r="F110762" s="91"/>
      <c r="G110762" s="91"/>
      <c r="H110762" s="91"/>
      <c r="I110762" s="91"/>
      <c r="J110762" s="91"/>
      <c r="K110762" s="91"/>
      <c r="L110762" s="91"/>
      <c r="M110762" s="91"/>
    </row>
    <row r="110763" spans="1:13">
      <c r="A110763" s="91"/>
      <c r="B110763" s="91"/>
      <c r="C110763" s="91"/>
      <c r="D110763" s="91"/>
      <c r="E110763" s="91"/>
      <c r="F110763" s="91"/>
      <c r="G110763" s="91"/>
      <c r="H110763" s="91"/>
      <c r="I110763" s="91"/>
      <c r="J110763" s="91"/>
      <c r="K110763" s="91"/>
      <c r="L110763" s="91"/>
      <c r="M110763" s="91"/>
    </row>
    <row r="110764" spans="1:13">
      <c r="A110764" s="91"/>
      <c r="B110764" s="91"/>
      <c r="C110764" s="91"/>
      <c r="D110764" s="91"/>
      <c r="E110764" s="91"/>
      <c r="F110764" s="91"/>
      <c r="G110764" s="91"/>
      <c r="H110764" s="91"/>
      <c r="I110764" s="91"/>
      <c r="J110764" s="91"/>
      <c r="K110764" s="91"/>
      <c r="L110764" s="91"/>
      <c r="M110764" s="91"/>
    </row>
    <row r="110765" spans="1:13">
      <c r="A110765" s="91"/>
      <c r="B110765" s="91"/>
      <c r="C110765" s="91"/>
      <c r="D110765" s="91"/>
      <c r="E110765" s="91"/>
      <c r="F110765" s="91"/>
      <c r="G110765" s="91"/>
      <c r="H110765" s="91"/>
      <c r="I110765" s="91"/>
      <c r="J110765" s="91"/>
      <c r="K110765" s="91"/>
      <c r="L110765" s="91"/>
      <c r="M110765" s="91"/>
    </row>
    <row r="110766" spans="1:13">
      <c r="A110766" s="91"/>
      <c r="B110766" s="91"/>
      <c r="C110766" s="91"/>
      <c r="D110766" s="91"/>
      <c r="E110766" s="91"/>
      <c r="F110766" s="91"/>
      <c r="G110766" s="91"/>
      <c r="H110766" s="91"/>
      <c r="I110766" s="91"/>
      <c r="J110766" s="91"/>
      <c r="K110766" s="91"/>
      <c r="L110766" s="91"/>
      <c r="M110766" s="91"/>
    </row>
    <row r="110767" spans="1:13">
      <c r="A110767" s="91"/>
      <c r="B110767" s="91"/>
      <c r="C110767" s="91"/>
      <c r="D110767" s="91"/>
      <c r="E110767" s="91"/>
      <c r="F110767" s="91"/>
      <c r="G110767" s="91"/>
      <c r="H110767" s="91"/>
      <c r="I110767" s="91"/>
      <c r="J110767" s="91"/>
      <c r="K110767" s="91"/>
      <c r="L110767" s="91"/>
      <c r="M110767" s="91"/>
    </row>
    <row r="110768" spans="1:13">
      <c r="A110768" s="91"/>
      <c r="B110768" s="91"/>
      <c r="C110768" s="91"/>
      <c r="D110768" s="91"/>
      <c r="E110768" s="91"/>
      <c r="F110768" s="91"/>
      <c r="G110768" s="91"/>
      <c r="H110768" s="91"/>
      <c r="I110768" s="91"/>
      <c r="J110768" s="91"/>
      <c r="K110768" s="91"/>
      <c r="L110768" s="91"/>
      <c r="M110768" s="91"/>
    </row>
    <row r="110769" spans="1:13">
      <c r="A110769" s="91"/>
      <c r="B110769" s="91"/>
      <c r="C110769" s="91"/>
      <c r="D110769" s="91"/>
      <c r="E110769" s="91"/>
      <c r="F110769" s="91"/>
      <c r="G110769" s="91"/>
      <c r="H110769" s="91"/>
      <c r="I110769" s="91"/>
      <c r="J110769" s="91"/>
      <c r="K110769" s="91"/>
      <c r="L110769" s="91"/>
      <c r="M110769" s="91"/>
    </row>
    <row r="110770" spans="1:13">
      <c r="A110770" s="91"/>
      <c r="B110770" s="91"/>
      <c r="C110770" s="91"/>
      <c r="D110770" s="91"/>
      <c r="E110770" s="91"/>
      <c r="F110770" s="91"/>
      <c r="G110770" s="91"/>
      <c r="H110770" s="91"/>
      <c r="I110770" s="91"/>
      <c r="J110770" s="91"/>
      <c r="K110770" s="91"/>
      <c r="L110770" s="91"/>
      <c r="M110770" s="91"/>
    </row>
    <row r="110771" spans="1:13">
      <c r="A110771" s="91"/>
      <c r="B110771" s="91"/>
      <c r="C110771" s="91"/>
      <c r="D110771" s="91"/>
      <c r="E110771" s="91"/>
      <c r="F110771" s="91"/>
      <c r="G110771" s="91"/>
      <c r="H110771" s="91"/>
      <c r="I110771" s="91"/>
      <c r="J110771" s="91"/>
      <c r="K110771" s="91"/>
      <c r="L110771" s="91"/>
      <c r="M110771" s="91"/>
    </row>
    <row r="110772" spans="1:13">
      <c r="A110772" s="91"/>
      <c r="B110772" s="91"/>
      <c r="C110772" s="91"/>
      <c r="D110772" s="91"/>
      <c r="E110772" s="91"/>
      <c r="F110772" s="91"/>
      <c r="G110772" s="91"/>
      <c r="H110772" s="91"/>
      <c r="I110772" s="91"/>
      <c r="J110772" s="91"/>
      <c r="K110772" s="91"/>
      <c r="L110772" s="91"/>
      <c r="M110772" s="91"/>
    </row>
    <row r="110773" spans="1:13">
      <c r="A110773" s="91"/>
      <c r="B110773" s="91"/>
      <c r="C110773" s="91"/>
      <c r="D110773" s="91"/>
      <c r="E110773" s="91"/>
      <c r="F110773" s="91"/>
      <c r="G110773" s="91"/>
      <c r="H110773" s="91"/>
      <c r="I110773" s="91"/>
      <c r="J110773" s="91"/>
      <c r="K110773" s="91"/>
      <c r="L110773" s="91"/>
      <c r="M110773" s="91"/>
    </row>
    <row r="110774" spans="1:13">
      <c r="A110774" s="91"/>
      <c r="B110774" s="91"/>
      <c r="C110774" s="91"/>
      <c r="D110774" s="91"/>
      <c r="E110774" s="91"/>
      <c r="F110774" s="91"/>
      <c r="G110774" s="91"/>
      <c r="H110774" s="91"/>
      <c r="I110774" s="91"/>
      <c r="J110774" s="91"/>
      <c r="K110774" s="91"/>
      <c r="L110774" s="91"/>
      <c r="M110774" s="91"/>
    </row>
    <row r="110775" spans="1:13">
      <c r="A110775" s="91"/>
      <c r="B110775" s="91"/>
      <c r="C110775" s="91"/>
      <c r="D110775" s="91"/>
      <c r="E110775" s="91"/>
      <c r="F110775" s="91"/>
      <c r="G110775" s="91"/>
      <c r="H110775" s="91"/>
      <c r="I110775" s="91"/>
      <c r="J110775" s="91"/>
      <c r="K110775" s="91"/>
      <c r="L110775" s="91"/>
      <c r="M110775" s="91"/>
    </row>
    <row r="110776" spans="1:13">
      <c r="A110776" s="91"/>
      <c r="B110776" s="91"/>
      <c r="C110776" s="91"/>
      <c r="D110776" s="91"/>
      <c r="E110776" s="91"/>
      <c r="F110776" s="91"/>
      <c r="G110776" s="91"/>
      <c r="H110776" s="91"/>
      <c r="I110776" s="91"/>
      <c r="J110776" s="91"/>
      <c r="K110776" s="91"/>
      <c r="L110776" s="91"/>
      <c r="M110776" s="91"/>
    </row>
    <row r="110777" spans="1:13">
      <c r="A110777" s="91"/>
      <c r="B110777" s="91"/>
      <c r="C110777" s="91"/>
      <c r="D110777" s="91"/>
      <c r="E110777" s="91"/>
      <c r="F110777" s="91"/>
      <c r="G110777" s="91"/>
      <c r="H110777" s="91"/>
      <c r="I110777" s="91"/>
      <c r="J110777" s="91"/>
      <c r="K110777" s="91"/>
      <c r="L110777" s="91"/>
      <c r="M110777" s="91"/>
    </row>
    <row r="110778" spans="1:13">
      <c r="A110778" s="91"/>
      <c r="B110778" s="91"/>
      <c r="C110778" s="91"/>
      <c r="D110778" s="91"/>
      <c r="E110778" s="91"/>
      <c r="F110778" s="91"/>
      <c r="G110778" s="91"/>
      <c r="H110778" s="91"/>
      <c r="I110778" s="91"/>
      <c r="J110778" s="91"/>
      <c r="K110778" s="91"/>
      <c r="L110778" s="91"/>
      <c r="M110778" s="91"/>
    </row>
    <row r="110779" spans="1:13">
      <c r="A110779" s="91"/>
      <c r="B110779" s="91"/>
      <c r="C110779" s="91"/>
      <c r="D110779" s="91"/>
      <c r="E110779" s="91"/>
      <c r="F110779" s="91"/>
      <c r="G110779" s="91"/>
      <c r="H110779" s="91"/>
      <c r="I110779" s="91"/>
      <c r="J110779" s="91"/>
      <c r="K110779" s="91"/>
      <c r="L110779" s="91"/>
      <c r="M110779" s="91"/>
    </row>
    <row r="110780" spans="1:13">
      <c r="A110780" s="91"/>
      <c r="B110780" s="91"/>
      <c r="C110780" s="91"/>
      <c r="D110780" s="91"/>
      <c r="E110780" s="91"/>
      <c r="F110780" s="91"/>
      <c r="G110780" s="91"/>
      <c r="H110780" s="91"/>
      <c r="I110780" s="91"/>
      <c r="J110780" s="91"/>
      <c r="K110780" s="91"/>
      <c r="L110780" s="91"/>
      <c r="M110780" s="91"/>
    </row>
    <row r="110781" spans="1:13">
      <c r="A110781" s="91"/>
      <c r="B110781" s="91"/>
      <c r="C110781" s="91"/>
      <c r="D110781" s="91"/>
      <c r="E110781" s="91"/>
      <c r="F110781" s="91"/>
      <c r="G110781" s="91"/>
      <c r="H110781" s="91"/>
      <c r="I110781" s="91"/>
      <c r="J110781" s="91"/>
      <c r="K110781" s="91"/>
      <c r="L110781" s="91"/>
      <c r="M110781" s="91"/>
    </row>
    <row r="110782" spans="1:13">
      <c r="A110782" s="91"/>
      <c r="B110782" s="91"/>
      <c r="C110782" s="91"/>
      <c r="D110782" s="91"/>
      <c r="E110782" s="91"/>
      <c r="F110782" s="91"/>
      <c r="G110782" s="91"/>
      <c r="H110782" s="91"/>
      <c r="I110782" s="91"/>
      <c r="J110782" s="91"/>
      <c r="K110782" s="91"/>
      <c r="L110782" s="91"/>
      <c r="M110782" s="91"/>
    </row>
    <row r="110783" spans="1:13">
      <c r="A110783" s="91"/>
      <c r="B110783" s="91"/>
      <c r="C110783" s="91"/>
      <c r="D110783" s="91"/>
      <c r="E110783" s="91"/>
      <c r="F110783" s="91"/>
      <c r="G110783" s="91"/>
      <c r="H110783" s="91"/>
      <c r="I110783" s="91"/>
      <c r="J110783" s="91"/>
      <c r="K110783" s="91"/>
      <c r="L110783" s="91"/>
      <c r="M110783" s="91"/>
    </row>
    <row r="110784" spans="1:13">
      <c r="A110784" s="91"/>
      <c r="B110784" s="91"/>
      <c r="C110784" s="91"/>
      <c r="D110784" s="91"/>
      <c r="E110784" s="91"/>
      <c r="F110784" s="91"/>
      <c r="G110784" s="91"/>
      <c r="H110784" s="91"/>
      <c r="I110784" s="91"/>
      <c r="J110784" s="91"/>
      <c r="K110784" s="91"/>
      <c r="L110784" s="91"/>
      <c r="M110784" s="91"/>
    </row>
    <row r="110785" spans="1:13">
      <c r="A110785" s="91"/>
      <c r="B110785" s="91"/>
      <c r="C110785" s="91"/>
      <c r="D110785" s="91"/>
      <c r="E110785" s="91"/>
      <c r="F110785" s="91"/>
      <c r="G110785" s="91"/>
      <c r="H110785" s="91"/>
      <c r="I110785" s="91"/>
      <c r="J110785" s="91"/>
      <c r="K110785" s="91"/>
      <c r="L110785" s="91"/>
      <c r="M110785" s="91"/>
    </row>
    <row r="110786" spans="1:13">
      <c r="A110786" s="91"/>
      <c r="B110786" s="91"/>
      <c r="C110786" s="91"/>
      <c r="D110786" s="91"/>
      <c r="E110786" s="91"/>
      <c r="F110786" s="91"/>
      <c r="G110786" s="91"/>
      <c r="H110786" s="91"/>
      <c r="I110786" s="91"/>
      <c r="J110786" s="91"/>
      <c r="K110786" s="91"/>
      <c r="L110786" s="91"/>
      <c r="M110786" s="91"/>
    </row>
    <row r="110787" spans="1:13">
      <c r="A110787" s="91"/>
      <c r="B110787" s="91"/>
      <c r="C110787" s="91"/>
      <c r="D110787" s="91"/>
      <c r="E110787" s="91"/>
      <c r="F110787" s="91"/>
      <c r="G110787" s="91"/>
      <c r="H110787" s="91"/>
      <c r="I110787" s="91"/>
      <c r="J110787" s="91"/>
      <c r="K110787" s="91"/>
      <c r="L110787" s="91"/>
      <c r="M110787" s="91"/>
    </row>
    <row r="110788" spans="1:13">
      <c r="A110788" s="91"/>
      <c r="B110788" s="91"/>
      <c r="C110788" s="91"/>
      <c r="D110788" s="91"/>
      <c r="E110788" s="91"/>
      <c r="F110788" s="91"/>
      <c r="G110788" s="91"/>
      <c r="H110788" s="91"/>
      <c r="I110788" s="91"/>
      <c r="J110788" s="91"/>
      <c r="K110788" s="91"/>
      <c r="L110788" s="91"/>
      <c r="M110788" s="91"/>
    </row>
    <row r="110789" spans="1:13">
      <c r="A110789" s="91"/>
      <c r="B110789" s="91"/>
      <c r="C110789" s="91"/>
      <c r="D110789" s="91"/>
      <c r="E110789" s="91"/>
      <c r="F110789" s="91"/>
      <c r="G110789" s="91"/>
      <c r="H110789" s="91"/>
      <c r="I110789" s="91"/>
      <c r="J110789" s="91"/>
      <c r="K110789" s="91"/>
      <c r="L110789" s="91"/>
      <c r="M110789" s="91"/>
    </row>
    <row r="110790" spans="1:13">
      <c r="A110790" s="91"/>
      <c r="B110790" s="91"/>
      <c r="C110790" s="91"/>
      <c r="D110790" s="91"/>
      <c r="E110790" s="91"/>
      <c r="F110790" s="91"/>
      <c r="G110790" s="91"/>
      <c r="H110790" s="91"/>
      <c r="I110790" s="91"/>
      <c r="J110790" s="91"/>
      <c r="K110790" s="91"/>
      <c r="L110790" s="91"/>
      <c r="M110790" s="91"/>
    </row>
    <row r="110791" spans="1:13">
      <c r="A110791" s="91"/>
      <c r="B110791" s="91"/>
      <c r="C110791" s="91"/>
      <c r="D110791" s="91"/>
      <c r="E110791" s="91"/>
      <c r="F110791" s="91"/>
      <c r="G110791" s="91"/>
      <c r="H110791" s="91"/>
      <c r="I110791" s="91"/>
      <c r="J110791" s="91"/>
      <c r="K110791" s="91"/>
      <c r="L110791" s="91"/>
      <c r="M110791" s="91"/>
    </row>
    <row r="110792" spans="1:13">
      <c r="A110792" s="91"/>
      <c r="B110792" s="91"/>
      <c r="C110792" s="91"/>
      <c r="D110792" s="91"/>
      <c r="E110792" s="91"/>
      <c r="F110792" s="91"/>
      <c r="G110792" s="91"/>
      <c r="H110792" s="91"/>
      <c r="I110792" s="91"/>
      <c r="J110792" s="91"/>
      <c r="K110792" s="91"/>
      <c r="L110792" s="91"/>
      <c r="M110792" s="91"/>
    </row>
    <row r="110793" spans="1:13">
      <c r="A110793" s="91"/>
      <c r="B110793" s="91"/>
      <c r="C110793" s="91"/>
      <c r="D110793" s="91"/>
      <c r="E110793" s="91"/>
      <c r="F110793" s="91"/>
      <c r="G110793" s="91"/>
      <c r="H110793" s="91"/>
      <c r="I110793" s="91"/>
      <c r="J110793" s="91"/>
      <c r="K110793" s="91"/>
      <c r="L110793" s="91"/>
      <c r="M110793" s="91"/>
    </row>
    <row r="110794" spans="1:13">
      <c r="A110794" s="91"/>
      <c r="B110794" s="91"/>
      <c r="C110794" s="91"/>
      <c r="D110794" s="91"/>
      <c r="E110794" s="91"/>
      <c r="F110794" s="91"/>
      <c r="G110794" s="91"/>
      <c r="H110794" s="91"/>
      <c r="I110794" s="91"/>
      <c r="J110794" s="91"/>
      <c r="K110794" s="91"/>
      <c r="L110794" s="91"/>
      <c r="M110794" s="91"/>
    </row>
    <row r="110795" spans="1:13">
      <c r="A110795" s="91"/>
      <c r="B110795" s="91"/>
      <c r="C110795" s="91"/>
      <c r="D110795" s="91"/>
      <c r="E110795" s="91"/>
      <c r="F110795" s="91"/>
      <c r="G110795" s="91"/>
      <c r="H110795" s="91"/>
      <c r="I110795" s="91"/>
      <c r="J110795" s="91"/>
      <c r="K110795" s="91"/>
      <c r="L110795" s="91"/>
      <c r="M110795" s="91"/>
    </row>
    <row r="110796" spans="1:13">
      <c r="A110796" s="91"/>
      <c r="B110796" s="91"/>
      <c r="C110796" s="91"/>
      <c r="D110796" s="91"/>
      <c r="E110796" s="91"/>
      <c r="F110796" s="91"/>
      <c r="G110796" s="91"/>
      <c r="H110796" s="91"/>
      <c r="I110796" s="91"/>
      <c r="J110796" s="91"/>
      <c r="K110796" s="91"/>
      <c r="L110796" s="91"/>
      <c r="M110796" s="91"/>
    </row>
    <row r="110797" spans="1:13">
      <c r="A110797" s="91"/>
      <c r="B110797" s="91"/>
      <c r="C110797" s="91"/>
      <c r="D110797" s="91"/>
      <c r="E110797" s="91"/>
      <c r="F110797" s="91"/>
      <c r="G110797" s="91"/>
      <c r="H110797" s="91"/>
      <c r="I110797" s="91"/>
      <c r="J110797" s="91"/>
      <c r="K110797" s="91"/>
      <c r="L110797" s="91"/>
      <c r="M110797" s="91"/>
    </row>
    <row r="110798" spans="1:13">
      <c r="A110798" s="91"/>
      <c r="B110798" s="91"/>
      <c r="C110798" s="91"/>
      <c r="D110798" s="91"/>
      <c r="E110798" s="91"/>
      <c r="F110798" s="91"/>
      <c r="G110798" s="91"/>
      <c r="H110798" s="91"/>
      <c r="I110798" s="91"/>
      <c r="J110798" s="91"/>
      <c r="K110798" s="91"/>
      <c r="L110798" s="91"/>
      <c r="M110798" s="91"/>
    </row>
    <row r="110799" spans="1:13">
      <c r="A110799" s="91"/>
      <c r="B110799" s="91"/>
      <c r="C110799" s="91"/>
      <c r="D110799" s="91"/>
      <c r="E110799" s="91"/>
      <c r="F110799" s="91"/>
      <c r="G110799" s="91"/>
      <c r="H110799" s="91"/>
      <c r="I110799" s="91"/>
      <c r="J110799" s="91"/>
      <c r="K110799" s="91"/>
      <c r="L110799" s="91"/>
      <c r="M110799" s="91"/>
    </row>
    <row r="110800" spans="1:13">
      <c r="A110800" s="91"/>
      <c r="B110800" s="91"/>
      <c r="C110800" s="91"/>
      <c r="D110800" s="91"/>
      <c r="E110800" s="91"/>
      <c r="F110800" s="91"/>
      <c r="G110800" s="91"/>
      <c r="H110800" s="91"/>
      <c r="I110800" s="91"/>
      <c r="J110800" s="91"/>
      <c r="K110800" s="91"/>
      <c r="L110800" s="91"/>
      <c r="M110800" s="91"/>
    </row>
    <row r="110801" spans="1:13">
      <c r="A110801" s="91"/>
      <c r="B110801" s="91"/>
      <c r="C110801" s="91"/>
      <c r="D110801" s="91"/>
      <c r="E110801" s="91"/>
      <c r="F110801" s="91"/>
      <c r="G110801" s="91"/>
      <c r="H110801" s="91"/>
      <c r="I110801" s="91"/>
      <c r="J110801" s="91"/>
      <c r="K110801" s="91"/>
      <c r="L110801" s="91"/>
      <c r="M110801" s="91"/>
    </row>
    <row r="110802" spans="1:13">
      <c r="A110802" s="91"/>
      <c r="B110802" s="91"/>
      <c r="C110802" s="91"/>
      <c r="D110802" s="91"/>
      <c r="E110802" s="91"/>
      <c r="F110802" s="91"/>
      <c r="G110802" s="91"/>
      <c r="H110802" s="91"/>
      <c r="I110802" s="91"/>
      <c r="J110802" s="91"/>
      <c r="K110802" s="91"/>
      <c r="L110802" s="91"/>
      <c r="M110802" s="91"/>
    </row>
    <row r="110803" spans="1:13">
      <c r="A110803" s="91"/>
      <c r="B110803" s="91"/>
      <c r="C110803" s="91"/>
      <c r="D110803" s="91"/>
      <c r="E110803" s="91"/>
      <c r="F110803" s="91"/>
      <c r="G110803" s="91"/>
      <c r="H110803" s="91"/>
      <c r="I110803" s="91"/>
      <c r="J110803" s="91"/>
      <c r="K110803" s="91"/>
      <c r="L110803" s="91"/>
      <c r="M110803" s="91"/>
    </row>
    <row r="110804" spans="1:13">
      <c r="A110804" s="91"/>
      <c r="B110804" s="91"/>
      <c r="C110804" s="91"/>
      <c r="D110804" s="91"/>
      <c r="E110804" s="91"/>
      <c r="F110804" s="91"/>
      <c r="G110804" s="91"/>
      <c r="H110804" s="91"/>
      <c r="I110804" s="91"/>
      <c r="J110804" s="91"/>
      <c r="K110804" s="91"/>
      <c r="L110804" s="91"/>
      <c r="M110804" s="91"/>
    </row>
    <row r="110805" spans="1:13">
      <c r="A110805" s="91"/>
      <c r="B110805" s="91"/>
      <c r="C110805" s="91"/>
      <c r="D110805" s="91"/>
      <c r="E110805" s="91"/>
      <c r="F110805" s="91"/>
      <c r="G110805" s="91"/>
      <c r="H110805" s="91"/>
      <c r="I110805" s="91"/>
      <c r="J110805" s="91"/>
      <c r="K110805" s="91"/>
      <c r="L110805" s="91"/>
      <c r="M110805" s="91"/>
    </row>
    <row r="110806" spans="1:13">
      <c r="A110806" s="91"/>
      <c r="B110806" s="91"/>
      <c r="C110806" s="91"/>
      <c r="D110806" s="91"/>
      <c r="E110806" s="91"/>
      <c r="F110806" s="91"/>
      <c r="G110806" s="91"/>
      <c r="H110806" s="91"/>
      <c r="I110806" s="91"/>
      <c r="J110806" s="91"/>
      <c r="K110806" s="91"/>
      <c r="L110806" s="91"/>
      <c r="M110806" s="91"/>
    </row>
    <row r="110807" spans="1:13">
      <c r="A110807" s="91"/>
      <c r="B110807" s="91"/>
      <c r="C110807" s="91"/>
      <c r="D110807" s="91"/>
      <c r="E110807" s="91"/>
      <c r="F110807" s="91"/>
      <c r="G110807" s="91"/>
      <c r="H110807" s="91"/>
      <c r="I110807" s="91"/>
      <c r="J110807" s="91"/>
      <c r="K110807" s="91"/>
      <c r="L110807" s="91"/>
      <c r="M110807" s="91"/>
    </row>
    <row r="110808" spans="1:13">
      <c r="A110808" s="91"/>
      <c r="B110808" s="91"/>
      <c r="C110808" s="91"/>
      <c r="D110808" s="91"/>
      <c r="E110808" s="91"/>
      <c r="F110808" s="91"/>
      <c r="G110808" s="91"/>
      <c r="H110808" s="91"/>
      <c r="I110808" s="91"/>
      <c r="J110808" s="91"/>
      <c r="K110808" s="91"/>
      <c r="L110808" s="91"/>
      <c r="M110808" s="91"/>
    </row>
    <row r="110809" spans="1:13">
      <c r="A110809" s="91"/>
      <c r="B110809" s="91"/>
      <c r="C110809" s="91"/>
      <c r="D110809" s="91"/>
      <c r="E110809" s="91"/>
      <c r="F110809" s="91"/>
      <c r="G110809" s="91"/>
      <c r="H110809" s="91"/>
      <c r="I110809" s="91"/>
      <c r="J110809" s="91"/>
      <c r="K110809" s="91"/>
      <c r="L110809" s="91"/>
      <c r="M110809" s="91"/>
    </row>
    <row r="110810" spans="1:13">
      <c r="A110810" s="91"/>
      <c r="B110810" s="91"/>
      <c r="C110810" s="91"/>
      <c r="D110810" s="91"/>
      <c r="E110810" s="91"/>
      <c r="F110810" s="91"/>
      <c r="G110810" s="91"/>
      <c r="H110810" s="91"/>
      <c r="I110810" s="91"/>
      <c r="J110810" s="91"/>
      <c r="K110810" s="91"/>
      <c r="L110810" s="91"/>
      <c r="M110810" s="91"/>
    </row>
    <row r="110811" spans="1:13">
      <c r="A110811" s="91"/>
      <c r="B110811" s="91"/>
      <c r="C110811" s="91"/>
      <c r="D110811" s="91"/>
      <c r="E110811" s="91"/>
      <c r="F110811" s="91"/>
      <c r="G110811" s="91"/>
      <c r="H110811" s="91"/>
      <c r="I110811" s="91"/>
      <c r="J110811" s="91"/>
      <c r="K110811" s="91"/>
      <c r="L110811" s="91"/>
      <c r="M110811" s="91"/>
    </row>
    <row r="110812" spans="1:13">
      <c r="A110812" s="91"/>
      <c r="B110812" s="91"/>
      <c r="C110812" s="91"/>
      <c r="D110812" s="91"/>
      <c r="E110812" s="91"/>
      <c r="F110812" s="91"/>
      <c r="G110812" s="91"/>
      <c r="H110812" s="91"/>
      <c r="I110812" s="91"/>
      <c r="J110812" s="91"/>
      <c r="K110812" s="91"/>
      <c r="L110812" s="91"/>
      <c r="M110812" s="91"/>
    </row>
    <row r="110813" spans="1:13">
      <c r="A110813" s="91"/>
      <c r="B110813" s="91"/>
      <c r="C110813" s="91"/>
      <c r="D110813" s="91"/>
      <c r="E110813" s="91"/>
      <c r="F110813" s="91"/>
      <c r="G110813" s="91"/>
      <c r="H110813" s="91"/>
      <c r="I110813" s="91"/>
      <c r="J110813" s="91"/>
      <c r="K110813" s="91"/>
      <c r="L110813" s="91"/>
      <c r="M110813" s="91"/>
    </row>
    <row r="110814" spans="1:13">
      <c r="A110814" s="91"/>
      <c r="B110814" s="91"/>
      <c r="C110814" s="91"/>
      <c r="D110814" s="91"/>
      <c r="E110814" s="91"/>
      <c r="F110814" s="91"/>
      <c r="G110814" s="91"/>
      <c r="H110814" s="91"/>
      <c r="I110814" s="91"/>
      <c r="J110814" s="91"/>
      <c r="K110814" s="91"/>
      <c r="L110814" s="91"/>
      <c r="M110814" s="91"/>
    </row>
    <row r="110815" spans="1:13">
      <c r="A110815" s="91"/>
      <c r="B110815" s="91"/>
      <c r="C110815" s="91"/>
      <c r="D110815" s="91"/>
      <c r="E110815" s="91"/>
      <c r="F110815" s="91"/>
      <c r="G110815" s="91"/>
      <c r="H110815" s="91"/>
      <c r="I110815" s="91"/>
      <c r="J110815" s="91"/>
      <c r="K110815" s="91"/>
      <c r="L110815" s="91"/>
      <c r="M110815" s="91"/>
    </row>
    <row r="110816" spans="1:13">
      <c r="A110816" s="91"/>
      <c r="B110816" s="91"/>
      <c r="C110816" s="91"/>
      <c r="D110816" s="91"/>
      <c r="E110816" s="91"/>
      <c r="F110816" s="91"/>
      <c r="G110816" s="91"/>
      <c r="H110816" s="91"/>
      <c r="I110816" s="91"/>
      <c r="J110816" s="91"/>
      <c r="K110816" s="91"/>
      <c r="L110816" s="91"/>
      <c r="M110816" s="91"/>
    </row>
    <row r="110817" spans="1:13">
      <c r="A110817" s="91"/>
      <c r="B110817" s="91"/>
      <c r="C110817" s="91"/>
      <c r="D110817" s="91"/>
      <c r="E110817" s="91"/>
      <c r="F110817" s="91"/>
      <c r="G110817" s="91"/>
      <c r="H110817" s="91"/>
      <c r="I110817" s="91"/>
      <c r="J110817" s="91"/>
      <c r="K110817" s="91"/>
      <c r="L110817" s="91"/>
      <c r="M110817" s="91"/>
    </row>
    <row r="110818" spans="1:13">
      <c r="A110818" s="91"/>
      <c r="B110818" s="91"/>
      <c r="C110818" s="91"/>
      <c r="D110818" s="91"/>
      <c r="E110818" s="91"/>
      <c r="F110818" s="91"/>
      <c r="G110818" s="91"/>
      <c r="H110818" s="91"/>
      <c r="I110818" s="91"/>
      <c r="J110818" s="91"/>
      <c r="K110818" s="91"/>
      <c r="L110818" s="91"/>
      <c r="M110818" s="91"/>
    </row>
    <row r="110819" spans="1:13">
      <c r="A110819" s="91"/>
      <c r="B110819" s="91"/>
      <c r="C110819" s="91"/>
      <c r="D110819" s="91"/>
      <c r="E110819" s="91"/>
      <c r="F110819" s="91"/>
      <c r="G110819" s="91"/>
      <c r="H110819" s="91"/>
      <c r="I110819" s="91"/>
      <c r="J110819" s="91"/>
      <c r="K110819" s="91"/>
      <c r="L110819" s="91"/>
      <c r="M110819" s="91"/>
    </row>
    <row r="110820" spans="1:13">
      <c r="A110820" s="91"/>
      <c r="B110820" s="91"/>
      <c r="C110820" s="91"/>
      <c r="D110820" s="91"/>
      <c r="E110820" s="91"/>
      <c r="F110820" s="91"/>
      <c r="G110820" s="91"/>
      <c r="H110820" s="91"/>
      <c r="I110820" s="91"/>
      <c r="J110820" s="91"/>
      <c r="K110820" s="91"/>
      <c r="L110820" s="91"/>
      <c r="M110820" s="91"/>
    </row>
    <row r="110821" spans="1:13">
      <c r="A110821" s="91"/>
      <c r="B110821" s="91"/>
      <c r="C110821" s="91"/>
      <c r="D110821" s="91"/>
      <c r="E110821" s="91"/>
      <c r="F110821" s="91"/>
      <c r="G110821" s="91"/>
      <c r="H110821" s="91"/>
      <c r="I110821" s="91"/>
      <c r="J110821" s="91"/>
      <c r="K110821" s="91"/>
      <c r="L110821" s="91"/>
      <c r="M110821" s="91"/>
    </row>
    <row r="110822" spans="1:13">
      <c r="A110822" s="91"/>
      <c r="B110822" s="91"/>
      <c r="C110822" s="91"/>
      <c r="D110822" s="91"/>
      <c r="E110822" s="91"/>
      <c r="F110822" s="91"/>
      <c r="G110822" s="91"/>
      <c r="H110822" s="91"/>
      <c r="I110822" s="91"/>
      <c r="J110822" s="91"/>
      <c r="K110822" s="91"/>
      <c r="L110822" s="91"/>
      <c r="M110822" s="91"/>
    </row>
    <row r="110823" spans="1:13">
      <c r="A110823" s="91"/>
      <c r="B110823" s="91"/>
      <c r="C110823" s="91"/>
      <c r="D110823" s="91"/>
      <c r="E110823" s="91"/>
      <c r="F110823" s="91"/>
      <c r="G110823" s="91"/>
      <c r="H110823" s="91"/>
      <c r="I110823" s="91"/>
      <c r="J110823" s="91"/>
      <c r="K110823" s="91"/>
      <c r="L110823" s="91"/>
      <c r="M110823" s="91"/>
    </row>
    <row r="110824" spans="1:13">
      <c r="A110824" s="91"/>
      <c r="B110824" s="91"/>
      <c r="C110824" s="91"/>
      <c r="D110824" s="91"/>
      <c r="E110824" s="91"/>
      <c r="F110824" s="91"/>
      <c r="G110824" s="91"/>
      <c r="H110824" s="91"/>
      <c r="I110824" s="91"/>
      <c r="J110824" s="91"/>
      <c r="K110824" s="91"/>
      <c r="L110824" s="91"/>
      <c r="M110824" s="91"/>
    </row>
    <row r="110825" spans="1:13">
      <c r="A110825" s="91"/>
      <c r="B110825" s="91"/>
      <c r="C110825" s="91"/>
      <c r="D110825" s="91"/>
      <c r="E110825" s="91"/>
      <c r="F110825" s="91"/>
      <c r="G110825" s="91"/>
      <c r="H110825" s="91"/>
      <c r="I110825" s="91"/>
      <c r="J110825" s="91"/>
      <c r="K110825" s="91"/>
      <c r="L110825" s="91"/>
      <c r="M110825" s="91"/>
    </row>
    <row r="110826" spans="1:13">
      <c r="A110826" s="91"/>
      <c r="B110826" s="91"/>
      <c r="C110826" s="91"/>
      <c r="D110826" s="91"/>
      <c r="E110826" s="91"/>
      <c r="F110826" s="91"/>
      <c r="G110826" s="91"/>
      <c r="H110826" s="91"/>
      <c r="I110826" s="91"/>
      <c r="J110826" s="91"/>
      <c r="K110826" s="91"/>
      <c r="L110826" s="91"/>
      <c r="M110826" s="91"/>
    </row>
    <row r="110827" spans="1:13">
      <c r="A110827" s="91"/>
      <c r="B110827" s="91"/>
      <c r="C110827" s="91"/>
      <c r="D110827" s="91"/>
      <c r="E110827" s="91"/>
      <c r="F110827" s="91"/>
      <c r="G110827" s="91"/>
      <c r="H110827" s="91"/>
      <c r="I110827" s="91"/>
      <c r="J110827" s="91"/>
      <c r="K110827" s="91"/>
      <c r="L110827" s="91"/>
      <c r="M110827" s="91"/>
    </row>
    <row r="110828" spans="1:13">
      <c r="A110828" s="91"/>
      <c r="B110828" s="91"/>
      <c r="C110828" s="91"/>
      <c r="D110828" s="91"/>
      <c r="E110828" s="91"/>
      <c r="F110828" s="91"/>
      <c r="G110828" s="91"/>
      <c r="H110828" s="91"/>
      <c r="I110828" s="91"/>
      <c r="J110828" s="91"/>
      <c r="K110828" s="91"/>
      <c r="L110828" s="91"/>
      <c r="M110828" s="91"/>
    </row>
    <row r="110829" spans="1:13">
      <c r="A110829" s="91"/>
      <c r="B110829" s="91"/>
      <c r="C110829" s="91"/>
      <c r="D110829" s="91"/>
      <c r="E110829" s="91"/>
      <c r="F110829" s="91"/>
      <c r="G110829" s="91"/>
      <c r="H110829" s="91"/>
      <c r="I110829" s="91"/>
      <c r="J110829" s="91"/>
      <c r="K110829" s="91"/>
      <c r="L110829" s="91"/>
      <c r="M110829" s="91"/>
    </row>
    <row r="110830" spans="1:13">
      <c r="A110830" s="91"/>
      <c r="B110830" s="91"/>
      <c r="C110830" s="91"/>
      <c r="D110830" s="91"/>
      <c r="E110830" s="91"/>
      <c r="F110830" s="91"/>
      <c r="G110830" s="91"/>
      <c r="H110830" s="91"/>
      <c r="I110830" s="91"/>
      <c r="J110830" s="91"/>
      <c r="K110830" s="91"/>
      <c r="L110830" s="91"/>
      <c r="M110830" s="91"/>
    </row>
    <row r="110831" spans="1:13">
      <c r="A110831" s="91"/>
      <c r="B110831" s="91"/>
      <c r="C110831" s="91"/>
      <c r="D110831" s="91"/>
      <c r="E110831" s="91"/>
      <c r="F110831" s="91"/>
      <c r="G110831" s="91"/>
      <c r="H110831" s="91"/>
      <c r="I110831" s="91"/>
      <c r="J110831" s="91"/>
      <c r="K110831" s="91"/>
      <c r="L110831" s="91"/>
      <c r="M110831" s="91"/>
    </row>
    <row r="110832" spans="1:13">
      <c r="A110832" s="91"/>
      <c r="B110832" s="91"/>
      <c r="C110832" s="91"/>
      <c r="D110832" s="91"/>
      <c r="E110832" s="91"/>
      <c r="F110832" s="91"/>
      <c r="G110832" s="91"/>
      <c r="H110832" s="91"/>
      <c r="I110832" s="91"/>
      <c r="J110832" s="91"/>
      <c r="K110832" s="91"/>
      <c r="L110832" s="91"/>
      <c r="M110832" s="91"/>
    </row>
    <row r="110833" spans="1:13">
      <c r="A110833" s="91"/>
      <c r="B110833" s="91"/>
      <c r="C110833" s="91"/>
      <c r="D110833" s="91"/>
      <c r="E110833" s="91"/>
      <c r="F110833" s="91"/>
      <c r="G110833" s="91"/>
      <c r="H110833" s="91"/>
      <c r="I110833" s="91"/>
      <c r="J110833" s="91"/>
      <c r="K110833" s="91"/>
      <c r="L110833" s="91"/>
      <c r="M110833" s="91"/>
    </row>
    <row r="110834" spans="1:13">
      <c r="A110834" s="91"/>
      <c r="B110834" s="91"/>
      <c r="C110834" s="91"/>
      <c r="D110834" s="91"/>
      <c r="E110834" s="91"/>
      <c r="F110834" s="91"/>
      <c r="G110834" s="91"/>
      <c r="H110834" s="91"/>
      <c r="I110834" s="91"/>
      <c r="J110834" s="91"/>
      <c r="K110834" s="91"/>
      <c r="L110834" s="91"/>
      <c r="M110834" s="91"/>
    </row>
    <row r="110835" spans="1:13">
      <c r="A110835" s="91"/>
      <c r="B110835" s="91"/>
      <c r="C110835" s="91"/>
      <c r="D110835" s="91"/>
      <c r="E110835" s="91"/>
      <c r="F110835" s="91"/>
      <c r="G110835" s="91"/>
      <c r="H110835" s="91"/>
      <c r="I110835" s="91"/>
      <c r="J110835" s="91"/>
      <c r="K110835" s="91"/>
      <c r="L110835" s="91"/>
      <c r="M110835" s="91"/>
    </row>
    <row r="110836" spans="1:13">
      <c r="A110836" s="91"/>
      <c r="B110836" s="91"/>
      <c r="C110836" s="91"/>
      <c r="D110836" s="91"/>
      <c r="E110836" s="91"/>
      <c r="F110836" s="91"/>
      <c r="G110836" s="91"/>
      <c r="H110836" s="91"/>
      <c r="I110836" s="91"/>
      <c r="J110836" s="91"/>
      <c r="K110836" s="91"/>
      <c r="L110836" s="91"/>
      <c r="M110836" s="91"/>
    </row>
    <row r="110837" spans="1:13">
      <c r="A110837" s="91"/>
      <c r="B110837" s="91"/>
      <c r="C110837" s="91"/>
      <c r="D110837" s="91"/>
      <c r="E110837" s="91"/>
      <c r="F110837" s="91"/>
      <c r="G110837" s="91"/>
      <c r="H110837" s="91"/>
      <c r="I110837" s="91"/>
      <c r="J110837" s="91"/>
      <c r="K110837" s="91"/>
      <c r="L110837" s="91"/>
      <c r="M110837" s="91"/>
    </row>
    <row r="110838" spans="1:13">
      <c r="A110838" s="91"/>
      <c r="B110838" s="91"/>
      <c r="C110838" s="91"/>
      <c r="D110838" s="91"/>
      <c r="E110838" s="91"/>
      <c r="F110838" s="91"/>
      <c r="G110838" s="91"/>
      <c r="H110838" s="91"/>
      <c r="I110838" s="91"/>
      <c r="J110838" s="91"/>
      <c r="K110838" s="91"/>
      <c r="L110838" s="91"/>
      <c r="M110838" s="91"/>
    </row>
    <row r="110839" spans="1:13">
      <c r="A110839" s="91"/>
      <c r="B110839" s="91"/>
      <c r="C110839" s="91"/>
      <c r="D110839" s="91"/>
      <c r="E110839" s="91"/>
      <c r="F110839" s="91"/>
      <c r="G110839" s="91"/>
      <c r="H110839" s="91"/>
      <c r="I110839" s="91"/>
      <c r="J110839" s="91"/>
      <c r="K110839" s="91"/>
      <c r="L110839" s="91"/>
      <c r="M110839" s="91"/>
    </row>
    <row r="110840" spans="1:13">
      <c r="A110840" s="91"/>
      <c r="B110840" s="91"/>
      <c r="C110840" s="91"/>
      <c r="D110840" s="91"/>
      <c r="E110840" s="91"/>
      <c r="F110840" s="91"/>
      <c r="G110840" s="91"/>
      <c r="H110840" s="91"/>
      <c r="I110840" s="91"/>
      <c r="J110840" s="91"/>
      <c r="K110840" s="91"/>
      <c r="L110840" s="91"/>
      <c r="M110840" s="91"/>
    </row>
    <row r="110841" spans="1:13">
      <c r="A110841" s="91"/>
      <c r="B110841" s="91"/>
      <c r="C110841" s="91"/>
      <c r="D110841" s="91"/>
      <c r="E110841" s="91"/>
      <c r="F110841" s="91"/>
      <c r="G110841" s="91"/>
      <c r="H110841" s="91"/>
      <c r="I110841" s="91"/>
      <c r="J110841" s="91"/>
      <c r="K110841" s="91"/>
      <c r="L110841" s="91"/>
      <c r="M110841" s="91"/>
    </row>
    <row r="110842" spans="1:13">
      <c r="A110842" s="91"/>
      <c r="B110842" s="91"/>
      <c r="C110842" s="91"/>
      <c r="D110842" s="91"/>
      <c r="E110842" s="91"/>
      <c r="F110842" s="91"/>
      <c r="G110842" s="91"/>
      <c r="H110842" s="91"/>
      <c r="I110842" s="91"/>
      <c r="J110842" s="91"/>
      <c r="K110842" s="91"/>
      <c r="L110842" s="91"/>
      <c r="M110842" s="91"/>
    </row>
    <row r="110843" spans="1:13">
      <c r="A110843" s="91"/>
      <c r="B110843" s="91"/>
      <c r="C110843" s="91"/>
      <c r="D110843" s="91"/>
      <c r="E110843" s="91"/>
      <c r="F110843" s="91"/>
      <c r="G110843" s="91"/>
      <c r="H110843" s="91"/>
      <c r="I110843" s="91"/>
      <c r="J110843" s="91"/>
      <c r="K110843" s="91"/>
      <c r="L110843" s="91"/>
      <c r="M110843" s="91"/>
    </row>
    <row r="110844" spans="1:13">
      <c r="A110844" s="91"/>
      <c r="B110844" s="91"/>
      <c r="C110844" s="91"/>
      <c r="D110844" s="91"/>
      <c r="E110844" s="91"/>
      <c r="F110844" s="91"/>
      <c r="G110844" s="91"/>
      <c r="H110844" s="91"/>
      <c r="I110844" s="91"/>
      <c r="J110844" s="91"/>
      <c r="K110844" s="91"/>
      <c r="L110844" s="91"/>
      <c r="M110844" s="91"/>
    </row>
    <row r="110845" spans="1:13">
      <c r="A110845" s="91"/>
      <c r="B110845" s="91"/>
      <c r="C110845" s="91"/>
      <c r="D110845" s="91"/>
      <c r="E110845" s="91"/>
      <c r="F110845" s="91"/>
      <c r="G110845" s="91"/>
      <c r="H110845" s="91"/>
      <c r="I110845" s="91"/>
      <c r="J110845" s="91"/>
      <c r="K110845" s="91"/>
      <c r="L110845" s="91"/>
      <c r="M110845" s="91"/>
    </row>
    <row r="110846" spans="1:13">
      <c r="A110846" s="91"/>
      <c r="B110846" s="91"/>
      <c r="C110846" s="91"/>
      <c r="D110846" s="91"/>
      <c r="E110846" s="91"/>
      <c r="F110846" s="91"/>
      <c r="G110846" s="91"/>
      <c r="H110846" s="91"/>
      <c r="I110846" s="91"/>
      <c r="J110846" s="91"/>
      <c r="K110846" s="91"/>
      <c r="L110846" s="91"/>
      <c r="M110846" s="91"/>
    </row>
    <row r="110847" spans="1:13">
      <c r="A110847" s="91"/>
      <c r="B110847" s="91"/>
      <c r="C110847" s="91"/>
      <c r="D110847" s="91"/>
      <c r="E110847" s="91"/>
      <c r="F110847" s="91"/>
      <c r="G110847" s="91"/>
      <c r="H110847" s="91"/>
      <c r="I110847" s="91"/>
      <c r="J110847" s="91"/>
      <c r="K110847" s="91"/>
      <c r="L110847" s="91"/>
      <c r="M110847" s="91"/>
    </row>
    <row r="110848" spans="1:13">
      <c r="A110848" s="91"/>
      <c r="B110848" s="91"/>
      <c r="C110848" s="91"/>
      <c r="D110848" s="91"/>
      <c r="E110848" s="91"/>
      <c r="F110848" s="91"/>
      <c r="G110848" s="91"/>
      <c r="H110848" s="91"/>
      <c r="I110848" s="91"/>
      <c r="J110848" s="91"/>
      <c r="K110848" s="91"/>
      <c r="L110848" s="91"/>
      <c r="M110848" s="91"/>
    </row>
    <row r="110849" spans="1:13">
      <c r="A110849" s="91"/>
      <c r="B110849" s="91"/>
      <c r="C110849" s="91"/>
      <c r="D110849" s="91"/>
      <c r="E110849" s="91"/>
      <c r="F110849" s="91"/>
      <c r="G110849" s="91"/>
      <c r="H110849" s="91"/>
      <c r="I110849" s="91"/>
      <c r="J110849" s="91"/>
      <c r="K110849" s="91"/>
      <c r="L110849" s="91"/>
      <c r="M110849" s="91"/>
    </row>
    <row r="110850" spans="1:13">
      <c r="A110850" s="91"/>
      <c r="B110850" s="91"/>
      <c r="C110850" s="91"/>
      <c r="D110850" s="91"/>
      <c r="E110850" s="91"/>
      <c r="F110850" s="91"/>
      <c r="G110850" s="91"/>
      <c r="H110850" s="91"/>
      <c r="I110850" s="91"/>
      <c r="J110850" s="91"/>
      <c r="K110850" s="91"/>
      <c r="L110850" s="91"/>
      <c r="M110850" s="91"/>
    </row>
    <row r="110851" spans="1:13">
      <c r="A110851" s="91"/>
      <c r="B110851" s="91"/>
      <c r="C110851" s="91"/>
      <c r="D110851" s="91"/>
      <c r="E110851" s="91"/>
      <c r="F110851" s="91"/>
      <c r="G110851" s="91"/>
      <c r="H110851" s="91"/>
      <c r="I110851" s="91"/>
      <c r="J110851" s="91"/>
      <c r="K110851" s="91"/>
      <c r="L110851" s="91"/>
      <c r="M110851" s="91"/>
    </row>
    <row r="110852" spans="1:13">
      <c r="A110852" s="91"/>
      <c r="B110852" s="91"/>
      <c r="C110852" s="91"/>
      <c r="D110852" s="91"/>
      <c r="E110852" s="91"/>
      <c r="F110852" s="91"/>
      <c r="G110852" s="91"/>
      <c r="H110852" s="91"/>
      <c r="I110852" s="91"/>
      <c r="J110852" s="91"/>
      <c r="K110852" s="91"/>
      <c r="L110852" s="91"/>
      <c r="M110852" s="91"/>
    </row>
    <row r="110853" spans="1:13">
      <c r="A110853" s="91"/>
      <c r="B110853" s="91"/>
      <c r="C110853" s="91"/>
      <c r="D110853" s="91"/>
      <c r="E110853" s="91"/>
      <c r="F110853" s="91"/>
      <c r="G110853" s="91"/>
      <c r="H110853" s="91"/>
      <c r="I110853" s="91"/>
      <c r="J110853" s="91"/>
      <c r="K110853" s="91"/>
      <c r="L110853" s="91"/>
      <c r="M110853" s="91"/>
    </row>
    <row r="110854" spans="1:13">
      <c r="A110854" s="91"/>
      <c r="B110854" s="91"/>
      <c r="C110854" s="91"/>
      <c r="D110854" s="91"/>
      <c r="E110854" s="91"/>
      <c r="F110854" s="91"/>
      <c r="G110854" s="91"/>
      <c r="H110854" s="91"/>
      <c r="I110854" s="91"/>
      <c r="J110854" s="91"/>
      <c r="K110854" s="91"/>
      <c r="L110854" s="91"/>
      <c r="M110854" s="91"/>
    </row>
    <row r="110855" spans="1:13">
      <c r="A110855" s="91"/>
      <c r="B110855" s="91"/>
      <c r="C110855" s="91"/>
      <c r="D110855" s="91"/>
      <c r="E110855" s="91"/>
      <c r="F110855" s="91"/>
      <c r="G110855" s="91"/>
      <c r="H110855" s="91"/>
      <c r="I110855" s="91"/>
      <c r="J110855" s="91"/>
      <c r="K110855" s="91"/>
      <c r="L110855" s="91"/>
      <c r="M110855" s="91"/>
    </row>
    <row r="110856" spans="1:13">
      <c r="A110856" s="91"/>
      <c r="B110856" s="91"/>
      <c r="C110856" s="91"/>
      <c r="D110856" s="91"/>
      <c r="E110856" s="91"/>
      <c r="F110856" s="91"/>
      <c r="G110856" s="91"/>
      <c r="H110856" s="91"/>
      <c r="I110856" s="91"/>
      <c r="J110856" s="91"/>
      <c r="K110856" s="91"/>
      <c r="L110856" s="91"/>
      <c r="M110856" s="91"/>
    </row>
    <row r="110857" spans="1:13">
      <c r="A110857" s="91"/>
      <c r="B110857" s="91"/>
      <c r="C110857" s="91"/>
      <c r="D110857" s="91"/>
      <c r="E110857" s="91"/>
      <c r="F110857" s="91"/>
      <c r="G110857" s="91"/>
      <c r="H110857" s="91"/>
      <c r="I110857" s="91"/>
      <c r="J110857" s="91"/>
      <c r="K110857" s="91"/>
      <c r="L110857" s="91"/>
      <c r="M110857" s="91"/>
    </row>
    <row r="110858" spans="1:13">
      <c r="A110858" s="91"/>
      <c r="B110858" s="91"/>
      <c r="C110858" s="91"/>
      <c r="D110858" s="91"/>
      <c r="E110858" s="91"/>
      <c r="F110858" s="91"/>
      <c r="G110858" s="91"/>
      <c r="H110858" s="91"/>
      <c r="I110858" s="91"/>
      <c r="J110858" s="91"/>
      <c r="K110858" s="91"/>
      <c r="L110858" s="91"/>
      <c r="M110858" s="91"/>
    </row>
    <row r="110859" spans="1:13">
      <c r="A110859" s="91"/>
      <c r="B110859" s="91"/>
      <c r="C110859" s="91"/>
      <c r="D110859" s="91"/>
      <c r="E110859" s="91"/>
      <c r="F110859" s="91"/>
      <c r="G110859" s="91"/>
      <c r="H110859" s="91"/>
      <c r="I110859" s="91"/>
      <c r="J110859" s="91"/>
      <c r="K110859" s="91"/>
      <c r="L110859" s="91"/>
      <c r="M110859" s="91"/>
    </row>
    <row r="110860" spans="1:13">
      <c r="A110860" s="91"/>
      <c r="B110860" s="91"/>
      <c r="C110860" s="91"/>
      <c r="D110860" s="91"/>
      <c r="E110860" s="91"/>
      <c r="F110860" s="91"/>
      <c r="G110860" s="91"/>
      <c r="H110860" s="91"/>
      <c r="I110860" s="91"/>
      <c r="J110860" s="91"/>
      <c r="K110860" s="91"/>
      <c r="L110860" s="91"/>
      <c r="M110860" s="91"/>
    </row>
    <row r="110861" spans="1:13">
      <c r="A110861" s="91"/>
      <c r="B110861" s="91"/>
      <c r="C110861" s="91"/>
      <c r="D110861" s="91"/>
      <c r="E110861" s="91"/>
      <c r="F110861" s="91"/>
      <c r="G110861" s="91"/>
      <c r="H110861" s="91"/>
      <c r="I110861" s="91"/>
      <c r="J110861" s="91"/>
      <c r="K110861" s="91"/>
      <c r="L110861" s="91"/>
      <c r="M110861" s="91"/>
    </row>
    <row r="110862" spans="1:13">
      <c r="A110862" s="91"/>
      <c r="B110862" s="91"/>
      <c r="C110862" s="91"/>
      <c r="D110862" s="91"/>
      <c r="E110862" s="91"/>
      <c r="F110862" s="91"/>
      <c r="G110862" s="91"/>
      <c r="H110862" s="91"/>
      <c r="I110862" s="91"/>
      <c r="J110862" s="91"/>
      <c r="K110862" s="91"/>
      <c r="L110862" s="91"/>
      <c r="M110862" s="91"/>
    </row>
    <row r="110863" spans="1:13">
      <c r="A110863" s="91"/>
      <c r="B110863" s="91"/>
      <c r="C110863" s="91"/>
      <c r="D110863" s="91"/>
      <c r="E110863" s="91"/>
      <c r="F110863" s="91"/>
      <c r="G110863" s="91"/>
      <c r="H110863" s="91"/>
      <c r="I110863" s="91"/>
      <c r="J110863" s="91"/>
      <c r="K110863" s="91"/>
      <c r="L110863" s="91"/>
      <c r="M110863" s="91"/>
    </row>
    <row r="110864" spans="1:13">
      <c r="A110864" s="91"/>
      <c r="B110864" s="91"/>
      <c r="C110864" s="91"/>
      <c r="D110864" s="91"/>
      <c r="E110864" s="91"/>
      <c r="F110864" s="91"/>
      <c r="G110864" s="91"/>
      <c r="H110864" s="91"/>
      <c r="I110864" s="91"/>
      <c r="J110864" s="91"/>
      <c r="K110864" s="91"/>
      <c r="L110864" s="91"/>
      <c r="M110864" s="91"/>
    </row>
    <row r="110865" spans="1:13">
      <c r="A110865" s="91"/>
      <c r="B110865" s="91"/>
      <c r="C110865" s="91"/>
      <c r="D110865" s="91"/>
      <c r="E110865" s="91"/>
      <c r="F110865" s="91"/>
      <c r="G110865" s="91"/>
      <c r="H110865" s="91"/>
      <c r="I110865" s="91"/>
      <c r="J110865" s="91"/>
      <c r="K110865" s="91"/>
      <c r="L110865" s="91"/>
      <c r="M110865" s="91"/>
    </row>
    <row r="110866" spans="1:13">
      <c r="A110866" s="91"/>
      <c r="B110866" s="91"/>
      <c r="C110866" s="91"/>
      <c r="D110866" s="91"/>
      <c r="E110866" s="91"/>
      <c r="F110866" s="91"/>
      <c r="G110866" s="91"/>
      <c r="H110866" s="91"/>
      <c r="I110866" s="91"/>
      <c r="J110866" s="91"/>
      <c r="K110866" s="91"/>
      <c r="L110866" s="91"/>
      <c r="M110866" s="91"/>
    </row>
    <row r="110867" spans="1:13">
      <c r="A110867" s="91"/>
      <c r="B110867" s="91"/>
      <c r="C110867" s="91"/>
      <c r="D110867" s="91"/>
      <c r="E110867" s="91"/>
      <c r="F110867" s="91"/>
      <c r="G110867" s="91"/>
      <c r="H110867" s="91"/>
      <c r="I110867" s="91"/>
      <c r="J110867" s="91"/>
      <c r="K110867" s="91"/>
      <c r="L110867" s="91"/>
      <c r="M110867" s="91"/>
    </row>
    <row r="110868" spans="1:13">
      <c r="A110868" s="91"/>
      <c r="B110868" s="91"/>
      <c r="C110868" s="91"/>
      <c r="D110868" s="91"/>
      <c r="E110868" s="91"/>
      <c r="F110868" s="91"/>
      <c r="G110868" s="91"/>
      <c r="H110868" s="91"/>
      <c r="I110868" s="91"/>
      <c r="J110868" s="91"/>
      <c r="K110868" s="91"/>
      <c r="L110868" s="91"/>
      <c r="M110868" s="91"/>
    </row>
    <row r="110869" spans="1:13">
      <c r="A110869" s="91"/>
      <c r="B110869" s="91"/>
      <c r="C110869" s="91"/>
      <c r="D110869" s="91"/>
      <c r="E110869" s="91"/>
      <c r="F110869" s="91"/>
      <c r="G110869" s="91"/>
      <c r="H110869" s="91"/>
      <c r="I110869" s="91"/>
      <c r="J110869" s="91"/>
      <c r="K110869" s="91"/>
      <c r="L110869" s="91"/>
      <c r="M110869" s="91"/>
    </row>
    <row r="110870" spans="1:13">
      <c r="A110870" s="91"/>
      <c r="B110870" s="91"/>
      <c r="C110870" s="91"/>
      <c r="D110870" s="91"/>
      <c r="E110870" s="91"/>
      <c r="F110870" s="91"/>
      <c r="G110870" s="91"/>
      <c r="H110870" s="91"/>
      <c r="I110870" s="91"/>
      <c r="J110870" s="91"/>
      <c r="K110870" s="91"/>
      <c r="L110870" s="91"/>
      <c r="M110870" s="91"/>
    </row>
    <row r="110871" spans="1:13">
      <c r="A110871" s="91"/>
      <c r="B110871" s="91"/>
      <c r="C110871" s="91"/>
      <c r="D110871" s="91"/>
      <c r="E110871" s="91"/>
      <c r="F110871" s="91"/>
      <c r="G110871" s="91"/>
      <c r="H110871" s="91"/>
      <c r="I110871" s="91"/>
      <c r="J110871" s="91"/>
      <c r="K110871" s="91"/>
      <c r="L110871" s="91"/>
      <c r="M110871" s="91"/>
    </row>
    <row r="110872" spans="1:13">
      <c r="A110872" s="91"/>
      <c r="B110872" s="91"/>
      <c r="C110872" s="91"/>
      <c r="D110872" s="91"/>
      <c r="E110872" s="91"/>
      <c r="F110872" s="91"/>
      <c r="G110872" s="91"/>
      <c r="H110872" s="91"/>
      <c r="I110872" s="91"/>
      <c r="J110872" s="91"/>
      <c r="K110872" s="91"/>
      <c r="L110872" s="91"/>
      <c r="M110872" s="91"/>
    </row>
    <row r="110873" spans="1:13">
      <c r="A110873" s="91"/>
      <c r="B110873" s="91"/>
      <c r="C110873" s="91"/>
      <c r="D110873" s="91"/>
      <c r="E110873" s="91"/>
      <c r="F110873" s="91"/>
      <c r="G110873" s="91"/>
      <c r="H110873" s="91"/>
      <c r="I110873" s="91"/>
      <c r="J110873" s="91"/>
      <c r="K110873" s="91"/>
      <c r="L110873" s="91"/>
      <c r="M110873" s="91"/>
    </row>
    <row r="110874" spans="1:13">
      <c r="A110874" s="91"/>
      <c r="B110874" s="91"/>
      <c r="C110874" s="91"/>
      <c r="D110874" s="91"/>
      <c r="E110874" s="91"/>
      <c r="F110874" s="91"/>
      <c r="G110874" s="91"/>
      <c r="H110874" s="91"/>
      <c r="I110874" s="91"/>
      <c r="J110874" s="91"/>
      <c r="K110874" s="91"/>
      <c r="L110874" s="91"/>
      <c r="M110874" s="91"/>
    </row>
    <row r="110875" spans="1:13">
      <c r="A110875" s="91"/>
      <c r="B110875" s="91"/>
      <c r="C110875" s="91"/>
      <c r="D110875" s="91"/>
      <c r="E110875" s="91"/>
      <c r="F110875" s="91"/>
      <c r="G110875" s="91"/>
      <c r="H110875" s="91"/>
      <c r="I110875" s="91"/>
      <c r="J110875" s="91"/>
      <c r="K110875" s="91"/>
      <c r="L110875" s="91"/>
      <c r="M110875" s="91"/>
    </row>
    <row r="110876" spans="1:13">
      <c r="A110876" s="91"/>
      <c r="B110876" s="91"/>
      <c r="C110876" s="91"/>
      <c r="D110876" s="91"/>
      <c r="E110876" s="91"/>
      <c r="F110876" s="91"/>
      <c r="G110876" s="91"/>
      <c r="H110876" s="91"/>
      <c r="I110876" s="91"/>
      <c r="J110876" s="91"/>
      <c r="K110876" s="91"/>
      <c r="L110876" s="91"/>
      <c r="M110876" s="91"/>
    </row>
    <row r="110877" spans="1:13">
      <c r="A110877" s="91"/>
      <c r="B110877" s="91"/>
      <c r="C110877" s="91"/>
      <c r="D110877" s="91"/>
      <c r="E110877" s="91"/>
      <c r="F110877" s="91"/>
      <c r="G110877" s="91"/>
      <c r="H110877" s="91"/>
      <c r="I110877" s="91"/>
      <c r="J110877" s="91"/>
      <c r="K110877" s="91"/>
      <c r="L110877" s="91"/>
      <c r="M110877" s="91"/>
    </row>
    <row r="110878" spans="1:13">
      <c r="A110878" s="91"/>
      <c r="B110878" s="91"/>
      <c r="C110878" s="91"/>
      <c r="D110878" s="91"/>
      <c r="E110878" s="91"/>
      <c r="F110878" s="91"/>
      <c r="G110878" s="91"/>
      <c r="H110878" s="91"/>
      <c r="I110878" s="91"/>
      <c r="J110878" s="91"/>
      <c r="K110878" s="91"/>
      <c r="L110878" s="91"/>
      <c r="M110878" s="91"/>
    </row>
    <row r="110879" spans="1:13">
      <c r="A110879" s="91"/>
      <c r="B110879" s="91"/>
      <c r="C110879" s="91"/>
      <c r="D110879" s="91"/>
      <c r="E110879" s="91"/>
      <c r="F110879" s="91"/>
      <c r="G110879" s="91"/>
      <c r="H110879" s="91"/>
      <c r="I110879" s="91"/>
      <c r="J110879" s="91"/>
      <c r="K110879" s="91"/>
      <c r="L110879" s="91"/>
      <c r="M110879" s="91"/>
    </row>
    <row r="110880" spans="1:13">
      <c r="A110880" s="91"/>
      <c r="B110880" s="91"/>
      <c r="C110880" s="91"/>
      <c r="D110880" s="91"/>
      <c r="E110880" s="91"/>
      <c r="F110880" s="91"/>
      <c r="G110880" s="91"/>
      <c r="H110880" s="91"/>
      <c r="I110880" s="91"/>
      <c r="J110880" s="91"/>
      <c r="K110880" s="91"/>
      <c r="L110880" s="91"/>
      <c r="M110880" s="91"/>
    </row>
    <row r="110881" spans="1:13">
      <c r="A110881" s="91"/>
      <c r="B110881" s="91"/>
      <c r="C110881" s="91"/>
      <c r="D110881" s="91"/>
      <c r="E110881" s="91"/>
      <c r="F110881" s="91"/>
      <c r="G110881" s="91"/>
      <c r="H110881" s="91"/>
      <c r="I110881" s="91"/>
      <c r="J110881" s="91"/>
      <c r="K110881" s="91"/>
      <c r="L110881" s="91"/>
      <c r="M110881" s="91"/>
    </row>
    <row r="110882" spans="1:13">
      <c r="A110882" s="91"/>
      <c r="B110882" s="91"/>
      <c r="C110882" s="91"/>
      <c r="D110882" s="91"/>
      <c r="E110882" s="91"/>
      <c r="F110882" s="91"/>
      <c r="G110882" s="91"/>
      <c r="H110882" s="91"/>
      <c r="I110882" s="91"/>
      <c r="J110882" s="91"/>
      <c r="K110882" s="91"/>
      <c r="L110882" s="91"/>
      <c r="M110882" s="91"/>
    </row>
    <row r="110883" spans="1:13">
      <c r="A110883" s="91"/>
      <c r="B110883" s="91"/>
      <c r="C110883" s="91"/>
      <c r="D110883" s="91"/>
      <c r="E110883" s="91"/>
      <c r="F110883" s="91"/>
      <c r="G110883" s="91"/>
      <c r="H110883" s="91"/>
      <c r="I110883" s="91"/>
      <c r="J110883" s="91"/>
      <c r="K110883" s="91"/>
      <c r="L110883" s="91"/>
      <c r="M110883" s="91"/>
    </row>
    <row r="110884" spans="1:13">
      <c r="A110884" s="91"/>
      <c r="B110884" s="91"/>
      <c r="C110884" s="91"/>
      <c r="D110884" s="91"/>
      <c r="E110884" s="91"/>
      <c r="F110884" s="91"/>
      <c r="G110884" s="91"/>
      <c r="H110884" s="91"/>
      <c r="I110884" s="91"/>
      <c r="J110884" s="91"/>
      <c r="K110884" s="91"/>
      <c r="L110884" s="91"/>
      <c r="M110884" s="91"/>
    </row>
    <row r="110885" spans="1:13">
      <c r="A110885" s="91"/>
      <c r="B110885" s="91"/>
      <c r="C110885" s="91"/>
      <c r="D110885" s="91"/>
      <c r="E110885" s="91"/>
      <c r="F110885" s="91"/>
      <c r="G110885" s="91"/>
      <c r="H110885" s="91"/>
      <c r="I110885" s="91"/>
      <c r="J110885" s="91"/>
      <c r="K110885" s="91"/>
      <c r="L110885" s="91"/>
      <c r="M110885" s="91"/>
    </row>
    <row r="110886" spans="1:13">
      <c r="A110886" s="91"/>
      <c r="B110886" s="91"/>
      <c r="C110886" s="91"/>
      <c r="D110886" s="91"/>
      <c r="E110886" s="91"/>
      <c r="F110886" s="91"/>
      <c r="G110886" s="91"/>
      <c r="H110886" s="91"/>
      <c r="I110886" s="91"/>
      <c r="J110886" s="91"/>
      <c r="K110886" s="91"/>
      <c r="L110886" s="91"/>
      <c r="M110886" s="91"/>
    </row>
    <row r="110887" spans="1:13">
      <c r="A110887" s="91"/>
      <c r="B110887" s="91"/>
      <c r="C110887" s="91"/>
      <c r="D110887" s="91"/>
      <c r="E110887" s="91"/>
      <c r="F110887" s="91"/>
      <c r="G110887" s="91"/>
      <c r="H110887" s="91"/>
      <c r="I110887" s="91"/>
      <c r="J110887" s="91"/>
      <c r="K110887" s="91"/>
      <c r="L110887" s="91"/>
      <c r="M110887" s="91"/>
    </row>
    <row r="110888" spans="1:13">
      <c r="A110888" s="91"/>
      <c r="B110888" s="91"/>
      <c r="C110888" s="91"/>
      <c r="D110888" s="91"/>
      <c r="E110888" s="91"/>
      <c r="F110888" s="91"/>
      <c r="G110888" s="91"/>
      <c r="H110888" s="91"/>
      <c r="I110888" s="91"/>
      <c r="J110888" s="91"/>
      <c r="K110888" s="91"/>
      <c r="L110888" s="91"/>
      <c r="M110888" s="91"/>
    </row>
    <row r="110889" spans="1:13">
      <c r="A110889" s="91"/>
      <c r="B110889" s="91"/>
      <c r="C110889" s="91"/>
      <c r="D110889" s="91"/>
      <c r="E110889" s="91"/>
      <c r="F110889" s="91"/>
      <c r="G110889" s="91"/>
      <c r="H110889" s="91"/>
      <c r="I110889" s="91"/>
      <c r="J110889" s="91"/>
      <c r="K110889" s="91"/>
      <c r="L110889" s="91"/>
      <c r="M110889" s="91"/>
    </row>
    <row r="110890" spans="1:13">
      <c r="A110890" s="91"/>
      <c r="B110890" s="91"/>
      <c r="C110890" s="91"/>
      <c r="D110890" s="91"/>
      <c r="E110890" s="91"/>
      <c r="F110890" s="91"/>
      <c r="G110890" s="91"/>
      <c r="H110890" s="91"/>
      <c r="I110890" s="91"/>
      <c r="J110890" s="91"/>
      <c r="K110890" s="91"/>
      <c r="L110890" s="91"/>
      <c r="M110890" s="91"/>
    </row>
    <row r="110891" spans="1:13">
      <c r="A110891" s="91"/>
      <c r="B110891" s="91"/>
      <c r="C110891" s="91"/>
      <c r="D110891" s="91"/>
      <c r="E110891" s="91"/>
      <c r="F110891" s="91"/>
      <c r="G110891" s="91"/>
      <c r="H110891" s="91"/>
      <c r="I110891" s="91"/>
      <c r="J110891" s="91"/>
      <c r="K110891" s="91"/>
      <c r="L110891" s="91"/>
      <c r="M110891" s="91"/>
    </row>
    <row r="110892" spans="1:13">
      <c r="A110892" s="91"/>
      <c r="B110892" s="91"/>
      <c r="C110892" s="91"/>
      <c r="D110892" s="91"/>
      <c r="E110892" s="91"/>
      <c r="F110892" s="91"/>
      <c r="G110892" s="91"/>
      <c r="H110892" s="91"/>
      <c r="I110892" s="91"/>
      <c r="J110892" s="91"/>
      <c r="K110892" s="91"/>
      <c r="L110892" s="91"/>
      <c r="M110892" s="91"/>
    </row>
    <row r="110893" spans="1:13">
      <c r="A110893" s="91"/>
      <c r="B110893" s="91"/>
      <c r="C110893" s="91"/>
      <c r="D110893" s="91"/>
      <c r="E110893" s="91"/>
      <c r="F110893" s="91"/>
      <c r="G110893" s="91"/>
      <c r="H110893" s="91"/>
      <c r="I110893" s="91"/>
      <c r="J110893" s="91"/>
      <c r="K110893" s="91"/>
      <c r="L110893" s="91"/>
      <c r="M110893" s="91"/>
    </row>
    <row r="110894" spans="1:13">
      <c r="A110894" s="91"/>
      <c r="B110894" s="91"/>
      <c r="C110894" s="91"/>
      <c r="D110894" s="91"/>
      <c r="E110894" s="91"/>
      <c r="F110894" s="91"/>
      <c r="G110894" s="91"/>
      <c r="H110894" s="91"/>
      <c r="I110894" s="91"/>
      <c r="J110894" s="91"/>
      <c r="K110894" s="91"/>
      <c r="L110894" s="91"/>
      <c r="M110894" s="91"/>
    </row>
    <row r="110895" spans="1:13">
      <c r="A110895" s="91"/>
      <c r="B110895" s="91"/>
      <c r="C110895" s="91"/>
      <c r="D110895" s="91"/>
      <c r="E110895" s="91"/>
      <c r="F110895" s="91"/>
      <c r="G110895" s="91"/>
      <c r="H110895" s="91"/>
      <c r="I110895" s="91"/>
      <c r="J110895" s="91"/>
      <c r="K110895" s="91"/>
      <c r="L110895" s="91"/>
      <c r="M110895" s="91"/>
    </row>
    <row r="110896" spans="1:13">
      <c r="A110896" s="91"/>
      <c r="B110896" s="91"/>
      <c r="C110896" s="91"/>
      <c r="D110896" s="91"/>
      <c r="E110896" s="91"/>
      <c r="F110896" s="91"/>
      <c r="G110896" s="91"/>
      <c r="H110896" s="91"/>
      <c r="I110896" s="91"/>
      <c r="J110896" s="91"/>
      <c r="K110896" s="91"/>
      <c r="L110896" s="91"/>
      <c r="M110896" s="91"/>
    </row>
    <row r="110897" spans="1:13">
      <c r="A110897" s="91"/>
      <c r="B110897" s="91"/>
      <c r="C110897" s="91"/>
      <c r="D110897" s="91"/>
      <c r="E110897" s="91"/>
      <c r="F110897" s="91"/>
      <c r="G110897" s="91"/>
      <c r="H110897" s="91"/>
      <c r="I110897" s="91"/>
      <c r="J110897" s="91"/>
      <c r="K110897" s="91"/>
      <c r="L110897" s="91"/>
      <c r="M110897" s="91"/>
    </row>
    <row r="110898" spans="1:13">
      <c r="A110898" s="91"/>
      <c r="B110898" s="91"/>
      <c r="C110898" s="91"/>
      <c r="D110898" s="91"/>
      <c r="E110898" s="91"/>
      <c r="F110898" s="91"/>
      <c r="G110898" s="91"/>
      <c r="H110898" s="91"/>
      <c r="I110898" s="91"/>
      <c r="J110898" s="91"/>
      <c r="K110898" s="91"/>
      <c r="L110898" s="91"/>
      <c r="M110898" s="91"/>
    </row>
    <row r="110899" spans="1:13">
      <c r="A110899" s="91"/>
      <c r="B110899" s="91"/>
      <c r="C110899" s="91"/>
      <c r="D110899" s="91"/>
      <c r="E110899" s="91"/>
      <c r="F110899" s="91"/>
      <c r="G110899" s="91"/>
      <c r="H110899" s="91"/>
      <c r="I110899" s="91"/>
      <c r="J110899" s="91"/>
      <c r="K110899" s="91"/>
      <c r="L110899" s="91"/>
      <c r="M110899" s="91"/>
    </row>
    <row r="110900" spans="1:13">
      <c r="A110900" s="91"/>
      <c r="B110900" s="91"/>
      <c r="C110900" s="91"/>
      <c r="D110900" s="91"/>
      <c r="E110900" s="91"/>
      <c r="F110900" s="91"/>
      <c r="G110900" s="91"/>
      <c r="H110900" s="91"/>
      <c r="I110900" s="91"/>
      <c r="J110900" s="91"/>
      <c r="K110900" s="91"/>
      <c r="L110900" s="91"/>
      <c r="M110900" s="91"/>
    </row>
    <row r="110901" spans="1:13">
      <c r="A110901" s="91"/>
      <c r="B110901" s="91"/>
      <c r="C110901" s="91"/>
      <c r="D110901" s="91"/>
      <c r="E110901" s="91"/>
      <c r="F110901" s="91"/>
      <c r="G110901" s="91"/>
      <c r="H110901" s="91"/>
      <c r="I110901" s="91"/>
      <c r="J110901" s="91"/>
      <c r="K110901" s="91"/>
      <c r="L110901" s="91"/>
      <c r="M110901" s="91"/>
    </row>
    <row r="110902" spans="1:13">
      <c r="A110902" s="91"/>
      <c r="B110902" s="91"/>
      <c r="C110902" s="91"/>
      <c r="D110902" s="91"/>
      <c r="E110902" s="91"/>
      <c r="F110902" s="91"/>
      <c r="G110902" s="91"/>
      <c r="H110902" s="91"/>
      <c r="I110902" s="91"/>
      <c r="J110902" s="91"/>
      <c r="K110902" s="91"/>
      <c r="L110902" s="91"/>
      <c r="M110902" s="91"/>
    </row>
    <row r="110903" spans="1:13">
      <c r="A110903" s="91"/>
      <c r="B110903" s="91"/>
      <c r="C110903" s="91"/>
      <c r="D110903" s="91"/>
      <c r="E110903" s="91"/>
      <c r="F110903" s="91"/>
      <c r="G110903" s="91"/>
      <c r="H110903" s="91"/>
      <c r="I110903" s="91"/>
      <c r="J110903" s="91"/>
      <c r="K110903" s="91"/>
      <c r="L110903" s="91"/>
      <c r="M110903" s="91"/>
    </row>
    <row r="110904" spans="1:13">
      <c r="A110904" s="91"/>
      <c r="B110904" s="91"/>
      <c r="C110904" s="91"/>
      <c r="D110904" s="91"/>
      <c r="E110904" s="91"/>
      <c r="F110904" s="91"/>
      <c r="G110904" s="91"/>
      <c r="H110904" s="91"/>
      <c r="I110904" s="91"/>
      <c r="J110904" s="91"/>
      <c r="K110904" s="91"/>
      <c r="L110904" s="91"/>
      <c r="M110904" s="91"/>
    </row>
    <row r="110905" spans="1:13">
      <c r="A110905" s="91"/>
      <c r="B110905" s="91"/>
      <c r="C110905" s="91"/>
      <c r="D110905" s="91"/>
      <c r="E110905" s="91"/>
      <c r="F110905" s="91"/>
      <c r="G110905" s="91"/>
      <c r="H110905" s="91"/>
      <c r="I110905" s="91"/>
      <c r="J110905" s="91"/>
      <c r="K110905" s="91"/>
      <c r="L110905" s="91"/>
      <c r="M110905" s="91"/>
    </row>
    <row r="110906" spans="1:13">
      <c r="A110906" s="91"/>
      <c r="B110906" s="91"/>
      <c r="C110906" s="91"/>
      <c r="D110906" s="91"/>
      <c r="E110906" s="91"/>
      <c r="F110906" s="91"/>
      <c r="G110906" s="91"/>
      <c r="H110906" s="91"/>
      <c r="I110906" s="91"/>
      <c r="J110906" s="91"/>
      <c r="K110906" s="91"/>
      <c r="L110906" s="91"/>
      <c r="M110906" s="91"/>
    </row>
    <row r="110907" spans="1:13">
      <c r="A110907" s="91"/>
      <c r="B110907" s="91"/>
      <c r="C110907" s="91"/>
      <c r="D110907" s="91"/>
      <c r="E110907" s="91"/>
      <c r="F110907" s="91"/>
      <c r="G110907" s="91"/>
      <c r="H110907" s="91"/>
      <c r="I110907" s="91"/>
      <c r="J110907" s="91"/>
      <c r="K110907" s="91"/>
      <c r="L110907" s="91"/>
      <c r="M110907" s="91"/>
    </row>
    <row r="110908" spans="1:13">
      <c r="A110908" s="91"/>
      <c r="B110908" s="91"/>
      <c r="C110908" s="91"/>
      <c r="D110908" s="91"/>
      <c r="E110908" s="91"/>
      <c r="F110908" s="91"/>
      <c r="G110908" s="91"/>
      <c r="H110908" s="91"/>
      <c r="I110908" s="91"/>
      <c r="J110908" s="91"/>
      <c r="K110908" s="91"/>
      <c r="L110908" s="91"/>
      <c r="M110908" s="91"/>
    </row>
    <row r="110909" spans="1:13">
      <c r="A110909" s="91"/>
      <c r="B110909" s="91"/>
      <c r="C110909" s="91"/>
      <c r="D110909" s="91"/>
      <c r="E110909" s="91"/>
      <c r="F110909" s="91"/>
      <c r="G110909" s="91"/>
      <c r="H110909" s="91"/>
      <c r="I110909" s="91"/>
      <c r="J110909" s="91"/>
      <c r="K110909" s="91"/>
      <c r="L110909" s="91"/>
      <c r="M110909" s="91"/>
    </row>
    <row r="110910" spans="1:13">
      <c r="A110910" s="91"/>
      <c r="B110910" s="91"/>
      <c r="C110910" s="91"/>
      <c r="D110910" s="91"/>
      <c r="E110910" s="91"/>
      <c r="F110910" s="91"/>
      <c r="G110910" s="91"/>
      <c r="H110910" s="91"/>
      <c r="I110910" s="91"/>
      <c r="J110910" s="91"/>
      <c r="K110910" s="91"/>
      <c r="L110910" s="91"/>
      <c r="M110910" s="91"/>
    </row>
    <row r="110911" spans="1:13">
      <c r="A110911" s="91"/>
      <c r="B110911" s="91"/>
      <c r="C110911" s="91"/>
      <c r="D110911" s="91"/>
      <c r="E110911" s="91"/>
      <c r="F110911" s="91"/>
      <c r="G110911" s="91"/>
      <c r="H110911" s="91"/>
      <c r="I110911" s="91"/>
      <c r="J110911" s="91"/>
      <c r="K110911" s="91"/>
      <c r="L110911" s="91"/>
      <c r="M110911" s="91"/>
    </row>
    <row r="110912" spans="1:13">
      <c r="A110912" s="91"/>
      <c r="B110912" s="91"/>
      <c r="C110912" s="91"/>
      <c r="D110912" s="91"/>
      <c r="E110912" s="91"/>
      <c r="F110912" s="91"/>
      <c r="G110912" s="91"/>
      <c r="H110912" s="91"/>
      <c r="I110912" s="91"/>
      <c r="J110912" s="91"/>
      <c r="K110912" s="91"/>
      <c r="L110912" s="91"/>
      <c r="M110912" s="91"/>
    </row>
    <row r="110913" spans="1:13">
      <c r="A110913" s="91"/>
      <c r="B110913" s="91"/>
      <c r="C110913" s="91"/>
      <c r="D110913" s="91"/>
      <c r="E110913" s="91"/>
      <c r="F110913" s="91"/>
      <c r="G110913" s="91"/>
      <c r="H110913" s="91"/>
      <c r="I110913" s="91"/>
      <c r="J110913" s="91"/>
      <c r="K110913" s="91"/>
      <c r="L110913" s="91"/>
      <c r="M110913" s="91"/>
    </row>
    <row r="110914" spans="1:13">
      <c r="A110914" s="91"/>
      <c r="B110914" s="91"/>
      <c r="C110914" s="91"/>
      <c r="D110914" s="91"/>
      <c r="E110914" s="91"/>
      <c r="F110914" s="91"/>
      <c r="G110914" s="91"/>
      <c r="H110914" s="91"/>
      <c r="I110914" s="91"/>
      <c r="J110914" s="91"/>
      <c r="K110914" s="91"/>
      <c r="L110914" s="91"/>
      <c r="M110914" s="91"/>
    </row>
    <row r="110915" spans="1:13">
      <c r="A110915" s="91"/>
      <c r="B110915" s="91"/>
      <c r="C110915" s="91"/>
      <c r="D110915" s="91"/>
      <c r="E110915" s="91"/>
      <c r="F110915" s="91"/>
      <c r="G110915" s="91"/>
      <c r="H110915" s="91"/>
      <c r="I110915" s="91"/>
      <c r="J110915" s="91"/>
      <c r="K110915" s="91"/>
      <c r="L110915" s="91"/>
      <c r="M110915" s="91"/>
    </row>
    <row r="110916" spans="1:13">
      <c r="A110916" s="91"/>
      <c r="B110916" s="91"/>
      <c r="C110916" s="91"/>
      <c r="D110916" s="91"/>
      <c r="E110916" s="91"/>
      <c r="F110916" s="91"/>
      <c r="G110916" s="91"/>
      <c r="H110916" s="91"/>
      <c r="I110916" s="91"/>
      <c r="J110916" s="91"/>
      <c r="K110916" s="91"/>
      <c r="L110916" s="91"/>
      <c r="M110916" s="91"/>
    </row>
    <row r="110917" spans="1:13">
      <c r="A110917" s="91"/>
      <c r="B110917" s="91"/>
      <c r="C110917" s="91"/>
      <c r="D110917" s="91"/>
      <c r="E110917" s="91"/>
      <c r="F110917" s="91"/>
      <c r="G110917" s="91"/>
      <c r="H110917" s="91"/>
      <c r="I110917" s="91"/>
      <c r="J110917" s="91"/>
      <c r="K110917" s="91"/>
      <c r="L110917" s="91"/>
      <c r="M110917" s="91"/>
    </row>
    <row r="110918" spans="1:13">
      <c r="A110918" s="91"/>
      <c r="B110918" s="91"/>
      <c r="C110918" s="91"/>
      <c r="D110918" s="91"/>
      <c r="E110918" s="91"/>
      <c r="F110918" s="91"/>
      <c r="G110918" s="91"/>
      <c r="H110918" s="91"/>
      <c r="I110918" s="91"/>
      <c r="J110918" s="91"/>
      <c r="K110918" s="91"/>
      <c r="L110918" s="91"/>
      <c r="M110918" s="91"/>
    </row>
    <row r="110919" spans="1:13">
      <c r="A110919" s="91"/>
      <c r="B110919" s="91"/>
      <c r="C110919" s="91"/>
      <c r="D110919" s="91"/>
      <c r="E110919" s="91"/>
      <c r="F110919" s="91"/>
      <c r="G110919" s="91"/>
      <c r="H110919" s="91"/>
      <c r="I110919" s="91"/>
      <c r="J110919" s="91"/>
      <c r="K110919" s="91"/>
      <c r="L110919" s="91"/>
      <c r="M110919" s="91"/>
    </row>
    <row r="110920" spans="1:13">
      <c r="A110920" s="91"/>
      <c r="B110920" s="91"/>
      <c r="C110920" s="91"/>
      <c r="D110920" s="91"/>
      <c r="E110920" s="91"/>
      <c r="F110920" s="91"/>
      <c r="G110920" s="91"/>
      <c r="H110920" s="91"/>
      <c r="I110920" s="91"/>
      <c r="J110920" s="91"/>
      <c r="K110920" s="91"/>
      <c r="L110920" s="91"/>
      <c r="M110920" s="91"/>
    </row>
    <row r="110921" spans="1:13">
      <c r="A110921" s="91"/>
      <c r="B110921" s="91"/>
      <c r="C110921" s="91"/>
      <c r="D110921" s="91"/>
      <c r="E110921" s="91"/>
      <c r="F110921" s="91"/>
      <c r="G110921" s="91"/>
      <c r="H110921" s="91"/>
      <c r="I110921" s="91"/>
      <c r="J110921" s="91"/>
      <c r="K110921" s="91"/>
      <c r="L110921" s="91"/>
      <c r="M110921" s="91"/>
    </row>
    <row r="110922" spans="1:13">
      <c r="A110922" s="91"/>
      <c r="B110922" s="91"/>
      <c r="C110922" s="91"/>
      <c r="D110922" s="91"/>
      <c r="E110922" s="91"/>
      <c r="F110922" s="91"/>
      <c r="G110922" s="91"/>
      <c r="H110922" s="91"/>
      <c r="I110922" s="91"/>
      <c r="J110922" s="91"/>
      <c r="K110922" s="91"/>
      <c r="L110922" s="91"/>
      <c r="M110922" s="91"/>
    </row>
    <row r="110923" spans="1:13">
      <c r="A110923" s="91"/>
      <c r="B110923" s="91"/>
      <c r="C110923" s="91"/>
      <c r="D110923" s="91"/>
      <c r="E110923" s="91"/>
      <c r="F110923" s="91"/>
      <c r="G110923" s="91"/>
      <c r="H110923" s="91"/>
      <c r="I110923" s="91"/>
      <c r="J110923" s="91"/>
      <c r="K110923" s="91"/>
      <c r="L110923" s="91"/>
      <c r="M110923" s="91"/>
    </row>
    <row r="110924" spans="1:13">
      <c r="A110924" s="91"/>
      <c r="B110924" s="91"/>
      <c r="C110924" s="91"/>
      <c r="D110924" s="91"/>
      <c r="E110924" s="91"/>
      <c r="F110924" s="91"/>
      <c r="G110924" s="91"/>
      <c r="H110924" s="91"/>
      <c r="I110924" s="91"/>
      <c r="J110924" s="91"/>
      <c r="K110924" s="91"/>
      <c r="L110924" s="91"/>
      <c r="M110924" s="91"/>
    </row>
    <row r="110925" spans="1:13">
      <c r="A110925" s="91"/>
      <c r="B110925" s="91"/>
      <c r="C110925" s="91"/>
      <c r="D110925" s="91"/>
      <c r="E110925" s="91"/>
      <c r="F110925" s="91"/>
      <c r="G110925" s="91"/>
      <c r="H110925" s="91"/>
      <c r="I110925" s="91"/>
      <c r="J110925" s="91"/>
      <c r="K110925" s="91"/>
      <c r="L110925" s="91"/>
      <c r="M110925" s="91"/>
    </row>
    <row r="110926" spans="1:13">
      <c r="A110926" s="91"/>
      <c r="B110926" s="91"/>
      <c r="C110926" s="91"/>
      <c r="D110926" s="91"/>
      <c r="E110926" s="91"/>
      <c r="F110926" s="91"/>
      <c r="G110926" s="91"/>
      <c r="H110926" s="91"/>
      <c r="I110926" s="91"/>
      <c r="J110926" s="91"/>
      <c r="K110926" s="91"/>
      <c r="L110926" s="91"/>
      <c r="M110926" s="91"/>
    </row>
    <row r="110927" spans="1:13">
      <c r="A110927" s="91"/>
      <c r="B110927" s="91"/>
      <c r="C110927" s="91"/>
      <c r="D110927" s="91"/>
      <c r="E110927" s="91"/>
      <c r="F110927" s="91"/>
      <c r="G110927" s="91"/>
      <c r="H110927" s="91"/>
      <c r="I110927" s="91"/>
      <c r="J110927" s="91"/>
      <c r="K110927" s="91"/>
      <c r="L110927" s="91"/>
      <c r="M110927" s="91"/>
    </row>
    <row r="110928" spans="1:13">
      <c r="A110928" s="91"/>
      <c r="B110928" s="91"/>
      <c r="C110928" s="91"/>
      <c r="D110928" s="91"/>
      <c r="E110928" s="91"/>
      <c r="F110928" s="91"/>
      <c r="G110928" s="91"/>
      <c r="H110928" s="91"/>
      <c r="I110928" s="91"/>
      <c r="J110928" s="91"/>
      <c r="K110928" s="91"/>
      <c r="L110928" s="91"/>
      <c r="M110928" s="91"/>
    </row>
    <row r="110929" spans="1:13">
      <c r="A110929" s="91"/>
      <c r="B110929" s="91"/>
      <c r="C110929" s="91"/>
      <c r="D110929" s="91"/>
      <c r="E110929" s="91"/>
      <c r="F110929" s="91"/>
      <c r="G110929" s="91"/>
      <c r="H110929" s="91"/>
      <c r="I110929" s="91"/>
      <c r="J110929" s="91"/>
      <c r="K110929" s="91"/>
      <c r="L110929" s="91"/>
      <c r="M110929" s="91"/>
    </row>
    <row r="110930" spans="1:13">
      <c r="A110930" s="91"/>
      <c r="B110930" s="91"/>
      <c r="C110930" s="91"/>
      <c r="D110930" s="91"/>
      <c r="E110930" s="91"/>
      <c r="F110930" s="91"/>
      <c r="G110930" s="91"/>
      <c r="H110930" s="91"/>
      <c r="I110930" s="91"/>
      <c r="J110930" s="91"/>
      <c r="K110930" s="91"/>
      <c r="L110930" s="91"/>
      <c r="M110930" s="91"/>
    </row>
    <row r="110931" spans="1:13">
      <c r="A110931" s="91"/>
      <c r="B110931" s="91"/>
      <c r="C110931" s="91"/>
      <c r="D110931" s="91"/>
      <c r="E110931" s="91"/>
      <c r="F110931" s="91"/>
      <c r="G110931" s="91"/>
      <c r="H110931" s="91"/>
      <c r="I110931" s="91"/>
      <c r="J110931" s="91"/>
      <c r="K110931" s="91"/>
      <c r="L110931" s="91"/>
      <c r="M110931" s="91"/>
    </row>
    <row r="110932" spans="1:13">
      <c r="A110932" s="91"/>
      <c r="B110932" s="91"/>
      <c r="C110932" s="91"/>
      <c r="D110932" s="91"/>
      <c r="E110932" s="91"/>
      <c r="F110932" s="91"/>
      <c r="G110932" s="91"/>
      <c r="H110932" s="91"/>
      <c r="I110932" s="91"/>
      <c r="J110932" s="91"/>
      <c r="K110932" s="91"/>
      <c r="L110932" s="91"/>
      <c r="M110932" s="91"/>
    </row>
    <row r="110933" spans="1:13">
      <c r="A110933" s="91"/>
      <c r="B110933" s="91"/>
      <c r="C110933" s="91"/>
      <c r="D110933" s="91"/>
      <c r="E110933" s="91"/>
      <c r="F110933" s="91"/>
      <c r="G110933" s="91"/>
      <c r="H110933" s="91"/>
      <c r="I110933" s="91"/>
      <c r="J110933" s="91"/>
      <c r="K110933" s="91"/>
      <c r="L110933" s="91"/>
      <c r="M110933" s="91"/>
    </row>
    <row r="110934" spans="1:13">
      <c r="A110934" s="91"/>
      <c r="B110934" s="91"/>
      <c r="C110934" s="91"/>
      <c r="D110934" s="91"/>
      <c r="E110934" s="91"/>
      <c r="F110934" s="91"/>
      <c r="G110934" s="91"/>
      <c r="H110934" s="91"/>
      <c r="I110934" s="91"/>
      <c r="J110934" s="91"/>
      <c r="K110934" s="91"/>
      <c r="L110934" s="91"/>
      <c r="M110934" s="91"/>
    </row>
    <row r="110935" spans="1:13">
      <c r="A110935" s="91"/>
      <c r="B110935" s="91"/>
      <c r="C110935" s="91"/>
      <c r="D110935" s="91"/>
      <c r="E110935" s="91"/>
      <c r="F110935" s="91"/>
      <c r="G110935" s="91"/>
      <c r="H110935" s="91"/>
      <c r="I110935" s="91"/>
      <c r="J110935" s="91"/>
      <c r="K110935" s="91"/>
      <c r="L110935" s="91"/>
      <c r="M110935" s="91"/>
    </row>
    <row r="110936" spans="1:13">
      <c r="A110936" s="91"/>
      <c r="B110936" s="91"/>
      <c r="C110936" s="91"/>
      <c r="D110936" s="91"/>
      <c r="E110936" s="91"/>
      <c r="F110936" s="91"/>
      <c r="G110936" s="91"/>
      <c r="H110936" s="91"/>
      <c r="I110936" s="91"/>
      <c r="J110936" s="91"/>
      <c r="K110936" s="91"/>
      <c r="L110936" s="91"/>
      <c r="M110936" s="91"/>
    </row>
    <row r="110937" spans="1:13">
      <c r="A110937" s="91"/>
      <c r="B110937" s="91"/>
      <c r="C110937" s="91"/>
      <c r="D110937" s="91"/>
      <c r="E110937" s="91"/>
      <c r="F110937" s="91"/>
      <c r="G110937" s="91"/>
      <c r="H110937" s="91"/>
      <c r="I110937" s="91"/>
      <c r="J110937" s="91"/>
      <c r="K110937" s="91"/>
      <c r="L110937" s="91"/>
      <c r="M110937" s="91"/>
    </row>
    <row r="110938" spans="1:13">
      <c r="A110938" s="91"/>
      <c r="B110938" s="91"/>
      <c r="C110938" s="91"/>
      <c r="D110938" s="91"/>
      <c r="E110938" s="91"/>
      <c r="F110938" s="91"/>
      <c r="G110938" s="91"/>
      <c r="H110938" s="91"/>
      <c r="I110938" s="91"/>
      <c r="J110938" s="91"/>
      <c r="K110938" s="91"/>
      <c r="L110938" s="91"/>
      <c r="M110938" s="91"/>
    </row>
    <row r="110939" spans="1:13">
      <c r="A110939" s="91"/>
      <c r="B110939" s="91"/>
      <c r="C110939" s="91"/>
      <c r="D110939" s="91"/>
      <c r="E110939" s="91"/>
      <c r="F110939" s="91"/>
      <c r="G110939" s="91"/>
      <c r="H110939" s="91"/>
      <c r="I110939" s="91"/>
      <c r="J110939" s="91"/>
      <c r="K110939" s="91"/>
      <c r="L110939" s="91"/>
      <c r="M110939" s="91"/>
    </row>
    <row r="110940" spans="1:13">
      <c r="A110940" s="91"/>
      <c r="B110940" s="91"/>
      <c r="C110940" s="91"/>
      <c r="D110940" s="91"/>
      <c r="E110940" s="91"/>
      <c r="F110940" s="91"/>
      <c r="G110940" s="91"/>
      <c r="H110940" s="91"/>
      <c r="I110940" s="91"/>
      <c r="J110940" s="91"/>
      <c r="K110940" s="91"/>
      <c r="L110940" s="91"/>
      <c r="M110940" s="91"/>
    </row>
    <row r="110941" spans="1:13">
      <c r="A110941" s="91"/>
      <c r="B110941" s="91"/>
      <c r="C110941" s="91"/>
      <c r="D110941" s="91"/>
      <c r="E110941" s="91"/>
      <c r="F110941" s="91"/>
      <c r="G110941" s="91"/>
      <c r="H110941" s="91"/>
      <c r="I110941" s="91"/>
      <c r="J110941" s="91"/>
      <c r="K110941" s="91"/>
      <c r="L110941" s="91"/>
      <c r="M110941" s="91"/>
    </row>
    <row r="110942" spans="1:13">
      <c r="A110942" s="91"/>
      <c r="B110942" s="91"/>
      <c r="C110942" s="91"/>
      <c r="D110942" s="91"/>
      <c r="E110942" s="91"/>
      <c r="F110942" s="91"/>
      <c r="G110942" s="91"/>
      <c r="H110942" s="91"/>
      <c r="I110942" s="91"/>
      <c r="J110942" s="91"/>
      <c r="K110942" s="91"/>
      <c r="L110942" s="91"/>
      <c r="M110942" s="91"/>
    </row>
    <row r="110943" spans="1:13">
      <c r="A110943" s="91"/>
      <c r="B110943" s="91"/>
      <c r="C110943" s="91"/>
      <c r="D110943" s="91"/>
      <c r="E110943" s="91"/>
      <c r="F110943" s="91"/>
      <c r="G110943" s="91"/>
      <c r="H110943" s="91"/>
      <c r="I110943" s="91"/>
      <c r="J110943" s="91"/>
      <c r="K110943" s="91"/>
      <c r="L110943" s="91"/>
      <c r="M110943" s="91"/>
    </row>
    <row r="110944" spans="1:13">
      <c r="A110944" s="91"/>
      <c r="B110944" s="91"/>
      <c r="C110944" s="91"/>
      <c r="D110944" s="91"/>
      <c r="E110944" s="91"/>
      <c r="F110944" s="91"/>
      <c r="G110944" s="91"/>
      <c r="H110944" s="91"/>
      <c r="I110944" s="91"/>
      <c r="J110944" s="91"/>
      <c r="K110944" s="91"/>
      <c r="L110944" s="91"/>
      <c r="M110944" s="91"/>
    </row>
    <row r="110945" spans="1:13">
      <c r="A110945" s="91"/>
      <c r="B110945" s="91"/>
      <c r="C110945" s="91"/>
      <c r="D110945" s="91"/>
      <c r="E110945" s="91"/>
      <c r="F110945" s="91"/>
      <c r="G110945" s="91"/>
      <c r="H110945" s="91"/>
      <c r="I110945" s="91"/>
      <c r="J110945" s="91"/>
      <c r="K110945" s="91"/>
      <c r="L110945" s="91"/>
      <c r="M110945" s="91"/>
    </row>
    <row r="110946" spans="1:13">
      <c r="A110946" s="91"/>
      <c r="B110946" s="91"/>
      <c r="C110946" s="91"/>
      <c r="D110946" s="91"/>
      <c r="E110946" s="91"/>
      <c r="F110946" s="91"/>
      <c r="G110946" s="91"/>
      <c r="H110946" s="91"/>
      <c r="I110946" s="91"/>
      <c r="J110946" s="91"/>
      <c r="K110946" s="91"/>
      <c r="L110946" s="91"/>
      <c r="M110946" s="91"/>
    </row>
    <row r="110947" spans="1:13">
      <c r="A110947" s="91"/>
      <c r="B110947" s="91"/>
      <c r="C110947" s="91"/>
      <c r="D110947" s="91"/>
      <c r="E110947" s="91"/>
      <c r="F110947" s="91"/>
      <c r="G110947" s="91"/>
      <c r="H110947" s="91"/>
      <c r="I110947" s="91"/>
      <c r="J110947" s="91"/>
      <c r="K110947" s="91"/>
      <c r="L110947" s="91"/>
      <c r="M110947" s="91"/>
    </row>
    <row r="110948" spans="1:13">
      <c r="A110948" s="91"/>
      <c r="B110948" s="91"/>
      <c r="C110948" s="91"/>
      <c r="D110948" s="91"/>
      <c r="E110948" s="91"/>
      <c r="F110948" s="91"/>
      <c r="G110948" s="91"/>
      <c r="H110948" s="91"/>
      <c r="I110948" s="91"/>
      <c r="J110948" s="91"/>
      <c r="K110948" s="91"/>
      <c r="L110948" s="91"/>
      <c r="M110948" s="91"/>
    </row>
    <row r="110949" spans="1:13">
      <c r="A110949" s="91"/>
      <c r="B110949" s="91"/>
      <c r="C110949" s="91"/>
      <c r="D110949" s="91"/>
      <c r="E110949" s="91"/>
      <c r="F110949" s="91"/>
      <c r="G110949" s="91"/>
      <c r="H110949" s="91"/>
      <c r="I110949" s="91"/>
      <c r="J110949" s="91"/>
      <c r="K110949" s="91"/>
      <c r="L110949" s="91"/>
      <c r="M110949" s="91"/>
    </row>
    <row r="110950" spans="1:13">
      <c r="A110950" s="91"/>
      <c r="B110950" s="91"/>
      <c r="C110950" s="91"/>
      <c r="D110950" s="91"/>
      <c r="E110950" s="91"/>
      <c r="F110950" s="91"/>
      <c r="G110950" s="91"/>
      <c r="H110950" s="91"/>
      <c r="I110950" s="91"/>
      <c r="J110950" s="91"/>
      <c r="K110950" s="91"/>
      <c r="L110950" s="91"/>
      <c r="M110950" s="91"/>
    </row>
    <row r="110951" spans="1:13">
      <c r="A110951" s="91"/>
      <c r="B110951" s="91"/>
      <c r="C110951" s="91"/>
      <c r="D110951" s="91"/>
      <c r="E110951" s="91"/>
      <c r="F110951" s="91"/>
      <c r="G110951" s="91"/>
      <c r="H110951" s="91"/>
      <c r="I110951" s="91"/>
      <c r="J110951" s="91"/>
      <c r="K110951" s="91"/>
      <c r="L110951" s="91"/>
      <c r="M110951" s="91"/>
    </row>
    <row r="110952" spans="1:13">
      <c r="A110952" s="91"/>
      <c r="B110952" s="91"/>
      <c r="C110952" s="91"/>
      <c r="D110952" s="91"/>
      <c r="E110952" s="91"/>
      <c r="F110952" s="91"/>
      <c r="G110952" s="91"/>
      <c r="H110952" s="91"/>
      <c r="I110952" s="91"/>
      <c r="J110952" s="91"/>
      <c r="K110952" s="91"/>
      <c r="L110952" s="91"/>
      <c r="M110952" s="91"/>
    </row>
    <row r="110953" spans="1:13">
      <c r="A110953" s="91"/>
      <c r="B110953" s="91"/>
      <c r="C110953" s="91"/>
      <c r="D110953" s="91"/>
      <c r="E110953" s="91"/>
      <c r="F110953" s="91"/>
      <c r="G110953" s="91"/>
      <c r="H110953" s="91"/>
      <c r="I110953" s="91"/>
      <c r="J110953" s="91"/>
      <c r="K110953" s="91"/>
      <c r="L110953" s="91"/>
      <c r="M110953" s="91"/>
    </row>
    <row r="110954" spans="1:13">
      <c r="A110954" s="91"/>
      <c r="B110954" s="91"/>
      <c r="C110954" s="91"/>
      <c r="D110954" s="91"/>
      <c r="E110954" s="91"/>
      <c r="F110954" s="91"/>
      <c r="G110954" s="91"/>
      <c r="H110954" s="91"/>
      <c r="I110954" s="91"/>
      <c r="J110954" s="91"/>
      <c r="K110954" s="91"/>
      <c r="L110954" s="91"/>
      <c r="M110954" s="91"/>
    </row>
    <row r="110955" spans="1:13">
      <c r="A110955" s="91"/>
      <c r="B110955" s="91"/>
      <c r="C110955" s="91"/>
      <c r="D110955" s="91"/>
      <c r="E110955" s="91"/>
      <c r="F110955" s="91"/>
      <c r="G110955" s="91"/>
      <c r="H110955" s="91"/>
      <c r="I110955" s="91"/>
      <c r="J110955" s="91"/>
      <c r="K110955" s="91"/>
      <c r="L110955" s="91"/>
      <c r="M110955" s="91"/>
    </row>
    <row r="110956" spans="1:13">
      <c r="A110956" s="91"/>
      <c r="B110956" s="91"/>
      <c r="C110956" s="91"/>
      <c r="D110956" s="91"/>
      <c r="E110956" s="91"/>
      <c r="F110956" s="91"/>
      <c r="G110956" s="91"/>
      <c r="H110956" s="91"/>
      <c r="I110956" s="91"/>
      <c r="J110956" s="91"/>
      <c r="K110956" s="91"/>
      <c r="L110956" s="91"/>
      <c r="M110956" s="91"/>
    </row>
    <row r="110957" spans="1:13">
      <c r="A110957" s="91"/>
      <c r="B110957" s="91"/>
      <c r="C110957" s="91"/>
      <c r="D110957" s="91"/>
      <c r="E110957" s="91"/>
      <c r="F110957" s="91"/>
      <c r="G110957" s="91"/>
      <c r="H110957" s="91"/>
      <c r="I110957" s="91"/>
      <c r="J110957" s="91"/>
      <c r="K110957" s="91"/>
      <c r="L110957" s="91"/>
      <c r="M110957" s="91"/>
    </row>
    <row r="110958" spans="1:13">
      <c r="A110958" s="91"/>
      <c r="B110958" s="91"/>
      <c r="C110958" s="91"/>
      <c r="D110958" s="91"/>
      <c r="E110958" s="91"/>
      <c r="F110958" s="91"/>
      <c r="G110958" s="91"/>
      <c r="H110958" s="91"/>
      <c r="I110958" s="91"/>
      <c r="J110958" s="91"/>
      <c r="K110958" s="91"/>
      <c r="L110958" s="91"/>
      <c r="M110958" s="91"/>
    </row>
    <row r="110959" spans="1:13">
      <c r="A110959" s="91"/>
      <c r="B110959" s="91"/>
      <c r="C110959" s="91"/>
      <c r="D110959" s="91"/>
      <c r="E110959" s="91"/>
      <c r="F110959" s="91"/>
      <c r="G110959" s="91"/>
      <c r="H110959" s="91"/>
      <c r="I110959" s="91"/>
      <c r="J110959" s="91"/>
      <c r="K110959" s="91"/>
      <c r="L110959" s="91"/>
      <c r="M110959" s="91"/>
    </row>
    <row r="110960" spans="1:13">
      <c r="A110960" s="91"/>
      <c r="B110960" s="91"/>
      <c r="C110960" s="91"/>
      <c r="D110960" s="91"/>
      <c r="E110960" s="91"/>
      <c r="F110960" s="91"/>
      <c r="G110960" s="91"/>
      <c r="H110960" s="91"/>
      <c r="I110960" s="91"/>
      <c r="J110960" s="91"/>
      <c r="K110960" s="91"/>
      <c r="L110960" s="91"/>
      <c r="M110960" s="91"/>
    </row>
    <row r="110961" spans="1:13">
      <c r="A110961" s="91"/>
      <c r="B110961" s="91"/>
      <c r="C110961" s="91"/>
      <c r="D110961" s="91"/>
      <c r="E110961" s="91"/>
      <c r="F110961" s="91"/>
      <c r="G110961" s="91"/>
      <c r="H110961" s="91"/>
      <c r="I110961" s="91"/>
      <c r="J110961" s="91"/>
      <c r="K110961" s="91"/>
      <c r="L110961" s="91"/>
      <c r="M110961" s="91"/>
    </row>
    <row r="110962" spans="1:13">
      <c r="A110962" s="91"/>
      <c r="B110962" s="91"/>
      <c r="C110962" s="91"/>
      <c r="D110962" s="91"/>
      <c r="E110962" s="91"/>
      <c r="F110962" s="91"/>
      <c r="G110962" s="91"/>
      <c r="H110962" s="91"/>
      <c r="I110962" s="91"/>
      <c r="J110962" s="91"/>
      <c r="K110962" s="91"/>
      <c r="L110962" s="91"/>
      <c r="M110962" s="91"/>
    </row>
    <row r="110963" spans="1:13">
      <c r="A110963" s="91"/>
      <c r="B110963" s="91"/>
      <c r="C110963" s="91"/>
      <c r="D110963" s="91"/>
      <c r="E110963" s="91"/>
      <c r="F110963" s="91"/>
      <c r="G110963" s="91"/>
      <c r="H110963" s="91"/>
      <c r="I110963" s="91"/>
      <c r="J110963" s="91"/>
      <c r="K110963" s="91"/>
      <c r="L110963" s="91"/>
      <c r="M110963" s="91"/>
    </row>
    <row r="110964" spans="1:13">
      <c r="A110964" s="91"/>
      <c r="B110964" s="91"/>
      <c r="C110964" s="91"/>
      <c r="D110964" s="91"/>
      <c r="E110964" s="91"/>
      <c r="F110964" s="91"/>
      <c r="G110964" s="91"/>
      <c r="H110964" s="91"/>
      <c r="I110964" s="91"/>
      <c r="J110964" s="91"/>
      <c r="K110964" s="91"/>
      <c r="L110964" s="91"/>
      <c r="M110964" s="91"/>
    </row>
    <row r="110965" spans="1:13">
      <c r="A110965" s="91"/>
      <c r="B110965" s="91"/>
      <c r="C110965" s="91"/>
      <c r="D110965" s="91"/>
      <c r="E110965" s="91"/>
      <c r="F110965" s="91"/>
      <c r="G110965" s="91"/>
      <c r="H110965" s="91"/>
      <c r="I110965" s="91"/>
      <c r="J110965" s="91"/>
      <c r="K110965" s="91"/>
      <c r="L110965" s="91"/>
      <c r="M110965" s="91"/>
    </row>
    <row r="110966" spans="1:13">
      <c r="A110966" s="91"/>
      <c r="B110966" s="91"/>
      <c r="C110966" s="91"/>
      <c r="D110966" s="91"/>
      <c r="E110966" s="91"/>
      <c r="F110966" s="91"/>
      <c r="G110966" s="91"/>
      <c r="H110966" s="91"/>
      <c r="I110966" s="91"/>
      <c r="J110966" s="91"/>
      <c r="K110966" s="91"/>
      <c r="L110966" s="91"/>
      <c r="M110966" s="91"/>
    </row>
    <row r="110967" spans="1:13">
      <c r="A110967" s="91"/>
      <c r="B110967" s="91"/>
      <c r="C110967" s="91"/>
      <c r="D110967" s="91"/>
      <c r="E110967" s="91"/>
      <c r="F110967" s="91"/>
      <c r="G110967" s="91"/>
      <c r="H110967" s="91"/>
      <c r="I110967" s="91"/>
      <c r="J110967" s="91"/>
      <c r="K110967" s="91"/>
      <c r="L110967" s="91"/>
      <c r="M110967" s="91"/>
    </row>
    <row r="110968" spans="1:13">
      <c r="A110968" s="91"/>
      <c r="B110968" s="91"/>
      <c r="C110968" s="91"/>
      <c r="D110968" s="91"/>
      <c r="E110968" s="91"/>
      <c r="F110968" s="91"/>
      <c r="G110968" s="91"/>
      <c r="H110968" s="91"/>
      <c r="I110968" s="91"/>
      <c r="J110968" s="91"/>
      <c r="K110968" s="91"/>
      <c r="L110968" s="91"/>
      <c r="M110968" s="91"/>
    </row>
    <row r="110969" spans="1:13">
      <c r="A110969" s="91"/>
      <c r="B110969" s="91"/>
      <c r="C110969" s="91"/>
      <c r="D110969" s="91"/>
      <c r="E110969" s="91"/>
      <c r="F110969" s="91"/>
      <c r="G110969" s="91"/>
      <c r="H110969" s="91"/>
      <c r="I110969" s="91"/>
      <c r="J110969" s="91"/>
      <c r="K110969" s="91"/>
      <c r="L110969" s="91"/>
      <c r="M110969" s="91"/>
    </row>
    <row r="110970" spans="1:13">
      <c r="A110970" s="91"/>
      <c r="B110970" s="91"/>
      <c r="C110970" s="91"/>
      <c r="D110970" s="91"/>
      <c r="E110970" s="91"/>
      <c r="F110970" s="91"/>
      <c r="G110970" s="91"/>
      <c r="H110970" s="91"/>
      <c r="I110970" s="91"/>
      <c r="J110970" s="91"/>
      <c r="K110970" s="91"/>
      <c r="L110970" s="91"/>
      <c r="M110970" s="91"/>
    </row>
    <row r="110971" spans="1:13">
      <c r="A110971" s="91"/>
      <c r="B110971" s="91"/>
      <c r="C110971" s="91"/>
      <c r="D110971" s="91"/>
      <c r="E110971" s="91"/>
      <c r="F110971" s="91"/>
      <c r="G110971" s="91"/>
      <c r="H110971" s="91"/>
      <c r="I110971" s="91"/>
      <c r="J110971" s="91"/>
      <c r="K110971" s="91"/>
      <c r="L110971" s="91"/>
      <c r="M110971" s="91"/>
    </row>
    <row r="110972" spans="1:13">
      <c r="A110972" s="91"/>
      <c r="B110972" s="91"/>
      <c r="C110972" s="91"/>
      <c r="D110972" s="91"/>
      <c r="E110972" s="91"/>
      <c r="F110972" s="91"/>
      <c r="G110972" s="91"/>
      <c r="H110972" s="91"/>
      <c r="I110972" s="91"/>
      <c r="J110972" s="91"/>
      <c r="K110972" s="91"/>
      <c r="L110972" s="91"/>
      <c r="M110972" s="91"/>
    </row>
    <row r="110973" spans="1:13">
      <c r="A110973" s="91"/>
      <c r="B110973" s="91"/>
      <c r="C110973" s="91"/>
      <c r="D110973" s="91"/>
      <c r="E110973" s="91"/>
      <c r="F110973" s="91"/>
      <c r="G110973" s="91"/>
      <c r="H110973" s="91"/>
      <c r="I110973" s="91"/>
      <c r="J110973" s="91"/>
      <c r="K110973" s="91"/>
      <c r="L110973" s="91"/>
      <c r="M110973" s="91"/>
    </row>
    <row r="110974" spans="1:13">
      <c r="A110974" s="91"/>
      <c r="B110974" s="91"/>
      <c r="C110974" s="91"/>
      <c r="D110974" s="91"/>
      <c r="E110974" s="91"/>
      <c r="F110974" s="91"/>
      <c r="G110974" s="91"/>
      <c r="H110974" s="91"/>
      <c r="I110974" s="91"/>
      <c r="J110974" s="91"/>
      <c r="K110974" s="91"/>
      <c r="L110974" s="91"/>
      <c r="M110974" s="91"/>
    </row>
    <row r="110975" spans="1:13">
      <c r="A110975" s="91"/>
      <c r="B110975" s="91"/>
      <c r="C110975" s="91"/>
      <c r="D110975" s="91"/>
      <c r="E110975" s="91"/>
      <c r="F110975" s="91"/>
      <c r="G110975" s="91"/>
      <c r="H110975" s="91"/>
      <c r="I110975" s="91"/>
      <c r="J110975" s="91"/>
      <c r="K110975" s="91"/>
      <c r="L110975" s="91"/>
      <c r="M110975" s="91"/>
    </row>
    <row r="110976" spans="1:13">
      <c r="A110976" s="91"/>
      <c r="B110976" s="91"/>
      <c r="C110976" s="91"/>
      <c r="D110976" s="91"/>
      <c r="E110976" s="91"/>
      <c r="F110976" s="91"/>
      <c r="G110976" s="91"/>
      <c r="H110976" s="91"/>
      <c r="I110976" s="91"/>
      <c r="J110976" s="91"/>
      <c r="K110976" s="91"/>
      <c r="L110976" s="91"/>
      <c r="M110976" s="91"/>
    </row>
    <row r="110977" spans="1:13">
      <c r="A110977" s="91"/>
      <c r="B110977" s="91"/>
      <c r="C110977" s="91"/>
      <c r="D110977" s="91"/>
      <c r="E110977" s="91"/>
      <c r="F110977" s="91"/>
      <c r="G110977" s="91"/>
      <c r="H110977" s="91"/>
      <c r="I110977" s="91"/>
      <c r="J110977" s="91"/>
      <c r="K110977" s="91"/>
      <c r="L110977" s="91"/>
      <c r="M110977" s="91"/>
    </row>
    <row r="110978" spans="1:13">
      <c r="A110978" s="91"/>
      <c r="B110978" s="91"/>
      <c r="C110978" s="91"/>
      <c r="D110978" s="91"/>
      <c r="E110978" s="91"/>
      <c r="F110978" s="91"/>
      <c r="G110978" s="91"/>
      <c r="H110978" s="91"/>
      <c r="I110978" s="91"/>
      <c r="J110978" s="91"/>
      <c r="K110978" s="91"/>
      <c r="L110978" s="91"/>
      <c r="M110978" s="91"/>
    </row>
    <row r="110979" spans="1:13">
      <c r="A110979" s="91"/>
      <c r="B110979" s="91"/>
      <c r="C110979" s="91"/>
      <c r="D110979" s="91"/>
      <c r="E110979" s="91"/>
      <c r="F110979" s="91"/>
      <c r="G110979" s="91"/>
      <c r="H110979" s="91"/>
      <c r="I110979" s="91"/>
      <c r="J110979" s="91"/>
      <c r="K110979" s="91"/>
      <c r="L110979" s="91"/>
      <c r="M110979" s="91"/>
    </row>
    <row r="110980" spans="1:13">
      <c r="A110980" s="91"/>
      <c r="B110980" s="91"/>
      <c r="C110980" s="91"/>
      <c r="D110980" s="91"/>
      <c r="E110980" s="91"/>
      <c r="F110980" s="91"/>
      <c r="G110980" s="91"/>
      <c r="H110980" s="91"/>
      <c r="I110980" s="91"/>
      <c r="J110980" s="91"/>
      <c r="K110980" s="91"/>
      <c r="L110980" s="91"/>
      <c r="M110980" s="91"/>
    </row>
    <row r="110981" spans="1:13">
      <c r="A110981" s="91"/>
      <c r="B110981" s="91"/>
      <c r="C110981" s="91"/>
      <c r="D110981" s="91"/>
      <c r="E110981" s="91"/>
      <c r="F110981" s="91"/>
      <c r="G110981" s="91"/>
      <c r="H110981" s="91"/>
      <c r="I110981" s="91"/>
      <c r="J110981" s="91"/>
      <c r="K110981" s="91"/>
      <c r="L110981" s="91"/>
      <c r="M110981" s="91"/>
    </row>
    <row r="110982" spans="1:13">
      <c r="A110982" s="91"/>
      <c r="B110982" s="91"/>
      <c r="C110982" s="91"/>
      <c r="D110982" s="91"/>
      <c r="E110982" s="91"/>
      <c r="F110982" s="91"/>
      <c r="G110982" s="91"/>
      <c r="H110982" s="91"/>
      <c r="I110982" s="91"/>
      <c r="J110982" s="91"/>
      <c r="K110982" s="91"/>
      <c r="L110982" s="91"/>
      <c r="M110982" s="91"/>
    </row>
    <row r="110983" spans="1:13">
      <c r="A110983" s="91"/>
      <c r="B110983" s="91"/>
      <c r="C110983" s="91"/>
      <c r="D110983" s="91"/>
      <c r="E110983" s="91"/>
      <c r="F110983" s="91"/>
      <c r="G110983" s="91"/>
      <c r="H110983" s="91"/>
      <c r="I110983" s="91"/>
      <c r="J110983" s="91"/>
      <c r="K110983" s="91"/>
      <c r="L110983" s="91"/>
      <c r="M110983" s="91"/>
    </row>
    <row r="110984" spans="1:13">
      <c r="A110984" s="91"/>
      <c r="B110984" s="91"/>
      <c r="C110984" s="91"/>
      <c r="D110984" s="91"/>
      <c r="E110984" s="91"/>
      <c r="F110984" s="91"/>
      <c r="G110984" s="91"/>
      <c r="H110984" s="91"/>
      <c r="I110984" s="91"/>
      <c r="J110984" s="91"/>
      <c r="K110984" s="91"/>
      <c r="L110984" s="91"/>
      <c r="M110984" s="91"/>
    </row>
    <row r="110985" spans="1:13">
      <c r="A110985" s="91"/>
      <c r="B110985" s="91"/>
      <c r="C110985" s="91"/>
      <c r="D110985" s="91"/>
      <c r="E110985" s="91"/>
      <c r="F110985" s="91"/>
      <c r="G110985" s="91"/>
      <c r="H110985" s="91"/>
      <c r="I110985" s="91"/>
      <c r="J110985" s="91"/>
      <c r="K110985" s="91"/>
      <c r="L110985" s="91"/>
      <c r="M110985" s="91"/>
    </row>
    <row r="110986" spans="1:13">
      <c r="A110986" s="91"/>
      <c r="B110986" s="91"/>
      <c r="C110986" s="91"/>
      <c r="D110986" s="91"/>
      <c r="E110986" s="91"/>
      <c r="F110986" s="91"/>
      <c r="G110986" s="91"/>
      <c r="H110986" s="91"/>
      <c r="I110986" s="91"/>
      <c r="J110986" s="91"/>
      <c r="K110986" s="91"/>
      <c r="L110986" s="91"/>
      <c r="M110986" s="91"/>
    </row>
    <row r="110987" spans="1:13">
      <c r="A110987" s="91"/>
      <c r="B110987" s="91"/>
      <c r="C110987" s="91"/>
      <c r="D110987" s="91"/>
      <c r="E110987" s="91"/>
      <c r="F110987" s="91"/>
      <c r="G110987" s="91"/>
      <c r="H110987" s="91"/>
      <c r="I110987" s="91"/>
      <c r="J110987" s="91"/>
      <c r="K110987" s="91"/>
      <c r="L110987" s="91"/>
      <c r="M110987" s="91"/>
    </row>
    <row r="110988" spans="1:13">
      <c r="A110988" s="91"/>
      <c r="B110988" s="91"/>
      <c r="C110988" s="91"/>
      <c r="D110988" s="91"/>
      <c r="E110988" s="91"/>
      <c r="F110988" s="91"/>
      <c r="G110988" s="91"/>
      <c r="H110988" s="91"/>
      <c r="I110988" s="91"/>
      <c r="J110988" s="91"/>
      <c r="K110988" s="91"/>
      <c r="L110988" s="91"/>
      <c r="M110988" s="91"/>
    </row>
    <row r="110989" spans="1:13">
      <c r="A110989" s="91"/>
      <c r="B110989" s="91"/>
      <c r="C110989" s="91"/>
      <c r="D110989" s="91"/>
      <c r="E110989" s="91"/>
      <c r="F110989" s="91"/>
      <c r="G110989" s="91"/>
      <c r="H110989" s="91"/>
      <c r="I110989" s="91"/>
      <c r="J110989" s="91"/>
      <c r="K110989" s="91"/>
      <c r="L110989" s="91"/>
      <c r="M110989" s="91"/>
    </row>
    <row r="110990" spans="1:13">
      <c r="A110990" s="91"/>
      <c r="B110990" s="91"/>
      <c r="C110990" s="91"/>
      <c r="D110990" s="91"/>
      <c r="E110990" s="91"/>
      <c r="F110990" s="91"/>
      <c r="G110990" s="91"/>
      <c r="H110990" s="91"/>
      <c r="I110990" s="91"/>
      <c r="J110990" s="91"/>
      <c r="K110990" s="91"/>
      <c r="L110990" s="91"/>
      <c r="M110990" s="91"/>
    </row>
    <row r="110991" spans="1:13">
      <c r="A110991" s="91"/>
      <c r="B110991" s="91"/>
      <c r="C110991" s="91"/>
      <c r="D110991" s="91"/>
      <c r="E110991" s="91"/>
      <c r="F110991" s="91"/>
      <c r="G110991" s="91"/>
      <c r="H110991" s="91"/>
      <c r="I110991" s="91"/>
      <c r="J110991" s="91"/>
      <c r="K110991" s="91"/>
      <c r="L110991" s="91"/>
      <c r="M110991" s="91"/>
    </row>
    <row r="110992" spans="1:13">
      <c r="A110992" s="91"/>
      <c r="B110992" s="91"/>
      <c r="C110992" s="91"/>
      <c r="D110992" s="91"/>
      <c r="E110992" s="91"/>
      <c r="F110992" s="91"/>
      <c r="G110992" s="91"/>
      <c r="H110992" s="91"/>
      <c r="I110992" s="91"/>
      <c r="J110992" s="91"/>
      <c r="K110992" s="91"/>
      <c r="L110992" s="91"/>
      <c r="M110992" s="91"/>
    </row>
    <row r="110993" spans="1:13">
      <c r="A110993" s="91"/>
      <c r="B110993" s="91"/>
      <c r="C110993" s="91"/>
      <c r="D110993" s="91"/>
      <c r="E110993" s="91"/>
      <c r="F110993" s="91"/>
      <c r="G110993" s="91"/>
      <c r="H110993" s="91"/>
      <c r="I110993" s="91"/>
      <c r="J110993" s="91"/>
      <c r="K110993" s="91"/>
      <c r="L110993" s="91"/>
      <c r="M110993" s="91"/>
    </row>
    <row r="110994" spans="1:13">
      <c r="A110994" s="91"/>
      <c r="B110994" s="91"/>
      <c r="C110994" s="91"/>
      <c r="D110994" s="91"/>
      <c r="E110994" s="91"/>
      <c r="F110994" s="91"/>
      <c r="G110994" s="91"/>
      <c r="H110994" s="91"/>
      <c r="I110994" s="91"/>
      <c r="J110994" s="91"/>
      <c r="K110994" s="91"/>
      <c r="L110994" s="91"/>
      <c r="M110994" s="91"/>
    </row>
    <row r="110995" spans="1:13">
      <c r="A110995" s="91"/>
      <c r="B110995" s="91"/>
      <c r="C110995" s="91"/>
      <c r="D110995" s="91"/>
      <c r="E110995" s="91"/>
      <c r="F110995" s="91"/>
      <c r="G110995" s="91"/>
      <c r="H110995" s="91"/>
      <c r="I110995" s="91"/>
      <c r="J110995" s="91"/>
      <c r="K110995" s="91"/>
      <c r="L110995" s="91"/>
      <c r="M110995" s="91"/>
    </row>
    <row r="110996" spans="1:13">
      <c r="A110996" s="91"/>
      <c r="B110996" s="91"/>
      <c r="C110996" s="91"/>
      <c r="D110996" s="91"/>
      <c r="E110996" s="91"/>
      <c r="F110996" s="91"/>
      <c r="G110996" s="91"/>
      <c r="H110996" s="91"/>
      <c r="I110996" s="91"/>
      <c r="J110996" s="91"/>
      <c r="K110996" s="91"/>
      <c r="L110996" s="91"/>
      <c r="M110996" s="91"/>
    </row>
    <row r="110997" spans="1:13">
      <c r="A110997" s="91"/>
      <c r="B110997" s="91"/>
      <c r="C110997" s="91"/>
      <c r="D110997" s="91"/>
      <c r="E110997" s="91"/>
      <c r="F110997" s="91"/>
      <c r="G110997" s="91"/>
      <c r="H110997" s="91"/>
      <c r="I110997" s="91"/>
      <c r="J110997" s="91"/>
      <c r="K110997" s="91"/>
      <c r="L110997" s="91"/>
      <c r="M110997" s="91"/>
    </row>
    <row r="110998" spans="1:13">
      <c r="A110998" s="91"/>
      <c r="B110998" s="91"/>
      <c r="C110998" s="91"/>
      <c r="D110998" s="91"/>
      <c r="E110998" s="91"/>
      <c r="F110998" s="91"/>
      <c r="G110998" s="91"/>
      <c r="H110998" s="91"/>
      <c r="I110998" s="91"/>
      <c r="J110998" s="91"/>
      <c r="K110998" s="91"/>
      <c r="L110998" s="91"/>
      <c r="M110998" s="91"/>
    </row>
    <row r="110999" spans="1:13">
      <c r="A110999" s="91"/>
      <c r="B110999" s="91"/>
      <c r="C110999" s="91"/>
      <c r="D110999" s="91"/>
      <c r="E110999" s="91"/>
      <c r="F110999" s="91"/>
      <c r="G110999" s="91"/>
      <c r="H110999" s="91"/>
      <c r="I110999" s="91"/>
      <c r="J110999" s="91"/>
      <c r="K110999" s="91"/>
      <c r="L110999" s="91"/>
      <c r="M110999" s="91"/>
    </row>
    <row r="111000" spans="1:13">
      <c r="A111000" s="91"/>
      <c r="B111000" s="91"/>
      <c r="C111000" s="91"/>
      <c r="D111000" s="91"/>
      <c r="E111000" s="91"/>
      <c r="F111000" s="91"/>
      <c r="G111000" s="91"/>
      <c r="H111000" s="91"/>
      <c r="I111000" s="91"/>
      <c r="J111000" s="91"/>
      <c r="K111000" s="91"/>
      <c r="L111000" s="91"/>
      <c r="M111000" s="91"/>
    </row>
    <row r="111001" spans="1:13">
      <c r="A111001" s="91"/>
      <c r="B111001" s="91"/>
      <c r="C111001" s="91"/>
      <c r="D111001" s="91"/>
      <c r="E111001" s="91"/>
      <c r="F111001" s="91"/>
      <c r="G111001" s="91"/>
      <c r="H111001" s="91"/>
      <c r="I111001" s="91"/>
      <c r="J111001" s="91"/>
      <c r="K111001" s="91"/>
      <c r="L111001" s="91"/>
      <c r="M111001" s="91"/>
    </row>
    <row r="111002" spans="1:13">
      <c r="A111002" s="91"/>
      <c r="B111002" s="91"/>
      <c r="C111002" s="91"/>
      <c r="D111002" s="91"/>
      <c r="E111002" s="91"/>
      <c r="F111002" s="91"/>
      <c r="G111002" s="91"/>
      <c r="H111002" s="91"/>
      <c r="I111002" s="91"/>
      <c r="J111002" s="91"/>
      <c r="K111002" s="91"/>
      <c r="L111002" s="91"/>
      <c r="M111002" s="91"/>
    </row>
    <row r="111003" spans="1:13">
      <c r="A111003" s="91"/>
      <c r="B111003" s="91"/>
      <c r="C111003" s="91"/>
      <c r="D111003" s="91"/>
      <c r="E111003" s="91"/>
      <c r="F111003" s="91"/>
      <c r="G111003" s="91"/>
      <c r="H111003" s="91"/>
      <c r="I111003" s="91"/>
      <c r="J111003" s="91"/>
      <c r="K111003" s="91"/>
      <c r="L111003" s="91"/>
      <c r="M111003" s="91"/>
    </row>
    <row r="111004" spans="1:13">
      <c r="A111004" s="91"/>
      <c r="B111004" s="91"/>
      <c r="C111004" s="91"/>
      <c r="D111004" s="91"/>
      <c r="E111004" s="91"/>
      <c r="F111004" s="91"/>
      <c r="G111004" s="91"/>
      <c r="H111004" s="91"/>
      <c r="I111004" s="91"/>
      <c r="J111004" s="91"/>
      <c r="K111004" s="91"/>
      <c r="L111004" s="91"/>
      <c r="M111004" s="91"/>
    </row>
    <row r="111005" spans="1:13">
      <c r="A111005" s="91"/>
      <c r="B111005" s="91"/>
      <c r="C111005" s="91"/>
      <c r="D111005" s="91"/>
      <c r="E111005" s="91"/>
      <c r="F111005" s="91"/>
      <c r="G111005" s="91"/>
      <c r="H111005" s="91"/>
      <c r="I111005" s="91"/>
      <c r="J111005" s="91"/>
      <c r="K111005" s="91"/>
      <c r="L111005" s="91"/>
      <c r="M111005" s="91"/>
    </row>
    <row r="111006" spans="1:13">
      <c r="A111006" s="91"/>
      <c r="B111006" s="91"/>
      <c r="C111006" s="91"/>
      <c r="D111006" s="91"/>
      <c r="E111006" s="91"/>
      <c r="F111006" s="91"/>
      <c r="G111006" s="91"/>
      <c r="H111006" s="91"/>
      <c r="I111006" s="91"/>
      <c r="J111006" s="91"/>
      <c r="K111006" s="91"/>
      <c r="L111006" s="91"/>
      <c r="M111006" s="91"/>
    </row>
    <row r="111007" spans="1:13">
      <c r="A111007" s="91"/>
      <c r="B111007" s="91"/>
      <c r="C111007" s="91"/>
      <c r="D111007" s="91"/>
      <c r="E111007" s="91"/>
      <c r="F111007" s="91"/>
      <c r="G111007" s="91"/>
      <c r="H111007" s="91"/>
      <c r="I111007" s="91"/>
      <c r="J111007" s="91"/>
      <c r="K111007" s="91"/>
      <c r="L111007" s="91"/>
      <c r="M111007" s="91"/>
    </row>
    <row r="111008" spans="1:13">
      <c r="A111008" s="91"/>
      <c r="B111008" s="91"/>
      <c r="C111008" s="91"/>
      <c r="D111008" s="91"/>
      <c r="E111008" s="91"/>
      <c r="F111008" s="91"/>
      <c r="G111008" s="91"/>
      <c r="H111008" s="91"/>
      <c r="I111008" s="91"/>
      <c r="J111008" s="91"/>
      <c r="K111008" s="91"/>
      <c r="L111008" s="91"/>
      <c r="M111008" s="91"/>
    </row>
    <row r="111009" spans="1:13">
      <c r="A111009" s="91"/>
      <c r="B111009" s="91"/>
      <c r="C111009" s="91"/>
      <c r="D111009" s="91"/>
      <c r="E111009" s="91"/>
      <c r="F111009" s="91"/>
      <c r="G111009" s="91"/>
      <c r="H111009" s="91"/>
      <c r="I111009" s="91"/>
      <c r="J111009" s="91"/>
      <c r="K111009" s="91"/>
      <c r="L111009" s="91"/>
      <c r="M111009" s="91"/>
    </row>
    <row r="111010" spans="1:13">
      <c r="A111010" s="91"/>
      <c r="B111010" s="91"/>
      <c r="C111010" s="91"/>
      <c r="D111010" s="91"/>
      <c r="E111010" s="91"/>
      <c r="F111010" s="91"/>
      <c r="G111010" s="91"/>
      <c r="H111010" s="91"/>
      <c r="I111010" s="91"/>
      <c r="J111010" s="91"/>
      <c r="K111010" s="91"/>
      <c r="L111010" s="91"/>
      <c r="M111010" s="91"/>
    </row>
    <row r="111011" spans="1:13">
      <c r="A111011" s="91"/>
      <c r="B111011" s="91"/>
      <c r="C111011" s="91"/>
      <c r="D111011" s="91"/>
      <c r="E111011" s="91"/>
      <c r="F111011" s="91"/>
      <c r="G111011" s="91"/>
      <c r="H111011" s="91"/>
      <c r="I111011" s="91"/>
      <c r="J111011" s="91"/>
      <c r="K111011" s="91"/>
      <c r="L111011" s="91"/>
      <c r="M111011" s="91"/>
    </row>
    <row r="111012" spans="1:13">
      <c r="A111012" s="91"/>
      <c r="B111012" s="91"/>
      <c r="C111012" s="91"/>
      <c r="D111012" s="91"/>
      <c r="E111012" s="91"/>
      <c r="F111012" s="91"/>
      <c r="G111012" s="91"/>
      <c r="H111012" s="91"/>
      <c r="I111012" s="91"/>
      <c r="J111012" s="91"/>
      <c r="K111012" s="91"/>
      <c r="L111012" s="91"/>
      <c r="M111012" s="91"/>
    </row>
    <row r="111013" spans="1:13">
      <c r="A111013" s="91"/>
      <c r="B111013" s="91"/>
      <c r="C111013" s="91"/>
      <c r="D111013" s="91"/>
      <c r="E111013" s="91"/>
      <c r="F111013" s="91"/>
      <c r="G111013" s="91"/>
      <c r="H111013" s="91"/>
      <c r="I111013" s="91"/>
      <c r="J111013" s="91"/>
      <c r="K111013" s="91"/>
      <c r="L111013" s="91"/>
      <c r="M111013" s="91"/>
    </row>
    <row r="111014" spans="1:13">
      <c r="A111014" s="91"/>
      <c r="B111014" s="91"/>
      <c r="C111014" s="91"/>
      <c r="D111014" s="91"/>
      <c r="E111014" s="91"/>
      <c r="F111014" s="91"/>
      <c r="G111014" s="91"/>
      <c r="H111014" s="91"/>
      <c r="I111014" s="91"/>
      <c r="J111014" s="91"/>
      <c r="K111014" s="91"/>
      <c r="L111014" s="91"/>
      <c r="M111014" s="91"/>
    </row>
    <row r="111015" spans="1:13">
      <c r="A111015" s="91"/>
      <c r="B111015" s="91"/>
      <c r="C111015" s="91"/>
      <c r="D111015" s="91"/>
      <c r="E111015" s="91"/>
      <c r="F111015" s="91"/>
      <c r="G111015" s="91"/>
      <c r="H111015" s="91"/>
      <c r="I111015" s="91"/>
      <c r="J111015" s="91"/>
      <c r="K111015" s="91"/>
      <c r="L111015" s="91"/>
      <c r="M111015" s="91"/>
    </row>
    <row r="111016" spans="1:13">
      <c r="A111016" s="91"/>
      <c r="B111016" s="91"/>
      <c r="C111016" s="91"/>
      <c r="D111016" s="91"/>
      <c r="E111016" s="91"/>
      <c r="F111016" s="91"/>
      <c r="G111016" s="91"/>
      <c r="H111016" s="91"/>
      <c r="I111016" s="91"/>
      <c r="J111016" s="91"/>
      <c r="K111016" s="91"/>
      <c r="L111016" s="91"/>
      <c r="M111016" s="91"/>
    </row>
    <row r="111017" spans="1:13">
      <c r="A111017" s="91"/>
      <c r="B111017" s="91"/>
      <c r="C111017" s="91"/>
      <c r="D111017" s="91"/>
      <c r="E111017" s="91"/>
      <c r="F111017" s="91"/>
      <c r="G111017" s="91"/>
      <c r="H111017" s="91"/>
      <c r="I111017" s="91"/>
      <c r="J111017" s="91"/>
      <c r="K111017" s="91"/>
      <c r="L111017" s="91"/>
      <c r="M111017" s="91"/>
    </row>
    <row r="111018" spans="1:13">
      <c r="A111018" s="91"/>
      <c r="B111018" s="91"/>
      <c r="C111018" s="91"/>
      <c r="D111018" s="91"/>
      <c r="E111018" s="91"/>
      <c r="F111018" s="91"/>
      <c r="G111018" s="91"/>
      <c r="H111018" s="91"/>
      <c r="I111018" s="91"/>
      <c r="J111018" s="91"/>
      <c r="K111018" s="91"/>
      <c r="L111018" s="91"/>
      <c r="M111018" s="91"/>
    </row>
    <row r="111019" spans="1:13">
      <c r="A111019" s="91"/>
      <c r="B111019" s="91"/>
      <c r="C111019" s="91"/>
      <c r="D111019" s="91"/>
      <c r="E111019" s="91"/>
      <c r="F111019" s="91"/>
      <c r="G111019" s="91"/>
      <c r="H111019" s="91"/>
      <c r="I111019" s="91"/>
      <c r="J111019" s="91"/>
      <c r="K111019" s="91"/>
      <c r="L111019" s="91"/>
      <c r="M111019" s="91"/>
    </row>
    <row r="111020" spans="1:13">
      <c r="A111020" s="91"/>
      <c r="B111020" s="91"/>
      <c r="C111020" s="91"/>
      <c r="D111020" s="91"/>
      <c r="E111020" s="91"/>
      <c r="F111020" s="91"/>
      <c r="G111020" s="91"/>
      <c r="H111020" s="91"/>
      <c r="I111020" s="91"/>
      <c r="J111020" s="91"/>
      <c r="K111020" s="91"/>
      <c r="L111020" s="91"/>
      <c r="M111020" s="91"/>
    </row>
    <row r="111021" spans="1:13">
      <c r="A111021" s="91"/>
      <c r="B111021" s="91"/>
      <c r="C111021" s="91"/>
      <c r="D111021" s="91"/>
      <c r="E111021" s="91"/>
      <c r="F111021" s="91"/>
      <c r="G111021" s="91"/>
      <c r="H111021" s="91"/>
      <c r="I111021" s="91"/>
      <c r="J111021" s="91"/>
      <c r="K111021" s="91"/>
      <c r="L111021" s="91"/>
      <c r="M111021" s="91"/>
    </row>
    <row r="111022" spans="1:13">
      <c r="A111022" s="91"/>
      <c r="B111022" s="91"/>
      <c r="C111022" s="91"/>
      <c r="D111022" s="91"/>
      <c r="E111022" s="91"/>
      <c r="F111022" s="91"/>
      <c r="G111022" s="91"/>
      <c r="H111022" s="91"/>
      <c r="I111022" s="91"/>
      <c r="J111022" s="91"/>
      <c r="K111022" s="91"/>
      <c r="L111022" s="91"/>
      <c r="M111022" s="91"/>
    </row>
    <row r="111023" spans="1:13">
      <c r="A111023" s="91"/>
      <c r="B111023" s="91"/>
      <c r="C111023" s="91"/>
      <c r="D111023" s="91"/>
      <c r="E111023" s="91"/>
      <c r="F111023" s="91"/>
      <c r="G111023" s="91"/>
      <c r="H111023" s="91"/>
      <c r="I111023" s="91"/>
      <c r="J111023" s="91"/>
      <c r="K111023" s="91"/>
      <c r="L111023" s="91"/>
      <c r="M111023" s="91"/>
    </row>
    <row r="111024" spans="1:13">
      <c r="A111024" s="91"/>
      <c r="B111024" s="91"/>
      <c r="C111024" s="91"/>
      <c r="D111024" s="91"/>
      <c r="E111024" s="91"/>
      <c r="F111024" s="91"/>
      <c r="G111024" s="91"/>
      <c r="H111024" s="91"/>
      <c r="I111024" s="91"/>
      <c r="J111024" s="91"/>
      <c r="K111024" s="91"/>
      <c r="L111024" s="91"/>
      <c r="M111024" s="91"/>
    </row>
    <row r="111025" spans="1:13">
      <c r="A111025" s="91"/>
      <c r="B111025" s="91"/>
      <c r="C111025" s="91"/>
      <c r="D111025" s="91"/>
      <c r="E111025" s="91"/>
      <c r="F111025" s="91"/>
      <c r="G111025" s="91"/>
      <c r="H111025" s="91"/>
      <c r="I111025" s="91"/>
      <c r="J111025" s="91"/>
      <c r="K111025" s="91"/>
      <c r="L111025" s="91"/>
      <c r="M111025" s="91"/>
    </row>
    <row r="111026" spans="1:13">
      <c r="A111026" s="91"/>
      <c r="B111026" s="91"/>
      <c r="C111026" s="91"/>
      <c r="D111026" s="91"/>
      <c r="E111026" s="91"/>
      <c r="F111026" s="91"/>
      <c r="G111026" s="91"/>
      <c r="H111026" s="91"/>
      <c r="I111026" s="91"/>
      <c r="J111026" s="91"/>
      <c r="K111026" s="91"/>
      <c r="L111026" s="91"/>
      <c r="M111026" s="91"/>
    </row>
    <row r="111027" spans="1:13">
      <c r="A111027" s="91"/>
      <c r="B111027" s="91"/>
      <c r="C111027" s="91"/>
      <c r="D111027" s="91"/>
      <c r="E111027" s="91"/>
      <c r="F111027" s="91"/>
      <c r="G111027" s="91"/>
      <c r="H111027" s="91"/>
      <c r="I111027" s="91"/>
      <c r="J111027" s="91"/>
      <c r="K111027" s="91"/>
      <c r="L111027" s="91"/>
      <c r="M111027" s="91"/>
    </row>
    <row r="111028" spans="1:13">
      <c r="A111028" s="91"/>
      <c r="B111028" s="91"/>
      <c r="C111028" s="91"/>
      <c r="D111028" s="91"/>
      <c r="E111028" s="91"/>
      <c r="F111028" s="91"/>
      <c r="G111028" s="91"/>
      <c r="H111028" s="91"/>
      <c r="I111028" s="91"/>
      <c r="J111028" s="91"/>
      <c r="K111028" s="91"/>
      <c r="L111028" s="91"/>
      <c r="M111028" s="91"/>
    </row>
    <row r="111029" spans="1:13">
      <c r="A111029" s="91"/>
      <c r="B111029" s="91"/>
      <c r="C111029" s="91"/>
      <c r="D111029" s="91"/>
      <c r="E111029" s="91"/>
      <c r="F111029" s="91"/>
      <c r="G111029" s="91"/>
      <c r="H111029" s="91"/>
      <c r="I111029" s="91"/>
      <c r="J111029" s="91"/>
      <c r="K111029" s="91"/>
      <c r="L111029" s="91"/>
      <c r="M111029" s="91"/>
    </row>
    <row r="111030" spans="1:13">
      <c r="A111030" s="91"/>
      <c r="B111030" s="91"/>
      <c r="C111030" s="91"/>
      <c r="D111030" s="91"/>
      <c r="E111030" s="91"/>
      <c r="F111030" s="91"/>
      <c r="G111030" s="91"/>
      <c r="H111030" s="91"/>
      <c r="I111030" s="91"/>
      <c r="J111030" s="91"/>
      <c r="K111030" s="91"/>
      <c r="L111030" s="91"/>
      <c r="M111030" s="91"/>
    </row>
    <row r="111031" spans="1:13">
      <c r="A111031" s="91"/>
      <c r="B111031" s="91"/>
      <c r="C111031" s="91"/>
      <c r="D111031" s="91"/>
      <c r="E111031" s="91"/>
      <c r="F111031" s="91"/>
      <c r="G111031" s="91"/>
      <c r="H111031" s="91"/>
      <c r="I111031" s="91"/>
      <c r="J111031" s="91"/>
      <c r="K111031" s="91"/>
      <c r="L111031" s="91"/>
      <c r="M111031" s="91"/>
    </row>
    <row r="111032" spans="1:13">
      <c r="A111032" s="91"/>
      <c r="B111032" s="91"/>
      <c r="C111032" s="91"/>
      <c r="D111032" s="91"/>
      <c r="E111032" s="91"/>
      <c r="F111032" s="91"/>
      <c r="G111032" s="91"/>
      <c r="H111032" s="91"/>
      <c r="I111032" s="91"/>
      <c r="J111032" s="91"/>
      <c r="K111032" s="91"/>
      <c r="L111032" s="91"/>
      <c r="M111032" s="91"/>
    </row>
    <row r="111033" spans="1:13">
      <c r="A111033" s="91"/>
      <c r="B111033" s="91"/>
      <c r="C111033" s="91"/>
      <c r="D111033" s="91"/>
      <c r="E111033" s="91"/>
      <c r="F111033" s="91"/>
      <c r="G111033" s="91"/>
      <c r="H111033" s="91"/>
      <c r="I111033" s="91"/>
      <c r="J111033" s="91"/>
      <c r="K111033" s="91"/>
      <c r="L111033" s="91"/>
      <c r="M111033" s="91"/>
    </row>
    <row r="111034" spans="1:13">
      <c r="A111034" s="91"/>
      <c r="B111034" s="91"/>
      <c r="C111034" s="91"/>
      <c r="D111034" s="91"/>
      <c r="E111034" s="91"/>
      <c r="F111034" s="91"/>
      <c r="G111034" s="91"/>
      <c r="H111034" s="91"/>
      <c r="I111034" s="91"/>
      <c r="J111034" s="91"/>
      <c r="K111034" s="91"/>
      <c r="L111034" s="91"/>
      <c r="M111034" s="91"/>
    </row>
    <row r="111035" spans="1:13">
      <c r="A111035" s="91"/>
      <c r="B111035" s="91"/>
      <c r="C111035" s="91"/>
      <c r="D111035" s="91"/>
      <c r="E111035" s="91"/>
      <c r="F111035" s="91"/>
      <c r="G111035" s="91"/>
      <c r="H111035" s="91"/>
      <c r="I111035" s="91"/>
      <c r="J111035" s="91"/>
      <c r="K111035" s="91"/>
      <c r="L111035" s="91"/>
      <c r="M111035" s="91"/>
    </row>
    <row r="111036" spans="1:13">
      <c r="A111036" s="91"/>
      <c r="B111036" s="91"/>
      <c r="C111036" s="91"/>
      <c r="D111036" s="91"/>
      <c r="E111036" s="91"/>
      <c r="F111036" s="91"/>
      <c r="G111036" s="91"/>
      <c r="H111036" s="91"/>
      <c r="I111036" s="91"/>
      <c r="J111036" s="91"/>
      <c r="K111036" s="91"/>
      <c r="L111036" s="91"/>
      <c r="M111036" s="91"/>
    </row>
    <row r="111037" spans="1:13">
      <c r="A111037" s="91"/>
      <c r="B111037" s="91"/>
      <c r="C111037" s="91"/>
      <c r="D111037" s="91"/>
      <c r="E111037" s="91"/>
      <c r="F111037" s="91"/>
      <c r="G111037" s="91"/>
      <c r="H111037" s="91"/>
      <c r="I111037" s="91"/>
      <c r="J111037" s="91"/>
      <c r="K111037" s="91"/>
      <c r="L111037" s="91"/>
      <c r="M111037" s="91"/>
    </row>
    <row r="111038" spans="1:13">
      <c r="A111038" s="91"/>
      <c r="B111038" s="91"/>
      <c r="C111038" s="91"/>
      <c r="D111038" s="91"/>
      <c r="E111038" s="91"/>
      <c r="F111038" s="91"/>
      <c r="G111038" s="91"/>
      <c r="H111038" s="91"/>
      <c r="I111038" s="91"/>
      <c r="J111038" s="91"/>
      <c r="K111038" s="91"/>
      <c r="L111038" s="91"/>
      <c r="M111038" s="91"/>
    </row>
    <row r="111039" spans="1:13">
      <c r="A111039" s="91"/>
      <c r="B111039" s="91"/>
      <c r="C111039" s="91"/>
      <c r="D111039" s="91"/>
      <c r="E111039" s="91"/>
      <c r="F111039" s="91"/>
      <c r="G111039" s="91"/>
      <c r="H111039" s="91"/>
      <c r="I111039" s="91"/>
      <c r="J111039" s="91"/>
      <c r="K111039" s="91"/>
      <c r="L111039" s="91"/>
      <c r="M111039" s="91"/>
    </row>
    <row r="111040" spans="1:13">
      <c r="A111040" s="91"/>
      <c r="B111040" s="91"/>
      <c r="C111040" s="91"/>
      <c r="D111040" s="91"/>
      <c r="E111040" s="91"/>
      <c r="F111040" s="91"/>
      <c r="G111040" s="91"/>
      <c r="H111040" s="91"/>
      <c r="I111040" s="91"/>
      <c r="J111040" s="91"/>
      <c r="K111040" s="91"/>
      <c r="L111040" s="91"/>
      <c r="M111040" s="91"/>
    </row>
    <row r="111041" spans="1:13">
      <c r="A111041" s="91"/>
      <c r="B111041" s="91"/>
      <c r="C111041" s="91"/>
      <c r="D111041" s="91"/>
      <c r="E111041" s="91"/>
      <c r="F111041" s="91"/>
      <c r="G111041" s="91"/>
      <c r="H111041" s="91"/>
      <c r="I111041" s="91"/>
      <c r="J111041" s="91"/>
      <c r="K111041" s="91"/>
      <c r="L111041" s="91"/>
      <c r="M111041" s="91"/>
    </row>
    <row r="111042" spans="1:13">
      <c r="A111042" s="91"/>
      <c r="B111042" s="91"/>
      <c r="C111042" s="91"/>
      <c r="D111042" s="91"/>
      <c r="E111042" s="91"/>
      <c r="F111042" s="91"/>
      <c r="G111042" s="91"/>
      <c r="H111042" s="91"/>
      <c r="I111042" s="91"/>
      <c r="J111042" s="91"/>
      <c r="K111042" s="91"/>
      <c r="L111042" s="91"/>
      <c r="M111042" s="91"/>
    </row>
    <row r="111043" spans="1:13">
      <c r="A111043" s="91"/>
      <c r="B111043" s="91"/>
      <c r="C111043" s="91"/>
      <c r="D111043" s="91"/>
      <c r="E111043" s="91"/>
      <c r="F111043" s="91"/>
      <c r="G111043" s="91"/>
      <c r="H111043" s="91"/>
      <c r="I111043" s="91"/>
      <c r="J111043" s="91"/>
      <c r="K111043" s="91"/>
      <c r="L111043" s="91"/>
      <c r="M111043" s="91"/>
    </row>
    <row r="111044" spans="1:13">
      <c r="A111044" s="91"/>
      <c r="B111044" s="91"/>
      <c r="C111044" s="91"/>
      <c r="D111044" s="91"/>
      <c r="E111044" s="91"/>
      <c r="F111044" s="91"/>
      <c r="G111044" s="91"/>
      <c r="H111044" s="91"/>
      <c r="I111044" s="91"/>
      <c r="J111044" s="91"/>
      <c r="K111044" s="91"/>
      <c r="L111044" s="91"/>
      <c r="M111044" s="91"/>
    </row>
    <row r="111045" spans="1:13">
      <c r="A111045" s="91"/>
      <c r="B111045" s="91"/>
      <c r="C111045" s="91"/>
      <c r="D111045" s="91"/>
      <c r="E111045" s="91"/>
      <c r="F111045" s="91"/>
      <c r="G111045" s="91"/>
      <c r="H111045" s="91"/>
      <c r="I111045" s="91"/>
      <c r="J111045" s="91"/>
      <c r="K111045" s="91"/>
      <c r="L111045" s="91"/>
      <c r="M111045" s="91"/>
    </row>
    <row r="111046" spans="1:13">
      <c r="A111046" s="91"/>
      <c r="B111046" s="91"/>
      <c r="C111046" s="91"/>
      <c r="D111046" s="91"/>
      <c r="E111046" s="91"/>
      <c r="F111046" s="91"/>
      <c r="G111046" s="91"/>
      <c r="H111046" s="91"/>
      <c r="I111046" s="91"/>
      <c r="J111046" s="91"/>
      <c r="K111046" s="91"/>
      <c r="L111046" s="91"/>
      <c r="M111046" s="91"/>
    </row>
    <row r="111047" spans="1:13">
      <c r="A111047" s="91"/>
      <c r="B111047" s="91"/>
      <c r="C111047" s="91"/>
      <c r="D111047" s="91"/>
      <c r="E111047" s="91"/>
      <c r="F111047" s="91"/>
      <c r="G111047" s="91"/>
      <c r="H111047" s="91"/>
      <c r="I111047" s="91"/>
      <c r="J111047" s="91"/>
      <c r="K111047" s="91"/>
      <c r="L111047" s="91"/>
      <c r="M111047" s="91"/>
    </row>
    <row r="111048" spans="1:13">
      <c r="A111048" s="91"/>
      <c r="B111048" s="91"/>
      <c r="C111048" s="91"/>
      <c r="D111048" s="91"/>
      <c r="E111048" s="91"/>
      <c r="F111048" s="91"/>
      <c r="G111048" s="91"/>
      <c r="H111048" s="91"/>
      <c r="I111048" s="91"/>
      <c r="J111048" s="91"/>
      <c r="K111048" s="91"/>
      <c r="L111048" s="91"/>
      <c r="M111048" s="91"/>
    </row>
    <row r="111049" spans="1:13">
      <c r="A111049" s="91"/>
      <c r="B111049" s="91"/>
      <c r="C111049" s="91"/>
      <c r="D111049" s="91"/>
      <c r="E111049" s="91"/>
      <c r="F111049" s="91"/>
      <c r="G111049" s="91"/>
      <c r="H111049" s="91"/>
      <c r="I111049" s="91"/>
      <c r="J111049" s="91"/>
      <c r="K111049" s="91"/>
      <c r="L111049" s="91"/>
      <c r="M111049" s="91"/>
    </row>
    <row r="111050" spans="1:13">
      <c r="A111050" s="91"/>
      <c r="B111050" s="91"/>
      <c r="C111050" s="91"/>
      <c r="D111050" s="91"/>
      <c r="E111050" s="91"/>
      <c r="F111050" s="91"/>
      <c r="G111050" s="91"/>
      <c r="H111050" s="91"/>
      <c r="I111050" s="91"/>
      <c r="J111050" s="91"/>
      <c r="K111050" s="91"/>
      <c r="L111050" s="91"/>
      <c r="M111050" s="91"/>
    </row>
    <row r="111051" spans="1:13">
      <c r="A111051" s="91"/>
      <c r="B111051" s="91"/>
      <c r="C111051" s="91"/>
      <c r="D111051" s="91"/>
      <c r="E111051" s="91"/>
      <c r="F111051" s="91"/>
      <c r="G111051" s="91"/>
      <c r="H111051" s="91"/>
      <c r="I111051" s="91"/>
      <c r="J111051" s="91"/>
      <c r="K111051" s="91"/>
      <c r="L111051" s="91"/>
      <c r="M111051" s="91"/>
    </row>
    <row r="111052" spans="1:13">
      <c r="A111052" s="91"/>
      <c r="B111052" s="91"/>
      <c r="C111052" s="91"/>
      <c r="D111052" s="91"/>
      <c r="E111052" s="91"/>
      <c r="F111052" s="91"/>
      <c r="G111052" s="91"/>
      <c r="H111052" s="91"/>
      <c r="I111052" s="91"/>
      <c r="J111052" s="91"/>
      <c r="K111052" s="91"/>
      <c r="L111052" s="91"/>
      <c r="M111052" s="91"/>
    </row>
    <row r="111053" spans="1:13">
      <c r="A111053" s="91"/>
      <c r="B111053" s="91"/>
      <c r="C111053" s="91"/>
      <c r="D111053" s="91"/>
      <c r="E111053" s="91"/>
      <c r="F111053" s="91"/>
      <c r="G111053" s="91"/>
      <c r="H111053" s="91"/>
      <c r="I111053" s="91"/>
      <c r="J111053" s="91"/>
      <c r="K111053" s="91"/>
      <c r="L111053" s="91"/>
      <c r="M111053" s="91"/>
    </row>
    <row r="111054" spans="1:13">
      <c r="A111054" s="91"/>
      <c r="B111054" s="91"/>
      <c r="C111054" s="91"/>
      <c r="D111054" s="91"/>
      <c r="E111054" s="91"/>
      <c r="F111054" s="91"/>
      <c r="G111054" s="91"/>
      <c r="H111054" s="91"/>
      <c r="I111054" s="91"/>
      <c r="J111054" s="91"/>
      <c r="K111054" s="91"/>
      <c r="L111054" s="91"/>
      <c r="M111054" s="91"/>
    </row>
    <row r="111055" spans="1:13">
      <c r="A111055" s="91"/>
      <c r="B111055" s="91"/>
      <c r="C111055" s="91"/>
      <c r="D111055" s="91"/>
      <c r="E111055" s="91"/>
      <c r="F111055" s="91"/>
      <c r="G111055" s="91"/>
      <c r="H111055" s="91"/>
      <c r="I111055" s="91"/>
      <c r="J111055" s="91"/>
      <c r="K111055" s="91"/>
      <c r="L111055" s="91"/>
      <c r="M111055" s="91"/>
    </row>
    <row r="111056" spans="1:13">
      <c r="A111056" s="91"/>
      <c r="B111056" s="91"/>
      <c r="C111056" s="91"/>
      <c r="D111056" s="91"/>
      <c r="E111056" s="91"/>
      <c r="F111056" s="91"/>
      <c r="G111056" s="91"/>
      <c r="H111056" s="91"/>
      <c r="I111056" s="91"/>
      <c r="J111056" s="91"/>
      <c r="K111056" s="91"/>
      <c r="L111056" s="91"/>
      <c r="M111056" s="91"/>
    </row>
    <row r="111057" spans="1:13">
      <c r="A111057" s="91"/>
      <c r="B111057" s="91"/>
      <c r="C111057" s="91"/>
      <c r="D111057" s="91"/>
      <c r="E111057" s="91"/>
      <c r="F111057" s="91"/>
      <c r="G111057" s="91"/>
      <c r="H111057" s="91"/>
      <c r="I111057" s="91"/>
      <c r="J111057" s="91"/>
      <c r="K111057" s="91"/>
      <c r="L111057" s="91"/>
      <c r="M111057" s="91"/>
    </row>
    <row r="111058" spans="1:13">
      <c r="A111058" s="91"/>
      <c r="B111058" s="91"/>
      <c r="C111058" s="91"/>
      <c r="D111058" s="91"/>
      <c r="E111058" s="91"/>
      <c r="F111058" s="91"/>
      <c r="G111058" s="91"/>
      <c r="H111058" s="91"/>
      <c r="I111058" s="91"/>
      <c r="J111058" s="91"/>
      <c r="K111058" s="91"/>
      <c r="L111058" s="91"/>
      <c r="M111058" s="91"/>
    </row>
    <row r="111059" spans="1:13">
      <c r="A111059" s="91"/>
      <c r="B111059" s="91"/>
      <c r="C111059" s="91"/>
      <c r="D111059" s="91"/>
      <c r="E111059" s="91"/>
      <c r="F111059" s="91"/>
      <c r="G111059" s="91"/>
      <c r="H111059" s="91"/>
      <c r="I111059" s="91"/>
      <c r="J111059" s="91"/>
      <c r="K111059" s="91"/>
      <c r="L111059" s="91"/>
      <c r="M111059" s="91"/>
    </row>
    <row r="111060" spans="1:13">
      <c r="A111060" s="91"/>
      <c r="B111060" s="91"/>
      <c r="C111060" s="91"/>
      <c r="D111060" s="91"/>
      <c r="E111060" s="91"/>
      <c r="F111060" s="91"/>
      <c r="G111060" s="91"/>
      <c r="H111060" s="91"/>
      <c r="I111060" s="91"/>
      <c r="J111060" s="91"/>
      <c r="K111060" s="91"/>
      <c r="L111060" s="91"/>
      <c r="M111060" s="91"/>
    </row>
    <row r="111061" spans="1:13">
      <c r="A111061" s="91"/>
      <c r="B111061" s="91"/>
      <c r="C111061" s="91"/>
      <c r="D111061" s="91"/>
      <c r="E111061" s="91"/>
      <c r="F111061" s="91"/>
      <c r="G111061" s="91"/>
      <c r="H111061" s="91"/>
      <c r="I111061" s="91"/>
      <c r="J111061" s="91"/>
      <c r="K111061" s="91"/>
      <c r="L111061" s="91"/>
      <c r="M111061" s="91"/>
    </row>
    <row r="111062" spans="1:13">
      <c r="A111062" s="91"/>
      <c r="B111062" s="91"/>
      <c r="C111062" s="91"/>
      <c r="D111062" s="91"/>
      <c r="E111062" s="91"/>
      <c r="F111062" s="91"/>
      <c r="G111062" s="91"/>
      <c r="H111062" s="91"/>
      <c r="I111062" s="91"/>
      <c r="J111062" s="91"/>
      <c r="K111062" s="91"/>
      <c r="L111062" s="91"/>
      <c r="M111062" s="91"/>
    </row>
    <row r="111063" spans="1:13">
      <c r="A111063" s="91"/>
      <c r="B111063" s="91"/>
      <c r="C111063" s="91"/>
      <c r="D111063" s="91"/>
      <c r="E111063" s="91"/>
      <c r="F111063" s="91"/>
      <c r="G111063" s="91"/>
      <c r="H111063" s="91"/>
      <c r="I111063" s="91"/>
      <c r="J111063" s="91"/>
      <c r="K111063" s="91"/>
      <c r="L111063" s="91"/>
      <c r="M111063" s="91"/>
    </row>
    <row r="111064" spans="1:13">
      <c r="A111064" s="91"/>
      <c r="B111064" s="91"/>
      <c r="C111064" s="91"/>
      <c r="D111064" s="91"/>
      <c r="E111064" s="91"/>
      <c r="F111064" s="91"/>
      <c r="G111064" s="91"/>
      <c r="H111064" s="91"/>
      <c r="I111064" s="91"/>
      <c r="J111064" s="91"/>
      <c r="K111064" s="91"/>
      <c r="L111064" s="91"/>
      <c r="M111064" s="91"/>
    </row>
    <row r="111065" spans="1:13">
      <c r="A111065" s="91"/>
      <c r="B111065" s="91"/>
      <c r="C111065" s="91"/>
      <c r="D111065" s="91"/>
      <c r="E111065" s="91"/>
      <c r="F111065" s="91"/>
      <c r="G111065" s="91"/>
      <c r="H111065" s="91"/>
      <c r="I111065" s="91"/>
      <c r="J111065" s="91"/>
      <c r="K111065" s="91"/>
      <c r="L111065" s="91"/>
      <c r="M111065" s="91"/>
    </row>
    <row r="111066" spans="1:13">
      <c r="A111066" s="91"/>
      <c r="B111066" s="91"/>
      <c r="C111066" s="91"/>
      <c r="D111066" s="91"/>
      <c r="E111066" s="91"/>
      <c r="F111066" s="91"/>
      <c r="G111066" s="91"/>
      <c r="H111066" s="91"/>
      <c r="I111066" s="91"/>
      <c r="J111066" s="91"/>
      <c r="K111066" s="91"/>
      <c r="L111066" s="91"/>
      <c r="M111066" s="91"/>
    </row>
    <row r="111067" spans="1:13">
      <c r="A111067" s="91"/>
      <c r="B111067" s="91"/>
      <c r="C111067" s="91"/>
      <c r="D111067" s="91"/>
      <c r="E111067" s="91"/>
      <c r="F111067" s="91"/>
      <c r="G111067" s="91"/>
      <c r="H111067" s="91"/>
      <c r="I111067" s="91"/>
      <c r="J111067" s="91"/>
      <c r="K111067" s="91"/>
      <c r="L111067" s="91"/>
      <c r="M111067" s="91"/>
    </row>
    <row r="111068" spans="1:13">
      <c r="A111068" s="91"/>
      <c r="B111068" s="91"/>
      <c r="C111068" s="91"/>
      <c r="D111068" s="91"/>
      <c r="E111068" s="91"/>
      <c r="F111068" s="91"/>
      <c r="G111068" s="91"/>
      <c r="H111068" s="91"/>
      <c r="I111068" s="91"/>
      <c r="J111068" s="91"/>
      <c r="K111068" s="91"/>
      <c r="L111068" s="91"/>
      <c r="M111068" s="91"/>
    </row>
    <row r="111069" spans="1:13">
      <c r="A111069" s="91"/>
      <c r="B111069" s="91"/>
      <c r="C111069" s="91"/>
      <c r="D111069" s="91"/>
      <c r="E111069" s="91"/>
      <c r="F111069" s="91"/>
      <c r="G111069" s="91"/>
      <c r="H111069" s="91"/>
      <c r="I111069" s="91"/>
      <c r="J111069" s="91"/>
      <c r="K111069" s="91"/>
      <c r="L111069" s="91"/>
      <c r="M111069" s="91"/>
    </row>
    <row r="111070" spans="1:13">
      <c r="A111070" s="91"/>
      <c r="B111070" s="91"/>
      <c r="C111070" s="91"/>
      <c r="D111070" s="91"/>
      <c r="E111070" s="91"/>
      <c r="F111070" s="91"/>
      <c r="G111070" s="91"/>
      <c r="H111070" s="91"/>
      <c r="I111070" s="91"/>
      <c r="J111070" s="91"/>
      <c r="K111070" s="91"/>
      <c r="L111070" s="91"/>
      <c r="M111070" s="91"/>
    </row>
    <row r="111071" spans="1:13">
      <c r="A111071" s="91"/>
      <c r="B111071" s="91"/>
      <c r="C111071" s="91"/>
      <c r="D111071" s="91"/>
      <c r="E111071" s="91"/>
      <c r="F111071" s="91"/>
      <c r="G111071" s="91"/>
      <c r="H111071" s="91"/>
      <c r="I111071" s="91"/>
      <c r="J111071" s="91"/>
      <c r="K111071" s="91"/>
      <c r="L111071" s="91"/>
      <c r="M111071" s="91"/>
    </row>
    <row r="111072" spans="1:13">
      <c r="A111072" s="91"/>
      <c r="B111072" s="91"/>
      <c r="C111072" s="91"/>
      <c r="D111072" s="91"/>
      <c r="E111072" s="91"/>
      <c r="F111072" s="91"/>
      <c r="G111072" s="91"/>
      <c r="H111072" s="91"/>
      <c r="I111072" s="91"/>
      <c r="J111072" s="91"/>
      <c r="K111072" s="91"/>
      <c r="L111072" s="91"/>
      <c r="M111072" s="91"/>
    </row>
    <row r="111073" spans="1:13">
      <c r="A111073" s="91"/>
      <c r="B111073" s="91"/>
      <c r="C111073" s="91"/>
      <c r="D111073" s="91"/>
      <c r="E111073" s="91"/>
      <c r="F111073" s="91"/>
      <c r="G111073" s="91"/>
      <c r="H111073" s="91"/>
      <c r="I111073" s="91"/>
      <c r="J111073" s="91"/>
      <c r="K111073" s="91"/>
      <c r="L111073" s="91"/>
      <c r="M111073" s="91"/>
    </row>
    <row r="111074" spans="1:13">
      <c r="A111074" s="91"/>
      <c r="B111074" s="91"/>
      <c r="C111074" s="91"/>
      <c r="D111074" s="91"/>
      <c r="E111074" s="91"/>
      <c r="F111074" s="91"/>
      <c r="G111074" s="91"/>
      <c r="H111074" s="91"/>
      <c r="I111074" s="91"/>
      <c r="J111074" s="91"/>
      <c r="K111074" s="91"/>
      <c r="L111074" s="91"/>
      <c r="M111074" s="91"/>
    </row>
    <row r="111075" spans="1:13">
      <c r="A111075" s="91"/>
      <c r="B111075" s="91"/>
      <c r="C111075" s="91"/>
      <c r="D111075" s="91"/>
      <c r="E111075" s="91"/>
      <c r="F111075" s="91"/>
      <c r="G111075" s="91"/>
      <c r="H111075" s="91"/>
      <c r="I111075" s="91"/>
      <c r="J111075" s="91"/>
      <c r="K111075" s="91"/>
      <c r="L111075" s="91"/>
      <c r="M111075" s="91"/>
    </row>
    <row r="111076" spans="1:13">
      <c r="A111076" s="91"/>
      <c r="B111076" s="91"/>
      <c r="C111076" s="91"/>
      <c r="D111076" s="91"/>
      <c r="E111076" s="91"/>
      <c r="F111076" s="91"/>
      <c r="G111076" s="91"/>
      <c r="H111076" s="91"/>
      <c r="I111076" s="91"/>
      <c r="J111076" s="91"/>
      <c r="K111076" s="91"/>
      <c r="L111076" s="91"/>
      <c r="M111076" s="91"/>
    </row>
    <row r="111077" spans="1:13">
      <c r="A111077" s="91"/>
      <c r="B111077" s="91"/>
      <c r="C111077" s="91"/>
      <c r="D111077" s="91"/>
      <c r="E111077" s="91"/>
      <c r="F111077" s="91"/>
      <c r="G111077" s="91"/>
      <c r="H111077" s="91"/>
      <c r="I111077" s="91"/>
      <c r="J111077" s="91"/>
      <c r="K111077" s="91"/>
      <c r="L111077" s="91"/>
      <c r="M111077" s="91"/>
    </row>
    <row r="111078" spans="1:13">
      <c r="A111078" s="91"/>
      <c r="B111078" s="91"/>
      <c r="C111078" s="91"/>
      <c r="D111078" s="91"/>
      <c r="E111078" s="91"/>
      <c r="F111078" s="91"/>
      <c r="G111078" s="91"/>
      <c r="H111078" s="91"/>
      <c r="I111078" s="91"/>
      <c r="J111078" s="91"/>
      <c r="K111078" s="91"/>
      <c r="L111078" s="91"/>
      <c r="M111078" s="91"/>
    </row>
    <row r="111079" spans="1:13">
      <c r="A111079" s="91"/>
      <c r="B111079" s="91"/>
      <c r="C111079" s="91"/>
      <c r="D111079" s="91"/>
      <c r="E111079" s="91"/>
      <c r="F111079" s="91"/>
      <c r="G111079" s="91"/>
      <c r="H111079" s="91"/>
      <c r="I111079" s="91"/>
      <c r="J111079" s="91"/>
      <c r="K111079" s="91"/>
      <c r="L111079" s="91"/>
      <c r="M111079" s="91"/>
    </row>
    <row r="111080" spans="1:13">
      <c r="A111080" s="91"/>
      <c r="B111080" s="91"/>
      <c r="C111080" s="91"/>
      <c r="D111080" s="91"/>
      <c r="E111080" s="91"/>
      <c r="F111080" s="91"/>
      <c r="G111080" s="91"/>
      <c r="H111080" s="91"/>
      <c r="I111080" s="91"/>
      <c r="J111080" s="91"/>
      <c r="K111080" s="91"/>
      <c r="L111080" s="91"/>
      <c r="M111080" s="91"/>
    </row>
    <row r="111081" spans="1:13">
      <c r="A111081" s="91"/>
      <c r="B111081" s="91"/>
      <c r="C111081" s="91"/>
      <c r="D111081" s="91"/>
      <c r="E111081" s="91"/>
      <c r="F111081" s="91"/>
      <c r="G111081" s="91"/>
      <c r="H111081" s="91"/>
      <c r="I111081" s="91"/>
      <c r="J111081" s="91"/>
      <c r="K111081" s="91"/>
      <c r="L111081" s="91"/>
      <c r="M111081" s="91"/>
    </row>
    <row r="111082" spans="1:13">
      <c r="A111082" s="91"/>
      <c r="B111082" s="91"/>
      <c r="C111082" s="91"/>
      <c r="D111082" s="91"/>
      <c r="E111082" s="91"/>
      <c r="F111082" s="91"/>
      <c r="G111082" s="91"/>
      <c r="H111082" s="91"/>
      <c r="I111082" s="91"/>
      <c r="J111082" s="91"/>
      <c r="K111082" s="91"/>
      <c r="L111082" s="91"/>
      <c r="M111082" s="91"/>
    </row>
    <row r="111083" spans="1:13">
      <c r="A111083" s="91"/>
      <c r="B111083" s="91"/>
      <c r="C111083" s="91"/>
      <c r="D111083" s="91"/>
      <c r="E111083" s="91"/>
      <c r="F111083" s="91"/>
      <c r="G111083" s="91"/>
      <c r="H111083" s="91"/>
      <c r="I111083" s="91"/>
      <c r="J111083" s="91"/>
      <c r="K111083" s="91"/>
      <c r="L111083" s="91"/>
      <c r="M111083" s="91"/>
    </row>
    <row r="111084" spans="1:13">
      <c r="A111084" s="91"/>
      <c r="B111084" s="91"/>
      <c r="C111084" s="91"/>
      <c r="D111084" s="91"/>
      <c r="E111084" s="91"/>
      <c r="F111084" s="91"/>
      <c r="G111084" s="91"/>
      <c r="H111084" s="91"/>
      <c r="I111084" s="91"/>
      <c r="J111084" s="91"/>
      <c r="K111084" s="91"/>
      <c r="L111084" s="91"/>
      <c r="M111084" s="91"/>
    </row>
    <row r="111085" spans="1:13">
      <c r="A111085" s="91"/>
      <c r="B111085" s="91"/>
      <c r="C111085" s="91"/>
      <c r="D111085" s="91"/>
      <c r="E111085" s="91"/>
      <c r="F111085" s="91"/>
      <c r="G111085" s="91"/>
      <c r="H111085" s="91"/>
      <c r="I111085" s="91"/>
      <c r="J111085" s="91"/>
      <c r="K111085" s="91"/>
      <c r="L111085" s="91"/>
      <c r="M111085" s="91"/>
    </row>
    <row r="111086" spans="1:13">
      <c r="A111086" s="91"/>
      <c r="B111086" s="91"/>
      <c r="C111086" s="91"/>
      <c r="D111086" s="91"/>
      <c r="E111086" s="91"/>
      <c r="F111086" s="91"/>
      <c r="G111086" s="91"/>
      <c r="H111086" s="91"/>
      <c r="I111086" s="91"/>
      <c r="J111086" s="91"/>
      <c r="K111086" s="91"/>
      <c r="L111086" s="91"/>
      <c r="M111086" s="91"/>
    </row>
    <row r="111087" spans="1:13">
      <c r="A111087" s="91"/>
      <c r="B111087" s="91"/>
      <c r="C111087" s="91"/>
      <c r="D111087" s="91"/>
      <c r="E111087" s="91"/>
      <c r="F111087" s="91"/>
      <c r="G111087" s="91"/>
      <c r="H111087" s="91"/>
      <c r="I111087" s="91"/>
      <c r="J111087" s="91"/>
      <c r="K111087" s="91"/>
      <c r="L111087" s="91"/>
      <c r="M111087" s="91"/>
    </row>
    <row r="111088" spans="1:13">
      <c r="A111088" s="91"/>
      <c r="B111088" s="91"/>
      <c r="C111088" s="91"/>
      <c r="D111088" s="91"/>
      <c r="E111088" s="91"/>
      <c r="F111088" s="91"/>
      <c r="G111088" s="91"/>
      <c r="H111088" s="91"/>
      <c r="I111088" s="91"/>
      <c r="J111088" s="91"/>
      <c r="K111088" s="91"/>
      <c r="L111088" s="91"/>
      <c r="M111088" s="91"/>
    </row>
    <row r="111089" spans="1:13">
      <c r="A111089" s="91"/>
      <c r="B111089" s="91"/>
      <c r="C111089" s="91"/>
      <c r="D111089" s="91"/>
      <c r="E111089" s="91"/>
      <c r="F111089" s="91"/>
      <c r="G111089" s="91"/>
      <c r="H111089" s="91"/>
      <c r="I111089" s="91"/>
      <c r="J111089" s="91"/>
      <c r="K111089" s="91"/>
      <c r="L111089" s="91"/>
      <c r="M111089" s="91"/>
    </row>
    <row r="111090" spans="1:13">
      <c r="A111090" s="91"/>
      <c r="B111090" s="91"/>
      <c r="C111090" s="91"/>
      <c r="D111090" s="91"/>
      <c r="E111090" s="91"/>
      <c r="F111090" s="91"/>
      <c r="G111090" s="91"/>
      <c r="H111090" s="91"/>
      <c r="I111090" s="91"/>
      <c r="J111090" s="91"/>
      <c r="K111090" s="91"/>
      <c r="L111090" s="91"/>
      <c r="M111090" s="91"/>
    </row>
    <row r="111091" spans="1:13">
      <c r="A111091" s="91"/>
      <c r="B111091" s="91"/>
      <c r="C111091" s="91"/>
      <c r="D111091" s="91"/>
      <c r="E111091" s="91"/>
      <c r="F111091" s="91"/>
      <c r="G111091" s="91"/>
      <c r="H111091" s="91"/>
      <c r="I111091" s="91"/>
      <c r="J111091" s="91"/>
      <c r="K111091" s="91"/>
      <c r="L111091" s="91"/>
      <c r="M111091" s="91"/>
    </row>
    <row r="111092" spans="1:13">
      <c r="A111092" s="91"/>
      <c r="B111092" s="91"/>
      <c r="C111092" s="91"/>
      <c r="D111092" s="91"/>
      <c r="E111092" s="91"/>
      <c r="F111092" s="91"/>
      <c r="G111092" s="91"/>
      <c r="H111092" s="91"/>
      <c r="I111092" s="91"/>
      <c r="J111092" s="91"/>
      <c r="K111092" s="91"/>
      <c r="L111092" s="91"/>
      <c r="M111092" s="91"/>
    </row>
    <row r="111093" spans="1:13">
      <c r="A111093" s="91"/>
      <c r="B111093" s="91"/>
      <c r="C111093" s="91"/>
      <c r="D111093" s="91"/>
      <c r="E111093" s="91"/>
      <c r="F111093" s="91"/>
      <c r="G111093" s="91"/>
      <c r="H111093" s="91"/>
      <c r="I111093" s="91"/>
      <c r="J111093" s="91"/>
      <c r="K111093" s="91"/>
      <c r="L111093" s="91"/>
      <c r="M111093" s="91"/>
    </row>
    <row r="111094" spans="1:13">
      <c r="A111094" s="91"/>
      <c r="B111094" s="91"/>
      <c r="C111094" s="91"/>
      <c r="D111094" s="91"/>
      <c r="E111094" s="91"/>
      <c r="F111094" s="91"/>
      <c r="G111094" s="91"/>
      <c r="H111094" s="91"/>
      <c r="I111094" s="91"/>
      <c r="J111094" s="91"/>
      <c r="K111094" s="91"/>
      <c r="L111094" s="91"/>
      <c r="M111094" s="91"/>
    </row>
    <row r="111095" spans="1:13">
      <c r="A111095" s="91"/>
      <c r="B111095" s="91"/>
      <c r="C111095" s="91"/>
      <c r="D111095" s="91"/>
      <c r="E111095" s="91"/>
      <c r="F111095" s="91"/>
      <c r="G111095" s="91"/>
      <c r="H111095" s="91"/>
      <c r="I111095" s="91"/>
      <c r="J111095" s="91"/>
      <c r="K111095" s="91"/>
      <c r="L111095" s="91"/>
      <c r="M111095" s="91"/>
    </row>
    <row r="111096" spans="1:13">
      <c r="A111096" s="91"/>
      <c r="B111096" s="91"/>
      <c r="C111096" s="91"/>
      <c r="D111096" s="91"/>
      <c r="E111096" s="91"/>
      <c r="F111096" s="91"/>
      <c r="G111096" s="91"/>
      <c r="H111096" s="91"/>
      <c r="I111096" s="91"/>
      <c r="J111096" s="91"/>
      <c r="K111096" s="91"/>
      <c r="L111096" s="91"/>
      <c r="M111096" s="91"/>
    </row>
    <row r="111097" spans="1:13">
      <c r="A111097" s="91"/>
      <c r="B111097" s="91"/>
      <c r="C111097" s="91"/>
      <c r="D111097" s="91"/>
      <c r="E111097" s="91"/>
      <c r="F111097" s="91"/>
      <c r="G111097" s="91"/>
      <c r="H111097" s="91"/>
      <c r="I111097" s="91"/>
      <c r="J111097" s="91"/>
      <c r="K111097" s="91"/>
      <c r="L111097" s="91"/>
      <c r="M111097" s="91"/>
    </row>
    <row r="111098" spans="1:13">
      <c r="A111098" s="91"/>
      <c r="B111098" s="91"/>
      <c r="C111098" s="91"/>
      <c r="D111098" s="91"/>
      <c r="E111098" s="91"/>
      <c r="F111098" s="91"/>
      <c r="G111098" s="91"/>
      <c r="H111098" s="91"/>
      <c r="I111098" s="91"/>
      <c r="J111098" s="91"/>
      <c r="K111098" s="91"/>
      <c r="L111098" s="91"/>
      <c r="M111098" s="91"/>
    </row>
    <row r="111099" spans="1:13">
      <c r="A111099" s="91"/>
      <c r="B111099" s="91"/>
      <c r="C111099" s="91"/>
      <c r="D111099" s="91"/>
      <c r="E111099" s="91"/>
      <c r="F111099" s="91"/>
      <c r="G111099" s="91"/>
      <c r="H111099" s="91"/>
      <c r="I111099" s="91"/>
      <c r="J111099" s="91"/>
      <c r="K111099" s="91"/>
      <c r="L111099" s="91"/>
      <c r="M111099" s="91"/>
    </row>
    <row r="111100" spans="1:13">
      <c r="A111100" s="91"/>
      <c r="B111100" s="91"/>
      <c r="C111100" s="91"/>
      <c r="D111100" s="91"/>
      <c r="E111100" s="91"/>
      <c r="F111100" s="91"/>
      <c r="G111100" s="91"/>
      <c r="H111100" s="91"/>
      <c r="I111100" s="91"/>
      <c r="J111100" s="91"/>
      <c r="K111100" s="91"/>
      <c r="L111100" s="91"/>
      <c r="M111100" s="91"/>
    </row>
    <row r="111101" spans="1:13">
      <c r="A111101" s="91"/>
      <c r="B111101" s="91"/>
      <c r="C111101" s="91"/>
      <c r="D111101" s="91"/>
      <c r="E111101" s="91"/>
      <c r="F111101" s="91"/>
      <c r="G111101" s="91"/>
      <c r="H111101" s="91"/>
      <c r="I111101" s="91"/>
      <c r="J111101" s="91"/>
      <c r="K111101" s="91"/>
      <c r="L111101" s="91"/>
      <c r="M111101" s="91"/>
    </row>
    <row r="111102" spans="1:13">
      <c r="A111102" s="91"/>
      <c r="B111102" s="91"/>
      <c r="C111102" s="91"/>
      <c r="D111102" s="91"/>
      <c r="E111102" s="91"/>
      <c r="F111102" s="91"/>
      <c r="G111102" s="91"/>
      <c r="H111102" s="91"/>
      <c r="I111102" s="91"/>
      <c r="J111102" s="91"/>
      <c r="K111102" s="91"/>
      <c r="L111102" s="91"/>
      <c r="M111102" s="91"/>
    </row>
    <row r="111103" spans="1:13">
      <c r="A111103" s="91"/>
      <c r="B111103" s="91"/>
      <c r="C111103" s="91"/>
      <c r="D111103" s="91"/>
      <c r="E111103" s="91"/>
      <c r="F111103" s="91"/>
      <c r="G111103" s="91"/>
      <c r="H111103" s="91"/>
      <c r="I111103" s="91"/>
      <c r="J111103" s="91"/>
      <c r="K111103" s="91"/>
      <c r="L111103" s="91"/>
      <c r="M111103" s="91"/>
    </row>
    <row r="111104" spans="1:13">
      <c r="A111104" s="91"/>
      <c r="B111104" s="91"/>
      <c r="C111104" s="91"/>
      <c r="D111104" s="91"/>
      <c r="E111104" s="91"/>
      <c r="F111104" s="91"/>
      <c r="G111104" s="91"/>
      <c r="H111104" s="91"/>
      <c r="I111104" s="91"/>
      <c r="J111104" s="91"/>
      <c r="K111104" s="91"/>
      <c r="L111104" s="91"/>
      <c r="M111104" s="91"/>
    </row>
    <row r="111105" spans="1:13">
      <c r="A111105" s="91"/>
      <c r="B111105" s="91"/>
      <c r="C111105" s="91"/>
      <c r="D111105" s="91"/>
      <c r="E111105" s="91"/>
      <c r="F111105" s="91"/>
      <c r="G111105" s="91"/>
      <c r="H111105" s="91"/>
      <c r="I111105" s="91"/>
      <c r="J111105" s="91"/>
      <c r="K111105" s="91"/>
      <c r="L111105" s="91"/>
      <c r="M111105" s="91"/>
    </row>
    <row r="111106" spans="1:13">
      <c r="A111106" s="91"/>
      <c r="B111106" s="91"/>
      <c r="C111106" s="91"/>
      <c r="D111106" s="91"/>
      <c r="E111106" s="91"/>
      <c r="F111106" s="91"/>
      <c r="G111106" s="91"/>
      <c r="H111106" s="91"/>
      <c r="I111106" s="91"/>
      <c r="J111106" s="91"/>
      <c r="K111106" s="91"/>
      <c r="L111106" s="91"/>
      <c r="M111106" s="91"/>
    </row>
    <row r="111107" spans="1:13">
      <c r="A111107" s="91"/>
      <c r="B111107" s="91"/>
      <c r="C111107" s="91"/>
      <c r="D111107" s="91"/>
      <c r="E111107" s="91"/>
      <c r="F111107" s="91"/>
      <c r="G111107" s="91"/>
      <c r="H111107" s="91"/>
      <c r="I111107" s="91"/>
      <c r="J111107" s="91"/>
      <c r="K111107" s="91"/>
      <c r="L111107" s="91"/>
      <c r="M111107" s="91"/>
    </row>
    <row r="111108" spans="1:13">
      <c r="A111108" s="91"/>
      <c r="B111108" s="91"/>
      <c r="C111108" s="91"/>
      <c r="D111108" s="91"/>
      <c r="E111108" s="91"/>
      <c r="F111108" s="91"/>
      <c r="G111108" s="91"/>
      <c r="H111108" s="91"/>
      <c r="I111108" s="91"/>
      <c r="J111108" s="91"/>
      <c r="K111108" s="91"/>
      <c r="L111108" s="91"/>
      <c r="M111108" s="91"/>
    </row>
    <row r="111109" spans="1:13">
      <c r="A111109" s="91"/>
      <c r="B111109" s="91"/>
      <c r="C111109" s="91"/>
      <c r="D111109" s="91"/>
      <c r="E111109" s="91"/>
      <c r="F111109" s="91"/>
      <c r="G111109" s="91"/>
      <c r="H111109" s="91"/>
      <c r="I111109" s="91"/>
      <c r="J111109" s="91"/>
      <c r="K111109" s="91"/>
      <c r="L111109" s="91"/>
      <c r="M111109" s="91"/>
    </row>
    <row r="111110" spans="1:13">
      <c r="A111110" s="91"/>
      <c r="B111110" s="91"/>
      <c r="C111110" s="91"/>
      <c r="D111110" s="91"/>
      <c r="E111110" s="91"/>
      <c r="F111110" s="91"/>
      <c r="G111110" s="91"/>
      <c r="H111110" s="91"/>
      <c r="I111110" s="91"/>
      <c r="J111110" s="91"/>
      <c r="K111110" s="91"/>
      <c r="L111110" s="91"/>
      <c r="M111110" s="91"/>
    </row>
    <row r="111111" spans="1:13">
      <c r="A111111" s="91"/>
      <c r="B111111" s="91"/>
      <c r="C111111" s="91"/>
      <c r="D111111" s="91"/>
      <c r="E111111" s="91"/>
      <c r="F111111" s="91"/>
      <c r="G111111" s="91"/>
      <c r="H111111" s="91"/>
      <c r="I111111" s="91"/>
      <c r="J111111" s="91"/>
      <c r="K111111" s="91"/>
      <c r="L111111" s="91"/>
      <c r="M111111" s="91"/>
    </row>
    <row r="111112" spans="1:13">
      <c r="A111112" s="91"/>
      <c r="B111112" s="91"/>
      <c r="C111112" s="91"/>
      <c r="D111112" s="91"/>
      <c r="E111112" s="91"/>
      <c r="F111112" s="91"/>
      <c r="G111112" s="91"/>
      <c r="H111112" s="91"/>
      <c r="I111112" s="91"/>
      <c r="J111112" s="91"/>
      <c r="K111112" s="91"/>
      <c r="L111112" s="91"/>
      <c r="M111112" s="91"/>
    </row>
    <row r="111113" spans="1:13">
      <c r="A111113" s="91"/>
      <c r="B111113" s="91"/>
      <c r="C111113" s="91"/>
      <c r="D111113" s="91"/>
      <c r="E111113" s="91"/>
      <c r="F111113" s="91"/>
      <c r="G111113" s="91"/>
      <c r="H111113" s="91"/>
      <c r="I111113" s="91"/>
      <c r="J111113" s="91"/>
      <c r="K111113" s="91"/>
      <c r="L111113" s="91"/>
      <c r="M111113" s="91"/>
    </row>
    <row r="111114" spans="1:13">
      <c r="A111114" s="91"/>
      <c r="B111114" s="91"/>
      <c r="C111114" s="91"/>
      <c r="D111114" s="91"/>
      <c r="E111114" s="91"/>
      <c r="F111114" s="91"/>
      <c r="G111114" s="91"/>
      <c r="H111114" s="91"/>
      <c r="I111114" s="91"/>
      <c r="J111114" s="91"/>
      <c r="K111114" s="91"/>
      <c r="L111114" s="91"/>
      <c r="M111114" s="91"/>
    </row>
    <row r="111115" spans="1:13">
      <c r="A111115" s="91"/>
      <c r="B111115" s="91"/>
      <c r="C111115" s="91"/>
      <c r="D111115" s="91"/>
      <c r="E111115" s="91"/>
      <c r="F111115" s="91"/>
      <c r="G111115" s="91"/>
      <c r="H111115" s="91"/>
      <c r="I111115" s="91"/>
      <c r="J111115" s="91"/>
      <c r="K111115" s="91"/>
      <c r="L111115" s="91"/>
      <c r="M111115" s="91"/>
    </row>
    <row r="111116" spans="1:13">
      <c r="A111116" s="91"/>
      <c r="B111116" s="91"/>
      <c r="C111116" s="91"/>
      <c r="D111116" s="91"/>
      <c r="E111116" s="91"/>
      <c r="F111116" s="91"/>
      <c r="G111116" s="91"/>
      <c r="H111116" s="91"/>
      <c r="I111116" s="91"/>
      <c r="J111116" s="91"/>
      <c r="K111116" s="91"/>
      <c r="L111116" s="91"/>
      <c r="M111116" s="91"/>
    </row>
    <row r="111117" spans="1:13">
      <c r="A111117" s="91"/>
      <c r="B111117" s="91"/>
      <c r="C111117" s="91"/>
      <c r="D111117" s="91"/>
      <c r="E111117" s="91"/>
      <c r="F111117" s="91"/>
      <c r="G111117" s="91"/>
      <c r="H111117" s="91"/>
      <c r="I111117" s="91"/>
      <c r="J111117" s="91"/>
      <c r="K111117" s="91"/>
      <c r="L111117" s="91"/>
      <c r="M111117" s="91"/>
    </row>
    <row r="111118" spans="1:13">
      <c r="A111118" s="91"/>
      <c r="B111118" s="91"/>
      <c r="C111118" s="91"/>
      <c r="D111118" s="91"/>
      <c r="E111118" s="91"/>
      <c r="F111118" s="91"/>
      <c r="G111118" s="91"/>
      <c r="H111118" s="91"/>
      <c r="I111118" s="91"/>
      <c r="J111118" s="91"/>
      <c r="K111118" s="91"/>
      <c r="L111118" s="91"/>
      <c r="M111118" s="91"/>
    </row>
    <row r="111119" spans="1:13">
      <c r="A111119" s="91"/>
      <c r="B111119" s="91"/>
      <c r="C111119" s="91"/>
      <c r="D111119" s="91"/>
      <c r="E111119" s="91"/>
      <c r="F111119" s="91"/>
      <c r="G111119" s="91"/>
      <c r="H111119" s="91"/>
      <c r="I111119" s="91"/>
      <c r="J111119" s="91"/>
      <c r="K111119" s="91"/>
      <c r="L111119" s="91"/>
      <c r="M111119" s="91"/>
    </row>
    <row r="111120" spans="1:13">
      <c r="A111120" s="91"/>
      <c r="B111120" s="91"/>
      <c r="C111120" s="91"/>
      <c r="D111120" s="91"/>
      <c r="E111120" s="91"/>
      <c r="F111120" s="91"/>
      <c r="G111120" s="91"/>
      <c r="H111120" s="91"/>
      <c r="I111120" s="91"/>
      <c r="J111120" s="91"/>
      <c r="K111120" s="91"/>
      <c r="L111120" s="91"/>
      <c r="M111120" s="91"/>
    </row>
    <row r="111121" spans="1:13">
      <c r="A111121" s="91"/>
      <c r="B111121" s="91"/>
      <c r="C111121" s="91"/>
      <c r="D111121" s="91"/>
      <c r="E111121" s="91"/>
      <c r="F111121" s="91"/>
      <c r="G111121" s="91"/>
      <c r="H111121" s="91"/>
      <c r="I111121" s="91"/>
      <c r="J111121" s="91"/>
      <c r="K111121" s="91"/>
      <c r="L111121" s="91"/>
      <c r="M111121" s="91"/>
    </row>
    <row r="111122" spans="1:13">
      <c r="A111122" s="91"/>
      <c r="B111122" s="91"/>
      <c r="C111122" s="91"/>
      <c r="D111122" s="91"/>
      <c r="E111122" s="91"/>
      <c r="F111122" s="91"/>
      <c r="G111122" s="91"/>
      <c r="H111122" s="91"/>
      <c r="I111122" s="91"/>
      <c r="J111122" s="91"/>
      <c r="K111122" s="91"/>
      <c r="L111122" s="91"/>
      <c r="M111122" s="91"/>
    </row>
    <row r="111123" spans="1:13">
      <c r="A111123" s="91"/>
      <c r="B111123" s="91"/>
      <c r="C111123" s="91"/>
      <c r="D111123" s="91"/>
      <c r="E111123" s="91"/>
      <c r="F111123" s="91"/>
      <c r="G111123" s="91"/>
      <c r="H111123" s="91"/>
      <c r="I111123" s="91"/>
      <c r="J111123" s="91"/>
      <c r="K111123" s="91"/>
      <c r="L111123" s="91"/>
      <c r="M111123" s="91"/>
    </row>
    <row r="111124" spans="1:13">
      <c r="A111124" s="91"/>
      <c r="B111124" s="91"/>
      <c r="C111124" s="91"/>
      <c r="D111124" s="91"/>
      <c r="E111124" s="91"/>
      <c r="F111124" s="91"/>
      <c r="G111124" s="91"/>
      <c r="H111124" s="91"/>
      <c r="I111124" s="91"/>
      <c r="J111124" s="91"/>
      <c r="K111124" s="91"/>
      <c r="L111124" s="91"/>
      <c r="M111124" s="91"/>
    </row>
    <row r="111125" spans="1:13">
      <c r="A111125" s="91"/>
      <c r="B111125" s="91"/>
      <c r="C111125" s="91"/>
      <c r="D111125" s="91"/>
      <c r="E111125" s="91"/>
      <c r="F111125" s="91"/>
      <c r="G111125" s="91"/>
      <c r="H111125" s="91"/>
      <c r="I111125" s="91"/>
      <c r="J111125" s="91"/>
      <c r="K111125" s="91"/>
      <c r="L111125" s="91"/>
      <c r="M111125" s="91"/>
    </row>
    <row r="111126" spans="1:13">
      <c r="A111126" s="91"/>
      <c r="B111126" s="91"/>
      <c r="C111126" s="91"/>
      <c r="D111126" s="91"/>
      <c r="E111126" s="91"/>
      <c r="F111126" s="91"/>
      <c r="G111126" s="91"/>
      <c r="H111126" s="91"/>
      <c r="I111126" s="91"/>
      <c r="J111126" s="91"/>
      <c r="K111126" s="91"/>
      <c r="L111126" s="91"/>
      <c r="M111126" s="91"/>
    </row>
    <row r="111127" spans="1:13">
      <c r="A111127" s="91"/>
      <c r="B111127" s="91"/>
      <c r="C111127" s="91"/>
      <c r="D111127" s="91"/>
      <c r="E111127" s="91"/>
      <c r="F111127" s="91"/>
      <c r="G111127" s="91"/>
      <c r="H111127" s="91"/>
      <c r="I111127" s="91"/>
      <c r="J111127" s="91"/>
      <c r="K111127" s="91"/>
      <c r="L111127" s="91"/>
      <c r="M111127" s="91"/>
    </row>
    <row r="111128" spans="1:13">
      <c r="A111128" s="91"/>
      <c r="B111128" s="91"/>
      <c r="C111128" s="91"/>
      <c r="D111128" s="91"/>
      <c r="E111128" s="91"/>
      <c r="F111128" s="91"/>
      <c r="G111128" s="91"/>
      <c r="H111128" s="91"/>
      <c r="I111128" s="91"/>
      <c r="J111128" s="91"/>
      <c r="K111128" s="91"/>
      <c r="L111128" s="91"/>
      <c r="M111128" s="91"/>
    </row>
    <row r="111129" spans="1:13">
      <c r="A111129" s="91"/>
      <c r="B111129" s="91"/>
      <c r="C111129" s="91"/>
      <c r="D111129" s="91"/>
      <c r="E111129" s="91"/>
      <c r="F111129" s="91"/>
      <c r="G111129" s="91"/>
      <c r="H111129" s="91"/>
      <c r="I111129" s="91"/>
      <c r="J111129" s="91"/>
      <c r="K111129" s="91"/>
      <c r="L111129" s="91"/>
      <c r="M111129" s="91"/>
    </row>
    <row r="111130" spans="1:13">
      <c r="A111130" s="91"/>
      <c r="B111130" s="91"/>
      <c r="C111130" s="91"/>
      <c r="D111130" s="91"/>
      <c r="E111130" s="91"/>
      <c r="F111130" s="91"/>
      <c r="G111130" s="91"/>
      <c r="H111130" s="91"/>
      <c r="I111130" s="91"/>
      <c r="J111130" s="91"/>
      <c r="K111130" s="91"/>
      <c r="L111130" s="91"/>
      <c r="M111130" s="91"/>
    </row>
    <row r="111131" spans="1:13">
      <c r="A111131" s="91"/>
      <c r="B111131" s="91"/>
      <c r="C111131" s="91"/>
      <c r="D111131" s="91"/>
      <c r="E111131" s="91"/>
      <c r="F111131" s="91"/>
      <c r="G111131" s="91"/>
      <c r="H111131" s="91"/>
      <c r="I111131" s="91"/>
      <c r="J111131" s="91"/>
      <c r="K111131" s="91"/>
      <c r="L111131" s="91"/>
      <c r="M111131" s="91"/>
    </row>
    <row r="111132" spans="1:13">
      <c r="A111132" s="91"/>
      <c r="B111132" s="91"/>
      <c r="C111132" s="91"/>
      <c r="D111132" s="91"/>
      <c r="E111132" s="91"/>
      <c r="F111132" s="91"/>
      <c r="G111132" s="91"/>
      <c r="H111132" s="91"/>
      <c r="I111132" s="91"/>
      <c r="J111132" s="91"/>
      <c r="K111132" s="91"/>
      <c r="L111132" s="91"/>
      <c r="M111132" s="91"/>
    </row>
    <row r="111133" spans="1:13">
      <c r="A111133" s="91"/>
      <c r="B111133" s="91"/>
      <c r="C111133" s="91"/>
      <c r="D111133" s="91"/>
      <c r="E111133" s="91"/>
      <c r="F111133" s="91"/>
      <c r="G111133" s="91"/>
      <c r="H111133" s="91"/>
      <c r="I111133" s="91"/>
      <c r="J111133" s="91"/>
      <c r="K111133" s="91"/>
      <c r="L111133" s="91"/>
      <c r="M111133" s="91"/>
    </row>
    <row r="111134" spans="1:13">
      <c r="A111134" s="91"/>
      <c r="B111134" s="91"/>
      <c r="C111134" s="91"/>
      <c r="D111134" s="91"/>
      <c r="E111134" s="91"/>
      <c r="F111134" s="91"/>
      <c r="G111134" s="91"/>
      <c r="H111134" s="91"/>
      <c r="I111134" s="91"/>
      <c r="J111134" s="91"/>
      <c r="K111134" s="91"/>
      <c r="L111134" s="91"/>
      <c r="M111134" s="91"/>
    </row>
    <row r="111135" spans="1:13">
      <c r="A111135" s="91"/>
      <c r="B111135" s="91"/>
      <c r="C111135" s="91"/>
      <c r="D111135" s="91"/>
      <c r="E111135" s="91"/>
      <c r="F111135" s="91"/>
      <c r="G111135" s="91"/>
      <c r="H111135" s="91"/>
      <c r="I111135" s="91"/>
      <c r="J111135" s="91"/>
      <c r="K111135" s="91"/>
      <c r="L111135" s="91"/>
      <c r="M111135" s="91"/>
    </row>
    <row r="111136" spans="1:13">
      <c r="A111136" s="91"/>
      <c r="B111136" s="91"/>
      <c r="C111136" s="91"/>
      <c r="D111136" s="91"/>
      <c r="E111136" s="91"/>
      <c r="F111136" s="91"/>
      <c r="G111136" s="91"/>
      <c r="H111136" s="91"/>
      <c r="I111136" s="91"/>
      <c r="J111136" s="91"/>
      <c r="K111136" s="91"/>
      <c r="L111136" s="91"/>
      <c r="M111136" s="91"/>
    </row>
    <row r="111137" spans="1:13">
      <c r="A111137" s="91"/>
      <c r="B111137" s="91"/>
      <c r="C111137" s="91"/>
      <c r="D111137" s="91"/>
      <c r="E111137" s="91"/>
      <c r="F111137" s="91"/>
      <c r="G111137" s="91"/>
      <c r="H111137" s="91"/>
      <c r="I111137" s="91"/>
      <c r="J111137" s="91"/>
      <c r="K111137" s="91"/>
      <c r="L111137" s="91"/>
      <c r="M111137" s="91"/>
    </row>
    <row r="111138" spans="1:13">
      <c r="A111138" s="91"/>
      <c r="B111138" s="91"/>
      <c r="C111138" s="91"/>
      <c r="D111138" s="91"/>
      <c r="E111138" s="91"/>
      <c r="F111138" s="91"/>
      <c r="G111138" s="91"/>
      <c r="H111138" s="91"/>
      <c r="I111138" s="91"/>
      <c r="J111138" s="91"/>
      <c r="K111138" s="91"/>
      <c r="L111138" s="91"/>
      <c r="M111138" s="91"/>
    </row>
    <row r="111139" spans="1:13">
      <c r="A111139" s="91"/>
      <c r="B111139" s="91"/>
      <c r="C111139" s="91"/>
      <c r="D111139" s="91"/>
      <c r="E111139" s="91"/>
      <c r="F111139" s="91"/>
      <c r="G111139" s="91"/>
      <c r="H111139" s="91"/>
      <c r="I111139" s="91"/>
      <c r="J111139" s="91"/>
      <c r="K111139" s="91"/>
      <c r="L111139" s="91"/>
      <c r="M111139" s="91"/>
    </row>
    <row r="111140" spans="1:13">
      <c r="A111140" s="91"/>
      <c r="B111140" s="91"/>
      <c r="C111140" s="91"/>
      <c r="D111140" s="91"/>
      <c r="E111140" s="91"/>
      <c r="F111140" s="91"/>
      <c r="G111140" s="91"/>
      <c r="H111140" s="91"/>
      <c r="I111140" s="91"/>
      <c r="J111140" s="91"/>
      <c r="K111140" s="91"/>
      <c r="L111140" s="91"/>
      <c r="M111140" s="91"/>
    </row>
    <row r="111141" spans="1:13">
      <c r="A111141" s="91"/>
      <c r="B111141" s="91"/>
      <c r="C111141" s="91"/>
      <c r="D111141" s="91"/>
      <c r="E111141" s="91"/>
      <c r="F111141" s="91"/>
      <c r="G111141" s="91"/>
      <c r="H111141" s="91"/>
      <c r="I111141" s="91"/>
      <c r="J111141" s="91"/>
      <c r="K111141" s="91"/>
      <c r="L111141" s="91"/>
      <c r="M111141" s="91"/>
    </row>
    <row r="111142" spans="1:13">
      <c r="A111142" s="91"/>
      <c r="B111142" s="91"/>
      <c r="C111142" s="91"/>
      <c r="D111142" s="91"/>
      <c r="E111142" s="91"/>
      <c r="F111142" s="91"/>
      <c r="G111142" s="91"/>
      <c r="H111142" s="91"/>
      <c r="I111142" s="91"/>
      <c r="J111142" s="91"/>
      <c r="K111142" s="91"/>
      <c r="L111142" s="91"/>
      <c r="M111142" s="91"/>
    </row>
    <row r="111143" spans="1:13">
      <c r="A111143" s="91"/>
      <c r="B111143" s="91"/>
      <c r="C111143" s="91"/>
      <c r="D111143" s="91"/>
      <c r="E111143" s="91"/>
      <c r="F111143" s="91"/>
      <c r="G111143" s="91"/>
      <c r="H111143" s="91"/>
      <c r="I111143" s="91"/>
      <c r="J111143" s="91"/>
      <c r="K111143" s="91"/>
      <c r="L111143" s="91"/>
      <c r="M111143" s="91"/>
    </row>
    <row r="111144" spans="1:13">
      <c r="A111144" s="91"/>
      <c r="B111144" s="91"/>
      <c r="C111144" s="91"/>
      <c r="D111144" s="91"/>
      <c r="E111144" s="91"/>
      <c r="F111144" s="91"/>
      <c r="G111144" s="91"/>
      <c r="H111144" s="91"/>
      <c r="I111144" s="91"/>
      <c r="J111144" s="91"/>
      <c r="K111144" s="91"/>
      <c r="L111144" s="91"/>
      <c r="M111144" s="91"/>
    </row>
    <row r="111145" spans="1:13">
      <c r="A111145" s="91"/>
      <c r="B111145" s="91"/>
      <c r="C111145" s="91"/>
      <c r="D111145" s="91"/>
      <c r="E111145" s="91"/>
      <c r="F111145" s="91"/>
      <c r="G111145" s="91"/>
      <c r="H111145" s="91"/>
      <c r="I111145" s="91"/>
      <c r="J111145" s="91"/>
      <c r="K111145" s="91"/>
      <c r="L111145" s="91"/>
      <c r="M111145" s="91"/>
    </row>
    <row r="111146" spans="1:13">
      <c r="A111146" s="91"/>
      <c r="B111146" s="91"/>
      <c r="C111146" s="91"/>
      <c r="D111146" s="91"/>
      <c r="E111146" s="91"/>
      <c r="F111146" s="91"/>
      <c r="G111146" s="91"/>
      <c r="H111146" s="91"/>
      <c r="I111146" s="91"/>
      <c r="J111146" s="91"/>
      <c r="K111146" s="91"/>
      <c r="L111146" s="91"/>
      <c r="M111146" s="91"/>
    </row>
    <row r="111147" spans="1:13">
      <c r="A111147" s="91"/>
      <c r="B111147" s="91"/>
      <c r="C111147" s="91"/>
      <c r="D111147" s="91"/>
      <c r="E111147" s="91"/>
      <c r="F111147" s="91"/>
      <c r="G111147" s="91"/>
      <c r="H111147" s="91"/>
      <c r="I111147" s="91"/>
      <c r="J111147" s="91"/>
      <c r="K111147" s="91"/>
      <c r="L111147" s="91"/>
      <c r="M111147" s="91"/>
    </row>
    <row r="111148" spans="1:13">
      <c r="A111148" s="91"/>
      <c r="B111148" s="91"/>
      <c r="C111148" s="91"/>
      <c r="D111148" s="91"/>
      <c r="E111148" s="91"/>
      <c r="F111148" s="91"/>
      <c r="G111148" s="91"/>
      <c r="H111148" s="91"/>
      <c r="I111148" s="91"/>
      <c r="J111148" s="91"/>
      <c r="K111148" s="91"/>
      <c r="L111148" s="91"/>
      <c r="M111148" s="91"/>
    </row>
    <row r="111149" spans="1:13">
      <c r="A111149" s="91"/>
      <c r="B111149" s="91"/>
      <c r="C111149" s="91"/>
      <c r="D111149" s="91"/>
      <c r="E111149" s="91"/>
      <c r="F111149" s="91"/>
      <c r="G111149" s="91"/>
      <c r="H111149" s="91"/>
      <c r="I111149" s="91"/>
      <c r="J111149" s="91"/>
      <c r="K111149" s="91"/>
      <c r="L111149" s="91"/>
      <c r="M111149" s="91"/>
    </row>
    <row r="111150" spans="1:13">
      <c r="A111150" s="91"/>
      <c r="B111150" s="91"/>
      <c r="C111150" s="91"/>
      <c r="D111150" s="91"/>
      <c r="E111150" s="91"/>
      <c r="F111150" s="91"/>
      <c r="G111150" s="91"/>
      <c r="H111150" s="91"/>
      <c r="I111150" s="91"/>
      <c r="J111150" s="91"/>
      <c r="K111150" s="91"/>
      <c r="L111150" s="91"/>
      <c r="M111150" s="91"/>
    </row>
    <row r="111151" spans="1:13">
      <c r="A111151" s="91"/>
      <c r="B111151" s="91"/>
      <c r="C111151" s="91"/>
      <c r="D111151" s="91"/>
      <c r="E111151" s="91"/>
      <c r="F111151" s="91"/>
      <c r="G111151" s="91"/>
      <c r="H111151" s="91"/>
      <c r="I111151" s="91"/>
      <c r="J111151" s="91"/>
      <c r="K111151" s="91"/>
      <c r="L111151" s="91"/>
      <c r="M111151" s="91"/>
    </row>
    <row r="111152" spans="1:13">
      <c r="A111152" s="91"/>
      <c r="B111152" s="91"/>
      <c r="C111152" s="91"/>
      <c r="D111152" s="91"/>
      <c r="E111152" s="91"/>
      <c r="F111152" s="91"/>
      <c r="G111152" s="91"/>
      <c r="H111152" s="91"/>
      <c r="I111152" s="91"/>
      <c r="J111152" s="91"/>
      <c r="K111152" s="91"/>
      <c r="L111152" s="91"/>
      <c r="M111152" s="91"/>
    </row>
    <row r="111153" spans="1:13">
      <c r="A111153" s="91"/>
      <c r="B111153" s="91"/>
      <c r="C111153" s="91"/>
      <c r="D111153" s="91"/>
      <c r="E111153" s="91"/>
      <c r="F111153" s="91"/>
      <c r="G111153" s="91"/>
      <c r="H111153" s="91"/>
      <c r="I111153" s="91"/>
      <c r="J111153" s="91"/>
      <c r="K111153" s="91"/>
      <c r="L111153" s="91"/>
      <c r="M111153" s="91"/>
    </row>
    <row r="111154" spans="1:13">
      <c r="A111154" s="91"/>
      <c r="B111154" s="91"/>
      <c r="C111154" s="91"/>
      <c r="D111154" s="91"/>
      <c r="E111154" s="91"/>
      <c r="F111154" s="91"/>
      <c r="G111154" s="91"/>
      <c r="H111154" s="91"/>
      <c r="I111154" s="91"/>
      <c r="J111154" s="91"/>
      <c r="K111154" s="91"/>
      <c r="L111154" s="91"/>
      <c r="M111154" s="91"/>
    </row>
    <row r="111155" spans="1:13">
      <c r="A111155" s="91"/>
      <c r="B111155" s="91"/>
      <c r="C111155" s="91"/>
      <c r="D111155" s="91"/>
      <c r="E111155" s="91"/>
      <c r="F111155" s="91"/>
      <c r="G111155" s="91"/>
      <c r="H111155" s="91"/>
      <c r="I111155" s="91"/>
      <c r="J111155" s="91"/>
      <c r="K111155" s="91"/>
      <c r="L111155" s="91"/>
      <c r="M111155" s="91"/>
    </row>
    <row r="111156" spans="1:13">
      <c r="A111156" s="91"/>
      <c r="B111156" s="91"/>
      <c r="C111156" s="91"/>
      <c r="D111156" s="91"/>
      <c r="E111156" s="91"/>
      <c r="F111156" s="91"/>
      <c r="G111156" s="91"/>
      <c r="H111156" s="91"/>
      <c r="I111156" s="91"/>
      <c r="J111156" s="91"/>
      <c r="K111156" s="91"/>
      <c r="L111156" s="91"/>
      <c r="M111156" s="91"/>
    </row>
    <row r="111157" spans="1:13">
      <c r="A111157" s="91"/>
      <c r="B111157" s="91"/>
      <c r="C111157" s="91"/>
      <c r="D111157" s="91"/>
      <c r="E111157" s="91"/>
      <c r="F111157" s="91"/>
      <c r="G111157" s="91"/>
      <c r="H111157" s="91"/>
      <c r="I111157" s="91"/>
      <c r="J111157" s="91"/>
      <c r="K111157" s="91"/>
      <c r="L111157" s="91"/>
      <c r="M111157" s="91"/>
    </row>
    <row r="111158" spans="1:13">
      <c r="A111158" s="91"/>
      <c r="B111158" s="91"/>
      <c r="C111158" s="91"/>
      <c r="D111158" s="91"/>
      <c r="E111158" s="91"/>
      <c r="F111158" s="91"/>
      <c r="G111158" s="91"/>
      <c r="H111158" s="91"/>
      <c r="I111158" s="91"/>
      <c r="J111158" s="91"/>
      <c r="K111158" s="91"/>
      <c r="L111158" s="91"/>
      <c r="M111158" s="91"/>
    </row>
    <row r="111159" spans="1:13">
      <c r="A111159" s="91"/>
      <c r="B111159" s="91"/>
      <c r="C111159" s="91"/>
      <c r="D111159" s="91"/>
      <c r="E111159" s="91"/>
      <c r="F111159" s="91"/>
      <c r="G111159" s="91"/>
      <c r="H111159" s="91"/>
      <c r="I111159" s="91"/>
      <c r="J111159" s="91"/>
      <c r="K111159" s="91"/>
      <c r="L111159" s="91"/>
      <c r="M111159" s="91"/>
    </row>
    <row r="111160" spans="1:13">
      <c r="A111160" s="91"/>
      <c r="B111160" s="91"/>
      <c r="C111160" s="91"/>
      <c r="D111160" s="91"/>
      <c r="E111160" s="91"/>
      <c r="F111160" s="91"/>
      <c r="G111160" s="91"/>
      <c r="H111160" s="91"/>
      <c r="I111160" s="91"/>
      <c r="J111160" s="91"/>
      <c r="K111160" s="91"/>
      <c r="L111160" s="91"/>
      <c r="M111160" s="91"/>
    </row>
    <row r="111161" spans="1:13">
      <c r="A111161" s="91"/>
      <c r="B111161" s="91"/>
      <c r="C111161" s="91"/>
      <c r="D111161" s="91"/>
      <c r="E111161" s="91"/>
      <c r="F111161" s="91"/>
      <c r="G111161" s="91"/>
      <c r="H111161" s="91"/>
      <c r="I111161" s="91"/>
      <c r="J111161" s="91"/>
      <c r="K111161" s="91"/>
      <c r="L111161" s="91"/>
      <c r="M111161" s="91"/>
    </row>
    <row r="111162" spans="1:13">
      <c r="A111162" s="91"/>
      <c r="B111162" s="91"/>
      <c r="C111162" s="91"/>
      <c r="D111162" s="91"/>
      <c r="E111162" s="91"/>
      <c r="F111162" s="91"/>
      <c r="G111162" s="91"/>
      <c r="H111162" s="91"/>
      <c r="I111162" s="91"/>
      <c r="J111162" s="91"/>
      <c r="K111162" s="91"/>
      <c r="L111162" s="91"/>
      <c r="M111162" s="91"/>
    </row>
    <row r="111163" spans="1:13">
      <c r="A111163" s="91"/>
      <c r="B111163" s="91"/>
      <c r="C111163" s="91"/>
      <c r="D111163" s="91"/>
      <c r="E111163" s="91"/>
      <c r="F111163" s="91"/>
      <c r="G111163" s="91"/>
      <c r="H111163" s="91"/>
      <c r="I111163" s="91"/>
      <c r="J111163" s="91"/>
      <c r="K111163" s="91"/>
      <c r="L111163" s="91"/>
      <c r="M111163" s="91"/>
    </row>
    <row r="111164" spans="1:13">
      <c r="A111164" s="91"/>
      <c r="B111164" s="91"/>
      <c r="C111164" s="91"/>
      <c r="D111164" s="91"/>
      <c r="E111164" s="91"/>
      <c r="F111164" s="91"/>
      <c r="G111164" s="91"/>
      <c r="H111164" s="91"/>
      <c r="I111164" s="91"/>
      <c r="J111164" s="91"/>
      <c r="K111164" s="91"/>
      <c r="L111164" s="91"/>
      <c r="M111164" s="91"/>
    </row>
    <row r="111165" spans="1:13">
      <c r="A111165" s="91"/>
      <c r="B111165" s="91"/>
      <c r="C111165" s="91"/>
      <c r="D111165" s="91"/>
      <c r="E111165" s="91"/>
      <c r="F111165" s="91"/>
      <c r="G111165" s="91"/>
      <c r="H111165" s="91"/>
      <c r="I111165" s="91"/>
      <c r="J111165" s="91"/>
      <c r="K111165" s="91"/>
      <c r="L111165" s="91"/>
      <c r="M111165" s="91"/>
    </row>
    <row r="111166" spans="1:13">
      <c r="A111166" s="91"/>
      <c r="B111166" s="91"/>
      <c r="C111166" s="91"/>
      <c r="D111166" s="91"/>
      <c r="E111166" s="91"/>
      <c r="F111166" s="91"/>
      <c r="G111166" s="91"/>
      <c r="H111166" s="91"/>
      <c r="I111166" s="91"/>
      <c r="J111166" s="91"/>
      <c r="K111166" s="91"/>
      <c r="L111166" s="91"/>
      <c r="M111166" s="91"/>
    </row>
    <row r="111167" spans="1:13">
      <c r="A111167" s="91"/>
      <c r="B111167" s="91"/>
      <c r="C111167" s="91"/>
      <c r="D111167" s="91"/>
      <c r="E111167" s="91"/>
      <c r="F111167" s="91"/>
      <c r="G111167" s="91"/>
      <c r="H111167" s="91"/>
      <c r="I111167" s="91"/>
      <c r="J111167" s="91"/>
      <c r="K111167" s="91"/>
      <c r="L111167" s="91"/>
      <c r="M111167" s="91"/>
    </row>
    <row r="111168" spans="1:13">
      <c r="A111168" s="91"/>
      <c r="B111168" s="91"/>
      <c r="C111168" s="91"/>
      <c r="D111168" s="91"/>
      <c r="E111168" s="91"/>
      <c r="F111168" s="91"/>
      <c r="G111168" s="91"/>
      <c r="H111168" s="91"/>
      <c r="I111168" s="91"/>
      <c r="J111168" s="91"/>
      <c r="K111168" s="91"/>
      <c r="L111168" s="91"/>
      <c r="M111168" s="91"/>
    </row>
    <row r="111169" spans="1:13">
      <c r="A111169" s="91"/>
      <c r="B111169" s="91"/>
      <c r="C111169" s="91"/>
      <c r="D111169" s="91"/>
      <c r="E111169" s="91"/>
      <c r="F111169" s="91"/>
      <c r="G111169" s="91"/>
      <c r="H111169" s="91"/>
      <c r="I111169" s="91"/>
      <c r="J111169" s="91"/>
      <c r="K111169" s="91"/>
      <c r="L111169" s="91"/>
      <c r="M111169" s="91"/>
    </row>
    <row r="111170" spans="1:13">
      <c r="A111170" s="91"/>
      <c r="B111170" s="91"/>
      <c r="C111170" s="91"/>
      <c r="D111170" s="91"/>
      <c r="E111170" s="91"/>
      <c r="F111170" s="91"/>
      <c r="G111170" s="91"/>
      <c r="H111170" s="91"/>
      <c r="I111170" s="91"/>
      <c r="J111170" s="91"/>
      <c r="K111170" s="91"/>
      <c r="L111170" s="91"/>
      <c r="M111170" s="91"/>
    </row>
    <row r="111171" spans="1:13">
      <c r="A111171" s="91"/>
      <c r="B111171" s="91"/>
      <c r="C111171" s="91"/>
      <c r="D111171" s="91"/>
      <c r="E111171" s="91"/>
      <c r="F111171" s="91"/>
      <c r="G111171" s="91"/>
      <c r="H111171" s="91"/>
      <c r="I111171" s="91"/>
      <c r="J111171" s="91"/>
      <c r="K111171" s="91"/>
      <c r="L111171" s="91"/>
      <c r="M111171" s="91"/>
    </row>
    <row r="111172" spans="1:13">
      <c r="A111172" s="91"/>
      <c r="B111172" s="91"/>
      <c r="C111172" s="91"/>
      <c r="D111172" s="91"/>
      <c r="E111172" s="91"/>
      <c r="F111172" s="91"/>
      <c r="G111172" s="91"/>
      <c r="H111172" s="91"/>
      <c r="I111172" s="91"/>
      <c r="J111172" s="91"/>
      <c r="K111172" s="91"/>
      <c r="L111172" s="91"/>
      <c r="M111172" s="91"/>
    </row>
    <row r="111173" spans="1:13">
      <c r="A111173" s="91"/>
      <c r="B111173" s="91"/>
      <c r="C111173" s="91"/>
      <c r="D111173" s="91"/>
      <c r="E111173" s="91"/>
      <c r="F111173" s="91"/>
      <c r="G111173" s="91"/>
      <c r="H111173" s="91"/>
      <c r="I111173" s="91"/>
      <c r="J111173" s="91"/>
      <c r="K111173" s="91"/>
      <c r="L111173" s="91"/>
      <c r="M111173" s="91"/>
    </row>
    <row r="111174" spans="1:13">
      <c r="A111174" s="91"/>
      <c r="B111174" s="91"/>
      <c r="C111174" s="91"/>
      <c r="D111174" s="91"/>
      <c r="E111174" s="91"/>
      <c r="F111174" s="91"/>
      <c r="G111174" s="91"/>
      <c r="H111174" s="91"/>
      <c r="I111174" s="91"/>
      <c r="J111174" s="91"/>
      <c r="K111174" s="91"/>
      <c r="L111174" s="91"/>
      <c r="M111174" s="91"/>
    </row>
    <row r="111175" spans="1:13">
      <c r="A111175" s="91"/>
      <c r="B111175" s="91"/>
      <c r="C111175" s="91"/>
      <c r="D111175" s="91"/>
      <c r="E111175" s="91"/>
      <c r="F111175" s="91"/>
      <c r="G111175" s="91"/>
      <c r="H111175" s="91"/>
      <c r="I111175" s="91"/>
      <c r="J111175" s="91"/>
      <c r="K111175" s="91"/>
      <c r="L111175" s="91"/>
      <c r="M111175" s="91"/>
    </row>
    <row r="111176" spans="1:13">
      <c r="A111176" s="91"/>
      <c r="B111176" s="91"/>
      <c r="C111176" s="91"/>
      <c r="D111176" s="91"/>
      <c r="E111176" s="91"/>
      <c r="F111176" s="91"/>
      <c r="G111176" s="91"/>
      <c r="H111176" s="91"/>
      <c r="I111176" s="91"/>
      <c r="J111176" s="91"/>
      <c r="K111176" s="91"/>
      <c r="L111176" s="91"/>
      <c r="M111176" s="91"/>
    </row>
    <row r="111177" spans="1:13">
      <c r="A111177" s="91"/>
      <c r="B111177" s="91"/>
      <c r="C111177" s="91"/>
      <c r="D111177" s="91"/>
      <c r="E111177" s="91"/>
      <c r="F111177" s="91"/>
      <c r="G111177" s="91"/>
      <c r="H111177" s="91"/>
      <c r="I111177" s="91"/>
      <c r="J111177" s="91"/>
      <c r="K111177" s="91"/>
      <c r="L111177" s="91"/>
      <c r="M111177" s="91"/>
    </row>
    <row r="111178" spans="1:13">
      <c r="A111178" s="91"/>
      <c r="B111178" s="91"/>
      <c r="C111178" s="91"/>
      <c r="D111178" s="91"/>
      <c r="E111178" s="91"/>
      <c r="F111178" s="91"/>
      <c r="G111178" s="91"/>
      <c r="H111178" s="91"/>
      <c r="I111178" s="91"/>
      <c r="J111178" s="91"/>
      <c r="K111178" s="91"/>
      <c r="L111178" s="91"/>
      <c r="M111178" s="91"/>
    </row>
    <row r="111179" spans="1:13">
      <c r="A111179" s="91"/>
      <c r="B111179" s="91"/>
      <c r="C111179" s="91"/>
      <c r="D111179" s="91"/>
      <c r="E111179" s="91"/>
      <c r="F111179" s="91"/>
      <c r="G111179" s="91"/>
      <c r="H111179" s="91"/>
      <c r="I111179" s="91"/>
      <c r="J111179" s="91"/>
      <c r="K111179" s="91"/>
      <c r="L111179" s="91"/>
      <c r="M111179" s="91"/>
    </row>
    <row r="111180" spans="1:13">
      <c r="A111180" s="91"/>
      <c r="B111180" s="91"/>
      <c r="C111180" s="91"/>
      <c r="D111180" s="91"/>
      <c r="E111180" s="91"/>
      <c r="F111180" s="91"/>
      <c r="G111180" s="91"/>
      <c r="H111180" s="91"/>
      <c r="I111180" s="91"/>
      <c r="J111180" s="91"/>
      <c r="K111180" s="91"/>
      <c r="L111180" s="91"/>
      <c r="M111180" s="91"/>
    </row>
    <row r="111181" spans="1:13">
      <c r="A111181" s="91"/>
      <c r="B111181" s="91"/>
      <c r="C111181" s="91"/>
      <c r="D111181" s="91"/>
      <c r="E111181" s="91"/>
      <c r="F111181" s="91"/>
      <c r="G111181" s="91"/>
      <c r="H111181" s="91"/>
      <c r="I111181" s="91"/>
      <c r="J111181" s="91"/>
      <c r="K111181" s="91"/>
      <c r="L111181" s="91"/>
      <c r="M111181" s="91"/>
    </row>
    <row r="111182" spans="1:13">
      <c r="A111182" s="91"/>
      <c r="B111182" s="91"/>
      <c r="C111182" s="91"/>
      <c r="D111182" s="91"/>
      <c r="E111182" s="91"/>
      <c r="F111182" s="91"/>
      <c r="G111182" s="91"/>
      <c r="H111182" s="91"/>
      <c r="I111182" s="91"/>
      <c r="J111182" s="91"/>
      <c r="K111182" s="91"/>
      <c r="L111182" s="91"/>
      <c r="M111182" s="91"/>
    </row>
    <row r="111183" spans="1:13">
      <c r="A111183" s="91"/>
      <c r="B111183" s="91"/>
      <c r="C111183" s="91"/>
      <c r="D111183" s="91"/>
      <c r="E111183" s="91"/>
      <c r="F111183" s="91"/>
      <c r="G111183" s="91"/>
      <c r="H111183" s="91"/>
      <c r="I111183" s="91"/>
      <c r="J111183" s="91"/>
      <c r="K111183" s="91"/>
      <c r="L111183" s="91"/>
      <c r="M111183" s="91"/>
    </row>
    <row r="111184" spans="1:13">
      <c r="A111184" s="91"/>
      <c r="B111184" s="91"/>
      <c r="C111184" s="91"/>
      <c r="D111184" s="91"/>
      <c r="E111184" s="91"/>
      <c r="F111184" s="91"/>
      <c r="G111184" s="91"/>
      <c r="H111184" s="91"/>
      <c r="I111184" s="91"/>
      <c r="J111184" s="91"/>
      <c r="K111184" s="91"/>
      <c r="L111184" s="91"/>
      <c r="M111184" s="91"/>
    </row>
    <row r="111185" spans="1:13">
      <c r="A111185" s="91"/>
      <c r="B111185" s="91"/>
      <c r="C111185" s="91"/>
      <c r="D111185" s="91"/>
      <c r="E111185" s="91"/>
      <c r="F111185" s="91"/>
      <c r="G111185" s="91"/>
      <c r="H111185" s="91"/>
      <c r="I111185" s="91"/>
      <c r="J111185" s="91"/>
      <c r="K111185" s="91"/>
      <c r="L111185" s="91"/>
      <c r="M111185" s="91"/>
    </row>
    <row r="111186" spans="1:13">
      <c r="A111186" s="91"/>
      <c r="B111186" s="91"/>
      <c r="C111186" s="91"/>
      <c r="D111186" s="91"/>
      <c r="E111186" s="91"/>
      <c r="F111186" s="91"/>
      <c r="G111186" s="91"/>
      <c r="H111186" s="91"/>
      <c r="I111186" s="91"/>
      <c r="J111186" s="91"/>
      <c r="K111186" s="91"/>
      <c r="L111186" s="91"/>
      <c r="M111186" s="91"/>
    </row>
    <row r="111187" spans="1:13">
      <c r="A111187" s="91"/>
      <c r="B111187" s="91"/>
      <c r="C111187" s="91"/>
      <c r="D111187" s="91"/>
      <c r="E111187" s="91"/>
      <c r="F111187" s="91"/>
      <c r="G111187" s="91"/>
      <c r="H111187" s="91"/>
      <c r="I111187" s="91"/>
      <c r="J111187" s="91"/>
      <c r="K111187" s="91"/>
      <c r="L111187" s="91"/>
      <c r="M111187" s="91"/>
    </row>
    <row r="111188" spans="1:13">
      <c r="A111188" s="91"/>
      <c r="B111188" s="91"/>
      <c r="C111188" s="91"/>
      <c r="D111188" s="91"/>
      <c r="E111188" s="91"/>
      <c r="F111188" s="91"/>
      <c r="G111188" s="91"/>
      <c r="H111188" s="91"/>
      <c r="I111188" s="91"/>
      <c r="J111188" s="91"/>
      <c r="K111188" s="91"/>
      <c r="L111188" s="91"/>
      <c r="M111188" s="91"/>
    </row>
    <row r="111189" spans="1:13">
      <c r="A111189" s="91"/>
      <c r="B111189" s="91"/>
      <c r="C111189" s="91"/>
      <c r="D111189" s="91"/>
      <c r="E111189" s="91"/>
      <c r="F111189" s="91"/>
      <c r="G111189" s="91"/>
      <c r="H111189" s="91"/>
      <c r="I111189" s="91"/>
      <c r="J111189" s="91"/>
      <c r="K111189" s="91"/>
      <c r="L111189" s="91"/>
      <c r="M111189" s="91"/>
    </row>
    <row r="111190" spans="1:13">
      <c r="A111190" s="91"/>
      <c r="B111190" s="91"/>
      <c r="C111190" s="91"/>
      <c r="D111190" s="91"/>
      <c r="E111190" s="91"/>
      <c r="F111190" s="91"/>
      <c r="G111190" s="91"/>
      <c r="H111190" s="91"/>
      <c r="I111190" s="91"/>
      <c r="J111190" s="91"/>
      <c r="K111190" s="91"/>
      <c r="L111190" s="91"/>
      <c r="M111190" s="91"/>
    </row>
    <row r="111191" spans="1:13">
      <c r="A111191" s="91"/>
      <c r="B111191" s="91"/>
      <c r="C111191" s="91"/>
      <c r="D111191" s="91"/>
      <c r="E111191" s="91"/>
      <c r="F111191" s="91"/>
      <c r="G111191" s="91"/>
      <c r="H111191" s="91"/>
      <c r="I111191" s="91"/>
      <c r="J111191" s="91"/>
      <c r="K111191" s="91"/>
      <c r="L111191" s="91"/>
      <c r="M111191" s="91"/>
    </row>
    <row r="111192" spans="1:13">
      <c r="A111192" s="91"/>
      <c r="B111192" s="91"/>
      <c r="C111192" s="91"/>
      <c r="D111192" s="91"/>
      <c r="E111192" s="91"/>
      <c r="F111192" s="91"/>
      <c r="G111192" s="91"/>
      <c r="H111192" s="91"/>
      <c r="I111192" s="91"/>
      <c r="J111192" s="91"/>
      <c r="K111192" s="91"/>
      <c r="L111192" s="91"/>
      <c r="M111192" s="91"/>
    </row>
    <row r="111193" spans="1:13">
      <c r="A111193" s="91"/>
      <c r="B111193" s="91"/>
      <c r="C111193" s="91"/>
      <c r="D111193" s="91"/>
      <c r="E111193" s="91"/>
      <c r="F111193" s="91"/>
      <c r="G111193" s="91"/>
      <c r="H111193" s="91"/>
      <c r="I111193" s="91"/>
      <c r="J111193" s="91"/>
      <c r="K111193" s="91"/>
      <c r="L111193" s="91"/>
      <c r="M111193" s="91"/>
    </row>
    <row r="111194" spans="1:13">
      <c r="A111194" s="91"/>
      <c r="B111194" s="91"/>
      <c r="C111194" s="91"/>
      <c r="D111194" s="91"/>
      <c r="E111194" s="91"/>
      <c r="F111194" s="91"/>
      <c r="G111194" s="91"/>
      <c r="H111194" s="91"/>
      <c r="I111194" s="91"/>
      <c r="J111194" s="91"/>
      <c r="K111194" s="91"/>
      <c r="L111194" s="91"/>
      <c r="M111194" s="91"/>
    </row>
    <row r="111195" spans="1:13">
      <c r="A111195" s="91"/>
      <c r="B111195" s="91"/>
      <c r="C111195" s="91"/>
      <c r="D111195" s="91"/>
      <c r="E111195" s="91"/>
      <c r="F111195" s="91"/>
      <c r="G111195" s="91"/>
      <c r="H111195" s="91"/>
      <c r="I111195" s="91"/>
      <c r="J111195" s="91"/>
      <c r="K111195" s="91"/>
      <c r="L111195" s="91"/>
      <c r="M111195" s="91"/>
    </row>
    <row r="111196" spans="1:13">
      <c r="A111196" s="91"/>
      <c r="B111196" s="91"/>
      <c r="C111196" s="91"/>
      <c r="D111196" s="91"/>
      <c r="E111196" s="91"/>
      <c r="F111196" s="91"/>
      <c r="G111196" s="91"/>
      <c r="H111196" s="91"/>
      <c r="I111196" s="91"/>
      <c r="J111196" s="91"/>
      <c r="K111196" s="91"/>
      <c r="L111196" s="91"/>
      <c r="M111196" s="91"/>
    </row>
    <row r="111197" spans="1:13">
      <c r="A111197" s="91"/>
      <c r="B111197" s="91"/>
      <c r="C111197" s="91"/>
      <c r="D111197" s="91"/>
      <c r="E111197" s="91"/>
      <c r="F111197" s="91"/>
      <c r="G111197" s="91"/>
      <c r="H111197" s="91"/>
      <c r="I111197" s="91"/>
      <c r="J111197" s="91"/>
      <c r="K111197" s="91"/>
      <c r="L111197" s="91"/>
      <c r="M111197" s="91"/>
    </row>
    <row r="111198" spans="1:13">
      <c r="A111198" s="91"/>
      <c r="B111198" s="91"/>
      <c r="C111198" s="91"/>
      <c r="D111198" s="91"/>
      <c r="E111198" s="91"/>
      <c r="F111198" s="91"/>
      <c r="G111198" s="91"/>
      <c r="H111198" s="91"/>
      <c r="I111198" s="91"/>
      <c r="J111198" s="91"/>
      <c r="K111198" s="91"/>
      <c r="L111198" s="91"/>
      <c r="M111198" s="91"/>
    </row>
    <row r="111199" spans="1:13">
      <c r="A111199" s="91"/>
      <c r="B111199" s="91"/>
      <c r="C111199" s="91"/>
      <c r="D111199" s="91"/>
      <c r="E111199" s="91"/>
      <c r="F111199" s="91"/>
      <c r="G111199" s="91"/>
      <c r="H111199" s="91"/>
      <c r="I111199" s="91"/>
      <c r="J111199" s="91"/>
      <c r="K111199" s="91"/>
      <c r="L111199" s="91"/>
      <c r="M111199" s="91"/>
    </row>
    <row r="111200" spans="1:13">
      <c r="A111200" s="91"/>
      <c r="B111200" s="91"/>
      <c r="C111200" s="91"/>
      <c r="D111200" s="91"/>
      <c r="E111200" s="91"/>
      <c r="F111200" s="91"/>
      <c r="G111200" s="91"/>
      <c r="H111200" s="91"/>
      <c r="I111200" s="91"/>
      <c r="J111200" s="91"/>
      <c r="K111200" s="91"/>
      <c r="L111200" s="91"/>
      <c r="M111200" s="91"/>
    </row>
    <row r="111201" spans="1:13">
      <c r="A111201" s="91"/>
      <c r="B111201" s="91"/>
      <c r="C111201" s="91"/>
      <c r="D111201" s="91"/>
      <c r="E111201" s="91"/>
      <c r="F111201" s="91"/>
      <c r="G111201" s="91"/>
      <c r="H111201" s="91"/>
      <c r="I111201" s="91"/>
      <c r="J111201" s="91"/>
      <c r="K111201" s="91"/>
      <c r="L111201" s="91"/>
      <c r="M111201" s="91"/>
    </row>
    <row r="111202" spans="1:13">
      <c r="A111202" s="91"/>
      <c r="B111202" s="91"/>
      <c r="C111202" s="91"/>
      <c r="D111202" s="91"/>
      <c r="E111202" s="91"/>
      <c r="F111202" s="91"/>
      <c r="G111202" s="91"/>
      <c r="H111202" s="91"/>
      <c r="I111202" s="91"/>
      <c r="J111202" s="91"/>
      <c r="K111202" s="91"/>
      <c r="L111202" s="91"/>
      <c r="M111202" s="91"/>
    </row>
    <row r="111203" spans="1:13">
      <c r="A111203" s="91"/>
      <c r="B111203" s="91"/>
      <c r="C111203" s="91"/>
      <c r="D111203" s="91"/>
      <c r="E111203" s="91"/>
      <c r="F111203" s="91"/>
      <c r="G111203" s="91"/>
      <c r="H111203" s="91"/>
      <c r="I111203" s="91"/>
      <c r="J111203" s="91"/>
      <c r="K111203" s="91"/>
      <c r="L111203" s="91"/>
      <c r="M111203" s="91"/>
    </row>
    <row r="111204" spans="1:13">
      <c r="A111204" s="91"/>
      <c r="B111204" s="91"/>
      <c r="C111204" s="91"/>
      <c r="D111204" s="91"/>
      <c r="E111204" s="91"/>
      <c r="F111204" s="91"/>
      <c r="G111204" s="91"/>
      <c r="H111204" s="91"/>
      <c r="I111204" s="91"/>
      <c r="J111204" s="91"/>
      <c r="K111204" s="91"/>
      <c r="L111204" s="91"/>
      <c r="M111204" s="91"/>
    </row>
    <row r="111205" spans="1:13">
      <c r="A111205" s="91"/>
      <c r="B111205" s="91"/>
      <c r="C111205" s="91"/>
      <c r="D111205" s="91"/>
      <c r="E111205" s="91"/>
      <c r="F111205" s="91"/>
      <c r="G111205" s="91"/>
      <c r="H111205" s="91"/>
      <c r="I111205" s="91"/>
      <c r="J111205" s="91"/>
      <c r="K111205" s="91"/>
      <c r="L111205" s="91"/>
      <c r="M111205" s="91"/>
    </row>
    <row r="111206" spans="1:13">
      <c r="A111206" s="91"/>
      <c r="B111206" s="91"/>
      <c r="C111206" s="91"/>
      <c r="D111206" s="91"/>
      <c r="E111206" s="91"/>
      <c r="F111206" s="91"/>
      <c r="G111206" s="91"/>
      <c r="H111206" s="91"/>
      <c r="I111206" s="91"/>
      <c r="J111206" s="91"/>
      <c r="K111206" s="91"/>
      <c r="L111206" s="91"/>
      <c r="M111206" s="91"/>
    </row>
    <row r="111207" spans="1:13">
      <c r="A111207" s="91"/>
      <c r="B111207" s="91"/>
      <c r="C111207" s="91"/>
      <c r="D111207" s="91"/>
      <c r="E111207" s="91"/>
      <c r="F111207" s="91"/>
      <c r="G111207" s="91"/>
      <c r="H111207" s="91"/>
      <c r="I111207" s="91"/>
      <c r="J111207" s="91"/>
      <c r="K111207" s="91"/>
      <c r="L111207" s="91"/>
      <c r="M111207" s="91"/>
    </row>
    <row r="111208" spans="1:13">
      <c r="A111208" s="91"/>
      <c r="B111208" s="91"/>
      <c r="C111208" s="91"/>
      <c r="D111208" s="91"/>
      <c r="E111208" s="91"/>
      <c r="F111208" s="91"/>
      <c r="G111208" s="91"/>
      <c r="H111208" s="91"/>
      <c r="I111208" s="91"/>
      <c r="J111208" s="91"/>
      <c r="K111208" s="91"/>
      <c r="L111208" s="91"/>
      <c r="M111208" s="91"/>
    </row>
    <row r="111209" spans="1:13">
      <c r="A111209" s="91"/>
      <c r="B111209" s="91"/>
      <c r="C111209" s="91"/>
      <c r="D111209" s="91"/>
      <c r="E111209" s="91"/>
      <c r="F111209" s="91"/>
      <c r="G111209" s="91"/>
      <c r="H111209" s="91"/>
      <c r="I111209" s="91"/>
      <c r="J111209" s="91"/>
      <c r="K111209" s="91"/>
      <c r="L111209" s="91"/>
      <c r="M111209" s="91"/>
    </row>
    <row r="111210" spans="1:13">
      <c r="A111210" s="91"/>
      <c r="B111210" s="91"/>
      <c r="C111210" s="91"/>
      <c r="D111210" s="91"/>
      <c r="E111210" s="91"/>
      <c r="F111210" s="91"/>
      <c r="G111210" s="91"/>
      <c r="H111210" s="91"/>
      <c r="I111210" s="91"/>
      <c r="J111210" s="91"/>
      <c r="K111210" s="91"/>
      <c r="L111210" s="91"/>
      <c r="M111210" s="91"/>
    </row>
    <row r="111211" spans="1:13">
      <c r="A111211" s="91"/>
      <c r="B111211" s="91"/>
      <c r="C111211" s="91"/>
      <c r="D111211" s="91"/>
      <c r="E111211" s="91"/>
      <c r="F111211" s="91"/>
      <c r="G111211" s="91"/>
      <c r="H111211" s="91"/>
      <c r="I111211" s="91"/>
      <c r="J111211" s="91"/>
      <c r="K111211" s="91"/>
      <c r="L111211" s="91"/>
      <c r="M111211" s="91"/>
    </row>
    <row r="111212" spans="1:13">
      <c r="A111212" s="91"/>
      <c r="B111212" s="91"/>
      <c r="C111212" s="91"/>
      <c r="D111212" s="91"/>
      <c r="E111212" s="91"/>
      <c r="F111212" s="91"/>
      <c r="G111212" s="91"/>
      <c r="H111212" s="91"/>
      <c r="I111212" s="91"/>
      <c r="J111212" s="91"/>
      <c r="K111212" s="91"/>
      <c r="L111212" s="91"/>
      <c r="M111212" s="91"/>
    </row>
    <row r="111213" spans="1:13">
      <c r="A111213" s="91"/>
      <c r="B111213" s="91"/>
      <c r="C111213" s="91"/>
      <c r="D111213" s="91"/>
      <c r="E111213" s="91"/>
      <c r="F111213" s="91"/>
      <c r="G111213" s="91"/>
      <c r="H111213" s="91"/>
      <c r="I111213" s="91"/>
      <c r="J111213" s="91"/>
      <c r="K111213" s="91"/>
      <c r="L111213" s="91"/>
      <c r="M111213" s="91"/>
    </row>
    <row r="111214" spans="1:13">
      <c r="A111214" s="91"/>
      <c r="B111214" s="91"/>
      <c r="C111214" s="91"/>
      <c r="D111214" s="91"/>
      <c r="E111214" s="91"/>
      <c r="F111214" s="91"/>
      <c r="G111214" s="91"/>
      <c r="H111214" s="91"/>
      <c r="I111214" s="91"/>
      <c r="J111214" s="91"/>
      <c r="K111214" s="91"/>
      <c r="L111214" s="91"/>
      <c r="M111214" s="91"/>
    </row>
    <row r="111215" spans="1:13">
      <c r="A111215" s="91"/>
      <c r="B111215" s="91"/>
      <c r="C111215" s="91"/>
      <c r="D111215" s="91"/>
      <c r="E111215" s="91"/>
      <c r="F111215" s="91"/>
      <c r="G111215" s="91"/>
      <c r="H111215" s="91"/>
      <c r="I111215" s="91"/>
      <c r="J111215" s="91"/>
      <c r="K111215" s="91"/>
      <c r="L111215" s="91"/>
      <c r="M111215" s="91"/>
    </row>
    <row r="111216" spans="1:13">
      <c r="A111216" s="91"/>
      <c r="B111216" s="91"/>
      <c r="C111216" s="91"/>
      <c r="D111216" s="91"/>
      <c r="E111216" s="91"/>
      <c r="F111216" s="91"/>
      <c r="G111216" s="91"/>
      <c r="H111216" s="91"/>
      <c r="I111216" s="91"/>
      <c r="J111216" s="91"/>
      <c r="K111216" s="91"/>
      <c r="L111216" s="91"/>
      <c r="M111216" s="91"/>
    </row>
    <row r="111217" spans="1:13">
      <c r="A111217" s="91"/>
      <c r="B111217" s="91"/>
      <c r="C111217" s="91"/>
      <c r="D111217" s="91"/>
      <c r="E111217" s="91"/>
      <c r="F111217" s="91"/>
      <c r="G111217" s="91"/>
      <c r="H111217" s="91"/>
      <c r="I111217" s="91"/>
      <c r="J111217" s="91"/>
      <c r="K111217" s="91"/>
      <c r="L111217" s="91"/>
      <c r="M111217" s="91"/>
    </row>
    <row r="111218" spans="1:13">
      <c r="A111218" s="91"/>
      <c r="B111218" s="91"/>
      <c r="C111218" s="91"/>
      <c r="D111218" s="91"/>
      <c r="E111218" s="91"/>
      <c r="F111218" s="91"/>
      <c r="G111218" s="91"/>
      <c r="H111218" s="91"/>
      <c r="I111218" s="91"/>
      <c r="J111218" s="91"/>
      <c r="K111218" s="91"/>
      <c r="L111218" s="91"/>
      <c r="M111218" s="91"/>
    </row>
    <row r="111219" spans="1:13">
      <c r="A111219" s="91"/>
      <c r="B111219" s="91"/>
      <c r="C111219" s="91"/>
      <c r="D111219" s="91"/>
      <c r="E111219" s="91"/>
      <c r="F111219" s="91"/>
      <c r="G111219" s="91"/>
      <c r="H111219" s="91"/>
      <c r="I111219" s="91"/>
      <c r="J111219" s="91"/>
      <c r="K111219" s="91"/>
      <c r="L111219" s="91"/>
      <c r="M111219" s="91"/>
    </row>
    <row r="111220" spans="1:13">
      <c r="A111220" s="91"/>
      <c r="B111220" s="91"/>
      <c r="C111220" s="91"/>
      <c r="D111220" s="91"/>
      <c r="E111220" s="91"/>
      <c r="F111220" s="91"/>
      <c r="G111220" s="91"/>
      <c r="H111220" s="91"/>
      <c r="I111220" s="91"/>
      <c r="J111220" s="91"/>
      <c r="K111220" s="91"/>
      <c r="L111220" s="91"/>
      <c r="M111220" s="91"/>
    </row>
    <row r="111221" spans="1:13">
      <c r="A111221" s="91"/>
      <c r="B111221" s="91"/>
      <c r="C111221" s="91"/>
      <c r="D111221" s="91"/>
      <c r="E111221" s="91"/>
      <c r="F111221" s="91"/>
      <c r="G111221" s="91"/>
      <c r="H111221" s="91"/>
      <c r="I111221" s="91"/>
      <c r="J111221" s="91"/>
      <c r="K111221" s="91"/>
      <c r="L111221" s="91"/>
      <c r="M111221" s="91"/>
    </row>
    <row r="111222" spans="1:13">
      <c r="A111222" s="91"/>
      <c r="B111222" s="91"/>
      <c r="C111222" s="91"/>
      <c r="D111222" s="91"/>
      <c r="E111222" s="91"/>
      <c r="F111222" s="91"/>
      <c r="G111222" s="91"/>
      <c r="H111222" s="91"/>
      <c r="I111222" s="91"/>
      <c r="J111222" s="91"/>
      <c r="K111222" s="91"/>
      <c r="L111222" s="91"/>
      <c r="M111222" s="91"/>
    </row>
    <row r="111223" spans="1:13">
      <c r="A111223" s="91"/>
      <c r="B111223" s="91"/>
      <c r="C111223" s="91"/>
      <c r="D111223" s="91"/>
      <c r="E111223" s="91"/>
      <c r="F111223" s="91"/>
      <c r="G111223" s="91"/>
      <c r="H111223" s="91"/>
      <c r="I111223" s="91"/>
      <c r="J111223" s="91"/>
      <c r="K111223" s="91"/>
      <c r="L111223" s="91"/>
      <c r="M111223" s="91"/>
    </row>
    <row r="111224" spans="1:13">
      <c r="A111224" s="91"/>
      <c r="B111224" s="91"/>
      <c r="C111224" s="91"/>
      <c r="D111224" s="91"/>
      <c r="E111224" s="91"/>
      <c r="F111224" s="91"/>
      <c r="G111224" s="91"/>
      <c r="H111224" s="91"/>
      <c r="I111224" s="91"/>
      <c r="J111224" s="91"/>
      <c r="K111224" s="91"/>
      <c r="L111224" s="91"/>
      <c r="M111224" s="91"/>
    </row>
    <row r="111225" spans="1:13">
      <c r="A111225" s="91"/>
      <c r="B111225" s="91"/>
      <c r="C111225" s="91"/>
      <c r="D111225" s="91"/>
      <c r="E111225" s="91"/>
      <c r="F111225" s="91"/>
      <c r="G111225" s="91"/>
      <c r="H111225" s="91"/>
      <c r="I111225" s="91"/>
      <c r="J111225" s="91"/>
      <c r="K111225" s="91"/>
      <c r="L111225" s="91"/>
      <c r="M111225" s="91"/>
    </row>
    <row r="111226" spans="1:13">
      <c r="A111226" s="91"/>
      <c r="B111226" s="91"/>
      <c r="C111226" s="91"/>
      <c r="D111226" s="91"/>
      <c r="E111226" s="91"/>
      <c r="F111226" s="91"/>
      <c r="G111226" s="91"/>
      <c r="H111226" s="91"/>
      <c r="I111226" s="91"/>
      <c r="J111226" s="91"/>
      <c r="K111226" s="91"/>
      <c r="L111226" s="91"/>
      <c r="M111226" s="91"/>
    </row>
    <row r="111227" spans="1:13">
      <c r="A111227" s="91"/>
      <c r="B111227" s="91"/>
      <c r="C111227" s="91"/>
      <c r="D111227" s="91"/>
      <c r="E111227" s="91"/>
      <c r="F111227" s="91"/>
      <c r="G111227" s="91"/>
      <c r="H111227" s="91"/>
      <c r="I111227" s="91"/>
      <c r="J111227" s="91"/>
      <c r="K111227" s="91"/>
      <c r="L111227" s="91"/>
      <c r="M111227" s="91"/>
    </row>
    <row r="111228" spans="1:13">
      <c r="A111228" s="91"/>
      <c r="B111228" s="91"/>
      <c r="C111228" s="91"/>
      <c r="D111228" s="91"/>
      <c r="E111228" s="91"/>
      <c r="F111228" s="91"/>
      <c r="G111228" s="91"/>
      <c r="H111228" s="91"/>
      <c r="I111228" s="91"/>
      <c r="J111228" s="91"/>
      <c r="K111228" s="91"/>
      <c r="L111228" s="91"/>
      <c r="M111228" s="91"/>
    </row>
    <row r="111229" spans="1:13">
      <c r="A111229" s="91"/>
      <c r="B111229" s="91"/>
      <c r="C111229" s="91"/>
      <c r="D111229" s="91"/>
      <c r="E111229" s="91"/>
      <c r="F111229" s="91"/>
      <c r="G111229" s="91"/>
      <c r="H111229" s="91"/>
      <c r="I111229" s="91"/>
      <c r="J111229" s="91"/>
      <c r="K111229" s="91"/>
      <c r="L111229" s="91"/>
      <c r="M111229" s="91"/>
    </row>
    <row r="111230" spans="1:13">
      <c r="A111230" s="91"/>
      <c r="B111230" s="91"/>
      <c r="C111230" s="91"/>
      <c r="D111230" s="91"/>
      <c r="E111230" s="91"/>
      <c r="F111230" s="91"/>
      <c r="G111230" s="91"/>
      <c r="H111230" s="91"/>
      <c r="I111230" s="91"/>
      <c r="J111230" s="91"/>
      <c r="K111230" s="91"/>
      <c r="L111230" s="91"/>
      <c r="M111230" s="91"/>
    </row>
    <row r="111231" spans="1:13">
      <c r="A111231" s="91"/>
      <c r="B111231" s="91"/>
      <c r="C111231" s="91"/>
      <c r="D111231" s="91"/>
      <c r="E111231" s="91"/>
      <c r="F111231" s="91"/>
      <c r="G111231" s="91"/>
      <c r="H111231" s="91"/>
      <c r="I111231" s="91"/>
      <c r="J111231" s="91"/>
      <c r="K111231" s="91"/>
      <c r="L111231" s="91"/>
      <c r="M111231" s="91"/>
    </row>
    <row r="111232" spans="1:13">
      <c r="A111232" s="91"/>
      <c r="B111232" s="91"/>
      <c r="C111232" s="91"/>
      <c r="D111232" s="91"/>
      <c r="E111232" s="91"/>
      <c r="F111232" s="91"/>
      <c r="G111232" s="91"/>
      <c r="H111232" s="91"/>
      <c r="I111232" s="91"/>
      <c r="J111232" s="91"/>
      <c r="K111232" s="91"/>
      <c r="L111232" s="91"/>
      <c r="M111232" s="91"/>
    </row>
    <row r="111233" spans="1:13">
      <c r="A111233" s="91"/>
      <c r="B111233" s="91"/>
      <c r="C111233" s="91"/>
      <c r="D111233" s="91"/>
      <c r="E111233" s="91"/>
      <c r="F111233" s="91"/>
      <c r="G111233" s="91"/>
      <c r="H111233" s="91"/>
      <c r="I111233" s="91"/>
      <c r="J111233" s="91"/>
      <c r="K111233" s="91"/>
      <c r="L111233" s="91"/>
      <c r="M111233" s="91"/>
    </row>
    <row r="111234" spans="1:13">
      <c r="A111234" s="91"/>
      <c r="B111234" s="91"/>
      <c r="C111234" s="91"/>
      <c r="D111234" s="91"/>
      <c r="E111234" s="91"/>
      <c r="F111234" s="91"/>
      <c r="G111234" s="91"/>
      <c r="H111234" s="91"/>
      <c r="I111234" s="91"/>
      <c r="J111234" s="91"/>
      <c r="K111234" s="91"/>
      <c r="L111234" s="91"/>
      <c r="M111234" s="91"/>
    </row>
    <row r="111235" spans="1:13">
      <c r="A111235" s="91"/>
      <c r="B111235" s="91"/>
      <c r="C111235" s="91"/>
      <c r="D111235" s="91"/>
      <c r="E111235" s="91"/>
      <c r="F111235" s="91"/>
      <c r="G111235" s="91"/>
      <c r="H111235" s="91"/>
      <c r="I111235" s="91"/>
      <c r="J111235" s="91"/>
      <c r="K111235" s="91"/>
      <c r="L111235" s="91"/>
      <c r="M111235" s="91"/>
    </row>
    <row r="111236" spans="1:13">
      <c r="A111236" s="91"/>
      <c r="B111236" s="91"/>
      <c r="C111236" s="91"/>
      <c r="D111236" s="91"/>
      <c r="E111236" s="91"/>
      <c r="F111236" s="91"/>
      <c r="G111236" s="91"/>
      <c r="H111236" s="91"/>
      <c r="I111236" s="91"/>
      <c r="J111236" s="91"/>
      <c r="K111236" s="91"/>
      <c r="L111236" s="91"/>
      <c r="M111236" s="91"/>
    </row>
    <row r="111237" spans="1:13">
      <c r="A111237" s="91"/>
      <c r="B111237" s="91"/>
      <c r="C111237" s="91"/>
      <c r="D111237" s="91"/>
      <c r="E111237" s="91"/>
      <c r="F111237" s="91"/>
      <c r="G111237" s="91"/>
      <c r="H111237" s="91"/>
      <c r="I111237" s="91"/>
      <c r="J111237" s="91"/>
      <c r="K111237" s="91"/>
      <c r="L111237" s="91"/>
      <c r="M111237" s="91"/>
    </row>
    <row r="111238" spans="1:13">
      <c r="A111238" s="91"/>
      <c r="B111238" s="91"/>
      <c r="C111238" s="91"/>
      <c r="D111238" s="91"/>
      <c r="E111238" s="91"/>
      <c r="F111238" s="91"/>
      <c r="G111238" s="91"/>
      <c r="H111238" s="91"/>
      <c r="I111238" s="91"/>
      <c r="J111238" s="91"/>
      <c r="K111238" s="91"/>
      <c r="L111238" s="91"/>
      <c r="M111238" s="91"/>
    </row>
    <row r="111239" spans="1:13">
      <c r="A111239" s="91"/>
      <c r="B111239" s="91"/>
      <c r="C111239" s="91"/>
      <c r="D111239" s="91"/>
      <c r="E111239" s="91"/>
      <c r="F111239" s="91"/>
      <c r="G111239" s="91"/>
      <c r="H111239" s="91"/>
      <c r="I111239" s="91"/>
      <c r="J111239" s="91"/>
      <c r="K111239" s="91"/>
      <c r="L111239" s="91"/>
      <c r="M111239" s="91"/>
    </row>
    <row r="111240" spans="1:13">
      <c r="A111240" s="91"/>
      <c r="B111240" s="91"/>
      <c r="C111240" s="91"/>
      <c r="D111240" s="91"/>
      <c r="E111240" s="91"/>
      <c r="F111240" s="91"/>
      <c r="G111240" s="91"/>
      <c r="H111240" s="91"/>
      <c r="I111240" s="91"/>
      <c r="J111240" s="91"/>
      <c r="K111240" s="91"/>
      <c r="L111240" s="91"/>
      <c r="M111240" s="91"/>
    </row>
    <row r="111241" spans="1:13">
      <c r="A111241" s="91"/>
      <c r="B111241" s="91"/>
      <c r="C111241" s="91"/>
      <c r="D111241" s="91"/>
      <c r="E111241" s="91"/>
      <c r="F111241" s="91"/>
      <c r="G111241" s="91"/>
      <c r="H111241" s="91"/>
      <c r="I111241" s="91"/>
      <c r="J111241" s="91"/>
      <c r="K111241" s="91"/>
      <c r="L111241" s="91"/>
      <c r="M111241" s="91"/>
    </row>
    <row r="111242" spans="1:13">
      <c r="A111242" s="91"/>
      <c r="B111242" s="91"/>
      <c r="C111242" s="91"/>
      <c r="D111242" s="91"/>
      <c r="E111242" s="91"/>
      <c r="F111242" s="91"/>
      <c r="G111242" s="91"/>
      <c r="H111242" s="91"/>
      <c r="I111242" s="91"/>
      <c r="J111242" s="91"/>
      <c r="K111242" s="91"/>
      <c r="L111242" s="91"/>
      <c r="M111242" s="91"/>
    </row>
    <row r="111243" spans="1:13">
      <c r="A111243" s="91"/>
      <c r="B111243" s="91"/>
      <c r="C111243" s="91"/>
      <c r="D111243" s="91"/>
      <c r="E111243" s="91"/>
      <c r="F111243" s="91"/>
      <c r="G111243" s="91"/>
      <c r="H111243" s="91"/>
      <c r="I111243" s="91"/>
      <c r="J111243" s="91"/>
      <c r="K111243" s="91"/>
      <c r="L111243" s="91"/>
      <c r="M111243" s="91"/>
    </row>
    <row r="111244" spans="1:13">
      <c r="A111244" s="91"/>
      <c r="B111244" s="91"/>
      <c r="C111244" s="91"/>
      <c r="D111244" s="91"/>
      <c r="E111244" s="91"/>
      <c r="F111244" s="91"/>
      <c r="G111244" s="91"/>
      <c r="H111244" s="91"/>
      <c r="I111244" s="91"/>
      <c r="J111244" s="91"/>
      <c r="K111244" s="91"/>
      <c r="L111244" s="91"/>
      <c r="M111244" s="91"/>
    </row>
    <row r="111245" spans="1:13">
      <c r="A111245" s="91"/>
      <c r="B111245" s="91"/>
      <c r="C111245" s="91"/>
      <c r="D111245" s="91"/>
      <c r="E111245" s="91"/>
      <c r="F111245" s="91"/>
      <c r="G111245" s="91"/>
      <c r="H111245" s="91"/>
      <c r="I111245" s="91"/>
      <c r="J111245" s="91"/>
      <c r="K111245" s="91"/>
      <c r="L111245" s="91"/>
      <c r="M111245" s="91"/>
    </row>
    <row r="111246" spans="1:13">
      <c r="A111246" s="91"/>
      <c r="B111246" s="91"/>
      <c r="C111246" s="91"/>
      <c r="D111246" s="91"/>
      <c r="E111246" s="91"/>
      <c r="F111246" s="91"/>
      <c r="G111246" s="91"/>
      <c r="H111246" s="91"/>
      <c r="I111246" s="91"/>
      <c r="J111246" s="91"/>
      <c r="K111246" s="91"/>
      <c r="L111246" s="91"/>
      <c r="M111246" s="91"/>
    </row>
    <row r="111247" spans="1:13">
      <c r="A111247" s="91"/>
      <c r="B111247" s="91"/>
      <c r="C111247" s="91"/>
      <c r="D111247" s="91"/>
      <c r="E111247" s="91"/>
      <c r="F111247" s="91"/>
      <c r="G111247" s="91"/>
      <c r="H111247" s="91"/>
      <c r="I111247" s="91"/>
      <c r="J111247" s="91"/>
      <c r="K111247" s="91"/>
      <c r="L111247" s="91"/>
      <c r="M111247" s="91"/>
    </row>
    <row r="111248" spans="1:13">
      <c r="A111248" s="91"/>
      <c r="B111248" s="91"/>
      <c r="C111248" s="91"/>
      <c r="D111248" s="91"/>
      <c r="E111248" s="91"/>
      <c r="F111248" s="91"/>
      <c r="G111248" s="91"/>
      <c r="H111248" s="91"/>
      <c r="I111248" s="91"/>
      <c r="J111248" s="91"/>
      <c r="K111248" s="91"/>
      <c r="L111248" s="91"/>
      <c r="M111248" s="91"/>
    </row>
    <row r="111249" spans="1:13">
      <c r="A111249" s="91"/>
      <c r="B111249" s="91"/>
      <c r="C111249" s="91"/>
      <c r="D111249" s="91"/>
      <c r="E111249" s="91"/>
      <c r="F111249" s="91"/>
      <c r="G111249" s="91"/>
      <c r="H111249" s="91"/>
      <c r="I111249" s="91"/>
      <c r="J111249" s="91"/>
      <c r="K111249" s="91"/>
      <c r="L111249" s="91"/>
      <c r="M111249" s="91"/>
    </row>
    <row r="111250" spans="1:13">
      <c r="A111250" s="91"/>
      <c r="B111250" s="91"/>
      <c r="C111250" s="91"/>
      <c r="D111250" s="91"/>
      <c r="E111250" s="91"/>
      <c r="F111250" s="91"/>
      <c r="G111250" s="91"/>
      <c r="H111250" s="91"/>
      <c r="I111250" s="91"/>
      <c r="J111250" s="91"/>
      <c r="K111250" s="91"/>
      <c r="L111250" s="91"/>
      <c r="M111250" s="91"/>
    </row>
    <row r="111251" spans="1:13">
      <c r="A111251" s="91"/>
      <c r="B111251" s="91"/>
      <c r="C111251" s="91"/>
      <c r="D111251" s="91"/>
      <c r="E111251" s="91"/>
      <c r="F111251" s="91"/>
      <c r="G111251" s="91"/>
      <c r="H111251" s="91"/>
      <c r="I111251" s="91"/>
      <c r="J111251" s="91"/>
      <c r="K111251" s="91"/>
      <c r="L111251" s="91"/>
      <c r="M111251" s="91"/>
    </row>
    <row r="111252" spans="1:13">
      <c r="A111252" s="91"/>
      <c r="B111252" s="91"/>
      <c r="C111252" s="91"/>
      <c r="D111252" s="91"/>
      <c r="E111252" s="91"/>
      <c r="F111252" s="91"/>
      <c r="G111252" s="91"/>
      <c r="H111252" s="91"/>
      <c r="I111252" s="91"/>
      <c r="J111252" s="91"/>
      <c r="K111252" s="91"/>
      <c r="L111252" s="91"/>
      <c r="M111252" s="91"/>
    </row>
    <row r="111253" spans="1:13">
      <c r="A111253" s="91"/>
      <c r="B111253" s="91"/>
      <c r="C111253" s="91"/>
      <c r="D111253" s="91"/>
      <c r="E111253" s="91"/>
      <c r="F111253" s="91"/>
      <c r="G111253" s="91"/>
      <c r="H111253" s="91"/>
      <c r="I111253" s="91"/>
      <c r="J111253" s="91"/>
      <c r="K111253" s="91"/>
      <c r="L111253" s="91"/>
      <c r="M111253" s="91"/>
    </row>
    <row r="111254" spans="1:13">
      <c r="A111254" s="91"/>
      <c r="B111254" s="91"/>
      <c r="C111254" s="91"/>
      <c r="D111254" s="91"/>
      <c r="E111254" s="91"/>
      <c r="F111254" s="91"/>
      <c r="G111254" s="91"/>
      <c r="H111254" s="91"/>
      <c r="I111254" s="91"/>
      <c r="J111254" s="91"/>
      <c r="K111254" s="91"/>
      <c r="L111254" s="91"/>
      <c r="M111254" s="91"/>
    </row>
    <row r="111255" spans="1:13">
      <c r="A111255" s="91"/>
      <c r="B111255" s="91"/>
      <c r="C111255" s="91"/>
      <c r="D111255" s="91"/>
      <c r="E111255" s="91"/>
      <c r="F111255" s="91"/>
      <c r="G111255" s="91"/>
      <c r="H111255" s="91"/>
      <c r="I111255" s="91"/>
      <c r="J111255" s="91"/>
      <c r="K111255" s="91"/>
      <c r="L111255" s="91"/>
      <c r="M111255" s="91"/>
    </row>
    <row r="111256" spans="1:13">
      <c r="A111256" s="91"/>
      <c r="B111256" s="91"/>
      <c r="C111256" s="91"/>
      <c r="D111256" s="91"/>
      <c r="E111256" s="91"/>
      <c r="F111256" s="91"/>
      <c r="G111256" s="91"/>
      <c r="H111256" s="91"/>
      <c r="I111256" s="91"/>
      <c r="J111256" s="91"/>
      <c r="K111256" s="91"/>
      <c r="L111256" s="91"/>
      <c r="M111256" s="91"/>
    </row>
    <row r="111257" spans="1:13">
      <c r="A111257" s="91"/>
      <c r="B111257" s="91"/>
      <c r="C111257" s="91"/>
      <c r="D111257" s="91"/>
      <c r="E111257" s="91"/>
      <c r="F111257" s="91"/>
      <c r="G111257" s="91"/>
      <c r="H111257" s="91"/>
      <c r="I111257" s="91"/>
      <c r="J111257" s="91"/>
      <c r="K111257" s="91"/>
      <c r="L111257" s="91"/>
      <c r="M111257" s="91"/>
    </row>
    <row r="111258" spans="1:13">
      <c r="A111258" s="91"/>
      <c r="B111258" s="91"/>
      <c r="C111258" s="91"/>
      <c r="D111258" s="91"/>
      <c r="E111258" s="91"/>
      <c r="F111258" s="91"/>
      <c r="G111258" s="91"/>
      <c r="H111258" s="91"/>
      <c r="I111258" s="91"/>
      <c r="J111258" s="91"/>
      <c r="K111258" s="91"/>
      <c r="L111258" s="91"/>
      <c r="M111258" s="91"/>
    </row>
    <row r="111259" spans="1:13">
      <c r="A111259" s="91"/>
      <c r="B111259" s="91"/>
      <c r="C111259" s="91"/>
      <c r="D111259" s="91"/>
      <c r="E111259" s="91"/>
      <c r="F111259" s="91"/>
      <c r="G111259" s="91"/>
      <c r="H111259" s="91"/>
      <c r="I111259" s="91"/>
      <c r="J111259" s="91"/>
      <c r="K111259" s="91"/>
      <c r="L111259" s="91"/>
      <c r="M111259" s="91"/>
    </row>
    <row r="111260" spans="1:13">
      <c r="A111260" s="91"/>
      <c r="B111260" s="91"/>
      <c r="C111260" s="91"/>
      <c r="D111260" s="91"/>
      <c r="E111260" s="91"/>
      <c r="F111260" s="91"/>
      <c r="G111260" s="91"/>
      <c r="H111260" s="91"/>
      <c r="I111260" s="91"/>
      <c r="J111260" s="91"/>
      <c r="K111260" s="91"/>
      <c r="L111260" s="91"/>
      <c r="M111260" s="91"/>
    </row>
    <row r="111261" spans="1:13">
      <c r="A111261" s="91"/>
      <c r="B111261" s="91"/>
      <c r="C111261" s="91"/>
      <c r="D111261" s="91"/>
      <c r="E111261" s="91"/>
      <c r="F111261" s="91"/>
      <c r="G111261" s="91"/>
      <c r="H111261" s="91"/>
      <c r="I111261" s="91"/>
      <c r="J111261" s="91"/>
      <c r="K111261" s="91"/>
      <c r="L111261" s="91"/>
      <c r="M111261" s="91"/>
    </row>
    <row r="111262" spans="1:13">
      <c r="A111262" s="91"/>
      <c r="B111262" s="91"/>
      <c r="C111262" s="91"/>
      <c r="D111262" s="91"/>
      <c r="E111262" s="91"/>
      <c r="F111262" s="91"/>
      <c r="G111262" s="91"/>
      <c r="H111262" s="91"/>
      <c r="I111262" s="91"/>
      <c r="J111262" s="91"/>
      <c r="K111262" s="91"/>
      <c r="L111262" s="91"/>
      <c r="M111262" s="91"/>
    </row>
    <row r="111263" spans="1:13">
      <c r="A111263" s="91"/>
      <c r="B111263" s="91"/>
      <c r="C111263" s="91"/>
      <c r="D111263" s="91"/>
      <c r="E111263" s="91"/>
      <c r="F111263" s="91"/>
      <c r="G111263" s="91"/>
      <c r="H111263" s="91"/>
      <c r="I111263" s="91"/>
      <c r="J111263" s="91"/>
      <c r="K111263" s="91"/>
      <c r="L111263" s="91"/>
      <c r="M111263" s="91"/>
    </row>
    <row r="111264" spans="1:13">
      <c r="A111264" s="91"/>
      <c r="B111264" s="91"/>
      <c r="C111264" s="91"/>
      <c r="D111264" s="91"/>
      <c r="E111264" s="91"/>
      <c r="F111264" s="91"/>
      <c r="G111264" s="91"/>
      <c r="H111264" s="91"/>
      <c r="I111264" s="91"/>
      <c r="J111264" s="91"/>
      <c r="K111264" s="91"/>
      <c r="L111264" s="91"/>
      <c r="M111264" s="91"/>
    </row>
    <row r="111265" spans="1:13">
      <c r="A111265" s="91"/>
      <c r="B111265" s="91"/>
      <c r="C111265" s="91"/>
      <c r="D111265" s="91"/>
      <c r="E111265" s="91"/>
      <c r="F111265" s="91"/>
      <c r="G111265" s="91"/>
      <c r="H111265" s="91"/>
      <c r="I111265" s="91"/>
      <c r="J111265" s="91"/>
      <c r="K111265" s="91"/>
      <c r="L111265" s="91"/>
      <c r="M111265" s="91"/>
    </row>
    <row r="111266" spans="1:13">
      <c r="A111266" s="91"/>
      <c r="B111266" s="91"/>
      <c r="C111266" s="91"/>
      <c r="D111266" s="91"/>
      <c r="E111266" s="91"/>
      <c r="F111266" s="91"/>
      <c r="G111266" s="91"/>
      <c r="H111266" s="91"/>
      <c r="I111266" s="91"/>
      <c r="J111266" s="91"/>
      <c r="K111266" s="91"/>
      <c r="L111266" s="91"/>
      <c r="M111266" s="91"/>
    </row>
    <row r="111267" spans="1:13">
      <c r="A111267" s="91"/>
      <c r="B111267" s="91"/>
      <c r="C111267" s="91"/>
      <c r="D111267" s="91"/>
      <c r="E111267" s="91"/>
      <c r="F111267" s="91"/>
      <c r="G111267" s="91"/>
      <c r="H111267" s="91"/>
      <c r="I111267" s="91"/>
      <c r="J111267" s="91"/>
      <c r="K111267" s="91"/>
      <c r="L111267" s="91"/>
      <c r="M111267" s="91"/>
    </row>
    <row r="111268" spans="1:13">
      <c r="A111268" s="91"/>
      <c r="B111268" s="91"/>
      <c r="C111268" s="91"/>
      <c r="D111268" s="91"/>
      <c r="E111268" s="91"/>
      <c r="F111268" s="91"/>
      <c r="G111268" s="91"/>
      <c r="H111268" s="91"/>
      <c r="I111268" s="91"/>
      <c r="J111268" s="91"/>
      <c r="K111268" s="91"/>
      <c r="L111268" s="91"/>
      <c r="M111268" s="91"/>
    </row>
    <row r="111269" spans="1:13">
      <c r="A111269" s="91"/>
      <c r="B111269" s="91"/>
      <c r="C111269" s="91"/>
      <c r="D111269" s="91"/>
      <c r="E111269" s="91"/>
      <c r="F111269" s="91"/>
      <c r="G111269" s="91"/>
      <c r="H111269" s="91"/>
      <c r="I111269" s="91"/>
      <c r="J111269" s="91"/>
      <c r="K111269" s="91"/>
      <c r="L111269" s="91"/>
      <c r="M111269" s="91"/>
    </row>
    <row r="111270" spans="1:13">
      <c r="A111270" s="91"/>
      <c r="B111270" s="91"/>
      <c r="C111270" s="91"/>
      <c r="D111270" s="91"/>
      <c r="E111270" s="91"/>
      <c r="F111270" s="91"/>
      <c r="G111270" s="91"/>
      <c r="H111270" s="91"/>
      <c r="I111270" s="91"/>
      <c r="J111270" s="91"/>
      <c r="K111270" s="91"/>
      <c r="L111270" s="91"/>
      <c r="M111270" s="91"/>
    </row>
    <row r="111271" spans="1:13">
      <c r="A111271" s="91"/>
      <c r="B111271" s="91"/>
      <c r="C111271" s="91"/>
      <c r="D111271" s="91"/>
      <c r="E111271" s="91"/>
      <c r="F111271" s="91"/>
      <c r="G111271" s="91"/>
      <c r="H111271" s="91"/>
      <c r="I111271" s="91"/>
      <c r="J111271" s="91"/>
      <c r="K111271" s="91"/>
      <c r="L111271" s="91"/>
      <c r="M111271" s="91"/>
    </row>
    <row r="111272" spans="1:13">
      <c r="A111272" s="91"/>
      <c r="B111272" s="91"/>
      <c r="C111272" s="91"/>
      <c r="D111272" s="91"/>
      <c r="E111272" s="91"/>
      <c r="F111272" s="91"/>
      <c r="G111272" s="91"/>
      <c r="H111272" s="91"/>
      <c r="I111272" s="91"/>
      <c r="J111272" s="91"/>
      <c r="K111272" s="91"/>
      <c r="L111272" s="91"/>
      <c r="M111272" s="91"/>
    </row>
    <row r="111273" spans="1:13">
      <c r="A111273" s="91"/>
      <c r="B111273" s="91"/>
      <c r="C111273" s="91"/>
      <c r="D111273" s="91"/>
      <c r="E111273" s="91"/>
      <c r="F111273" s="91"/>
      <c r="G111273" s="91"/>
      <c r="H111273" s="91"/>
      <c r="I111273" s="91"/>
      <c r="J111273" s="91"/>
      <c r="K111273" s="91"/>
      <c r="L111273" s="91"/>
      <c r="M111273" s="91"/>
    </row>
    <row r="111274" spans="1:13">
      <c r="A111274" s="91"/>
      <c r="B111274" s="91"/>
      <c r="C111274" s="91"/>
      <c r="D111274" s="91"/>
      <c r="E111274" s="91"/>
      <c r="F111274" s="91"/>
      <c r="G111274" s="91"/>
      <c r="H111274" s="91"/>
      <c r="I111274" s="91"/>
      <c r="J111274" s="91"/>
      <c r="K111274" s="91"/>
      <c r="L111274" s="91"/>
      <c r="M111274" s="91"/>
    </row>
    <row r="111275" spans="1:13">
      <c r="A111275" s="91"/>
      <c r="B111275" s="91"/>
      <c r="C111275" s="91"/>
      <c r="D111275" s="91"/>
      <c r="E111275" s="91"/>
      <c r="F111275" s="91"/>
      <c r="G111275" s="91"/>
      <c r="H111275" s="91"/>
      <c r="I111275" s="91"/>
      <c r="J111275" s="91"/>
      <c r="K111275" s="91"/>
      <c r="L111275" s="91"/>
      <c r="M111275" s="91"/>
    </row>
    <row r="111276" spans="1:13">
      <c r="A111276" s="91"/>
      <c r="B111276" s="91"/>
      <c r="C111276" s="91"/>
      <c r="D111276" s="91"/>
      <c r="E111276" s="91"/>
      <c r="F111276" s="91"/>
      <c r="G111276" s="91"/>
      <c r="H111276" s="91"/>
      <c r="I111276" s="91"/>
      <c r="J111276" s="91"/>
      <c r="K111276" s="91"/>
      <c r="L111276" s="91"/>
      <c r="M111276" s="91"/>
    </row>
    <row r="111277" spans="1:13">
      <c r="A111277" s="91"/>
      <c r="B111277" s="91"/>
      <c r="C111277" s="91"/>
      <c r="D111277" s="91"/>
      <c r="E111277" s="91"/>
      <c r="F111277" s="91"/>
      <c r="G111277" s="91"/>
      <c r="H111277" s="91"/>
      <c r="I111277" s="91"/>
      <c r="J111277" s="91"/>
      <c r="K111277" s="91"/>
      <c r="L111277" s="91"/>
      <c r="M111277" s="91"/>
    </row>
    <row r="111278" spans="1:13">
      <c r="A111278" s="91"/>
      <c r="B111278" s="91"/>
      <c r="C111278" s="91"/>
      <c r="D111278" s="91"/>
      <c r="E111278" s="91"/>
      <c r="F111278" s="91"/>
      <c r="G111278" s="91"/>
      <c r="H111278" s="91"/>
      <c r="I111278" s="91"/>
      <c r="J111278" s="91"/>
      <c r="K111278" s="91"/>
      <c r="L111278" s="91"/>
      <c r="M111278" s="91"/>
    </row>
    <row r="111279" spans="1:13">
      <c r="A111279" s="91"/>
      <c r="B111279" s="91"/>
      <c r="C111279" s="91"/>
      <c r="D111279" s="91"/>
      <c r="E111279" s="91"/>
      <c r="F111279" s="91"/>
      <c r="G111279" s="91"/>
      <c r="H111279" s="91"/>
      <c r="I111279" s="91"/>
      <c r="J111279" s="91"/>
      <c r="K111279" s="91"/>
      <c r="L111279" s="91"/>
      <c r="M111279" s="91"/>
    </row>
    <row r="111280" spans="1:13">
      <c r="A111280" s="91"/>
      <c r="B111280" s="91"/>
      <c r="C111280" s="91"/>
      <c r="D111280" s="91"/>
      <c r="E111280" s="91"/>
      <c r="F111280" s="91"/>
      <c r="G111280" s="91"/>
      <c r="H111280" s="91"/>
      <c r="I111280" s="91"/>
      <c r="J111280" s="91"/>
      <c r="K111280" s="91"/>
      <c r="L111280" s="91"/>
      <c r="M111280" s="91"/>
    </row>
    <row r="111281" spans="1:13">
      <c r="A111281" s="91"/>
      <c r="B111281" s="91"/>
      <c r="C111281" s="91"/>
      <c r="D111281" s="91"/>
      <c r="E111281" s="91"/>
      <c r="F111281" s="91"/>
      <c r="G111281" s="91"/>
      <c r="H111281" s="91"/>
      <c r="I111281" s="91"/>
      <c r="J111281" s="91"/>
      <c r="K111281" s="91"/>
      <c r="L111281" s="91"/>
      <c r="M111281" s="91"/>
    </row>
    <row r="111282" spans="1:13">
      <c r="A111282" s="91"/>
      <c r="B111282" s="91"/>
      <c r="C111282" s="91"/>
      <c r="D111282" s="91"/>
      <c r="E111282" s="91"/>
      <c r="F111282" s="91"/>
      <c r="G111282" s="91"/>
      <c r="H111282" s="91"/>
      <c r="I111282" s="91"/>
      <c r="J111282" s="91"/>
      <c r="K111282" s="91"/>
      <c r="L111282" s="91"/>
      <c r="M111282" s="91"/>
    </row>
    <row r="111283" spans="1:13">
      <c r="A111283" s="91"/>
      <c r="B111283" s="91"/>
      <c r="C111283" s="91"/>
      <c r="D111283" s="91"/>
      <c r="E111283" s="91"/>
      <c r="F111283" s="91"/>
      <c r="G111283" s="91"/>
      <c r="H111283" s="91"/>
      <c r="I111283" s="91"/>
      <c r="J111283" s="91"/>
      <c r="K111283" s="91"/>
      <c r="L111283" s="91"/>
      <c r="M111283" s="91"/>
    </row>
    <row r="111284" spans="1:13">
      <c r="A111284" s="91"/>
      <c r="B111284" s="91"/>
      <c r="C111284" s="91"/>
      <c r="D111284" s="91"/>
      <c r="E111284" s="91"/>
      <c r="F111284" s="91"/>
      <c r="G111284" s="91"/>
      <c r="H111284" s="91"/>
      <c r="I111284" s="91"/>
      <c r="J111284" s="91"/>
      <c r="K111284" s="91"/>
      <c r="L111284" s="91"/>
      <c r="M111284" s="91"/>
    </row>
    <row r="111285" spans="1:13">
      <c r="A111285" s="91"/>
      <c r="B111285" s="91"/>
      <c r="C111285" s="91"/>
      <c r="D111285" s="91"/>
      <c r="E111285" s="91"/>
      <c r="F111285" s="91"/>
      <c r="G111285" s="91"/>
      <c r="H111285" s="91"/>
      <c r="I111285" s="91"/>
      <c r="J111285" s="91"/>
      <c r="K111285" s="91"/>
      <c r="L111285" s="91"/>
      <c r="M111285" s="91"/>
    </row>
    <row r="111286" spans="1:13">
      <c r="A111286" s="91"/>
      <c r="B111286" s="91"/>
      <c r="C111286" s="91"/>
      <c r="D111286" s="91"/>
      <c r="E111286" s="91"/>
      <c r="F111286" s="91"/>
      <c r="G111286" s="91"/>
      <c r="H111286" s="91"/>
      <c r="I111286" s="91"/>
      <c r="J111286" s="91"/>
      <c r="K111286" s="91"/>
      <c r="L111286" s="91"/>
      <c r="M111286" s="91"/>
    </row>
    <row r="111287" spans="1:13">
      <c r="A111287" s="91"/>
      <c r="B111287" s="91"/>
      <c r="C111287" s="91"/>
      <c r="D111287" s="91"/>
      <c r="E111287" s="91"/>
      <c r="F111287" s="91"/>
      <c r="G111287" s="91"/>
      <c r="H111287" s="91"/>
      <c r="I111287" s="91"/>
      <c r="J111287" s="91"/>
      <c r="K111287" s="91"/>
      <c r="L111287" s="91"/>
      <c r="M111287" s="91"/>
    </row>
    <row r="111288" spans="1:13">
      <c r="A111288" s="91"/>
      <c r="B111288" s="91"/>
      <c r="C111288" s="91"/>
      <c r="D111288" s="91"/>
      <c r="E111288" s="91"/>
      <c r="F111288" s="91"/>
      <c r="G111288" s="91"/>
      <c r="H111288" s="91"/>
      <c r="I111288" s="91"/>
      <c r="J111288" s="91"/>
      <c r="K111288" s="91"/>
      <c r="L111288" s="91"/>
      <c r="M111288" s="91"/>
    </row>
    <row r="111289" spans="1:13">
      <c r="A111289" s="91"/>
      <c r="B111289" s="91"/>
      <c r="C111289" s="91"/>
      <c r="D111289" s="91"/>
      <c r="E111289" s="91"/>
      <c r="F111289" s="91"/>
      <c r="G111289" s="91"/>
      <c r="H111289" s="91"/>
      <c r="I111289" s="91"/>
      <c r="J111289" s="91"/>
      <c r="K111289" s="91"/>
      <c r="L111289" s="91"/>
      <c r="M111289" s="91"/>
    </row>
    <row r="111290" spans="1:13">
      <c r="A111290" s="91"/>
      <c r="B111290" s="91"/>
      <c r="C111290" s="91"/>
      <c r="D111290" s="91"/>
      <c r="E111290" s="91"/>
      <c r="F111290" s="91"/>
      <c r="G111290" s="91"/>
      <c r="H111290" s="91"/>
      <c r="I111290" s="91"/>
      <c r="J111290" s="91"/>
      <c r="K111290" s="91"/>
      <c r="L111290" s="91"/>
      <c r="M111290" s="91"/>
    </row>
    <row r="111291" spans="1:13">
      <c r="A111291" s="91"/>
      <c r="B111291" s="91"/>
      <c r="C111291" s="91"/>
      <c r="D111291" s="91"/>
      <c r="E111291" s="91"/>
      <c r="F111291" s="91"/>
      <c r="G111291" s="91"/>
      <c r="H111291" s="91"/>
      <c r="I111291" s="91"/>
      <c r="J111291" s="91"/>
      <c r="K111291" s="91"/>
      <c r="L111291" s="91"/>
      <c r="M111291" s="91"/>
    </row>
    <row r="111292" spans="1:13">
      <c r="A111292" s="91"/>
      <c r="B111292" s="91"/>
      <c r="C111292" s="91"/>
      <c r="D111292" s="91"/>
      <c r="E111292" s="91"/>
      <c r="F111292" s="91"/>
      <c r="G111292" s="91"/>
      <c r="H111292" s="91"/>
      <c r="I111292" s="91"/>
      <c r="J111292" s="91"/>
      <c r="K111292" s="91"/>
      <c r="L111292" s="91"/>
      <c r="M111292" s="91"/>
    </row>
    <row r="111293" spans="1:13">
      <c r="A111293" s="91"/>
      <c r="B111293" s="91"/>
      <c r="C111293" s="91"/>
      <c r="D111293" s="91"/>
      <c r="E111293" s="91"/>
      <c r="F111293" s="91"/>
      <c r="G111293" s="91"/>
      <c r="H111293" s="91"/>
      <c r="I111293" s="91"/>
      <c r="J111293" s="91"/>
      <c r="K111293" s="91"/>
      <c r="L111293" s="91"/>
      <c r="M111293" s="91"/>
    </row>
    <row r="111294" spans="1:13">
      <c r="A111294" s="91"/>
      <c r="B111294" s="91"/>
      <c r="C111294" s="91"/>
      <c r="D111294" s="91"/>
      <c r="E111294" s="91"/>
      <c r="F111294" s="91"/>
      <c r="G111294" s="91"/>
      <c r="H111294" s="91"/>
      <c r="I111294" s="91"/>
      <c r="J111294" s="91"/>
      <c r="K111294" s="91"/>
      <c r="L111294" s="91"/>
      <c r="M111294" s="91"/>
    </row>
    <row r="111295" spans="1:13">
      <c r="A111295" s="91"/>
      <c r="B111295" s="91"/>
      <c r="C111295" s="91"/>
      <c r="D111295" s="91"/>
      <c r="E111295" s="91"/>
      <c r="F111295" s="91"/>
      <c r="G111295" s="91"/>
      <c r="H111295" s="91"/>
      <c r="I111295" s="91"/>
      <c r="J111295" s="91"/>
      <c r="K111295" s="91"/>
      <c r="L111295" s="91"/>
      <c r="M111295" s="91"/>
    </row>
    <row r="111296" spans="1:13">
      <c r="A111296" s="91"/>
      <c r="B111296" s="91"/>
      <c r="C111296" s="91"/>
      <c r="D111296" s="91"/>
      <c r="E111296" s="91"/>
      <c r="F111296" s="91"/>
      <c r="G111296" s="91"/>
      <c r="H111296" s="91"/>
      <c r="I111296" s="91"/>
      <c r="J111296" s="91"/>
      <c r="K111296" s="91"/>
      <c r="L111296" s="91"/>
      <c r="M111296" s="91"/>
    </row>
    <row r="111297" spans="1:13">
      <c r="A111297" s="91"/>
      <c r="B111297" s="91"/>
      <c r="C111297" s="91"/>
      <c r="D111297" s="91"/>
      <c r="E111297" s="91"/>
      <c r="F111297" s="91"/>
      <c r="G111297" s="91"/>
      <c r="H111297" s="91"/>
      <c r="I111297" s="91"/>
      <c r="J111297" s="91"/>
      <c r="K111297" s="91"/>
      <c r="L111297" s="91"/>
      <c r="M111297" s="91"/>
    </row>
    <row r="111298" spans="1:13">
      <c r="A111298" s="91"/>
      <c r="B111298" s="91"/>
      <c r="C111298" s="91"/>
      <c r="D111298" s="91"/>
      <c r="E111298" s="91"/>
      <c r="F111298" s="91"/>
      <c r="G111298" s="91"/>
      <c r="H111298" s="91"/>
      <c r="I111298" s="91"/>
      <c r="J111298" s="91"/>
      <c r="K111298" s="91"/>
      <c r="L111298" s="91"/>
      <c r="M111298" s="91"/>
    </row>
    <row r="111299" spans="1:13">
      <c r="A111299" s="91"/>
      <c r="B111299" s="91"/>
      <c r="C111299" s="91"/>
      <c r="D111299" s="91"/>
      <c r="E111299" s="91"/>
      <c r="F111299" s="91"/>
      <c r="G111299" s="91"/>
      <c r="H111299" s="91"/>
      <c r="I111299" s="91"/>
      <c r="J111299" s="91"/>
      <c r="K111299" s="91"/>
      <c r="L111299" s="91"/>
      <c r="M111299" s="91"/>
    </row>
    <row r="111300" spans="1:13">
      <c r="A111300" s="91"/>
      <c r="B111300" s="91"/>
      <c r="C111300" s="91"/>
      <c r="D111300" s="91"/>
      <c r="E111300" s="91"/>
      <c r="F111300" s="91"/>
      <c r="G111300" s="91"/>
      <c r="H111300" s="91"/>
      <c r="I111300" s="91"/>
      <c r="J111300" s="91"/>
      <c r="K111300" s="91"/>
      <c r="L111300" s="91"/>
      <c r="M111300" s="91"/>
    </row>
    <row r="111301" spans="1:13">
      <c r="A111301" s="91"/>
      <c r="B111301" s="91"/>
      <c r="C111301" s="91"/>
      <c r="D111301" s="91"/>
      <c r="E111301" s="91"/>
      <c r="F111301" s="91"/>
      <c r="G111301" s="91"/>
      <c r="H111301" s="91"/>
      <c r="I111301" s="91"/>
      <c r="J111301" s="91"/>
      <c r="K111301" s="91"/>
      <c r="L111301" s="91"/>
      <c r="M111301" s="91"/>
    </row>
    <row r="111302" spans="1:13">
      <c r="A111302" s="91"/>
      <c r="B111302" s="91"/>
      <c r="C111302" s="91"/>
      <c r="D111302" s="91"/>
      <c r="E111302" s="91"/>
      <c r="F111302" s="91"/>
      <c r="G111302" s="91"/>
      <c r="H111302" s="91"/>
      <c r="I111302" s="91"/>
      <c r="J111302" s="91"/>
      <c r="K111302" s="91"/>
      <c r="L111302" s="91"/>
      <c r="M111302" s="91"/>
    </row>
    <row r="111303" spans="1:13">
      <c r="A111303" s="91"/>
      <c r="B111303" s="91"/>
      <c r="C111303" s="91"/>
      <c r="D111303" s="91"/>
      <c r="E111303" s="91"/>
      <c r="F111303" s="91"/>
      <c r="G111303" s="91"/>
      <c r="H111303" s="91"/>
      <c r="I111303" s="91"/>
      <c r="J111303" s="91"/>
      <c r="K111303" s="91"/>
      <c r="L111303" s="91"/>
      <c r="M111303" s="91"/>
    </row>
    <row r="111304" spans="1:13">
      <c r="A111304" s="91"/>
      <c r="B111304" s="91"/>
      <c r="C111304" s="91"/>
      <c r="D111304" s="91"/>
      <c r="E111304" s="91"/>
      <c r="F111304" s="91"/>
      <c r="G111304" s="91"/>
      <c r="H111304" s="91"/>
      <c r="I111304" s="91"/>
      <c r="J111304" s="91"/>
      <c r="K111304" s="91"/>
      <c r="L111304" s="91"/>
      <c r="M111304" s="91"/>
    </row>
    <row r="111305" spans="1:13">
      <c r="A111305" s="91"/>
      <c r="B111305" s="91"/>
      <c r="C111305" s="91"/>
      <c r="D111305" s="91"/>
      <c r="E111305" s="91"/>
      <c r="F111305" s="91"/>
      <c r="G111305" s="91"/>
      <c r="H111305" s="91"/>
      <c r="I111305" s="91"/>
      <c r="J111305" s="91"/>
      <c r="K111305" s="91"/>
      <c r="L111305" s="91"/>
      <c r="M111305" s="91"/>
    </row>
    <row r="111306" spans="1:13">
      <c r="A111306" s="91"/>
      <c r="B111306" s="91"/>
      <c r="C111306" s="91"/>
      <c r="D111306" s="91"/>
      <c r="E111306" s="91"/>
      <c r="F111306" s="91"/>
      <c r="G111306" s="91"/>
      <c r="H111306" s="91"/>
      <c r="I111306" s="91"/>
      <c r="J111306" s="91"/>
      <c r="K111306" s="91"/>
      <c r="L111306" s="91"/>
      <c r="M111306" s="91"/>
    </row>
    <row r="111307" spans="1:13">
      <c r="A111307" s="91"/>
      <c r="B111307" s="91"/>
      <c r="C111307" s="91"/>
      <c r="D111307" s="91"/>
      <c r="E111307" s="91"/>
      <c r="F111307" s="91"/>
      <c r="G111307" s="91"/>
      <c r="H111307" s="91"/>
      <c r="I111307" s="91"/>
      <c r="J111307" s="91"/>
      <c r="K111307" s="91"/>
      <c r="L111307" s="91"/>
      <c r="M111307" s="91"/>
    </row>
    <row r="111308" spans="1:13">
      <c r="A111308" s="91"/>
      <c r="B111308" s="91"/>
      <c r="C111308" s="91"/>
      <c r="D111308" s="91"/>
      <c r="E111308" s="91"/>
      <c r="F111308" s="91"/>
      <c r="G111308" s="91"/>
      <c r="H111308" s="91"/>
      <c r="I111308" s="91"/>
      <c r="J111308" s="91"/>
      <c r="K111308" s="91"/>
      <c r="L111308" s="91"/>
      <c r="M111308" s="91"/>
    </row>
    <row r="111309" spans="1:13">
      <c r="A111309" s="91"/>
      <c r="B111309" s="91"/>
      <c r="C111309" s="91"/>
      <c r="D111309" s="91"/>
      <c r="E111309" s="91"/>
      <c r="F111309" s="91"/>
      <c r="G111309" s="91"/>
      <c r="H111309" s="91"/>
      <c r="I111309" s="91"/>
      <c r="J111309" s="91"/>
      <c r="K111309" s="91"/>
      <c r="L111309" s="91"/>
      <c r="M111309" s="91"/>
    </row>
    <row r="111310" spans="1:13">
      <c r="A111310" s="91"/>
      <c r="B111310" s="91"/>
      <c r="C111310" s="91"/>
      <c r="D111310" s="91"/>
      <c r="E111310" s="91"/>
      <c r="F111310" s="91"/>
      <c r="G111310" s="91"/>
      <c r="H111310" s="91"/>
      <c r="I111310" s="91"/>
      <c r="J111310" s="91"/>
      <c r="K111310" s="91"/>
      <c r="L111310" s="91"/>
      <c r="M111310" s="91"/>
    </row>
    <row r="111311" spans="1:13">
      <c r="A111311" s="91"/>
      <c r="B111311" s="91"/>
      <c r="C111311" s="91"/>
      <c r="D111311" s="91"/>
      <c r="E111311" s="91"/>
      <c r="F111311" s="91"/>
      <c r="G111311" s="91"/>
      <c r="H111311" s="91"/>
      <c r="I111311" s="91"/>
      <c r="J111311" s="91"/>
      <c r="K111311" s="91"/>
      <c r="L111311" s="91"/>
      <c r="M111311" s="91"/>
    </row>
    <row r="111312" spans="1:13">
      <c r="A111312" s="91"/>
      <c r="B111312" s="91"/>
      <c r="C111312" s="91"/>
      <c r="D111312" s="91"/>
      <c r="E111312" s="91"/>
      <c r="F111312" s="91"/>
      <c r="G111312" s="91"/>
      <c r="H111312" s="91"/>
      <c r="I111312" s="91"/>
      <c r="J111312" s="91"/>
      <c r="K111312" s="91"/>
      <c r="L111312" s="91"/>
      <c r="M111312" s="91"/>
    </row>
    <row r="111313" spans="1:13">
      <c r="A111313" s="91"/>
      <c r="B111313" s="91"/>
      <c r="C111313" s="91"/>
      <c r="D111313" s="91"/>
      <c r="E111313" s="91"/>
      <c r="F111313" s="91"/>
      <c r="G111313" s="91"/>
      <c r="H111313" s="91"/>
      <c r="I111313" s="91"/>
      <c r="J111313" s="91"/>
      <c r="K111313" s="91"/>
      <c r="L111313" s="91"/>
      <c r="M111313" s="91"/>
    </row>
    <row r="111314" spans="1:13">
      <c r="A111314" s="91"/>
      <c r="B111314" s="91"/>
      <c r="C111314" s="91"/>
      <c r="D111314" s="91"/>
      <c r="E111314" s="91"/>
      <c r="F111314" s="91"/>
      <c r="G111314" s="91"/>
      <c r="H111314" s="91"/>
      <c r="I111314" s="91"/>
      <c r="J111314" s="91"/>
      <c r="K111314" s="91"/>
      <c r="L111314" s="91"/>
      <c r="M111314" s="91"/>
    </row>
    <row r="111315" spans="1:13">
      <c r="A111315" s="91"/>
      <c r="B111315" s="91"/>
      <c r="C111315" s="91"/>
      <c r="D111315" s="91"/>
      <c r="E111315" s="91"/>
      <c r="F111315" s="91"/>
      <c r="G111315" s="91"/>
      <c r="H111315" s="91"/>
      <c r="I111315" s="91"/>
      <c r="J111315" s="91"/>
      <c r="K111315" s="91"/>
      <c r="L111315" s="91"/>
      <c r="M111315" s="91"/>
    </row>
    <row r="111316" spans="1:13">
      <c r="A111316" s="91"/>
      <c r="B111316" s="91"/>
      <c r="C111316" s="91"/>
      <c r="D111316" s="91"/>
      <c r="E111316" s="91"/>
      <c r="F111316" s="91"/>
      <c r="G111316" s="91"/>
      <c r="H111316" s="91"/>
      <c r="I111316" s="91"/>
      <c r="J111316" s="91"/>
      <c r="K111316" s="91"/>
      <c r="L111316" s="91"/>
      <c r="M111316" s="91"/>
    </row>
    <row r="111317" spans="1:13">
      <c r="A111317" s="91"/>
      <c r="B111317" s="91"/>
      <c r="C111317" s="91"/>
      <c r="D111317" s="91"/>
      <c r="E111317" s="91"/>
      <c r="F111317" s="91"/>
      <c r="G111317" s="91"/>
      <c r="H111317" s="91"/>
      <c r="I111317" s="91"/>
      <c r="J111317" s="91"/>
      <c r="K111317" s="91"/>
      <c r="L111317" s="91"/>
      <c r="M111317" s="91"/>
    </row>
    <row r="111318" spans="1:13">
      <c r="A111318" s="91"/>
      <c r="B111318" s="91"/>
      <c r="C111318" s="91"/>
      <c r="D111318" s="91"/>
      <c r="E111318" s="91"/>
      <c r="F111318" s="91"/>
      <c r="G111318" s="91"/>
      <c r="H111318" s="91"/>
      <c r="I111318" s="91"/>
      <c r="J111318" s="91"/>
      <c r="K111318" s="91"/>
      <c r="L111318" s="91"/>
      <c r="M111318" s="91"/>
    </row>
    <row r="111319" spans="1:13">
      <c r="A111319" s="91"/>
      <c r="B111319" s="91"/>
      <c r="C111319" s="91"/>
      <c r="D111319" s="91"/>
      <c r="E111319" s="91"/>
      <c r="F111319" s="91"/>
      <c r="G111319" s="91"/>
      <c r="H111319" s="91"/>
      <c r="I111319" s="91"/>
      <c r="J111319" s="91"/>
      <c r="K111319" s="91"/>
      <c r="L111319" s="91"/>
      <c r="M111319" s="91"/>
    </row>
    <row r="111320" spans="1:13">
      <c r="A111320" s="91"/>
      <c r="B111320" s="91"/>
      <c r="C111320" s="91"/>
      <c r="D111320" s="91"/>
      <c r="E111320" s="91"/>
      <c r="F111320" s="91"/>
      <c r="G111320" s="91"/>
      <c r="H111320" s="91"/>
      <c r="I111320" s="91"/>
      <c r="J111320" s="91"/>
      <c r="K111320" s="91"/>
      <c r="L111320" s="91"/>
      <c r="M111320" s="91"/>
    </row>
    <row r="111321" spans="1:13">
      <c r="A111321" s="91"/>
      <c r="B111321" s="91"/>
      <c r="C111321" s="91"/>
      <c r="D111321" s="91"/>
      <c r="E111321" s="91"/>
      <c r="F111321" s="91"/>
      <c r="G111321" s="91"/>
      <c r="H111321" s="91"/>
      <c r="I111321" s="91"/>
      <c r="J111321" s="91"/>
      <c r="K111321" s="91"/>
      <c r="L111321" s="91"/>
      <c r="M111321" s="91"/>
    </row>
    <row r="111322" spans="1:13">
      <c r="A111322" s="91"/>
      <c r="B111322" s="91"/>
      <c r="C111322" s="91"/>
      <c r="D111322" s="91"/>
      <c r="E111322" s="91"/>
      <c r="F111322" s="91"/>
      <c r="G111322" s="91"/>
      <c r="H111322" s="91"/>
      <c r="I111322" s="91"/>
      <c r="J111322" s="91"/>
      <c r="K111322" s="91"/>
      <c r="L111322" s="91"/>
      <c r="M111322" s="91"/>
    </row>
    <row r="111323" spans="1:13">
      <c r="A111323" s="91"/>
      <c r="B111323" s="91"/>
      <c r="C111323" s="91"/>
      <c r="D111323" s="91"/>
      <c r="E111323" s="91"/>
      <c r="F111323" s="91"/>
      <c r="G111323" s="91"/>
      <c r="H111323" s="91"/>
      <c r="I111323" s="91"/>
      <c r="J111323" s="91"/>
      <c r="K111323" s="91"/>
      <c r="L111323" s="91"/>
      <c r="M111323" s="91"/>
    </row>
    <row r="111324" spans="1:13">
      <c r="A111324" s="91"/>
      <c r="B111324" s="91"/>
      <c r="C111324" s="91"/>
      <c r="D111324" s="91"/>
      <c r="E111324" s="91"/>
      <c r="F111324" s="91"/>
      <c r="G111324" s="91"/>
      <c r="H111324" s="91"/>
      <c r="I111324" s="91"/>
      <c r="J111324" s="91"/>
      <c r="K111324" s="91"/>
      <c r="L111324" s="91"/>
      <c r="M111324" s="91"/>
    </row>
    <row r="111325" spans="1:13">
      <c r="A111325" s="91"/>
      <c r="B111325" s="91"/>
      <c r="C111325" s="91"/>
      <c r="D111325" s="91"/>
      <c r="E111325" s="91"/>
      <c r="F111325" s="91"/>
      <c r="G111325" s="91"/>
      <c r="H111325" s="91"/>
      <c r="I111325" s="91"/>
      <c r="J111325" s="91"/>
      <c r="K111325" s="91"/>
      <c r="L111325" s="91"/>
      <c r="M111325" s="91"/>
    </row>
    <row r="111326" spans="1:13">
      <c r="A111326" s="91"/>
      <c r="B111326" s="91"/>
      <c r="C111326" s="91"/>
      <c r="D111326" s="91"/>
      <c r="E111326" s="91"/>
      <c r="F111326" s="91"/>
      <c r="G111326" s="91"/>
      <c r="H111326" s="91"/>
      <c r="I111326" s="91"/>
      <c r="J111326" s="91"/>
      <c r="K111326" s="91"/>
      <c r="L111326" s="91"/>
      <c r="M111326" s="91"/>
    </row>
    <row r="111327" spans="1:13">
      <c r="A111327" s="91"/>
      <c r="B111327" s="91"/>
      <c r="C111327" s="91"/>
      <c r="D111327" s="91"/>
      <c r="E111327" s="91"/>
      <c r="F111327" s="91"/>
      <c r="G111327" s="91"/>
      <c r="H111327" s="91"/>
      <c r="I111327" s="91"/>
      <c r="J111327" s="91"/>
      <c r="K111327" s="91"/>
      <c r="L111327" s="91"/>
      <c r="M111327" s="91"/>
    </row>
    <row r="111328" spans="1:13">
      <c r="A111328" s="91"/>
      <c r="B111328" s="91"/>
      <c r="C111328" s="91"/>
      <c r="D111328" s="91"/>
      <c r="E111328" s="91"/>
      <c r="F111328" s="91"/>
      <c r="G111328" s="91"/>
      <c r="H111328" s="91"/>
      <c r="I111328" s="91"/>
      <c r="J111328" s="91"/>
      <c r="K111328" s="91"/>
      <c r="L111328" s="91"/>
      <c r="M111328" s="91"/>
    </row>
    <row r="111329" spans="1:13">
      <c r="A111329" s="91"/>
      <c r="B111329" s="91"/>
      <c r="C111329" s="91"/>
      <c r="D111329" s="91"/>
      <c r="E111329" s="91"/>
      <c r="F111329" s="91"/>
      <c r="G111329" s="91"/>
      <c r="H111329" s="91"/>
      <c r="I111329" s="91"/>
      <c r="J111329" s="91"/>
      <c r="K111329" s="91"/>
      <c r="L111329" s="91"/>
      <c r="M111329" s="91"/>
    </row>
    <row r="111330" spans="1:13">
      <c r="A111330" s="91"/>
      <c r="B111330" s="91"/>
      <c r="C111330" s="91"/>
      <c r="D111330" s="91"/>
      <c r="E111330" s="91"/>
      <c r="F111330" s="91"/>
      <c r="G111330" s="91"/>
      <c r="H111330" s="91"/>
      <c r="I111330" s="91"/>
      <c r="J111330" s="91"/>
      <c r="K111330" s="91"/>
      <c r="L111330" s="91"/>
      <c r="M111330" s="91"/>
    </row>
    <row r="111331" spans="1:13">
      <c r="A111331" s="91"/>
      <c r="B111331" s="91"/>
      <c r="C111331" s="91"/>
      <c r="D111331" s="91"/>
      <c r="E111331" s="91"/>
      <c r="F111331" s="91"/>
      <c r="G111331" s="91"/>
      <c r="H111331" s="91"/>
      <c r="I111331" s="91"/>
      <c r="J111331" s="91"/>
      <c r="K111331" s="91"/>
      <c r="L111331" s="91"/>
      <c r="M111331" s="91"/>
    </row>
    <row r="111332" spans="1:13">
      <c r="A111332" s="91"/>
      <c r="B111332" s="91"/>
      <c r="C111332" s="91"/>
      <c r="D111332" s="91"/>
      <c r="E111332" s="91"/>
      <c r="F111332" s="91"/>
      <c r="G111332" s="91"/>
      <c r="H111332" s="91"/>
      <c r="I111332" s="91"/>
      <c r="J111332" s="91"/>
      <c r="K111332" s="91"/>
      <c r="L111332" s="91"/>
      <c r="M111332" s="91"/>
    </row>
    <row r="111333" spans="1:13">
      <c r="A111333" s="91"/>
      <c r="B111333" s="91"/>
      <c r="C111333" s="91"/>
      <c r="D111333" s="91"/>
      <c r="E111333" s="91"/>
      <c r="F111333" s="91"/>
      <c r="G111333" s="91"/>
      <c r="H111333" s="91"/>
      <c r="I111333" s="91"/>
      <c r="J111333" s="91"/>
      <c r="K111333" s="91"/>
      <c r="L111333" s="91"/>
      <c r="M111333" s="91"/>
    </row>
    <row r="111334" spans="1:13">
      <c r="A111334" s="91"/>
      <c r="B111334" s="91"/>
      <c r="C111334" s="91"/>
      <c r="D111334" s="91"/>
      <c r="E111334" s="91"/>
      <c r="F111334" s="91"/>
      <c r="G111334" s="91"/>
      <c r="H111334" s="91"/>
      <c r="I111334" s="91"/>
      <c r="J111334" s="91"/>
      <c r="K111334" s="91"/>
      <c r="L111334" s="91"/>
      <c r="M111334" s="91"/>
    </row>
    <row r="111335" spans="1:13">
      <c r="A111335" s="91"/>
      <c r="B111335" s="91"/>
      <c r="C111335" s="91"/>
      <c r="D111335" s="91"/>
      <c r="E111335" s="91"/>
      <c r="F111335" s="91"/>
      <c r="G111335" s="91"/>
      <c r="H111335" s="91"/>
      <c r="I111335" s="91"/>
      <c r="J111335" s="91"/>
      <c r="K111335" s="91"/>
      <c r="L111335" s="91"/>
      <c r="M111335" s="91"/>
    </row>
    <row r="111336" spans="1:13">
      <c r="A111336" s="91"/>
      <c r="B111336" s="91"/>
      <c r="C111336" s="91"/>
      <c r="D111336" s="91"/>
      <c r="E111336" s="91"/>
      <c r="F111336" s="91"/>
      <c r="G111336" s="91"/>
      <c r="H111336" s="91"/>
      <c r="I111336" s="91"/>
      <c r="J111336" s="91"/>
      <c r="K111336" s="91"/>
      <c r="L111336" s="91"/>
      <c r="M111336" s="91"/>
    </row>
    <row r="111337" spans="1:13">
      <c r="A111337" s="91"/>
      <c r="B111337" s="91"/>
      <c r="C111337" s="91"/>
      <c r="D111337" s="91"/>
      <c r="E111337" s="91"/>
      <c r="F111337" s="91"/>
      <c r="G111337" s="91"/>
      <c r="H111337" s="91"/>
      <c r="I111337" s="91"/>
      <c r="J111337" s="91"/>
      <c r="K111337" s="91"/>
      <c r="L111337" s="91"/>
      <c r="M111337" s="91"/>
    </row>
    <row r="111338" spans="1:13">
      <c r="A111338" s="91"/>
      <c r="B111338" s="91"/>
      <c r="C111338" s="91"/>
      <c r="D111338" s="91"/>
      <c r="E111338" s="91"/>
      <c r="F111338" s="91"/>
      <c r="G111338" s="91"/>
      <c r="H111338" s="91"/>
      <c r="I111338" s="91"/>
      <c r="J111338" s="91"/>
      <c r="K111338" s="91"/>
      <c r="L111338" s="91"/>
      <c r="M111338" s="91"/>
    </row>
    <row r="111339" spans="1:13">
      <c r="A111339" s="91"/>
      <c r="B111339" s="91"/>
      <c r="C111339" s="91"/>
      <c r="D111339" s="91"/>
      <c r="E111339" s="91"/>
      <c r="F111339" s="91"/>
      <c r="G111339" s="91"/>
      <c r="H111339" s="91"/>
      <c r="I111339" s="91"/>
      <c r="J111339" s="91"/>
      <c r="K111339" s="91"/>
      <c r="L111339" s="91"/>
      <c r="M111339" s="91"/>
    </row>
    <row r="111340" spans="1:13">
      <c r="A111340" s="91"/>
      <c r="B111340" s="91"/>
      <c r="C111340" s="91"/>
      <c r="D111340" s="91"/>
      <c r="E111340" s="91"/>
      <c r="F111340" s="91"/>
      <c r="G111340" s="91"/>
      <c r="H111340" s="91"/>
      <c r="I111340" s="91"/>
      <c r="J111340" s="91"/>
      <c r="K111340" s="91"/>
      <c r="L111340" s="91"/>
      <c r="M111340" s="91"/>
    </row>
    <row r="111341" spans="1:13">
      <c r="A111341" s="91"/>
      <c r="B111341" s="91"/>
      <c r="C111341" s="91"/>
      <c r="D111341" s="91"/>
      <c r="E111341" s="91"/>
      <c r="F111341" s="91"/>
      <c r="G111341" s="91"/>
      <c r="H111341" s="91"/>
      <c r="I111341" s="91"/>
      <c r="J111341" s="91"/>
      <c r="K111341" s="91"/>
      <c r="L111341" s="91"/>
      <c r="M111341" s="91"/>
    </row>
    <row r="111342" spans="1:13">
      <c r="A111342" s="91"/>
      <c r="B111342" s="91"/>
      <c r="C111342" s="91"/>
      <c r="D111342" s="91"/>
      <c r="E111342" s="91"/>
      <c r="F111342" s="91"/>
      <c r="G111342" s="91"/>
      <c r="H111342" s="91"/>
      <c r="I111342" s="91"/>
      <c r="J111342" s="91"/>
      <c r="K111342" s="91"/>
      <c r="L111342" s="91"/>
      <c r="M111342" s="91"/>
    </row>
    <row r="111343" spans="1:13">
      <c r="A111343" s="91"/>
      <c r="B111343" s="91"/>
      <c r="C111343" s="91"/>
      <c r="D111343" s="91"/>
      <c r="E111343" s="91"/>
      <c r="F111343" s="91"/>
      <c r="G111343" s="91"/>
      <c r="H111343" s="91"/>
      <c r="I111343" s="91"/>
      <c r="J111343" s="91"/>
      <c r="K111343" s="91"/>
      <c r="L111343" s="91"/>
      <c r="M111343" s="91"/>
    </row>
    <row r="111344" spans="1:13">
      <c r="A111344" s="91"/>
      <c r="B111344" s="91"/>
      <c r="C111344" s="91"/>
      <c r="D111344" s="91"/>
      <c r="E111344" s="91"/>
      <c r="F111344" s="91"/>
      <c r="G111344" s="91"/>
      <c r="H111344" s="91"/>
      <c r="I111344" s="91"/>
      <c r="J111344" s="91"/>
      <c r="K111344" s="91"/>
      <c r="L111344" s="91"/>
      <c r="M111344" s="91"/>
    </row>
    <row r="111345" spans="1:13">
      <c r="A111345" s="91"/>
      <c r="B111345" s="91"/>
      <c r="C111345" s="91"/>
      <c r="D111345" s="91"/>
      <c r="E111345" s="91"/>
      <c r="F111345" s="91"/>
      <c r="G111345" s="91"/>
      <c r="H111345" s="91"/>
      <c r="I111345" s="91"/>
      <c r="J111345" s="91"/>
      <c r="K111345" s="91"/>
      <c r="L111345" s="91"/>
      <c r="M111345" s="91"/>
    </row>
    <row r="111346" spans="1:13">
      <c r="A111346" s="91"/>
      <c r="B111346" s="91"/>
      <c r="C111346" s="91"/>
      <c r="D111346" s="91"/>
      <c r="E111346" s="91"/>
      <c r="F111346" s="91"/>
      <c r="G111346" s="91"/>
      <c r="H111346" s="91"/>
      <c r="I111346" s="91"/>
      <c r="J111346" s="91"/>
      <c r="K111346" s="91"/>
      <c r="L111346" s="91"/>
      <c r="M111346" s="91"/>
    </row>
    <row r="111347" spans="1:13">
      <c r="A111347" s="91"/>
      <c r="B111347" s="91"/>
      <c r="C111347" s="91"/>
      <c r="D111347" s="91"/>
      <c r="E111347" s="91"/>
      <c r="F111347" s="91"/>
      <c r="G111347" s="91"/>
      <c r="H111347" s="91"/>
      <c r="I111347" s="91"/>
      <c r="J111347" s="91"/>
      <c r="K111347" s="91"/>
      <c r="L111347" s="91"/>
      <c r="M111347" s="91"/>
    </row>
    <row r="111348" spans="1:13">
      <c r="A111348" s="91"/>
      <c r="B111348" s="91"/>
      <c r="C111348" s="91"/>
      <c r="D111348" s="91"/>
      <c r="E111348" s="91"/>
      <c r="F111348" s="91"/>
      <c r="G111348" s="91"/>
      <c r="H111348" s="91"/>
      <c r="I111348" s="91"/>
      <c r="J111348" s="91"/>
      <c r="K111348" s="91"/>
      <c r="L111348" s="91"/>
      <c r="M111348" s="91"/>
    </row>
    <row r="111349" spans="1:13">
      <c r="A111349" s="91"/>
      <c r="B111349" s="91"/>
      <c r="C111349" s="91"/>
      <c r="D111349" s="91"/>
      <c r="E111349" s="91"/>
      <c r="F111349" s="91"/>
      <c r="G111349" s="91"/>
      <c r="H111349" s="91"/>
      <c r="I111349" s="91"/>
      <c r="J111349" s="91"/>
      <c r="K111349" s="91"/>
      <c r="L111349" s="91"/>
      <c r="M111349" s="91"/>
    </row>
    <row r="111350" spans="1:13">
      <c r="A111350" s="91"/>
      <c r="B111350" s="91"/>
      <c r="C111350" s="91"/>
      <c r="D111350" s="91"/>
      <c r="E111350" s="91"/>
      <c r="F111350" s="91"/>
      <c r="G111350" s="91"/>
      <c r="H111350" s="91"/>
      <c r="I111350" s="91"/>
      <c r="J111350" s="91"/>
      <c r="K111350" s="91"/>
      <c r="L111350" s="91"/>
      <c r="M111350" s="91"/>
    </row>
    <row r="111351" spans="1:13">
      <c r="A111351" s="91"/>
      <c r="B111351" s="91"/>
      <c r="C111351" s="91"/>
      <c r="D111351" s="91"/>
      <c r="E111351" s="91"/>
      <c r="F111351" s="91"/>
      <c r="G111351" s="91"/>
      <c r="H111351" s="91"/>
      <c r="I111351" s="91"/>
      <c r="J111351" s="91"/>
      <c r="K111351" s="91"/>
      <c r="L111351" s="91"/>
      <c r="M111351" s="91"/>
    </row>
    <row r="111352" spans="1:13">
      <c r="A111352" s="91"/>
      <c r="B111352" s="91"/>
      <c r="C111352" s="91"/>
      <c r="D111352" s="91"/>
      <c r="E111352" s="91"/>
      <c r="F111352" s="91"/>
      <c r="G111352" s="91"/>
      <c r="H111352" s="91"/>
      <c r="I111352" s="91"/>
      <c r="J111352" s="91"/>
      <c r="K111352" s="91"/>
      <c r="L111352" s="91"/>
      <c r="M111352" s="91"/>
    </row>
    <row r="111353" spans="1:13">
      <c r="A111353" s="91"/>
      <c r="B111353" s="91"/>
      <c r="C111353" s="91"/>
      <c r="D111353" s="91"/>
      <c r="E111353" s="91"/>
      <c r="F111353" s="91"/>
      <c r="G111353" s="91"/>
      <c r="H111353" s="91"/>
      <c r="I111353" s="91"/>
      <c r="J111353" s="91"/>
      <c r="K111353" s="91"/>
      <c r="L111353" s="91"/>
      <c r="M111353" s="91"/>
    </row>
    <row r="111354" spans="1:13">
      <c r="A111354" s="91"/>
      <c r="B111354" s="91"/>
      <c r="C111354" s="91"/>
      <c r="D111354" s="91"/>
      <c r="E111354" s="91"/>
      <c r="F111354" s="91"/>
      <c r="G111354" s="91"/>
      <c r="H111354" s="91"/>
      <c r="I111354" s="91"/>
      <c r="J111354" s="91"/>
      <c r="K111354" s="91"/>
      <c r="L111354" s="91"/>
      <c r="M111354" s="91"/>
    </row>
    <row r="111355" spans="1:13">
      <c r="A111355" s="91"/>
      <c r="B111355" s="91"/>
      <c r="C111355" s="91"/>
      <c r="D111355" s="91"/>
      <c r="E111355" s="91"/>
      <c r="F111355" s="91"/>
      <c r="G111355" s="91"/>
      <c r="H111355" s="91"/>
      <c r="I111355" s="91"/>
      <c r="J111355" s="91"/>
      <c r="K111355" s="91"/>
      <c r="L111355" s="91"/>
      <c r="M111355" s="91"/>
    </row>
    <row r="111356" spans="1:13">
      <c r="A111356" s="91"/>
      <c r="B111356" s="91"/>
      <c r="C111356" s="91"/>
      <c r="D111356" s="91"/>
      <c r="E111356" s="91"/>
      <c r="F111356" s="91"/>
      <c r="G111356" s="91"/>
      <c r="H111356" s="91"/>
      <c r="I111356" s="91"/>
      <c r="J111356" s="91"/>
      <c r="K111356" s="91"/>
      <c r="L111356" s="91"/>
      <c r="M111356" s="91"/>
    </row>
    <row r="111357" spans="1:13">
      <c r="A111357" s="91"/>
      <c r="B111357" s="91"/>
      <c r="C111357" s="91"/>
      <c r="D111357" s="91"/>
      <c r="E111357" s="91"/>
      <c r="F111357" s="91"/>
      <c r="G111357" s="91"/>
      <c r="H111357" s="91"/>
      <c r="I111357" s="91"/>
      <c r="J111357" s="91"/>
      <c r="K111357" s="91"/>
      <c r="L111357" s="91"/>
      <c r="M111357" s="91"/>
    </row>
    <row r="111358" spans="1:13">
      <c r="A111358" s="91"/>
      <c r="B111358" s="91"/>
      <c r="C111358" s="91"/>
      <c r="D111358" s="91"/>
      <c r="E111358" s="91"/>
      <c r="F111358" s="91"/>
      <c r="G111358" s="91"/>
      <c r="H111358" s="91"/>
      <c r="I111358" s="91"/>
      <c r="J111358" s="91"/>
      <c r="K111358" s="91"/>
      <c r="L111358" s="91"/>
      <c r="M111358" s="91"/>
    </row>
    <row r="111359" spans="1:13">
      <c r="A111359" s="91"/>
      <c r="B111359" s="91"/>
      <c r="C111359" s="91"/>
      <c r="D111359" s="91"/>
      <c r="E111359" s="91"/>
      <c r="F111359" s="91"/>
      <c r="G111359" s="91"/>
      <c r="H111359" s="91"/>
      <c r="I111359" s="91"/>
      <c r="J111359" s="91"/>
      <c r="K111359" s="91"/>
      <c r="L111359" s="91"/>
      <c r="M111359" s="91"/>
    </row>
    <row r="111360" spans="1:13">
      <c r="A111360" s="91"/>
      <c r="B111360" s="91"/>
      <c r="C111360" s="91"/>
      <c r="D111360" s="91"/>
      <c r="E111360" s="91"/>
      <c r="F111360" s="91"/>
      <c r="G111360" s="91"/>
      <c r="H111360" s="91"/>
      <c r="I111360" s="91"/>
      <c r="J111360" s="91"/>
      <c r="K111360" s="91"/>
      <c r="L111360" s="91"/>
      <c r="M111360" s="91"/>
    </row>
    <row r="111361" spans="1:13">
      <c r="A111361" s="91"/>
      <c r="B111361" s="91"/>
      <c r="C111361" s="91"/>
      <c r="D111361" s="91"/>
      <c r="E111361" s="91"/>
      <c r="F111361" s="91"/>
      <c r="G111361" s="91"/>
      <c r="H111361" s="91"/>
      <c r="I111361" s="91"/>
      <c r="J111361" s="91"/>
      <c r="K111361" s="91"/>
      <c r="L111361" s="91"/>
      <c r="M111361" s="91"/>
    </row>
    <row r="111362" spans="1:13">
      <c r="A111362" s="91"/>
      <c r="B111362" s="91"/>
      <c r="C111362" s="91"/>
      <c r="D111362" s="91"/>
      <c r="E111362" s="91"/>
      <c r="F111362" s="91"/>
      <c r="G111362" s="91"/>
      <c r="H111362" s="91"/>
      <c r="I111362" s="91"/>
      <c r="J111362" s="91"/>
      <c r="K111362" s="91"/>
      <c r="L111362" s="91"/>
      <c r="M111362" s="91"/>
    </row>
    <row r="111363" spans="1:13">
      <c r="A111363" s="91"/>
      <c r="B111363" s="91"/>
      <c r="C111363" s="91"/>
      <c r="D111363" s="91"/>
      <c r="E111363" s="91"/>
      <c r="F111363" s="91"/>
      <c r="G111363" s="91"/>
      <c r="H111363" s="91"/>
      <c r="I111363" s="91"/>
      <c r="J111363" s="91"/>
      <c r="K111363" s="91"/>
      <c r="L111363" s="91"/>
      <c r="M111363" s="91"/>
    </row>
    <row r="111364" spans="1:13">
      <c r="A111364" s="91"/>
      <c r="B111364" s="91"/>
      <c r="C111364" s="91"/>
      <c r="D111364" s="91"/>
      <c r="E111364" s="91"/>
      <c r="F111364" s="91"/>
      <c r="G111364" s="91"/>
      <c r="H111364" s="91"/>
      <c r="I111364" s="91"/>
      <c r="J111364" s="91"/>
      <c r="K111364" s="91"/>
      <c r="L111364" s="91"/>
      <c r="M111364" s="91"/>
    </row>
    <row r="111365" spans="1:13">
      <c r="A111365" s="91"/>
      <c r="B111365" s="91"/>
      <c r="C111365" s="91"/>
      <c r="D111365" s="91"/>
      <c r="E111365" s="91"/>
      <c r="F111365" s="91"/>
      <c r="G111365" s="91"/>
      <c r="H111365" s="91"/>
      <c r="I111365" s="91"/>
      <c r="J111365" s="91"/>
      <c r="K111365" s="91"/>
      <c r="L111365" s="91"/>
      <c r="M111365" s="91"/>
    </row>
    <row r="111366" spans="1:13">
      <c r="A111366" s="91"/>
      <c r="B111366" s="91"/>
      <c r="C111366" s="91"/>
      <c r="D111366" s="91"/>
      <c r="E111366" s="91"/>
      <c r="F111366" s="91"/>
      <c r="G111366" s="91"/>
      <c r="H111366" s="91"/>
      <c r="I111366" s="91"/>
      <c r="J111366" s="91"/>
      <c r="K111366" s="91"/>
      <c r="L111366" s="91"/>
      <c r="M111366" s="91"/>
    </row>
    <row r="111367" spans="1:13">
      <c r="A111367" s="91"/>
      <c r="B111367" s="91"/>
      <c r="C111367" s="91"/>
      <c r="D111367" s="91"/>
      <c r="E111367" s="91"/>
      <c r="F111367" s="91"/>
      <c r="G111367" s="91"/>
      <c r="H111367" s="91"/>
      <c r="I111367" s="91"/>
      <c r="J111367" s="91"/>
      <c r="K111367" s="91"/>
      <c r="L111367" s="91"/>
      <c r="M111367" s="91"/>
    </row>
    <row r="111368" spans="1:13">
      <c r="A111368" s="91"/>
      <c r="B111368" s="91"/>
      <c r="C111368" s="91"/>
      <c r="D111368" s="91"/>
      <c r="E111368" s="91"/>
      <c r="F111368" s="91"/>
      <c r="G111368" s="91"/>
      <c r="H111368" s="91"/>
      <c r="I111368" s="91"/>
      <c r="J111368" s="91"/>
      <c r="K111368" s="91"/>
      <c r="L111368" s="91"/>
      <c r="M111368" s="91"/>
    </row>
    <row r="111369" spans="1:13">
      <c r="A111369" s="91"/>
      <c r="B111369" s="91"/>
      <c r="C111369" s="91"/>
      <c r="D111369" s="91"/>
      <c r="E111369" s="91"/>
      <c r="F111369" s="91"/>
      <c r="G111369" s="91"/>
      <c r="H111369" s="91"/>
      <c r="I111369" s="91"/>
      <c r="J111369" s="91"/>
      <c r="K111369" s="91"/>
      <c r="L111369" s="91"/>
      <c r="M111369" s="91"/>
    </row>
    <row r="111370" spans="1:13">
      <c r="A111370" s="91"/>
      <c r="B111370" s="91"/>
      <c r="C111370" s="91"/>
      <c r="D111370" s="91"/>
      <c r="E111370" s="91"/>
      <c r="F111370" s="91"/>
      <c r="G111370" s="91"/>
      <c r="H111370" s="91"/>
      <c r="I111370" s="91"/>
      <c r="J111370" s="91"/>
      <c r="K111370" s="91"/>
      <c r="L111370" s="91"/>
      <c r="M111370" s="91"/>
    </row>
    <row r="111371" spans="1:13">
      <c r="A111371" s="91"/>
      <c r="B111371" s="91"/>
      <c r="C111371" s="91"/>
      <c r="D111371" s="91"/>
      <c r="E111371" s="91"/>
      <c r="F111371" s="91"/>
      <c r="G111371" s="91"/>
      <c r="H111371" s="91"/>
      <c r="I111371" s="91"/>
      <c r="J111371" s="91"/>
      <c r="K111371" s="91"/>
      <c r="L111371" s="91"/>
      <c r="M111371" s="91"/>
    </row>
    <row r="111372" spans="1:13">
      <c r="A111372" s="91"/>
      <c r="B111372" s="91"/>
      <c r="C111372" s="91"/>
      <c r="D111372" s="91"/>
      <c r="E111372" s="91"/>
      <c r="F111372" s="91"/>
      <c r="G111372" s="91"/>
      <c r="H111372" s="91"/>
      <c r="I111372" s="91"/>
      <c r="J111372" s="91"/>
      <c r="K111372" s="91"/>
      <c r="L111372" s="91"/>
      <c r="M111372" s="91"/>
    </row>
    <row r="111373" spans="1:13">
      <c r="A111373" s="91"/>
      <c r="B111373" s="91"/>
      <c r="C111373" s="91"/>
      <c r="D111373" s="91"/>
      <c r="E111373" s="91"/>
      <c r="F111373" s="91"/>
      <c r="G111373" s="91"/>
      <c r="H111373" s="91"/>
      <c r="I111373" s="91"/>
      <c r="J111373" s="91"/>
      <c r="K111373" s="91"/>
      <c r="L111373" s="91"/>
      <c r="M111373" s="91"/>
    </row>
    <row r="111374" spans="1:13">
      <c r="A111374" s="91"/>
      <c r="B111374" s="91"/>
      <c r="C111374" s="91"/>
      <c r="D111374" s="91"/>
      <c r="E111374" s="91"/>
      <c r="F111374" s="91"/>
      <c r="G111374" s="91"/>
      <c r="H111374" s="91"/>
      <c r="I111374" s="91"/>
      <c r="J111374" s="91"/>
      <c r="K111374" s="91"/>
      <c r="L111374" s="91"/>
      <c r="M111374" s="91"/>
    </row>
    <row r="111375" spans="1:13">
      <c r="A111375" s="91"/>
      <c r="B111375" s="91"/>
      <c r="C111375" s="91"/>
      <c r="D111375" s="91"/>
      <c r="E111375" s="91"/>
      <c r="F111375" s="91"/>
      <c r="G111375" s="91"/>
      <c r="H111375" s="91"/>
      <c r="I111375" s="91"/>
      <c r="J111375" s="91"/>
      <c r="K111375" s="91"/>
      <c r="L111375" s="91"/>
      <c r="M111375" s="91"/>
    </row>
    <row r="111376" spans="1:13">
      <c r="A111376" s="91"/>
      <c r="B111376" s="91"/>
      <c r="C111376" s="91"/>
      <c r="D111376" s="91"/>
      <c r="E111376" s="91"/>
      <c r="F111376" s="91"/>
      <c r="G111376" s="91"/>
      <c r="H111376" s="91"/>
      <c r="I111376" s="91"/>
      <c r="J111376" s="91"/>
      <c r="K111376" s="91"/>
      <c r="L111376" s="91"/>
      <c r="M111376" s="91"/>
    </row>
    <row r="111377" spans="1:13">
      <c r="A111377" s="91"/>
      <c r="B111377" s="91"/>
      <c r="C111377" s="91"/>
      <c r="D111377" s="91"/>
      <c r="E111377" s="91"/>
      <c r="F111377" s="91"/>
      <c r="G111377" s="91"/>
      <c r="H111377" s="91"/>
      <c r="I111377" s="91"/>
      <c r="J111377" s="91"/>
      <c r="K111377" s="91"/>
      <c r="L111377" s="91"/>
      <c r="M111377" s="91"/>
    </row>
    <row r="111378" spans="1:13">
      <c r="A111378" s="91"/>
      <c r="B111378" s="91"/>
      <c r="C111378" s="91"/>
      <c r="D111378" s="91"/>
      <c r="E111378" s="91"/>
      <c r="F111378" s="91"/>
      <c r="G111378" s="91"/>
      <c r="H111378" s="91"/>
      <c r="I111378" s="91"/>
      <c r="J111378" s="91"/>
      <c r="K111378" s="91"/>
      <c r="L111378" s="91"/>
      <c r="M111378" s="91"/>
    </row>
    <row r="111379" spans="1:13">
      <c r="A111379" s="91"/>
      <c r="B111379" s="91"/>
      <c r="C111379" s="91"/>
      <c r="D111379" s="91"/>
      <c r="E111379" s="91"/>
      <c r="F111379" s="91"/>
      <c r="G111379" s="91"/>
      <c r="H111379" s="91"/>
      <c r="I111379" s="91"/>
      <c r="J111379" s="91"/>
      <c r="K111379" s="91"/>
      <c r="L111379" s="91"/>
      <c r="M111379" s="91"/>
    </row>
    <row r="111380" spans="1:13">
      <c r="A111380" s="91"/>
      <c r="B111380" s="91"/>
      <c r="C111380" s="91"/>
      <c r="D111380" s="91"/>
      <c r="E111380" s="91"/>
      <c r="F111380" s="91"/>
      <c r="G111380" s="91"/>
      <c r="H111380" s="91"/>
      <c r="I111380" s="91"/>
      <c r="J111380" s="91"/>
      <c r="K111380" s="91"/>
      <c r="L111380" s="91"/>
      <c r="M111380" s="91"/>
    </row>
    <row r="111381" spans="1:13">
      <c r="A111381" s="91"/>
      <c r="B111381" s="91"/>
      <c r="C111381" s="91"/>
      <c r="D111381" s="91"/>
      <c r="E111381" s="91"/>
      <c r="F111381" s="91"/>
      <c r="G111381" s="91"/>
      <c r="H111381" s="91"/>
      <c r="I111381" s="91"/>
      <c r="J111381" s="91"/>
      <c r="K111381" s="91"/>
      <c r="L111381" s="91"/>
      <c r="M111381" s="91"/>
    </row>
    <row r="111382" spans="1:13">
      <c r="A111382" s="91"/>
      <c r="B111382" s="91"/>
      <c r="C111382" s="91"/>
      <c r="D111382" s="91"/>
      <c r="E111382" s="91"/>
      <c r="F111382" s="91"/>
      <c r="G111382" s="91"/>
      <c r="H111382" s="91"/>
      <c r="I111382" s="91"/>
      <c r="J111382" s="91"/>
      <c r="K111382" s="91"/>
      <c r="L111382" s="91"/>
      <c r="M111382" s="91"/>
    </row>
    <row r="111383" spans="1:13">
      <c r="A111383" s="91"/>
      <c r="B111383" s="91"/>
      <c r="C111383" s="91"/>
      <c r="D111383" s="91"/>
      <c r="E111383" s="91"/>
      <c r="F111383" s="91"/>
      <c r="G111383" s="91"/>
      <c r="H111383" s="91"/>
      <c r="I111383" s="91"/>
      <c r="J111383" s="91"/>
      <c r="K111383" s="91"/>
      <c r="L111383" s="91"/>
      <c r="M111383" s="91"/>
    </row>
    <row r="111384" spans="1:13">
      <c r="A111384" s="91"/>
      <c r="B111384" s="91"/>
      <c r="C111384" s="91"/>
      <c r="D111384" s="91"/>
      <c r="E111384" s="91"/>
      <c r="F111384" s="91"/>
      <c r="G111384" s="91"/>
      <c r="H111384" s="91"/>
      <c r="I111384" s="91"/>
      <c r="J111384" s="91"/>
      <c r="K111384" s="91"/>
      <c r="L111384" s="91"/>
      <c r="M111384" s="91"/>
    </row>
    <row r="111385" spans="1:13">
      <c r="A111385" s="91"/>
      <c r="B111385" s="91"/>
      <c r="C111385" s="91"/>
      <c r="D111385" s="91"/>
      <c r="E111385" s="91"/>
      <c r="F111385" s="91"/>
      <c r="G111385" s="91"/>
      <c r="H111385" s="91"/>
      <c r="I111385" s="91"/>
      <c r="J111385" s="91"/>
      <c r="K111385" s="91"/>
      <c r="L111385" s="91"/>
      <c r="M111385" s="91"/>
    </row>
    <row r="111386" spans="1:13">
      <c r="A111386" s="91"/>
      <c r="B111386" s="91"/>
      <c r="C111386" s="91"/>
      <c r="D111386" s="91"/>
      <c r="E111386" s="91"/>
      <c r="F111386" s="91"/>
      <c r="G111386" s="91"/>
      <c r="H111386" s="91"/>
      <c r="I111386" s="91"/>
      <c r="J111386" s="91"/>
      <c r="K111386" s="91"/>
      <c r="L111386" s="91"/>
      <c r="M111386" s="91"/>
    </row>
    <row r="111387" spans="1:13">
      <c r="A111387" s="91"/>
      <c r="B111387" s="91"/>
      <c r="C111387" s="91"/>
      <c r="D111387" s="91"/>
      <c r="E111387" s="91"/>
      <c r="F111387" s="91"/>
      <c r="G111387" s="91"/>
      <c r="H111387" s="91"/>
      <c r="I111387" s="91"/>
      <c r="J111387" s="91"/>
      <c r="K111387" s="91"/>
      <c r="L111387" s="91"/>
      <c r="M111387" s="91"/>
    </row>
    <row r="111388" spans="1:13">
      <c r="A111388" s="91"/>
      <c r="B111388" s="91"/>
      <c r="C111388" s="91"/>
      <c r="D111388" s="91"/>
      <c r="E111388" s="91"/>
      <c r="F111388" s="91"/>
      <c r="G111388" s="91"/>
      <c r="H111388" s="91"/>
      <c r="I111388" s="91"/>
      <c r="J111388" s="91"/>
      <c r="K111388" s="91"/>
      <c r="L111388" s="91"/>
      <c r="M111388" s="91"/>
    </row>
    <row r="111389" spans="1:13">
      <c r="A111389" s="91"/>
      <c r="B111389" s="91"/>
      <c r="C111389" s="91"/>
      <c r="D111389" s="91"/>
      <c r="E111389" s="91"/>
      <c r="F111389" s="91"/>
      <c r="G111389" s="91"/>
      <c r="H111389" s="91"/>
      <c r="I111389" s="91"/>
      <c r="J111389" s="91"/>
      <c r="K111389" s="91"/>
      <c r="L111389" s="91"/>
      <c r="M111389" s="91"/>
    </row>
    <row r="111390" spans="1:13">
      <c r="A111390" s="91"/>
      <c r="B111390" s="91"/>
      <c r="C111390" s="91"/>
      <c r="D111390" s="91"/>
      <c r="E111390" s="91"/>
      <c r="F111390" s="91"/>
      <c r="G111390" s="91"/>
      <c r="H111390" s="91"/>
      <c r="I111390" s="91"/>
      <c r="J111390" s="91"/>
      <c r="K111390" s="91"/>
      <c r="L111390" s="91"/>
      <c r="M111390" s="91"/>
    </row>
    <row r="111391" spans="1:13">
      <c r="A111391" s="91"/>
      <c r="B111391" s="91"/>
      <c r="C111391" s="91"/>
      <c r="D111391" s="91"/>
      <c r="E111391" s="91"/>
      <c r="F111391" s="91"/>
      <c r="G111391" s="91"/>
      <c r="H111391" s="91"/>
      <c r="I111391" s="91"/>
      <c r="J111391" s="91"/>
      <c r="K111391" s="91"/>
      <c r="L111391" s="91"/>
      <c r="M111391" s="91"/>
    </row>
    <row r="111392" spans="1:13">
      <c r="A111392" s="91"/>
      <c r="B111392" s="91"/>
      <c r="C111392" s="91"/>
      <c r="D111392" s="91"/>
      <c r="E111392" s="91"/>
      <c r="F111392" s="91"/>
      <c r="G111392" s="91"/>
      <c r="H111392" s="91"/>
      <c r="I111392" s="91"/>
      <c r="J111392" s="91"/>
      <c r="K111392" s="91"/>
      <c r="L111392" s="91"/>
      <c r="M111392" s="91"/>
    </row>
    <row r="111393" spans="1:13">
      <c r="A111393" s="91"/>
      <c r="B111393" s="91"/>
      <c r="C111393" s="91"/>
      <c r="D111393" s="91"/>
      <c r="E111393" s="91"/>
      <c r="F111393" s="91"/>
      <c r="G111393" s="91"/>
      <c r="H111393" s="91"/>
      <c r="I111393" s="91"/>
      <c r="J111393" s="91"/>
      <c r="K111393" s="91"/>
      <c r="L111393" s="91"/>
      <c r="M111393" s="91"/>
    </row>
    <row r="111394" spans="1:13">
      <c r="A111394" s="91"/>
      <c r="B111394" s="91"/>
      <c r="C111394" s="91"/>
      <c r="D111394" s="91"/>
      <c r="E111394" s="91"/>
      <c r="F111394" s="91"/>
      <c r="G111394" s="91"/>
      <c r="H111394" s="91"/>
      <c r="I111394" s="91"/>
      <c r="J111394" s="91"/>
      <c r="K111394" s="91"/>
      <c r="L111394" s="91"/>
      <c r="M111394" s="91"/>
    </row>
    <row r="111395" spans="1:13">
      <c r="A111395" s="91"/>
      <c r="B111395" s="91"/>
      <c r="C111395" s="91"/>
      <c r="D111395" s="91"/>
      <c r="E111395" s="91"/>
      <c r="F111395" s="91"/>
      <c r="G111395" s="91"/>
      <c r="H111395" s="91"/>
      <c r="I111395" s="91"/>
      <c r="J111395" s="91"/>
      <c r="K111395" s="91"/>
      <c r="L111395" s="91"/>
      <c r="M111395" s="91"/>
    </row>
    <row r="111396" spans="1:13">
      <c r="A111396" s="91"/>
      <c r="B111396" s="91"/>
      <c r="C111396" s="91"/>
      <c r="D111396" s="91"/>
      <c r="E111396" s="91"/>
      <c r="F111396" s="91"/>
      <c r="G111396" s="91"/>
      <c r="H111396" s="91"/>
      <c r="I111396" s="91"/>
      <c r="J111396" s="91"/>
      <c r="K111396" s="91"/>
      <c r="L111396" s="91"/>
      <c r="M111396" s="91"/>
    </row>
    <row r="111397" spans="1:13">
      <c r="A111397" s="91"/>
      <c r="B111397" s="91"/>
      <c r="C111397" s="91"/>
      <c r="D111397" s="91"/>
      <c r="E111397" s="91"/>
      <c r="F111397" s="91"/>
      <c r="G111397" s="91"/>
      <c r="H111397" s="91"/>
      <c r="I111397" s="91"/>
      <c r="J111397" s="91"/>
      <c r="K111397" s="91"/>
      <c r="L111397" s="91"/>
      <c r="M111397" s="91"/>
    </row>
    <row r="111398" spans="1:13">
      <c r="A111398" s="91"/>
      <c r="B111398" s="91"/>
      <c r="C111398" s="91"/>
      <c r="D111398" s="91"/>
      <c r="E111398" s="91"/>
      <c r="F111398" s="91"/>
      <c r="G111398" s="91"/>
      <c r="H111398" s="91"/>
      <c r="I111398" s="91"/>
      <c r="J111398" s="91"/>
      <c r="K111398" s="91"/>
      <c r="L111398" s="91"/>
      <c r="M111398" s="91"/>
    </row>
    <row r="111399" spans="1:13">
      <c r="A111399" s="91"/>
      <c r="B111399" s="91"/>
      <c r="C111399" s="91"/>
      <c r="D111399" s="91"/>
      <c r="E111399" s="91"/>
      <c r="F111399" s="91"/>
      <c r="G111399" s="91"/>
      <c r="H111399" s="91"/>
      <c r="I111399" s="91"/>
      <c r="J111399" s="91"/>
      <c r="K111399" s="91"/>
      <c r="L111399" s="91"/>
      <c r="M111399" s="91"/>
    </row>
    <row r="111400" spans="1:13">
      <c r="A111400" s="91"/>
      <c r="B111400" s="91"/>
      <c r="C111400" s="91"/>
      <c r="D111400" s="91"/>
      <c r="E111400" s="91"/>
      <c r="F111400" s="91"/>
      <c r="G111400" s="91"/>
      <c r="H111400" s="91"/>
      <c r="I111400" s="91"/>
      <c r="J111400" s="91"/>
      <c r="K111400" s="91"/>
      <c r="L111400" s="91"/>
      <c r="M111400" s="91"/>
    </row>
    <row r="111401" spans="1:13">
      <c r="A111401" s="91"/>
      <c r="B111401" s="91"/>
      <c r="C111401" s="91"/>
      <c r="D111401" s="91"/>
      <c r="E111401" s="91"/>
      <c r="F111401" s="91"/>
      <c r="G111401" s="91"/>
      <c r="H111401" s="91"/>
      <c r="I111401" s="91"/>
      <c r="J111401" s="91"/>
      <c r="K111401" s="91"/>
      <c r="L111401" s="91"/>
      <c r="M111401" s="91"/>
    </row>
    <row r="111402" spans="1:13">
      <c r="A111402" s="91"/>
      <c r="B111402" s="91"/>
      <c r="C111402" s="91"/>
      <c r="D111402" s="91"/>
      <c r="E111402" s="91"/>
      <c r="F111402" s="91"/>
      <c r="G111402" s="91"/>
      <c r="H111402" s="91"/>
      <c r="I111402" s="91"/>
      <c r="J111402" s="91"/>
      <c r="K111402" s="91"/>
      <c r="L111402" s="91"/>
      <c r="M111402" s="91"/>
    </row>
    <row r="111403" spans="1:13">
      <c r="A111403" s="91"/>
      <c r="B111403" s="91"/>
      <c r="C111403" s="91"/>
      <c r="D111403" s="91"/>
      <c r="E111403" s="91"/>
      <c r="F111403" s="91"/>
      <c r="G111403" s="91"/>
      <c r="H111403" s="91"/>
      <c r="I111403" s="91"/>
      <c r="J111403" s="91"/>
      <c r="K111403" s="91"/>
      <c r="L111403" s="91"/>
      <c r="M111403" s="91"/>
    </row>
    <row r="111404" spans="1:13">
      <c r="A111404" s="91"/>
      <c r="B111404" s="91"/>
      <c r="C111404" s="91"/>
      <c r="D111404" s="91"/>
      <c r="E111404" s="91"/>
      <c r="F111404" s="91"/>
      <c r="G111404" s="91"/>
      <c r="H111404" s="91"/>
      <c r="I111404" s="91"/>
      <c r="J111404" s="91"/>
      <c r="K111404" s="91"/>
      <c r="L111404" s="91"/>
      <c r="M111404" s="91"/>
    </row>
    <row r="111405" spans="1:13">
      <c r="A111405" s="91"/>
      <c r="B111405" s="91"/>
      <c r="C111405" s="91"/>
      <c r="D111405" s="91"/>
      <c r="E111405" s="91"/>
      <c r="F111405" s="91"/>
      <c r="G111405" s="91"/>
      <c r="H111405" s="91"/>
      <c r="I111405" s="91"/>
      <c r="J111405" s="91"/>
      <c r="K111405" s="91"/>
      <c r="L111405" s="91"/>
      <c r="M111405" s="91"/>
    </row>
    <row r="111406" spans="1:13">
      <c r="A111406" s="91"/>
      <c r="B111406" s="91"/>
      <c r="C111406" s="91"/>
      <c r="D111406" s="91"/>
      <c r="E111406" s="91"/>
      <c r="F111406" s="91"/>
      <c r="G111406" s="91"/>
      <c r="H111406" s="91"/>
      <c r="I111406" s="91"/>
      <c r="J111406" s="91"/>
      <c r="K111406" s="91"/>
      <c r="L111406" s="91"/>
      <c r="M111406" s="91"/>
    </row>
    <row r="111407" spans="1:13">
      <c r="A111407" s="91"/>
      <c r="B111407" s="91"/>
      <c r="C111407" s="91"/>
      <c r="D111407" s="91"/>
      <c r="E111407" s="91"/>
      <c r="F111407" s="91"/>
      <c r="G111407" s="91"/>
      <c r="H111407" s="91"/>
      <c r="I111407" s="91"/>
      <c r="J111407" s="91"/>
      <c r="K111407" s="91"/>
      <c r="L111407" s="91"/>
      <c r="M111407" s="91"/>
    </row>
    <row r="111408" spans="1:13">
      <c r="A111408" s="91"/>
      <c r="B111408" s="91"/>
      <c r="C111408" s="91"/>
      <c r="D111408" s="91"/>
      <c r="E111408" s="91"/>
      <c r="F111408" s="91"/>
      <c r="G111408" s="91"/>
      <c r="H111408" s="91"/>
      <c r="I111408" s="91"/>
      <c r="J111408" s="91"/>
      <c r="K111408" s="91"/>
      <c r="L111408" s="91"/>
      <c r="M111408" s="91"/>
    </row>
    <row r="111409" spans="1:13">
      <c r="A111409" s="91"/>
      <c r="B111409" s="91"/>
      <c r="C111409" s="91"/>
      <c r="D111409" s="91"/>
      <c r="E111409" s="91"/>
      <c r="F111409" s="91"/>
      <c r="G111409" s="91"/>
      <c r="H111409" s="91"/>
      <c r="I111409" s="91"/>
      <c r="J111409" s="91"/>
      <c r="K111409" s="91"/>
      <c r="L111409" s="91"/>
      <c r="M111409" s="91"/>
    </row>
    <row r="111410" spans="1:13">
      <c r="A111410" s="91"/>
      <c r="B111410" s="91"/>
      <c r="C111410" s="91"/>
      <c r="D111410" s="91"/>
      <c r="E111410" s="91"/>
      <c r="F111410" s="91"/>
      <c r="G111410" s="91"/>
      <c r="H111410" s="91"/>
      <c r="I111410" s="91"/>
      <c r="J111410" s="91"/>
      <c r="K111410" s="91"/>
      <c r="L111410" s="91"/>
      <c r="M111410" s="91"/>
    </row>
    <row r="111411" spans="1:13">
      <c r="A111411" s="91"/>
      <c r="B111411" s="91"/>
      <c r="C111411" s="91"/>
      <c r="D111411" s="91"/>
      <c r="E111411" s="91"/>
      <c r="F111411" s="91"/>
      <c r="G111411" s="91"/>
      <c r="H111411" s="91"/>
      <c r="I111411" s="91"/>
      <c r="J111411" s="91"/>
      <c r="K111411" s="91"/>
      <c r="L111411" s="91"/>
      <c r="M111411" s="91"/>
    </row>
    <row r="111412" spans="1:13">
      <c r="A111412" s="91"/>
      <c r="B111412" s="91"/>
      <c r="C111412" s="91"/>
      <c r="D111412" s="91"/>
      <c r="E111412" s="91"/>
      <c r="F111412" s="91"/>
      <c r="G111412" s="91"/>
      <c r="H111412" s="91"/>
      <c r="I111412" s="91"/>
      <c r="J111412" s="91"/>
      <c r="K111412" s="91"/>
      <c r="L111412" s="91"/>
      <c r="M111412" s="91"/>
    </row>
    <row r="111413" spans="1:13">
      <c r="A111413" s="91"/>
      <c r="B111413" s="91"/>
      <c r="C111413" s="91"/>
      <c r="D111413" s="91"/>
      <c r="E111413" s="91"/>
      <c r="F111413" s="91"/>
      <c r="G111413" s="91"/>
      <c r="H111413" s="91"/>
      <c r="I111413" s="91"/>
      <c r="J111413" s="91"/>
      <c r="K111413" s="91"/>
      <c r="L111413" s="91"/>
      <c r="M111413" s="91"/>
    </row>
    <row r="111414" spans="1:13">
      <c r="A111414" s="91"/>
      <c r="B111414" s="91"/>
      <c r="C111414" s="91"/>
      <c r="D111414" s="91"/>
      <c r="E111414" s="91"/>
      <c r="F111414" s="91"/>
      <c r="G111414" s="91"/>
      <c r="H111414" s="91"/>
      <c r="I111414" s="91"/>
      <c r="J111414" s="91"/>
      <c r="K111414" s="91"/>
      <c r="L111414" s="91"/>
      <c r="M111414" s="91"/>
    </row>
    <row r="111415" spans="1:13">
      <c r="A111415" s="91"/>
      <c r="B111415" s="91"/>
      <c r="C111415" s="91"/>
      <c r="D111415" s="91"/>
      <c r="E111415" s="91"/>
      <c r="F111415" s="91"/>
      <c r="G111415" s="91"/>
      <c r="H111415" s="91"/>
      <c r="I111415" s="91"/>
      <c r="J111415" s="91"/>
      <c r="K111415" s="91"/>
      <c r="L111415" s="91"/>
      <c r="M111415" s="91"/>
    </row>
    <row r="111416" spans="1:13">
      <c r="A111416" s="91"/>
      <c r="B111416" s="91"/>
      <c r="C111416" s="91"/>
      <c r="D111416" s="91"/>
      <c r="E111416" s="91"/>
      <c r="F111416" s="91"/>
      <c r="G111416" s="91"/>
      <c r="H111416" s="91"/>
      <c r="I111416" s="91"/>
      <c r="J111416" s="91"/>
      <c r="K111416" s="91"/>
      <c r="L111416" s="91"/>
      <c r="M111416" s="91"/>
    </row>
    <row r="111417" spans="1:13">
      <c r="A111417" s="91"/>
      <c r="B111417" s="91"/>
      <c r="C111417" s="91"/>
      <c r="D111417" s="91"/>
      <c r="E111417" s="91"/>
      <c r="F111417" s="91"/>
      <c r="G111417" s="91"/>
      <c r="H111417" s="91"/>
      <c r="I111417" s="91"/>
      <c r="J111417" s="91"/>
      <c r="K111417" s="91"/>
      <c r="L111417" s="91"/>
      <c r="M111417" s="91"/>
    </row>
    <row r="111418" spans="1:13">
      <c r="A111418" s="91"/>
      <c r="B111418" s="91"/>
      <c r="C111418" s="91"/>
      <c r="D111418" s="91"/>
      <c r="E111418" s="91"/>
      <c r="F111418" s="91"/>
      <c r="G111418" s="91"/>
      <c r="H111418" s="91"/>
      <c r="I111418" s="91"/>
      <c r="J111418" s="91"/>
      <c r="K111418" s="91"/>
      <c r="L111418" s="91"/>
      <c r="M111418" s="91"/>
    </row>
    <row r="111419" spans="1:13">
      <c r="A111419" s="91"/>
      <c r="B111419" s="91"/>
      <c r="C111419" s="91"/>
      <c r="D111419" s="91"/>
      <c r="E111419" s="91"/>
      <c r="F111419" s="91"/>
      <c r="G111419" s="91"/>
      <c r="H111419" s="91"/>
      <c r="I111419" s="91"/>
      <c r="J111419" s="91"/>
      <c r="K111419" s="91"/>
      <c r="L111419" s="91"/>
      <c r="M111419" s="91"/>
    </row>
    <row r="111420" spans="1:13">
      <c r="A111420" s="91"/>
      <c r="B111420" s="91"/>
      <c r="C111420" s="91"/>
      <c r="D111420" s="91"/>
      <c r="E111420" s="91"/>
      <c r="F111420" s="91"/>
      <c r="G111420" s="91"/>
      <c r="H111420" s="91"/>
      <c r="I111420" s="91"/>
      <c r="J111420" s="91"/>
      <c r="K111420" s="91"/>
      <c r="L111420" s="91"/>
      <c r="M111420" s="91"/>
    </row>
    <row r="111421" spans="1:13">
      <c r="A111421" s="91"/>
      <c r="B111421" s="91"/>
      <c r="C111421" s="91"/>
      <c r="D111421" s="91"/>
      <c r="E111421" s="91"/>
      <c r="F111421" s="91"/>
      <c r="G111421" s="91"/>
      <c r="H111421" s="91"/>
      <c r="I111421" s="91"/>
      <c r="J111421" s="91"/>
      <c r="K111421" s="91"/>
      <c r="L111421" s="91"/>
      <c r="M111421" s="91"/>
    </row>
    <row r="111422" spans="1:13">
      <c r="A111422" s="91"/>
      <c r="B111422" s="91"/>
      <c r="C111422" s="91"/>
      <c r="D111422" s="91"/>
      <c r="E111422" s="91"/>
      <c r="F111422" s="91"/>
      <c r="G111422" s="91"/>
      <c r="H111422" s="91"/>
      <c r="I111422" s="91"/>
      <c r="J111422" s="91"/>
      <c r="K111422" s="91"/>
      <c r="L111422" s="91"/>
      <c r="M111422" s="91"/>
    </row>
    <row r="111423" spans="1:13">
      <c r="A111423" s="91"/>
      <c r="B111423" s="91"/>
      <c r="C111423" s="91"/>
      <c r="D111423" s="91"/>
      <c r="E111423" s="91"/>
      <c r="F111423" s="91"/>
      <c r="G111423" s="91"/>
      <c r="H111423" s="91"/>
      <c r="I111423" s="91"/>
      <c r="J111423" s="91"/>
      <c r="K111423" s="91"/>
      <c r="L111423" s="91"/>
      <c r="M111423" s="91"/>
    </row>
    <row r="111424" spans="1:13">
      <c r="A111424" s="91"/>
      <c r="B111424" s="91"/>
      <c r="C111424" s="91"/>
      <c r="D111424" s="91"/>
      <c r="E111424" s="91"/>
      <c r="F111424" s="91"/>
      <c r="G111424" s="91"/>
      <c r="H111424" s="91"/>
      <c r="I111424" s="91"/>
      <c r="J111424" s="91"/>
      <c r="K111424" s="91"/>
      <c r="L111424" s="91"/>
      <c r="M111424" s="91"/>
    </row>
    <row r="111425" spans="1:13">
      <c r="A111425" s="91"/>
      <c r="B111425" s="91"/>
      <c r="C111425" s="91"/>
      <c r="D111425" s="91"/>
      <c r="E111425" s="91"/>
      <c r="F111425" s="91"/>
      <c r="G111425" s="91"/>
      <c r="H111425" s="91"/>
      <c r="I111425" s="91"/>
      <c r="J111425" s="91"/>
      <c r="K111425" s="91"/>
      <c r="L111425" s="91"/>
      <c r="M111425" s="91"/>
    </row>
    <row r="111426" spans="1:13">
      <c r="A111426" s="91"/>
      <c r="B111426" s="91"/>
      <c r="C111426" s="91"/>
      <c r="D111426" s="91"/>
      <c r="E111426" s="91"/>
      <c r="F111426" s="91"/>
      <c r="G111426" s="91"/>
      <c r="H111426" s="91"/>
      <c r="I111426" s="91"/>
      <c r="J111426" s="91"/>
      <c r="K111426" s="91"/>
      <c r="L111426" s="91"/>
      <c r="M111426" s="91"/>
    </row>
    <row r="111427" spans="1:13">
      <c r="A111427" s="91"/>
      <c r="B111427" s="91"/>
      <c r="C111427" s="91"/>
      <c r="D111427" s="91"/>
      <c r="E111427" s="91"/>
      <c r="F111427" s="91"/>
      <c r="G111427" s="91"/>
      <c r="H111427" s="91"/>
      <c r="I111427" s="91"/>
      <c r="J111427" s="91"/>
      <c r="K111427" s="91"/>
      <c r="L111427" s="91"/>
      <c r="M111427" s="91"/>
    </row>
    <row r="111428" spans="1:13">
      <c r="A111428" s="91"/>
      <c r="B111428" s="91"/>
      <c r="C111428" s="91"/>
      <c r="D111428" s="91"/>
      <c r="E111428" s="91"/>
      <c r="F111428" s="91"/>
      <c r="G111428" s="91"/>
      <c r="H111428" s="91"/>
      <c r="I111428" s="91"/>
      <c r="J111428" s="91"/>
      <c r="K111428" s="91"/>
      <c r="L111428" s="91"/>
      <c r="M111428" s="91"/>
    </row>
    <row r="111429" spans="1:13">
      <c r="A111429" s="91"/>
      <c r="B111429" s="91"/>
      <c r="C111429" s="91"/>
      <c r="D111429" s="91"/>
      <c r="E111429" s="91"/>
      <c r="F111429" s="91"/>
      <c r="G111429" s="91"/>
      <c r="H111429" s="91"/>
      <c r="I111429" s="91"/>
      <c r="J111429" s="91"/>
      <c r="K111429" s="91"/>
      <c r="L111429" s="91"/>
      <c r="M111429" s="91"/>
    </row>
    <row r="111430" spans="1:13">
      <c r="A111430" s="91"/>
      <c r="B111430" s="91"/>
      <c r="C111430" s="91"/>
      <c r="D111430" s="91"/>
      <c r="E111430" s="91"/>
      <c r="F111430" s="91"/>
      <c r="G111430" s="91"/>
      <c r="H111430" s="91"/>
      <c r="I111430" s="91"/>
      <c r="J111430" s="91"/>
      <c r="K111430" s="91"/>
      <c r="L111430" s="91"/>
      <c r="M111430" s="91"/>
    </row>
    <row r="111431" spans="1:13">
      <c r="A111431" s="91"/>
      <c r="B111431" s="91"/>
      <c r="C111431" s="91"/>
      <c r="D111431" s="91"/>
      <c r="E111431" s="91"/>
      <c r="F111431" s="91"/>
      <c r="G111431" s="91"/>
      <c r="H111431" s="91"/>
      <c r="I111431" s="91"/>
      <c r="J111431" s="91"/>
      <c r="K111431" s="91"/>
      <c r="L111431" s="91"/>
      <c r="M111431" s="91"/>
    </row>
    <row r="111432" spans="1:13">
      <c r="A111432" s="91"/>
      <c r="B111432" s="91"/>
      <c r="C111432" s="91"/>
      <c r="D111432" s="91"/>
      <c r="E111432" s="91"/>
      <c r="F111432" s="91"/>
      <c r="G111432" s="91"/>
      <c r="H111432" s="91"/>
      <c r="I111432" s="91"/>
      <c r="J111432" s="91"/>
      <c r="K111432" s="91"/>
      <c r="L111432" s="91"/>
      <c r="M111432" s="91"/>
    </row>
    <row r="111433" spans="1:13">
      <c r="A111433" s="91"/>
      <c r="B111433" s="91"/>
      <c r="C111433" s="91"/>
      <c r="D111433" s="91"/>
      <c r="E111433" s="91"/>
      <c r="F111433" s="91"/>
      <c r="G111433" s="91"/>
      <c r="H111433" s="91"/>
      <c r="I111433" s="91"/>
      <c r="J111433" s="91"/>
      <c r="K111433" s="91"/>
      <c r="L111433" s="91"/>
      <c r="M111433" s="91"/>
    </row>
    <row r="111434" spans="1:13">
      <c r="A111434" s="91"/>
      <c r="B111434" s="91"/>
      <c r="C111434" s="91"/>
      <c r="D111434" s="91"/>
      <c r="E111434" s="91"/>
      <c r="F111434" s="91"/>
      <c r="G111434" s="91"/>
      <c r="H111434" s="91"/>
      <c r="I111434" s="91"/>
      <c r="J111434" s="91"/>
      <c r="K111434" s="91"/>
      <c r="L111434" s="91"/>
      <c r="M111434" s="91"/>
    </row>
    <row r="111435" spans="1:13">
      <c r="A111435" s="91"/>
      <c r="B111435" s="91"/>
      <c r="C111435" s="91"/>
      <c r="D111435" s="91"/>
      <c r="E111435" s="91"/>
      <c r="F111435" s="91"/>
      <c r="G111435" s="91"/>
      <c r="H111435" s="91"/>
      <c r="I111435" s="91"/>
      <c r="J111435" s="91"/>
      <c r="K111435" s="91"/>
      <c r="L111435" s="91"/>
      <c r="M111435" s="91"/>
    </row>
    <row r="111436" spans="1:13">
      <c r="A111436" s="91"/>
      <c r="B111436" s="91"/>
      <c r="C111436" s="91"/>
      <c r="D111436" s="91"/>
      <c r="E111436" s="91"/>
      <c r="F111436" s="91"/>
      <c r="G111436" s="91"/>
      <c r="H111436" s="91"/>
      <c r="I111436" s="91"/>
      <c r="J111436" s="91"/>
      <c r="K111436" s="91"/>
      <c r="L111436" s="91"/>
      <c r="M111436" s="91"/>
    </row>
    <row r="111437" spans="1:13">
      <c r="A111437" s="91"/>
      <c r="B111437" s="91"/>
      <c r="C111437" s="91"/>
      <c r="D111437" s="91"/>
      <c r="E111437" s="91"/>
      <c r="F111437" s="91"/>
      <c r="G111437" s="91"/>
      <c r="H111437" s="91"/>
      <c r="I111437" s="91"/>
      <c r="J111437" s="91"/>
      <c r="K111437" s="91"/>
      <c r="L111437" s="91"/>
      <c r="M111437" s="91"/>
    </row>
    <row r="111438" spans="1:13">
      <c r="A111438" s="91"/>
      <c r="B111438" s="91"/>
      <c r="C111438" s="91"/>
      <c r="D111438" s="91"/>
      <c r="E111438" s="91"/>
      <c r="F111438" s="91"/>
      <c r="G111438" s="91"/>
      <c r="H111438" s="91"/>
      <c r="I111438" s="91"/>
      <c r="J111438" s="91"/>
      <c r="K111438" s="91"/>
      <c r="L111438" s="91"/>
      <c r="M111438" s="91"/>
    </row>
    <row r="111439" spans="1:13">
      <c r="A111439" s="91"/>
      <c r="B111439" s="91"/>
      <c r="C111439" s="91"/>
      <c r="D111439" s="91"/>
      <c r="E111439" s="91"/>
      <c r="F111439" s="91"/>
      <c r="G111439" s="91"/>
      <c r="H111439" s="91"/>
      <c r="I111439" s="91"/>
      <c r="J111439" s="91"/>
      <c r="K111439" s="91"/>
      <c r="L111439" s="91"/>
      <c r="M111439" s="91"/>
    </row>
    <row r="111440" spans="1:13">
      <c r="A111440" s="91"/>
      <c r="B111440" s="91"/>
      <c r="C111440" s="91"/>
      <c r="D111440" s="91"/>
      <c r="E111440" s="91"/>
      <c r="F111440" s="91"/>
      <c r="G111440" s="91"/>
      <c r="H111440" s="91"/>
      <c r="I111440" s="91"/>
      <c r="J111440" s="91"/>
      <c r="K111440" s="91"/>
      <c r="L111440" s="91"/>
      <c r="M111440" s="91"/>
    </row>
    <row r="111441" spans="1:13">
      <c r="A111441" s="91"/>
      <c r="B111441" s="91"/>
      <c r="C111441" s="91"/>
      <c r="D111441" s="91"/>
      <c r="E111441" s="91"/>
      <c r="F111441" s="91"/>
      <c r="G111441" s="91"/>
      <c r="H111441" s="91"/>
      <c r="I111441" s="91"/>
      <c r="J111441" s="91"/>
      <c r="K111441" s="91"/>
      <c r="L111441" s="91"/>
      <c r="M111441" s="91"/>
    </row>
    <row r="111442" spans="1:13">
      <c r="A111442" s="91"/>
      <c r="B111442" s="91"/>
      <c r="C111442" s="91"/>
      <c r="D111442" s="91"/>
      <c r="E111442" s="91"/>
      <c r="F111442" s="91"/>
      <c r="G111442" s="91"/>
      <c r="H111442" s="91"/>
      <c r="I111442" s="91"/>
      <c r="J111442" s="91"/>
      <c r="K111442" s="91"/>
      <c r="L111442" s="91"/>
      <c r="M111442" s="91"/>
    </row>
    <row r="111443" spans="1:13">
      <c r="A111443" s="91"/>
      <c r="B111443" s="91"/>
      <c r="C111443" s="91"/>
      <c r="D111443" s="91"/>
      <c r="E111443" s="91"/>
      <c r="F111443" s="91"/>
      <c r="G111443" s="91"/>
      <c r="H111443" s="91"/>
      <c r="I111443" s="91"/>
      <c r="J111443" s="91"/>
      <c r="K111443" s="91"/>
      <c r="L111443" s="91"/>
      <c r="M111443" s="91"/>
    </row>
    <row r="111444" spans="1:13">
      <c r="A111444" s="91"/>
      <c r="B111444" s="91"/>
      <c r="C111444" s="91"/>
      <c r="D111444" s="91"/>
      <c r="E111444" s="91"/>
      <c r="F111444" s="91"/>
      <c r="G111444" s="91"/>
      <c r="H111444" s="91"/>
      <c r="I111444" s="91"/>
      <c r="J111444" s="91"/>
      <c r="K111444" s="91"/>
      <c r="L111444" s="91"/>
      <c r="M111444" s="91"/>
    </row>
    <row r="111445" spans="1:13">
      <c r="A111445" s="91"/>
      <c r="B111445" s="91"/>
      <c r="C111445" s="91"/>
      <c r="D111445" s="91"/>
      <c r="E111445" s="91"/>
      <c r="F111445" s="91"/>
      <c r="G111445" s="91"/>
      <c r="H111445" s="91"/>
      <c r="I111445" s="91"/>
      <c r="J111445" s="91"/>
      <c r="K111445" s="91"/>
      <c r="L111445" s="91"/>
      <c r="M111445" s="91"/>
    </row>
    <row r="111446" spans="1:13">
      <c r="A111446" s="91"/>
      <c r="B111446" s="91"/>
      <c r="C111446" s="91"/>
      <c r="D111446" s="91"/>
      <c r="E111446" s="91"/>
      <c r="F111446" s="91"/>
      <c r="G111446" s="91"/>
      <c r="H111446" s="91"/>
      <c r="I111446" s="91"/>
      <c r="J111446" s="91"/>
      <c r="K111446" s="91"/>
      <c r="L111446" s="91"/>
      <c r="M111446" s="91"/>
    </row>
    <row r="111447" spans="1:13">
      <c r="A111447" s="91"/>
      <c r="B111447" s="91"/>
      <c r="C111447" s="91"/>
      <c r="D111447" s="91"/>
      <c r="E111447" s="91"/>
      <c r="F111447" s="91"/>
      <c r="G111447" s="91"/>
      <c r="H111447" s="91"/>
      <c r="I111447" s="91"/>
      <c r="J111447" s="91"/>
      <c r="K111447" s="91"/>
      <c r="L111447" s="91"/>
      <c r="M111447" s="91"/>
    </row>
    <row r="111448" spans="1:13">
      <c r="A111448" s="91"/>
      <c r="B111448" s="91"/>
      <c r="C111448" s="91"/>
      <c r="D111448" s="91"/>
      <c r="E111448" s="91"/>
      <c r="F111448" s="91"/>
      <c r="G111448" s="91"/>
      <c r="H111448" s="91"/>
      <c r="I111448" s="91"/>
      <c r="J111448" s="91"/>
      <c r="K111448" s="91"/>
      <c r="L111448" s="91"/>
      <c r="M111448" s="91"/>
    </row>
    <row r="111449" spans="1:13">
      <c r="A111449" s="91"/>
      <c r="B111449" s="91"/>
      <c r="C111449" s="91"/>
      <c r="D111449" s="91"/>
      <c r="E111449" s="91"/>
      <c r="F111449" s="91"/>
      <c r="G111449" s="91"/>
      <c r="H111449" s="91"/>
      <c r="I111449" s="91"/>
      <c r="J111449" s="91"/>
      <c r="K111449" s="91"/>
      <c r="L111449" s="91"/>
      <c r="M111449" s="91"/>
    </row>
    <row r="111450" spans="1:13">
      <c r="A111450" s="91"/>
      <c r="B111450" s="91"/>
      <c r="C111450" s="91"/>
      <c r="D111450" s="91"/>
      <c r="E111450" s="91"/>
      <c r="F111450" s="91"/>
      <c r="G111450" s="91"/>
      <c r="H111450" s="91"/>
      <c r="I111450" s="91"/>
      <c r="J111450" s="91"/>
      <c r="K111450" s="91"/>
      <c r="L111450" s="91"/>
      <c r="M111450" s="91"/>
    </row>
    <row r="111451" spans="1:13">
      <c r="A111451" s="91"/>
      <c r="B111451" s="91"/>
      <c r="C111451" s="91"/>
      <c r="D111451" s="91"/>
      <c r="E111451" s="91"/>
      <c r="F111451" s="91"/>
      <c r="G111451" s="91"/>
      <c r="H111451" s="91"/>
      <c r="I111451" s="91"/>
      <c r="J111451" s="91"/>
      <c r="K111451" s="91"/>
      <c r="L111451" s="91"/>
      <c r="M111451" s="91"/>
    </row>
    <row r="111452" spans="1:13">
      <c r="A111452" s="91"/>
      <c r="B111452" s="91"/>
      <c r="C111452" s="91"/>
      <c r="D111452" s="91"/>
      <c r="E111452" s="91"/>
      <c r="F111452" s="91"/>
      <c r="G111452" s="91"/>
      <c r="H111452" s="91"/>
      <c r="I111452" s="91"/>
      <c r="J111452" s="91"/>
      <c r="K111452" s="91"/>
      <c r="L111452" s="91"/>
      <c r="M111452" s="91"/>
    </row>
    <row r="111453" spans="1:13">
      <c r="A111453" s="91"/>
      <c r="B111453" s="91"/>
      <c r="C111453" s="91"/>
      <c r="D111453" s="91"/>
      <c r="E111453" s="91"/>
      <c r="F111453" s="91"/>
      <c r="G111453" s="91"/>
      <c r="H111453" s="91"/>
      <c r="I111453" s="91"/>
      <c r="J111453" s="91"/>
      <c r="K111453" s="91"/>
      <c r="L111453" s="91"/>
      <c r="M111453" s="91"/>
    </row>
    <row r="111454" spans="1:13">
      <c r="A111454" s="91"/>
      <c r="B111454" s="91"/>
      <c r="C111454" s="91"/>
      <c r="D111454" s="91"/>
      <c r="E111454" s="91"/>
      <c r="F111454" s="91"/>
      <c r="G111454" s="91"/>
      <c r="H111454" s="91"/>
      <c r="I111454" s="91"/>
      <c r="J111454" s="91"/>
      <c r="K111454" s="91"/>
      <c r="L111454" s="91"/>
      <c r="M111454" s="91"/>
    </row>
    <row r="111455" spans="1:13">
      <c r="A111455" s="91"/>
      <c r="B111455" s="91"/>
      <c r="C111455" s="91"/>
      <c r="D111455" s="91"/>
      <c r="E111455" s="91"/>
      <c r="F111455" s="91"/>
      <c r="G111455" s="91"/>
      <c r="H111455" s="91"/>
      <c r="I111455" s="91"/>
      <c r="J111455" s="91"/>
      <c r="K111455" s="91"/>
      <c r="L111455" s="91"/>
      <c r="M111455" s="91"/>
    </row>
    <row r="111456" spans="1:13">
      <c r="A111456" s="91"/>
      <c r="B111456" s="91"/>
      <c r="C111456" s="91"/>
      <c r="D111456" s="91"/>
      <c r="E111456" s="91"/>
      <c r="F111456" s="91"/>
      <c r="G111456" s="91"/>
      <c r="H111456" s="91"/>
      <c r="I111456" s="91"/>
      <c r="J111456" s="91"/>
      <c r="K111456" s="91"/>
      <c r="L111456" s="91"/>
      <c r="M111456" s="91"/>
    </row>
    <row r="111457" spans="1:13">
      <c r="A111457" s="91"/>
      <c r="B111457" s="91"/>
      <c r="C111457" s="91"/>
      <c r="D111457" s="91"/>
      <c r="E111457" s="91"/>
      <c r="F111457" s="91"/>
      <c r="G111457" s="91"/>
      <c r="H111457" s="91"/>
      <c r="I111457" s="91"/>
      <c r="J111457" s="91"/>
      <c r="K111457" s="91"/>
      <c r="L111457" s="91"/>
      <c r="M111457" s="91"/>
    </row>
    <row r="111458" spans="1:13">
      <c r="A111458" s="91"/>
      <c r="B111458" s="91"/>
      <c r="C111458" s="91"/>
      <c r="D111458" s="91"/>
      <c r="E111458" s="91"/>
      <c r="F111458" s="91"/>
      <c r="G111458" s="91"/>
      <c r="H111458" s="91"/>
      <c r="I111458" s="91"/>
      <c r="J111458" s="91"/>
      <c r="K111458" s="91"/>
      <c r="L111458" s="91"/>
      <c r="M111458" s="91"/>
    </row>
    <row r="111459" spans="1:13">
      <c r="A111459" s="91"/>
      <c r="B111459" s="91"/>
      <c r="C111459" s="91"/>
      <c r="D111459" s="91"/>
      <c r="E111459" s="91"/>
      <c r="F111459" s="91"/>
      <c r="G111459" s="91"/>
      <c r="H111459" s="91"/>
      <c r="I111459" s="91"/>
      <c r="J111459" s="91"/>
      <c r="K111459" s="91"/>
      <c r="L111459" s="91"/>
      <c r="M111459" s="91"/>
    </row>
    <row r="111460" spans="1:13">
      <c r="A111460" s="91"/>
      <c r="B111460" s="91"/>
      <c r="C111460" s="91"/>
      <c r="D111460" s="91"/>
      <c r="E111460" s="91"/>
      <c r="F111460" s="91"/>
      <c r="G111460" s="91"/>
      <c r="H111460" s="91"/>
      <c r="I111460" s="91"/>
      <c r="J111460" s="91"/>
      <c r="K111460" s="91"/>
      <c r="L111460" s="91"/>
      <c r="M111460" s="91"/>
    </row>
    <row r="111461" spans="1:13">
      <c r="A111461" s="91"/>
      <c r="B111461" s="91"/>
      <c r="C111461" s="91"/>
      <c r="D111461" s="91"/>
      <c r="E111461" s="91"/>
      <c r="F111461" s="91"/>
      <c r="G111461" s="91"/>
      <c r="H111461" s="91"/>
      <c r="I111461" s="91"/>
      <c r="J111461" s="91"/>
      <c r="K111461" s="91"/>
      <c r="L111461" s="91"/>
      <c r="M111461" s="91"/>
    </row>
    <row r="111462" spans="1:13">
      <c r="A111462" s="91"/>
      <c r="B111462" s="91"/>
      <c r="C111462" s="91"/>
      <c r="D111462" s="91"/>
      <c r="E111462" s="91"/>
      <c r="F111462" s="91"/>
      <c r="G111462" s="91"/>
      <c r="H111462" s="91"/>
      <c r="I111462" s="91"/>
      <c r="J111462" s="91"/>
      <c r="K111462" s="91"/>
      <c r="L111462" s="91"/>
      <c r="M111462" s="91"/>
    </row>
    <row r="111463" spans="1:13">
      <c r="A111463" s="91"/>
      <c r="B111463" s="91"/>
      <c r="C111463" s="91"/>
      <c r="D111463" s="91"/>
      <c r="E111463" s="91"/>
      <c r="F111463" s="91"/>
      <c r="G111463" s="91"/>
      <c r="H111463" s="91"/>
      <c r="I111463" s="91"/>
      <c r="J111463" s="91"/>
      <c r="K111463" s="91"/>
      <c r="L111463" s="91"/>
      <c r="M111463" s="91"/>
    </row>
    <row r="111464" spans="1:13">
      <c r="A111464" s="91"/>
      <c r="B111464" s="91"/>
      <c r="C111464" s="91"/>
      <c r="D111464" s="91"/>
      <c r="E111464" s="91"/>
      <c r="F111464" s="91"/>
      <c r="G111464" s="91"/>
      <c r="H111464" s="91"/>
      <c r="I111464" s="91"/>
      <c r="J111464" s="91"/>
      <c r="K111464" s="91"/>
      <c r="L111464" s="91"/>
      <c r="M111464" s="91"/>
    </row>
    <row r="111465" spans="1:13">
      <c r="A111465" s="91"/>
      <c r="B111465" s="91"/>
      <c r="C111465" s="91"/>
      <c r="D111465" s="91"/>
      <c r="E111465" s="91"/>
      <c r="F111465" s="91"/>
      <c r="G111465" s="91"/>
      <c r="H111465" s="91"/>
      <c r="I111465" s="91"/>
      <c r="J111465" s="91"/>
      <c r="K111465" s="91"/>
      <c r="L111465" s="91"/>
      <c r="M111465" s="91"/>
    </row>
    <row r="111466" spans="1:13">
      <c r="A111466" s="91"/>
      <c r="B111466" s="91"/>
      <c r="C111466" s="91"/>
      <c r="D111466" s="91"/>
      <c r="E111466" s="91"/>
      <c r="F111466" s="91"/>
      <c r="G111466" s="91"/>
      <c r="H111466" s="91"/>
      <c r="I111466" s="91"/>
      <c r="J111466" s="91"/>
      <c r="K111466" s="91"/>
      <c r="L111466" s="91"/>
      <c r="M111466" s="91"/>
    </row>
    <row r="111467" spans="1:13">
      <c r="A111467" s="91"/>
      <c r="B111467" s="91"/>
      <c r="C111467" s="91"/>
      <c r="D111467" s="91"/>
      <c r="E111467" s="91"/>
      <c r="F111467" s="91"/>
      <c r="G111467" s="91"/>
      <c r="H111467" s="91"/>
      <c r="I111467" s="91"/>
      <c r="J111467" s="91"/>
      <c r="K111467" s="91"/>
      <c r="L111467" s="91"/>
      <c r="M111467" s="91"/>
    </row>
    <row r="111468" spans="1:13">
      <c r="A111468" s="91"/>
      <c r="B111468" s="91"/>
      <c r="C111468" s="91"/>
      <c r="D111468" s="91"/>
      <c r="E111468" s="91"/>
      <c r="F111468" s="91"/>
      <c r="G111468" s="91"/>
      <c r="H111468" s="91"/>
      <c r="I111468" s="91"/>
      <c r="J111468" s="91"/>
      <c r="K111468" s="91"/>
      <c r="L111468" s="91"/>
      <c r="M111468" s="91"/>
    </row>
    <row r="111469" spans="1:13">
      <c r="A111469" s="91"/>
      <c r="B111469" s="91"/>
      <c r="C111469" s="91"/>
      <c r="D111469" s="91"/>
      <c r="E111469" s="91"/>
      <c r="F111469" s="91"/>
      <c r="G111469" s="91"/>
      <c r="H111469" s="91"/>
      <c r="I111469" s="91"/>
      <c r="J111469" s="91"/>
      <c r="K111469" s="91"/>
      <c r="L111469" s="91"/>
      <c r="M111469" s="91"/>
    </row>
    <row r="111470" spans="1:13">
      <c r="A111470" s="91"/>
      <c r="B111470" s="91"/>
      <c r="C111470" s="91"/>
      <c r="D111470" s="91"/>
      <c r="E111470" s="91"/>
      <c r="F111470" s="91"/>
      <c r="G111470" s="91"/>
      <c r="H111470" s="91"/>
      <c r="I111470" s="91"/>
      <c r="J111470" s="91"/>
      <c r="K111470" s="91"/>
      <c r="L111470" s="91"/>
      <c r="M111470" s="91"/>
    </row>
    <row r="111471" spans="1:13">
      <c r="A111471" s="91"/>
      <c r="B111471" s="91"/>
      <c r="C111471" s="91"/>
      <c r="D111471" s="91"/>
      <c r="E111471" s="91"/>
      <c r="F111471" s="91"/>
      <c r="G111471" s="91"/>
      <c r="H111471" s="91"/>
      <c r="I111471" s="91"/>
      <c r="J111471" s="91"/>
      <c r="K111471" s="91"/>
      <c r="L111471" s="91"/>
      <c r="M111471" s="91"/>
    </row>
    <row r="111472" spans="1:13">
      <c r="A111472" s="91"/>
      <c r="B111472" s="91"/>
      <c r="C111472" s="91"/>
      <c r="D111472" s="91"/>
      <c r="E111472" s="91"/>
      <c r="F111472" s="91"/>
      <c r="G111472" s="91"/>
      <c r="H111472" s="91"/>
      <c r="I111472" s="91"/>
      <c r="J111472" s="91"/>
      <c r="K111472" s="91"/>
      <c r="L111472" s="91"/>
      <c r="M111472" s="91"/>
    </row>
    <row r="111473" spans="1:13">
      <c r="A111473" s="91"/>
      <c r="B111473" s="91"/>
      <c r="C111473" s="91"/>
      <c r="D111473" s="91"/>
      <c r="E111473" s="91"/>
      <c r="F111473" s="91"/>
      <c r="G111473" s="91"/>
      <c r="H111473" s="91"/>
      <c r="I111473" s="91"/>
      <c r="J111473" s="91"/>
      <c r="K111473" s="91"/>
      <c r="L111473" s="91"/>
      <c r="M111473" s="91"/>
    </row>
    <row r="111474" spans="1:13">
      <c r="A111474" s="91"/>
      <c r="B111474" s="91"/>
      <c r="C111474" s="91"/>
      <c r="D111474" s="91"/>
      <c r="E111474" s="91"/>
      <c r="F111474" s="91"/>
      <c r="G111474" s="91"/>
      <c r="H111474" s="91"/>
      <c r="I111474" s="91"/>
      <c r="J111474" s="91"/>
      <c r="K111474" s="91"/>
      <c r="L111474" s="91"/>
      <c r="M111474" s="91"/>
    </row>
    <row r="111475" spans="1:13">
      <c r="A111475" s="91"/>
      <c r="B111475" s="91"/>
      <c r="C111475" s="91"/>
      <c r="D111475" s="91"/>
      <c r="E111475" s="91"/>
      <c r="F111475" s="91"/>
      <c r="G111475" s="91"/>
      <c r="H111475" s="91"/>
      <c r="I111475" s="91"/>
      <c r="J111475" s="91"/>
      <c r="K111475" s="91"/>
      <c r="L111475" s="91"/>
      <c r="M111475" s="91"/>
    </row>
    <row r="111476" spans="1:13">
      <c r="A111476" s="91"/>
      <c r="B111476" s="91"/>
      <c r="C111476" s="91"/>
      <c r="D111476" s="91"/>
      <c r="E111476" s="91"/>
      <c r="F111476" s="91"/>
      <c r="G111476" s="91"/>
      <c r="H111476" s="91"/>
      <c r="I111476" s="91"/>
      <c r="J111476" s="91"/>
      <c r="K111476" s="91"/>
      <c r="L111476" s="91"/>
      <c r="M111476" s="91"/>
    </row>
    <row r="111477" spans="1:13">
      <c r="A111477" s="91"/>
      <c r="B111477" s="91"/>
      <c r="C111477" s="91"/>
      <c r="D111477" s="91"/>
      <c r="E111477" s="91"/>
      <c r="F111477" s="91"/>
      <c r="G111477" s="91"/>
      <c r="H111477" s="91"/>
      <c r="I111477" s="91"/>
      <c r="J111477" s="91"/>
      <c r="K111477" s="91"/>
      <c r="L111477" s="91"/>
      <c r="M111477" s="91"/>
    </row>
    <row r="111478" spans="1:13">
      <c r="A111478" s="91"/>
      <c r="B111478" s="91"/>
      <c r="C111478" s="91"/>
      <c r="D111478" s="91"/>
      <c r="E111478" s="91"/>
      <c r="F111478" s="91"/>
      <c r="G111478" s="91"/>
      <c r="H111478" s="91"/>
      <c r="I111478" s="91"/>
      <c r="J111478" s="91"/>
      <c r="K111478" s="91"/>
      <c r="L111478" s="91"/>
      <c r="M111478" s="91"/>
    </row>
    <row r="111479" spans="1:13">
      <c r="A111479" s="91"/>
      <c r="B111479" s="91"/>
      <c r="C111479" s="91"/>
      <c r="D111479" s="91"/>
      <c r="E111479" s="91"/>
      <c r="F111479" s="91"/>
      <c r="G111479" s="91"/>
      <c r="H111479" s="91"/>
      <c r="I111479" s="91"/>
      <c r="J111479" s="91"/>
      <c r="K111479" s="91"/>
      <c r="L111479" s="91"/>
      <c r="M111479" s="91"/>
    </row>
    <row r="111480" spans="1:13">
      <c r="A111480" s="91"/>
      <c r="B111480" s="91"/>
      <c r="C111480" s="91"/>
      <c r="D111480" s="91"/>
      <c r="E111480" s="91"/>
      <c r="F111480" s="91"/>
      <c r="G111480" s="91"/>
      <c r="H111480" s="91"/>
      <c r="I111480" s="91"/>
      <c r="J111480" s="91"/>
      <c r="K111480" s="91"/>
      <c r="L111480" s="91"/>
      <c r="M111480" s="91"/>
    </row>
    <row r="111481" spans="1:13">
      <c r="A111481" s="91"/>
      <c r="B111481" s="91"/>
      <c r="C111481" s="91"/>
      <c r="D111481" s="91"/>
      <c r="E111481" s="91"/>
      <c r="F111481" s="91"/>
      <c r="G111481" s="91"/>
      <c r="H111481" s="91"/>
      <c r="I111481" s="91"/>
      <c r="J111481" s="91"/>
      <c r="K111481" s="91"/>
      <c r="L111481" s="91"/>
      <c r="M111481" s="91"/>
    </row>
    <row r="111482" spans="1:13">
      <c r="A111482" s="91"/>
      <c r="B111482" s="91"/>
      <c r="C111482" s="91"/>
      <c r="D111482" s="91"/>
      <c r="E111482" s="91"/>
      <c r="F111482" s="91"/>
      <c r="G111482" s="91"/>
      <c r="H111482" s="91"/>
      <c r="I111482" s="91"/>
      <c r="J111482" s="91"/>
      <c r="K111482" s="91"/>
      <c r="L111482" s="91"/>
      <c r="M111482" s="91"/>
    </row>
    <row r="111483" spans="1:13">
      <c r="A111483" s="91"/>
      <c r="B111483" s="91"/>
      <c r="C111483" s="91"/>
      <c r="D111483" s="91"/>
      <c r="E111483" s="91"/>
      <c r="F111483" s="91"/>
      <c r="G111483" s="91"/>
      <c r="H111483" s="91"/>
      <c r="I111483" s="91"/>
      <c r="J111483" s="91"/>
      <c r="K111483" s="91"/>
      <c r="L111483" s="91"/>
      <c r="M111483" s="91"/>
    </row>
    <row r="111484" spans="1:13">
      <c r="A111484" s="91"/>
      <c r="B111484" s="91"/>
      <c r="C111484" s="91"/>
      <c r="D111484" s="91"/>
      <c r="E111484" s="91"/>
      <c r="F111484" s="91"/>
      <c r="G111484" s="91"/>
      <c r="H111484" s="91"/>
      <c r="I111484" s="91"/>
      <c r="J111484" s="91"/>
      <c r="K111484" s="91"/>
      <c r="L111484" s="91"/>
      <c r="M111484" s="91"/>
    </row>
    <row r="111485" spans="1:13">
      <c r="A111485" s="91"/>
      <c r="B111485" s="91"/>
      <c r="C111485" s="91"/>
      <c r="D111485" s="91"/>
      <c r="E111485" s="91"/>
      <c r="F111485" s="91"/>
      <c r="G111485" s="91"/>
      <c r="H111485" s="91"/>
      <c r="I111485" s="91"/>
      <c r="J111485" s="91"/>
      <c r="K111485" s="91"/>
      <c r="L111485" s="91"/>
      <c r="M111485" s="91"/>
    </row>
    <row r="111486" spans="1:13">
      <c r="A111486" s="91"/>
      <c r="B111486" s="91"/>
      <c r="C111486" s="91"/>
      <c r="D111486" s="91"/>
      <c r="E111486" s="91"/>
      <c r="F111486" s="91"/>
      <c r="G111486" s="91"/>
      <c r="H111486" s="91"/>
      <c r="I111486" s="91"/>
      <c r="J111486" s="91"/>
      <c r="K111486" s="91"/>
      <c r="L111486" s="91"/>
      <c r="M111486" s="91"/>
    </row>
    <row r="111487" spans="1:13">
      <c r="A111487" s="91"/>
      <c r="B111487" s="91"/>
      <c r="C111487" s="91"/>
      <c r="D111487" s="91"/>
      <c r="E111487" s="91"/>
      <c r="F111487" s="91"/>
      <c r="G111487" s="91"/>
      <c r="H111487" s="91"/>
      <c r="I111487" s="91"/>
      <c r="J111487" s="91"/>
      <c r="K111487" s="91"/>
      <c r="L111487" s="91"/>
      <c r="M111487" s="91"/>
    </row>
    <row r="111488" spans="1:13">
      <c r="A111488" s="91"/>
      <c r="B111488" s="91"/>
      <c r="C111488" s="91"/>
      <c r="D111488" s="91"/>
      <c r="E111488" s="91"/>
      <c r="F111488" s="91"/>
      <c r="G111488" s="91"/>
      <c r="H111488" s="91"/>
      <c r="I111488" s="91"/>
      <c r="J111488" s="91"/>
      <c r="K111488" s="91"/>
      <c r="L111488" s="91"/>
      <c r="M111488" s="91"/>
    </row>
    <row r="111489" spans="1:13">
      <c r="A111489" s="91"/>
      <c r="B111489" s="91"/>
      <c r="C111489" s="91"/>
      <c r="D111489" s="91"/>
      <c r="E111489" s="91"/>
      <c r="F111489" s="91"/>
      <c r="G111489" s="91"/>
      <c r="H111489" s="91"/>
      <c r="I111489" s="91"/>
      <c r="J111489" s="91"/>
      <c r="K111489" s="91"/>
      <c r="L111489" s="91"/>
      <c r="M111489" s="91"/>
    </row>
    <row r="111490" spans="1:13">
      <c r="A111490" s="91"/>
      <c r="B111490" s="91"/>
      <c r="C111490" s="91"/>
      <c r="D111490" s="91"/>
      <c r="E111490" s="91"/>
      <c r="F111490" s="91"/>
      <c r="G111490" s="91"/>
      <c r="H111490" s="91"/>
      <c r="I111490" s="91"/>
      <c r="J111490" s="91"/>
      <c r="K111490" s="91"/>
      <c r="L111490" s="91"/>
      <c r="M111490" s="91"/>
    </row>
    <row r="111491" spans="1:13">
      <c r="A111491" s="91"/>
      <c r="B111491" s="91"/>
      <c r="C111491" s="91"/>
      <c r="D111491" s="91"/>
      <c r="E111491" s="91"/>
      <c r="F111491" s="91"/>
      <c r="G111491" s="91"/>
      <c r="H111491" s="91"/>
      <c r="I111491" s="91"/>
      <c r="J111491" s="91"/>
      <c r="K111491" s="91"/>
      <c r="L111491" s="91"/>
      <c r="M111491" s="91"/>
    </row>
    <row r="111492" spans="1:13">
      <c r="A111492" s="91"/>
      <c r="B111492" s="91"/>
      <c r="C111492" s="91"/>
      <c r="D111492" s="91"/>
      <c r="E111492" s="91"/>
      <c r="F111492" s="91"/>
      <c r="G111492" s="91"/>
      <c r="H111492" s="91"/>
      <c r="I111492" s="91"/>
      <c r="J111492" s="91"/>
      <c r="K111492" s="91"/>
      <c r="L111492" s="91"/>
      <c r="M111492" s="91"/>
    </row>
    <row r="111493" spans="1:13">
      <c r="A111493" s="91"/>
      <c r="B111493" s="91"/>
      <c r="C111493" s="91"/>
      <c r="D111493" s="91"/>
      <c r="E111493" s="91"/>
      <c r="F111493" s="91"/>
      <c r="G111493" s="91"/>
      <c r="H111493" s="91"/>
      <c r="I111493" s="91"/>
      <c r="J111493" s="91"/>
      <c r="K111493" s="91"/>
      <c r="L111493" s="91"/>
      <c r="M111493" s="91"/>
    </row>
    <row r="111494" spans="1:13">
      <c r="A111494" s="91"/>
      <c r="B111494" s="91"/>
      <c r="C111494" s="91"/>
      <c r="D111494" s="91"/>
      <c r="E111494" s="91"/>
      <c r="F111494" s="91"/>
      <c r="G111494" s="91"/>
      <c r="H111494" s="91"/>
      <c r="I111494" s="91"/>
      <c r="J111494" s="91"/>
      <c r="K111494" s="91"/>
      <c r="L111494" s="91"/>
      <c r="M111494" s="91"/>
    </row>
    <row r="111495" spans="1:13">
      <c r="A111495" s="91"/>
      <c r="B111495" s="91"/>
      <c r="C111495" s="91"/>
      <c r="D111495" s="91"/>
      <c r="E111495" s="91"/>
      <c r="F111495" s="91"/>
      <c r="G111495" s="91"/>
      <c r="H111495" s="91"/>
      <c r="I111495" s="91"/>
      <c r="J111495" s="91"/>
      <c r="K111495" s="91"/>
      <c r="L111495" s="91"/>
      <c r="M111495" s="91"/>
    </row>
    <row r="111496" spans="1:13">
      <c r="A111496" s="91"/>
      <c r="B111496" s="91"/>
      <c r="C111496" s="91"/>
      <c r="D111496" s="91"/>
      <c r="E111496" s="91"/>
      <c r="F111496" s="91"/>
      <c r="G111496" s="91"/>
      <c r="H111496" s="91"/>
      <c r="I111496" s="91"/>
      <c r="J111496" s="91"/>
      <c r="K111496" s="91"/>
      <c r="L111496" s="91"/>
      <c r="M111496" s="91"/>
    </row>
    <row r="111497" spans="1:13">
      <c r="A111497" s="91"/>
      <c r="B111497" s="91"/>
      <c r="C111497" s="91"/>
      <c r="D111497" s="91"/>
      <c r="E111497" s="91"/>
      <c r="F111497" s="91"/>
      <c r="G111497" s="91"/>
      <c r="H111497" s="91"/>
      <c r="I111497" s="91"/>
      <c r="J111497" s="91"/>
      <c r="K111497" s="91"/>
      <c r="L111497" s="91"/>
      <c r="M111497" s="91"/>
    </row>
    <row r="111498" spans="1:13">
      <c r="A111498" s="91"/>
      <c r="B111498" s="91"/>
      <c r="C111498" s="91"/>
      <c r="D111498" s="91"/>
      <c r="E111498" s="91"/>
      <c r="F111498" s="91"/>
      <c r="G111498" s="91"/>
      <c r="H111498" s="91"/>
      <c r="I111498" s="91"/>
      <c r="J111498" s="91"/>
      <c r="K111498" s="91"/>
      <c r="L111498" s="91"/>
      <c r="M111498" s="91"/>
    </row>
    <row r="111499" spans="1:13">
      <c r="A111499" s="91"/>
      <c r="B111499" s="91"/>
      <c r="C111499" s="91"/>
      <c r="D111499" s="91"/>
      <c r="E111499" s="91"/>
      <c r="F111499" s="91"/>
      <c r="G111499" s="91"/>
      <c r="H111499" s="91"/>
      <c r="I111499" s="91"/>
      <c r="J111499" s="91"/>
      <c r="K111499" s="91"/>
      <c r="L111499" s="91"/>
      <c r="M111499" s="91"/>
    </row>
    <row r="111500" spans="1:13">
      <c r="A111500" s="91"/>
      <c r="B111500" s="91"/>
      <c r="C111500" s="91"/>
      <c r="D111500" s="91"/>
      <c r="E111500" s="91"/>
      <c r="F111500" s="91"/>
      <c r="G111500" s="91"/>
      <c r="H111500" s="91"/>
      <c r="I111500" s="91"/>
      <c r="J111500" s="91"/>
      <c r="K111500" s="91"/>
      <c r="L111500" s="91"/>
      <c r="M111500" s="91"/>
    </row>
    <row r="111501" spans="1:13">
      <c r="A111501" s="91"/>
      <c r="B111501" s="91"/>
      <c r="C111501" s="91"/>
      <c r="D111501" s="91"/>
      <c r="E111501" s="91"/>
      <c r="F111501" s="91"/>
      <c r="G111501" s="91"/>
      <c r="H111501" s="91"/>
      <c r="I111501" s="91"/>
      <c r="J111501" s="91"/>
      <c r="K111501" s="91"/>
      <c r="L111501" s="91"/>
      <c r="M111501" s="91"/>
    </row>
    <row r="111502" spans="1:13">
      <c r="A111502" s="91"/>
      <c r="B111502" s="91"/>
      <c r="C111502" s="91"/>
      <c r="D111502" s="91"/>
      <c r="E111502" s="91"/>
      <c r="F111502" s="91"/>
      <c r="G111502" s="91"/>
      <c r="H111502" s="91"/>
      <c r="I111502" s="91"/>
      <c r="J111502" s="91"/>
      <c r="K111502" s="91"/>
      <c r="L111502" s="91"/>
      <c r="M111502" s="91"/>
    </row>
    <row r="111503" spans="1:13">
      <c r="A111503" s="91"/>
      <c r="B111503" s="91"/>
      <c r="C111503" s="91"/>
      <c r="D111503" s="91"/>
      <c r="E111503" s="91"/>
      <c r="F111503" s="91"/>
      <c r="G111503" s="91"/>
      <c r="H111503" s="91"/>
      <c r="I111503" s="91"/>
      <c r="J111503" s="91"/>
      <c r="K111503" s="91"/>
      <c r="L111503" s="91"/>
      <c r="M111503" s="91"/>
    </row>
    <row r="111504" spans="1:13">
      <c r="A111504" s="91"/>
      <c r="B111504" s="91"/>
      <c r="C111504" s="91"/>
      <c r="D111504" s="91"/>
      <c r="E111504" s="91"/>
      <c r="F111504" s="91"/>
      <c r="G111504" s="91"/>
      <c r="H111504" s="91"/>
      <c r="I111504" s="91"/>
      <c r="J111504" s="91"/>
      <c r="K111504" s="91"/>
      <c r="L111504" s="91"/>
      <c r="M111504" s="91"/>
    </row>
    <row r="111505" spans="1:13">
      <c r="A111505" s="91"/>
      <c r="B111505" s="91"/>
      <c r="C111505" s="91"/>
      <c r="D111505" s="91"/>
      <c r="E111505" s="91"/>
      <c r="F111505" s="91"/>
      <c r="G111505" s="91"/>
      <c r="H111505" s="91"/>
      <c r="I111505" s="91"/>
      <c r="J111505" s="91"/>
      <c r="K111505" s="91"/>
      <c r="L111505" s="91"/>
      <c r="M111505" s="91"/>
    </row>
    <row r="111506" spans="1:13">
      <c r="A111506" s="91"/>
      <c r="B111506" s="91"/>
      <c r="C111506" s="91"/>
      <c r="D111506" s="91"/>
      <c r="E111506" s="91"/>
      <c r="F111506" s="91"/>
      <c r="G111506" s="91"/>
      <c r="H111506" s="91"/>
      <c r="I111506" s="91"/>
      <c r="J111506" s="91"/>
      <c r="K111506" s="91"/>
      <c r="L111506" s="91"/>
      <c r="M111506" s="91"/>
    </row>
    <row r="111507" spans="1:13">
      <c r="A111507" s="91"/>
      <c r="B111507" s="91"/>
      <c r="C111507" s="91"/>
      <c r="D111507" s="91"/>
      <c r="E111507" s="91"/>
      <c r="F111507" s="91"/>
      <c r="G111507" s="91"/>
      <c r="H111507" s="91"/>
      <c r="I111507" s="91"/>
      <c r="J111507" s="91"/>
      <c r="K111507" s="91"/>
      <c r="L111507" s="91"/>
      <c r="M111507" s="91"/>
    </row>
    <row r="111508" spans="1:13">
      <c r="A111508" s="91"/>
      <c r="B111508" s="91"/>
      <c r="C111508" s="91"/>
      <c r="D111508" s="91"/>
      <c r="E111508" s="91"/>
      <c r="F111508" s="91"/>
      <c r="G111508" s="91"/>
      <c r="H111508" s="91"/>
      <c r="I111508" s="91"/>
      <c r="J111508" s="91"/>
      <c r="K111508" s="91"/>
      <c r="L111508" s="91"/>
      <c r="M111508" s="91"/>
    </row>
    <row r="111509" spans="1:13">
      <c r="A111509" s="91"/>
      <c r="B111509" s="91"/>
      <c r="C111509" s="91"/>
      <c r="D111509" s="91"/>
      <c r="E111509" s="91"/>
      <c r="F111509" s="91"/>
      <c r="G111509" s="91"/>
      <c r="H111509" s="91"/>
      <c r="I111509" s="91"/>
      <c r="J111509" s="91"/>
      <c r="K111509" s="91"/>
      <c r="L111509" s="91"/>
      <c r="M111509" s="91"/>
    </row>
    <row r="111510" spans="1:13">
      <c r="A111510" s="91"/>
      <c r="B111510" s="91"/>
      <c r="C111510" s="91"/>
      <c r="D111510" s="91"/>
      <c r="E111510" s="91"/>
      <c r="F111510" s="91"/>
      <c r="G111510" s="91"/>
      <c r="H111510" s="91"/>
      <c r="I111510" s="91"/>
      <c r="J111510" s="91"/>
      <c r="K111510" s="91"/>
      <c r="L111510" s="91"/>
      <c r="M111510" s="91"/>
    </row>
    <row r="111511" spans="1:13">
      <c r="A111511" s="91"/>
      <c r="B111511" s="91"/>
      <c r="C111511" s="91"/>
      <c r="D111511" s="91"/>
      <c r="E111511" s="91"/>
      <c r="F111511" s="91"/>
      <c r="G111511" s="91"/>
      <c r="H111511" s="91"/>
      <c r="I111511" s="91"/>
      <c r="J111511" s="91"/>
      <c r="K111511" s="91"/>
      <c r="L111511" s="91"/>
      <c r="M111511" s="91"/>
    </row>
    <row r="111512" spans="1:13">
      <c r="A111512" s="91"/>
      <c r="B111512" s="91"/>
      <c r="C111512" s="91"/>
      <c r="D111512" s="91"/>
      <c r="E111512" s="91"/>
      <c r="F111512" s="91"/>
      <c r="G111512" s="91"/>
      <c r="H111512" s="91"/>
      <c r="I111512" s="91"/>
      <c r="J111512" s="91"/>
      <c r="K111512" s="91"/>
      <c r="L111512" s="91"/>
      <c r="M111512" s="91"/>
    </row>
    <row r="111513" spans="1:13">
      <c r="A111513" s="91"/>
      <c r="B111513" s="91"/>
      <c r="C111513" s="91"/>
      <c r="D111513" s="91"/>
      <c r="E111513" s="91"/>
      <c r="F111513" s="91"/>
      <c r="G111513" s="91"/>
      <c r="H111513" s="91"/>
      <c r="I111513" s="91"/>
      <c r="J111513" s="91"/>
      <c r="K111513" s="91"/>
      <c r="L111513" s="91"/>
      <c r="M111513" s="91"/>
    </row>
    <row r="111514" spans="1:13">
      <c r="A111514" s="91"/>
      <c r="B111514" s="91"/>
      <c r="C111514" s="91"/>
      <c r="D111514" s="91"/>
      <c r="E111514" s="91"/>
      <c r="F111514" s="91"/>
      <c r="G111514" s="91"/>
      <c r="H111514" s="91"/>
      <c r="I111514" s="91"/>
      <c r="J111514" s="91"/>
      <c r="K111514" s="91"/>
      <c r="L111514" s="91"/>
      <c r="M111514" s="91"/>
    </row>
    <row r="111515" spans="1:13">
      <c r="A111515" s="91"/>
      <c r="B111515" s="91"/>
      <c r="C111515" s="91"/>
      <c r="D111515" s="91"/>
      <c r="E111515" s="91"/>
      <c r="F111515" s="91"/>
      <c r="G111515" s="91"/>
      <c r="H111515" s="91"/>
      <c r="I111515" s="91"/>
      <c r="J111515" s="91"/>
      <c r="K111515" s="91"/>
      <c r="L111515" s="91"/>
      <c r="M111515" s="91"/>
    </row>
    <row r="111516" spans="1:13">
      <c r="A111516" s="91"/>
      <c r="B111516" s="91"/>
      <c r="C111516" s="91"/>
      <c r="D111516" s="91"/>
      <c r="E111516" s="91"/>
      <c r="F111516" s="91"/>
      <c r="G111516" s="91"/>
      <c r="H111516" s="91"/>
      <c r="I111516" s="91"/>
      <c r="J111516" s="91"/>
      <c r="K111516" s="91"/>
      <c r="L111516" s="91"/>
      <c r="M111516" s="91"/>
    </row>
    <row r="111517" spans="1:13">
      <c r="A111517" s="91"/>
      <c r="B111517" s="91"/>
      <c r="C111517" s="91"/>
      <c r="D111517" s="91"/>
      <c r="E111517" s="91"/>
      <c r="F111517" s="91"/>
      <c r="G111517" s="91"/>
      <c r="H111517" s="91"/>
      <c r="I111517" s="91"/>
      <c r="J111517" s="91"/>
      <c r="K111517" s="91"/>
      <c r="L111517" s="91"/>
      <c r="M111517" s="91"/>
    </row>
    <row r="111518" spans="1:13">
      <c r="A111518" s="91"/>
      <c r="B111518" s="91"/>
      <c r="C111518" s="91"/>
      <c r="D111518" s="91"/>
      <c r="E111518" s="91"/>
      <c r="F111518" s="91"/>
      <c r="G111518" s="91"/>
      <c r="H111518" s="91"/>
      <c r="I111518" s="91"/>
      <c r="J111518" s="91"/>
      <c r="K111518" s="91"/>
      <c r="L111518" s="91"/>
      <c r="M111518" s="91"/>
    </row>
    <row r="111519" spans="1:13">
      <c r="A111519" s="91"/>
      <c r="B111519" s="91"/>
      <c r="C111519" s="91"/>
      <c r="D111519" s="91"/>
      <c r="E111519" s="91"/>
      <c r="F111519" s="91"/>
      <c r="G111519" s="91"/>
      <c r="H111519" s="91"/>
      <c r="I111519" s="91"/>
      <c r="J111519" s="91"/>
      <c r="K111519" s="91"/>
      <c r="L111519" s="91"/>
      <c r="M111519" s="91"/>
    </row>
    <row r="111520" spans="1:13">
      <c r="A111520" s="91"/>
      <c r="B111520" s="91"/>
      <c r="C111520" s="91"/>
      <c r="D111520" s="91"/>
      <c r="E111520" s="91"/>
      <c r="F111520" s="91"/>
      <c r="G111520" s="91"/>
      <c r="H111520" s="91"/>
      <c r="I111520" s="91"/>
      <c r="J111520" s="91"/>
      <c r="K111520" s="91"/>
      <c r="L111520" s="91"/>
      <c r="M111520" s="91"/>
    </row>
    <row r="111521" spans="1:13">
      <c r="A111521" s="91"/>
      <c r="B111521" s="91"/>
      <c r="C111521" s="91"/>
      <c r="D111521" s="91"/>
      <c r="E111521" s="91"/>
      <c r="F111521" s="91"/>
      <c r="G111521" s="91"/>
      <c r="H111521" s="91"/>
      <c r="I111521" s="91"/>
      <c r="J111521" s="91"/>
      <c r="K111521" s="91"/>
      <c r="L111521" s="91"/>
      <c r="M111521" s="91"/>
    </row>
    <row r="111522" spans="1:13">
      <c r="A111522" s="91"/>
      <c r="B111522" s="91"/>
      <c r="C111522" s="91"/>
      <c r="D111522" s="91"/>
      <c r="E111522" s="91"/>
      <c r="F111522" s="91"/>
      <c r="G111522" s="91"/>
      <c r="H111522" s="91"/>
      <c r="I111522" s="91"/>
      <c r="J111522" s="91"/>
      <c r="K111522" s="91"/>
      <c r="L111522" s="91"/>
      <c r="M111522" s="91"/>
    </row>
    <row r="111523" spans="1:13">
      <c r="A111523" s="91"/>
      <c r="B111523" s="91"/>
      <c r="C111523" s="91"/>
      <c r="D111523" s="91"/>
      <c r="E111523" s="91"/>
      <c r="F111523" s="91"/>
      <c r="G111523" s="91"/>
      <c r="H111523" s="91"/>
      <c r="I111523" s="91"/>
      <c r="J111523" s="91"/>
      <c r="K111523" s="91"/>
      <c r="L111523" s="91"/>
      <c r="M111523" s="91"/>
    </row>
    <row r="111524" spans="1:13">
      <c r="A111524" s="91"/>
      <c r="B111524" s="91"/>
      <c r="C111524" s="91"/>
      <c r="D111524" s="91"/>
      <c r="E111524" s="91"/>
      <c r="F111524" s="91"/>
      <c r="G111524" s="91"/>
      <c r="H111524" s="91"/>
      <c r="I111524" s="91"/>
      <c r="J111524" s="91"/>
      <c r="K111524" s="91"/>
      <c r="L111524" s="91"/>
      <c r="M111524" s="91"/>
    </row>
    <row r="111525" spans="1:13">
      <c r="A111525" s="91"/>
      <c r="B111525" s="91"/>
      <c r="C111525" s="91"/>
      <c r="D111525" s="91"/>
      <c r="E111525" s="91"/>
      <c r="F111525" s="91"/>
      <c r="G111525" s="91"/>
      <c r="H111525" s="91"/>
      <c r="I111525" s="91"/>
      <c r="J111525" s="91"/>
      <c r="K111525" s="91"/>
      <c r="L111525" s="91"/>
      <c r="M111525" s="91"/>
    </row>
    <row r="111526" spans="1:13">
      <c r="A111526" s="91"/>
      <c r="B111526" s="91"/>
      <c r="C111526" s="91"/>
      <c r="D111526" s="91"/>
      <c r="E111526" s="91"/>
      <c r="F111526" s="91"/>
      <c r="G111526" s="91"/>
      <c r="H111526" s="91"/>
      <c r="I111526" s="91"/>
      <c r="J111526" s="91"/>
      <c r="K111526" s="91"/>
      <c r="L111526" s="91"/>
      <c r="M111526" s="91"/>
    </row>
    <row r="111527" spans="1:13">
      <c r="A111527" s="91"/>
      <c r="B111527" s="91"/>
      <c r="C111527" s="91"/>
      <c r="D111527" s="91"/>
      <c r="E111527" s="91"/>
      <c r="F111527" s="91"/>
      <c r="G111527" s="91"/>
      <c r="H111527" s="91"/>
      <c r="I111527" s="91"/>
      <c r="J111527" s="91"/>
      <c r="K111527" s="91"/>
      <c r="L111527" s="91"/>
      <c r="M111527" s="91"/>
    </row>
    <row r="111528" spans="1:13">
      <c r="A111528" s="91"/>
      <c r="B111528" s="91"/>
      <c r="C111528" s="91"/>
      <c r="D111528" s="91"/>
      <c r="E111528" s="91"/>
      <c r="F111528" s="91"/>
      <c r="G111528" s="91"/>
      <c r="H111528" s="91"/>
      <c r="I111528" s="91"/>
      <c r="J111528" s="91"/>
      <c r="K111528" s="91"/>
      <c r="L111528" s="91"/>
      <c r="M111528" s="91"/>
    </row>
    <row r="111529" spans="1:13">
      <c r="A111529" s="91"/>
      <c r="B111529" s="91"/>
      <c r="C111529" s="91"/>
      <c r="D111529" s="91"/>
      <c r="E111529" s="91"/>
      <c r="F111529" s="91"/>
      <c r="G111529" s="91"/>
      <c r="H111529" s="91"/>
      <c r="I111529" s="91"/>
      <c r="J111529" s="91"/>
      <c r="K111529" s="91"/>
      <c r="L111529" s="91"/>
      <c r="M111529" s="91"/>
    </row>
    <row r="111530" spans="1:13">
      <c r="A111530" s="91"/>
      <c r="B111530" s="91"/>
      <c r="C111530" s="91"/>
      <c r="D111530" s="91"/>
      <c r="E111530" s="91"/>
      <c r="F111530" s="91"/>
      <c r="G111530" s="91"/>
      <c r="H111530" s="91"/>
      <c r="I111530" s="91"/>
      <c r="J111530" s="91"/>
      <c r="K111530" s="91"/>
      <c r="L111530" s="91"/>
      <c r="M111530" s="91"/>
    </row>
    <row r="111531" spans="1:13">
      <c r="A111531" s="91"/>
      <c r="B111531" s="91"/>
      <c r="C111531" s="91"/>
      <c r="D111531" s="91"/>
      <c r="E111531" s="91"/>
      <c r="F111531" s="91"/>
      <c r="G111531" s="91"/>
      <c r="H111531" s="91"/>
      <c r="I111531" s="91"/>
      <c r="J111531" s="91"/>
      <c r="K111531" s="91"/>
      <c r="L111531" s="91"/>
      <c r="M111531" s="91"/>
    </row>
    <row r="111532" spans="1:13">
      <c r="A111532" s="91"/>
      <c r="B111532" s="91"/>
      <c r="C111532" s="91"/>
      <c r="D111532" s="91"/>
      <c r="E111532" s="91"/>
      <c r="F111532" s="91"/>
      <c r="G111532" s="91"/>
      <c r="H111532" s="91"/>
      <c r="I111532" s="91"/>
      <c r="J111532" s="91"/>
      <c r="K111532" s="91"/>
      <c r="L111532" s="91"/>
      <c r="M111532" s="91"/>
    </row>
    <row r="111533" spans="1:13">
      <c r="A111533" s="91"/>
      <c r="B111533" s="91"/>
      <c r="C111533" s="91"/>
      <c r="D111533" s="91"/>
      <c r="E111533" s="91"/>
      <c r="F111533" s="91"/>
      <c r="G111533" s="91"/>
      <c r="H111533" s="91"/>
      <c r="I111533" s="91"/>
      <c r="J111533" s="91"/>
      <c r="K111533" s="91"/>
      <c r="L111533" s="91"/>
      <c r="M111533" s="91"/>
    </row>
    <row r="111534" spans="1:13">
      <c r="A111534" s="91"/>
      <c r="B111534" s="91"/>
      <c r="C111534" s="91"/>
      <c r="D111534" s="91"/>
      <c r="E111534" s="91"/>
      <c r="F111534" s="91"/>
      <c r="G111534" s="91"/>
      <c r="H111534" s="91"/>
      <c r="I111534" s="91"/>
      <c r="J111534" s="91"/>
      <c r="K111534" s="91"/>
      <c r="L111534" s="91"/>
      <c r="M111534" s="91"/>
    </row>
    <row r="111535" spans="1:13">
      <c r="A111535" s="91"/>
      <c r="B111535" s="91"/>
      <c r="C111535" s="91"/>
      <c r="D111535" s="91"/>
      <c r="E111535" s="91"/>
      <c r="F111535" s="91"/>
      <c r="G111535" s="91"/>
      <c r="H111535" s="91"/>
      <c r="I111535" s="91"/>
      <c r="J111535" s="91"/>
      <c r="K111535" s="91"/>
      <c r="L111535" s="91"/>
      <c r="M111535" s="91"/>
    </row>
    <row r="111536" spans="1:13">
      <c r="A111536" s="91"/>
      <c r="B111536" s="91"/>
      <c r="C111536" s="91"/>
      <c r="D111536" s="91"/>
      <c r="E111536" s="91"/>
      <c r="F111536" s="91"/>
      <c r="G111536" s="91"/>
      <c r="H111536" s="91"/>
      <c r="I111536" s="91"/>
      <c r="J111536" s="91"/>
      <c r="K111536" s="91"/>
      <c r="L111536" s="91"/>
      <c r="M111536" s="91"/>
    </row>
    <row r="111537" spans="1:13">
      <c r="A111537" s="91"/>
      <c r="B111537" s="91"/>
      <c r="C111537" s="91"/>
      <c r="D111537" s="91"/>
      <c r="E111537" s="91"/>
      <c r="F111537" s="91"/>
      <c r="G111537" s="91"/>
      <c r="H111537" s="91"/>
      <c r="I111537" s="91"/>
      <c r="J111537" s="91"/>
      <c r="K111537" s="91"/>
      <c r="L111537" s="91"/>
      <c r="M111537" s="91"/>
    </row>
    <row r="111538" spans="1:13">
      <c r="A111538" s="91"/>
      <c r="B111538" s="91"/>
      <c r="C111538" s="91"/>
      <c r="D111538" s="91"/>
      <c r="E111538" s="91"/>
      <c r="F111538" s="91"/>
      <c r="G111538" s="91"/>
      <c r="H111538" s="91"/>
      <c r="I111538" s="91"/>
      <c r="J111538" s="91"/>
      <c r="K111538" s="91"/>
      <c r="L111538" s="91"/>
      <c r="M111538" s="91"/>
    </row>
    <row r="111539" spans="1:13">
      <c r="A111539" s="91"/>
      <c r="B111539" s="91"/>
      <c r="C111539" s="91"/>
      <c r="D111539" s="91"/>
      <c r="E111539" s="91"/>
      <c r="F111539" s="91"/>
      <c r="G111539" s="91"/>
      <c r="H111539" s="91"/>
      <c r="I111539" s="91"/>
      <c r="J111539" s="91"/>
      <c r="K111539" s="91"/>
      <c r="L111539" s="91"/>
      <c r="M111539" s="91"/>
    </row>
    <row r="111540" spans="1:13">
      <c r="A111540" s="91"/>
      <c r="B111540" s="91"/>
      <c r="C111540" s="91"/>
      <c r="D111540" s="91"/>
      <c r="E111540" s="91"/>
      <c r="F111540" s="91"/>
      <c r="G111540" s="91"/>
      <c r="H111540" s="91"/>
      <c r="I111540" s="91"/>
      <c r="J111540" s="91"/>
      <c r="K111540" s="91"/>
      <c r="L111540" s="91"/>
      <c r="M111540" s="91"/>
    </row>
    <row r="111541" spans="1:13">
      <c r="A111541" s="91"/>
      <c r="B111541" s="91"/>
      <c r="C111541" s="91"/>
      <c r="D111541" s="91"/>
      <c r="E111541" s="91"/>
      <c r="F111541" s="91"/>
      <c r="G111541" s="91"/>
      <c r="H111541" s="91"/>
      <c r="I111541" s="91"/>
      <c r="J111541" s="91"/>
      <c r="K111541" s="91"/>
      <c r="L111541" s="91"/>
      <c r="M111541" s="91"/>
    </row>
    <row r="111542" spans="1:13">
      <c r="A111542" s="91"/>
      <c r="B111542" s="91"/>
      <c r="C111542" s="91"/>
      <c r="D111542" s="91"/>
      <c r="E111542" s="91"/>
      <c r="F111542" s="91"/>
      <c r="G111542" s="91"/>
      <c r="H111542" s="91"/>
      <c r="I111542" s="91"/>
      <c r="J111542" s="91"/>
      <c r="K111542" s="91"/>
      <c r="L111542" s="91"/>
      <c r="M111542" s="91"/>
    </row>
    <row r="111543" spans="1:13">
      <c r="A111543" s="91"/>
      <c r="B111543" s="91"/>
      <c r="C111543" s="91"/>
      <c r="D111543" s="91"/>
      <c r="E111543" s="91"/>
      <c r="F111543" s="91"/>
      <c r="G111543" s="91"/>
      <c r="H111543" s="91"/>
      <c r="I111543" s="91"/>
      <c r="J111543" s="91"/>
      <c r="K111543" s="91"/>
      <c r="L111543" s="91"/>
      <c r="M111543" s="91"/>
    </row>
    <row r="111544" spans="1:13">
      <c r="A111544" s="91"/>
      <c r="B111544" s="91"/>
      <c r="C111544" s="91"/>
      <c r="D111544" s="91"/>
      <c r="E111544" s="91"/>
      <c r="F111544" s="91"/>
      <c r="G111544" s="91"/>
      <c r="H111544" s="91"/>
      <c r="I111544" s="91"/>
      <c r="J111544" s="91"/>
      <c r="K111544" s="91"/>
      <c r="L111544" s="91"/>
      <c r="M111544" s="91"/>
    </row>
    <row r="111545" spans="1:13">
      <c r="A111545" s="91"/>
      <c r="B111545" s="91"/>
      <c r="C111545" s="91"/>
      <c r="D111545" s="91"/>
      <c r="E111545" s="91"/>
      <c r="F111545" s="91"/>
      <c r="G111545" s="91"/>
      <c r="H111545" s="91"/>
      <c r="I111545" s="91"/>
      <c r="J111545" s="91"/>
      <c r="K111545" s="91"/>
      <c r="L111545" s="91"/>
      <c r="M111545" s="91"/>
    </row>
    <row r="111546" spans="1:13">
      <c r="A111546" s="91"/>
      <c r="B111546" s="91"/>
      <c r="C111546" s="91"/>
      <c r="D111546" s="91"/>
      <c r="E111546" s="91"/>
      <c r="F111546" s="91"/>
      <c r="G111546" s="91"/>
      <c r="H111546" s="91"/>
      <c r="I111546" s="91"/>
      <c r="J111546" s="91"/>
      <c r="K111546" s="91"/>
      <c r="L111546" s="91"/>
      <c r="M111546" s="91"/>
    </row>
    <row r="111547" spans="1:13">
      <c r="A111547" s="91"/>
      <c r="B111547" s="91"/>
      <c r="C111547" s="91"/>
      <c r="D111547" s="91"/>
      <c r="E111547" s="91"/>
      <c r="F111547" s="91"/>
      <c r="G111547" s="91"/>
      <c r="H111547" s="91"/>
      <c r="I111547" s="91"/>
      <c r="J111547" s="91"/>
      <c r="K111547" s="91"/>
      <c r="L111547" s="91"/>
      <c r="M111547" s="91"/>
    </row>
    <row r="111548" spans="1:13">
      <c r="A111548" s="91"/>
      <c r="B111548" s="91"/>
      <c r="C111548" s="91"/>
      <c r="D111548" s="91"/>
      <c r="E111548" s="91"/>
      <c r="F111548" s="91"/>
      <c r="G111548" s="91"/>
      <c r="H111548" s="91"/>
      <c r="I111548" s="91"/>
      <c r="J111548" s="91"/>
      <c r="K111548" s="91"/>
      <c r="L111548" s="91"/>
      <c r="M111548" s="91"/>
    </row>
    <row r="111549" spans="1:13">
      <c r="A111549" s="91"/>
      <c r="B111549" s="91"/>
      <c r="C111549" s="91"/>
      <c r="D111549" s="91"/>
      <c r="E111549" s="91"/>
      <c r="F111549" s="91"/>
      <c r="G111549" s="91"/>
      <c r="H111549" s="91"/>
      <c r="I111549" s="91"/>
      <c r="J111549" s="91"/>
      <c r="K111549" s="91"/>
      <c r="L111549" s="91"/>
      <c r="M111549" s="91"/>
    </row>
    <row r="111550" spans="1:13">
      <c r="A111550" s="91"/>
      <c r="B111550" s="91"/>
      <c r="C111550" s="91"/>
      <c r="D111550" s="91"/>
      <c r="E111550" s="91"/>
      <c r="F111550" s="91"/>
      <c r="G111550" s="91"/>
      <c r="H111550" s="91"/>
      <c r="I111550" s="91"/>
      <c r="J111550" s="91"/>
      <c r="K111550" s="91"/>
      <c r="L111550" s="91"/>
      <c r="M111550" s="91"/>
    </row>
    <row r="111551" spans="1:13">
      <c r="A111551" s="91"/>
      <c r="B111551" s="91"/>
      <c r="C111551" s="91"/>
      <c r="D111551" s="91"/>
      <c r="E111551" s="91"/>
      <c r="F111551" s="91"/>
      <c r="G111551" s="91"/>
      <c r="H111551" s="91"/>
      <c r="I111551" s="91"/>
      <c r="J111551" s="91"/>
      <c r="K111551" s="91"/>
      <c r="L111551" s="91"/>
      <c r="M111551" s="91"/>
    </row>
    <row r="111552" spans="1:13">
      <c r="A111552" s="91"/>
      <c r="B111552" s="91"/>
      <c r="C111552" s="91"/>
      <c r="D111552" s="91"/>
      <c r="E111552" s="91"/>
      <c r="F111552" s="91"/>
      <c r="G111552" s="91"/>
      <c r="H111552" s="91"/>
      <c r="I111552" s="91"/>
      <c r="J111552" s="91"/>
      <c r="K111552" s="91"/>
      <c r="L111552" s="91"/>
      <c r="M111552" s="91"/>
    </row>
    <row r="111553" spans="1:13">
      <c r="A111553" s="91"/>
      <c r="B111553" s="91"/>
      <c r="C111553" s="91"/>
      <c r="D111553" s="91"/>
      <c r="E111553" s="91"/>
      <c r="F111553" s="91"/>
      <c r="G111553" s="91"/>
      <c r="H111553" s="91"/>
      <c r="I111553" s="91"/>
      <c r="J111553" s="91"/>
      <c r="K111553" s="91"/>
      <c r="L111553" s="91"/>
      <c r="M111553" s="91"/>
    </row>
    <row r="111554" spans="1:13">
      <c r="A111554" s="91"/>
      <c r="B111554" s="91"/>
      <c r="C111554" s="91"/>
      <c r="D111554" s="91"/>
      <c r="E111554" s="91"/>
      <c r="F111554" s="91"/>
      <c r="G111554" s="91"/>
      <c r="H111554" s="91"/>
      <c r="I111554" s="91"/>
      <c r="J111554" s="91"/>
      <c r="K111554" s="91"/>
      <c r="L111554" s="91"/>
      <c r="M111554" s="91"/>
    </row>
    <row r="111555" spans="1:13">
      <c r="A111555" s="91"/>
      <c r="B111555" s="91"/>
      <c r="C111555" s="91"/>
      <c r="D111555" s="91"/>
      <c r="E111555" s="91"/>
      <c r="F111555" s="91"/>
      <c r="G111555" s="91"/>
      <c r="H111555" s="91"/>
      <c r="I111555" s="91"/>
      <c r="J111555" s="91"/>
      <c r="K111555" s="91"/>
      <c r="L111555" s="91"/>
      <c r="M111555" s="91"/>
    </row>
    <row r="111556" spans="1:13">
      <c r="A111556" s="91"/>
      <c r="B111556" s="91"/>
      <c r="C111556" s="91"/>
      <c r="D111556" s="91"/>
      <c r="E111556" s="91"/>
      <c r="F111556" s="91"/>
      <c r="G111556" s="91"/>
      <c r="H111556" s="91"/>
      <c r="I111556" s="91"/>
      <c r="J111556" s="91"/>
      <c r="K111556" s="91"/>
      <c r="L111556" s="91"/>
      <c r="M111556" s="91"/>
    </row>
    <row r="111557" spans="1:13">
      <c r="A111557" s="91"/>
      <c r="B111557" s="91"/>
      <c r="C111557" s="91"/>
      <c r="D111557" s="91"/>
      <c r="E111557" s="91"/>
      <c r="F111557" s="91"/>
      <c r="G111557" s="91"/>
      <c r="H111557" s="91"/>
      <c r="I111557" s="91"/>
      <c r="J111557" s="91"/>
      <c r="K111557" s="91"/>
      <c r="L111557" s="91"/>
      <c r="M111557" s="91"/>
    </row>
    <row r="111558" spans="1:13">
      <c r="A111558" s="91"/>
      <c r="B111558" s="91"/>
      <c r="C111558" s="91"/>
      <c r="D111558" s="91"/>
      <c r="E111558" s="91"/>
      <c r="F111558" s="91"/>
      <c r="G111558" s="91"/>
      <c r="H111558" s="91"/>
      <c r="I111558" s="91"/>
      <c r="J111558" s="91"/>
      <c r="K111558" s="91"/>
      <c r="L111558" s="91"/>
      <c r="M111558" s="91"/>
    </row>
    <row r="111559" spans="1:13">
      <c r="A111559" s="91"/>
      <c r="B111559" s="91"/>
      <c r="C111559" s="91"/>
      <c r="D111559" s="91"/>
      <c r="E111559" s="91"/>
      <c r="F111559" s="91"/>
      <c r="G111559" s="91"/>
      <c r="H111559" s="91"/>
      <c r="I111559" s="91"/>
      <c r="J111559" s="91"/>
      <c r="K111559" s="91"/>
      <c r="L111559" s="91"/>
      <c r="M111559" s="91"/>
    </row>
    <row r="111560" spans="1:13">
      <c r="A111560" s="91"/>
      <c r="B111560" s="91"/>
      <c r="C111560" s="91"/>
      <c r="D111560" s="91"/>
      <c r="E111560" s="91"/>
      <c r="F111560" s="91"/>
      <c r="G111560" s="91"/>
      <c r="H111560" s="91"/>
      <c r="I111560" s="91"/>
      <c r="J111560" s="91"/>
      <c r="K111560" s="91"/>
      <c r="L111560" s="91"/>
      <c r="M111560" s="91"/>
    </row>
    <row r="111561" spans="1:13">
      <c r="A111561" s="91"/>
      <c r="B111561" s="91"/>
      <c r="C111561" s="91"/>
      <c r="D111561" s="91"/>
      <c r="E111561" s="91"/>
      <c r="F111561" s="91"/>
      <c r="G111561" s="91"/>
      <c r="H111561" s="91"/>
      <c r="I111561" s="91"/>
      <c r="J111561" s="91"/>
      <c r="K111561" s="91"/>
      <c r="L111561" s="91"/>
      <c r="M111561" s="91"/>
    </row>
    <row r="111562" spans="1:13">
      <c r="A111562" s="91"/>
      <c r="B111562" s="91"/>
      <c r="C111562" s="91"/>
      <c r="D111562" s="91"/>
      <c r="E111562" s="91"/>
      <c r="F111562" s="91"/>
      <c r="G111562" s="91"/>
      <c r="H111562" s="91"/>
      <c r="I111562" s="91"/>
      <c r="J111562" s="91"/>
      <c r="K111562" s="91"/>
      <c r="L111562" s="91"/>
      <c r="M111562" s="91"/>
    </row>
    <row r="111563" spans="1:13">
      <c r="A111563" s="91"/>
      <c r="B111563" s="91"/>
      <c r="C111563" s="91"/>
      <c r="D111563" s="91"/>
      <c r="E111563" s="91"/>
      <c r="F111563" s="91"/>
      <c r="G111563" s="91"/>
      <c r="H111563" s="91"/>
      <c r="I111563" s="91"/>
      <c r="J111563" s="91"/>
      <c r="K111563" s="91"/>
      <c r="L111563" s="91"/>
      <c r="M111563" s="91"/>
    </row>
    <row r="111564" spans="1:13">
      <c r="A111564" s="91"/>
      <c r="B111564" s="91"/>
      <c r="C111564" s="91"/>
      <c r="D111564" s="91"/>
      <c r="E111564" s="91"/>
      <c r="F111564" s="91"/>
      <c r="G111564" s="91"/>
      <c r="H111564" s="91"/>
      <c r="I111564" s="91"/>
      <c r="J111564" s="91"/>
      <c r="K111564" s="91"/>
      <c r="L111564" s="91"/>
      <c r="M111564" s="91"/>
    </row>
    <row r="111565" spans="1:13">
      <c r="A111565" s="91"/>
      <c r="B111565" s="91"/>
      <c r="C111565" s="91"/>
      <c r="D111565" s="91"/>
      <c r="E111565" s="91"/>
      <c r="F111565" s="91"/>
      <c r="G111565" s="91"/>
      <c r="H111565" s="91"/>
      <c r="I111565" s="91"/>
      <c r="J111565" s="91"/>
      <c r="K111565" s="91"/>
      <c r="L111565" s="91"/>
      <c r="M111565" s="91"/>
    </row>
    <row r="111566" spans="1:13">
      <c r="A111566" s="91"/>
      <c r="B111566" s="91"/>
      <c r="C111566" s="91"/>
      <c r="D111566" s="91"/>
      <c r="E111566" s="91"/>
      <c r="F111566" s="91"/>
      <c r="G111566" s="91"/>
      <c r="H111566" s="91"/>
      <c r="I111566" s="91"/>
      <c r="J111566" s="91"/>
      <c r="K111566" s="91"/>
      <c r="L111566" s="91"/>
      <c r="M111566" s="91"/>
    </row>
    <row r="111567" spans="1:13">
      <c r="A111567" s="91"/>
      <c r="B111567" s="91"/>
      <c r="C111567" s="91"/>
      <c r="D111567" s="91"/>
      <c r="E111567" s="91"/>
      <c r="F111567" s="91"/>
      <c r="G111567" s="91"/>
      <c r="H111567" s="91"/>
      <c r="I111567" s="91"/>
      <c r="J111567" s="91"/>
      <c r="K111567" s="91"/>
      <c r="L111567" s="91"/>
      <c r="M111567" s="91"/>
    </row>
    <row r="111568" spans="1:13">
      <c r="A111568" s="91"/>
      <c r="B111568" s="91"/>
      <c r="C111568" s="91"/>
      <c r="D111568" s="91"/>
      <c r="E111568" s="91"/>
      <c r="F111568" s="91"/>
      <c r="G111568" s="91"/>
      <c r="H111568" s="91"/>
      <c r="I111568" s="91"/>
      <c r="J111568" s="91"/>
      <c r="K111568" s="91"/>
      <c r="L111568" s="91"/>
      <c r="M111568" s="91"/>
    </row>
    <row r="111569" spans="1:13">
      <c r="A111569" s="91"/>
      <c r="B111569" s="91"/>
      <c r="C111569" s="91"/>
      <c r="D111569" s="91"/>
      <c r="E111569" s="91"/>
      <c r="F111569" s="91"/>
      <c r="G111569" s="91"/>
      <c r="H111569" s="91"/>
      <c r="I111569" s="91"/>
      <c r="J111569" s="91"/>
      <c r="K111569" s="91"/>
      <c r="L111569" s="91"/>
      <c r="M111569" s="91"/>
    </row>
    <row r="111570" spans="1:13">
      <c r="A111570" s="91"/>
      <c r="B111570" s="91"/>
      <c r="C111570" s="91"/>
      <c r="D111570" s="91"/>
      <c r="E111570" s="91"/>
      <c r="F111570" s="91"/>
      <c r="G111570" s="91"/>
      <c r="H111570" s="91"/>
      <c r="I111570" s="91"/>
      <c r="J111570" s="91"/>
      <c r="K111570" s="91"/>
      <c r="L111570" s="91"/>
      <c r="M111570" s="91"/>
    </row>
    <row r="111571" spans="1:13">
      <c r="A111571" s="91"/>
      <c r="B111571" s="91"/>
      <c r="C111571" s="91"/>
      <c r="D111571" s="91"/>
      <c r="E111571" s="91"/>
      <c r="F111571" s="91"/>
      <c r="G111571" s="91"/>
      <c r="H111571" s="91"/>
      <c r="I111571" s="91"/>
      <c r="J111571" s="91"/>
      <c r="K111571" s="91"/>
      <c r="L111571" s="91"/>
      <c r="M111571" s="91"/>
    </row>
    <row r="111572" spans="1:13">
      <c r="A111572" s="91"/>
      <c r="B111572" s="91"/>
      <c r="C111572" s="91"/>
      <c r="D111572" s="91"/>
      <c r="E111572" s="91"/>
      <c r="F111572" s="91"/>
      <c r="G111572" s="91"/>
      <c r="H111572" s="91"/>
      <c r="I111572" s="91"/>
      <c r="J111572" s="91"/>
      <c r="K111572" s="91"/>
      <c r="L111572" s="91"/>
      <c r="M111572" s="91"/>
    </row>
    <row r="111573" spans="1:13">
      <c r="A111573" s="91"/>
      <c r="B111573" s="91"/>
      <c r="C111573" s="91"/>
      <c r="D111573" s="91"/>
      <c r="E111573" s="91"/>
      <c r="F111573" s="91"/>
      <c r="G111573" s="91"/>
      <c r="H111573" s="91"/>
      <c r="I111573" s="91"/>
      <c r="J111573" s="91"/>
      <c r="K111573" s="91"/>
      <c r="L111573" s="91"/>
      <c r="M111573" s="91"/>
    </row>
    <row r="111574" spans="1:13">
      <c r="A111574" s="91"/>
      <c r="B111574" s="91"/>
      <c r="C111574" s="91"/>
      <c r="D111574" s="91"/>
      <c r="E111574" s="91"/>
      <c r="F111574" s="91"/>
      <c r="G111574" s="91"/>
      <c r="H111574" s="91"/>
      <c r="I111574" s="91"/>
      <c r="J111574" s="91"/>
      <c r="K111574" s="91"/>
      <c r="L111574" s="91"/>
      <c r="M111574" s="91"/>
    </row>
    <row r="111575" spans="1:13">
      <c r="A111575" s="91"/>
      <c r="B111575" s="91"/>
      <c r="C111575" s="91"/>
      <c r="D111575" s="91"/>
      <c r="E111575" s="91"/>
      <c r="F111575" s="91"/>
      <c r="G111575" s="91"/>
      <c r="H111575" s="91"/>
      <c r="I111575" s="91"/>
      <c r="J111575" s="91"/>
      <c r="K111575" s="91"/>
      <c r="L111575" s="91"/>
      <c r="M111575" s="91"/>
    </row>
    <row r="111576" spans="1:13">
      <c r="A111576" s="91"/>
      <c r="B111576" s="91"/>
      <c r="C111576" s="91"/>
      <c r="D111576" s="91"/>
      <c r="E111576" s="91"/>
      <c r="F111576" s="91"/>
      <c r="G111576" s="91"/>
      <c r="H111576" s="91"/>
      <c r="I111576" s="91"/>
      <c r="J111576" s="91"/>
      <c r="K111576" s="91"/>
      <c r="L111576" s="91"/>
      <c r="M111576" s="91"/>
    </row>
    <row r="111577" spans="1:13">
      <c r="A111577" s="91"/>
      <c r="B111577" s="91"/>
      <c r="C111577" s="91"/>
      <c r="D111577" s="91"/>
      <c r="E111577" s="91"/>
      <c r="F111577" s="91"/>
      <c r="G111577" s="91"/>
      <c r="H111577" s="91"/>
      <c r="I111577" s="91"/>
      <c r="J111577" s="91"/>
      <c r="K111577" s="91"/>
      <c r="L111577" s="91"/>
      <c r="M111577" s="91"/>
    </row>
    <row r="111578" spans="1:13">
      <c r="A111578" s="91"/>
      <c r="B111578" s="91"/>
      <c r="C111578" s="91"/>
      <c r="D111578" s="91"/>
      <c r="E111578" s="91"/>
      <c r="F111578" s="91"/>
      <c r="G111578" s="91"/>
      <c r="H111578" s="91"/>
      <c r="I111578" s="91"/>
      <c r="J111578" s="91"/>
      <c r="K111578" s="91"/>
      <c r="L111578" s="91"/>
      <c r="M111578" s="91"/>
    </row>
    <row r="111579" spans="1:13">
      <c r="A111579" s="91"/>
      <c r="B111579" s="91"/>
      <c r="C111579" s="91"/>
      <c r="D111579" s="91"/>
      <c r="E111579" s="91"/>
      <c r="F111579" s="91"/>
      <c r="G111579" s="91"/>
      <c r="H111579" s="91"/>
      <c r="I111579" s="91"/>
      <c r="J111579" s="91"/>
      <c r="K111579" s="91"/>
      <c r="L111579" s="91"/>
      <c r="M111579" s="91"/>
    </row>
    <row r="111580" spans="1:13">
      <c r="A111580" s="91"/>
      <c r="B111580" s="91"/>
      <c r="C111580" s="91"/>
      <c r="D111580" s="91"/>
      <c r="E111580" s="91"/>
      <c r="F111580" s="91"/>
      <c r="G111580" s="91"/>
      <c r="H111580" s="91"/>
      <c r="I111580" s="91"/>
      <c r="J111580" s="91"/>
      <c r="K111580" s="91"/>
      <c r="L111580" s="91"/>
      <c r="M111580" s="91"/>
    </row>
    <row r="111581" spans="1:13">
      <c r="A111581" s="91"/>
      <c r="B111581" s="91"/>
      <c r="C111581" s="91"/>
      <c r="D111581" s="91"/>
      <c r="E111581" s="91"/>
      <c r="F111581" s="91"/>
      <c r="G111581" s="91"/>
      <c r="H111581" s="91"/>
      <c r="I111581" s="91"/>
      <c r="J111581" s="91"/>
      <c r="K111581" s="91"/>
      <c r="L111581" s="91"/>
      <c r="M111581" s="91"/>
    </row>
    <row r="111582" spans="1:13">
      <c r="A111582" s="91"/>
      <c r="B111582" s="91"/>
      <c r="C111582" s="91"/>
      <c r="D111582" s="91"/>
      <c r="E111582" s="91"/>
      <c r="F111582" s="91"/>
      <c r="G111582" s="91"/>
      <c r="H111582" s="91"/>
      <c r="I111582" s="91"/>
      <c r="J111582" s="91"/>
      <c r="K111582" s="91"/>
      <c r="L111582" s="91"/>
      <c r="M111582" s="91"/>
    </row>
    <row r="111583" spans="1:13">
      <c r="A111583" s="91"/>
      <c r="B111583" s="91"/>
      <c r="C111583" s="91"/>
      <c r="D111583" s="91"/>
      <c r="E111583" s="91"/>
      <c r="F111583" s="91"/>
      <c r="G111583" s="91"/>
      <c r="H111583" s="91"/>
      <c r="I111583" s="91"/>
      <c r="J111583" s="91"/>
      <c r="K111583" s="91"/>
      <c r="L111583" s="91"/>
      <c r="M111583" s="91"/>
    </row>
    <row r="111584" spans="1:13">
      <c r="A111584" s="91"/>
      <c r="B111584" s="91"/>
      <c r="C111584" s="91"/>
      <c r="D111584" s="91"/>
      <c r="E111584" s="91"/>
      <c r="F111584" s="91"/>
      <c r="G111584" s="91"/>
      <c r="H111584" s="91"/>
      <c r="I111584" s="91"/>
      <c r="J111584" s="91"/>
      <c r="K111584" s="91"/>
      <c r="L111584" s="91"/>
      <c r="M111584" s="91"/>
    </row>
    <row r="111585" spans="1:13">
      <c r="A111585" s="91"/>
      <c r="B111585" s="91"/>
      <c r="C111585" s="91"/>
      <c r="D111585" s="91"/>
      <c r="E111585" s="91"/>
      <c r="F111585" s="91"/>
      <c r="G111585" s="91"/>
      <c r="H111585" s="91"/>
      <c r="I111585" s="91"/>
      <c r="J111585" s="91"/>
      <c r="K111585" s="91"/>
      <c r="L111585" s="91"/>
      <c r="M111585" s="91"/>
    </row>
    <row r="111586" spans="1:13">
      <c r="A111586" s="91"/>
      <c r="B111586" s="91"/>
      <c r="C111586" s="91"/>
      <c r="D111586" s="91"/>
      <c r="E111586" s="91"/>
      <c r="F111586" s="91"/>
      <c r="G111586" s="91"/>
      <c r="H111586" s="91"/>
      <c r="I111586" s="91"/>
      <c r="J111586" s="91"/>
      <c r="K111586" s="91"/>
      <c r="L111586" s="91"/>
      <c r="M111586" s="91"/>
    </row>
    <row r="111587" spans="1:13">
      <c r="A111587" s="91"/>
      <c r="B111587" s="91"/>
      <c r="C111587" s="91"/>
      <c r="D111587" s="91"/>
      <c r="E111587" s="91"/>
      <c r="F111587" s="91"/>
      <c r="G111587" s="91"/>
      <c r="H111587" s="91"/>
      <c r="I111587" s="91"/>
      <c r="J111587" s="91"/>
      <c r="K111587" s="91"/>
      <c r="L111587" s="91"/>
      <c r="M111587" s="91"/>
    </row>
    <row r="111588" spans="1:13">
      <c r="A111588" s="91"/>
      <c r="B111588" s="91"/>
      <c r="C111588" s="91"/>
      <c r="D111588" s="91"/>
      <c r="E111588" s="91"/>
      <c r="F111588" s="91"/>
      <c r="G111588" s="91"/>
      <c r="H111588" s="91"/>
      <c r="I111588" s="91"/>
      <c r="J111588" s="91"/>
      <c r="K111588" s="91"/>
      <c r="L111588" s="91"/>
      <c r="M111588" s="91"/>
    </row>
    <row r="111589" spans="1:13">
      <c r="A111589" s="91"/>
      <c r="B111589" s="91"/>
      <c r="C111589" s="91"/>
      <c r="D111589" s="91"/>
      <c r="E111589" s="91"/>
      <c r="F111589" s="91"/>
      <c r="G111589" s="91"/>
      <c r="H111589" s="91"/>
      <c r="I111589" s="91"/>
      <c r="J111589" s="91"/>
      <c r="K111589" s="91"/>
      <c r="L111589" s="91"/>
      <c r="M111589" s="91"/>
    </row>
    <row r="111590" spans="1:13">
      <c r="A111590" s="91"/>
      <c r="B111590" s="91"/>
      <c r="C111590" s="91"/>
      <c r="D111590" s="91"/>
      <c r="E111590" s="91"/>
      <c r="F111590" s="91"/>
      <c r="G111590" s="91"/>
      <c r="H111590" s="91"/>
      <c r="I111590" s="91"/>
      <c r="J111590" s="91"/>
      <c r="K111590" s="91"/>
      <c r="L111590" s="91"/>
      <c r="M111590" s="91"/>
    </row>
    <row r="111591" spans="1:13">
      <c r="A111591" s="91"/>
      <c r="B111591" s="91"/>
      <c r="C111591" s="91"/>
      <c r="D111591" s="91"/>
      <c r="E111591" s="91"/>
      <c r="F111591" s="91"/>
      <c r="G111591" s="91"/>
      <c r="H111591" s="91"/>
      <c r="I111591" s="91"/>
      <c r="J111591" s="91"/>
      <c r="K111591" s="91"/>
      <c r="L111591" s="91"/>
      <c r="M111591" s="91"/>
    </row>
    <row r="111592" spans="1:13">
      <c r="A111592" s="91"/>
      <c r="B111592" s="91"/>
      <c r="C111592" s="91"/>
      <c r="D111592" s="91"/>
      <c r="E111592" s="91"/>
      <c r="F111592" s="91"/>
      <c r="G111592" s="91"/>
      <c r="H111592" s="91"/>
      <c r="I111592" s="91"/>
      <c r="J111592" s="91"/>
      <c r="K111592" s="91"/>
      <c r="L111592" s="91"/>
      <c r="M111592" s="91"/>
    </row>
    <row r="111593" spans="1:13">
      <c r="A111593" s="91"/>
      <c r="B111593" s="91"/>
      <c r="C111593" s="91"/>
      <c r="D111593" s="91"/>
      <c r="E111593" s="91"/>
      <c r="F111593" s="91"/>
      <c r="G111593" s="91"/>
      <c r="H111593" s="91"/>
      <c r="I111593" s="91"/>
      <c r="J111593" s="91"/>
      <c r="K111593" s="91"/>
      <c r="L111593" s="91"/>
      <c r="M111593" s="91"/>
    </row>
    <row r="111594" spans="1:13">
      <c r="A111594" s="91"/>
      <c r="B111594" s="91"/>
      <c r="C111594" s="91"/>
      <c r="D111594" s="91"/>
      <c r="E111594" s="91"/>
      <c r="F111594" s="91"/>
      <c r="G111594" s="91"/>
      <c r="H111594" s="91"/>
      <c r="I111594" s="91"/>
      <c r="J111594" s="91"/>
      <c r="K111594" s="91"/>
      <c r="L111594" s="91"/>
      <c r="M111594" s="91"/>
    </row>
    <row r="111595" spans="1:13">
      <c r="A111595" s="91"/>
      <c r="B111595" s="91"/>
      <c r="C111595" s="91"/>
      <c r="D111595" s="91"/>
      <c r="E111595" s="91"/>
      <c r="F111595" s="91"/>
      <c r="G111595" s="91"/>
      <c r="H111595" s="91"/>
      <c r="I111595" s="91"/>
      <c r="J111595" s="91"/>
      <c r="K111595" s="91"/>
      <c r="L111595" s="91"/>
      <c r="M111595" s="91"/>
    </row>
    <row r="111596" spans="1:13">
      <c r="A111596" s="91"/>
      <c r="B111596" s="91"/>
      <c r="C111596" s="91"/>
      <c r="D111596" s="91"/>
      <c r="E111596" s="91"/>
      <c r="F111596" s="91"/>
      <c r="G111596" s="91"/>
      <c r="H111596" s="91"/>
      <c r="I111596" s="91"/>
      <c r="J111596" s="91"/>
      <c r="K111596" s="91"/>
      <c r="L111596" s="91"/>
      <c r="M111596" s="91"/>
    </row>
    <row r="111597" spans="1:13">
      <c r="A111597" s="91"/>
      <c r="B111597" s="91"/>
      <c r="C111597" s="91"/>
      <c r="D111597" s="91"/>
      <c r="E111597" s="91"/>
      <c r="F111597" s="91"/>
      <c r="G111597" s="91"/>
      <c r="H111597" s="91"/>
      <c r="I111597" s="91"/>
      <c r="J111597" s="91"/>
      <c r="K111597" s="91"/>
      <c r="L111597" s="91"/>
      <c r="M111597" s="91"/>
    </row>
    <row r="111598" spans="1:13">
      <c r="A111598" s="91"/>
      <c r="B111598" s="91"/>
      <c r="C111598" s="91"/>
      <c r="D111598" s="91"/>
      <c r="E111598" s="91"/>
      <c r="F111598" s="91"/>
      <c r="G111598" s="91"/>
      <c r="H111598" s="91"/>
      <c r="I111598" s="91"/>
      <c r="J111598" s="91"/>
      <c r="K111598" s="91"/>
      <c r="L111598" s="91"/>
      <c r="M111598" s="91"/>
    </row>
    <row r="111599" spans="1:13">
      <c r="A111599" s="91"/>
      <c r="B111599" s="91"/>
      <c r="C111599" s="91"/>
      <c r="D111599" s="91"/>
      <c r="E111599" s="91"/>
      <c r="F111599" s="91"/>
      <c r="G111599" s="91"/>
      <c r="H111599" s="91"/>
      <c r="I111599" s="91"/>
      <c r="J111599" s="91"/>
      <c r="K111599" s="91"/>
      <c r="L111599" s="91"/>
      <c r="M111599" s="91"/>
    </row>
    <row r="111600" spans="1:13">
      <c r="A111600" s="91"/>
      <c r="B111600" s="91"/>
      <c r="C111600" s="91"/>
      <c r="D111600" s="91"/>
      <c r="E111600" s="91"/>
      <c r="F111600" s="91"/>
      <c r="G111600" s="91"/>
      <c r="H111600" s="91"/>
      <c r="I111600" s="91"/>
      <c r="J111600" s="91"/>
      <c r="K111600" s="91"/>
      <c r="L111600" s="91"/>
      <c r="M111600" s="91"/>
    </row>
    <row r="111601" spans="1:13">
      <c r="A111601" s="91"/>
      <c r="B111601" s="91"/>
      <c r="C111601" s="91"/>
      <c r="D111601" s="91"/>
      <c r="E111601" s="91"/>
      <c r="F111601" s="91"/>
      <c r="G111601" s="91"/>
      <c r="H111601" s="91"/>
      <c r="I111601" s="91"/>
      <c r="J111601" s="91"/>
      <c r="K111601" s="91"/>
      <c r="L111601" s="91"/>
      <c r="M111601" s="91"/>
    </row>
    <row r="111602" spans="1:13">
      <c r="A111602" s="91"/>
      <c r="B111602" s="91"/>
      <c r="C111602" s="91"/>
      <c r="D111602" s="91"/>
      <c r="E111602" s="91"/>
      <c r="F111602" s="91"/>
      <c r="G111602" s="91"/>
      <c r="H111602" s="91"/>
      <c r="I111602" s="91"/>
      <c r="J111602" s="91"/>
      <c r="K111602" s="91"/>
      <c r="L111602" s="91"/>
      <c r="M111602" s="91"/>
    </row>
    <row r="111603" spans="1:13">
      <c r="A111603" s="91"/>
      <c r="B111603" s="91"/>
      <c r="C111603" s="91"/>
      <c r="D111603" s="91"/>
      <c r="E111603" s="91"/>
      <c r="F111603" s="91"/>
      <c r="G111603" s="91"/>
      <c r="H111603" s="91"/>
      <c r="I111603" s="91"/>
      <c r="J111603" s="91"/>
      <c r="K111603" s="91"/>
      <c r="L111603" s="91"/>
      <c r="M111603" s="91"/>
    </row>
    <row r="111604" spans="1:13">
      <c r="A111604" s="91"/>
      <c r="B111604" s="91"/>
      <c r="C111604" s="91"/>
      <c r="D111604" s="91"/>
      <c r="E111604" s="91"/>
      <c r="F111604" s="91"/>
      <c r="G111604" s="91"/>
      <c r="H111604" s="91"/>
      <c r="I111604" s="91"/>
      <c r="J111604" s="91"/>
      <c r="K111604" s="91"/>
      <c r="L111604" s="91"/>
      <c r="M111604" s="91"/>
    </row>
    <row r="111605" spans="1:13">
      <c r="A111605" s="91"/>
      <c r="B111605" s="91"/>
      <c r="C111605" s="91"/>
      <c r="D111605" s="91"/>
      <c r="E111605" s="91"/>
      <c r="F111605" s="91"/>
      <c r="G111605" s="91"/>
      <c r="H111605" s="91"/>
      <c r="I111605" s="91"/>
      <c r="J111605" s="91"/>
      <c r="K111605" s="91"/>
      <c r="L111605" s="91"/>
      <c r="M111605" s="91"/>
    </row>
    <row r="111606" spans="1:13">
      <c r="A111606" s="91"/>
      <c r="B111606" s="91"/>
      <c r="C111606" s="91"/>
      <c r="D111606" s="91"/>
      <c r="E111606" s="91"/>
      <c r="F111606" s="91"/>
      <c r="G111606" s="91"/>
      <c r="H111606" s="91"/>
      <c r="I111606" s="91"/>
      <c r="J111606" s="91"/>
      <c r="K111606" s="91"/>
      <c r="L111606" s="91"/>
      <c r="M111606" s="91"/>
    </row>
    <row r="111607" spans="1:13">
      <c r="A111607" s="91"/>
      <c r="B111607" s="91"/>
      <c r="C111607" s="91"/>
      <c r="D111607" s="91"/>
      <c r="E111607" s="91"/>
      <c r="F111607" s="91"/>
      <c r="G111607" s="91"/>
      <c r="H111607" s="91"/>
      <c r="I111607" s="91"/>
      <c r="J111607" s="91"/>
      <c r="K111607" s="91"/>
      <c r="L111607" s="91"/>
      <c r="M111607" s="91"/>
    </row>
    <row r="111608" spans="1:13">
      <c r="A111608" s="91"/>
      <c r="B111608" s="91"/>
      <c r="C111608" s="91"/>
      <c r="D111608" s="91"/>
      <c r="E111608" s="91"/>
      <c r="F111608" s="91"/>
      <c r="G111608" s="91"/>
      <c r="H111608" s="91"/>
      <c r="I111608" s="91"/>
      <c r="J111608" s="91"/>
      <c r="K111608" s="91"/>
      <c r="L111608" s="91"/>
      <c r="M111608" s="91"/>
    </row>
    <row r="111609" spans="1:13">
      <c r="A111609" s="91"/>
      <c r="B111609" s="91"/>
      <c r="C111609" s="91"/>
      <c r="D111609" s="91"/>
      <c r="E111609" s="91"/>
      <c r="F111609" s="91"/>
      <c r="G111609" s="91"/>
      <c r="H111609" s="91"/>
      <c r="I111609" s="91"/>
      <c r="J111609" s="91"/>
      <c r="K111609" s="91"/>
      <c r="L111609" s="91"/>
      <c r="M111609" s="91"/>
    </row>
    <row r="111610" spans="1:13">
      <c r="A111610" s="91"/>
      <c r="B111610" s="91"/>
      <c r="C111610" s="91"/>
      <c r="D111610" s="91"/>
      <c r="E111610" s="91"/>
      <c r="F111610" s="91"/>
      <c r="G111610" s="91"/>
      <c r="H111610" s="91"/>
      <c r="I111610" s="91"/>
      <c r="J111610" s="91"/>
      <c r="K111610" s="91"/>
      <c r="L111610" s="91"/>
      <c r="M111610" s="91"/>
    </row>
    <row r="111611" spans="1:13">
      <c r="A111611" s="91"/>
      <c r="B111611" s="91"/>
      <c r="C111611" s="91"/>
      <c r="D111611" s="91"/>
      <c r="E111611" s="91"/>
      <c r="F111611" s="91"/>
      <c r="G111611" s="91"/>
      <c r="H111611" s="91"/>
      <c r="I111611" s="91"/>
      <c r="J111611" s="91"/>
      <c r="K111611" s="91"/>
      <c r="L111611" s="91"/>
      <c r="M111611" s="91"/>
    </row>
    <row r="111612" spans="1:13">
      <c r="A111612" s="91"/>
      <c r="B111612" s="91"/>
      <c r="C111612" s="91"/>
      <c r="D111612" s="91"/>
      <c r="E111612" s="91"/>
      <c r="F111612" s="91"/>
      <c r="G111612" s="91"/>
      <c r="H111612" s="91"/>
      <c r="I111612" s="91"/>
      <c r="J111612" s="91"/>
      <c r="K111612" s="91"/>
      <c r="L111612" s="91"/>
      <c r="M111612" s="91"/>
    </row>
    <row r="111613" spans="1:13">
      <c r="A111613" s="91"/>
      <c r="B111613" s="91"/>
      <c r="C111613" s="91"/>
      <c r="D111613" s="91"/>
      <c r="E111613" s="91"/>
      <c r="F111613" s="91"/>
      <c r="G111613" s="91"/>
      <c r="H111613" s="91"/>
      <c r="I111613" s="91"/>
      <c r="J111613" s="91"/>
      <c r="K111613" s="91"/>
      <c r="L111613" s="91"/>
      <c r="M111613" s="91"/>
    </row>
    <row r="111614" spans="1:13">
      <c r="A111614" s="91"/>
      <c r="B111614" s="91"/>
      <c r="C111614" s="91"/>
      <c r="D111614" s="91"/>
      <c r="E111614" s="91"/>
      <c r="F111614" s="91"/>
      <c r="G111614" s="91"/>
      <c r="H111614" s="91"/>
      <c r="I111614" s="91"/>
      <c r="J111614" s="91"/>
      <c r="K111614" s="91"/>
      <c r="L111614" s="91"/>
      <c r="M111614" s="91"/>
    </row>
    <row r="111615" spans="1:13">
      <c r="A111615" s="91"/>
      <c r="B111615" s="91"/>
      <c r="C111615" s="91"/>
      <c r="D111615" s="91"/>
      <c r="E111615" s="91"/>
      <c r="F111615" s="91"/>
      <c r="G111615" s="91"/>
      <c r="H111615" s="91"/>
      <c r="I111615" s="91"/>
      <c r="J111615" s="91"/>
      <c r="K111615" s="91"/>
      <c r="L111615" s="91"/>
      <c r="M111615" s="91"/>
    </row>
    <row r="111616" spans="1:13">
      <c r="A111616" s="91"/>
      <c r="B111616" s="91"/>
      <c r="C111616" s="91"/>
      <c r="D111616" s="91"/>
      <c r="E111616" s="91"/>
      <c r="F111616" s="91"/>
      <c r="G111616" s="91"/>
      <c r="H111616" s="91"/>
      <c r="I111616" s="91"/>
      <c r="J111616" s="91"/>
      <c r="K111616" s="91"/>
      <c r="L111616" s="91"/>
      <c r="M111616" s="91"/>
    </row>
    <row r="111617" spans="1:13">
      <c r="A111617" s="91"/>
      <c r="B111617" s="91"/>
      <c r="C111617" s="91"/>
      <c r="D111617" s="91"/>
      <c r="E111617" s="91"/>
      <c r="F111617" s="91"/>
      <c r="G111617" s="91"/>
      <c r="H111617" s="91"/>
      <c r="I111617" s="91"/>
      <c r="J111617" s="91"/>
      <c r="K111617" s="91"/>
      <c r="L111617" s="91"/>
      <c r="M111617" s="91"/>
    </row>
    <row r="111618" spans="1:13">
      <c r="A111618" s="91"/>
      <c r="B111618" s="91"/>
      <c r="C111618" s="91"/>
      <c r="D111618" s="91"/>
      <c r="E111618" s="91"/>
      <c r="F111618" s="91"/>
      <c r="G111618" s="91"/>
      <c r="H111618" s="91"/>
      <c r="I111618" s="91"/>
      <c r="J111618" s="91"/>
      <c r="K111618" s="91"/>
      <c r="L111618" s="91"/>
      <c r="M111618" s="91"/>
    </row>
    <row r="111619" spans="1:13">
      <c r="A111619" s="91"/>
      <c r="B111619" s="91"/>
      <c r="C111619" s="91"/>
      <c r="D111619" s="91"/>
      <c r="E111619" s="91"/>
      <c r="F111619" s="91"/>
      <c r="G111619" s="91"/>
      <c r="H111619" s="91"/>
      <c r="I111619" s="91"/>
      <c r="J111619" s="91"/>
      <c r="K111619" s="91"/>
      <c r="L111619" s="91"/>
      <c r="M111619" s="91"/>
    </row>
    <row r="111620" spans="1:13">
      <c r="A111620" s="91"/>
      <c r="B111620" s="91"/>
      <c r="C111620" s="91"/>
      <c r="D111620" s="91"/>
      <c r="E111620" s="91"/>
      <c r="F111620" s="91"/>
      <c r="G111620" s="91"/>
      <c r="H111620" s="91"/>
      <c r="I111620" s="91"/>
      <c r="J111620" s="91"/>
      <c r="K111620" s="91"/>
      <c r="L111620" s="91"/>
      <c r="M111620" s="91"/>
    </row>
    <row r="111621" spans="1:13">
      <c r="A111621" s="91"/>
      <c r="B111621" s="91"/>
      <c r="C111621" s="91"/>
      <c r="D111621" s="91"/>
      <c r="E111621" s="91"/>
      <c r="F111621" s="91"/>
      <c r="G111621" s="91"/>
      <c r="H111621" s="91"/>
      <c r="I111621" s="91"/>
      <c r="J111621" s="91"/>
      <c r="K111621" s="91"/>
      <c r="L111621" s="91"/>
      <c r="M111621" s="91"/>
    </row>
    <row r="111622" spans="1:13">
      <c r="A111622" s="91"/>
      <c r="B111622" s="91"/>
      <c r="C111622" s="91"/>
      <c r="D111622" s="91"/>
      <c r="E111622" s="91"/>
      <c r="F111622" s="91"/>
      <c r="G111622" s="91"/>
      <c r="H111622" s="91"/>
      <c r="I111622" s="91"/>
      <c r="J111622" s="91"/>
      <c r="K111622" s="91"/>
      <c r="L111622" s="91"/>
      <c r="M111622" s="91"/>
    </row>
    <row r="111623" spans="1:13">
      <c r="A111623" s="91"/>
      <c r="B111623" s="91"/>
      <c r="C111623" s="91"/>
      <c r="D111623" s="91"/>
      <c r="E111623" s="91"/>
      <c r="F111623" s="91"/>
      <c r="G111623" s="91"/>
      <c r="H111623" s="91"/>
      <c r="I111623" s="91"/>
      <c r="J111623" s="91"/>
      <c r="K111623" s="91"/>
      <c r="L111623" s="91"/>
      <c r="M111623" s="91"/>
    </row>
    <row r="111624" spans="1:13">
      <c r="A111624" s="91"/>
      <c r="B111624" s="91"/>
      <c r="C111624" s="91"/>
      <c r="D111624" s="91"/>
      <c r="E111624" s="91"/>
      <c r="F111624" s="91"/>
      <c r="G111624" s="91"/>
      <c r="H111624" s="91"/>
      <c r="I111624" s="91"/>
      <c r="J111624" s="91"/>
      <c r="K111624" s="91"/>
      <c r="L111624" s="91"/>
      <c r="M111624" s="91"/>
    </row>
    <row r="111625" spans="1:13">
      <c r="A111625" s="91"/>
      <c r="B111625" s="91"/>
      <c r="C111625" s="91"/>
      <c r="D111625" s="91"/>
      <c r="E111625" s="91"/>
      <c r="F111625" s="91"/>
      <c r="G111625" s="91"/>
      <c r="H111625" s="91"/>
      <c r="I111625" s="91"/>
      <c r="J111625" s="91"/>
      <c r="K111625" s="91"/>
      <c r="L111625" s="91"/>
      <c r="M111625" s="91"/>
    </row>
    <row r="111626" spans="1:13">
      <c r="A111626" s="91"/>
      <c r="B111626" s="91"/>
      <c r="C111626" s="91"/>
      <c r="D111626" s="91"/>
      <c r="E111626" s="91"/>
      <c r="F111626" s="91"/>
      <c r="G111626" s="91"/>
      <c r="H111626" s="91"/>
      <c r="I111626" s="91"/>
      <c r="J111626" s="91"/>
      <c r="K111626" s="91"/>
      <c r="L111626" s="91"/>
      <c r="M111626" s="91"/>
    </row>
    <row r="111627" spans="1:13">
      <c r="A111627" s="91"/>
      <c r="B111627" s="91"/>
      <c r="C111627" s="91"/>
      <c r="D111627" s="91"/>
      <c r="E111627" s="91"/>
      <c r="F111627" s="91"/>
      <c r="G111627" s="91"/>
      <c r="H111627" s="91"/>
      <c r="I111627" s="91"/>
      <c r="J111627" s="91"/>
      <c r="K111627" s="91"/>
      <c r="L111627" s="91"/>
      <c r="M111627" s="91"/>
    </row>
    <row r="111628" spans="1:13">
      <c r="A111628" s="91"/>
      <c r="B111628" s="91"/>
      <c r="C111628" s="91"/>
      <c r="D111628" s="91"/>
      <c r="E111628" s="91"/>
      <c r="F111628" s="91"/>
      <c r="G111628" s="91"/>
      <c r="H111628" s="91"/>
      <c r="I111628" s="91"/>
      <c r="J111628" s="91"/>
      <c r="K111628" s="91"/>
      <c r="L111628" s="91"/>
      <c r="M111628" s="91"/>
    </row>
    <row r="111629" spans="1:13">
      <c r="A111629" s="91"/>
      <c r="B111629" s="91"/>
      <c r="C111629" s="91"/>
      <c r="D111629" s="91"/>
      <c r="E111629" s="91"/>
      <c r="F111629" s="91"/>
      <c r="G111629" s="91"/>
      <c r="H111629" s="91"/>
      <c r="I111629" s="91"/>
      <c r="J111629" s="91"/>
      <c r="K111629" s="91"/>
      <c r="L111629" s="91"/>
      <c r="M111629" s="91"/>
    </row>
    <row r="111630" spans="1:13">
      <c r="A111630" s="91"/>
      <c r="B111630" s="91"/>
      <c r="C111630" s="91"/>
      <c r="D111630" s="91"/>
      <c r="E111630" s="91"/>
      <c r="F111630" s="91"/>
      <c r="G111630" s="91"/>
      <c r="H111630" s="91"/>
      <c r="I111630" s="91"/>
      <c r="J111630" s="91"/>
      <c r="K111630" s="91"/>
      <c r="L111630" s="91"/>
      <c r="M111630" s="91"/>
    </row>
    <row r="111631" spans="1:13">
      <c r="A111631" s="91"/>
      <c r="B111631" s="91"/>
      <c r="C111631" s="91"/>
      <c r="D111631" s="91"/>
      <c r="E111631" s="91"/>
      <c r="F111631" s="91"/>
      <c r="G111631" s="91"/>
      <c r="H111631" s="91"/>
      <c r="I111631" s="91"/>
      <c r="J111631" s="91"/>
      <c r="K111631" s="91"/>
      <c r="L111631" s="91"/>
      <c r="M111631" s="91"/>
    </row>
    <row r="111632" spans="1:13">
      <c r="A111632" s="91"/>
      <c r="B111632" s="91"/>
      <c r="C111632" s="91"/>
      <c r="D111632" s="91"/>
      <c r="E111632" s="91"/>
      <c r="F111632" s="91"/>
      <c r="G111632" s="91"/>
      <c r="H111632" s="91"/>
      <c r="I111632" s="91"/>
      <c r="J111632" s="91"/>
      <c r="K111632" s="91"/>
      <c r="L111632" s="91"/>
      <c r="M111632" s="91"/>
    </row>
    <row r="111633" spans="1:13">
      <c r="A111633" s="91"/>
      <c r="B111633" s="91"/>
      <c r="C111633" s="91"/>
      <c r="D111633" s="91"/>
      <c r="E111633" s="91"/>
      <c r="F111633" s="91"/>
      <c r="G111633" s="91"/>
      <c r="H111633" s="91"/>
      <c r="I111633" s="91"/>
      <c r="J111633" s="91"/>
      <c r="K111633" s="91"/>
      <c r="L111633" s="91"/>
      <c r="M111633" s="91"/>
    </row>
    <row r="111634" spans="1:13">
      <c r="A111634" s="91"/>
      <c r="B111634" s="91"/>
      <c r="C111634" s="91"/>
      <c r="D111634" s="91"/>
      <c r="E111634" s="91"/>
      <c r="F111634" s="91"/>
      <c r="G111634" s="91"/>
      <c r="H111634" s="91"/>
      <c r="I111634" s="91"/>
      <c r="J111634" s="91"/>
      <c r="K111634" s="91"/>
      <c r="L111634" s="91"/>
      <c r="M111634" s="91"/>
    </row>
    <row r="111635" spans="1:13">
      <c r="A111635" s="91"/>
      <c r="B111635" s="91"/>
      <c r="C111635" s="91"/>
      <c r="D111635" s="91"/>
      <c r="E111635" s="91"/>
      <c r="F111635" s="91"/>
      <c r="G111635" s="91"/>
      <c r="H111635" s="91"/>
      <c r="I111635" s="91"/>
      <c r="J111635" s="91"/>
      <c r="K111635" s="91"/>
      <c r="L111635" s="91"/>
      <c r="M111635" s="91"/>
    </row>
    <row r="111636" spans="1:13">
      <c r="A111636" s="91"/>
      <c r="B111636" s="91"/>
      <c r="C111636" s="91"/>
      <c r="D111636" s="91"/>
      <c r="E111636" s="91"/>
      <c r="F111636" s="91"/>
      <c r="G111636" s="91"/>
      <c r="H111636" s="91"/>
      <c r="I111636" s="91"/>
      <c r="J111636" s="91"/>
      <c r="K111636" s="91"/>
      <c r="L111636" s="91"/>
      <c r="M111636" s="91"/>
    </row>
    <row r="111637" spans="1:13">
      <c r="A111637" s="91"/>
      <c r="B111637" s="91"/>
      <c r="C111637" s="91"/>
      <c r="D111637" s="91"/>
      <c r="E111637" s="91"/>
      <c r="F111637" s="91"/>
      <c r="G111637" s="91"/>
      <c r="H111637" s="91"/>
      <c r="I111637" s="91"/>
      <c r="J111637" s="91"/>
      <c r="K111637" s="91"/>
      <c r="L111637" s="91"/>
      <c r="M111637" s="91"/>
    </row>
    <row r="111638" spans="1:13">
      <c r="A111638" s="91"/>
      <c r="B111638" s="91"/>
      <c r="C111638" s="91"/>
      <c r="D111638" s="91"/>
      <c r="E111638" s="91"/>
      <c r="F111638" s="91"/>
      <c r="G111638" s="91"/>
      <c r="H111638" s="91"/>
      <c r="I111638" s="91"/>
      <c r="J111638" s="91"/>
      <c r="K111638" s="91"/>
      <c r="L111638" s="91"/>
      <c r="M111638" s="91"/>
    </row>
    <row r="111639" spans="1:13">
      <c r="A111639" s="91"/>
      <c r="B111639" s="91"/>
      <c r="C111639" s="91"/>
      <c r="D111639" s="91"/>
      <c r="E111639" s="91"/>
      <c r="F111639" s="91"/>
      <c r="G111639" s="91"/>
      <c r="H111639" s="91"/>
      <c r="I111639" s="91"/>
      <c r="J111639" s="91"/>
      <c r="K111639" s="91"/>
      <c r="L111639" s="91"/>
      <c r="M111639" s="91"/>
    </row>
    <row r="111640" spans="1:13">
      <c r="A111640" s="91"/>
      <c r="B111640" s="91"/>
      <c r="C111640" s="91"/>
      <c r="D111640" s="91"/>
      <c r="E111640" s="91"/>
      <c r="F111640" s="91"/>
      <c r="G111640" s="91"/>
      <c r="H111640" s="91"/>
      <c r="I111640" s="91"/>
      <c r="J111640" s="91"/>
      <c r="K111640" s="91"/>
      <c r="L111640" s="91"/>
      <c r="M111640" s="91"/>
    </row>
    <row r="111641" spans="1:13">
      <c r="A111641" s="91"/>
      <c r="B111641" s="91"/>
      <c r="C111641" s="91"/>
      <c r="D111641" s="91"/>
      <c r="E111641" s="91"/>
      <c r="F111641" s="91"/>
      <c r="G111641" s="91"/>
      <c r="H111641" s="91"/>
      <c r="I111641" s="91"/>
      <c r="J111641" s="91"/>
      <c r="K111641" s="91"/>
      <c r="L111641" s="91"/>
      <c r="M111641" s="91"/>
    </row>
    <row r="111642" spans="1:13">
      <c r="A111642" s="91"/>
      <c r="B111642" s="91"/>
      <c r="C111642" s="91"/>
      <c r="D111642" s="91"/>
      <c r="E111642" s="91"/>
      <c r="F111642" s="91"/>
      <c r="G111642" s="91"/>
      <c r="H111642" s="91"/>
      <c r="I111642" s="91"/>
      <c r="J111642" s="91"/>
      <c r="K111642" s="91"/>
      <c r="L111642" s="91"/>
      <c r="M111642" s="91"/>
    </row>
    <row r="111643" spans="1:13">
      <c r="A111643" s="91"/>
      <c r="B111643" s="91"/>
      <c r="C111643" s="91"/>
      <c r="D111643" s="91"/>
      <c r="E111643" s="91"/>
      <c r="F111643" s="91"/>
      <c r="G111643" s="91"/>
      <c r="H111643" s="91"/>
      <c r="I111643" s="91"/>
      <c r="J111643" s="91"/>
      <c r="K111643" s="91"/>
      <c r="L111643" s="91"/>
      <c r="M111643" s="91"/>
    </row>
    <row r="111644" spans="1:13">
      <c r="A111644" s="91"/>
      <c r="B111644" s="91"/>
      <c r="C111644" s="91"/>
      <c r="D111644" s="91"/>
      <c r="E111644" s="91"/>
      <c r="F111644" s="91"/>
      <c r="G111644" s="91"/>
      <c r="H111644" s="91"/>
      <c r="I111644" s="91"/>
      <c r="J111644" s="91"/>
      <c r="K111644" s="91"/>
      <c r="L111644" s="91"/>
      <c r="M111644" s="91"/>
    </row>
    <row r="111645" spans="1:13">
      <c r="A111645" s="91"/>
      <c r="B111645" s="91"/>
      <c r="C111645" s="91"/>
      <c r="D111645" s="91"/>
      <c r="E111645" s="91"/>
      <c r="F111645" s="91"/>
      <c r="G111645" s="91"/>
      <c r="H111645" s="91"/>
      <c r="I111645" s="91"/>
      <c r="J111645" s="91"/>
      <c r="K111645" s="91"/>
      <c r="L111645" s="91"/>
      <c r="M111645" s="91"/>
    </row>
    <row r="111646" spans="1:13">
      <c r="A111646" s="91"/>
      <c r="B111646" s="91"/>
      <c r="C111646" s="91"/>
      <c r="D111646" s="91"/>
      <c r="E111646" s="91"/>
      <c r="F111646" s="91"/>
      <c r="G111646" s="91"/>
      <c r="H111646" s="91"/>
      <c r="I111646" s="91"/>
      <c r="J111646" s="91"/>
      <c r="K111646" s="91"/>
      <c r="L111646" s="91"/>
      <c r="M111646" s="91"/>
    </row>
    <row r="111647" spans="1:13">
      <c r="A111647" s="91"/>
      <c r="B111647" s="91"/>
      <c r="C111647" s="91"/>
      <c r="D111647" s="91"/>
      <c r="E111647" s="91"/>
      <c r="F111647" s="91"/>
      <c r="G111647" s="91"/>
      <c r="H111647" s="91"/>
      <c r="I111647" s="91"/>
      <c r="J111647" s="91"/>
      <c r="K111647" s="91"/>
      <c r="L111647" s="91"/>
      <c r="M111647" s="91"/>
    </row>
    <row r="111648" spans="1:13">
      <c r="A111648" s="91"/>
      <c r="B111648" s="91"/>
      <c r="C111648" s="91"/>
      <c r="D111648" s="91"/>
      <c r="E111648" s="91"/>
      <c r="F111648" s="91"/>
      <c r="G111648" s="91"/>
      <c r="H111648" s="91"/>
      <c r="I111648" s="91"/>
      <c r="J111648" s="91"/>
      <c r="K111648" s="91"/>
      <c r="L111648" s="91"/>
      <c r="M111648" s="91"/>
    </row>
    <row r="111649" spans="1:13">
      <c r="A111649" s="91"/>
      <c r="B111649" s="91"/>
      <c r="C111649" s="91"/>
      <c r="D111649" s="91"/>
      <c r="E111649" s="91"/>
      <c r="F111649" s="91"/>
      <c r="G111649" s="91"/>
      <c r="H111649" s="91"/>
      <c r="I111649" s="91"/>
      <c r="J111649" s="91"/>
      <c r="K111649" s="91"/>
      <c r="L111649" s="91"/>
      <c r="M111649" s="91"/>
    </row>
    <row r="111650" spans="1:13">
      <c r="A111650" s="91"/>
      <c r="B111650" s="91"/>
      <c r="C111650" s="91"/>
      <c r="D111650" s="91"/>
      <c r="E111650" s="91"/>
      <c r="F111650" s="91"/>
      <c r="G111650" s="91"/>
      <c r="H111650" s="91"/>
      <c r="I111650" s="91"/>
      <c r="J111650" s="91"/>
      <c r="K111650" s="91"/>
      <c r="L111650" s="91"/>
      <c r="M111650" s="91"/>
    </row>
    <row r="111651" spans="1:13">
      <c r="A111651" s="91"/>
      <c r="B111651" s="91"/>
      <c r="C111651" s="91"/>
      <c r="D111651" s="91"/>
      <c r="E111651" s="91"/>
      <c r="F111651" s="91"/>
      <c r="G111651" s="91"/>
      <c r="H111651" s="91"/>
      <c r="I111651" s="91"/>
      <c r="J111651" s="91"/>
      <c r="K111651" s="91"/>
      <c r="L111651" s="91"/>
      <c r="M111651" s="91"/>
    </row>
    <row r="111652" spans="1:13">
      <c r="A111652" s="91"/>
      <c r="B111652" s="91"/>
      <c r="C111652" s="91"/>
      <c r="D111652" s="91"/>
      <c r="E111652" s="91"/>
      <c r="F111652" s="91"/>
      <c r="G111652" s="91"/>
      <c r="H111652" s="91"/>
      <c r="I111652" s="91"/>
      <c r="J111652" s="91"/>
      <c r="K111652" s="91"/>
      <c r="L111652" s="91"/>
      <c r="M111652" s="91"/>
    </row>
    <row r="111653" spans="1:13">
      <c r="A111653" s="91"/>
      <c r="B111653" s="91"/>
      <c r="C111653" s="91"/>
      <c r="D111653" s="91"/>
      <c r="E111653" s="91"/>
      <c r="F111653" s="91"/>
      <c r="G111653" s="91"/>
      <c r="H111653" s="91"/>
      <c r="I111653" s="91"/>
      <c r="J111653" s="91"/>
      <c r="K111653" s="91"/>
      <c r="L111653" s="91"/>
      <c r="M111653" s="91"/>
    </row>
    <row r="111654" spans="1:13">
      <c r="A111654" s="91"/>
      <c r="B111654" s="91"/>
      <c r="C111654" s="91"/>
      <c r="D111654" s="91"/>
      <c r="E111654" s="91"/>
      <c r="F111654" s="91"/>
      <c r="G111654" s="91"/>
      <c r="H111654" s="91"/>
      <c r="I111654" s="91"/>
      <c r="J111654" s="91"/>
      <c r="K111654" s="91"/>
      <c r="L111654" s="91"/>
      <c r="M111654" s="91"/>
    </row>
    <row r="111655" spans="1:13">
      <c r="A111655" s="91"/>
      <c r="B111655" s="91"/>
      <c r="C111655" s="91"/>
      <c r="D111655" s="91"/>
      <c r="E111655" s="91"/>
      <c r="F111655" s="91"/>
      <c r="G111655" s="91"/>
      <c r="H111655" s="91"/>
      <c r="I111655" s="91"/>
      <c r="J111655" s="91"/>
      <c r="K111655" s="91"/>
      <c r="L111655" s="91"/>
      <c r="M111655" s="91"/>
    </row>
    <row r="111656" spans="1:13">
      <c r="A111656" s="91"/>
      <c r="B111656" s="91"/>
      <c r="C111656" s="91"/>
      <c r="D111656" s="91"/>
      <c r="E111656" s="91"/>
      <c r="F111656" s="91"/>
      <c r="G111656" s="91"/>
      <c r="H111656" s="91"/>
      <c r="I111656" s="91"/>
      <c r="J111656" s="91"/>
      <c r="K111656" s="91"/>
      <c r="L111656" s="91"/>
      <c r="M111656" s="91"/>
    </row>
    <row r="111657" spans="1:13">
      <c r="A111657" s="91"/>
      <c r="B111657" s="91"/>
      <c r="C111657" s="91"/>
      <c r="D111657" s="91"/>
      <c r="E111657" s="91"/>
      <c r="F111657" s="91"/>
      <c r="G111657" s="91"/>
      <c r="H111657" s="91"/>
      <c r="I111657" s="91"/>
      <c r="J111657" s="91"/>
      <c r="K111657" s="91"/>
      <c r="L111657" s="91"/>
      <c r="M111657" s="91"/>
    </row>
    <row r="111658" spans="1:13">
      <c r="A111658" s="91"/>
      <c r="B111658" s="91"/>
      <c r="C111658" s="91"/>
      <c r="D111658" s="91"/>
      <c r="E111658" s="91"/>
      <c r="F111658" s="91"/>
      <c r="G111658" s="91"/>
      <c r="H111658" s="91"/>
      <c r="I111658" s="91"/>
      <c r="J111658" s="91"/>
      <c r="K111658" s="91"/>
      <c r="L111658" s="91"/>
      <c r="M111658" s="91"/>
    </row>
    <row r="111659" spans="1:13">
      <c r="A111659" s="91"/>
      <c r="B111659" s="91"/>
      <c r="C111659" s="91"/>
      <c r="D111659" s="91"/>
      <c r="E111659" s="91"/>
      <c r="F111659" s="91"/>
      <c r="G111659" s="91"/>
      <c r="H111659" s="91"/>
      <c r="I111659" s="91"/>
      <c r="J111659" s="91"/>
      <c r="K111659" s="91"/>
      <c r="L111659" s="91"/>
      <c r="M111659" s="91"/>
    </row>
    <row r="111660" spans="1:13">
      <c r="A111660" s="91"/>
      <c r="B111660" s="91"/>
      <c r="C111660" s="91"/>
      <c r="D111660" s="91"/>
      <c r="E111660" s="91"/>
      <c r="F111660" s="91"/>
      <c r="G111660" s="91"/>
      <c r="H111660" s="91"/>
      <c r="I111660" s="91"/>
      <c r="J111660" s="91"/>
      <c r="K111660" s="91"/>
      <c r="L111660" s="91"/>
      <c r="M111660" s="91"/>
    </row>
    <row r="111661" spans="1:13">
      <c r="A111661" s="91"/>
      <c r="B111661" s="91"/>
      <c r="C111661" s="91"/>
      <c r="D111661" s="91"/>
      <c r="E111661" s="91"/>
      <c r="F111661" s="91"/>
      <c r="G111661" s="91"/>
      <c r="H111661" s="91"/>
      <c r="I111661" s="91"/>
      <c r="J111661" s="91"/>
      <c r="K111661" s="91"/>
      <c r="L111661" s="91"/>
      <c r="M111661" s="91"/>
    </row>
    <row r="111662" spans="1:13">
      <c r="A111662" s="91"/>
      <c r="B111662" s="91"/>
      <c r="C111662" s="91"/>
      <c r="D111662" s="91"/>
      <c r="E111662" s="91"/>
      <c r="F111662" s="91"/>
      <c r="G111662" s="91"/>
      <c r="H111662" s="91"/>
      <c r="I111662" s="91"/>
      <c r="J111662" s="91"/>
      <c r="K111662" s="91"/>
      <c r="L111662" s="91"/>
      <c r="M111662" s="91"/>
    </row>
    <row r="111663" spans="1:13">
      <c r="A111663" s="91"/>
      <c r="B111663" s="91"/>
      <c r="C111663" s="91"/>
      <c r="D111663" s="91"/>
      <c r="E111663" s="91"/>
      <c r="F111663" s="91"/>
      <c r="G111663" s="91"/>
      <c r="H111663" s="91"/>
      <c r="I111663" s="91"/>
      <c r="J111663" s="91"/>
      <c r="K111663" s="91"/>
      <c r="L111663" s="91"/>
      <c r="M111663" s="91"/>
    </row>
    <row r="111664" spans="1:13">
      <c r="A111664" s="91"/>
      <c r="B111664" s="91"/>
      <c r="C111664" s="91"/>
      <c r="D111664" s="91"/>
      <c r="E111664" s="91"/>
      <c r="F111664" s="91"/>
      <c r="G111664" s="91"/>
      <c r="H111664" s="91"/>
      <c r="I111664" s="91"/>
      <c r="J111664" s="91"/>
      <c r="K111664" s="91"/>
      <c r="L111664" s="91"/>
      <c r="M111664" s="91"/>
    </row>
    <row r="111665" spans="1:13">
      <c r="A111665" s="91"/>
      <c r="B111665" s="91"/>
      <c r="C111665" s="91"/>
      <c r="D111665" s="91"/>
      <c r="E111665" s="91"/>
      <c r="F111665" s="91"/>
      <c r="G111665" s="91"/>
      <c r="H111665" s="91"/>
      <c r="I111665" s="91"/>
      <c r="J111665" s="91"/>
      <c r="K111665" s="91"/>
      <c r="L111665" s="91"/>
      <c r="M111665" s="91"/>
    </row>
    <row r="111666" spans="1:13">
      <c r="A111666" s="91"/>
      <c r="B111666" s="91"/>
      <c r="C111666" s="91"/>
      <c r="D111666" s="91"/>
      <c r="E111666" s="91"/>
      <c r="F111666" s="91"/>
      <c r="G111666" s="91"/>
      <c r="H111666" s="91"/>
      <c r="I111666" s="91"/>
      <c r="J111666" s="91"/>
      <c r="K111666" s="91"/>
      <c r="L111666" s="91"/>
      <c r="M111666" s="91"/>
    </row>
    <row r="111667" spans="1:13">
      <c r="A111667" s="91"/>
      <c r="B111667" s="91"/>
      <c r="C111667" s="91"/>
      <c r="D111667" s="91"/>
      <c r="E111667" s="91"/>
      <c r="F111667" s="91"/>
      <c r="G111667" s="91"/>
      <c r="H111667" s="91"/>
      <c r="I111667" s="91"/>
      <c r="J111667" s="91"/>
      <c r="K111667" s="91"/>
      <c r="L111667" s="91"/>
      <c r="M111667" s="91"/>
    </row>
    <row r="111668" spans="1:13">
      <c r="A111668" s="91"/>
      <c r="B111668" s="91"/>
      <c r="C111668" s="91"/>
      <c r="D111668" s="91"/>
      <c r="E111668" s="91"/>
      <c r="F111668" s="91"/>
      <c r="G111668" s="91"/>
      <c r="H111668" s="91"/>
      <c r="I111668" s="91"/>
      <c r="J111668" s="91"/>
      <c r="K111668" s="91"/>
      <c r="L111668" s="91"/>
      <c r="M111668" s="91"/>
    </row>
    <row r="111669" spans="1:13">
      <c r="A111669" s="91"/>
      <c r="B111669" s="91"/>
      <c r="C111669" s="91"/>
      <c r="D111669" s="91"/>
      <c r="E111669" s="91"/>
      <c r="F111669" s="91"/>
      <c r="G111669" s="91"/>
      <c r="H111669" s="91"/>
      <c r="I111669" s="91"/>
      <c r="J111669" s="91"/>
      <c r="K111669" s="91"/>
      <c r="L111669" s="91"/>
      <c r="M111669" s="91"/>
    </row>
    <row r="111670" spans="1:13">
      <c r="A111670" s="91"/>
      <c r="B111670" s="91"/>
      <c r="C111670" s="91"/>
      <c r="D111670" s="91"/>
      <c r="E111670" s="91"/>
      <c r="F111670" s="91"/>
      <c r="G111670" s="91"/>
      <c r="H111670" s="91"/>
      <c r="I111670" s="91"/>
      <c r="J111670" s="91"/>
      <c r="K111670" s="91"/>
      <c r="L111670" s="91"/>
      <c r="M111670" s="91"/>
    </row>
    <row r="111671" spans="1:13">
      <c r="A111671" s="91"/>
      <c r="B111671" s="91"/>
      <c r="C111671" s="91"/>
      <c r="D111671" s="91"/>
      <c r="E111671" s="91"/>
      <c r="F111671" s="91"/>
      <c r="G111671" s="91"/>
      <c r="H111671" s="91"/>
      <c r="I111671" s="91"/>
      <c r="J111671" s="91"/>
      <c r="K111671" s="91"/>
      <c r="L111671" s="91"/>
      <c r="M111671" s="91"/>
    </row>
    <row r="111672" spans="1:13">
      <c r="A111672" s="91"/>
      <c r="B111672" s="91"/>
      <c r="C111672" s="91"/>
      <c r="D111672" s="91"/>
      <c r="E111672" s="91"/>
      <c r="F111672" s="91"/>
      <c r="G111672" s="91"/>
      <c r="H111672" s="91"/>
      <c r="I111672" s="91"/>
      <c r="J111672" s="91"/>
      <c r="K111672" s="91"/>
      <c r="L111672" s="91"/>
      <c r="M111672" s="91"/>
    </row>
    <row r="111673" spans="1:13">
      <c r="A111673" s="91"/>
      <c r="B111673" s="91"/>
      <c r="C111673" s="91"/>
      <c r="D111673" s="91"/>
      <c r="E111673" s="91"/>
      <c r="F111673" s="91"/>
      <c r="G111673" s="91"/>
      <c r="H111673" s="91"/>
      <c r="I111673" s="91"/>
      <c r="J111673" s="91"/>
      <c r="K111673" s="91"/>
      <c r="L111673" s="91"/>
      <c r="M111673" s="91"/>
    </row>
    <row r="111674" spans="1:13">
      <c r="A111674" s="91"/>
      <c r="B111674" s="91"/>
      <c r="C111674" s="91"/>
      <c r="D111674" s="91"/>
      <c r="E111674" s="91"/>
      <c r="F111674" s="91"/>
      <c r="G111674" s="91"/>
      <c r="H111674" s="91"/>
      <c r="I111674" s="91"/>
      <c r="J111674" s="91"/>
      <c r="K111674" s="91"/>
      <c r="L111674" s="91"/>
      <c r="M111674" s="91"/>
    </row>
    <row r="111675" spans="1:13">
      <c r="A111675" s="91"/>
      <c r="B111675" s="91"/>
      <c r="C111675" s="91"/>
      <c r="D111675" s="91"/>
      <c r="E111675" s="91"/>
      <c r="F111675" s="91"/>
      <c r="G111675" s="91"/>
      <c r="H111675" s="91"/>
      <c r="I111675" s="91"/>
      <c r="J111675" s="91"/>
      <c r="K111675" s="91"/>
      <c r="L111675" s="91"/>
      <c r="M111675" s="91"/>
    </row>
    <row r="111676" spans="1:13">
      <c r="A111676" s="91"/>
      <c r="B111676" s="91"/>
      <c r="C111676" s="91"/>
      <c r="D111676" s="91"/>
      <c r="E111676" s="91"/>
      <c r="F111676" s="91"/>
      <c r="G111676" s="91"/>
      <c r="H111676" s="91"/>
      <c r="I111676" s="91"/>
      <c r="J111676" s="91"/>
      <c r="K111676" s="91"/>
      <c r="L111676" s="91"/>
      <c r="M111676" s="91"/>
    </row>
    <row r="111677" spans="1:13">
      <c r="A111677" s="91"/>
      <c r="B111677" s="91"/>
      <c r="C111677" s="91"/>
      <c r="D111677" s="91"/>
      <c r="E111677" s="91"/>
      <c r="F111677" s="91"/>
      <c r="G111677" s="91"/>
      <c r="H111677" s="91"/>
      <c r="I111677" s="91"/>
      <c r="J111677" s="91"/>
      <c r="K111677" s="91"/>
      <c r="L111677" s="91"/>
      <c r="M111677" s="91"/>
    </row>
    <row r="111678" spans="1:13">
      <c r="A111678" s="91"/>
      <c r="B111678" s="91"/>
      <c r="C111678" s="91"/>
      <c r="D111678" s="91"/>
      <c r="E111678" s="91"/>
      <c r="F111678" s="91"/>
      <c r="G111678" s="91"/>
      <c r="H111678" s="91"/>
      <c r="I111678" s="91"/>
      <c r="J111678" s="91"/>
      <c r="K111678" s="91"/>
      <c r="L111678" s="91"/>
      <c r="M111678" s="91"/>
    </row>
    <row r="111679" spans="1:13">
      <c r="A111679" s="91"/>
      <c r="B111679" s="91"/>
      <c r="C111679" s="91"/>
      <c r="D111679" s="91"/>
      <c r="E111679" s="91"/>
      <c r="F111679" s="91"/>
      <c r="G111679" s="91"/>
      <c r="H111679" s="91"/>
      <c r="I111679" s="91"/>
      <c r="J111679" s="91"/>
      <c r="K111679" s="91"/>
      <c r="L111679" s="91"/>
      <c r="M111679" s="91"/>
    </row>
    <row r="111680" spans="1:13">
      <c r="A111680" s="91"/>
      <c r="B111680" s="91"/>
      <c r="C111680" s="91"/>
      <c r="D111680" s="91"/>
      <c r="E111680" s="91"/>
      <c r="F111680" s="91"/>
      <c r="G111680" s="91"/>
      <c r="H111680" s="91"/>
      <c r="I111680" s="91"/>
      <c r="J111680" s="91"/>
      <c r="K111680" s="91"/>
      <c r="L111680" s="91"/>
      <c r="M111680" s="91"/>
    </row>
    <row r="111681" spans="1:13">
      <c r="A111681" s="91"/>
      <c r="B111681" s="91"/>
      <c r="C111681" s="91"/>
      <c r="D111681" s="91"/>
      <c r="E111681" s="91"/>
      <c r="F111681" s="91"/>
      <c r="G111681" s="91"/>
      <c r="H111681" s="91"/>
      <c r="I111681" s="91"/>
      <c r="J111681" s="91"/>
      <c r="K111681" s="91"/>
      <c r="L111681" s="91"/>
      <c r="M111681" s="91"/>
    </row>
    <row r="111682" spans="1:13">
      <c r="A111682" s="91"/>
      <c r="B111682" s="91"/>
      <c r="C111682" s="91"/>
      <c r="D111682" s="91"/>
      <c r="E111682" s="91"/>
      <c r="F111682" s="91"/>
      <c r="G111682" s="91"/>
      <c r="H111682" s="91"/>
      <c r="I111682" s="91"/>
      <c r="J111682" s="91"/>
      <c r="K111682" s="91"/>
      <c r="L111682" s="91"/>
      <c r="M111682" s="91"/>
    </row>
    <row r="111683" spans="1:13">
      <c r="A111683" s="91"/>
      <c r="B111683" s="91"/>
      <c r="C111683" s="91"/>
      <c r="D111683" s="91"/>
      <c r="E111683" s="91"/>
      <c r="F111683" s="91"/>
      <c r="G111683" s="91"/>
      <c r="H111683" s="91"/>
      <c r="I111683" s="91"/>
      <c r="J111683" s="91"/>
      <c r="K111683" s="91"/>
      <c r="L111683" s="91"/>
      <c r="M111683" s="91"/>
    </row>
    <row r="111684" spans="1:13">
      <c r="A111684" s="91"/>
      <c r="B111684" s="91"/>
      <c r="C111684" s="91"/>
      <c r="D111684" s="91"/>
      <c r="E111684" s="91"/>
      <c r="F111684" s="91"/>
      <c r="G111684" s="91"/>
      <c r="H111684" s="91"/>
      <c r="I111684" s="91"/>
      <c r="J111684" s="91"/>
      <c r="K111684" s="91"/>
      <c r="L111684" s="91"/>
      <c r="M111684" s="91"/>
    </row>
    <row r="111685" spans="1:13">
      <c r="A111685" s="91"/>
      <c r="B111685" s="91"/>
      <c r="C111685" s="91"/>
      <c r="D111685" s="91"/>
      <c r="E111685" s="91"/>
      <c r="F111685" s="91"/>
      <c r="G111685" s="91"/>
      <c r="H111685" s="91"/>
      <c r="I111685" s="91"/>
      <c r="J111685" s="91"/>
      <c r="K111685" s="91"/>
      <c r="L111685" s="91"/>
      <c r="M111685" s="91"/>
    </row>
    <row r="111686" spans="1:13">
      <c r="A111686" s="91"/>
      <c r="B111686" s="91"/>
      <c r="C111686" s="91"/>
      <c r="D111686" s="91"/>
      <c r="E111686" s="91"/>
      <c r="F111686" s="91"/>
      <c r="G111686" s="91"/>
      <c r="H111686" s="91"/>
      <c r="I111686" s="91"/>
      <c r="J111686" s="91"/>
      <c r="K111686" s="91"/>
      <c r="L111686" s="91"/>
      <c r="M111686" s="91"/>
    </row>
    <row r="111687" spans="1:13">
      <c r="A111687" s="91"/>
      <c r="B111687" s="91"/>
      <c r="C111687" s="91"/>
      <c r="D111687" s="91"/>
      <c r="E111687" s="91"/>
      <c r="F111687" s="91"/>
      <c r="G111687" s="91"/>
      <c r="H111687" s="91"/>
      <c r="I111687" s="91"/>
      <c r="J111687" s="91"/>
      <c r="K111687" s="91"/>
      <c r="L111687" s="91"/>
      <c r="M111687" s="91"/>
    </row>
    <row r="111688" spans="1:13">
      <c r="A111688" s="91"/>
      <c r="B111688" s="91"/>
      <c r="C111688" s="91"/>
      <c r="D111688" s="91"/>
      <c r="E111688" s="91"/>
      <c r="F111688" s="91"/>
      <c r="G111688" s="91"/>
      <c r="H111688" s="91"/>
      <c r="I111688" s="91"/>
      <c r="J111688" s="91"/>
      <c r="K111688" s="91"/>
      <c r="L111688" s="91"/>
      <c r="M111688" s="91"/>
    </row>
    <row r="111689" spans="1:13">
      <c r="A111689" s="91"/>
      <c r="B111689" s="91"/>
      <c r="C111689" s="91"/>
      <c r="D111689" s="91"/>
      <c r="E111689" s="91"/>
      <c r="F111689" s="91"/>
      <c r="G111689" s="91"/>
      <c r="H111689" s="91"/>
      <c r="I111689" s="91"/>
      <c r="J111689" s="91"/>
      <c r="K111689" s="91"/>
      <c r="L111689" s="91"/>
      <c r="M111689" s="91"/>
    </row>
    <row r="111690" spans="1:13">
      <c r="A111690" s="91"/>
      <c r="B111690" s="91"/>
      <c r="C111690" s="91"/>
      <c r="D111690" s="91"/>
      <c r="E111690" s="91"/>
      <c r="F111690" s="91"/>
      <c r="G111690" s="91"/>
      <c r="H111690" s="91"/>
      <c r="I111690" s="91"/>
      <c r="J111690" s="91"/>
      <c r="K111690" s="91"/>
      <c r="L111690" s="91"/>
      <c r="M111690" s="91"/>
    </row>
    <row r="111691" spans="1:13">
      <c r="A111691" s="91"/>
      <c r="B111691" s="91"/>
      <c r="C111691" s="91"/>
      <c r="D111691" s="91"/>
      <c r="E111691" s="91"/>
      <c r="F111691" s="91"/>
      <c r="G111691" s="91"/>
      <c r="H111691" s="91"/>
      <c r="I111691" s="91"/>
      <c r="J111691" s="91"/>
      <c r="K111691" s="91"/>
      <c r="L111691" s="91"/>
      <c r="M111691" s="91"/>
    </row>
    <row r="111692" spans="1:13">
      <c r="A111692" s="91"/>
      <c r="B111692" s="91"/>
      <c r="C111692" s="91"/>
      <c r="D111692" s="91"/>
      <c r="E111692" s="91"/>
      <c r="F111692" s="91"/>
      <c r="G111692" s="91"/>
      <c r="H111692" s="91"/>
      <c r="I111692" s="91"/>
      <c r="J111692" s="91"/>
      <c r="K111692" s="91"/>
      <c r="L111692" s="91"/>
      <c r="M111692" s="91"/>
    </row>
    <row r="111693" spans="1:13">
      <c r="A111693" s="91"/>
      <c r="B111693" s="91"/>
      <c r="C111693" s="91"/>
      <c r="D111693" s="91"/>
      <c r="E111693" s="91"/>
      <c r="F111693" s="91"/>
      <c r="G111693" s="91"/>
      <c r="H111693" s="91"/>
      <c r="I111693" s="91"/>
      <c r="J111693" s="91"/>
      <c r="K111693" s="91"/>
      <c r="L111693" s="91"/>
      <c r="M111693" s="91"/>
    </row>
    <row r="111694" spans="1:13">
      <c r="A111694" s="91"/>
      <c r="B111694" s="91"/>
      <c r="C111694" s="91"/>
      <c r="D111694" s="91"/>
      <c r="E111694" s="91"/>
      <c r="F111694" s="91"/>
      <c r="G111694" s="91"/>
      <c r="H111694" s="91"/>
      <c r="I111694" s="91"/>
      <c r="J111694" s="91"/>
      <c r="K111694" s="91"/>
      <c r="L111694" s="91"/>
      <c r="M111694" s="91"/>
    </row>
    <row r="111695" spans="1:13">
      <c r="A111695" s="91"/>
      <c r="B111695" s="91"/>
      <c r="C111695" s="91"/>
      <c r="D111695" s="91"/>
      <c r="E111695" s="91"/>
      <c r="F111695" s="91"/>
      <c r="G111695" s="91"/>
      <c r="H111695" s="91"/>
      <c r="I111695" s="91"/>
      <c r="J111695" s="91"/>
      <c r="K111695" s="91"/>
      <c r="L111695" s="91"/>
      <c r="M111695" s="91"/>
    </row>
    <row r="111696" spans="1:13">
      <c r="A111696" s="91"/>
      <c r="B111696" s="91"/>
      <c r="C111696" s="91"/>
      <c r="D111696" s="91"/>
      <c r="E111696" s="91"/>
      <c r="F111696" s="91"/>
      <c r="G111696" s="91"/>
      <c r="H111696" s="91"/>
      <c r="I111696" s="91"/>
      <c r="J111696" s="91"/>
      <c r="K111696" s="91"/>
      <c r="L111696" s="91"/>
      <c r="M111696" s="91"/>
    </row>
    <row r="111697" spans="1:13">
      <c r="A111697" s="91"/>
      <c r="B111697" s="91"/>
      <c r="C111697" s="91"/>
      <c r="D111697" s="91"/>
      <c r="E111697" s="91"/>
      <c r="F111697" s="91"/>
      <c r="G111697" s="91"/>
      <c r="H111697" s="91"/>
      <c r="I111697" s="91"/>
      <c r="J111697" s="91"/>
      <c r="K111697" s="91"/>
      <c r="L111697" s="91"/>
      <c r="M111697" s="91"/>
    </row>
    <row r="111698" spans="1:13">
      <c r="A111698" s="91"/>
      <c r="B111698" s="91"/>
      <c r="C111698" s="91"/>
      <c r="D111698" s="91"/>
      <c r="E111698" s="91"/>
      <c r="F111698" s="91"/>
      <c r="G111698" s="91"/>
      <c r="H111698" s="91"/>
      <c r="I111698" s="91"/>
      <c r="J111698" s="91"/>
      <c r="K111698" s="91"/>
      <c r="L111698" s="91"/>
      <c r="M111698" s="91"/>
    </row>
    <row r="111699" spans="1:13">
      <c r="A111699" s="91"/>
      <c r="B111699" s="91"/>
      <c r="C111699" s="91"/>
      <c r="D111699" s="91"/>
      <c r="E111699" s="91"/>
      <c r="F111699" s="91"/>
      <c r="G111699" s="91"/>
      <c r="H111699" s="91"/>
      <c r="I111699" s="91"/>
      <c r="J111699" s="91"/>
      <c r="K111699" s="91"/>
      <c r="L111699" s="91"/>
      <c r="M111699" s="91"/>
    </row>
    <row r="111700" spans="1:13">
      <c r="A111700" s="91"/>
      <c r="B111700" s="91"/>
      <c r="C111700" s="91"/>
      <c r="D111700" s="91"/>
      <c r="E111700" s="91"/>
      <c r="F111700" s="91"/>
      <c r="G111700" s="91"/>
      <c r="H111700" s="91"/>
      <c r="I111700" s="91"/>
      <c r="J111700" s="91"/>
      <c r="K111700" s="91"/>
      <c r="L111700" s="91"/>
      <c r="M111700" s="91"/>
    </row>
    <row r="111701" spans="1:13">
      <c r="A111701" s="91"/>
      <c r="B111701" s="91"/>
      <c r="C111701" s="91"/>
      <c r="D111701" s="91"/>
      <c r="E111701" s="91"/>
      <c r="F111701" s="91"/>
      <c r="G111701" s="91"/>
      <c r="H111701" s="91"/>
      <c r="I111701" s="91"/>
      <c r="J111701" s="91"/>
      <c r="K111701" s="91"/>
      <c r="L111701" s="91"/>
      <c r="M111701" s="91"/>
    </row>
    <row r="111702" spans="1:13">
      <c r="A111702" s="91"/>
      <c r="B111702" s="91"/>
      <c r="C111702" s="91"/>
      <c r="D111702" s="91"/>
      <c r="E111702" s="91"/>
      <c r="F111702" s="91"/>
      <c r="G111702" s="91"/>
      <c r="H111702" s="91"/>
      <c r="I111702" s="91"/>
      <c r="J111702" s="91"/>
      <c r="K111702" s="91"/>
      <c r="L111702" s="91"/>
      <c r="M111702" s="91"/>
    </row>
    <row r="111703" spans="1:13">
      <c r="A111703" s="91"/>
      <c r="B111703" s="91"/>
      <c r="C111703" s="91"/>
      <c r="D111703" s="91"/>
      <c r="E111703" s="91"/>
      <c r="F111703" s="91"/>
      <c r="G111703" s="91"/>
      <c r="H111703" s="91"/>
      <c r="I111703" s="91"/>
      <c r="J111703" s="91"/>
      <c r="K111703" s="91"/>
      <c r="L111703" s="91"/>
      <c r="M111703" s="91"/>
    </row>
    <row r="111704" spans="1:13">
      <c r="A111704" s="91"/>
      <c r="B111704" s="91"/>
      <c r="C111704" s="91"/>
      <c r="D111704" s="91"/>
      <c r="E111704" s="91"/>
      <c r="F111704" s="91"/>
      <c r="G111704" s="91"/>
      <c r="H111704" s="91"/>
      <c r="I111704" s="91"/>
      <c r="J111704" s="91"/>
      <c r="K111704" s="91"/>
      <c r="L111704" s="91"/>
      <c r="M111704" s="91"/>
    </row>
    <row r="111705" spans="1:13">
      <c r="A111705" s="91"/>
      <c r="B111705" s="91"/>
      <c r="C111705" s="91"/>
      <c r="D111705" s="91"/>
      <c r="E111705" s="91"/>
      <c r="F111705" s="91"/>
      <c r="G111705" s="91"/>
      <c r="H111705" s="91"/>
      <c r="I111705" s="91"/>
      <c r="J111705" s="91"/>
      <c r="K111705" s="91"/>
      <c r="L111705" s="91"/>
      <c r="M111705" s="91"/>
    </row>
    <row r="111706" spans="1:13">
      <c r="A111706" s="91"/>
      <c r="B111706" s="91"/>
      <c r="C111706" s="91"/>
      <c r="D111706" s="91"/>
      <c r="E111706" s="91"/>
      <c r="F111706" s="91"/>
      <c r="G111706" s="91"/>
      <c r="H111706" s="91"/>
      <c r="I111706" s="91"/>
      <c r="J111706" s="91"/>
      <c r="K111706" s="91"/>
      <c r="L111706" s="91"/>
      <c r="M111706" s="91"/>
    </row>
    <row r="111707" spans="1:13">
      <c r="A111707" s="91"/>
      <c r="B111707" s="91"/>
      <c r="C111707" s="91"/>
      <c r="D111707" s="91"/>
      <c r="E111707" s="91"/>
      <c r="F111707" s="91"/>
      <c r="G111707" s="91"/>
      <c r="H111707" s="91"/>
      <c r="I111707" s="91"/>
      <c r="J111707" s="91"/>
      <c r="K111707" s="91"/>
      <c r="L111707" s="91"/>
      <c r="M111707" s="91"/>
    </row>
    <row r="111708" spans="1:13">
      <c r="A111708" s="91"/>
      <c r="B111708" s="91"/>
      <c r="C111708" s="91"/>
      <c r="D111708" s="91"/>
      <c r="E111708" s="91"/>
      <c r="F111708" s="91"/>
      <c r="G111708" s="91"/>
      <c r="H111708" s="91"/>
      <c r="I111708" s="91"/>
      <c r="J111708" s="91"/>
      <c r="K111708" s="91"/>
      <c r="L111708" s="91"/>
      <c r="M111708" s="91"/>
    </row>
    <row r="111709" spans="1:13">
      <c r="A111709" s="91"/>
      <c r="B111709" s="91"/>
      <c r="C111709" s="91"/>
      <c r="D111709" s="91"/>
      <c r="E111709" s="91"/>
      <c r="F111709" s="91"/>
      <c r="G111709" s="91"/>
      <c r="H111709" s="91"/>
      <c r="I111709" s="91"/>
      <c r="J111709" s="91"/>
      <c r="K111709" s="91"/>
      <c r="L111709" s="91"/>
      <c r="M111709" s="91"/>
    </row>
    <row r="111710" spans="1:13">
      <c r="A111710" s="91"/>
      <c r="B111710" s="91"/>
      <c r="C111710" s="91"/>
      <c r="D111710" s="91"/>
      <c r="E111710" s="91"/>
      <c r="F111710" s="91"/>
      <c r="G111710" s="91"/>
      <c r="H111710" s="91"/>
      <c r="I111710" s="91"/>
      <c r="J111710" s="91"/>
      <c r="K111710" s="91"/>
      <c r="L111710" s="91"/>
      <c r="M111710" s="91"/>
    </row>
    <row r="111711" spans="1:13">
      <c r="A111711" s="91"/>
      <c r="B111711" s="91"/>
      <c r="C111711" s="91"/>
      <c r="D111711" s="91"/>
      <c r="E111711" s="91"/>
      <c r="F111711" s="91"/>
      <c r="G111711" s="91"/>
      <c r="H111711" s="91"/>
      <c r="I111711" s="91"/>
      <c r="J111711" s="91"/>
      <c r="K111711" s="91"/>
      <c r="L111711" s="91"/>
      <c r="M111711" s="91"/>
    </row>
    <row r="111712" spans="1:13">
      <c r="A111712" s="91"/>
      <c r="B111712" s="91"/>
      <c r="C111712" s="91"/>
      <c r="D111712" s="91"/>
      <c r="E111712" s="91"/>
      <c r="F111712" s="91"/>
      <c r="G111712" s="91"/>
      <c r="H111712" s="91"/>
      <c r="I111712" s="91"/>
      <c r="J111712" s="91"/>
      <c r="K111712" s="91"/>
      <c r="L111712" s="91"/>
      <c r="M111712" s="91"/>
    </row>
    <row r="111713" spans="1:13">
      <c r="A111713" s="91"/>
      <c r="B111713" s="91"/>
      <c r="C111713" s="91"/>
      <c r="D111713" s="91"/>
      <c r="E111713" s="91"/>
      <c r="F111713" s="91"/>
      <c r="G111713" s="91"/>
      <c r="H111713" s="91"/>
      <c r="I111713" s="91"/>
      <c r="J111713" s="91"/>
      <c r="K111713" s="91"/>
      <c r="L111713" s="91"/>
      <c r="M111713" s="91"/>
    </row>
    <row r="111714" spans="1:13">
      <c r="A111714" s="91"/>
      <c r="B111714" s="91"/>
      <c r="C111714" s="91"/>
      <c r="D111714" s="91"/>
      <c r="E111714" s="91"/>
      <c r="F111714" s="91"/>
      <c r="G111714" s="91"/>
      <c r="H111714" s="91"/>
      <c r="I111714" s="91"/>
      <c r="J111714" s="91"/>
      <c r="K111714" s="91"/>
      <c r="L111714" s="91"/>
      <c r="M111714" s="91"/>
    </row>
    <row r="111715" spans="1:13">
      <c r="A111715" s="91"/>
      <c r="B111715" s="91"/>
      <c r="C111715" s="91"/>
      <c r="D111715" s="91"/>
      <c r="E111715" s="91"/>
      <c r="F111715" s="91"/>
      <c r="G111715" s="91"/>
      <c r="H111715" s="91"/>
      <c r="I111715" s="91"/>
      <c r="J111715" s="91"/>
      <c r="K111715" s="91"/>
      <c r="L111715" s="91"/>
      <c r="M111715" s="91"/>
    </row>
    <row r="111716" spans="1:13">
      <c r="A111716" s="91"/>
      <c r="B111716" s="91"/>
      <c r="C111716" s="91"/>
      <c r="D111716" s="91"/>
      <c r="E111716" s="91"/>
      <c r="F111716" s="91"/>
      <c r="G111716" s="91"/>
      <c r="H111716" s="91"/>
      <c r="I111716" s="91"/>
      <c r="J111716" s="91"/>
      <c r="K111716" s="91"/>
      <c r="L111716" s="91"/>
      <c r="M111716" s="91"/>
    </row>
    <row r="111717" spans="1:13">
      <c r="A111717" s="91"/>
      <c r="B111717" s="91"/>
      <c r="C111717" s="91"/>
      <c r="D111717" s="91"/>
      <c r="E111717" s="91"/>
      <c r="F111717" s="91"/>
      <c r="G111717" s="91"/>
      <c r="H111717" s="91"/>
      <c r="I111717" s="91"/>
      <c r="J111717" s="91"/>
      <c r="K111717" s="91"/>
      <c r="L111717" s="91"/>
      <c r="M111717" s="91"/>
    </row>
    <row r="111718" spans="1:13">
      <c r="A111718" s="91"/>
      <c r="B111718" s="91"/>
      <c r="C111718" s="91"/>
      <c r="D111718" s="91"/>
      <c r="E111718" s="91"/>
      <c r="F111718" s="91"/>
      <c r="G111718" s="91"/>
      <c r="H111718" s="91"/>
      <c r="I111718" s="91"/>
      <c r="J111718" s="91"/>
      <c r="K111718" s="91"/>
      <c r="L111718" s="91"/>
      <c r="M111718" s="91"/>
    </row>
    <row r="111719" spans="1:13">
      <c r="A111719" s="91"/>
      <c r="B111719" s="91"/>
      <c r="C111719" s="91"/>
      <c r="D111719" s="91"/>
      <c r="E111719" s="91"/>
      <c r="F111719" s="91"/>
      <c r="G111719" s="91"/>
      <c r="H111719" s="91"/>
      <c r="I111719" s="91"/>
      <c r="J111719" s="91"/>
      <c r="K111719" s="91"/>
      <c r="L111719" s="91"/>
      <c r="M111719" s="91"/>
    </row>
    <row r="111720" spans="1:13">
      <c r="A111720" s="91"/>
      <c r="B111720" s="91"/>
      <c r="C111720" s="91"/>
      <c r="D111720" s="91"/>
      <c r="E111720" s="91"/>
      <c r="F111720" s="91"/>
      <c r="G111720" s="91"/>
      <c r="H111720" s="91"/>
      <c r="I111720" s="91"/>
      <c r="J111720" s="91"/>
      <c r="K111720" s="91"/>
      <c r="L111720" s="91"/>
      <c r="M111720" s="91"/>
    </row>
    <row r="111721" spans="1:13">
      <c r="A111721" s="91"/>
      <c r="B111721" s="91"/>
      <c r="C111721" s="91"/>
      <c r="D111721" s="91"/>
      <c r="E111721" s="91"/>
      <c r="F111721" s="91"/>
      <c r="G111721" s="91"/>
      <c r="H111721" s="91"/>
      <c r="I111721" s="91"/>
      <c r="J111721" s="91"/>
      <c r="K111721" s="91"/>
      <c r="L111721" s="91"/>
      <c r="M111721" s="91"/>
    </row>
    <row r="111722" spans="1:13">
      <c r="A111722" s="91"/>
      <c r="B111722" s="91"/>
      <c r="C111722" s="91"/>
      <c r="D111722" s="91"/>
      <c r="E111722" s="91"/>
      <c r="F111722" s="91"/>
      <c r="G111722" s="91"/>
      <c r="H111722" s="91"/>
      <c r="I111722" s="91"/>
      <c r="J111722" s="91"/>
      <c r="K111722" s="91"/>
      <c r="L111722" s="91"/>
      <c r="M111722" s="91"/>
    </row>
    <row r="111723" spans="1:13">
      <c r="A111723" s="91"/>
      <c r="B111723" s="91"/>
      <c r="C111723" s="91"/>
      <c r="D111723" s="91"/>
      <c r="E111723" s="91"/>
      <c r="F111723" s="91"/>
      <c r="G111723" s="91"/>
      <c r="H111723" s="91"/>
      <c r="I111723" s="91"/>
      <c r="J111723" s="91"/>
      <c r="K111723" s="91"/>
      <c r="L111723" s="91"/>
      <c r="M111723" s="91"/>
    </row>
    <row r="111724" spans="1:13">
      <c r="A111724" s="91"/>
      <c r="B111724" s="91"/>
      <c r="C111724" s="91"/>
      <c r="D111724" s="91"/>
      <c r="E111724" s="91"/>
      <c r="F111724" s="91"/>
      <c r="G111724" s="91"/>
      <c r="H111724" s="91"/>
      <c r="I111724" s="91"/>
      <c r="J111724" s="91"/>
      <c r="K111724" s="91"/>
      <c r="L111724" s="91"/>
      <c r="M111724" s="91"/>
    </row>
    <row r="111725" spans="1:13">
      <c r="A111725" s="91"/>
      <c r="B111725" s="91"/>
      <c r="C111725" s="91"/>
      <c r="D111725" s="91"/>
      <c r="E111725" s="91"/>
      <c r="F111725" s="91"/>
      <c r="G111725" s="91"/>
      <c r="H111725" s="91"/>
      <c r="I111725" s="91"/>
      <c r="J111725" s="91"/>
      <c r="K111725" s="91"/>
      <c r="L111725" s="91"/>
      <c r="M111725" s="91"/>
    </row>
    <row r="111726" spans="1:13">
      <c r="A111726" s="91"/>
      <c r="B111726" s="91"/>
      <c r="C111726" s="91"/>
      <c r="D111726" s="91"/>
      <c r="E111726" s="91"/>
      <c r="F111726" s="91"/>
      <c r="G111726" s="91"/>
      <c r="H111726" s="91"/>
      <c r="I111726" s="91"/>
      <c r="J111726" s="91"/>
      <c r="K111726" s="91"/>
      <c r="L111726" s="91"/>
      <c r="M111726" s="91"/>
    </row>
    <row r="111727" spans="1:13">
      <c r="A111727" s="91"/>
      <c r="B111727" s="91"/>
      <c r="C111727" s="91"/>
      <c r="D111727" s="91"/>
      <c r="E111727" s="91"/>
      <c r="F111727" s="91"/>
      <c r="G111727" s="91"/>
      <c r="H111727" s="91"/>
      <c r="I111727" s="91"/>
      <c r="J111727" s="91"/>
      <c r="K111727" s="91"/>
      <c r="L111727" s="91"/>
      <c r="M111727" s="91"/>
    </row>
    <row r="111728" spans="1:13">
      <c r="A111728" s="91"/>
      <c r="B111728" s="91"/>
      <c r="C111728" s="91"/>
      <c r="D111728" s="91"/>
      <c r="E111728" s="91"/>
      <c r="F111728" s="91"/>
      <c r="G111728" s="91"/>
      <c r="H111728" s="91"/>
      <c r="I111728" s="91"/>
      <c r="J111728" s="91"/>
      <c r="K111728" s="91"/>
      <c r="L111728" s="91"/>
      <c r="M111728" s="91"/>
    </row>
    <row r="111729" spans="1:13">
      <c r="A111729" s="91"/>
      <c r="B111729" s="91"/>
      <c r="C111729" s="91"/>
      <c r="D111729" s="91"/>
      <c r="E111729" s="91"/>
      <c r="F111729" s="91"/>
      <c r="G111729" s="91"/>
      <c r="H111729" s="91"/>
      <c r="I111729" s="91"/>
      <c r="J111729" s="91"/>
      <c r="K111729" s="91"/>
      <c r="L111729" s="91"/>
      <c r="M111729" s="91"/>
    </row>
    <row r="111730" spans="1:13">
      <c r="A111730" s="91"/>
      <c r="B111730" s="91"/>
      <c r="C111730" s="91"/>
      <c r="D111730" s="91"/>
      <c r="E111730" s="91"/>
      <c r="F111730" s="91"/>
      <c r="G111730" s="91"/>
      <c r="H111730" s="91"/>
      <c r="I111730" s="91"/>
      <c r="J111730" s="91"/>
      <c r="K111730" s="91"/>
      <c r="L111730" s="91"/>
      <c r="M111730" s="91"/>
    </row>
    <row r="111731" spans="1:13">
      <c r="A111731" s="91"/>
      <c r="B111731" s="91"/>
      <c r="C111731" s="91"/>
      <c r="D111731" s="91"/>
      <c r="E111731" s="91"/>
      <c r="F111731" s="91"/>
      <c r="G111731" s="91"/>
      <c r="H111731" s="91"/>
      <c r="I111731" s="91"/>
      <c r="J111731" s="91"/>
      <c r="K111731" s="91"/>
      <c r="L111731" s="91"/>
      <c r="M111731" s="91"/>
    </row>
    <row r="111732" spans="1:13">
      <c r="A111732" s="91"/>
      <c r="B111732" s="91"/>
      <c r="C111732" s="91"/>
      <c r="D111732" s="91"/>
      <c r="E111732" s="91"/>
      <c r="F111732" s="91"/>
      <c r="G111732" s="91"/>
      <c r="H111732" s="91"/>
      <c r="I111732" s="91"/>
      <c r="J111732" s="91"/>
      <c r="K111732" s="91"/>
      <c r="L111732" s="91"/>
      <c r="M111732" s="91"/>
    </row>
    <row r="111733" spans="1:13">
      <c r="A111733" s="91"/>
      <c r="B111733" s="91"/>
      <c r="C111733" s="91"/>
      <c r="D111733" s="91"/>
      <c r="E111733" s="91"/>
      <c r="F111733" s="91"/>
      <c r="G111733" s="91"/>
      <c r="H111733" s="91"/>
      <c r="I111733" s="91"/>
      <c r="J111733" s="91"/>
      <c r="K111733" s="91"/>
      <c r="L111733" s="91"/>
      <c r="M111733" s="91"/>
    </row>
    <row r="111734" spans="1:13">
      <c r="A111734" s="91"/>
      <c r="B111734" s="91"/>
      <c r="C111734" s="91"/>
      <c r="D111734" s="91"/>
      <c r="E111734" s="91"/>
      <c r="F111734" s="91"/>
      <c r="G111734" s="91"/>
      <c r="H111734" s="91"/>
      <c r="I111734" s="91"/>
      <c r="J111734" s="91"/>
      <c r="K111734" s="91"/>
      <c r="L111734" s="91"/>
      <c r="M111734" s="91"/>
    </row>
    <row r="111735" spans="1:13">
      <c r="A111735" s="91"/>
      <c r="B111735" s="91"/>
      <c r="C111735" s="91"/>
      <c r="D111735" s="91"/>
      <c r="E111735" s="91"/>
      <c r="F111735" s="91"/>
      <c r="G111735" s="91"/>
      <c r="H111735" s="91"/>
      <c r="I111735" s="91"/>
      <c r="J111735" s="91"/>
      <c r="K111735" s="91"/>
      <c r="L111735" s="91"/>
      <c r="M111735" s="91"/>
    </row>
    <row r="111736" spans="1:13">
      <c r="A111736" s="91"/>
      <c r="B111736" s="91"/>
      <c r="C111736" s="91"/>
      <c r="D111736" s="91"/>
      <c r="E111736" s="91"/>
      <c r="F111736" s="91"/>
      <c r="G111736" s="91"/>
      <c r="H111736" s="91"/>
      <c r="I111736" s="91"/>
      <c r="J111736" s="91"/>
      <c r="K111736" s="91"/>
      <c r="L111736" s="91"/>
      <c r="M111736" s="91"/>
    </row>
    <row r="111737" spans="1:13">
      <c r="A111737" s="91"/>
      <c r="B111737" s="91"/>
      <c r="C111737" s="91"/>
      <c r="D111737" s="91"/>
      <c r="E111737" s="91"/>
      <c r="F111737" s="91"/>
      <c r="G111737" s="91"/>
      <c r="H111737" s="91"/>
      <c r="I111737" s="91"/>
      <c r="J111737" s="91"/>
      <c r="K111737" s="91"/>
      <c r="L111737" s="91"/>
      <c r="M111737" s="91"/>
    </row>
    <row r="111738" spans="1:13">
      <c r="A111738" s="91"/>
      <c r="B111738" s="91"/>
      <c r="C111738" s="91"/>
      <c r="D111738" s="91"/>
      <c r="E111738" s="91"/>
      <c r="F111738" s="91"/>
      <c r="G111738" s="91"/>
      <c r="H111738" s="91"/>
      <c r="I111738" s="91"/>
      <c r="J111738" s="91"/>
      <c r="K111738" s="91"/>
      <c r="L111738" s="91"/>
      <c r="M111738" s="91"/>
    </row>
    <row r="111739" spans="1:13">
      <c r="A111739" s="91"/>
      <c r="B111739" s="91"/>
      <c r="C111739" s="91"/>
      <c r="D111739" s="91"/>
      <c r="E111739" s="91"/>
      <c r="F111739" s="91"/>
      <c r="G111739" s="91"/>
      <c r="H111739" s="91"/>
      <c r="I111739" s="91"/>
      <c r="J111739" s="91"/>
      <c r="K111739" s="91"/>
      <c r="L111739" s="91"/>
      <c r="M111739" s="91"/>
    </row>
    <row r="111740" spans="1:13">
      <c r="A111740" s="91"/>
      <c r="B111740" s="91"/>
      <c r="C111740" s="91"/>
      <c r="D111740" s="91"/>
      <c r="E111740" s="91"/>
      <c r="F111740" s="91"/>
      <c r="G111740" s="91"/>
      <c r="H111740" s="91"/>
      <c r="I111740" s="91"/>
      <c r="J111740" s="91"/>
      <c r="K111740" s="91"/>
      <c r="L111740" s="91"/>
      <c r="M111740" s="91"/>
    </row>
    <row r="111741" spans="1:13">
      <c r="A111741" s="91"/>
      <c r="B111741" s="91"/>
      <c r="C111741" s="91"/>
      <c r="D111741" s="91"/>
      <c r="E111741" s="91"/>
      <c r="F111741" s="91"/>
      <c r="G111741" s="91"/>
      <c r="H111741" s="91"/>
      <c r="I111741" s="91"/>
      <c r="J111741" s="91"/>
      <c r="K111741" s="91"/>
      <c r="L111741" s="91"/>
      <c r="M111741" s="91"/>
    </row>
    <row r="111742" spans="1:13">
      <c r="A111742" s="91"/>
      <c r="B111742" s="91"/>
      <c r="C111742" s="91"/>
      <c r="D111742" s="91"/>
      <c r="E111742" s="91"/>
      <c r="F111742" s="91"/>
      <c r="G111742" s="91"/>
      <c r="H111742" s="91"/>
      <c r="I111742" s="91"/>
      <c r="J111742" s="91"/>
      <c r="K111742" s="91"/>
      <c r="L111742" s="91"/>
      <c r="M111742" s="91"/>
    </row>
    <row r="111743" spans="1:13">
      <c r="A111743" s="91"/>
      <c r="B111743" s="91"/>
      <c r="C111743" s="91"/>
      <c r="D111743" s="91"/>
      <c r="E111743" s="91"/>
      <c r="F111743" s="91"/>
      <c r="G111743" s="91"/>
      <c r="H111743" s="91"/>
      <c r="I111743" s="91"/>
      <c r="J111743" s="91"/>
      <c r="K111743" s="91"/>
      <c r="L111743" s="91"/>
      <c r="M111743" s="91"/>
    </row>
    <row r="111744" spans="1:13">
      <c r="A111744" s="91"/>
      <c r="B111744" s="91"/>
      <c r="C111744" s="91"/>
      <c r="D111744" s="91"/>
      <c r="E111744" s="91"/>
      <c r="F111744" s="91"/>
      <c r="G111744" s="91"/>
      <c r="H111744" s="91"/>
      <c r="I111744" s="91"/>
      <c r="J111744" s="91"/>
      <c r="K111744" s="91"/>
      <c r="L111744" s="91"/>
      <c r="M111744" s="91"/>
    </row>
    <row r="111745" spans="1:13">
      <c r="A111745" s="91"/>
      <c r="B111745" s="91"/>
      <c r="C111745" s="91"/>
      <c r="D111745" s="91"/>
      <c r="E111745" s="91"/>
      <c r="F111745" s="91"/>
      <c r="G111745" s="91"/>
      <c r="H111745" s="91"/>
      <c r="I111745" s="91"/>
      <c r="J111745" s="91"/>
      <c r="K111745" s="91"/>
      <c r="L111745" s="91"/>
      <c r="M111745" s="91"/>
    </row>
    <row r="111746" spans="1:13">
      <c r="A111746" s="91"/>
      <c r="B111746" s="91"/>
      <c r="C111746" s="91"/>
      <c r="D111746" s="91"/>
      <c r="E111746" s="91"/>
      <c r="F111746" s="91"/>
      <c r="G111746" s="91"/>
      <c r="H111746" s="91"/>
      <c r="I111746" s="91"/>
      <c r="J111746" s="91"/>
      <c r="K111746" s="91"/>
      <c r="L111746" s="91"/>
      <c r="M111746" s="91"/>
    </row>
    <row r="111747" spans="1:13">
      <c r="A111747" s="91"/>
      <c r="B111747" s="91"/>
      <c r="C111747" s="91"/>
      <c r="D111747" s="91"/>
      <c r="E111747" s="91"/>
      <c r="F111747" s="91"/>
      <c r="G111747" s="91"/>
      <c r="H111747" s="91"/>
      <c r="I111747" s="91"/>
      <c r="J111747" s="91"/>
      <c r="K111747" s="91"/>
      <c r="L111747" s="91"/>
      <c r="M111747" s="91"/>
    </row>
    <row r="111748" spans="1:13">
      <c r="A111748" s="91"/>
      <c r="B111748" s="91"/>
      <c r="C111748" s="91"/>
      <c r="D111748" s="91"/>
      <c r="E111748" s="91"/>
      <c r="F111748" s="91"/>
      <c r="G111748" s="91"/>
      <c r="H111748" s="91"/>
      <c r="I111748" s="91"/>
      <c r="J111748" s="91"/>
      <c r="K111748" s="91"/>
      <c r="L111748" s="91"/>
      <c r="M111748" s="91"/>
    </row>
    <row r="111749" spans="1:13">
      <c r="A111749" s="91"/>
      <c r="B111749" s="91"/>
      <c r="C111749" s="91"/>
      <c r="D111749" s="91"/>
      <c r="E111749" s="91"/>
      <c r="F111749" s="91"/>
      <c r="G111749" s="91"/>
      <c r="H111749" s="91"/>
      <c r="I111749" s="91"/>
      <c r="J111749" s="91"/>
      <c r="K111749" s="91"/>
      <c r="L111749" s="91"/>
      <c r="M111749" s="91"/>
    </row>
    <row r="111750" spans="1:13">
      <c r="A111750" s="91"/>
      <c r="B111750" s="91"/>
      <c r="C111750" s="91"/>
      <c r="D111750" s="91"/>
      <c r="E111750" s="91"/>
      <c r="F111750" s="91"/>
      <c r="G111750" s="91"/>
      <c r="H111750" s="91"/>
      <c r="I111750" s="91"/>
      <c r="J111750" s="91"/>
      <c r="K111750" s="91"/>
      <c r="L111750" s="91"/>
      <c r="M111750" s="91"/>
    </row>
    <row r="111751" spans="1:13">
      <c r="A111751" s="91"/>
      <c r="B111751" s="91"/>
      <c r="C111751" s="91"/>
      <c r="D111751" s="91"/>
      <c r="E111751" s="91"/>
      <c r="F111751" s="91"/>
      <c r="G111751" s="91"/>
      <c r="H111751" s="91"/>
      <c r="I111751" s="91"/>
      <c r="J111751" s="91"/>
      <c r="K111751" s="91"/>
      <c r="L111751" s="91"/>
      <c r="M111751" s="91"/>
    </row>
    <row r="111752" spans="1:13">
      <c r="A111752" s="91"/>
      <c r="B111752" s="91"/>
      <c r="C111752" s="91"/>
      <c r="D111752" s="91"/>
      <c r="E111752" s="91"/>
      <c r="F111752" s="91"/>
      <c r="G111752" s="91"/>
      <c r="H111752" s="91"/>
      <c r="I111752" s="91"/>
      <c r="J111752" s="91"/>
      <c r="K111752" s="91"/>
      <c r="L111752" s="91"/>
      <c r="M111752" s="91"/>
    </row>
    <row r="111753" spans="1:13">
      <c r="A111753" s="91"/>
      <c r="B111753" s="91"/>
      <c r="C111753" s="91"/>
      <c r="D111753" s="91"/>
      <c r="E111753" s="91"/>
      <c r="F111753" s="91"/>
      <c r="G111753" s="91"/>
      <c r="H111753" s="91"/>
      <c r="I111753" s="91"/>
      <c r="J111753" s="91"/>
      <c r="K111753" s="91"/>
      <c r="L111753" s="91"/>
      <c r="M111753" s="91"/>
    </row>
    <row r="111754" spans="1:13">
      <c r="A111754" s="91"/>
      <c r="B111754" s="91"/>
      <c r="C111754" s="91"/>
      <c r="D111754" s="91"/>
      <c r="E111754" s="91"/>
      <c r="F111754" s="91"/>
      <c r="G111754" s="91"/>
      <c r="H111754" s="91"/>
      <c r="I111754" s="91"/>
      <c r="J111754" s="91"/>
      <c r="K111754" s="91"/>
      <c r="L111754" s="91"/>
      <c r="M111754" s="91"/>
    </row>
    <row r="111755" spans="1:13">
      <c r="A111755" s="91"/>
      <c r="B111755" s="91"/>
      <c r="C111755" s="91"/>
      <c r="D111755" s="91"/>
      <c r="E111755" s="91"/>
      <c r="F111755" s="91"/>
      <c r="G111755" s="91"/>
      <c r="H111755" s="91"/>
      <c r="I111755" s="91"/>
      <c r="J111755" s="91"/>
      <c r="K111755" s="91"/>
      <c r="L111755" s="91"/>
      <c r="M111755" s="91"/>
    </row>
    <row r="111756" spans="1:13">
      <c r="A111756" s="91"/>
      <c r="B111756" s="91"/>
      <c r="C111756" s="91"/>
      <c r="D111756" s="91"/>
      <c r="E111756" s="91"/>
      <c r="F111756" s="91"/>
      <c r="G111756" s="91"/>
      <c r="H111756" s="91"/>
      <c r="I111756" s="91"/>
      <c r="J111756" s="91"/>
      <c r="K111756" s="91"/>
      <c r="L111756" s="91"/>
      <c r="M111756" s="91"/>
    </row>
    <row r="111757" spans="1:13">
      <c r="A111757" s="91"/>
      <c r="B111757" s="91"/>
      <c r="C111757" s="91"/>
      <c r="D111757" s="91"/>
      <c r="E111757" s="91"/>
      <c r="F111757" s="91"/>
      <c r="G111757" s="91"/>
      <c r="H111757" s="91"/>
      <c r="I111757" s="91"/>
      <c r="J111757" s="91"/>
      <c r="K111757" s="91"/>
      <c r="L111757" s="91"/>
      <c r="M111757" s="91"/>
    </row>
    <row r="111758" spans="1:13">
      <c r="A111758" s="91"/>
      <c r="B111758" s="91"/>
      <c r="C111758" s="91"/>
      <c r="D111758" s="91"/>
      <c r="E111758" s="91"/>
      <c r="F111758" s="91"/>
      <c r="G111758" s="91"/>
      <c r="H111758" s="91"/>
      <c r="I111758" s="91"/>
      <c r="J111758" s="91"/>
      <c r="K111758" s="91"/>
      <c r="L111758" s="91"/>
      <c r="M111758" s="91"/>
    </row>
    <row r="111759" spans="1:13">
      <c r="A111759" s="91"/>
      <c r="B111759" s="91"/>
      <c r="C111759" s="91"/>
      <c r="D111759" s="91"/>
      <c r="E111759" s="91"/>
      <c r="F111759" s="91"/>
      <c r="G111759" s="91"/>
      <c r="H111759" s="91"/>
      <c r="I111759" s="91"/>
      <c r="J111759" s="91"/>
      <c r="K111759" s="91"/>
      <c r="L111759" s="91"/>
      <c r="M111759" s="91"/>
    </row>
    <row r="111760" spans="1:13">
      <c r="A111760" s="91"/>
      <c r="B111760" s="91"/>
      <c r="C111760" s="91"/>
      <c r="D111760" s="91"/>
      <c r="E111760" s="91"/>
      <c r="F111760" s="91"/>
      <c r="G111760" s="91"/>
      <c r="H111760" s="91"/>
      <c r="I111760" s="91"/>
      <c r="J111760" s="91"/>
      <c r="K111760" s="91"/>
      <c r="L111760" s="91"/>
      <c r="M111760" s="91"/>
    </row>
    <row r="111761" spans="1:13">
      <c r="A111761" s="91"/>
      <c r="B111761" s="91"/>
      <c r="C111761" s="91"/>
      <c r="D111761" s="91"/>
      <c r="E111761" s="91"/>
      <c r="F111761" s="91"/>
      <c r="G111761" s="91"/>
      <c r="H111761" s="91"/>
      <c r="I111761" s="91"/>
      <c r="J111761" s="91"/>
      <c r="K111761" s="91"/>
      <c r="L111761" s="91"/>
      <c r="M111761" s="91"/>
    </row>
    <row r="111762" spans="1:13">
      <c r="A111762" s="91"/>
      <c r="B111762" s="91"/>
      <c r="C111762" s="91"/>
      <c r="D111762" s="91"/>
      <c r="E111762" s="91"/>
      <c r="F111762" s="91"/>
      <c r="G111762" s="91"/>
      <c r="H111762" s="91"/>
      <c r="I111762" s="91"/>
      <c r="J111762" s="91"/>
      <c r="K111762" s="91"/>
      <c r="L111762" s="91"/>
      <c r="M111762" s="91"/>
    </row>
    <row r="111763" spans="1:13">
      <c r="A111763" s="91"/>
      <c r="B111763" s="91"/>
      <c r="C111763" s="91"/>
      <c r="D111763" s="91"/>
      <c r="E111763" s="91"/>
      <c r="F111763" s="91"/>
      <c r="G111763" s="91"/>
      <c r="H111763" s="91"/>
      <c r="I111763" s="91"/>
      <c r="J111763" s="91"/>
      <c r="K111763" s="91"/>
      <c r="L111763" s="91"/>
      <c r="M111763" s="91"/>
    </row>
    <row r="111764" spans="1:13">
      <c r="A111764" s="91"/>
      <c r="B111764" s="91"/>
      <c r="C111764" s="91"/>
      <c r="D111764" s="91"/>
      <c r="E111764" s="91"/>
      <c r="F111764" s="91"/>
      <c r="G111764" s="91"/>
      <c r="H111764" s="91"/>
      <c r="I111764" s="91"/>
      <c r="J111764" s="91"/>
      <c r="K111764" s="91"/>
      <c r="L111764" s="91"/>
      <c r="M111764" s="91"/>
    </row>
    <row r="111765" spans="1:13">
      <c r="A111765" s="91"/>
      <c r="B111765" s="91"/>
      <c r="C111765" s="91"/>
      <c r="D111765" s="91"/>
      <c r="E111765" s="91"/>
      <c r="F111765" s="91"/>
      <c r="G111765" s="91"/>
      <c r="H111765" s="91"/>
      <c r="I111765" s="91"/>
      <c r="J111765" s="91"/>
      <c r="K111765" s="91"/>
      <c r="L111765" s="91"/>
      <c r="M111765" s="91"/>
    </row>
    <row r="111766" spans="1:13">
      <c r="A111766" s="91"/>
      <c r="B111766" s="91"/>
      <c r="C111766" s="91"/>
      <c r="D111766" s="91"/>
      <c r="E111766" s="91"/>
      <c r="F111766" s="91"/>
      <c r="G111766" s="91"/>
      <c r="H111766" s="91"/>
      <c r="I111766" s="91"/>
      <c r="J111766" s="91"/>
      <c r="K111766" s="91"/>
      <c r="L111766" s="91"/>
      <c r="M111766" s="91"/>
    </row>
    <row r="111767" spans="1:13">
      <c r="A111767" s="91"/>
      <c r="B111767" s="91"/>
      <c r="C111767" s="91"/>
      <c r="D111767" s="91"/>
      <c r="E111767" s="91"/>
      <c r="F111767" s="91"/>
      <c r="G111767" s="91"/>
      <c r="H111767" s="91"/>
      <c r="I111767" s="91"/>
      <c r="J111767" s="91"/>
      <c r="K111767" s="91"/>
      <c r="L111767" s="91"/>
      <c r="M111767" s="91"/>
    </row>
    <row r="111768" spans="1:13">
      <c r="A111768" s="91"/>
      <c r="B111768" s="91"/>
      <c r="C111768" s="91"/>
      <c r="D111768" s="91"/>
      <c r="E111768" s="91"/>
      <c r="F111768" s="91"/>
      <c r="G111768" s="91"/>
      <c r="H111768" s="91"/>
      <c r="I111768" s="91"/>
      <c r="J111768" s="91"/>
      <c r="K111768" s="91"/>
      <c r="L111768" s="91"/>
      <c r="M111768" s="91"/>
    </row>
    <row r="111769" spans="1:13">
      <c r="A111769" s="91"/>
      <c r="B111769" s="91"/>
      <c r="C111769" s="91"/>
      <c r="D111769" s="91"/>
      <c r="E111769" s="91"/>
      <c r="F111769" s="91"/>
      <c r="G111769" s="91"/>
      <c r="H111769" s="91"/>
      <c r="I111769" s="91"/>
      <c r="J111769" s="91"/>
      <c r="K111769" s="91"/>
      <c r="L111769" s="91"/>
      <c r="M111769" s="91"/>
    </row>
    <row r="111770" spans="1:13">
      <c r="A111770" s="91"/>
      <c r="B111770" s="91"/>
      <c r="C111770" s="91"/>
      <c r="D111770" s="91"/>
      <c r="E111770" s="91"/>
      <c r="F111770" s="91"/>
      <c r="G111770" s="91"/>
      <c r="H111770" s="91"/>
      <c r="I111770" s="91"/>
      <c r="J111770" s="91"/>
      <c r="K111770" s="91"/>
      <c r="L111770" s="91"/>
      <c r="M111770" s="91"/>
    </row>
    <row r="111771" spans="1:13">
      <c r="A111771" s="91"/>
      <c r="B111771" s="91"/>
      <c r="C111771" s="91"/>
      <c r="D111771" s="91"/>
      <c r="E111771" s="91"/>
      <c r="F111771" s="91"/>
      <c r="G111771" s="91"/>
      <c r="H111771" s="91"/>
      <c r="I111771" s="91"/>
      <c r="J111771" s="91"/>
      <c r="K111771" s="91"/>
      <c r="L111771" s="91"/>
      <c r="M111771" s="91"/>
    </row>
    <row r="111772" spans="1:13">
      <c r="A111772" s="91"/>
      <c r="B111772" s="91"/>
      <c r="C111772" s="91"/>
      <c r="D111772" s="91"/>
      <c r="E111772" s="91"/>
      <c r="F111772" s="91"/>
      <c r="G111772" s="91"/>
      <c r="H111772" s="91"/>
      <c r="I111772" s="91"/>
      <c r="J111772" s="91"/>
      <c r="K111772" s="91"/>
      <c r="L111772" s="91"/>
      <c r="M111772" s="91"/>
    </row>
    <row r="111773" spans="1:13">
      <c r="A111773" s="91"/>
      <c r="B111773" s="91"/>
      <c r="C111773" s="91"/>
      <c r="D111773" s="91"/>
      <c r="E111773" s="91"/>
      <c r="F111773" s="91"/>
      <c r="G111773" s="91"/>
      <c r="H111773" s="91"/>
      <c r="I111773" s="91"/>
      <c r="J111773" s="91"/>
      <c r="K111773" s="91"/>
      <c r="L111773" s="91"/>
      <c r="M111773" s="91"/>
    </row>
    <row r="111774" spans="1:13">
      <c r="A111774" s="91"/>
      <c r="B111774" s="91"/>
      <c r="C111774" s="91"/>
      <c r="D111774" s="91"/>
      <c r="E111774" s="91"/>
      <c r="F111774" s="91"/>
      <c r="G111774" s="91"/>
      <c r="H111774" s="91"/>
      <c r="I111774" s="91"/>
      <c r="J111774" s="91"/>
      <c r="K111774" s="91"/>
      <c r="L111774" s="91"/>
      <c r="M111774" s="91"/>
    </row>
    <row r="111775" spans="1:13">
      <c r="A111775" s="91"/>
      <c r="B111775" s="91"/>
      <c r="C111775" s="91"/>
      <c r="D111775" s="91"/>
      <c r="E111775" s="91"/>
      <c r="F111775" s="91"/>
      <c r="G111775" s="91"/>
      <c r="H111775" s="91"/>
      <c r="I111775" s="91"/>
      <c r="J111775" s="91"/>
      <c r="K111775" s="91"/>
      <c r="L111775" s="91"/>
      <c r="M111775" s="91"/>
    </row>
    <row r="111776" spans="1:13">
      <c r="A111776" s="91"/>
      <c r="B111776" s="91"/>
      <c r="C111776" s="91"/>
      <c r="D111776" s="91"/>
      <c r="E111776" s="91"/>
      <c r="F111776" s="91"/>
      <c r="G111776" s="91"/>
      <c r="H111776" s="91"/>
      <c r="I111776" s="91"/>
      <c r="J111776" s="91"/>
      <c r="K111776" s="91"/>
      <c r="L111776" s="91"/>
      <c r="M111776" s="91"/>
    </row>
    <row r="111777" spans="1:13">
      <c r="A111777" s="91"/>
      <c r="B111777" s="91"/>
      <c r="C111777" s="91"/>
      <c r="D111777" s="91"/>
      <c r="E111777" s="91"/>
      <c r="F111777" s="91"/>
      <c r="G111777" s="91"/>
      <c r="H111777" s="91"/>
      <c r="I111777" s="91"/>
      <c r="J111777" s="91"/>
      <c r="K111777" s="91"/>
      <c r="L111777" s="91"/>
      <c r="M111777" s="91"/>
    </row>
    <row r="111778" spans="1:13">
      <c r="A111778" s="91"/>
      <c r="B111778" s="91"/>
      <c r="C111778" s="91"/>
      <c r="D111778" s="91"/>
      <c r="E111778" s="91"/>
      <c r="F111778" s="91"/>
      <c r="G111778" s="91"/>
      <c r="H111778" s="91"/>
      <c r="I111778" s="91"/>
      <c r="J111778" s="91"/>
      <c r="K111778" s="91"/>
      <c r="L111778" s="91"/>
      <c r="M111778" s="91"/>
    </row>
    <row r="111779" spans="1:13">
      <c r="A111779" s="91"/>
      <c r="B111779" s="91"/>
      <c r="C111779" s="91"/>
      <c r="D111779" s="91"/>
      <c r="E111779" s="91"/>
      <c r="F111779" s="91"/>
      <c r="G111779" s="91"/>
      <c r="H111779" s="91"/>
      <c r="I111779" s="91"/>
      <c r="J111779" s="91"/>
      <c r="K111779" s="91"/>
      <c r="L111779" s="91"/>
      <c r="M111779" s="91"/>
    </row>
    <row r="111780" spans="1:13">
      <c r="A111780" s="91"/>
      <c r="B111780" s="91"/>
      <c r="C111780" s="91"/>
      <c r="D111780" s="91"/>
      <c r="E111780" s="91"/>
      <c r="F111780" s="91"/>
      <c r="G111780" s="91"/>
      <c r="H111780" s="91"/>
      <c r="I111780" s="91"/>
      <c r="J111780" s="91"/>
      <c r="K111780" s="91"/>
      <c r="L111780" s="91"/>
      <c r="M111780" s="91"/>
    </row>
    <row r="111781" spans="1:13">
      <c r="A111781" s="91"/>
      <c r="B111781" s="91"/>
      <c r="C111781" s="91"/>
      <c r="D111781" s="91"/>
      <c r="E111781" s="91"/>
      <c r="F111781" s="91"/>
      <c r="G111781" s="91"/>
      <c r="H111781" s="91"/>
      <c r="I111781" s="91"/>
      <c r="J111781" s="91"/>
      <c r="K111781" s="91"/>
      <c r="L111781" s="91"/>
      <c r="M111781" s="91"/>
    </row>
    <row r="111782" spans="1:13">
      <c r="A111782" s="91"/>
      <c r="B111782" s="91"/>
      <c r="C111782" s="91"/>
      <c r="D111782" s="91"/>
      <c r="E111782" s="91"/>
      <c r="F111782" s="91"/>
      <c r="G111782" s="91"/>
      <c r="H111782" s="91"/>
      <c r="I111782" s="91"/>
      <c r="J111782" s="91"/>
      <c r="K111782" s="91"/>
      <c r="L111782" s="91"/>
      <c r="M111782" s="91"/>
    </row>
    <row r="111783" spans="1:13">
      <c r="A111783" s="91"/>
      <c r="B111783" s="91"/>
      <c r="C111783" s="91"/>
      <c r="D111783" s="91"/>
      <c r="E111783" s="91"/>
      <c r="F111783" s="91"/>
      <c r="G111783" s="91"/>
      <c r="H111783" s="91"/>
      <c r="I111783" s="91"/>
      <c r="J111783" s="91"/>
      <c r="K111783" s="91"/>
      <c r="L111783" s="91"/>
      <c r="M111783" s="91"/>
    </row>
    <row r="111784" spans="1:13">
      <c r="A111784" s="91"/>
      <c r="B111784" s="91"/>
      <c r="C111784" s="91"/>
      <c r="D111784" s="91"/>
      <c r="E111784" s="91"/>
      <c r="F111784" s="91"/>
      <c r="G111784" s="91"/>
      <c r="H111784" s="91"/>
      <c r="I111784" s="91"/>
      <c r="J111784" s="91"/>
      <c r="K111784" s="91"/>
      <c r="L111784" s="91"/>
      <c r="M111784" s="91"/>
    </row>
    <row r="111785" spans="1:13">
      <c r="A111785" s="91"/>
      <c r="B111785" s="91"/>
      <c r="C111785" s="91"/>
      <c r="D111785" s="91"/>
      <c r="E111785" s="91"/>
      <c r="F111785" s="91"/>
      <c r="G111785" s="91"/>
      <c r="H111785" s="91"/>
      <c r="I111785" s="91"/>
      <c r="J111785" s="91"/>
      <c r="K111785" s="91"/>
      <c r="L111785" s="91"/>
      <c r="M111785" s="91"/>
    </row>
    <row r="111786" spans="1:13">
      <c r="A111786" s="91"/>
      <c r="B111786" s="91"/>
      <c r="C111786" s="91"/>
      <c r="D111786" s="91"/>
      <c r="E111786" s="91"/>
      <c r="F111786" s="91"/>
      <c r="G111786" s="91"/>
      <c r="H111786" s="91"/>
      <c r="I111786" s="91"/>
      <c r="J111786" s="91"/>
      <c r="K111786" s="91"/>
      <c r="L111786" s="91"/>
      <c r="M111786" s="91"/>
    </row>
    <row r="111787" spans="1:13">
      <c r="A111787" s="91"/>
      <c r="B111787" s="91"/>
      <c r="C111787" s="91"/>
      <c r="D111787" s="91"/>
      <c r="E111787" s="91"/>
      <c r="F111787" s="91"/>
      <c r="G111787" s="91"/>
      <c r="H111787" s="91"/>
      <c r="I111787" s="91"/>
      <c r="J111787" s="91"/>
      <c r="K111787" s="91"/>
      <c r="L111787" s="91"/>
      <c r="M111787" s="91"/>
    </row>
    <row r="111788" spans="1:13">
      <c r="A111788" s="91"/>
      <c r="B111788" s="91"/>
      <c r="C111788" s="91"/>
      <c r="D111788" s="91"/>
      <c r="E111788" s="91"/>
      <c r="F111788" s="91"/>
      <c r="G111788" s="91"/>
      <c r="H111788" s="91"/>
      <c r="I111788" s="91"/>
      <c r="J111788" s="91"/>
      <c r="K111788" s="91"/>
      <c r="L111788" s="91"/>
      <c r="M111788" s="91"/>
    </row>
    <row r="111789" spans="1:13">
      <c r="A111789" s="91"/>
      <c r="B111789" s="91"/>
      <c r="C111789" s="91"/>
      <c r="D111789" s="91"/>
      <c r="E111789" s="91"/>
      <c r="F111789" s="91"/>
      <c r="G111789" s="91"/>
      <c r="H111789" s="91"/>
      <c r="I111789" s="91"/>
      <c r="J111789" s="91"/>
      <c r="K111789" s="91"/>
      <c r="L111789" s="91"/>
      <c r="M111789" s="91"/>
    </row>
    <row r="111790" spans="1:13">
      <c r="A111790" s="91"/>
      <c r="B111790" s="91"/>
      <c r="C111790" s="91"/>
      <c r="D111790" s="91"/>
      <c r="E111790" s="91"/>
      <c r="F111790" s="91"/>
      <c r="G111790" s="91"/>
      <c r="H111790" s="91"/>
      <c r="I111790" s="91"/>
      <c r="J111790" s="91"/>
      <c r="K111790" s="91"/>
      <c r="L111790" s="91"/>
      <c r="M111790" s="91"/>
    </row>
    <row r="111791" spans="1:13">
      <c r="A111791" s="91"/>
      <c r="B111791" s="91"/>
      <c r="C111791" s="91"/>
      <c r="D111791" s="91"/>
      <c r="E111791" s="91"/>
      <c r="F111791" s="91"/>
      <c r="G111791" s="91"/>
      <c r="H111791" s="91"/>
      <c r="I111791" s="91"/>
      <c r="J111791" s="91"/>
      <c r="K111791" s="91"/>
      <c r="L111791" s="91"/>
      <c r="M111791" s="91"/>
    </row>
    <row r="111792" spans="1:13">
      <c r="A111792" s="91"/>
      <c r="B111792" s="91"/>
      <c r="C111792" s="91"/>
      <c r="D111792" s="91"/>
      <c r="E111792" s="91"/>
      <c r="F111792" s="91"/>
      <c r="G111792" s="91"/>
      <c r="H111792" s="91"/>
      <c r="I111792" s="91"/>
      <c r="J111792" s="91"/>
      <c r="K111792" s="91"/>
      <c r="L111792" s="91"/>
      <c r="M111792" s="91"/>
    </row>
    <row r="111793" spans="1:13">
      <c r="A111793" s="91"/>
      <c r="B111793" s="91"/>
      <c r="C111793" s="91"/>
      <c r="D111793" s="91"/>
      <c r="E111793" s="91"/>
      <c r="F111793" s="91"/>
      <c r="G111793" s="91"/>
      <c r="H111793" s="91"/>
      <c r="I111793" s="91"/>
      <c r="J111793" s="91"/>
      <c r="K111793" s="91"/>
      <c r="L111793" s="91"/>
      <c r="M111793" s="91"/>
    </row>
    <row r="111794" spans="1:13">
      <c r="A111794" s="91"/>
      <c r="B111794" s="91"/>
      <c r="C111794" s="91"/>
      <c r="D111794" s="91"/>
      <c r="E111794" s="91"/>
      <c r="F111794" s="91"/>
      <c r="G111794" s="91"/>
      <c r="H111794" s="91"/>
      <c r="I111794" s="91"/>
      <c r="J111794" s="91"/>
      <c r="K111794" s="91"/>
      <c r="L111794" s="91"/>
      <c r="M111794" s="91"/>
    </row>
    <row r="111795" spans="1:13">
      <c r="A111795" s="91"/>
      <c r="B111795" s="91"/>
      <c r="C111795" s="91"/>
      <c r="D111795" s="91"/>
      <c r="E111795" s="91"/>
      <c r="F111795" s="91"/>
      <c r="G111795" s="91"/>
      <c r="H111795" s="91"/>
      <c r="I111795" s="91"/>
      <c r="J111795" s="91"/>
      <c r="K111795" s="91"/>
      <c r="L111795" s="91"/>
      <c r="M111795" s="91"/>
    </row>
    <row r="111796" spans="1:13">
      <c r="A111796" s="91"/>
      <c r="B111796" s="91"/>
      <c r="C111796" s="91"/>
      <c r="D111796" s="91"/>
      <c r="E111796" s="91"/>
      <c r="F111796" s="91"/>
      <c r="G111796" s="91"/>
      <c r="H111796" s="91"/>
      <c r="I111796" s="91"/>
      <c r="J111796" s="91"/>
      <c r="K111796" s="91"/>
      <c r="L111796" s="91"/>
      <c r="M111796" s="91"/>
    </row>
    <row r="111797" spans="1:13">
      <c r="A111797" s="91"/>
      <c r="B111797" s="91"/>
      <c r="C111797" s="91"/>
      <c r="D111797" s="91"/>
      <c r="E111797" s="91"/>
      <c r="F111797" s="91"/>
      <c r="G111797" s="91"/>
      <c r="H111797" s="91"/>
      <c r="I111797" s="91"/>
      <c r="J111797" s="91"/>
      <c r="K111797" s="91"/>
      <c r="L111797" s="91"/>
      <c r="M111797" s="91"/>
    </row>
    <row r="111798" spans="1:13">
      <c r="A111798" s="91"/>
      <c r="B111798" s="91"/>
      <c r="C111798" s="91"/>
      <c r="D111798" s="91"/>
      <c r="E111798" s="91"/>
      <c r="F111798" s="91"/>
      <c r="G111798" s="91"/>
      <c r="H111798" s="91"/>
      <c r="I111798" s="91"/>
      <c r="J111798" s="91"/>
      <c r="K111798" s="91"/>
      <c r="L111798" s="91"/>
      <c r="M111798" s="91"/>
    </row>
    <row r="111799" spans="1:13">
      <c r="A111799" s="91"/>
      <c r="B111799" s="91"/>
      <c r="C111799" s="91"/>
      <c r="D111799" s="91"/>
      <c r="E111799" s="91"/>
      <c r="F111799" s="91"/>
      <c r="G111799" s="91"/>
      <c r="H111799" s="91"/>
      <c r="I111799" s="91"/>
      <c r="J111799" s="91"/>
      <c r="K111799" s="91"/>
      <c r="L111799" s="91"/>
      <c r="M111799" s="91"/>
    </row>
    <row r="111800" spans="1:13">
      <c r="A111800" s="91"/>
      <c r="B111800" s="91"/>
      <c r="C111800" s="91"/>
      <c r="D111800" s="91"/>
      <c r="E111800" s="91"/>
      <c r="F111800" s="91"/>
      <c r="G111800" s="91"/>
      <c r="H111800" s="91"/>
      <c r="I111800" s="91"/>
      <c r="J111800" s="91"/>
      <c r="K111800" s="91"/>
      <c r="L111800" s="91"/>
      <c r="M111800" s="91"/>
    </row>
    <row r="111801" spans="1:13">
      <c r="A111801" s="91"/>
      <c r="B111801" s="91"/>
      <c r="C111801" s="91"/>
      <c r="D111801" s="91"/>
      <c r="E111801" s="91"/>
      <c r="F111801" s="91"/>
      <c r="G111801" s="91"/>
      <c r="H111801" s="91"/>
      <c r="I111801" s="91"/>
      <c r="J111801" s="91"/>
      <c r="K111801" s="91"/>
      <c r="L111801" s="91"/>
      <c r="M111801" s="91"/>
    </row>
    <row r="111802" spans="1:13">
      <c r="A111802" s="91"/>
      <c r="B111802" s="91"/>
      <c r="C111802" s="91"/>
      <c r="D111802" s="91"/>
      <c r="E111802" s="91"/>
      <c r="F111802" s="91"/>
      <c r="G111802" s="91"/>
      <c r="H111802" s="91"/>
      <c r="I111802" s="91"/>
      <c r="J111802" s="91"/>
      <c r="K111802" s="91"/>
      <c r="L111802" s="91"/>
      <c r="M111802" s="91"/>
    </row>
    <row r="111803" spans="1:13">
      <c r="A111803" s="91"/>
      <c r="B111803" s="91"/>
      <c r="C111803" s="91"/>
      <c r="D111803" s="91"/>
      <c r="E111803" s="91"/>
      <c r="F111803" s="91"/>
      <c r="G111803" s="91"/>
      <c r="H111803" s="91"/>
      <c r="I111803" s="91"/>
      <c r="J111803" s="91"/>
      <c r="K111803" s="91"/>
      <c r="L111803" s="91"/>
      <c r="M111803" s="91"/>
    </row>
    <row r="111804" spans="1:13">
      <c r="A111804" s="91"/>
      <c r="B111804" s="91"/>
      <c r="C111804" s="91"/>
      <c r="D111804" s="91"/>
      <c r="E111804" s="91"/>
      <c r="F111804" s="91"/>
      <c r="G111804" s="91"/>
      <c r="H111804" s="91"/>
      <c r="I111804" s="91"/>
      <c r="J111804" s="91"/>
      <c r="K111804" s="91"/>
      <c r="L111804" s="91"/>
      <c r="M111804" s="91"/>
    </row>
    <row r="111805" spans="1:13">
      <c r="A111805" s="91"/>
      <c r="B111805" s="91"/>
      <c r="C111805" s="91"/>
      <c r="D111805" s="91"/>
      <c r="E111805" s="91"/>
      <c r="F111805" s="91"/>
      <c r="G111805" s="91"/>
      <c r="H111805" s="91"/>
      <c r="I111805" s="91"/>
      <c r="J111805" s="91"/>
      <c r="K111805" s="91"/>
      <c r="L111805" s="91"/>
      <c r="M111805" s="91"/>
    </row>
    <row r="111806" spans="1:13">
      <c r="A111806" s="91"/>
      <c r="B111806" s="91"/>
      <c r="C111806" s="91"/>
      <c r="D111806" s="91"/>
      <c r="E111806" s="91"/>
      <c r="F111806" s="91"/>
      <c r="G111806" s="91"/>
      <c r="H111806" s="91"/>
      <c r="I111806" s="91"/>
      <c r="J111806" s="91"/>
      <c r="K111806" s="91"/>
      <c r="L111806" s="91"/>
      <c r="M111806" s="91"/>
    </row>
    <row r="111807" spans="1:13">
      <c r="A111807" s="91"/>
      <c r="B111807" s="91"/>
      <c r="C111807" s="91"/>
      <c r="D111807" s="91"/>
      <c r="E111807" s="91"/>
      <c r="F111807" s="91"/>
      <c r="G111807" s="91"/>
      <c r="H111807" s="91"/>
      <c r="I111807" s="91"/>
      <c r="J111807" s="91"/>
      <c r="K111807" s="91"/>
      <c r="L111807" s="91"/>
      <c r="M111807" s="91"/>
    </row>
    <row r="111808" spans="1:13">
      <c r="A111808" s="91"/>
      <c r="B111808" s="91"/>
      <c r="C111808" s="91"/>
      <c r="D111808" s="91"/>
      <c r="E111808" s="91"/>
      <c r="F111808" s="91"/>
      <c r="G111808" s="91"/>
      <c r="H111808" s="91"/>
      <c r="I111808" s="91"/>
      <c r="J111808" s="91"/>
      <c r="K111808" s="91"/>
      <c r="L111808" s="91"/>
      <c r="M111808" s="91"/>
    </row>
    <row r="111809" spans="1:13">
      <c r="A111809" s="91"/>
      <c r="B111809" s="91"/>
      <c r="C111809" s="91"/>
      <c r="D111809" s="91"/>
      <c r="E111809" s="91"/>
      <c r="F111809" s="91"/>
      <c r="G111809" s="91"/>
      <c r="H111809" s="91"/>
      <c r="I111809" s="91"/>
      <c r="J111809" s="91"/>
      <c r="K111809" s="91"/>
      <c r="L111809" s="91"/>
      <c r="M111809" s="91"/>
    </row>
    <row r="111810" spans="1:13">
      <c r="A111810" s="91"/>
      <c r="B111810" s="91"/>
      <c r="C111810" s="91"/>
      <c r="D111810" s="91"/>
      <c r="E111810" s="91"/>
      <c r="F111810" s="91"/>
      <c r="G111810" s="91"/>
      <c r="H111810" s="91"/>
      <c r="I111810" s="91"/>
      <c r="J111810" s="91"/>
      <c r="K111810" s="91"/>
      <c r="L111810" s="91"/>
      <c r="M111810" s="91"/>
    </row>
    <row r="111811" spans="1:13">
      <c r="A111811" s="91"/>
      <c r="B111811" s="91"/>
      <c r="C111811" s="91"/>
      <c r="D111811" s="91"/>
      <c r="E111811" s="91"/>
      <c r="F111811" s="91"/>
      <c r="G111811" s="91"/>
      <c r="H111811" s="91"/>
      <c r="I111811" s="91"/>
      <c r="J111811" s="91"/>
      <c r="K111811" s="91"/>
      <c r="L111811" s="91"/>
      <c r="M111811" s="91"/>
    </row>
    <row r="111812" spans="1:13">
      <c r="A111812" s="91"/>
      <c r="B111812" s="91"/>
      <c r="C111812" s="91"/>
      <c r="D111812" s="91"/>
      <c r="E111812" s="91"/>
      <c r="F111812" s="91"/>
      <c r="G111812" s="91"/>
      <c r="H111812" s="91"/>
      <c r="I111812" s="91"/>
      <c r="J111812" s="91"/>
      <c r="K111812" s="91"/>
      <c r="L111812" s="91"/>
      <c r="M111812" s="91"/>
    </row>
    <row r="111813" spans="1:13">
      <c r="A111813" s="91"/>
      <c r="B111813" s="91"/>
      <c r="C111813" s="91"/>
      <c r="D111813" s="91"/>
      <c r="E111813" s="91"/>
      <c r="F111813" s="91"/>
      <c r="G111813" s="91"/>
      <c r="H111813" s="91"/>
      <c r="I111813" s="91"/>
      <c r="J111813" s="91"/>
      <c r="K111813" s="91"/>
      <c r="L111813" s="91"/>
      <c r="M111813" s="91"/>
    </row>
    <row r="111814" spans="1:13">
      <c r="A111814" s="91"/>
      <c r="B111814" s="91"/>
      <c r="C111814" s="91"/>
      <c r="D111814" s="91"/>
      <c r="E111814" s="91"/>
      <c r="F111814" s="91"/>
      <c r="G111814" s="91"/>
      <c r="H111814" s="91"/>
      <c r="I111814" s="91"/>
      <c r="J111814" s="91"/>
      <c r="K111814" s="91"/>
      <c r="L111814" s="91"/>
      <c r="M111814" s="91"/>
    </row>
    <row r="111815" spans="1:13">
      <c r="A111815" s="91"/>
      <c r="B111815" s="91"/>
      <c r="C111815" s="91"/>
      <c r="D111815" s="91"/>
      <c r="E111815" s="91"/>
      <c r="F111815" s="91"/>
      <c r="G111815" s="91"/>
      <c r="H111815" s="91"/>
      <c r="I111815" s="91"/>
      <c r="J111815" s="91"/>
      <c r="K111815" s="91"/>
      <c r="L111815" s="91"/>
      <c r="M111815" s="91"/>
    </row>
    <row r="111816" spans="1:13">
      <c r="A111816" s="91"/>
      <c r="B111816" s="91"/>
      <c r="C111816" s="91"/>
      <c r="D111816" s="91"/>
      <c r="E111816" s="91"/>
      <c r="F111816" s="91"/>
      <c r="G111816" s="91"/>
      <c r="H111816" s="91"/>
      <c r="I111816" s="91"/>
      <c r="J111816" s="91"/>
      <c r="K111816" s="91"/>
      <c r="L111816" s="91"/>
      <c r="M111816" s="91"/>
    </row>
    <row r="111817" spans="1:13">
      <c r="A111817" s="91"/>
      <c r="B111817" s="91"/>
      <c r="C111817" s="91"/>
      <c r="D111817" s="91"/>
      <c r="E111817" s="91"/>
      <c r="F111817" s="91"/>
      <c r="G111817" s="91"/>
      <c r="H111817" s="91"/>
      <c r="I111817" s="91"/>
      <c r="J111817" s="91"/>
      <c r="K111817" s="91"/>
      <c r="L111817" s="91"/>
      <c r="M111817" s="91"/>
    </row>
    <row r="111818" spans="1:13">
      <c r="A111818" s="91"/>
      <c r="B111818" s="91"/>
      <c r="C111818" s="91"/>
      <c r="D111818" s="91"/>
      <c r="E111818" s="91"/>
      <c r="F111818" s="91"/>
      <c r="G111818" s="91"/>
      <c r="H111818" s="91"/>
      <c r="I111818" s="91"/>
      <c r="J111818" s="91"/>
      <c r="K111818" s="91"/>
      <c r="L111818" s="91"/>
      <c r="M111818" s="91"/>
    </row>
    <row r="111819" spans="1:13">
      <c r="A111819" s="91"/>
      <c r="B111819" s="91"/>
      <c r="C111819" s="91"/>
      <c r="D111819" s="91"/>
      <c r="E111819" s="91"/>
      <c r="F111819" s="91"/>
      <c r="G111819" s="91"/>
      <c r="H111819" s="91"/>
      <c r="I111819" s="91"/>
      <c r="J111819" s="91"/>
      <c r="K111819" s="91"/>
      <c r="L111819" s="91"/>
      <c r="M111819" s="91"/>
    </row>
    <row r="111820" spans="1:13">
      <c r="A111820" s="91"/>
      <c r="B111820" s="91"/>
      <c r="C111820" s="91"/>
      <c r="D111820" s="91"/>
      <c r="E111820" s="91"/>
      <c r="F111820" s="91"/>
      <c r="G111820" s="91"/>
      <c r="H111820" s="91"/>
      <c r="I111820" s="91"/>
      <c r="J111820" s="91"/>
      <c r="K111820" s="91"/>
      <c r="L111820" s="91"/>
      <c r="M111820" s="91"/>
    </row>
    <row r="111821" spans="1:13">
      <c r="A111821" s="91"/>
      <c r="B111821" s="91"/>
      <c r="C111821" s="91"/>
      <c r="D111821" s="91"/>
      <c r="E111821" s="91"/>
      <c r="F111821" s="91"/>
      <c r="G111821" s="91"/>
      <c r="H111821" s="91"/>
      <c r="I111821" s="91"/>
      <c r="J111821" s="91"/>
      <c r="K111821" s="91"/>
      <c r="L111821" s="91"/>
      <c r="M111821" s="91"/>
    </row>
    <row r="111822" spans="1:13">
      <c r="A111822" s="91"/>
      <c r="B111822" s="91"/>
      <c r="C111822" s="91"/>
      <c r="D111822" s="91"/>
      <c r="E111822" s="91"/>
      <c r="F111822" s="91"/>
      <c r="G111822" s="91"/>
      <c r="H111822" s="91"/>
      <c r="I111822" s="91"/>
      <c r="J111822" s="91"/>
      <c r="K111822" s="91"/>
      <c r="L111822" s="91"/>
      <c r="M111822" s="91"/>
    </row>
    <row r="111823" spans="1:13">
      <c r="A111823" s="91"/>
      <c r="B111823" s="91"/>
      <c r="C111823" s="91"/>
      <c r="D111823" s="91"/>
      <c r="E111823" s="91"/>
      <c r="F111823" s="91"/>
      <c r="G111823" s="91"/>
      <c r="H111823" s="91"/>
      <c r="I111823" s="91"/>
      <c r="J111823" s="91"/>
      <c r="K111823" s="91"/>
      <c r="L111823" s="91"/>
      <c r="M111823" s="91"/>
    </row>
    <row r="111824" spans="1:13">
      <c r="A111824" s="91"/>
      <c r="B111824" s="91"/>
      <c r="C111824" s="91"/>
      <c r="D111824" s="91"/>
      <c r="E111824" s="91"/>
      <c r="F111824" s="91"/>
      <c r="G111824" s="91"/>
      <c r="H111824" s="91"/>
      <c r="I111824" s="91"/>
      <c r="J111824" s="91"/>
      <c r="K111824" s="91"/>
      <c r="L111824" s="91"/>
      <c r="M111824" s="91"/>
    </row>
    <row r="111825" spans="1:13">
      <c r="A111825" s="91"/>
      <c r="B111825" s="91"/>
      <c r="C111825" s="91"/>
      <c r="D111825" s="91"/>
      <c r="E111825" s="91"/>
      <c r="F111825" s="91"/>
      <c r="G111825" s="91"/>
      <c r="H111825" s="91"/>
      <c r="I111825" s="91"/>
      <c r="J111825" s="91"/>
      <c r="K111825" s="91"/>
      <c r="L111825" s="91"/>
      <c r="M111825" s="91"/>
    </row>
    <row r="111826" spans="1:13">
      <c r="A111826" s="91"/>
      <c r="B111826" s="91"/>
      <c r="C111826" s="91"/>
      <c r="D111826" s="91"/>
      <c r="E111826" s="91"/>
      <c r="F111826" s="91"/>
      <c r="G111826" s="91"/>
      <c r="H111826" s="91"/>
      <c r="I111826" s="91"/>
      <c r="J111826" s="91"/>
      <c r="K111826" s="91"/>
      <c r="L111826" s="91"/>
      <c r="M111826" s="91"/>
    </row>
    <row r="111827" spans="1:13">
      <c r="A111827" s="91"/>
      <c r="B111827" s="91"/>
      <c r="C111827" s="91"/>
      <c r="D111827" s="91"/>
      <c r="E111827" s="91"/>
      <c r="F111827" s="91"/>
      <c r="G111827" s="91"/>
      <c r="H111827" s="91"/>
      <c r="I111827" s="91"/>
      <c r="J111827" s="91"/>
      <c r="K111827" s="91"/>
      <c r="L111827" s="91"/>
      <c r="M111827" s="91"/>
    </row>
    <row r="111828" spans="1:13">
      <c r="A111828" s="91"/>
      <c r="B111828" s="91"/>
      <c r="C111828" s="91"/>
      <c r="D111828" s="91"/>
      <c r="E111828" s="91"/>
      <c r="F111828" s="91"/>
      <c r="G111828" s="91"/>
      <c r="H111828" s="91"/>
      <c r="I111828" s="91"/>
      <c r="J111828" s="91"/>
      <c r="K111828" s="91"/>
      <c r="L111828" s="91"/>
      <c r="M111828" s="91"/>
    </row>
    <row r="111829" spans="1:13">
      <c r="A111829" s="91"/>
      <c r="B111829" s="91"/>
      <c r="C111829" s="91"/>
      <c r="D111829" s="91"/>
      <c r="E111829" s="91"/>
      <c r="F111829" s="91"/>
      <c r="G111829" s="91"/>
      <c r="H111829" s="91"/>
      <c r="I111829" s="91"/>
      <c r="J111829" s="91"/>
      <c r="K111829" s="91"/>
      <c r="L111829" s="91"/>
      <c r="M111829" s="91"/>
    </row>
    <row r="111830" spans="1:13">
      <c r="A111830" s="91"/>
      <c r="B111830" s="91"/>
      <c r="C111830" s="91"/>
      <c r="D111830" s="91"/>
      <c r="E111830" s="91"/>
      <c r="F111830" s="91"/>
      <c r="G111830" s="91"/>
      <c r="H111830" s="91"/>
      <c r="I111830" s="91"/>
      <c r="J111830" s="91"/>
      <c r="K111830" s="91"/>
      <c r="L111830" s="91"/>
      <c r="M111830" s="91"/>
    </row>
    <row r="111831" spans="1:13">
      <c r="A111831" s="91"/>
      <c r="B111831" s="91"/>
      <c r="C111831" s="91"/>
      <c r="D111831" s="91"/>
      <c r="E111831" s="91"/>
      <c r="F111831" s="91"/>
      <c r="G111831" s="91"/>
      <c r="H111831" s="91"/>
      <c r="I111831" s="91"/>
      <c r="J111831" s="91"/>
      <c r="K111831" s="91"/>
      <c r="L111831" s="91"/>
      <c r="M111831" s="91"/>
    </row>
    <row r="111832" spans="1:13">
      <c r="A111832" s="91"/>
      <c r="B111832" s="91"/>
      <c r="C111832" s="91"/>
      <c r="D111832" s="91"/>
      <c r="E111832" s="91"/>
      <c r="F111832" s="91"/>
      <c r="G111832" s="91"/>
      <c r="H111832" s="91"/>
      <c r="I111832" s="91"/>
      <c r="J111832" s="91"/>
      <c r="K111832" s="91"/>
      <c r="L111832" s="91"/>
      <c r="M111832" s="91"/>
    </row>
    <row r="111833" spans="1:13">
      <c r="A111833" s="91"/>
      <c r="B111833" s="91"/>
      <c r="C111833" s="91"/>
      <c r="D111833" s="91"/>
      <c r="E111833" s="91"/>
      <c r="F111833" s="91"/>
      <c r="G111833" s="91"/>
      <c r="H111833" s="91"/>
      <c r="I111833" s="91"/>
      <c r="J111833" s="91"/>
      <c r="K111833" s="91"/>
      <c r="L111833" s="91"/>
      <c r="M111833" s="91"/>
    </row>
    <row r="111834" spans="1:13">
      <c r="A111834" s="91"/>
      <c r="B111834" s="91"/>
      <c r="C111834" s="91"/>
      <c r="D111834" s="91"/>
      <c r="E111834" s="91"/>
      <c r="F111834" s="91"/>
      <c r="G111834" s="91"/>
      <c r="H111834" s="91"/>
      <c r="I111834" s="91"/>
      <c r="J111834" s="91"/>
      <c r="K111834" s="91"/>
      <c r="L111834" s="91"/>
      <c r="M111834" s="91"/>
    </row>
    <row r="111835" spans="1:13">
      <c r="A111835" s="91"/>
      <c r="B111835" s="91"/>
      <c r="C111835" s="91"/>
      <c r="D111835" s="91"/>
      <c r="E111835" s="91"/>
      <c r="F111835" s="91"/>
      <c r="G111835" s="91"/>
      <c r="H111835" s="91"/>
      <c r="I111835" s="91"/>
      <c r="J111835" s="91"/>
      <c r="K111835" s="91"/>
      <c r="L111835" s="91"/>
      <c r="M111835" s="91"/>
    </row>
    <row r="111836" spans="1:13">
      <c r="A111836" s="91"/>
      <c r="B111836" s="91"/>
      <c r="C111836" s="91"/>
      <c r="D111836" s="91"/>
      <c r="E111836" s="91"/>
      <c r="F111836" s="91"/>
      <c r="G111836" s="91"/>
      <c r="H111836" s="91"/>
      <c r="I111836" s="91"/>
      <c r="J111836" s="91"/>
      <c r="K111836" s="91"/>
      <c r="L111836" s="91"/>
      <c r="M111836" s="91"/>
    </row>
    <row r="111837" spans="1:13">
      <c r="A111837" s="91"/>
      <c r="B111837" s="91"/>
      <c r="C111837" s="91"/>
      <c r="D111837" s="91"/>
      <c r="E111837" s="91"/>
      <c r="F111837" s="91"/>
      <c r="G111837" s="91"/>
      <c r="H111837" s="91"/>
      <c r="I111837" s="91"/>
      <c r="J111837" s="91"/>
      <c r="K111837" s="91"/>
      <c r="L111837" s="91"/>
      <c r="M111837" s="91"/>
    </row>
    <row r="111838" spans="1:13">
      <c r="A111838" s="91"/>
      <c r="B111838" s="91"/>
      <c r="C111838" s="91"/>
      <c r="D111838" s="91"/>
      <c r="E111838" s="91"/>
      <c r="F111838" s="91"/>
      <c r="G111838" s="91"/>
      <c r="H111838" s="91"/>
      <c r="I111838" s="91"/>
      <c r="J111838" s="91"/>
      <c r="K111838" s="91"/>
      <c r="L111838" s="91"/>
      <c r="M111838" s="91"/>
    </row>
    <row r="111839" spans="1:13">
      <c r="A111839" s="91"/>
      <c r="B111839" s="91"/>
      <c r="C111839" s="91"/>
      <c r="D111839" s="91"/>
      <c r="E111839" s="91"/>
      <c r="F111839" s="91"/>
      <c r="G111839" s="91"/>
      <c r="H111839" s="91"/>
      <c r="I111839" s="91"/>
      <c r="J111839" s="91"/>
      <c r="K111839" s="91"/>
      <c r="L111839" s="91"/>
      <c r="M111839" s="91"/>
    </row>
    <row r="111840" spans="1:13">
      <c r="A111840" s="91"/>
      <c r="B111840" s="91"/>
      <c r="C111840" s="91"/>
      <c r="D111840" s="91"/>
      <c r="E111840" s="91"/>
      <c r="F111840" s="91"/>
      <c r="G111840" s="91"/>
      <c r="H111840" s="91"/>
      <c r="I111840" s="91"/>
      <c r="J111840" s="91"/>
      <c r="K111840" s="91"/>
      <c r="L111840" s="91"/>
      <c r="M111840" s="91"/>
    </row>
    <row r="111841" spans="1:13">
      <c r="A111841" s="91"/>
      <c r="B111841" s="91"/>
      <c r="C111841" s="91"/>
      <c r="D111841" s="91"/>
      <c r="E111841" s="91"/>
      <c r="F111841" s="91"/>
      <c r="G111841" s="91"/>
      <c r="H111841" s="91"/>
      <c r="I111841" s="91"/>
      <c r="J111841" s="91"/>
      <c r="K111841" s="91"/>
      <c r="L111841" s="91"/>
      <c r="M111841" s="91"/>
    </row>
    <row r="111842" spans="1:13">
      <c r="A111842" s="91"/>
      <c r="B111842" s="91"/>
      <c r="C111842" s="91"/>
      <c r="D111842" s="91"/>
      <c r="E111842" s="91"/>
      <c r="F111842" s="91"/>
      <c r="G111842" s="91"/>
      <c r="H111842" s="91"/>
      <c r="I111842" s="91"/>
      <c r="J111842" s="91"/>
      <c r="K111842" s="91"/>
      <c r="L111842" s="91"/>
      <c r="M111842" s="91"/>
    </row>
    <row r="111843" spans="1:13">
      <c r="A111843" s="91"/>
      <c r="B111843" s="91"/>
      <c r="C111843" s="91"/>
      <c r="D111843" s="91"/>
      <c r="E111843" s="91"/>
      <c r="F111843" s="91"/>
      <c r="G111843" s="91"/>
      <c r="H111843" s="91"/>
      <c r="I111843" s="91"/>
      <c r="J111843" s="91"/>
      <c r="K111843" s="91"/>
      <c r="L111843" s="91"/>
      <c r="M111843" s="91"/>
    </row>
    <row r="111844" spans="1:13">
      <c r="A111844" s="91"/>
      <c r="B111844" s="91"/>
      <c r="C111844" s="91"/>
      <c r="D111844" s="91"/>
      <c r="E111844" s="91"/>
      <c r="F111844" s="91"/>
      <c r="G111844" s="91"/>
      <c r="H111844" s="91"/>
      <c r="I111844" s="91"/>
      <c r="J111844" s="91"/>
      <c r="K111844" s="91"/>
      <c r="L111844" s="91"/>
      <c r="M111844" s="91"/>
    </row>
    <row r="111845" spans="1:13">
      <c r="A111845" s="91"/>
      <c r="B111845" s="91"/>
      <c r="C111845" s="91"/>
      <c r="D111845" s="91"/>
      <c r="E111845" s="91"/>
      <c r="F111845" s="91"/>
      <c r="G111845" s="91"/>
      <c r="H111845" s="91"/>
      <c r="I111845" s="91"/>
      <c r="J111845" s="91"/>
      <c r="K111845" s="91"/>
      <c r="L111845" s="91"/>
      <c r="M111845" s="91"/>
    </row>
    <row r="111846" spans="1:13">
      <c r="A111846" s="91"/>
      <c r="B111846" s="91"/>
      <c r="C111846" s="91"/>
      <c r="D111846" s="91"/>
      <c r="E111846" s="91"/>
      <c r="F111846" s="91"/>
      <c r="G111846" s="91"/>
      <c r="H111846" s="91"/>
      <c r="I111846" s="91"/>
      <c r="J111846" s="91"/>
      <c r="K111846" s="91"/>
      <c r="L111846" s="91"/>
      <c r="M111846" s="91"/>
    </row>
    <row r="111847" spans="1:13">
      <c r="A111847" s="91"/>
      <c r="B111847" s="91"/>
      <c r="C111847" s="91"/>
      <c r="D111847" s="91"/>
      <c r="E111847" s="91"/>
      <c r="F111847" s="91"/>
      <c r="G111847" s="91"/>
      <c r="H111847" s="91"/>
      <c r="I111847" s="91"/>
      <c r="J111847" s="91"/>
      <c r="K111847" s="91"/>
      <c r="L111847" s="91"/>
      <c r="M111847" s="91"/>
    </row>
    <row r="111848" spans="1:13">
      <c r="A111848" s="91"/>
      <c r="B111848" s="91"/>
      <c r="C111848" s="91"/>
      <c r="D111848" s="91"/>
      <c r="E111848" s="91"/>
      <c r="F111848" s="91"/>
      <c r="G111848" s="91"/>
      <c r="H111848" s="91"/>
      <c r="I111848" s="91"/>
      <c r="J111848" s="91"/>
      <c r="K111848" s="91"/>
      <c r="L111848" s="91"/>
      <c r="M111848" s="91"/>
    </row>
    <row r="111849" spans="1:13">
      <c r="A111849" s="91"/>
      <c r="B111849" s="91"/>
      <c r="C111849" s="91"/>
      <c r="D111849" s="91"/>
      <c r="E111849" s="91"/>
      <c r="F111849" s="91"/>
      <c r="G111849" s="91"/>
      <c r="H111849" s="91"/>
      <c r="I111849" s="91"/>
      <c r="J111849" s="91"/>
      <c r="K111849" s="91"/>
      <c r="L111849" s="91"/>
      <c r="M111849" s="91"/>
    </row>
    <row r="111850" spans="1:13">
      <c r="A111850" s="91"/>
      <c r="B111850" s="91"/>
      <c r="C111850" s="91"/>
      <c r="D111850" s="91"/>
      <c r="E111850" s="91"/>
      <c r="F111850" s="91"/>
      <c r="G111850" s="91"/>
      <c r="H111850" s="91"/>
      <c r="I111850" s="91"/>
      <c r="J111850" s="91"/>
      <c r="K111850" s="91"/>
      <c r="L111850" s="91"/>
      <c r="M111850" s="91"/>
    </row>
    <row r="111851" spans="1:13">
      <c r="A111851" s="91"/>
      <c r="B111851" s="91"/>
      <c r="C111851" s="91"/>
      <c r="D111851" s="91"/>
      <c r="E111851" s="91"/>
      <c r="F111851" s="91"/>
      <c r="G111851" s="91"/>
      <c r="H111851" s="91"/>
      <c r="I111851" s="91"/>
      <c r="J111851" s="91"/>
      <c r="K111851" s="91"/>
      <c r="L111851" s="91"/>
      <c r="M111851" s="91"/>
    </row>
    <row r="111852" spans="1:13">
      <c r="A111852" s="91"/>
      <c r="B111852" s="91"/>
      <c r="C111852" s="91"/>
      <c r="D111852" s="91"/>
      <c r="E111852" s="91"/>
      <c r="F111852" s="91"/>
      <c r="G111852" s="91"/>
      <c r="H111852" s="91"/>
      <c r="I111852" s="91"/>
      <c r="J111852" s="91"/>
      <c r="K111852" s="91"/>
      <c r="L111852" s="91"/>
      <c r="M111852" s="91"/>
    </row>
    <row r="111853" spans="1:13">
      <c r="A111853" s="91"/>
      <c r="B111853" s="91"/>
      <c r="C111853" s="91"/>
      <c r="D111853" s="91"/>
      <c r="E111853" s="91"/>
      <c r="F111853" s="91"/>
      <c r="G111853" s="91"/>
      <c r="H111853" s="91"/>
      <c r="I111853" s="91"/>
      <c r="J111853" s="91"/>
      <c r="K111853" s="91"/>
      <c r="L111853" s="91"/>
      <c r="M111853" s="91"/>
    </row>
    <row r="111854" spans="1:13">
      <c r="A111854" s="91"/>
      <c r="B111854" s="91"/>
      <c r="C111854" s="91"/>
      <c r="D111854" s="91"/>
      <c r="E111854" s="91"/>
      <c r="F111854" s="91"/>
      <c r="G111854" s="91"/>
      <c r="H111854" s="91"/>
      <c r="I111854" s="91"/>
      <c r="J111854" s="91"/>
      <c r="K111854" s="91"/>
      <c r="L111854" s="91"/>
      <c r="M111854" s="91"/>
    </row>
    <row r="111855" spans="1:13">
      <c r="A111855" s="91"/>
      <c r="B111855" s="91"/>
      <c r="C111855" s="91"/>
      <c r="D111855" s="91"/>
      <c r="E111855" s="91"/>
      <c r="F111855" s="91"/>
      <c r="G111855" s="91"/>
      <c r="H111855" s="91"/>
      <c r="I111855" s="91"/>
      <c r="J111855" s="91"/>
      <c r="K111855" s="91"/>
      <c r="L111855" s="91"/>
      <c r="M111855" s="91"/>
    </row>
    <row r="111856" spans="1:13">
      <c r="A111856" s="91"/>
      <c r="B111856" s="91"/>
      <c r="C111856" s="91"/>
      <c r="D111856" s="91"/>
      <c r="E111856" s="91"/>
      <c r="F111856" s="91"/>
      <c r="G111856" s="91"/>
      <c r="H111856" s="91"/>
      <c r="I111856" s="91"/>
      <c r="J111856" s="91"/>
      <c r="K111856" s="91"/>
      <c r="L111856" s="91"/>
      <c r="M111856" s="91"/>
    </row>
    <row r="111857" spans="1:13">
      <c r="A111857" s="91"/>
      <c r="B111857" s="91"/>
      <c r="C111857" s="91"/>
      <c r="D111857" s="91"/>
      <c r="E111857" s="91"/>
      <c r="F111857" s="91"/>
      <c r="G111857" s="91"/>
      <c r="H111857" s="91"/>
      <c r="I111857" s="91"/>
      <c r="J111857" s="91"/>
      <c r="K111857" s="91"/>
      <c r="L111857" s="91"/>
      <c r="M111857" s="91"/>
    </row>
    <row r="111858" spans="1:13">
      <c r="A111858" s="91"/>
      <c r="B111858" s="91"/>
      <c r="C111858" s="91"/>
      <c r="D111858" s="91"/>
      <c r="E111858" s="91"/>
      <c r="F111858" s="91"/>
      <c r="G111858" s="91"/>
      <c r="H111858" s="91"/>
      <c r="I111858" s="91"/>
      <c r="J111858" s="91"/>
      <c r="K111858" s="91"/>
      <c r="L111858" s="91"/>
      <c r="M111858" s="91"/>
    </row>
    <row r="111859" spans="1:13">
      <c r="A111859" s="91"/>
      <c r="B111859" s="91"/>
      <c r="C111859" s="91"/>
      <c r="D111859" s="91"/>
      <c r="E111859" s="91"/>
      <c r="F111859" s="91"/>
      <c r="G111859" s="91"/>
      <c r="H111859" s="91"/>
      <c r="I111859" s="91"/>
      <c r="J111859" s="91"/>
      <c r="K111859" s="91"/>
      <c r="L111859" s="91"/>
      <c r="M111859" s="91"/>
    </row>
    <row r="111860" spans="1:13">
      <c r="A111860" s="91"/>
      <c r="B111860" s="91"/>
      <c r="C111860" s="91"/>
      <c r="D111860" s="91"/>
      <c r="E111860" s="91"/>
      <c r="F111860" s="91"/>
      <c r="G111860" s="91"/>
      <c r="H111860" s="91"/>
      <c r="I111860" s="91"/>
      <c r="J111860" s="91"/>
      <c r="K111860" s="91"/>
      <c r="L111860" s="91"/>
      <c r="M111860" s="91"/>
    </row>
    <row r="111861" spans="1:13">
      <c r="A111861" s="91"/>
      <c r="B111861" s="91"/>
      <c r="C111861" s="91"/>
      <c r="D111861" s="91"/>
      <c r="E111861" s="91"/>
      <c r="F111861" s="91"/>
      <c r="G111861" s="91"/>
      <c r="H111861" s="91"/>
      <c r="I111861" s="91"/>
      <c r="J111861" s="91"/>
      <c r="K111861" s="91"/>
      <c r="L111861" s="91"/>
      <c r="M111861" s="91"/>
    </row>
    <row r="111862" spans="1:13">
      <c r="A111862" s="91"/>
      <c r="B111862" s="91"/>
      <c r="C111862" s="91"/>
      <c r="D111862" s="91"/>
      <c r="E111862" s="91"/>
      <c r="F111862" s="91"/>
      <c r="G111862" s="91"/>
      <c r="H111862" s="91"/>
      <c r="I111862" s="91"/>
      <c r="J111862" s="91"/>
      <c r="K111862" s="91"/>
      <c r="L111862" s="91"/>
      <c r="M111862" s="91"/>
    </row>
    <row r="111863" spans="1:13">
      <c r="A111863" s="91"/>
      <c r="B111863" s="91"/>
      <c r="C111863" s="91"/>
      <c r="D111863" s="91"/>
      <c r="E111863" s="91"/>
      <c r="F111863" s="91"/>
      <c r="G111863" s="91"/>
      <c r="H111863" s="91"/>
      <c r="I111863" s="91"/>
      <c r="J111863" s="91"/>
      <c r="K111863" s="91"/>
      <c r="L111863" s="91"/>
      <c r="M111863" s="91"/>
    </row>
    <row r="111864" spans="1:13">
      <c r="A111864" s="91"/>
      <c r="B111864" s="91"/>
      <c r="C111864" s="91"/>
      <c r="D111864" s="91"/>
      <c r="E111864" s="91"/>
      <c r="F111864" s="91"/>
      <c r="G111864" s="91"/>
      <c r="H111864" s="91"/>
      <c r="I111864" s="91"/>
      <c r="J111864" s="91"/>
      <c r="K111864" s="91"/>
      <c r="L111864" s="91"/>
      <c r="M111864" s="91"/>
    </row>
    <row r="111865" spans="1:13">
      <c r="A111865" s="91"/>
      <c r="B111865" s="91"/>
      <c r="C111865" s="91"/>
      <c r="D111865" s="91"/>
      <c r="E111865" s="91"/>
      <c r="F111865" s="91"/>
      <c r="G111865" s="91"/>
      <c r="H111865" s="91"/>
      <c r="I111865" s="91"/>
      <c r="J111865" s="91"/>
      <c r="K111865" s="91"/>
      <c r="L111865" s="91"/>
      <c r="M111865" s="91"/>
    </row>
    <row r="111866" spans="1:13">
      <c r="A111866" s="91"/>
      <c r="B111866" s="91"/>
      <c r="C111866" s="91"/>
      <c r="D111866" s="91"/>
      <c r="E111866" s="91"/>
      <c r="F111866" s="91"/>
      <c r="G111866" s="91"/>
      <c r="H111866" s="91"/>
      <c r="I111866" s="91"/>
      <c r="J111866" s="91"/>
      <c r="K111866" s="91"/>
      <c r="L111866" s="91"/>
      <c r="M111866" s="91"/>
    </row>
    <row r="111867" spans="1:13">
      <c r="A111867" s="91"/>
      <c r="B111867" s="91"/>
      <c r="C111867" s="91"/>
      <c r="D111867" s="91"/>
      <c r="E111867" s="91"/>
      <c r="F111867" s="91"/>
      <c r="G111867" s="91"/>
      <c r="H111867" s="91"/>
      <c r="I111867" s="91"/>
      <c r="J111867" s="91"/>
      <c r="K111867" s="91"/>
      <c r="L111867" s="91"/>
      <c r="M111867" s="91"/>
    </row>
    <row r="111868" spans="1:13">
      <c r="A111868" s="91"/>
      <c r="B111868" s="91"/>
      <c r="C111868" s="91"/>
      <c r="D111868" s="91"/>
      <c r="E111868" s="91"/>
      <c r="F111868" s="91"/>
      <c r="G111868" s="91"/>
      <c r="H111868" s="91"/>
      <c r="I111868" s="91"/>
      <c r="J111868" s="91"/>
      <c r="K111868" s="91"/>
      <c r="L111868" s="91"/>
      <c r="M111868" s="91"/>
    </row>
    <row r="111869" spans="1:13">
      <c r="A111869" s="91"/>
      <c r="B111869" s="91"/>
      <c r="C111869" s="91"/>
      <c r="D111869" s="91"/>
      <c r="E111869" s="91"/>
      <c r="F111869" s="91"/>
      <c r="G111869" s="91"/>
      <c r="H111869" s="91"/>
      <c r="I111869" s="91"/>
      <c r="J111869" s="91"/>
      <c r="K111869" s="91"/>
      <c r="L111869" s="91"/>
      <c r="M111869" s="91"/>
    </row>
    <row r="111870" spans="1:13">
      <c r="A111870" s="91"/>
      <c r="B111870" s="91"/>
      <c r="C111870" s="91"/>
      <c r="D111870" s="91"/>
      <c r="E111870" s="91"/>
      <c r="F111870" s="91"/>
      <c r="G111870" s="91"/>
      <c r="H111870" s="91"/>
      <c r="I111870" s="91"/>
      <c r="J111870" s="91"/>
      <c r="K111870" s="91"/>
      <c r="L111870" s="91"/>
      <c r="M111870" s="91"/>
    </row>
    <row r="111871" spans="1:13">
      <c r="A111871" s="91"/>
      <c r="B111871" s="91"/>
      <c r="C111871" s="91"/>
      <c r="D111871" s="91"/>
      <c r="E111871" s="91"/>
      <c r="F111871" s="91"/>
      <c r="G111871" s="91"/>
      <c r="H111871" s="91"/>
      <c r="I111871" s="91"/>
      <c r="J111871" s="91"/>
      <c r="K111871" s="91"/>
      <c r="L111871" s="91"/>
      <c r="M111871" s="91"/>
    </row>
    <row r="111872" spans="1:13">
      <c r="A111872" s="91"/>
      <c r="B111872" s="91"/>
      <c r="C111872" s="91"/>
      <c r="D111872" s="91"/>
      <c r="E111872" s="91"/>
      <c r="F111872" s="91"/>
      <c r="G111872" s="91"/>
      <c r="H111872" s="91"/>
      <c r="I111872" s="91"/>
      <c r="J111872" s="91"/>
      <c r="K111872" s="91"/>
      <c r="L111872" s="91"/>
      <c r="M111872" s="91"/>
    </row>
    <row r="111873" spans="1:13">
      <c r="A111873" s="91"/>
      <c r="B111873" s="91"/>
      <c r="C111873" s="91"/>
      <c r="D111873" s="91"/>
      <c r="E111873" s="91"/>
      <c r="F111873" s="91"/>
      <c r="G111873" s="91"/>
      <c r="H111873" s="91"/>
      <c r="I111873" s="91"/>
      <c r="J111873" s="91"/>
      <c r="K111873" s="91"/>
      <c r="L111873" s="91"/>
      <c r="M111873" s="91"/>
    </row>
    <row r="111874" spans="1:13">
      <c r="A111874" s="91"/>
      <c r="B111874" s="91"/>
      <c r="C111874" s="91"/>
      <c r="D111874" s="91"/>
      <c r="E111874" s="91"/>
      <c r="F111874" s="91"/>
      <c r="G111874" s="91"/>
      <c r="H111874" s="91"/>
      <c r="I111874" s="91"/>
      <c r="J111874" s="91"/>
      <c r="K111874" s="91"/>
      <c r="L111874" s="91"/>
      <c r="M111874" s="91"/>
    </row>
    <row r="111875" spans="1:13">
      <c r="A111875" s="91"/>
      <c r="B111875" s="91"/>
      <c r="C111875" s="91"/>
      <c r="D111875" s="91"/>
      <c r="E111875" s="91"/>
      <c r="F111875" s="91"/>
      <c r="G111875" s="91"/>
      <c r="H111875" s="91"/>
      <c r="I111875" s="91"/>
      <c r="J111875" s="91"/>
      <c r="K111875" s="91"/>
      <c r="L111875" s="91"/>
      <c r="M111875" s="91"/>
    </row>
    <row r="111876" spans="1:13">
      <c r="A111876" s="91"/>
      <c r="B111876" s="91"/>
      <c r="C111876" s="91"/>
      <c r="D111876" s="91"/>
      <c r="E111876" s="91"/>
      <c r="F111876" s="91"/>
      <c r="G111876" s="91"/>
      <c r="H111876" s="91"/>
      <c r="I111876" s="91"/>
      <c r="J111876" s="91"/>
      <c r="K111876" s="91"/>
      <c r="L111876" s="91"/>
      <c r="M111876" s="91"/>
    </row>
    <row r="111877" spans="1:13">
      <c r="A111877" s="91"/>
      <c r="B111877" s="91"/>
      <c r="C111877" s="91"/>
      <c r="D111877" s="91"/>
      <c r="E111877" s="91"/>
      <c r="F111877" s="91"/>
      <c r="G111877" s="91"/>
      <c r="H111877" s="91"/>
      <c r="I111877" s="91"/>
      <c r="J111877" s="91"/>
      <c r="K111877" s="91"/>
      <c r="L111877" s="91"/>
      <c r="M111877" s="91"/>
    </row>
    <row r="111878" spans="1:13">
      <c r="A111878" s="91"/>
      <c r="B111878" s="91"/>
      <c r="C111878" s="91"/>
      <c r="D111878" s="91"/>
      <c r="E111878" s="91"/>
      <c r="F111878" s="91"/>
      <c r="G111878" s="91"/>
      <c r="H111878" s="91"/>
      <c r="I111878" s="91"/>
      <c r="J111878" s="91"/>
      <c r="K111878" s="91"/>
      <c r="L111878" s="91"/>
      <c r="M111878" s="91"/>
    </row>
    <row r="111879" spans="1:13">
      <c r="A111879" s="91"/>
      <c r="B111879" s="91"/>
      <c r="C111879" s="91"/>
      <c r="D111879" s="91"/>
      <c r="E111879" s="91"/>
      <c r="F111879" s="91"/>
      <c r="G111879" s="91"/>
      <c r="H111879" s="91"/>
      <c r="I111879" s="91"/>
      <c r="J111879" s="91"/>
      <c r="K111879" s="91"/>
      <c r="L111879" s="91"/>
      <c r="M111879" s="91"/>
    </row>
    <row r="111880" spans="1:13">
      <c r="A111880" s="91"/>
      <c r="B111880" s="91"/>
      <c r="C111880" s="91"/>
      <c r="D111880" s="91"/>
      <c r="E111880" s="91"/>
      <c r="F111880" s="91"/>
      <c r="G111880" s="91"/>
      <c r="H111880" s="91"/>
      <c r="I111880" s="91"/>
      <c r="J111880" s="91"/>
      <c r="K111880" s="91"/>
      <c r="L111880" s="91"/>
      <c r="M111880" s="91"/>
    </row>
    <row r="111881" spans="1:13">
      <c r="A111881" s="91"/>
      <c r="B111881" s="91"/>
      <c r="C111881" s="91"/>
      <c r="D111881" s="91"/>
      <c r="E111881" s="91"/>
      <c r="F111881" s="91"/>
      <c r="G111881" s="91"/>
      <c r="H111881" s="91"/>
      <c r="I111881" s="91"/>
      <c r="J111881" s="91"/>
      <c r="K111881" s="91"/>
      <c r="L111881" s="91"/>
      <c r="M111881" s="91"/>
    </row>
    <row r="111882" spans="1:13">
      <c r="A111882" s="91"/>
      <c r="B111882" s="91"/>
      <c r="C111882" s="91"/>
      <c r="D111882" s="91"/>
      <c r="E111882" s="91"/>
      <c r="F111882" s="91"/>
      <c r="G111882" s="91"/>
      <c r="H111882" s="91"/>
      <c r="I111882" s="91"/>
      <c r="J111882" s="91"/>
      <c r="K111882" s="91"/>
      <c r="L111882" s="91"/>
      <c r="M111882" s="91"/>
    </row>
    <row r="111883" spans="1:13">
      <c r="A111883" s="91"/>
      <c r="B111883" s="91"/>
      <c r="C111883" s="91"/>
      <c r="D111883" s="91"/>
      <c r="E111883" s="91"/>
      <c r="F111883" s="91"/>
      <c r="G111883" s="91"/>
      <c r="H111883" s="91"/>
      <c r="I111883" s="91"/>
      <c r="J111883" s="91"/>
      <c r="K111883" s="91"/>
      <c r="L111883" s="91"/>
      <c r="M111883" s="91"/>
    </row>
    <row r="111884" spans="1:13">
      <c r="A111884" s="91"/>
      <c r="B111884" s="91"/>
      <c r="C111884" s="91"/>
      <c r="D111884" s="91"/>
      <c r="E111884" s="91"/>
      <c r="F111884" s="91"/>
      <c r="G111884" s="91"/>
      <c r="H111884" s="91"/>
      <c r="I111884" s="91"/>
      <c r="J111884" s="91"/>
      <c r="K111884" s="91"/>
      <c r="L111884" s="91"/>
      <c r="M111884" s="91"/>
    </row>
    <row r="111885" spans="1:13">
      <c r="A111885" s="91"/>
      <c r="B111885" s="91"/>
      <c r="C111885" s="91"/>
      <c r="D111885" s="91"/>
      <c r="E111885" s="91"/>
      <c r="F111885" s="91"/>
      <c r="G111885" s="91"/>
      <c r="H111885" s="91"/>
      <c r="I111885" s="91"/>
      <c r="J111885" s="91"/>
      <c r="K111885" s="91"/>
      <c r="L111885" s="91"/>
      <c r="M111885" s="91"/>
    </row>
    <row r="111886" spans="1:13">
      <c r="A111886" s="91"/>
      <c r="B111886" s="91"/>
      <c r="C111886" s="91"/>
      <c r="D111886" s="91"/>
      <c r="E111886" s="91"/>
      <c r="F111886" s="91"/>
      <c r="G111886" s="91"/>
      <c r="H111886" s="91"/>
      <c r="I111886" s="91"/>
      <c r="J111886" s="91"/>
      <c r="K111886" s="91"/>
      <c r="L111886" s="91"/>
      <c r="M111886" s="91"/>
    </row>
    <row r="111887" spans="1:13">
      <c r="A111887" s="91"/>
      <c r="B111887" s="91"/>
      <c r="C111887" s="91"/>
      <c r="D111887" s="91"/>
      <c r="E111887" s="91"/>
      <c r="F111887" s="91"/>
      <c r="G111887" s="91"/>
      <c r="H111887" s="91"/>
      <c r="I111887" s="91"/>
      <c r="J111887" s="91"/>
      <c r="K111887" s="91"/>
      <c r="L111887" s="91"/>
      <c r="M111887" s="91"/>
    </row>
    <row r="111888" spans="1:13">
      <c r="A111888" s="91"/>
      <c r="B111888" s="91"/>
      <c r="C111888" s="91"/>
      <c r="D111888" s="91"/>
      <c r="E111888" s="91"/>
      <c r="F111888" s="91"/>
      <c r="G111888" s="91"/>
      <c r="H111888" s="91"/>
      <c r="I111888" s="91"/>
      <c r="J111888" s="91"/>
      <c r="K111888" s="91"/>
      <c r="L111888" s="91"/>
      <c r="M111888" s="91"/>
    </row>
    <row r="111889" spans="1:13">
      <c r="A111889" s="91"/>
      <c r="B111889" s="91"/>
      <c r="C111889" s="91"/>
      <c r="D111889" s="91"/>
      <c r="E111889" s="91"/>
      <c r="F111889" s="91"/>
      <c r="G111889" s="91"/>
      <c r="H111889" s="91"/>
      <c r="I111889" s="91"/>
      <c r="J111889" s="91"/>
      <c r="K111889" s="91"/>
      <c r="L111889" s="91"/>
      <c r="M111889" s="91"/>
    </row>
    <row r="111890" spans="1:13">
      <c r="A111890" s="91"/>
      <c r="B111890" s="91"/>
      <c r="C111890" s="91"/>
      <c r="D111890" s="91"/>
      <c r="E111890" s="91"/>
      <c r="F111890" s="91"/>
      <c r="G111890" s="91"/>
      <c r="H111890" s="91"/>
      <c r="I111890" s="91"/>
      <c r="J111890" s="91"/>
      <c r="K111890" s="91"/>
      <c r="L111890" s="91"/>
      <c r="M111890" s="91"/>
    </row>
    <row r="111891" spans="1:13">
      <c r="A111891" s="91"/>
      <c r="B111891" s="91"/>
      <c r="C111891" s="91"/>
      <c r="D111891" s="91"/>
      <c r="E111891" s="91"/>
      <c r="F111891" s="91"/>
      <c r="G111891" s="91"/>
      <c r="H111891" s="91"/>
      <c r="I111891" s="91"/>
      <c r="J111891" s="91"/>
      <c r="K111891" s="91"/>
      <c r="L111891" s="91"/>
      <c r="M111891" s="91"/>
    </row>
    <row r="111892" spans="1:13">
      <c r="A111892" s="91"/>
      <c r="B111892" s="91"/>
      <c r="C111892" s="91"/>
      <c r="D111892" s="91"/>
      <c r="E111892" s="91"/>
      <c r="F111892" s="91"/>
      <c r="G111892" s="91"/>
      <c r="H111892" s="91"/>
      <c r="I111892" s="91"/>
      <c r="J111892" s="91"/>
      <c r="K111892" s="91"/>
      <c r="L111892" s="91"/>
      <c r="M111892" s="91"/>
    </row>
    <row r="111893" spans="1:13">
      <c r="A111893" s="91"/>
      <c r="B111893" s="91"/>
      <c r="C111893" s="91"/>
      <c r="D111893" s="91"/>
      <c r="E111893" s="91"/>
      <c r="F111893" s="91"/>
      <c r="G111893" s="91"/>
      <c r="H111893" s="91"/>
      <c r="I111893" s="91"/>
      <c r="J111893" s="91"/>
      <c r="K111893" s="91"/>
      <c r="L111893" s="91"/>
      <c r="M111893" s="91"/>
    </row>
    <row r="111894" spans="1:13">
      <c r="A111894" s="91"/>
      <c r="B111894" s="91"/>
      <c r="C111894" s="91"/>
      <c r="D111894" s="91"/>
      <c r="E111894" s="91"/>
      <c r="F111894" s="91"/>
      <c r="G111894" s="91"/>
      <c r="H111894" s="91"/>
      <c r="I111894" s="91"/>
      <c r="J111894" s="91"/>
      <c r="K111894" s="91"/>
      <c r="L111894" s="91"/>
      <c r="M111894" s="91"/>
    </row>
    <row r="111895" spans="1:13">
      <c r="A111895" s="91"/>
      <c r="B111895" s="91"/>
      <c r="C111895" s="91"/>
      <c r="D111895" s="91"/>
      <c r="E111895" s="91"/>
      <c r="F111895" s="91"/>
      <c r="G111895" s="91"/>
      <c r="H111895" s="91"/>
      <c r="I111895" s="91"/>
      <c r="J111895" s="91"/>
      <c r="K111895" s="91"/>
      <c r="L111895" s="91"/>
      <c r="M111895" s="91"/>
    </row>
    <row r="111896" spans="1:13">
      <c r="A111896" s="91"/>
      <c r="B111896" s="91"/>
      <c r="C111896" s="91"/>
      <c r="D111896" s="91"/>
      <c r="E111896" s="91"/>
      <c r="F111896" s="91"/>
      <c r="G111896" s="91"/>
      <c r="H111896" s="91"/>
      <c r="I111896" s="91"/>
      <c r="J111896" s="91"/>
      <c r="K111896" s="91"/>
      <c r="L111896" s="91"/>
      <c r="M111896" s="91"/>
    </row>
    <row r="111897" spans="1:13">
      <c r="A111897" s="91"/>
      <c r="B111897" s="91"/>
      <c r="C111897" s="91"/>
      <c r="D111897" s="91"/>
      <c r="E111897" s="91"/>
      <c r="F111897" s="91"/>
      <c r="G111897" s="91"/>
      <c r="H111897" s="91"/>
      <c r="I111897" s="91"/>
      <c r="J111897" s="91"/>
      <c r="K111897" s="91"/>
      <c r="L111897" s="91"/>
      <c r="M111897" s="91"/>
    </row>
    <row r="111898" spans="1:13">
      <c r="A111898" s="91"/>
      <c r="B111898" s="91"/>
      <c r="C111898" s="91"/>
      <c r="D111898" s="91"/>
      <c r="E111898" s="91"/>
      <c r="F111898" s="91"/>
      <c r="G111898" s="91"/>
      <c r="H111898" s="91"/>
      <c r="I111898" s="91"/>
      <c r="J111898" s="91"/>
      <c r="K111898" s="91"/>
      <c r="L111898" s="91"/>
      <c r="M111898" s="91"/>
    </row>
    <row r="111899" spans="1:13">
      <c r="A111899" s="91"/>
      <c r="B111899" s="91"/>
      <c r="C111899" s="91"/>
      <c r="D111899" s="91"/>
      <c r="E111899" s="91"/>
      <c r="F111899" s="91"/>
      <c r="G111899" s="91"/>
      <c r="H111899" s="91"/>
      <c r="I111899" s="91"/>
      <c r="J111899" s="91"/>
      <c r="K111899" s="91"/>
      <c r="L111899" s="91"/>
      <c r="M111899" s="91"/>
    </row>
    <row r="111900" spans="1:13">
      <c r="A111900" s="91"/>
      <c r="B111900" s="91"/>
      <c r="C111900" s="91"/>
      <c r="D111900" s="91"/>
      <c r="E111900" s="91"/>
      <c r="F111900" s="91"/>
      <c r="G111900" s="91"/>
      <c r="H111900" s="91"/>
      <c r="I111900" s="91"/>
      <c r="J111900" s="91"/>
      <c r="K111900" s="91"/>
      <c r="L111900" s="91"/>
      <c r="M111900" s="91"/>
    </row>
    <row r="111901" spans="1:13">
      <c r="A111901" s="91"/>
      <c r="B111901" s="91"/>
      <c r="C111901" s="91"/>
      <c r="D111901" s="91"/>
      <c r="E111901" s="91"/>
      <c r="F111901" s="91"/>
      <c r="G111901" s="91"/>
      <c r="H111901" s="91"/>
      <c r="I111901" s="91"/>
      <c r="J111901" s="91"/>
      <c r="K111901" s="91"/>
      <c r="L111901" s="91"/>
      <c r="M111901" s="91"/>
    </row>
    <row r="111902" spans="1:13">
      <c r="A111902" s="91"/>
      <c r="B111902" s="91"/>
      <c r="C111902" s="91"/>
      <c r="D111902" s="91"/>
      <c r="E111902" s="91"/>
      <c r="F111902" s="91"/>
      <c r="G111902" s="91"/>
      <c r="H111902" s="91"/>
      <c r="I111902" s="91"/>
      <c r="J111902" s="91"/>
      <c r="K111902" s="91"/>
      <c r="L111902" s="91"/>
      <c r="M111902" s="91"/>
    </row>
    <row r="111903" spans="1:13">
      <c r="A111903" s="91"/>
      <c r="B111903" s="91"/>
      <c r="C111903" s="91"/>
      <c r="D111903" s="91"/>
      <c r="E111903" s="91"/>
      <c r="F111903" s="91"/>
      <c r="G111903" s="91"/>
      <c r="H111903" s="91"/>
      <c r="I111903" s="91"/>
      <c r="J111903" s="91"/>
      <c r="K111903" s="91"/>
      <c r="L111903" s="91"/>
      <c r="M111903" s="91"/>
    </row>
    <row r="111904" spans="1:13">
      <c r="A111904" s="91"/>
      <c r="B111904" s="91"/>
      <c r="C111904" s="91"/>
      <c r="D111904" s="91"/>
      <c r="E111904" s="91"/>
      <c r="F111904" s="91"/>
      <c r="G111904" s="91"/>
      <c r="H111904" s="91"/>
      <c r="I111904" s="91"/>
      <c r="J111904" s="91"/>
      <c r="K111904" s="91"/>
      <c r="L111904" s="91"/>
      <c r="M111904" s="91"/>
    </row>
    <row r="111905" spans="1:13">
      <c r="A111905" s="91"/>
      <c r="B111905" s="91"/>
      <c r="C111905" s="91"/>
      <c r="D111905" s="91"/>
      <c r="E111905" s="91"/>
      <c r="F111905" s="91"/>
      <c r="G111905" s="91"/>
      <c r="H111905" s="91"/>
      <c r="I111905" s="91"/>
      <c r="J111905" s="91"/>
      <c r="K111905" s="91"/>
      <c r="L111905" s="91"/>
      <c r="M111905" s="91"/>
    </row>
    <row r="111906" spans="1:13">
      <c r="A111906" s="91"/>
      <c r="B111906" s="91"/>
      <c r="C111906" s="91"/>
      <c r="D111906" s="91"/>
      <c r="E111906" s="91"/>
      <c r="F111906" s="91"/>
      <c r="G111906" s="91"/>
      <c r="H111906" s="91"/>
      <c r="I111906" s="91"/>
      <c r="J111906" s="91"/>
      <c r="K111906" s="91"/>
      <c r="L111906" s="91"/>
      <c r="M111906" s="91"/>
    </row>
    <row r="111907" spans="1:13">
      <c r="A111907" s="91"/>
      <c r="B111907" s="91"/>
      <c r="C111907" s="91"/>
      <c r="D111907" s="91"/>
      <c r="E111907" s="91"/>
      <c r="F111907" s="91"/>
      <c r="G111907" s="91"/>
      <c r="H111907" s="91"/>
      <c r="I111907" s="91"/>
      <c r="J111907" s="91"/>
      <c r="K111907" s="91"/>
      <c r="L111907" s="91"/>
      <c r="M111907" s="91"/>
    </row>
    <row r="111908" spans="1:13">
      <c r="A111908" s="91"/>
      <c r="B111908" s="91"/>
      <c r="C111908" s="91"/>
      <c r="D111908" s="91"/>
      <c r="E111908" s="91"/>
      <c r="F111908" s="91"/>
      <c r="G111908" s="91"/>
      <c r="H111908" s="91"/>
      <c r="I111908" s="91"/>
      <c r="J111908" s="91"/>
      <c r="K111908" s="91"/>
      <c r="L111908" s="91"/>
      <c r="M111908" s="91"/>
    </row>
    <row r="111909" spans="1:13">
      <c r="A111909" s="91"/>
      <c r="B111909" s="91"/>
      <c r="C111909" s="91"/>
      <c r="D111909" s="91"/>
      <c r="E111909" s="91"/>
      <c r="F111909" s="91"/>
      <c r="G111909" s="91"/>
      <c r="H111909" s="91"/>
      <c r="I111909" s="91"/>
      <c r="J111909" s="91"/>
      <c r="K111909" s="91"/>
      <c r="L111909" s="91"/>
      <c r="M111909" s="91"/>
    </row>
    <row r="111910" spans="1:13">
      <c r="A111910" s="91"/>
      <c r="B111910" s="91"/>
      <c r="C111910" s="91"/>
      <c r="D111910" s="91"/>
      <c r="E111910" s="91"/>
      <c r="F111910" s="91"/>
      <c r="G111910" s="91"/>
      <c r="H111910" s="91"/>
      <c r="I111910" s="91"/>
      <c r="J111910" s="91"/>
      <c r="K111910" s="91"/>
      <c r="L111910" s="91"/>
      <c r="M111910" s="91"/>
    </row>
    <row r="111911" spans="1:13">
      <c r="A111911" s="91"/>
      <c r="B111911" s="91"/>
      <c r="C111911" s="91"/>
      <c r="D111911" s="91"/>
      <c r="E111911" s="91"/>
      <c r="F111911" s="91"/>
      <c r="G111911" s="91"/>
      <c r="H111911" s="91"/>
      <c r="I111911" s="91"/>
      <c r="J111911" s="91"/>
      <c r="K111911" s="91"/>
      <c r="L111911" s="91"/>
      <c r="M111911" s="91"/>
    </row>
    <row r="111912" spans="1:13">
      <c r="A111912" s="91"/>
      <c r="B111912" s="91"/>
      <c r="C111912" s="91"/>
      <c r="D111912" s="91"/>
      <c r="E111912" s="91"/>
      <c r="F111912" s="91"/>
      <c r="G111912" s="91"/>
      <c r="H111912" s="91"/>
      <c r="I111912" s="91"/>
      <c r="J111912" s="91"/>
      <c r="K111912" s="91"/>
      <c r="L111912" s="91"/>
      <c r="M111912" s="91"/>
    </row>
    <row r="111913" spans="1:13">
      <c r="A111913" s="91"/>
      <c r="B111913" s="91"/>
      <c r="C111913" s="91"/>
      <c r="D111913" s="91"/>
      <c r="E111913" s="91"/>
      <c r="F111913" s="91"/>
      <c r="G111913" s="91"/>
      <c r="H111913" s="91"/>
      <c r="I111913" s="91"/>
      <c r="J111913" s="91"/>
      <c r="K111913" s="91"/>
      <c r="L111913" s="91"/>
      <c r="M111913" s="91"/>
    </row>
    <row r="111914" spans="1:13">
      <c r="A111914" s="91"/>
      <c r="B111914" s="91"/>
      <c r="C111914" s="91"/>
      <c r="D111914" s="91"/>
      <c r="E111914" s="91"/>
      <c r="F111914" s="91"/>
      <c r="G111914" s="91"/>
      <c r="H111914" s="91"/>
      <c r="I111914" s="91"/>
      <c r="J111914" s="91"/>
      <c r="K111914" s="91"/>
      <c r="L111914" s="91"/>
      <c r="M111914" s="91"/>
    </row>
    <row r="111915" spans="1:13">
      <c r="A111915" s="91"/>
      <c r="B111915" s="91"/>
      <c r="C111915" s="91"/>
      <c r="D111915" s="91"/>
      <c r="E111915" s="91"/>
      <c r="F111915" s="91"/>
      <c r="G111915" s="91"/>
      <c r="H111915" s="91"/>
      <c r="I111915" s="91"/>
      <c r="J111915" s="91"/>
      <c r="K111915" s="91"/>
      <c r="L111915" s="91"/>
      <c r="M111915" s="91"/>
    </row>
    <row r="111916" spans="1:13">
      <c r="A111916" s="91"/>
      <c r="B111916" s="91"/>
      <c r="C111916" s="91"/>
      <c r="D111916" s="91"/>
      <c r="E111916" s="91"/>
      <c r="F111916" s="91"/>
      <c r="G111916" s="91"/>
      <c r="H111916" s="91"/>
      <c r="I111916" s="91"/>
      <c r="J111916" s="91"/>
      <c r="K111916" s="91"/>
      <c r="L111916" s="91"/>
      <c r="M111916" s="91"/>
    </row>
    <row r="111917" spans="1:13">
      <c r="A111917" s="91"/>
      <c r="B111917" s="91"/>
      <c r="C111917" s="91"/>
      <c r="D111917" s="91"/>
      <c r="E111917" s="91"/>
      <c r="F111917" s="91"/>
      <c r="G111917" s="91"/>
      <c r="H111917" s="91"/>
      <c r="I111917" s="91"/>
      <c r="J111917" s="91"/>
      <c r="K111917" s="91"/>
      <c r="L111917" s="91"/>
      <c r="M111917" s="91"/>
    </row>
    <row r="111918" spans="1:13">
      <c r="A111918" s="91"/>
      <c r="B111918" s="91"/>
      <c r="C111918" s="91"/>
      <c r="D111918" s="91"/>
      <c r="E111918" s="91"/>
      <c r="F111918" s="91"/>
      <c r="G111918" s="91"/>
      <c r="H111918" s="91"/>
      <c r="I111918" s="91"/>
      <c r="J111918" s="91"/>
      <c r="K111918" s="91"/>
      <c r="L111918" s="91"/>
      <c r="M111918" s="91"/>
    </row>
    <row r="111919" spans="1:13">
      <c r="A111919" s="91"/>
      <c r="B111919" s="91"/>
      <c r="C111919" s="91"/>
      <c r="D111919" s="91"/>
      <c r="E111919" s="91"/>
      <c r="F111919" s="91"/>
      <c r="G111919" s="91"/>
      <c r="H111919" s="91"/>
      <c r="I111919" s="91"/>
      <c r="J111919" s="91"/>
      <c r="K111919" s="91"/>
      <c r="L111919" s="91"/>
      <c r="M111919" s="91"/>
    </row>
    <row r="111920" spans="1:13">
      <c r="A111920" s="91"/>
      <c r="B111920" s="91"/>
      <c r="C111920" s="91"/>
      <c r="D111920" s="91"/>
      <c r="E111920" s="91"/>
      <c r="F111920" s="91"/>
      <c r="G111920" s="91"/>
      <c r="H111920" s="91"/>
      <c r="I111920" s="91"/>
      <c r="J111920" s="91"/>
      <c r="K111920" s="91"/>
      <c r="L111920" s="91"/>
      <c r="M111920" s="91"/>
    </row>
    <row r="111921" spans="1:13">
      <c r="A111921" s="91"/>
      <c r="B111921" s="91"/>
      <c r="C111921" s="91"/>
      <c r="D111921" s="91"/>
      <c r="E111921" s="91"/>
      <c r="F111921" s="91"/>
      <c r="G111921" s="91"/>
      <c r="H111921" s="91"/>
      <c r="I111921" s="91"/>
      <c r="J111921" s="91"/>
      <c r="K111921" s="91"/>
      <c r="L111921" s="91"/>
      <c r="M111921" s="91"/>
    </row>
    <row r="111922" spans="1:13">
      <c r="A111922" s="91"/>
      <c r="B111922" s="91"/>
      <c r="C111922" s="91"/>
      <c r="D111922" s="91"/>
      <c r="E111922" s="91"/>
      <c r="F111922" s="91"/>
      <c r="G111922" s="91"/>
      <c r="H111922" s="91"/>
      <c r="I111922" s="91"/>
      <c r="J111922" s="91"/>
      <c r="K111922" s="91"/>
      <c r="L111922" s="91"/>
      <c r="M111922" s="91"/>
    </row>
    <row r="111923" spans="1:13">
      <c r="A111923" s="91"/>
      <c r="B111923" s="91"/>
      <c r="C111923" s="91"/>
      <c r="D111923" s="91"/>
      <c r="E111923" s="91"/>
      <c r="F111923" s="91"/>
      <c r="G111923" s="91"/>
      <c r="H111923" s="91"/>
      <c r="I111923" s="91"/>
      <c r="J111923" s="91"/>
      <c r="K111923" s="91"/>
      <c r="L111923" s="91"/>
      <c r="M111923" s="91"/>
    </row>
    <row r="111924" spans="1:13">
      <c r="A111924" s="91"/>
      <c r="B111924" s="91"/>
      <c r="C111924" s="91"/>
      <c r="D111924" s="91"/>
      <c r="E111924" s="91"/>
      <c r="F111924" s="91"/>
      <c r="G111924" s="91"/>
      <c r="H111924" s="91"/>
      <c r="I111924" s="91"/>
      <c r="J111924" s="91"/>
      <c r="K111924" s="91"/>
      <c r="L111924" s="91"/>
      <c r="M111924" s="91"/>
    </row>
    <row r="111925" spans="1:13">
      <c r="A111925" s="91"/>
      <c r="B111925" s="91"/>
      <c r="C111925" s="91"/>
      <c r="D111925" s="91"/>
      <c r="E111925" s="91"/>
      <c r="F111925" s="91"/>
      <c r="G111925" s="91"/>
      <c r="H111925" s="91"/>
      <c r="I111925" s="91"/>
      <c r="J111925" s="91"/>
      <c r="K111925" s="91"/>
      <c r="L111925" s="91"/>
      <c r="M111925" s="91"/>
    </row>
    <row r="111926" spans="1:13">
      <c r="A111926" s="91"/>
      <c r="B111926" s="91"/>
      <c r="C111926" s="91"/>
      <c r="D111926" s="91"/>
      <c r="E111926" s="91"/>
      <c r="F111926" s="91"/>
      <c r="G111926" s="91"/>
      <c r="H111926" s="91"/>
      <c r="I111926" s="91"/>
      <c r="J111926" s="91"/>
      <c r="K111926" s="91"/>
      <c r="L111926" s="91"/>
      <c r="M111926" s="91"/>
    </row>
    <row r="111927" spans="1:13">
      <c r="A111927" s="91"/>
      <c r="B111927" s="91"/>
      <c r="C111927" s="91"/>
      <c r="D111927" s="91"/>
      <c r="E111927" s="91"/>
      <c r="F111927" s="91"/>
      <c r="G111927" s="91"/>
      <c r="H111927" s="91"/>
      <c r="I111927" s="91"/>
      <c r="J111927" s="91"/>
      <c r="K111927" s="91"/>
      <c r="L111927" s="91"/>
      <c r="M111927" s="91"/>
    </row>
    <row r="111928" spans="1:13">
      <c r="A111928" s="91"/>
      <c r="B111928" s="91"/>
      <c r="C111928" s="91"/>
      <c r="D111928" s="91"/>
      <c r="E111928" s="91"/>
      <c r="F111928" s="91"/>
      <c r="G111928" s="91"/>
      <c r="H111928" s="91"/>
      <c r="I111928" s="91"/>
      <c r="J111928" s="91"/>
      <c r="K111928" s="91"/>
      <c r="L111928" s="91"/>
      <c r="M111928" s="91"/>
    </row>
    <row r="111929" spans="1:13">
      <c r="A111929" s="91"/>
      <c r="B111929" s="91"/>
      <c r="C111929" s="91"/>
      <c r="D111929" s="91"/>
      <c r="E111929" s="91"/>
      <c r="F111929" s="91"/>
      <c r="G111929" s="91"/>
      <c r="H111929" s="91"/>
      <c r="I111929" s="91"/>
      <c r="J111929" s="91"/>
      <c r="K111929" s="91"/>
      <c r="L111929" s="91"/>
      <c r="M111929" s="91"/>
    </row>
    <row r="111930" spans="1:13">
      <c r="A111930" s="91"/>
      <c r="B111930" s="91"/>
      <c r="C111930" s="91"/>
      <c r="D111930" s="91"/>
      <c r="E111930" s="91"/>
      <c r="F111930" s="91"/>
      <c r="G111930" s="91"/>
      <c r="H111930" s="91"/>
      <c r="I111930" s="91"/>
      <c r="J111930" s="91"/>
      <c r="K111930" s="91"/>
      <c r="L111930" s="91"/>
      <c r="M111930" s="91"/>
    </row>
    <row r="111931" spans="1:13">
      <c r="A111931" s="91"/>
      <c r="B111931" s="91"/>
      <c r="C111931" s="91"/>
      <c r="D111931" s="91"/>
      <c r="E111931" s="91"/>
      <c r="F111931" s="91"/>
      <c r="G111931" s="91"/>
      <c r="H111931" s="91"/>
      <c r="I111931" s="91"/>
      <c r="J111931" s="91"/>
      <c r="K111931" s="91"/>
      <c r="L111931" s="91"/>
      <c r="M111931" s="91"/>
    </row>
    <row r="111932" spans="1:13">
      <c r="A111932" s="91"/>
      <c r="B111932" s="91"/>
      <c r="C111932" s="91"/>
      <c r="D111932" s="91"/>
      <c r="E111932" s="91"/>
      <c r="F111932" s="91"/>
      <c r="G111932" s="91"/>
      <c r="H111932" s="91"/>
      <c r="I111932" s="91"/>
      <c r="J111932" s="91"/>
      <c r="K111932" s="91"/>
      <c r="L111932" s="91"/>
      <c r="M111932" s="91"/>
    </row>
    <row r="111933" spans="1:13">
      <c r="A111933" s="91"/>
      <c r="B111933" s="91"/>
      <c r="C111933" s="91"/>
      <c r="D111933" s="91"/>
      <c r="E111933" s="91"/>
      <c r="F111933" s="91"/>
      <c r="G111933" s="91"/>
      <c r="H111933" s="91"/>
      <c r="I111933" s="91"/>
      <c r="J111933" s="91"/>
      <c r="K111933" s="91"/>
      <c r="L111933" s="91"/>
      <c r="M111933" s="91"/>
    </row>
    <row r="111934" spans="1:13">
      <c r="A111934" s="91"/>
      <c r="B111934" s="91"/>
      <c r="C111934" s="91"/>
      <c r="D111934" s="91"/>
      <c r="E111934" s="91"/>
      <c r="F111934" s="91"/>
      <c r="G111934" s="91"/>
      <c r="H111934" s="91"/>
      <c r="I111934" s="91"/>
      <c r="J111934" s="91"/>
      <c r="K111934" s="91"/>
      <c r="L111934" s="91"/>
      <c r="M111934" s="91"/>
    </row>
    <row r="111935" spans="1:13">
      <c r="A111935" s="91"/>
      <c r="B111935" s="91"/>
      <c r="C111935" s="91"/>
      <c r="D111935" s="91"/>
      <c r="E111935" s="91"/>
      <c r="F111935" s="91"/>
      <c r="G111935" s="91"/>
      <c r="H111935" s="91"/>
      <c r="I111935" s="91"/>
      <c r="J111935" s="91"/>
      <c r="K111935" s="91"/>
      <c r="L111935" s="91"/>
      <c r="M111935" s="91"/>
    </row>
    <row r="111936" spans="1:13">
      <c r="A111936" s="91"/>
      <c r="B111936" s="91"/>
      <c r="C111936" s="91"/>
      <c r="D111936" s="91"/>
      <c r="E111936" s="91"/>
      <c r="F111936" s="91"/>
      <c r="G111936" s="91"/>
      <c r="H111936" s="91"/>
      <c r="I111936" s="91"/>
      <c r="J111936" s="91"/>
      <c r="K111936" s="91"/>
      <c r="L111936" s="91"/>
      <c r="M111936" s="91"/>
    </row>
    <row r="111937" spans="1:13">
      <c r="A111937" s="91"/>
      <c r="B111937" s="91"/>
      <c r="C111937" s="91"/>
      <c r="D111937" s="91"/>
      <c r="E111937" s="91"/>
      <c r="F111937" s="91"/>
      <c r="G111937" s="91"/>
      <c r="H111937" s="91"/>
      <c r="I111937" s="91"/>
      <c r="J111937" s="91"/>
      <c r="K111937" s="91"/>
      <c r="L111937" s="91"/>
      <c r="M111937" s="91"/>
    </row>
    <row r="111938" spans="1:13">
      <c r="A111938" s="91"/>
      <c r="B111938" s="91"/>
      <c r="C111938" s="91"/>
      <c r="D111938" s="91"/>
      <c r="E111938" s="91"/>
      <c r="F111938" s="91"/>
      <c r="G111938" s="91"/>
      <c r="H111938" s="91"/>
      <c r="I111938" s="91"/>
      <c r="J111938" s="91"/>
      <c r="K111938" s="91"/>
      <c r="L111938" s="91"/>
      <c r="M111938" s="91"/>
    </row>
    <row r="111939" spans="1:13">
      <c r="A111939" s="91"/>
      <c r="B111939" s="91"/>
      <c r="C111939" s="91"/>
      <c r="D111939" s="91"/>
      <c r="E111939" s="91"/>
      <c r="F111939" s="91"/>
      <c r="G111939" s="91"/>
      <c r="H111939" s="91"/>
      <c r="I111939" s="91"/>
      <c r="J111939" s="91"/>
      <c r="K111939" s="91"/>
      <c r="L111939" s="91"/>
      <c r="M111939" s="91"/>
    </row>
    <row r="111940" spans="1:13">
      <c r="A111940" s="91"/>
      <c r="B111940" s="91"/>
      <c r="C111940" s="91"/>
      <c r="D111940" s="91"/>
      <c r="E111940" s="91"/>
      <c r="F111940" s="91"/>
      <c r="G111940" s="91"/>
      <c r="H111940" s="91"/>
      <c r="I111940" s="91"/>
      <c r="J111940" s="91"/>
      <c r="K111940" s="91"/>
      <c r="L111940" s="91"/>
      <c r="M111940" s="91"/>
    </row>
    <row r="111941" spans="1:13">
      <c r="A111941" s="91"/>
      <c r="B111941" s="91"/>
      <c r="C111941" s="91"/>
      <c r="D111941" s="91"/>
      <c r="E111941" s="91"/>
      <c r="F111941" s="91"/>
      <c r="G111941" s="91"/>
      <c r="H111941" s="91"/>
      <c r="I111941" s="91"/>
      <c r="J111941" s="91"/>
      <c r="K111941" s="91"/>
      <c r="L111941" s="91"/>
      <c r="M111941" s="91"/>
    </row>
    <row r="111942" spans="1:13">
      <c r="A111942" s="91"/>
      <c r="B111942" s="91"/>
      <c r="C111942" s="91"/>
      <c r="D111942" s="91"/>
      <c r="E111942" s="91"/>
      <c r="F111942" s="91"/>
      <c r="G111942" s="91"/>
      <c r="H111942" s="91"/>
      <c r="I111942" s="91"/>
      <c r="J111942" s="91"/>
      <c r="K111942" s="91"/>
      <c r="L111942" s="91"/>
      <c r="M111942" s="91"/>
    </row>
    <row r="111943" spans="1:13">
      <c r="A111943" s="91"/>
      <c r="B111943" s="91"/>
      <c r="C111943" s="91"/>
      <c r="D111943" s="91"/>
      <c r="E111943" s="91"/>
      <c r="F111943" s="91"/>
      <c r="G111943" s="91"/>
      <c r="H111943" s="91"/>
      <c r="I111943" s="91"/>
      <c r="J111943" s="91"/>
      <c r="K111943" s="91"/>
      <c r="L111943" s="91"/>
      <c r="M111943" s="91"/>
    </row>
    <row r="111944" spans="1:13">
      <c r="A111944" s="91"/>
      <c r="B111944" s="91"/>
      <c r="C111944" s="91"/>
      <c r="D111944" s="91"/>
      <c r="E111944" s="91"/>
      <c r="F111944" s="91"/>
      <c r="G111944" s="91"/>
      <c r="H111944" s="91"/>
      <c r="I111944" s="91"/>
      <c r="J111944" s="91"/>
      <c r="K111944" s="91"/>
      <c r="L111944" s="91"/>
      <c r="M111944" s="91"/>
    </row>
    <row r="111945" spans="1:13">
      <c r="A111945" s="91"/>
      <c r="B111945" s="91"/>
      <c r="C111945" s="91"/>
      <c r="D111945" s="91"/>
      <c r="E111945" s="91"/>
      <c r="F111945" s="91"/>
      <c r="G111945" s="91"/>
      <c r="H111945" s="91"/>
      <c r="I111945" s="91"/>
      <c r="J111945" s="91"/>
      <c r="K111945" s="91"/>
      <c r="L111945" s="91"/>
      <c r="M111945" s="91"/>
    </row>
    <row r="111946" spans="1:13">
      <c r="A111946" s="91"/>
      <c r="B111946" s="91"/>
      <c r="C111946" s="91"/>
      <c r="D111946" s="91"/>
      <c r="E111946" s="91"/>
      <c r="F111946" s="91"/>
      <c r="G111946" s="91"/>
      <c r="H111946" s="91"/>
      <c r="I111946" s="91"/>
      <c r="J111946" s="91"/>
      <c r="K111946" s="91"/>
      <c r="L111946" s="91"/>
      <c r="M111946" s="91"/>
    </row>
    <row r="111947" spans="1:13">
      <c r="A111947" s="91"/>
      <c r="B111947" s="91"/>
      <c r="C111947" s="91"/>
      <c r="D111947" s="91"/>
      <c r="E111947" s="91"/>
      <c r="F111947" s="91"/>
      <c r="G111947" s="91"/>
      <c r="H111947" s="91"/>
      <c r="I111947" s="91"/>
      <c r="J111947" s="91"/>
      <c r="K111947" s="91"/>
      <c r="L111947" s="91"/>
      <c r="M111947" s="91"/>
    </row>
    <row r="111948" spans="1:13">
      <c r="A111948" s="91"/>
      <c r="B111948" s="91"/>
      <c r="C111948" s="91"/>
      <c r="D111948" s="91"/>
      <c r="E111948" s="91"/>
      <c r="F111948" s="91"/>
      <c r="G111948" s="91"/>
      <c r="H111948" s="91"/>
      <c r="I111948" s="91"/>
      <c r="J111948" s="91"/>
      <c r="K111948" s="91"/>
      <c r="L111948" s="91"/>
      <c r="M111948" s="91"/>
    </row>
    <row r="111949" spans="1:13">
      <c r="A111949" s="91"/>
      <c r="B111949" s="91"/>
      <c r="C111949" s="91"/>
      <c r="D111949" s="91"/>
      <c r="E111949" s="91"/>
      <c r="F111949" s="91"/>
      <c r="G111949" s="91"/>
      <c r="H111949" s="91"/>
      <c r="I111949" s="91"/>
      <c r="J111949" s="91"/>
      <c r="K111949" s="91"/>
      <c r="L111949" s="91"/>
      <c r="M111949" s="91"/>
    </row>
    <row r="111950" spans="1:13">
      <c r="A111950" s="91"/>
      <c r="B111950" s="91"/>
      <c r="C111950" s="91"/>
      <c r="D111950" s="91"/>
      <c r="E111950" s="91"/>
      <c r="F111950" s="91"/>
      <c r="G111950" s="91"/>
      <c r="H111950" s="91"/>
      <c r="I111950" s="91"/>
      <c r="J111950" s="91"/>
      <c r="K111950" s="91"/>
      <c r="L111950" s="91"/>
      <c r="M111950" s="91"/>
    </row>
    <row r="111951" spans="1:13">
      <c r="A111951" s="91"/>
      <c r="B111951" s="91"/>
      <c r="C111951" s="91"/>
      <c r="D111951" s="91"/>
      <c r="E111951" s="91"/>
      <c r="F111951" s="91"/>
      <c r="G111951" s="91"/>
      <c r="H111951" s="91"/>
      <c r="I111951" s="91"/>
      <c r="J111951" s="91"/>
      <c r="K111951" s="91"/>
      <c r="L111951" s="91"/>
      <c r="M111951" s="91"/>
    </row>
    <row r="111952" spans="1:13">
      <c r="A111952" s="91"/>
      <c r="B111952" s="91"/>
      <c r="C111952" s="91"/>
      <c r="D111952" s="91"/>
      <c r="E111952" s="91"/>
      <c r="F111952" s="91"/>
      <c r="G111952" s="91"/>
      <c r="H111952" s="91"/>
      <c r="I111952" s="91"/>
      <c r="J111952" s="91"/>
      <c r="K111952" s="91"/>
      <c r="L111952" s="91"/>
      <c r="M111952" s="91"/>
    </row>
    <row r="111953" spans="1:13">
      <c r="A111953" s="91"/>
      <c r="B111953" s="91"/>
      <c r="C111953" s="91"/>
      <c r="D111953" s="91"/>
      <c r="E111953" s="91"/>
      <c r="F111953" s="91"/>
      <c r="G111953" s="91"/>
      <c r="H111953" s="91"/>
      <c r="I111953" s="91"/>
      <c r="J111953" s="91"/>
      <c r="K111953" s="91"/>
      <c r="L111953" s="91"/>
      <c r="M111953" s="91"/>
    </row>
    <row r="111954" spans="1:13">
      <c r="A111954" s="91"/>
      <c r="B111954" s="91"/>
      <c r="C111954" s="91"/>
      <c r="D111954" s="91"/>
      <c r="E111954" s="91"/>
      <c r="F111954" s="91"/>
      <c r="G111954" s="91"/>
      <c r="H111954" s="91"/>
      <c r="I111954" s="91"/>
      <c r="J111954" s="91"/>
      <c r="K111954" s="91"/>
      <c r="L111954" s="91"/>
      <c r="M111954" s="91"/>
    </row>
    <row r="111955" spans="1:13">
      <c r="A111955" s="91"/>
      <c r="B111955" s="91"/>
      <c r="C111955" s="91"/>
      <c r="D111955" s="91"/>
      <c r="E111955" s="91"/>
      <c r="F111955" s="91"/>
      <c r="G111955" s="91"/>
      <c r="H111955" s="91"/>
      <c r="I111955" s="91"/>
      <c r="J111955" s="91"/>
      <c r="K111955" s="91"/>
      <c r="L111955" s="91"/>
      <c r="M111955" s="91"/>
    </row>
    <row r="111956" spans="1:13">
      <c r="A111956" s="91"/>
      <c r="B111956" s="91"/>
      <c r="C111956" s="91"/>
      <c r="D111956" s="91"/>
      <c r="E111956" s="91"/>
      <c r="F111956" s="91"/>
      <c r="G111956" s="91"/>
      <c r="H111956" s="91"/>
      <c r="I111956" s="91"/>
      <c r="J111956" s="91"/>
      <c r="K111956" s="91"/>
      <c r="L111956" s="91"/>
      <c r="M111956" s="91"/>
    </row>
    <row r="111957" spans="1:13">
      <c r="A111957" s="91"/>
      <c r="B111957" s="91"/>
      <c r="C111957" s="91"/>
      <c r="D111957" s="91"/>
      <c r="E111957" s="91"/>
      <c r="F111957" s="91"/>
      <c r="G111957" s="91"/>
      <c r="H111957" s="91"/>
      <c r="I111957" s="91"/>
      <c r="J111957" s="91"/>
      <c r="K111957" s="91"/>
      <c r="L111957" s="91"/>
      <c r="M111957" s="91"/>
    </row>
    <row r="111958" spans="1:13">
      <c r="A111958" s="91"/>
      <c r="B111958" s="91"/>
      <c r="C111958" s="91"/>
      <c r="D111958" s="91"/>
      <c r="E111958" s="91"/>
      <c r="F111958" s="91"/>
      <c r="G111958" s="91"/>
      <c r="H111958" s="91"/>
      <c r="I111958" s="91"/>
      <c r="J111958" s="91"/>
      <c r="K111958" s="91"/>
      <c r="L111958" s="91"/>
      <c r="M111958" s="91"/>
    </row>
    <row r="111959" spans="1:13">
      <c r="A111959" s="91"/>
      <c r="B111959" s="91"/>
      <c r="C111959" s="91"/>
      <c r="D111959" s="91"/>
      <c r="E111959" s="91"/>
      <c r="F111959" s="91"/>
      <c r="G111959" s="91"/>
      <c r="H111959" s="91"/>
      <c r="I111959" s="91"/>
      <c r="J111959" s="91"/>
      <c r="K111959" s="91"/>
      <c r="L111959" s="91"/>
      <c r="M111959" s="91"/>
    </row>
    <row r="111960" spans="1:13">
      <c r="A111960" s="91"/>
      <c r="B111960" s="91"/>
      <c r="C111960" s="91"/>
      <c r="D111960" s="91"/>
      <c r="E111960" s="91"/>
      <c r="F111960" s="91"/>
      <c r="G111960" s="91"/>
      <c r="H111960" s="91"/>
      <c r="I111960" s="91"/>
      <c r="J111960" s="91"/>
      <c r="K111960" s="91"/>
      <c r="L111960" s="91"/>
      <c r="M111960" s="91"/>
    </row>
    <row r="111961" spans="1:13">
      <c r="A111961" s="91"/>
      <c r="B111961" s="91"/>
      <c r="C111961" s="91"/>
      <c r="D111961" s="91"/>
      <c r="E111961" s="91"/>
      <c r="F111961" s="91"/>
      <c r="G111961" s="91"/>
      <c r="H111961" s="91"/>
      <c r="I111961" s="91"/>
      <c r="J111961" s="91"/>
      <c r="K111961" s="91"/>
      <c r="L111961" s="91"/>
      <c r="M111961" s="91"/>
    </row>
    <row r="111962" spans="1:13">
      <c r="A111962" s="91"/>
      <c r="B111962" s="91"/>
      <c r="C111962" s="91"/>
      <c r="D111962" s="91"/>
      <c r="E111962" s="91"/>
      <c r="F111962" s="91"/>
      <c r="G111962" s="91"/>
      <c r="H111962" s="91"/>
      <c r="I111962" s="91"/>
      <c r="J111962" s="91"/>
      <c r="K111962" s="91"/>
      <c r="L111962" s="91"/>
      <c r="M111962" s="91"/>
    </row>
    <row r="111963" spans="1:13">
      <c r="A111963" s="91"/>
      <c r="B111963" s="91"/>
      <c r="C111963" s="91"/>
      <c r="D111963" s="91"/>
      <c r="E111963" s="91"/>
      <c r="F111963" s="91"/>
      <c r="G111963" s="91"/>
      <c r="H111963" s="91"/>
      <c r="I111963" s="91"/>
      <c r="J111963" s="91"/>
      <c r="K111963" s="91"/>
      <c r="L111963" s="91"/>
      <c r="M111963" s="91"/>
    </row>
    <row r="111964" spans="1:13">
      <c r="A111964" s="91"/>
      <c r="B111964" s="91"/>
      <c r="C111964" s="91"/>
      <c r="D111964" s="91"/>
      <c r="E111964" s="91"/>
      <c r="F111964" s="91"/>
      <c r="G111964" s="91"/>
      <c r="H111964" s="91"/>
      <c r="I111964" s="91"/>
      <c r="J111964" s="91"/>
      <c r="K111964" s="91"/>
      <c r="L111964" s="91"/>
      <c r="M111964" s="91"/>
    </row>
    <row r="111965" spans="1:13">
      <c r="A111965" s="91"/>
      <c r="B111965" s="91"/>
      <c r="C111965" s="91"/>
      <c r="D111965" s="91"/>
      <c r="E111965" s="91"/>
      <c r="F111965" s="91"/>
      <c r="G111965" s="91"/>
      <c r="H111965" s="91"/>
      <c r="I111965" s="91"/>
      <c r="J111965" s="91"/>
      <c r="K111965" s="91"/>
      <c r="L111965" s="91"/>
      <c r="M111965" s="91"/>
    </row>
    <row r="111966" spans="1:13">
      <c r="A111966" s="91"/>
      <c r="B111966" s="91"/>
      <c r="C111966" s="91"/>
      <c r="D111966" s="91"/>
      <c r="E111966" s="91"/>
      <c r="F111966" s="91"/>
      <c r="G111966" s="91"/>
      <c r="H111966" s="91"/>
      <c r="I111966" s="91"/>
      <c r="J111966" s="91"/>
      <c r="K111966" s="91"/>
      <c r="L111966" s="91"/>
      <c r="M111966" s="91"/>
    </row>
    <row r="111967" spans="1:13">
      <c r="A111967" s="91"/>
      <c r="B111967" s="91"/>
      <c r="C111967" s="91"/>
      <c r="D111967" s="91"/>
      <c r="E111967" s="91"/>
      <c r="F111967" s="91"/>
      <c r="G111967" s="91"/>
      <c r="H111967" s="91"/>
      <c r="I111967" s="91"/>
      <c r="J111967" s="91"/>
      <c r="K111967" s="91"/>
      <c r="L111967" s="91"/>
      <c r="M111967" s="91"/>
    </row>
    <row r="111968" spans="1:13">
      <c r="A111968" s="91"/>
      <c r="B111968" s="91"/>
      <c r="C111968" s="91"/>
      <c r="D111968" s="91"/>
      <c r="E111968" s="91"/>
      <c r="F111968" s="91"/>
      <c r="G111968" s="91"/>
      <c r="H111968" s="91"/>
      <c r="I111968" s="91"/>
      <c r="J111968" s="91"/>
      <c r="K111968" s="91"/>
      <c r="L111968" s="91"/>
      <c r="M111968" s="91"/>
    </row>
    <row r="111969" spans="1:13">
      <c r="A111969" s="91"/>
      <c r="B111969" s="91"/>
      <c r="C111969" s="91"/>
      <c r="D111969" s="91"/>
      <c r="E111969" s="91"/>
      <c r="F111969" s="91"/>
      <c r="G111969" s="91"/>
      <c r="H111969" s="91"/>
      <c r="I111969" s="91"/>
      <c r="J111969" s="91"/>
      <c r="K111969" s="91"/>
      <c r="L111969" s="91"/>
      <c r="M111969" s="91"/>
    </row>
    <row r="111970" spans="1:13">
      <c r="A111970" s="91"/>
      <c r="B111970" s="91"/>
      <c r="C111970" s="91"/>
      <c r="D111970" s="91"/>
      <c r="E111970" s="91"/>
      <c r="F111970" s="91"/>
      <c r="G111970" s="91"/>
      <c r="H111970" s="91"/>
      <c r="I111970" s="91"/>
      <c r="J111970" s="91"/>
      <c r="K111970" s="91"/>
      <c r="L111970" s="91"/>
      <c r="M111970" s="91"/>
    </row>
    <row r="111971" spans="1:13">
      <c r="A111971" s="91"/>
      <c r="B111971" s="91"/>
      <c r="C111971" s="91"/>
      <c r="D111971" s="91"/>
      <c r="E111971" s="91"/>
      <c r="F111971" s="91"/>
      <c r="G111971" s="91"/>
      <c r="H111971" s="91"/>
      <c r="I111971" s="91"/>
      <c r="J111971" s="91"/>
      <c r="K111971" s="91"/>
      <c r="L111971" s="91"/>
      <c r="M111971" s="91"/>
    </row>
    <row r="111972" spans="1:13">
      <c r="A111972" s="91"/>
      <c r="B111972" s="91"/>
      <c r="C111972" s="91"/>
      <c r="D111972" s="91"/>
      <c r="E111972" s="91"/>
      <c r="F111972" s="91"/>
      <c r="G111972" s="91"/>
      <c r="H111972" s="91"/>
      <c r="I111972" s="91"/>
      <c r="J111972" s="91"/>
      <c r="K111972" s="91"/>
      <c r="L111972" s="91"/>
      <c r="M111972" s="91"/>
    </row>
    <row r="111973" spans="1:13">
      <c r="A111973" s="91"/>
      <c r="B111973" s="91"/>
      <c r="C111973" s="91"/>
      <c r="D111973" s="91"/>
      <c r="E111973" s="91"/>
      <c r="F111973" s="91"/>
      <c r="G111973" s="91"/>
      <c r="H111973" s="91"/>
      <c r="I111973" s="91"/>
      <c r="J111973" s="91"/>
      <c r="K111973" s="91"/>
      <c r="L111973" s="91"/>
      <c r="M111973" s="91"/>
    </row>
    <row r="111974" spans="1:13">
      <c r="A111974" s="91"/>
      <c r="B111974" s="91"/>
      <c r="C111974" s="91"/>
      <c r="D111974" s="91"/>
      <c r="E111974" s="91"/>
      <c r="F111974" s="91"/>
      <c r="G111974" s="91"/>
      <c r="H111974" s="91"/>
      <c r="I111974" s="91"/>
      <c r="J111974" s="91"/>
      <c r="K111974" s="91"/>
      <c r="L111974" s="91"/>
      <c r="M111974" s="91"/>
    </row>
    <row r="111975" spans="1:13">
      <c r="A111975" s="91"/>
      <c r="B111975" s="91"/>
      <c r="C111975" s="91"/>
      <c r="D111975" s="91"/>
      <c r="E111975" s="91"/>
      <c r="F111975" s="91"/>
      <c r="G111975" s="91"/>
      <c r="H111975" s="91"/>
      <c r="I111975" s="91"/>
      <c r="J111975" s="91"/>
      <c r="K111975" s="91"/>
      <c r="L111975" s="91"/>
      <c r="M111975" s="91"/>
    </row>
    <row r="111976" spans="1:13">
      <c r="A111976" s="91"/>
      <c r="B111976" s="91"/>
      <c r="C111976" s="91"/>
      <c r="D111976" s="91"/>
      <c r="E111976" s="91"/>
      <c r="F111976" s="91"/>
      <c r="G111976" s="91"/>
      <c r="H111976" s="91"/>
      <c r="I111976" s="91"/>
      <c r="J111976" s="91"/>
      <c r="K111976" s="91"/>
      <c r="L111976" s="91"/>
      <c r="M111976" s="91"/>
    </row>
    <row r="111977" spans="1:13">
      <c r="A111977" s="91"/>
      <c r="B111977" s="91"/>
      <c r="C111977" s="91"/>
      <c r="D111977" s="91"/>
      <c r="E111977" s="91"/>
      <c r="F111977" s="91"/>
      <c r="G111977" s="91"/>
      <c r="H111977" s="91"/>
      <c r="I111977" s="91"/>
      <c r="J111977" s="91"/>
      <c r="K111977" s="91"/>
      <c r="L111977" s="91"/>
      <c r="M111977" s="91"/>
    </row>
    <row r="111978" spans="1:13">
      <c r="A111978" s="91"/>
      <c r="B111978" s="91"/>
      <c r="C111978" s="91"/>
      <c r="D111978" s="91"/>
      <c r="E111978" s="91"/>
      <c r="F111978" s="91"/>
      <c r="G111978" s="91"/>
      <c r="H111978" s="91"/>
      <c r="I111978" s="91"/>
      <c r="J111978" s="91"/>
      <c r="K111978" s="91"/>
      <c r="L111978" s="91"/>
      <c r="M111978" s="91"/>
    </row>
    <row r="111979" spans="1:13">
      <c r="A111979" s="91"/>
      <c r="B111979" s="91"/>
      <c r="C111979" s="91"/>
      <c r="D111979" s="91"/>
      <c r="E111979" s="91"/>
      <c r="F111979" s="91"/>
      <c r="G111979" s="91"/>
      <c r="H111979" s="91"/>
      <c r="I111979" s="91"/>
      <c r="J111979" s="91"/>
      <c r="K111979" s="91"/>
      <c r="L111979" s="91"/>
      <c r="M111979" s="91"/>
    </row>
    <row r="111980" spans="1:13">
      <c r="A111980" s="91"/>
      <c r="B111980" s="91"/>
      <c r="C111980" s="91"/>
      <c r="D111980" s="91"/>
      <c r="E111980" s="91"/>
      <c r="F111980" s="91"/>
      <c r="G111980" s="91"/>
      <c r="H111980" s="91"/>
      <c r="I111980" s="91"/>
      <c r="J111980" s="91"/>
      <c r="K111980" s="91"/>
      <c r="L111980" s="91"/>
      <c r="M111980" s="91"/>
    </row>
    <row r="111981" spans="1:13">
      <c r="A111981" s="91"/>
      <c r="B111981" s="91"/>
      <c r="C111981" s="91"/>
      <c r="D111981" s="91"/>
      <c r="E111981" s="91"/>
      <c r="F111981" s="91"/>
      <c r="G111981" s="91"/>
      <c r="H111981" s="91"/>
      <c r="I111981" s="91"/>
      <c r="J111981" s="91"/>
      <c r="K111981" s="91"/>
      <c r="L111981" s="91"/>
      <c r="M111981" s="91"/>
    </row>
    <row r="111982" spans="1:13">
      <c r="A111982" s="91"/>
      <c r="B111982" s="91"/>
      <c r="C111982" s="91"/>
      <c r="D111982" s="91"/>
      <c r="E111982" s="91"/>
      <c r="F111982" s="91"/>
      <c r="G111982" s="91"/>
      <c r="H111982" s="91"/>
      <c r="I111982" s="91"/>
      <c r="J111982" s="91"/>
      <c r="K111982" s="91"/>
      <c r="L111982" s="91"/>
      <c r="M111982" s="91"/>
    </row>
    <row r="111983" spans="1:13">
      <c r="A111983" s="91"/>
      <c r="B111983" s="91"/>
      <c r="C111983" s="91"/>
      <c r="D111983" s="91"/>
      <c r="E111983" s="91"/>
      <c r="F111983" s="91"/>
      <c r="G111983" s="91"/>
      <c r="H111983" s="91"/>
      <c r="I111983" s="91"/>
      <c r="J111983" s="91"/>
      <c r="K111983" s="91"/>
      <c r="L111983" s="91"/>
      <c r="M111983" s="91"/>
    </row>
    <row r="111984" spans="1:13">
      <c r="A111984" s="91"/>
      <c r="B111984" s="91"/>
      <c r="C111984" s="91"/>
      <c r="D111984" s="91"/>
      <c r="E111984" s="91"/>
      <c r="F111984" s="91"/>
      <c r="G111984" s="91"/>
      <c r="H111984" s="91"/>
      <c r="I111984" s="91"/>
      <c r="J111984" s="91"/>
      <c r="K111984" s="91"/>
      <c r="L111984" s="91"/>
      <c r="M111984" s="91"/>
    </row>
    <row r="111985" spans="1:13">
      <c r="A111985" s="91"/>
      <c r="B111985" s="91"/>
      <c r="C111985" s="91"/>
      <c r="D111985" s="91"/>
      <c r="E111985" s="91"/>
      <c r="F111985" s="91"/>
      <c r="G111985" s="91"/>
      <c r="H111985" s="91"/>
      <c r="I111985" s="91"/>
      <c r="J111985" s="91"/>
      <c r="K111985" s="91"/>
      <c r="L111985" s="91"/>
      <c r="M111985" s="91"/>
    </row>
    <row r="111986" spans="1:13">
      <c r="A111986" s="91"/>
      <c r="B111986" s="91"/>
      <c r="C111986" s="91"/>
      <c r="D111986" s="91"/>
      <c r="E111986" s="91"/>
      <c r="F111986" s="91"/>
      <c r="G111986" s="91"/>
      <c r="H111986" s="91"/>
      <c r="I111986" s="91"/>
      <c r="J111986" s="91"/>
      <c r="K111986" s="91"/>
      <c r="L111986" s="91"/>
      <c r="M111986" s="91"/>
    </row>
    <row r="111987" spans="1:13">
      <c r="A111987" s="91"/>
      <c r="B111987" s="91"/>
      <c r="C111987" s="91"/>
      <c r="D111987" s="91"/>
      <c r="E111987" s="91"/>
      <c r="F111987" s="91"/>
      <c r="G111987" s="91"/>
      <c r="H111987" s="91"/>
      <c r="I111987" s="91"/>
      <c r="J111987" s="91"/>
      <c r="K111987" s="91"/>
      <c r="L111987" s="91"/>
      <c r="M111987" s="91"/>
    </row>
    <row r="111988" spans="1:13">
      <c r="A111988" s="91"/>
      <c r="B111988" s="91"/>
      <c r="C111988" s="91"/>
      <c r="D111988" s="91"/>
      <c r="E111988" s="91"/>
      <c r="F111988" s="91"/>
      <c r="G111988" s="91"/>
      <c r="H111988" s="91"/>
      <c r="I111988" s="91"/>
      <c r="J111988" s="91"/>
      <c r="K111988" s="91"/>
      <c r="L111988" s="91"/>
      <c r="M111988" s="91"/>
    </row>
    <row r="111989" spans="1:13">
      <c r="A111989" s="91"/>
      <c r="B111989" s="91"/>
      <c r="C111989" s="91"/>
      <c r="D111989" s="91"/>
      <c r="E111989" s="91"/>
      <c r="F111989" s="91"/>
      <c r="G111989" s="91"/>
      <c r="H111989" s="91"/>
      <c r="I111989" s="91"/>
      <c r="J111989" s="91"/>
      <c r="K111989" s="91"/>
      <c r="L111989" s="91"/>
      <c r="M111989" s="91"/>
    </row>
    <row r="111990" spans="1:13">
      <c r="A111990" s="91"/>
      <c r="B111990" s="91"/>
      <c r="C111990" s="91"/>
      <c r="D111990" s="91"/>
      <c r="E111990" s="91"/>
      <c r="F111990" s="91"/>
      <c r="G111990" s="91"/>
      <c r="H111990" s="91"/>
      <c r="I111990" s="91"/>
      <c r="J111990" s="91"/>
      <c r="K111990" s="91"/>
      <c r="L111990" s="91"/>
      <c r="M111990" s="91"/>
    </row>
    <row r="111991" spans="1:13">
      <c r="A111991" s="91"/>
      <c r="B111991" s="91"/>
      <c r="C111991" s="91"/>
      <c r="D111991" s="91"/>
      <c r="E111991" s="91"/>
      <c r="F111991" s="91"/>
      <c r="G111991" s="91"/>
      <c r="H111991" s="91"/>
      <c r="I111991" s="91"/>
      <c r="J111991" s="91"/>
      <c r="K111991" s="91"/>
      <c r="L111991" s="91"/>
      <c r="M111991" s="91"/>
    </row>
    <row r="111992" spans="1:13">
      <c r="A111992" s="91"/>
      <c r="B111992" s="91"/>
      <c r="C111992" s="91"/>
      <c r="D111992" s="91"/>
      <c r="E111992" s="91"/>
      <c r="F111992" s="91"/>
      <c r="G111992" s="91"/>
      <c r="H111992" s="91"/>
      <c r="I111992" s="91"/>
      <c r="J111992" s="91"/>
      <c r="K111992" s="91"/>
      <c r="L111992" s="91"/>
      <c r="M111992" s="91"/>
    </row>
    <row r="111993" spans="1:13">
      <c r="A111993" s="91"/>
      <c r="B111993" s="91"/>
      <c r="C111993" s="91"/>
      <c r="D111993" s="91"/>
      <c r="E111993" s="91"/>
      <c r="F111993" s="91"/>
      <c r="G111993" s="91"/>
      <c r="H111993" s="91"/>
      <c r="I111993" s="91"/>
      <c r="J111993" s="91"/>
      <c r="K111993" s="91"/>
      <c r="L111993" s="91"/>
      <c r="M111993" s="91"/>
    </row>
    <row r="111994" spans="1:13">
      <c r="A111994" s="91"/>
      <c r="B111994" s="91"/>
      <c r="C111994" s="91"/>
      <c r="D111994" s="91"/>
      <c r="E111994" s="91"/>
      <c r="F111994" s="91"/>
      <c r="G111994" s="91"/>
      <c r="H111994" s="91"/>
      <c r="I111994" s="91"/>
      <c r="J111994" s="91"/>
      <c r="K111994" s="91"/>
      <c r="L111994" s="91"/>
      <c r="M111994" s="91"/>
    </row>
    <row r="111995" spans="1:13">
      <c r="A111995" s="91"/>
      <c r="B111995" s="91"/>
      <c r="C111995" s="91"/>
      <c r="D111995" s="91"/>
      <c r="E111995" s="91"/>
      <c r="F111995" s="91"/>
      <c r="G111995" s="91"/>
      <c r="H111995" s="91"/>
      <c r="I111995" s="91"/>
      <c r="J111995" s="91"/>
      <c r="K111995" s="91"/>
      <c r="L111995" s="91"/>
      <c r="M111995" s="91"/>
    </row>
    <row r="111996" spans="1:13">
      <c r="A111996" s="91"/>
      <c r="B111996" s="91"/>
      <c r="C111996" s="91"/>
      <c r="D111996" s="91"/>
      <c r="E111996" s="91"/>
      <c r="F111996" s="91"/>
      <c r="G111996" s="91"/>
      <c r="H111996" s="91"/>
      <c r="I111996" s="91"/>
      <c r="J111996" s="91"/>
      <c r="K111996" s="91"/>
      <c r="L111996" s="91"/>
      <c r="M111996" s="91"/>
    </row>
    <row r="111997" spans="1:13">
      <c r="A111997" s="91"/>
      <c r="B111997" s="91"/>
      <c r="C111997" s="91"/>
      <c r="D111997" s="91"/>
      <c r="E111997" s="91"/>
      <c r="F111997" s="91"/>
      <c r="G111997" s="91"/>
      <c r="H111997" s="91"/>
      <c r="I111997" s="91"/>
      <c r="J111997" s="91"/>
      <c r="K111997" s="91"/>
      <c r="L111997" s="91"/>
      <c r="M111997" s="91"/>
    </row>
    <row r="111998" spans="1:13">
      <c r="A111998" s="91"/>
      <c r="B111998" s="91"/>
      <c r="C111998" s="91"/>
      <c r="D111998" s="91"/>
      <c r="E111998" s="91"/>
      <c r="F111998" s="91"/>
      <c r="G111998" s="91"/>
      <c r="H111998" s="91"/>
      <c r="I111998" s="91"/>
      <c r="J111998" s="91"/>
      <c r="K111998" s="91"/>
      <c r="L111998" s="91"/>
      <c r="M111998" s="91"/>
    </row>
    <row r="111999" spans="1:13">
      <c r="A111999" s="91"/>
      <c r="B111999" s="91"/>
      <c r="C111999" s="91"/>
      <c r="D111999" s="91"/>
      <c r="E111999" s="91"/>
      <c r="F111999" s="91"/>
      <c r="G111999" s="91"/>
      <c r="H111999" s="91"/>
      <c r="I111999" s="91"/>
      <c r="J111999" s="91"/>
      <c r="K111999" s="91"/>
      <c r="L111999" s="91"/>
      <c r="M111999" s="91"/>
    </row>
    <row r="112000" spans="1:13">
      <c r="A112000" s="91"/>
      <c r="B112000" s="91"/>
      <c r="C112000" s="91"/>
      <c r="D112000" s="91"/>
      <c r="E112000" s="91"/>
      <c r="F112000" s="91"/>
      <c r="G112000" s="91"/>
      <c r="H112000" s="91"/>
      <c r="I112000" s="91"/>
      <c r="J112000" s="91"/>
      <c r="K112000" s="91"/>
      <c r="L112000" s="91"/>
      <c r="M112000" s="91"/>
    </row>
    <row r="112001" spans="1:13">
      <c r="A112001" s="91"/>
      <c r="B112001" s="91"/>
      <c r="C112001" s="91"/>
      <c r="D112001" s="91"/>
      <c r="E112001" s="91"/>
      <c r="F112001" s="91"/>
      <c r="G112001" s="91"/>
      <c r="H112001" s="91"/>
      <c r="I112001" s="91"/>
      <c r="J112001" s="91"/>
      <c r="K112001" s="91"/>
      <c r="L112001" s="91"/>
      <c r="M112001" s="91"/>
    </row>
    <row r="112002" spans="1:13">
      <c r="A112002" s="91"/>
      <c r="B112002" s="91"/>
      <c r="C112002" s="91"/>
      <c r="D112002" s="91"/>
      <c r="E112002" s="91"/>
      <c r="F112002" s="91"/>
      <c r="G112002" s="91"/>
      <c r="H112002" s="91"/>
      <c r="I112002" s="91"/>
      <c r="J112002" s="91"/>
      <c r="K112002" s="91"/>
      <c r="L112002" s="91"/>
      <c r="M112002" s="91"/>
    </row>
    <row r="112003" spans="1:13">
      <c r="A112003" s="91"/>
      <c r="B112003" s="91"/>
      <c r="C112003" s="91"/>
      <c r="D112003" s="91"/>
      <c r="E112003" s="91"/>
      <c r="F112003" s="91"/>
      <c r="G112003" s="91"/>
      <c r="H112003" s="91"/>
      <c r="I112003" s="91"/>
      <c r="J112003" s="91"/>
      <c r="K112003" s="91"/>
      <c r="L112003" s="91"/>
      <c r="M112003" s="91"/>
    </row>
    <row r="112004" spans="1:13">
      <c r="A112004" s="91"/>
      <c r="B112004" s="91"/>
      <c r="C112004" s="91"/>
      <c r="D112004" s="91"/>
      <c r="E112004" s="91"/>
      <c r="F112004" s="91"/>
      <c r="G112004" s="91"/>
      <c r="H112004" s="91"/>
      <c r="I112004" s="91"/>
      <c r="J112004" s="91"/>
      <c r="K112004" s="91"/>
      <c r="L112004" s="91"/>
      <c r="M112004" s="91"/>
    </row>
    <row r="112005" spans="1:13">
      <c r="A112005" s="91"/>
      <c r="B112005" s="91"/>
      <c r="C112005" s="91"/>
      <c r="D112005" s="91"/>
      <c r="E112005" s="91"/>
      <c r="F112005" s="91"/>
      <c r="G112005" s="91"/>
      <c r="H112005" s="91"/>
      <c r="I112005" s="91"/>
      <c r="J112005" s="91"/>
      <c r="K112005" s="91"/>
      <c r="L112005" s="91"/>
      <c r="M112005" s="91"/>
    </row>
    <row r="112006" spans="1:13">
      <c r="A112006" s="91"/>
      <c r="B112006" s="91"/>
      <c r="C112006" s="91"/>
      <c r="D112006" s="91"/>
      <c r="E112006" s="91"/>
      <c r="F112006" s="91"/>
      <c r="G112006" s="91"/>
      <c r="H112006" s="91"/>
      <c r="I112006" s="91"/>
      <c r="J112006" s="91"/>
      <c r="K112006" s="91"/>
      <c r="L112006" s="91"/>
      <c r="M112006" s="91"/>
    </row>
    <row r="112007" spans="1:13">
      <c r="A112007" s="91"/>
      <c r="B112007" s="91"/>
      <c r="C112007" s="91"/>
      <c r="D112007" s="91"/>
      <c r="E112007" s="91"/>
      <c r="F112007" s="91"/>
      <c r="G112007" s="91"/>
      <c r="H112007" s="91"/>
      <c r="I112007" s="91"/>
      <c r="J112007" s="91"/>
      <c r="K112007" s="91"/>
      <c r="L112007" s="91"/>
      <c r="M112007" s="91"/>
    </row>
    <row r="112008" spans="1:13">
      <c r="A112008" s="91"/>
      <c r="B112008" s="91"/>
      <c r="C112008" s="91"/>
      <c r="D112008" s="91"/>
      <c r="E112008" s="91"/>
      <c r="F112008" s="91"/>
      <c r="G112008" s="91"/>
      <c r="H112008" s="91"/>
      <c r="I112008" s="91"/>
      <c r="J112008" s="91"/>
      <c r="K112008" s="91"/>
      <c r="L112008" s="91"/>
      <c r="M112008" s="91"/>
    </row>
    <row r="112009" spans="1:13">
      <c r="A112009" s="91"/>
      <c r="B112009" s="91"/>
      <c r="C112009" s="91"/>
      <c r="D112009" s="91"/>
      <c r="E112009" s="91"/>
      <c r="F112009" s="91"/>
      <c r="G112009" s="91"/>
      <c r="H112009" s="91"/>
      <c r="I112009" s="91"/>
      <c r="J112009" s="91"/>
      <c r="K112009" s="91"/>
      <c r="L112009" s="91"/>
      <c r="M112009" s="91"/>
    </row>
    <row r="112010" spans="1:13">
      <c r="A112010" s="91"/>
      <c r="B112010" s="91"/>
      <c r="C112010" s="91"/>
      <c r="D112010" s="91"/>
      <c r="E112010" s="91"/>
      <c r="F112010" s="91"/>
      <c r="G112010" s="91"/>
      <c r="H112010" s="91"/>
      <c r="I112010" s="91"/>
      <c r="J112010" s="91"/>
      <c r="K112010" s="91"/>
      <c r="L112010" s="91"/>
      <c r="M112010" s="91"/>
    </row>
    <row r="112011" spans="1:13">
      <c r="A112011" s="91"/>
      <c r="B112011" s="91"/>
      <c r="C112011" s="91"/>
      <c r="D112011" s="91"/>
      <c r="E112011" s="91"/>
      <c r="F112011" s="91"/>
      <c r="G112011" s="91"/>
      <c r="H112011" s="91"/>
      <c r="I112011" s="91"/>
      <c r="J112011" s="91"/>
      <c r="K112011" s="91"/>
      <c r="L112011" s="91"/>
      <c r="M112011" s="91"/>
    </row>
    <row r="112012" spans="1:13">
      <c r="A112012" s="91"/>
      <c r="B112012" s="91"/>
      <c r="C112012" s="91"/>
      <c r="D112012" s="91"/>
      <c r="E112012" s="91"/>
      <c r="F112012" s="91"/>
      <c r="G112012" s="91"/>
      <c r="H112012" s="91"/>
      <c r="I112012" s="91"/>
      <c r="J112012" s="91"/>
      <c r="K112012" s="91"/>
      <c r="L112012" s="91"/>
      <c r="M112012" s="91"/>
    </row>
    <row r="112013" spans="1:13">
      <c r="A112013" s="91"/>
      <c r="B112013" s="91"/>
      <c r="C112013" s="91"/>
      <c r="D112013" s="91"/>
      <c r="E112013" s="91"/>
      <c r="F112013" s="91"/>
      <c r="G112013" s="91"/>
      <c r="H112013" s="91"/>
      <c r="I112013" s="91"/>
      <c r="J112013" s="91"/>
      <c r="K112013" s="91"/>
      <c r="L112013" s="91"/>
      <c r="M112013" s="91"/>
    </row>
    <row r="112014" spans="1:13">
      <c r="A112014" s="91"/>
      <c r="B112014" s="91"/>
      <c r="C112014" s="91"/>
      <c r="D112014" s="91"/>
      <c r="E112014" s="91"/>
      <c r="F112014" s="91"/>
      <c r="G112014" s="91"/>
      <c r="H112014" s="91"/>
      <c r="I112014" s="91"/>
      <c r="J112014" s="91"/>
      <c r="K112014" s="91"/>
      <c r="L112014" s="91"/>
      <c r="M112014" s="91"/>
    </row>
    <row r="112015" spans="1:13">
      <c r="A112015" s="91"/>
      <c r="B112015" s="91"/>
      <c r="C112015" s="91"/>
      <c r="D112015" s="91"/>
      <c r="E112015" s="91"/>
      <c r="F112015" s="91"/>
      <c r="G112015" s="91"/>
      <c r="H112015" s="91"/>
      <c r="I112015" s="91"/>
      <c r="J112015" s="91"/>
      <c r="K112015" s="91"/>
      <c r="L112015" s="91"/>
      <c r="M112015" s="91"/>
    </row>
    <row r="112016" spans="1:13">
      <c r="A112016" s="91"/>
      <c r="B112016" s="91"/>
      <c r="C112016" s="91"/>
      <c r="D112016" s="91"/>
      <c r="E112016" s="91"/>
      <c r="F112016" s="91"/>
      <c r="G112016" s="91"/>
      <c r="H112016" s="91"/>
      <c r="I112016" s="91"/>
      <c r="J112016" s="91"/>
      <c r="K112016" s="91"/>
      <c r="L112016" s="91"/>
      <c r="M112016" s="91"/>
    </row>
    <row r="112017" spans="1:13">
      <c r="A112017" s="91"/>
      <c r="B112017" s="91"/>
      <c r="C112017" s="91"/>
      <c r="D112017" s="91"/>
      <c r="E112017" s="91"/>
      <c r="F112017" s="91"/>
      <c r="G112017" s="91"/>
      <c r="H112017" s="91"/>
      <c r="I112017" s="91"/>
      <c r="J112017" s="91"/>
      <c r="K112017" s="91"/>
      <c r="L112017" s="91"/>
      <c r="M112017" s="91"/>
    </row>
    <row r="112018" spans="1:13">
      <c r="A112018" s="91"/>
      <c r="B112018" s="91"/>
      <c r="C112018" s="91"/>
      <c r="D112018" s="91"/>
      <c r="E112018" s="91"/>
      <c r="F112018" s="91"/>
      <c r="G112018" s="91"/>
      <c r="H112018" s="91"/>
      <c r="I112018" s="91"/>
      <c r="J112018" s="91"/>
      <c r="K112018" s="91"/>
      <c r="L112018" s="91"/>
      <c r="M112018" s="91"/>
    </row>
    <row r="112019" spans="1:13">
      <c r="A112019" s="91"/>
      <c r="B112019" s="91"/>
      <c r="C112019" s="91"/>
      <c r="D112019" s="91"/>
      <c r="E112019" s="91"/>
      <c r="F112019" s="91"/>
      <c r="G112019" s="91"/>
      <c r="H112019" s="91"/>
      <c r="I112019" s="91"/>
      <c r="J112019" s="91"/>
      <c r="K112019" s="91"/>
      <c r="L112019" s="91"/>
      <c r="M112019" s="91"/>
    </row>
    <row r="112020" spans="1:13">
      <c r="A112020" s="91"/>
      <c r="B112020" s="91"/>
      <c r="C112020" s="91"/>
      <c r="D112020" s="91"/>
      <c r="E112020" s="91"/>
      <c r="F112020" s="91"/>
      <c r="G112020" s="91"/>
      <c r="H112020" s="91"/>
      <c r="I112020" s="91"/>
      <c r="J112020" s="91"/>
      <c r="K112020" s="91"/>
      <c r="L112020" s="91"/>
      <c r="M112020" s="91"/>
    </row>
    <row r="112021" spans="1:13">
      <c r="A112021" s="91"/>
      <c r="B112021" s="91"/>
      <c r="C112021" s="91"/>
      <c r="D112021" s="91"/>
      <c r="E112021" s="91"/>
      <c r="F112021" s="91"/>
      <c r="G112021" s="91"/>
      <c r="H112021" s="91"/>
      <c r="I112021" s="91"/>
      <c r="J112021" s="91"/>
      <c r="K112021" s="91"/>
      <c r="L112021" s="91"/>
      <c r="M112021" s="91"/>
    </row>
    <row r="112022" spans="1:13">
      <c r="A112022" s="91"/>
      <c r="B112022" s="91"/>
      <c r="C112022" s="91"/>
      <c r="D112022" s="91"/>
      <c r="E112022" s="91"/>
      <c r="F112022" s="91"/>
      <c r="G112022" s="91"/>
      <c r="H112022" s="91"/>
      <c r="I112022" s="91"/>
      <c r="J112022" s="91"/>
      <c r="K112022" s="91"/>
      <c r="L112022" s="91"/>
      <c r="M112022" s="91"/>
    </row>
    <row r="112023" spans="1:13">
      <c r="A112023" s="91"/>
      <c r="B112023" s="91"/>
      <c r="C112023" s="91"/>
      <c r="D112023" s="91"/>
      <c r="E112023" s="91"/>
      <c r="F112023" s="91"/>
      <c r="G112023" s="91"/>
      <c r="H112023" s="91"/>
      <c r="I112023" s="91"/>
      <c r="J112023" s="91"/>
      <c r="K112023" s="91"/>
      <c r="L112023" s="91"/>
      <c r="M112023" s="91"/>
    </row>
    <row r="112024" spans="1:13">
      <c r="A112024" s="91"/>
      <c r="B112024" s="91"/>
      <c r="C112024" s="91"/>
      <c r="D112024" s="91"/>
      <c r="E112024" s="91"/>
      <c r="F112024" s="91"/>
      <c r="G112024" s="91"/>
      <c r="H112024" s="91"/>
      <c r="I112024" s="91"/>
      <c r="J112024" s="91"/>
      <c r="K112024" s="91"/>
      <c r="L112024" s="91"/>
      <c r="M112024" s="91"/>
    </row>
    <row r="112025" spans="1:13">
      <c r="A112025" s="91"/>
      <c r="B112025" s="91"/>
      <c r="C112025" s="91"/>
      <c r="D112025" s="91"/>
      <c r="E112025" s="91"/>
      <c r="F112025" s="91"/>
      <c r="G112025" s="91"/>
      <c r="H112025" s="91"/>
      <c r="I112025" s="91"/>
      <c r="J112025" s="91"/>
      <c r="K112025" s="91"/>
      <c r="L112025" s="91"/>
      <c r="M112025" s="91"/>
    </row>
    <row r="112026" spans="1:13">
      <c r="A112026" s="91"/>
      <c r="B112026" s="91"/>
      <c r="C112026" s="91"/>
      <c r="D112026" s="91"/>
      <c r="E112026" s="91"/>
      <c r="F112026" s="91"/>
      <c r="G112026" s="91"/>
      <c r="H112026" s="91"/>
      <c r="I112026" s="91"/>
      <c r="J112026" s="91"/>
      <c r="K112026" s="91"/>
      <c r="L112026" s="91"/>
      <c r="M112026" s="91"/>
    </row>
    <row r="112027" spans="1:13">
      <c r="A112027" s="91"/>
      <c r="B112027" s="91"/>
      <c r="C112027" s="91"/>
      <c r="D112027" s="91"/>
      <c r="E112027" s="91"/>
      <c r="F112027" s="91"/>
      <c r="G112027" s="91"/>
      <c r="H112027" s="91"/>
      <c r="I112027" s="91"/>
      <c r="J112027" s="91"/>
      <c r="K112027" s="91"/>
      <c r="L112027" s="91"/>
      <c r="M112027" s="91"/>
    </row>
    <row r="112028" spans="1:13">
      <c r="A112028" s="91"/>
      <c r="B112028" s="91"/>
      <c r="C112028" s="91"/>
      <c r="D112028" s="91"/>
      <c r="E112028" s="91"/>
      <c r="F112028" s="91"/>
      <c r="G112028" s="91"/>
      <c r="H112028" s="91"/>
      <c r="I112028" s="91"/>
      <c r="J112028" s="91"/>
      <c r="K112028" s="91"/>
      <c r="L112028" s="91"/>
      <c r="M112028" s="91"/>
    </row>
    <row r="112029" spans="1:13">
      <c r="A112029" s="91"/>
      <c r="B112029" s="91"/>
      <c r="C112029" s="91"/>
      <c r="D112029" s="91"/>
      <c r="E112029" s="91"/>
      <c r="F112029" s="91"/>
      <c r="G112029" s="91"/>
      <c r="H112029" s="91"/>
      <c r="I112029" s="91"/>
      <c r="J112029" s="91"/>
      <c r="K112029" s="91"/>
      <c r="L112029" s="91"/>
      <c r="M112029" s="91"/>
    </row>
    <row r="112030" spans="1:13">
      <c r="A112030" s="91"/>
      <c r="B112030" s="91"/>
      <c r="C112030" s="91"/>
      <c r="D112030" s="91"/>
      <c r="E112030" s="91"/>
      <c r="F112030" s="91"/>
      <c r="G112030" s="91"/>
      <c r="H112030" s="91"/>
      <c r="I112030" s="91"/>
      <c r="J112030" s="91"/>
      <c r="K112030" s="91"/>
      <c r="L112030" s="91"/>
      <c r="M112030" s="91"/>
    </row>
    <row r="112031" spans="1:13">
      <c r="A112031" s="91"/>
      <c r="B112031" s="91"/>
      <c r="C112031" s="91"/>
      <c r="D112031" s="91"/>
      <c r="E112031" s="91"/>
      <c r="F112031" s="91"/>
      <c r="G112031" s="91"/>
      <c r="H112031" s="91"/>
      <c r="I112031" s="91"/>
      <c r="J112031" s="91"/>
      <c r="K112031" s="91"/>
      <c r="L112031" s="91"/>
      <c r="M112031" s="91"/>
    </row>
    <row r="112032" spans="1:13">
      <c r="A112032" s="91"/>
      <c r="B112032" s="91"/>
      <c r="C112032" s="91"/>
      <c r="D112032" s="91"/>
      <c r="E112032" s="91"/>
      <c r="F112032" s="91"/>
      <c r="G112032" s="91"/>
      <c r="H112032" s="91"/>
      <c r="I112032" s="91"/>
      <c r="J112032" s="91"/>
      <c r="K112032" s="91"/>
      <c r="L112032" s="91"/>
      <c r="M112032" s="91"/>
    </row>
    <row r="112033" spans="1:13">
      <c r="A112033" s="91"/>
      <c r="B112033" s="91"/>
      <c r="C112033" s="91"/>
      <c r="D112033" s="91"/>
      <c r="E112033" s="91"/>
      <c r="F112033" s="91"/>
      <c r="G112033" s="91"/>
      <c r="H112033" s="91"/>
      <c r="I112033" s="91"/>
      <c r="J112033" s="91"/>
      <c r="K112033" s="91"/>
      <c r="L112033" s="91"/>
      <c r="M112033" s="91"/>
    </row>
    <row r="112034" spans="1:13">
      <c r="A112034" s="91"/>
      <c r="B112034" s="91"/>
      <c r="C112034" s="91"/>
      <c r="D112034" s="91"/>
      <c r="E112034" s="91"/>
      <c r="F112034" s="91"/>
      <c r="G112034" s="91"/>
      <c r="H112034" s="91"/>
      <c r="I112034" s="91"/>
      <c r="J112034" s="91"/>
      <c r="K112034" s="91"/>
      <c r="L112034" s="91"/>
      <c r="M112034" s="91"/>
    </row>
    <row r="112035" spans="1:13">
      <c r="A112035" s="91"/>
      <c r="B112035" s="91"/>
      <c r="C112035" s="91"/>
      <c r="D112035" s="91"/>
      <c r="E112035" s="91"/>
      <c r="F112035" s="91"/>
      <c r="G112035" s="91"/>
      <c r="H112035" s="91"/>
      <c r="I112035" s="91"/>
      <c r="J112035" s="91"/>
      <c r="K112035" s="91"/>
      <c r="L112035" s="91"/>
      <c r="M112035" s="91"/>
    </row>
    <row r="112036" spans="1:13">
      <c r="A112036" s="91"/>
      <c r="B112036" s="91"/>
      <c r="C112036" s="91"/>
      <c r="D112036" s="91"/>
      <c r="E112036" s="91"/>
      <c r="F112036" s="91"/>
      <c r="G112036" s="91"/>
      <c r="H112036" s="91"/>
      <c r="I112036" s="91"/>
      <c r="J112036" s="91"/>
      <c r="K112036" s="91"/>
      <c r="L112036" s="91"/>
      <c r="M112036" s="91"/>
    </row>
    <row r="112037" spans="1:13">
      <c r="A112037" s="91"/>
      <c r="B112037" s="91"/>
      <c r="C112037" s="91"/>
      <c r="D112037" s="91"/>
      <c r="E112037" s="91"/>
      <c r="F112037" s="91"/>
      <c r="G112037" s="91"/>
      <c r="H112037" s="91"/>
      <c r="I112037" s="91"/>
      <c r="J112037" s="91"/>
      <c r="K112037" s="91"/>
      <c r="L112037" s="91"/>
      <c r="M112037" s="91"/>
    </row>
    <row r="112038" spans="1:13">
      <c r="A112038" s="91"/>
      <c r="B112038" s="91"/>
      <c r="C112038" s="91"/>
      <c r="D112038" s="91"/>
      <c r="E112038" s="91"/>
      <c r="F112038" s="91"/>
      <c r="G112038" s="91"/>
      <c r="H112038" s="91"/>
      <c r="I112038" s="91"/>
      <c r="J112038" s="91"/>
      <c r="K112038" s="91"/>
      <c r="L112038" s="91"/>
      <c r="M112038" s="91"/>
    </row>
    <row r="112039" spans="1:13">
      <c r="A112039" s="91"/>
      <c r="B112039" s="91"/>
      <c r="C112039" s="91"/>
      <c r="D112039" s="91"/>
      <c r="E112039" s="91"/>
      <c r="F112039" s="91"/>
      <c r="G112039" s="91"/>
      <c r="H112039" s="91"/>
      <c r="I112039" s="91"/>
      <c r="J112039" s="91"/>
      <c r="K112039" s="91"/>
      <c r="L112039" s="91"/>
      <c r="M112039" s="91"/>
    </row>
    <row r="112040" spans="1:13">
      <c r="A112040" s="91"/>
      <c r="B112040" s="91"/>
      <c r="C112040" s="91"/>
      <c r="D112040" s="91"/>
      <c r="E112040" s="91"/>
      <c r="F112040" s="91"/>
      <c r="G112040" s="91"/>
      <c r="H112040" s="91"/>
      <c r="I112040" s="91"/>
      <c r="J112040" s="91"/>
      <c r="K112040" s="91"/>
      <c r="L112040" s="91"/>
      <c r="M112040" s="91"/>
    </row>
    <row r="112041" spans="1:13">
      <c r="A112041" s="91"/>
      <c r="B112041" s="91"/>
      <c r="C112041" s="91"/>
      <c r="D112041" s="91"/>
      <c r="E112041" s="91"/>
      <c r="F112041" s="91"/>
      <c r="G112041" s="91"/>
      <c r="H112041" s="91"/>
      <c r="I112041" s="91"/>
      <c r="J112041" s="91"/>
      <c r="K112041" s="91"/>
      <c r="L112041" s="91"/>
      <c r="M112041" s="91"/>
    </row>
    <row r="112042" spans="1:13">
      <c r="A112042" s="91"/>
      <c r="B112042" s="91"/>
      <c r="C112042" s="91"/>
      <c r="D112042" s="91"/>
      <c r="E112042" s="91"/>
      <c r="F112042" s="91"/>
      <c r="G112042" s="91"/>
      <c r="H112042" s="91"/>
      <c r="I112042" s="91"/>
      <c r="J112042" s="91"/>
      <c r="K112042" s="91"/>
      <c r="L112042" s="91"/>
      <c r="M112042" s="91"/>
    </row>
    <row r="112043" spans="1:13">
      <c r="A112043" s="91"/>
      <c r="B112043" s="91"/>
      <c r="C112043" s="91"/>
      <c r="D112043" s="91"/>
      <c r="E112043" s="91"/>
      <c r="F112043" s="91"/>
      <c r="G112043" s="91"/>
      <c r="H112043" s="91"/>
      <c r="I112043" s="91"/>
      <c r="J112043" s="91"/>
      <c r="K112043" s="91"/>
      <c r="L112043" s="91"/>
      <c r="M112043" s="91"/>
    </row>
    <row r="112044" spans="1:13">
      <c r="A112044" s="91"/>
      <c r="B112044" s="91"/>
      <c r="C112044" s="91"/>
      <c r="D112044" s="91"/>
      <c r="E112044" s="91"/>
      <c r="F112044" s="91"/>
      <c r="G112044" s="91"/>
      <c r="H112044" s="91"/>
      <c r="I112044" s="91"/>
      <c r="J112044" s="91"/>
      <c r="K112044" s="91"/>
      <c r="L112044" s="91"/>
      <c r="M112044" s="91"/>
    </row>
    <row r="112045" spans="1:13">
      <c r="A112045" s="91"/>
      <c r="B112045" s="91"/>
      <c r="C112045" s="91"/>
      <c r="D112045" s="91"/>
      <c r="E112045" s="91"/>
      <c r="F112045" s="91"/>
      <c r="G112045" s="91"/>
      <c r="H112045" s="91"/>
      <c r="I112045" s="91"/>
      <c r="J112045" s="91"/>
      <c r="K112045" s="91"/>
      <c r="L112045" s="91"/>
      <c r="M112045" s="91"/>
    </row>
    <row r="112046" spans="1:13">
      <c r="A112046" s="91"/>
      <c r="B112046" s="91"/>
      <c r="C112046" s="91"/>
      <c r="D112046" s="91"/>
      <c r="E112046" s="91"/>
      <c r="F112046" s="91"/>
      <c r="G112046" s="91"/>
      <c r="H112046" s="91"/>
      <c r="I112046" s="91"/>
      <c r="J112046" s="91"/>
      <c r="K112046" s="91"/>
      <c r="L112046" s="91"/>
      <c r="M112046" s="91"/>
    </row>
    <row r="112047" spans="1:13">
      <c r="A112047" s="91"/>
      <c r="B112047" s="91"/>
      <c r="C112047" s="91"/>
      <c r="D112047" s="91"/>
      <c r="E112047" s="91"/>
      <c r="F112047" s="91"/>
      <c r="G112047" s="91"/>
      <c r="H112047" s="91"/>
      <c r="I112047" s="91"/>
      <c r="J112047" s="91"/>
      <c r="K112047" s="91"/>
      <c r="L112047" s="91"/>
      <c r="M112047" s="91"/>
    </row>
    <row r="112048" spans="1:13">
      <c r="A112048" s="91"/>
      <c r="B112048" s="91"/>
      <c r="C112048" s="91"/>
      <c r="D112048" s="91"/>
      <c r="E112048" s="91"/>
      <c r="F112048" s="91"/>
      <c r="G112048" s="91"/>
      <c r="H112048" s="91"/>
      <c r="I112048" s="91"/>
      <c r="J112048" s="91"/>
      <c r="K112048" s="91"/>
      <c r="L112048" s="91"/>
      <c r="M112048" s="91"/>
    </row>
    <row r="112049" spans="1:13">
      <c r="A112049" s="91"/>
      <c r="B112049" s="91"/>
      <c r="C112049" s="91"/>
      <c r="D112049" s="91"/>
      <c r="E112049" s="91"/>
      <c r="F112049" s="91"/>
      <c r="G112049" s="91"/>
      <c r="H112049" s="91"/>
      <c r="I112049" s="91"/>
      <c r="J112049" s="91"/>
      <c r="K112049" s="91"/>
      <c r="L112049" s="91"/>
      <c r="M112049" s="91"/>
    </row>
    <row r="112050" spans="1:13">
      <c r="A112050" s="91"/>
      <c r="B112050" s="91"/>
      <c r="C112050" s="91"/>
      <c r="D112050" s="91"/>
      <c r="E112050" s="91"/>
      <c r="F112050" s="91"/>
      <c r="G112050" s="91"/>
      <c r="H112050" s="91"/>
      <c r="I112050" s="91"/>
      <c r="J112050" s="91"/>
      <c r="K112050" s="91"/>
      <c r="L112050" s="91"/>
      <c r="M112050" s="91"/>
    </row>
    <row r="112051" spans="1:13">
      <c r="A112051" s="91"/>
      <c r="B112051" s="91"/>
      <c r="C112051" s="91"/>
      <c r="D112051" s="91"/>
      <c r="E112051" s="91"/>
      <c r="F112051" s="91"/>
      <c r="G112051" s="91"/>
      <c r="H112051" s="91"/>
      <c r="I112051" s="91"/>
      <c r="J112051" s="91"/>
      <c r="K112051" s="91"/>
      <c r="L112051" s="91"/>
      <c r="M112051" s="91"/>
    </row>
    <row r="112052" spans="1:13">
      <c r="A112052" s="91"/>
      <c r="B112052" s="91"/>
      <c r="C112052" s="91"/>
      <c r="D112052" s="91"/>
      <c r="E112052" s="91"/>
      <c r="F112052" s="91"/>
      <c r="G112052" s="91"/>
      <c r="H112052" s="91"/>
      <c r="I112052" s="91"/>
      <c r="J112052" s="91"/>
      <c r="K112052" s="91"/>
      <c r="L112052" s="91"/>
      <c r="M112052" s="91"/>
    </row>
    <row r="112053" spans="1:13">
      <c r="A112053" s="91"/>
      <c r="B112053" s="91"/>
      <c r="C112053" s="91"/>
      <c r="D112053" s="91"/>
      <c r="E112053" s="91"/>
      <c r="F112053" s="91"/>
      <c r="G112053" s="91"/>
      <c r="H112053" s="91"/>
      <c r="I112053" s="91"/>
      <c r="J112053" s="91"/>
      <c r="K112053" s="91"/>
      <c r="L112053" s="91"/>
      <c r="M112053" s="91"/>
    </row>
    <row r="112054" spans="1:13">
      <c r="A112054" s="91"/>
      <c r="B112054" s="91"/>
      <c r="C112054" s="91"/>
      <c r="D112054" s="91"/>
      <c r="E112054" s="91"/>
      <c r="F112054" s="91"/>
      <c r="G112054" s="91"/>
      <c r="H112054" s="91"/>
      <c r="I112054" s="91"/>
      <c r="J112054" s="91"/>
      <c r="K112054" s="91"/>
      <c r="L112054" s="91"/>
      <c r="M112054" s="91"/>
    </row>
    <row r="112055" spans="1:13">
      <c r="A112055" s="91"/>
      <c r="B112055" s="91"/>
      <c r="C112055" s="91"/>
      <c r="D112055" s="91"/>
      <c r="E112055" s="91"/>
      <c r="F112055" s="91"/>
      <c r="G112055" s="91"/>
      <c r="H112055" s="91"/>
      <c r="I112055" s="91"/>
      <c r="J112055" s="91"/>
      <c r="K112055" s="91"/>
      <c r="L112055" s="91"/>
      <c r="M112055" s="91"/>
    </row>
    <row r="112056" spans="1:13">
      <c r="A112056" s="91"/>
      <c r="B112056" s="91"/>
      <c r="C112056" s="91"/>
      <c r="D112056" s="91"/>
      <c r="E112056" s="91"/>
      <c r="F112056" s="91"/>
      <c r="G112056" s="91"/>
      <c r="H112056" s="91"/>
      <c r="I112056" s="91"/>
      <c r="J112056" s="91"/>
      <c r="K112056" s="91"/>
      <c r="L112056" s="91"/>
      <c r="M112056" s="91"/>
    </row>
    <row r="112057" spans="1:13">
      <c r="A112057" s="91"/>
      <c r="B112057" s="91"/>
      <c r="C112057" s="91"/>
      <c r="D112057" s="91"/>
      <c r="E112057" s="91"/>
      <c r="F112057" s="91"/>
      <c r="G112057" s="91"/>
      <c r="H112057" s="91"/>
      <c r="I112057" s="91"/>
      <c r="J112057" s="91"/>
      <c r="K112057" s="91"/>
      <c r="L112057" s="91"/>
      <c r="M112057" s="91"/>
    </row>
    <row r="112058" spans="1:13">
      <c r="A112058" s="91"/>
      <c r="B112058" s="91"/>
      <c r="C112058" s="91"/>
      <c r="D112058" s="91"/>
      <c r="E112058" s="91"/>
      <c r="F112058" s="91"/>
      <c r="G112058" s="91"/>
      <c r="H112058" s="91"/>
      <c r="I112058" s="91"/>
      <c r="J112058" s="91"/>
      <c r="K112058" s="91"/>
      <c r="L112058" s="91"/>
      <c r="M112058" s="91"/>
    </row>
    <row r="112059" spans="1:13">
      <c r="A112059" s="91"/>
      <c r="B112059" s="91"/>
      <c r="C112059" s="91"/>
      <c r="D112059" s="91"/>
      <c r="E112059" s="91"/>
      <c r="F112059" s="91"/>
      <c r="G112059" s="91"/>
      <c r="H112059" s="91"/>
      <c r="I112059" s="91"/>
      <c r="J112059" s="91"/>
      <c r="K112059" s="91"/>
      <c r="L112059" s="91"/>
      <c r="M112059" s="91"/>
    </row>
    <row r="112060" spans="1:13">
      <c r="A112060" s="91"/>
      <c r="B112060" s="91"/>
      <c r="C112060" s="91"/>
      <c r="D112060" s="91"/>
      <c r="E112060" s="91"/>
      <c r="F112060" s="91"/>
      <c r="G112060" s="91"/>
      <c r="H112060" s="91"/>
      <c r="I112060" s="91"/>
      <c r="J112060" s="91"/>
      <c r="K112060" s="91"/>
      <c r="L112060" s="91"/>
      <c r="M112060" s="91"/>
    </row>
    <row r="112061" spans="1:13">
      <c r="A112061" s="91"/>
      <c r="B112061" s="91"/>
      <c r="C112061" s="91"/>
      <c r="D112061" s="91"/>
      <c r="E112061" s="91"/>
      <c r="F112061" s="91"/>
      <c r="G112061" s="91"/>
      <c r="H112061" s="91"/>
      <c r="I112061" s="91"/>
      <c r="J112061" s="91"/>
      <c r="K112061" s="91"/>
      <c r="L112061" s="91"/>
      <c r="M112061" s="91"/>
    </row>
    <row r="112062" spans="1:13">
      <c r="A112062" s="91"/>
      <c r="B112062" s="91"/>
      <c r="C112062" s="91"/>
      <c r="D112062" s="91"/>
      <c r="E112062" s="91"/>
      <c r="F112062" s="91"/>
      <c r="G112062" s="91"/>
      <c r="H112062" s="91"/>
      <c r="I112062" s="91"/>
      <c r="J112062" s="91"/>
      <c r="K112062" s="91"/>
      <c r="L112062" s="91"/>
      <c r="M112062" s="91"/>
    </row>
    <row r="112063" spans="1:13">
      <c r="A112063" s="91"/>
      <c r="B112063" s="91"/>
      <c r="C112063" s="91"/>
      <c r="D112063" s="91"/>
      <c r="E112063" s="91"/>
      <c r="F112063" s="91"/>
      <c r="G112063" s="91"/>
      <c r="H112063" s="91"/>
      <c r="I112063" s="91"/>
      <c r="J112063" s="91"/>
      <c r="K112063" s="91"/>
      <c r="L112063" s="91"/>
      <c r="M112063" s="91"/>
    </row>
    <row r="112064" spans="1:13">
      <c r="A112064" s="91"/>
      <c r="B112064" s="91"/>
      <c r="C112064" s="91"/>
      <c r="D112064" s="91"/>
      <c r="E112064" s="91"/>
      <c r="F112064" s="91"/>
      <c r="G112064" s="91"/>
      <c r="H112064" s="91"/>
      <c r="I112064" s="91"/>
      <c r="J112064" s="91"/>
      <c r="K112064" s="91"/>
      <c r="L112064" s="91"/>
      <c r="M112064" s="91"/>
    </row>
    <row r="112065" spans="1:13">
      <c r="A112065" s="91"/>
      <c r="B112065" s="91"/>
      <c r="C112065" s="91"/>
      <c r="D112065" s="91"/>
      <c r="E112065" s="91"/>
      <c r="F112065" s="91"/>
      <c r="G112065" s="91"/>
      <c r="H112065" s="91"/>
      <c r="I112065" s="91"/>
      <c r="J112065" s="91"/>
      <c r="K112065" s="91"/>
      <c r="L112065" s="91"/>
      <c r="M112065" s="91"/>
    </row>
    <row r="112066" spans="1:13">
      <c r="A112066" s="91"/>
      <c r="B112066" s="91"/>
      <c r="C112066" s="91"/>
      <c r="D112066" s="91"/>
      <c r="E112066" s="91"/>
      <c r="F112066" s="91"/>
      <c r="G112066" s="91"/>
      <c r="H112066" s="91"/>
      <c r="I112066" s="91"/>
      <c r="J112066" s="91"/>
      <c r="K112066" s="91"/>
      <c r="L112066" s="91"/>
      <c r="M112066" s="91"/>
    </row>
    <row r="112067" spans="1:13">
      <c r="A112067" s="91"/>
      <c r="B112067" s="91"/>
      <c r="C112067" s="91"/>
      <c r="D112067" s="91"/>
      <c r="E112067" s="91"/>
      <c r="F112067" s="91"/>
      <c r="G112067" s="91"/>
      <c r="H112067" s="91"/>
      <c r="I112067" s="91"/>
      <c r="J112067" s="91"/>
      <c r="K112067" s="91"/>
      <c r="L112067" s="91"/>
      <c r="M112067" s="91"/>
    </row>
    <row r="112068" spans="1:13">
      <c r="A112068" s="91"/>
      <c r="B112068" s="91"/>
      <c r="C112068" s="91"/>
      <c r="D112068" s="91"/>
      <c r="E112068" s="91"/>
      <c r="F112068" s="91"/>
      <c r="G112068" s="91"/>
      <c r="H112068" s="91"/>
      <c r="I112068" s="91"/>
      <c r="J112068" s="91"/>
      <c r="K112068" s="91"/>
      <c r="L112068" s="91"/>
      <c r="M112068" s="91"/>
    </row>
    <row r="112069" spans="1:13">
      <c r="A112069" s="91"/>
      <c r="B112069" s="91"/>
      <c r="C112069" s="91"/>
      <c r="D112069" s="91"/>
      <c r="E112069" s="91"/>
      <c r="F112069" s="91"/>
      <c r="G112069" s="91"/>
      <c r="H112069" s="91"/>
      <c r="I112069" s="91"/>
      <c r="J112069" s="91"/>
      <c r="K112069" s="91"/>
      <c r="L112069" s="91"/>
      <c r="M112069" s="91"/>
    </row>
    <row r="112070" spans="1:13">
      <c r="A112070" s="91"/>
      <c r="B112070" s="91"/>
      <c r="C112070" s="91"/>
      <c r="D112070" s="91"/>
      <c r="E112070" s="91"/>
      <c r="F112070" s="91"/>
      <c r="G112070" s="91"/>
      <c r="H112070" s="91"/>
      <c r="I112070" s="91"/>
      <c r="J112070" s="91"/>
      <c r="K112070" s="91"/>
      <c r="L112070" s="91"/>
      <c r="M112070" s="91"/>
    </row>
    <row r="112071" spans="1:13">
      <c r="A112071" s="91"/>
      <c r="B112071" s="91"/>
      <c r="C112071" s="91"/>
      <c r="D112071" s="91"/>
      <c r="E112071" s="91"/>
      <c r="F112071" s="91"/>
      <c r="G112071" s="91"/>
      <c r="H112071" s="91"/>
      <c r="I112071" s="91"/>
      <c r="J112071" s="91"/>
      <c r="K112071" s="91"/>
      <c r="L112071" s="91"/>
      <c r="M112071" s="91"/>
    </row>
    <row r="112072" spans="1:13">
      <c r="A112072" s="91"/>
      <c r="B112072" s="91"/>
      <c r="C112072" s="91"/>
      <c r="D112072" s="91"/>
      <c r="E112072" s="91"/>
      <c r="F112072" s="91"/>
      <c r="G112072" s="91"/>
      <c r="H112072" s="91"/>
      <c r="I112072" s="91"/>
      <c r="J112072" s="91"/>
      <c r="K112072" s="91"/>
      <c r="L112072" s="91"/>
      <c r="M112072" s="91"/>
    </row>
    <row r="112073" spans="1:13">
      <c r="A112073" s="91"/>
      <c r="B112073" s="91"/>
      <c r="C112073" s="91"/>
      <c r="D112073" s="91"/>
      <c r="E112073" s="91"/>
      <c r="F112073" s="91"/>
      <c r="G112073" s="91"/>
      <c r="H112073" s="91"/>
      <c r="I112073" s="91"/>
      <c r="J112073" s="91"/>
      <c r="K112073" s="91"/>
      <c r="L112073" s="91"/>
      <c r="M112073" s="91"/>
    </row>
    <row r="112074" spans="1:13">
      <c r="A112074" s="91"/>
      <c r="B112074" s="91"/>
      <c r="C112074" s="91"/>
      <c r="D112074" s="91"/>
      <c r="E112074" s="91"/>
      <c r="F112074" s="91"/>
      <c r="G112074" s="91"/>
      <c r="H112074" s="91"/>
      <c r="I112074" s="91"/>
      <c r="J112074" s="91"/>
      <c r="K112074" s="91"/>
      <c r="L112074" s="91"/>
      <c r="M112074" s="91"/>
    </row>
    <row r="112075" spans="1:13">
      <c r="A112075" s="91"/>
      <c r="B112075" s="91"/>
      <c r="C112075" s="91"/>
      <c r="D112075" s="91"/>
      <c r="E112075" s="91"/>
      <c r="F112075" s="91"/>
      <c r="G112075" s="91"/>
      <c r="H112075" s="91"/>
      <c r="I112075" s="91"/>
      <c r="J112075" s="91"/>
      <c r="K112075" s="91"/>
      <c r="L112075" s="91"/>
      <c r="M112075" s="91"/>
    </row>
    <row r="112076" spans="1:13">
      <c r="A112076" s="91"/>
      <c r="B112076" s="91"/>
      <c r="C112076" s="91"/>
      <c r="D112076" s="91"/>
      <c r="E112076" s="91"/>
      <c r="F112076" s="91"/>
      <c r="G112076" s="91"/>
      <c r="H112076" s="91"/>
      <c r="I112076" s="91"/>
      <c r="J112076" s="91"/>
      <c r="K112076" s="91"/>
      <c r="L112076" s="91"/>
      <c r="M112076" s="91"/>
    </row>
    <row r="112077" spans="1:13">
      <c r="A112077" s="91"/>
      <c r="B112077" s="91"/>
      <c r="C112077" s="91"/>
      <c r="D112077" s="91"/>
      <c r="E112077" s="91"/>
      <c r="F112077" s="91"/>
      <c r="G112077" s="91"/>
      <c r="H112077" s="91"/>
      <c r="I112077" s="91"/>
      <c r="J112077" s="91"/>
      <c r="K112077" s="91"/>
      <c r="L112077" s="91"/>
      <c r="M112077" s="91"/>
    </row>
    <row r="112078" spans="1:13">
      <c r="A112078" s="91"/>
      <c r="B112078" s="91"/>
      <c r="C112078" s="91"/>
      <c r="D112078" s="91"/>
      <c r="E112078" s="91"/>
      <c r="F112078" s="91"/>
      <c r="G112078" s="91"/>
      <c r="H112078" s="91"/>
      <c r="I112078" s="91"/>
      <c r="J112078" s="91"/>
      <c r="K112078" s="91"/>
      <c r="L112078" s="91"/>
      <c r="M112078" s="91"/>
    </row>
    <row r="112079" spans="1:13">
      <c r="A112079" s="91"/>
      <c r="B112079" s="91"/>
      <c r="C112079" s="91"/>
      <c r="D112079" s="91"/>
      <c r="E112079" s="91"/>
      <c r="F112079" s="91"/>
      <c r="G112079" s="91"/>
      <c r="H112079" s="91"/>
      <c r="I112079" s="91"/>
      <c r="J112079" s="91"/>
      <c r="K112079" s="91"/>
      <c r="L112079" s="91"/>
      <c r="M112079" s="91"/>
    </row>
    <row r="112080" spans="1:13">
      <c r="A112080" s="91"/>
      <c r="B112080" s="91"/>
      <c r="C112080" s="91"/>
      <c r="D112080" s="91"/>
      <c r="E112080" s="91"/>
      <c r="F112080" s="91"/>
      <c r="G112080" s="91"/>
      <c r="H112080" s="91"/>
      <c r="I112080" s="91"/>
      <c r="J112080" s="91"/>
      <c r="K112080" s="91"/>
      <c r="L112080" s="91"/>
      <c r="M112080" s="91"/>
    </row>
    <row r="112081" spans="1:13">
      <c r="A112081" s="91"/>
      <c r="B112081" s="91"/>
      <c r="C112081" s="91"/>
      <c r="D112081" s="91"/>
      <c r="E112081" s="91"/>
      <c r="F112081" s="91"/>
      <c r="G112081" s="91"/>
      <c r="H112081" s="91"/>
      <c r="I112081" s="91"/>
      <c r="J112081" s="91"/>
      <c r="K112081" s="91"/>
      <c r="L112081" s="91"/>
      <c r="M112081" s="91"/>
    </row>
    <row r="112082" spans="1:13">
      <c r="A112082" s="91"/>
      <c r="B112082" s="91"/>
      <c r="C112082" s="91"/>
      <c r="D112082" s="91"/>
      <c r="E112082" s="91"/>
      <c r="F112082" s="91"/>
      <c r="G112082" s="91"/>
      <c r="H112082" s="91"/>
      <c r="I112082" s="91"/>
      <c r="J112082" s="91"/>
      <c r="K112082" s="91"/>
      <c r="L112082" s="91"/>
      <c r="M112082" s="91"/>
    </row>
    <row r="112083" spans="1:13">
      <c r="A112083" s="91"/>
      <c r="B112083" s="91"/>
      <c r="C112083" s="91"/>
      <c r="D112083" s="91"/>
      <c r="E112083" s="91"/>
      <c r="F112083" s="91"/>
      <c r="G112083" s="91"/>
      <c r="H112083" s="91"/>
      <c r="I112083" s="91"/>
      <c r="J112083" s="91"/>
      <c r="K112083" s="91"/>
      <c r="L112083" s="91"/>
      <c r="M112083" s="91"/>
    </row>
    <row r="112084" spans="1:13">
      <c r="A112084" s="91"/>
      <c r="B112084" s="91"/>
      <c r="C112084" s="91"/>
      <c r="D112084" s="91"/>
      <c r="E112084" s="91"/>
      <c r="F112084" s="91"/>
      <c r="G112084" s="91"/>
      <c r="H112084" s="91"/>
      <c r="I112084" s="91"/>
      <c r="J112084" s="91"/>
      <c r="K112084" s="91"/>
      <c r="L112084" s="91"/>
      <c r="M112084" s="91"/>
    </row>
    <row r="112085" spans="1:13">
      <c r="A112085" s="91"/>
      <c r="B112085" s="91"/>
      <c r="C112085" s="91"/>
      <c r="D112085" s="91"/>
      <c r="E112085" s="91"/>
      <c r="F112085" s="91"/>
      <c r="G112085" s="91"/>
      <c r="H112085" s="91"/>
      <c r="I112085" s="91"/>
      <c r="J112085" s="91"/>
      <c r="K112085" s="91"/>
      <c r="L112085" s="91"/>
      <c r="M112085" s="91"/>
    </row>
    <row r="112086" spans="1:13">
      <c r="A112086" s="91"/>
      <c r="B112086" s="91"/>
      <c r="C112086" s="91"/>
      <c r="D112086" s="91"/>
      <c r="E112086" s="91"/>
      <c r="F112086" s="91"/>
      <c r="G112086" s="91"/>
      <c r="H112086" s="91"/>
      <c r="I112086" s="91"/>
      <c r="J112086" s="91"/>
      <c r="K112086" s="91"/>
      <c r="L112086" s="91"/>
      <c r="M112086" s="91"/>
    </row>
    <row r="112087" spans="1:13">
      <c r="A112087" s="91"/>
      <c r="B112087" s="91"/>
      <c r="C112087" s="91"/>
      <c r="D112087" s="91"/>
      <c r="E112087" s="91"/>
      <c r="F112087" s="91"/>
      <c r="G112087" s="91"/>
      <c r="H112087" s="91"/>
      <c r="I112087" s="91"/>
      <c r="J112087" s="91"/>
      <c r="K112087" s="91"/>
      <c r="L112087" s="91"/>
      <c r="M112087" s="91"/>
    </row>
    <row r="112088" spans="1:13">
      <c r="A112088" s="91"/>
      <c r="B112088" s="91"/>
      <c r="C112088" s="91"/>
      <c r="D112088" s="91"/>
      <c r="E112088" s="91"/>
      <c r="F112088" s="91"/>
      <c r="G112088" s="91"/>
      <c r="H112088" s="91"/>
      <c r="I112088" s="91"/>
      <c r="J112088" s="91"/>
      <c r="K112088" s="91"/>
      <c r="L112088" s="91"/>
      <c r="M112088" s="91"/>
    </row>
    <row r="112089" spans="1:13">
      <c r="A112089" s="91"/>
      <c r="B112089" s="91"/>
      <c r="C112089" s="91"/>
      <c r="D112089" s="91"/>
      <c r="E112089" s="91"/>
      <c r="F112089" s="91"/>
      <c r="G112089" s="91"/>
      <c r="H112089" s="91"/>
      <c r="I112089" s="91"/>
      <c r="J112089" s="91"/>
      <c r="K112089" s="91"/>
      <c r="L112089" s="91"/>
      <c r="M112089" s="91"/>
    </row>
    <row r="112090" spans="1:13">
      <c r="A112090" s="91"/>
      <c r="B112090" s="91"/>
      <c r="C112090" s="91"/>
      <c r="D112090" s="91"/>
      <c r="E112090" s="91"/>
      <c r="F112090" s="91"/>
      <c r="G112090" s="91"/>
      <c r="H112090" s="91"/>
      <c r="I112090" s="91"/>
      <c r="J112090" s="91"/>
      <c r="K112090" s="91"/>
      <c r="L112090" s="91"/>
      <c r="M112090" s="91"/>
    </row>
    <row r="112091" spans="1:13">
      <c r="A112091" s="91"/>
      <c r="B112091" s="91"/>
      <c r="C112091" s="91"/>
      <c r="D112091" s="91"/>
      <c r="E112091" s="91"/>
      <c r="F112091" s="91"/>
      <c r="G112091" s="91"/>
      <c r="H112091" s="91"/>
      <c r="I112091" s="91"/>
      <c r="J112091" s="91"/>
      <c r="K112091" s="91"/>
      <c r="L112091" s="91"/>
      <c r="M112091" s="91"/>
    </row>
    <row r="112092" spans="1:13">
      <c r="A112092" s="91"/>
      <c r="B112092" s="91"/>
      <c r="C112092" s="91"/>
      <c r="D112092" s="91"/>
      <c r="E112092" s="91"/>
      <c r="F112092" s="91"/>
      <c r="G112092" s="91"/>
      <c r="H112092" s="91"/>
      <c r="I112092" s="91"/>
      <c r="J112092" s="91"/>
      <c r="K112092" s="91"/>
      <c r="L112092" s="91"/>
      <c r="M112092" s="91"/>
    </row>
    <row r="112093" spans="1:13">
      <c r="A112093" s="91"/>
      <c r="B112093" s="91"/>
      <c r="C112093" s="91"/>
      <c r="D112093" s="91"/>
      <c r="E112093" s="91"/>
      <c r="F112093" s="91"/>
      <c r="G112093" s="91"/>
      <c r="H112093" s="91"/>
      <c r="I112093" s="91"/>
      <c r="J112093" s="91"/>
      <c r="K112093" s="91"/>
      <c r="L112093" s="91"/>
      <c r="M112093" s="91"/>
    </row>
    <row r="112094" spans="1:13">
      <c r="A112094" s="91"/>
      <c r="B112094" s="91"/>
      <c r="C112094" s="91"/>
      <c r="D112094" s="91"/>
      <c r="E112094" s="91"/>
      <c r="F112094" s="91"/>
      <c r="G112094" s="91"/>
      <c r="H112094" s="91"/>
      <c r="I112094" s="91"/>
      <c r="J112094" s="91"/>
      <c r="K112094" s="91"/>
      <c r="L112094" s="91"/>
      <c r="M112094" s="91"/>
    </row>
    <row r="112095" spans="1:13">
      <c r="A112095" s="91"/>
      <c r="B112095" s="91"/>
      <c r="C112095" s="91"/>
      <c r="D112095" s="91"/>
      <c r="E112095" s="91"/>
      <c r="F112095" s="91"/>
      <c r="G112095" s="91"/>
      <c r="H112095" s="91"/>
      <c r="I112095" s="91"/>
      <c r="J112095" s="91"/>
      <c r="K112095" s="91"/>
      <c r="L112095" s="91"/>
      <c r="M112095" s="91"/>
    </row>
    <row r="112096" spans="1:13">
      <c r="A112096" s="91"/>
      <c r="B112096" s="91"/>
      <c r="C112096" s="91"/>
      <c r="D112096" s="91"/>
      <c r="E112096" s="91"/>
      <c r="F112096" s="91"/>
      <c r="G112096" s="91"/>
      <c r="H112096" s="91"/>
      <c r="I112096" s="91"/>
      <c r="J112096" s="91"/>
      <c r="K112096" s="91"/>
      <c r="L112096" s="91"/>
      <c r="M112096" s="91"/>
    </row>
    <row r="112097" spans="1:13">
      <c r="A112097" s="91"/>
      <c r="B112097" s="91"/>
      <c r="C112097" s="91"/>
      <c r="D112097" s="91"/>
      <c r="E112097" s="91"/>
      <c r="F112097" s="91"/>
      <c r="G112097" s="91"/>
      <c r="H112097" s="91"/>
      <c r="I112097" s="91"/>
      <c r="J112097" s="91"/>
      <c r="K112097" s="91"/>
      <c r="L112097" s="91"/>
      <c r="M112097" s="91"/>
    </row>
    <row r="112098" spans="1:13">
      <c r="A112098" s="91"/>
      <c r="B112098" s="91"/>
      <c r="C112098" s="91"/>
      <c r="D112098" s="91"/>
      <c r="E112098" s="91"/>
      <c r="F112098" s="91"/>
      <c r="G112098" s="91"/>
      <c r="H112098" s="91"/>
      <c r="I112098" s="91"/>
      <c r="J112098" s="91"/>
      <c r="K112098" s="91"/>
      <c r="L112098" s="91"/>
      <c r="M112098" s="91"/>
    </row>
    <row r="112099" spans="1:13">
      <c r="A112099" s="91"/>
      <c r="B112099" s="91"/>
      <c r="C112099" s="91"/>
      <c r="D112099" s="91"/>
      <c r="E112099" s="91"/>
      <c r="F112099" s="91"/>
      <c r="G112099" s="91"/>
      <c r="H112099" s="91"/>
      <c r="I112099" s="91"/>
      <c r="J112099" s="91"/>
      <c r="K112099" s="91"/>
      <c r="L112099" s="91"/>
      <c r="M112099" s="91"/>
    </row>
    <row r="112100" spans="1:13">
      <c r="A112100" s="91"/>
      <c r="B112100" s="91"/>
      <c r="C112100" s="91"/>
      <c r="D112100" s="91"/>
      <c r="E112100" s="91"/>
      <c r="F112100" s="91"/>
      <c r="G112100" s="91"/>
      <c r="H112100" s="91"/>
      <c r="I112100" s="91"/>
      <c r="J112100" s="91"/>
      <c r="K112100" s="91"/>
      <c r="L112100" s="91"/>
      <c r="M112100" s="91"/>
    </row>
    <row r="112101" spans="1:13">
      <c r="A112101" s="91"/>
      <c r="B112101" s="91"/>
      <c r="C112101" s="91"/>
      <c r="D112101" s="91"/>
      <c r="E112101" s="91"/>
      <c r="F112101" s="91"/>
      <c r="G112101" s="91"/>
      <c r="H112101" s="91"/>
      <c r="I112101" s="91"/>
      <c r="J112101" s="91"/>
      <c r="K112101" s="91"/>
      <c r="L112101" s="91"/>
      <c r="M112101" s="91"/>
    </row>
    <row r="112102" spans="1:13">
      <c r="A112102" s="91"/>
      <c r="B112102" s="91"/>
      <c r="C112102" s="91"/>
      <c r="D112102" s="91"/>
      <c r="E112102" s="91"/>
      <c r="F112102" s="91"/>
      <c r="G112102" s="91"/>
      <c r="H112102" s="91"/>
      <c r="I112102" s="91"/>
      <c r="J112102" s="91"/>
      <c r="K112102" s="91"/>
      <c r="L112102" s="91"/>
      <c r="M112102" s="91"/>
    </row>
    <row r="112103" spans="1:13">
      <c r="A112103" s="91"/>
      <c r="B112103" s="91"/>
      <c r="C112103" s="91"/>
      <c r="D112103" s="91"/>
      <c r="E112103" s="91"/>
      <c r="F112103" s="91"/>
      <c r="G112103" s="91"/>
      <c r="H112103" s="91"/>
      <c r="I112103" s="91"/>
      <c r="J112103" s="91"/>
      <c r="K112103" s="91"/>
      <c r="L112103" s="91"/>
      <c r="M112103" s="91"/>
    </row>
    <row r="112104" spans="1:13">
      <c r="A112104" s="91"/>
      <c r="B112104" s="91"/>
      <c r="C112104" s="91"/>
      <c r="D112104" s="91"/>
      <c r="E112104" s="91"/>
      <c r="F112104" s="91"/>
      <c r="G112104" s="91"/>
      <c r="H112104" s="91"/>
      <c r="I112104" s="91"/>
      <c r="J112104" s="91"/>
      <c r="K112104" s="91"/>
      <c r="L112104" s="91"/>
      <c r="M112104" s="91"/>
    </row>
    <row r="112105" spans="1:13">
      <c r="A112105" s="91"/>
      <c r="B112105" s="91"/>
      <c r="C112105" s="91"/>
      <c r="D112105" s="91"/>
      <c r="E112105" s="91"/>
      <c r="F112105" s="91"/>
      <c r="G112105" s="91"/>
      <c r="H112105" s="91"/>
      <c r="I112105" s="91"/>
      <c r="J112105" s="91"/>
      <c r="K112105" s="91"/>
      <c r="L112105" s="91"/>
      <c r="M112105" s="91"/>
    </row>
    <row r="112106" spans="1:13">
      <c r="A112106" s="91"/>
      <c r="B112106" s="91"/>
      <c r="C112106" s="91"/>
      <c r="D112106" s="91"/>
      <c r="E112106" s="91"/>
      <c r="F112106" s="91"/>
      <c r="G112106" s="91"/>
      <c r="H112106" s="91"/>
      <c r="I112106" s="91"/>
      <c r="J112106" s="91"/>
      <c r="K112106" s="91"/>
      <c r="L112106" s="91"/>
      <c r="M112106" s="91"/>
    </row>
    <row r="112107" spans="1:13">
      <c r="A112107" s="91"/>
      <c r="B112107" s="91"/>
      <c r="C112107" s="91"/>
      <c r="D112107" s="91"/>
      <c r="E112107" s="91"/>
      <c r="F112107" s="91"/>
      <c r="G112107" s="91"/>
      <c r="H112107" s="91"/>
      <c r="I112107" s="91"/>
      <c r="J112107" s="91"/>
      <c r="K112107" s="91"/>
      <c r="L112107" s="91"/>
      <c r="M112107" s="91"/>
    </row>
    <row r="112108" spans="1:13">
      <c r="A112108" s="91"/>
      <c r="B112108" s="91"/>
      <c r="C112108" s="91"/>
      <c r="D112108" s="91"/>
      <c r="E112108" s="91"/>
      <c r="F112108" s="91"/>
      <c r="G112108" s="91"/>
      <c r="H112108" s="91"/>
      <c r="I112108" s="91"/>
      <c r="J112108" s="91"/>
      <c r="K112108" s="91"/>
      <c r="L112108" s="91"/>
      <c r="M112108" s="91"/>
    </row>
    <row r="112109" spans="1:13">
      <c r="A112109" s="91"/>
      <c r="B112109" s="91"/>
      <c r="C112109" s="91"/>
      <c r="D112109" s="91"/>
      <c r="E112109" s="91"/>
      <c r="F112109" s="91"/>
      <c r="G112109" s="91"/>
      <c r="H112109" s="91"/>
      <c r="I112109" s="91"/>
      <c r="J112109" s="91"/>
      <c r="K112109" s="91"/>
      <c r="L112109" s="91"/>
      <c r="M112109" s="91"/>
    </row>
    <row r="112110" spans="1:13">
      <c r="A112110" s="91"/>
      <c r="B112110" s="91"/>
      <c r="C112110" s="91"/>
      <c r="D112110" s="91"/>
      <c r="E112110" s="91"/>
      <c r="F112110" s="91"/>
      <c r="G112110" s="91"/>
      <c r="H112110" s="91"/>
      <c r="I112110" s="91"/>
      <c r="J112110" s="91"/>
      <c r="K112110" s="91"/>
      <c r="L112110" s="91"/>
      <c r="M112110" s="91"/>
    </row>
    <row r="112111" spans="1:13">
      <c r="A112111" s="91"/>
      <c r="B112111" s="91"/>
      <c r="C112111" s="91"/>
      <c r="D112111" s="91"/>
      <c r="E112111" s="91"/>
      <c r="F112111" s="91"/>
      <c r="G112111" s="91"/>
      <c r="H112111" s="91"/>
      <c r="I112111" s="91"/>
      <c r="J112111" s="91"/>
      <c r="K112111" s="91"/>
      <c r="L112111" s="91"/>
      <c r="M112111" s="91"/>
    </row>
    <row r="112112" spans="1:13">
      <c r="A112112" s="91"/>
      <c r="B112112" s="91"/>
      <c r="C112112" s="91"/>
      <c r="D112112" s="91"/>
      <c r="E112112" s="91"/>
      <c r="F112112" s="91"/>
      <c r="G112112" s="91"/>
      <c r="H112112" s="91"/>
      <c r="I112112" s="91"/>
      <c r="J112112" s="91"/>
      <c r="K112112" s="91"/>
      <c r="L112112" s="91"/>
      <c r="M112112" s="91"/>
    </row>
    <row r="112113" spans="1:13">
      <c r="A112113" s="91"/>
      <c r="B112113" s="91"/>
      <c r="C112113" s="91"/>
      <c r="D112113" s="91"/>
      <c r="E112113" s="91"/>
      <c r="F112113" s="91"/>
      <c r="G112113" s="91"/>
      <c r="H112113" s="91"/>
      <c r="I112113" s="91"/>
      <c r="J112113" s="91"/>
      <c r="K112113" s="91"/>
      <c r="L112113" s="91"/>
      <c r="M112113" s="91"/>
    </row>
    <row r="112114" spans="1:13">
      <c r="A112114" s="91"/>
      <c r="B112114" s="91"/>
      <c r="C112114" s="91"/>
      <c r="D112114" s="91"/>
      <c r="E112114" s="91"/>
      <c r="F112114" s="91"/>
      <c r="G112114" s="91"/>
      <c r="H112114" s="91"/>
      <c r="I112114" s="91"/>
      <c r="J112114" s="91"/>
      <c r="K112114" s="91"/>
      <c r="L112114" s="91"/>
      <c r="M112114" s="91"/>
    </row>
    <row r="112115" spans="1:13">
      <c r="A112115" s="91"/>
      <c r="B112115" s="91"/>
      <c r="C112115" s="91"/>
      <c r="D112115" s="91"/>
      <c r="E112115" s="91"/>
      <c r="F112115" s="91"/>
      <c r="G112115" s="91"/>
      <c r="H112115" s="91"/>
      <c r="I112115" s="91"/>
      <c r="J112115" s="91"/>
      <c r="K112115" s="91"/>
      <c r="L112115" s="91"/>
      <c r="M112115" s="91"/>
    </row>
    <row r="112116" spans="1:13">
      <c r="A112116" s="91"/>
      <c r="B112116" s="91"/>
      <c r="C112116" s="91"/>
      <c r="D112116" s="91"/>
      <c r="E112116" s="91"/>
      <c r="F112116" s="91"/>
      <c r="G112116" s="91"/>
      <c r="H112116" s="91"/>
      <c r="I112116" s="91"/>
      <c r="J112116" s="91"/>
      <c r="K112116" s="91"/>
      <c r="L112116" s="91"/>
      <c r="M112116" s="91"/>
    </row>
    <row r="112117" spans="1:13">
      <c r="A112117" s="91"/>
      <c r="B112117" s="91"/>
      <c r="C112117" s="91"/>
      <c r="D112117" s="91"/>
      <c r="E112117" s="91"/>
      <c r="F112117" s="91"/>
      <c r="G112117" s="91"/>
      <c r="H112117" s="91"/>
      <c r="I112117" s="91"/>
      <c r="J112117" s="91"/>
      <c r="K112117" s="91"/>
      <c r="L112117" s="91"/>
      <c r="M112117" s="91"/>
    </row>
    <row r="112118" spans="1:13">
      <c r="A112118" s="91"/>
      <c r="B112118" s="91"/>
      <c r="C112118" s="91"/>
      <c r="D112118" s="91"/>
      <c r="E112118" s="91"/>
      <c r="F112118" s="91"/>
      <c r="G112118" s="91"/>
      <c r="H112118" s="91"/>
      <c r="I112118" s="91"/>
      <c r="J112118" s="91"/>
      <c r="K112118" s="91"/>
      <c r="L112118" s="91"/>
      <c r="M112118" s="91"/>
    </row>
    <row r="112119" spans="1:13">
      <c r="A112119" s="91"/>
      <c r="B112119" s="91"/>
      <c r="C112119" s="91"/>
      <c r="D112119" s="91"/>
      <c r="E112119" s="91"/>
      <c r="F112119" s="91"/>
      <c r="G112119" s="91"/>
      <c r="H112119" s="91"/>
      <c r="I112119" s="91"/>
      <c r="J112119" s="91"/>
      <c r="K112119" s="91"/>
      <c r="L112119" s="91"/>
      <c r="M112119" s="91"/>
    </row>
    <row r="112120" spans="1:13">
      <c r="A112120" s="91"/>
      <c r="B112120" s="91"/>
      <c r="C112120" s="91"/>
      <c r="D112120" s="91"/>
      <c r="E112120" s="91"/>
      <c r="F112120" s="91"/>
      <c r="G112120" s="91"/>
      <c r="H112120" s="91"/>
      <c r="I112120" s="91"/>
      <c r="J112120" s="91"/>
      <c r="K112120" s="91"/>
      <c r="L112120" s="91"/>
      <c r="M112120" s="91"/>
    </row>
    <row r="112121" spans="1:13">
      <c r="A112121" s="91"/>
      <c r="B112121" s="91"/>
      <c r="C112121" s="91"/>
      <c r="D112121" s="91"/>
      <c r="E112121" s="91"/>
      <c r="F112121" s="91"/>
      <c r="G112121" s="91"/>
      <c r="H112121" s="91"/>
      <c r="I112121" s="91"/>
      <c r="J112121" s="91"/>
      <c r="K112121" s="91"/>
      <c r="L112121" s="91"/>
      <c r="M112121" s="91"/>
    </row>
    <row r="112122" spans="1:13">
      <c r="A112122" s="91"/>
      <c r="B112122" s="91"/>
      <c r="C112122" s="91"/>
      <c r="D112122" s="91"/>
      <c r="E112122" s="91"/>
      <c r="F112122" s="91"/>
      <c r="G112122" s="91"/>
      <c r="H112122" s="91"/>
      <c r="I112122" s="91"/>
      <c r="J112122" s="91"/>
      <c r="K112122" s="91"/>
      <c r="L112122" s="91"/>
      <c r="M112122" s="91"/>
    </row>
    <row r="112123" spans="1:13">
      <c r="A112123" s="91"/>
      <c r="B112123" s="91"/>
      <c r="C112123" s="91"/>
      <c r="D112123" s="91"/>
      <c r="E112123" s="91"/>
      <c r="F112123" s="91"/>
      <c r="G112123" s="91"/>
      <c r="H112123" s="91"/>
      <c r="I112123" s="91"/>
      <c r="J112123" s="91"/>
      <c r="K112123" s="91"/>
      <c r="L112123" s="91"/>
      <c r="M112123" s="91"/>
    </row>
    <row r="112124" spans="1:13">
      <c r="A112124" s="91"/>
      <c r="B112124" s="91"/>
      <c r="C112124" s="91"/>
      <c r="D112124" s="91"/>
      <c r="E112124" s="91"/>
      <c r="F112124" s="91"/>
      <c r="G112124" s="91"/>
      <c r="H112124" s="91"/>
      <c r="I112124" s="91"/>
      <c r="J112124" s="91"/>
      <c r="K112124" s="91"/>
      <c r="L112124" s="91"/>
      <c r="M112124" s="91"/>
    </row>
    <row r="112125" spans="1:13">
      <c r="A112125" s="91"/>
      <c r="B112125" s="91"/>
      <c r="C112125" s="91"/>
      <c r="D112125" s="91"/>
      <c r="E112125" s="91"/>
      <c r="F112125" s="91"/>
      <c r="G112125" s="91"/>
      <c r="H112125" s="91"/>
      <c r="I112125" s="91"/>
      <c r="J112125" s="91"/>
      <c r="K112125" s="91"/>
      <c r="L112125" s="91"/>
      <c r="M112125" s="91"/>
    </row>
    <row r="112126" spans="1:13">
      <c r="A112126" s="91"/>
      <c r="B112126" s="91"/>
      <c r="C112126" s="91"/>
      <c r="D112126" s="91"/>
      <c r="E112126" s="91"/>
      <c r="F112126" s="91"/>
      <c r="G112126" s="91"/>
      <c r="H112126" s="91"/>
      <c r="I112126" s="91"/>
      <c r="J112126" s="91"/>
      <c r="K112126" s="91"/>
      <c r="L112126" s="91"/>
      <c r="M112126" s="91"/>
    </row>
    <row r="112127" spans="1:13">
      <c r="A112127" s="91"/>
      <c r="B112127" s="91"/>
      <c r="C112127" s="91"/>
      <c r="D112127" s="91"/>
      <c r="E112127" s="91"/>
      <c r="F112127" s="91"/>
      <c r="G112127" s="91"/>
      <c r="H112127" s="91"/>
      <c r="I112127" s="91"/>
      <c r="J112127" s="91"/>
      <c r="K112127" s="91"/>
      <c r="L112127" s="91"/>
      <c r="M112127" s="91"/>
    </row>
    <row r="112128" spans="1:13">
      <c r="A112128" s="91"/>
      <c r="B112128" s="91"/>
      <c r="C112128" s="91"/>
      <c r="D112128" s="91"/>
      <c r="E112128" s="91"/>
      <c r="F112128" s="91"/>
      <c r="G112128" s="91"/>
      <c r="H112128" s="91"/>
      <c r="I112128" s="91"/>
      <c r="J112128" s="91"/>
      <c r="K112128" s="91"/>
      <c r="L112128" s="91"/>
      <c r="M112128" s="91"/>
    </row>
    <row r="112129" spans="1:13">
      <c r="A112129" s="91"/>
      <c r="B112129" s="91"/>
      <c r="C112129" s="91"/>
      <c r="D112129" s="91"/>
      <c r="E112129" s="91"/>
      <c r="F112129" s="91"/>
      <c r="G112129" s="91"/>
      <c r="H112129" s="91"/>
      <c r="I112129" s="91"/>
      <c r="J112129" s="91"/>
      <c r="K112129" s="91"/>
      <c r="L112129" s="91"/>
      <c r="M112129" s="91"/>
    </row>
    <row r="112130" spans="1:13">
      <c r="A112130" s="91"/>
      <c r="B112130" s="91"/>
      <c r="C112130" s="91"/>
      <c r="D112130" s="91"/>
      <c r="E112130" s="91"/>
      <c r="F112130" s="91"/>
      <c r="G112130" s="91"/>
      <c r="H112130" s="91"/>
      <c r="I112130" s="91"/>
      <c r="J112130" s="91"/>
      <c r="K112130" s="91"/>
      <c r="L112130" s="91"/>
      <c r="M112130" s="91"/>
    </row>
    <row r="112131" spans="1:13">
      <c r="A112131" s="91"/>
      <c r="B112131" s="91"/>
      <c r="C112131" s="91"/>
      <c r="D112131" s="91"/>
      <c r="E112131" s="91"/>
      <c r="F112131" s="91"/>
      <c r="G112131" s="91"/>
      <c r="H112131" s="91"/>
      <c r="I112131" s="91"/>
      <c r="J112131" s="91"/>
      <c r="K112131" s="91"/>
      <c r="L112131" s="91"/>
      <c r="M112131" s="91"/>
    </row>
    <row r="112132" spans="1:13">
      <c r="A112132" s="91"/>
      <c r="B112132" s="91"/>
      <c r="C112132" s="91"/>
      <c r="D112132" s="91"/>
      <c r="E112132" s="91"/>
      <c r="F112132" s="91"/>
      <c r="G112132" s="91"/>
      <c r="H112132" s="91"/>
      <c r="I112132" s="91"/>
      <c r="J112132" s="91"/>
      <c r="K112132" s="91"/>
      <c r="L112132" s="91"/>
      <c r="M112132" s="91"/>
    </row>
    <row r="112133" spans="1:13">
      <c r="A112133" s="91"/>
      <c r="B112133" s="91"/>
      <c r="C112133" s="91"/>
      <c r="D112133" s="91"/>
      <c r="E112133" s="91"/>
      <c r="F112133" s="91"/>
      <c r="G112133" s="91"/>
      <c r="H112133" s="91"/>
      <c r="I112133" s="91"/>
      <c r="J112133" s="91"/>
      <c r="K112133" s="91"/>
      <c r="L112133" s="91"/>
      <c r="M112133" s="91"/>
    </row>
    <row r="112134" spans="1:13">
      <c r="A112134" s="91"/>
      <c r="B112134" s="91"/>
      <c r="C112134" s="91"/>
      <c r="D112134" s="91"/>
      <c r="E112134" s="91"/>
      <c r="F112134" s="91"/>
      <c r="G112134" s="91"/>
      <c r="H112134" s="91"/>
      <c r="I112134" s="91"/>
      <c r="J112134" s="91"/>
      <c r="K112134" s="91"/>
      <c r="L112134" s="91"/>
      <c r="M112134" s="91"/>
    </row>
    <row r="112135" spans="1:13">
      <c r="A112135" s="91"/>
      <c r="B112135" s="91"/>
      <c r="C112135" s="91"/>
      <c r="D112135" s="91"/>
      <c r="E112135" s="91"/>
      <c r="F112135" s="91"/>
      <c r="G112135" s="91"/>
      <c r="H112135" s="91"/>
      <c r="I112135" s="91"/>
      <c r="J112135" s="91"/>
      <c r="K112135" s="91"/>
      <c r="L112135" s="91"/>
      <c r="M112135" s="91"/>
    </row>
    <row r="112136" spans="1:13">
      <c r="A112136" s="91"/>
      <c r="B112136" s="91"/>
      <c r="C112136" s="91"/>
      <c r="D112136" s="91"/>
      <c r="E112136" s="91"/>
      <c r="F112136" s="91"/>
      <c r="G112136" s="91"/>
      <c r="H112136" s="91"/>
      <c r="I112136" s="91"/>
      <c r="J112136" s="91"/>
      <c r="K112136" s="91"/>
      <c r="L112136" s="91"/>
      <c r="M112136" s="91"/>
    </row>
    <row r="112137" spans="1:13">
      <c r="A112137" s="91"/>
      <c r="B112137" s="91"/>
      <c r="C112137" s="91"/>
      <c r="D112137" s="91"/>
      <c r="E112137" s="91"/>
      <c r="F112137" s="91"/>
      <c r="G112137" s="91"/>
      <c r="H112137" s="91"/>
      <c r="I112137" s="91"/>
      <c r="J112137" s="91"/>
      <c r="K112137" s="91"/>
      <c r="L112137" s="91"/>
      <c r="M112137" s="91"/>
    </row>
    <row r="112138" spans="1:13">
      <c r="A112138" s="91"/>
      <c r="B112138" s="91"/>
      <c r="C112138" s="91"/>
      <c r="D112138" s="91"/>
      <c r="E112138" s="91"/>
      <c r="F112138" s="91"/>
      <c r="G112138" s="91"/>
      <c r="H112138" s="91"/>
      <c r="I112138" s="91"/>
      <c r="J112138" s="91"/>
      <c r="K112138" s="91"/>
      <c r="L112138" s="91"/>
      <c r="M112138" s="91"/>
    </row>
    <row r="112139" spans="1:13">
      <c r="A112139" s="91"/>
      <c r="B112139" s="91"/>
      <c r="C112139" s="91"/>
      <c r="D112139" s="91"/>
      <c r="E112139" s="91"/>
      <c r="F112139" s="91"/>
      <c r="G112139" s="91"/>
      <c r="H112139" s="91"/>
      <c r="I112139" s="91"/>
      <c r="J112139" s="91"/>
      <c r="K112139" s="91"/>
      <c r="L112139" s="91"/>
      <c r="M112139" s="91"/>
    </row>
    <row r="112140" spans="1:13">
      <c r="A112140" s="91"/>
      <c r="B112140" s="91"/>
      <c r="C112140" s="91"/>
      <c r="D112140" s="91"/>
      <c r="E112140" s="91"/>
      <c r="F112140" s="91"/>
      <c r="G112140" s="91"/>
      <c r="H112140" s="91"/>
      <c r="I112140" s="91"/>
      <c r="J112140" s="91"/>
      <c r="K112140" s="91"/>
      <c r="L112140" s="91"/>
      <c r="M112140" s="91"/>
    </row>
    <row r="112141" spans="1:13">
      <c r="A112141" s="91"/>
      <c r="B112141" s="91"/>
      <c r="C112141" s="91"/>
      <c r="D112141" s="91"/>
      <c r="E112141" s="91"/>
      <c r="F112141" s="91"/>
      <c r="G112141" s="91"/>
      <c r="H112141" s="91"/>
      <c r="I112141" s="91"/>
      <c r="J112141" s="91"/>
      <c r="K112141" s="91"/>
      <c r="L112141" s="91"/>
      <c r="M112141" s="91"/>
    </row>
    <row r="112142" spans="1:13">
      <c r="A112142" s="91"/>
      <c r="B112142" s="91"/>
      <c r="C112142" s="91"/>
      <c r="D112142" s="91"/>
      <c r="E112142" s="91"/>
      <c r="F112142" s="91"/>
      <c r="G112142" s="91"/>
      <c r="H112142" s="91"/>
      <c r="I112142" s="91"/>
      <c r="J112142" s="91"/>
      <c r="K112142" s="91"/>
      <c r="L112142" s="91"/>
      <c r="M112142" s="91"/>
    </row>
    <row r="112143" spans="1:13">
      <c r="A112143" s="91"/>
      <c r="B112143" s="91"/>
      <c r="C112143" s="91"/>
      <c r="D112143" s="91"/>
      <c r="E112143" s="91"/>
      <c r="F112143" s="91"/>
      <c r="G112143" s="91"/>
      <c r="H112143" s="91"/>
      <c r="I112143" s="91"/>
      <c r="J112143" s="91"/>
      <c r="K112143" s="91"/>
      <c r="L112143" s="91"/>
      <c r="M112143" s="91"/>
    </row>
    <row r="112144" spans="1:13">
      <c r="A112144" s="91"/>
      <c r="B112144" s="91"/>
      <c r="C112144" s="91"/>
      <c r="D112144" s="91"/>
      <c r="E112144" s="91"/>
      <c r="F112144" s="91"/>
      <c r="G112144" s="91"/>
      <c r="H112144" s="91"/>
      <c r="I112144" s="91"/>
      <c r="J112144" s="91"/>
      <c r="K112144" s="91"/>
      <c r="L112144" s="91"/>
      <c r="M112144" s="91"/>
    </row>
    <row r="112145" spans="1:13">
      <c r="A112145" s="91"/>
      <c r="B112145" s="91"/>
      <c r="C112145" s="91"/>
      <c r="D112145" s="91"/>
      <c r="E112145" s="91"/>
      <c r="F112145" s="91"/>
      <c r="G112145" s="91"/>
      <c r="H112145" s="91"/>
      <c r="I112145" s="91"/>
      <c r="J112145" s="91"/>
      <c r="K112145" s="91"/>
      <c r="L112145" s="91"/>
      <c r="M112145" s="91"/>
    </row>
    <row r="112146" spans="1:13">
      <c r="A112146" s="91"/>
      <c r="B112146" s="91"/>
      <c r="C112146" s="91"/>
      <c r="D112146" s="91"/>
      <c r="E112146" s="91"/>
      <c r="F112146" s="91"/>
      <c r="G112146" s="91"/>
      <c r="H112146" s="91"/>
      <c r="I112146" s="91"/>
      <c r="J112146" s="91"/>
      <c r="K112146" s="91"/>
      <c r="L112146" s="91"/>
      <c r="M112146" s="91"/>
    </row>
    <row r="112147" spans="1:13">
      <c r="A112147" s="91"/>
      <c r="B112147" s="91"/>
      <c r="C112147" s="91"/>
      <c r="D112147" s="91"/>
      <c r="E112147" s="91"/>
      <c r="F112147" s="91"/>
      <c r="G112147" s="91"/>
      <c r="H112147" s="91"/>
      <c r="I112147" s="91"/>
      <c r="J112147" s="91"/>
      <c r="K112147" s="91"/>
      <c r="L112147" s="91"/>
      <c r="M112147" s="91"/>
    </row>
    <row r="112148" spans="1:13">
      <c r="A112148" s="91"/>
      <c r="B112148" s="91"/>
      <c r="C112148" s="91"/>
      <c r="D112148" s="91"/>
      <c r="E112148" s="91"/>
      <c r="F112148" s="91"/>
      <c r="G112148" s="91"/>
      <c r="H112148" s="91"/>
      <c r="I112148" s="91"/>
      <c r="J112148" s="91"/>
      <c r="K112148" s="91"/>
      <c r="L112148" s="91"/>
      <c r="M112148" s="91"/>
    </row>
    <row r="112149" spans="1:13">
      <c r="A112149" s="91"/>
      <c r="B112149" s="91"/>
      <c r="C112149" s="91"/>
      <c r="D112149" s="91"/>
      <c r="E112149" s="91"/>
      <c r="F112149" s="91"/>
      <c r="G112149" s="91"/>
      <c r="H112149" s="91"/>
      <c r="I112149" s="91"/>
      <c r="J112149" s="91"/>
      <c r="K112149" s="91"/>
      <c r="L112149" s="91"/>
      <c r="M112149" s="91"/>
    </row>
    <row r="112150" spans="1:13">
      <c r="A112150" s="91"/>
      <c r="B112150" s="91"/>
      <c r="C112150" s="91"/>
      <c r="D112150" s="91"/>
      <c r="E112150" s="91"/>
      <c r="F112150" s="91"/>
      <c r="G112150" s="91"/>
      <c r="H112150" s="91"/>
      <c r="I112150" s="91"/>
      <c r="J112150" s="91"/>
      <c r="K112150" s="91"/>
      <c r="L112150" s="91"/>
      <c r="M112150" s="91"/>
    </row>
    <row r="112151" spans="1:13">
      <c r="A112151" s="91"/>
      <c r="B112151" s="91"/>
      <c r="C112151" s="91"/>
      <c r="D112151" s="91"/>
      <c r="E112151" s="91"/>
      <c r="F112151" s="91"/>
      <c r="G112151" s="91"/>
      <c r="H112151" s="91"/>
      <c r="I112151" s="91"/>
      <c r="J112151" s="91"/>
      <c r="K112151" s="91"/>
      <c r="L112151" s="91"/>
      <c r="M112151" s="91"/>
    </row>
    <row r="112152" spans="1:13">
      <c r="A112152" s="91"/>
      <c r="B112152" s="91"/>
      <c r="C112152" s="91"/>
      <c r="D112152" s="91"/>
      <c r="E112152" s="91"/>
      <c r="F112152" s="91"/>
      <c r="G112152" s="91"/>
      <c r="H112152" s="91"/>
      <c r="I112152" s="91"/>
      <c r="J112152" s="91"/>
      <c r="K112152" s="91"/>
      <c r="L112152" s="91"/>
      <c r="M112152" s="91"/>
    </row>
    <row r="112153" spans="1:13">
      <c r="A112153" s="91"/>
      <c r="B112153" s="91"/>
      <c r="C112153" s="91"/>
      <c r="D112153" s="91"/>
      <c r="E112153" s="91"/>
      <c r="F112153" s="91"/>
      <c r="G112153" s="91"/>
      <c r="H112153" s="91"/>
      <c r="I112153" s="91"/>
      <c r="J112153" s="91"/>
      <c r="K112153" s="91"/>
      <c r="L112153" s="91"/>
      <c r="M112153" s="91"/>
    </row>
    <row r="112154" spans="1:13">
      <c r="A112154" s="91"/>
      <c r="B112154" s="91"/>
      <c r="C112154" s="91"/>
      <c r="D112154" s="91"/>
      <c r="E112154" s="91"/>
      <c r="F112154" s="91"/>
      <c r="G112154" s="91"/>
      <c r="H112154" s="91"/>
      <c r="I112154" s="91"/>
      <c r="J112154" s="91"/>
      <c r="K112154" s="91"/>
      <c r="L112154" s="91"/>
      <c r="M112154" s="91"/>
    </row>
    <row r="112155" spans="1:13">
      <c r="A112155" s="91"/>
      <c r="B112155" s="91"/>
      <c r="C112155" s="91"/>
      <c r="D112155" s="91"/>
      <c r="E112155" s="91"/>
      <c r="F112155" s="91"/>
      <c r="G112155" s="91"/>
      <c r="H112155" s="91"/>
      <c r="I112155" s="91"/>
      <c r="J112155" s="91"/>
      <c r="K112155" s="91"/>
      <c r="L112155" s="91"/>
      <c r="M112155" s="91"/>
    </row>
    <row r="112156" spans="1:13">
      <c r="A112156" s="91"/>
      <c r="B112156" s="91"/>
      <c r="C112156" s="91"/>
      <c r="D112156" s="91"/>
      <c r="E112156" s="91"/>
      <c r="F112156" s="91"/>
      <c r="G112156" s="91"/>
      <c r="H112156" s="91"/>
      <c r="I112156" s="91"/>
      <c r="J112156" s="91"/>
      <c r="K112156" s="91"/>
      <c r="L112156" s="91"/>
      <c r="M112156" s="91"/>
    </row>
    <row r="112157" spans="1:13">
      <c r="A112157" s="91"/>
      <c r="B112157" s="91"/>
      <c r="C112157" s="91"/>
      <c r="D112157" s="91"/>
      <c r="E112157" s="91"/>
      <c r="F112157" s="91"/>
      <c r="G112157" s="91"/>
      <c r="H112157" s="91"/>
      <c r="I112157" s="91"/>
      <c r="J112157" s="91"/>
      <c r="K112157" s="91"/>
      <c r="L112157" s="91"/>
      <c r="M112157" s="91"/>
    </row>
    <row r="112158" spans="1:13">
      <c r="A112158" s="91"/>
      <c r="B112158" s="91"/>
      <c r="C112158" s="91"/>
      <c r="D112158" s="91"/>
      <c r="E112158" s="91"/>
      <c r="F112158" s="91"/>
      <c r="G112158" s="91"/>
      <c r="H112158" s="91"/>
      <c r="I112158" s="91"/>
      <c r="J112158" s="91"/>
      <c r="K112158" s="91"/>
      <c r="L112158" s="91"/>
      <c r="M112158" s="91"/>
    </row>
    <row r="112159" spans="1:13">
      <c r="A112159" s="91"/>
      <c r="B112159" s="91"/>
      <c r="C112159" s="91"/>
      <c r="D112159" s="91"/>
      <c r="E112159" s="91"/>
      <c r="F112159" s="91"/>
      <c r="G112159" s="91"/>
      <c r="H112159" s="91"/>
      <c r="I112159" s="91"/>
      <c r="J112159" s="91"/>
      <c r="K112159" s="91"/>
      <c r="L112159" s="91"/>
      <c r="M112159" s="91"/>
    </row>
    <row r="112160" spans="1:13">
      <c r="A112160" s="91"/>
      <c r="B112160" s="91"/>
      <c r="C112160" s="91"/>
      <c r="D112160" s="91"/>
      <c r="E112160" s="91"/>
      <c r="F112160" s="91"/>
      <c r="G112160" s="91"/>
      <c r="H112160" s="91"/>
      <c r="I112160" s="91"/>
      <c r="J112160" s="91"/>
      <c r="K112160" s="91"/>
      <c r="L112160" s="91"/>
      <c r="M112160" s="91"/>
    </row>
    <row r="112161" spans="1:13">
      <c r="A112161" s="91"/>
      <c r="B112161" s="91"/>
      <c r="C112161" s="91"/>
      <c r="D112161" s="91"/>
      <c r="E112161" s="91"/>
      <c r="F112161" s="91"/>
      <c r="G112161" s="91"/>
      <c r="H112161" s="91"/>
      <c r="I112161" s="91"/>
      <c r="J112161" s="91"/>
      <c r="K112161" s="91"/>
      <c r="L112161" s="91"/>
      <c r="M112161" s="91"/>
    </row>
    <row r="112162" spans="1:13">
      <c r="A112162" s="91"/>
      <c r="B112162" s="91"/>
      <c r="C112162" s="91"/>
      <c r="D112162" s="91"/>
      <c r="E112162" s="91"/>
      <c r="F112162" s="91"/>
      <c r="G112162" s="91"/>
      <c r="H112162" s="91"/>
      <c r="I112162" s="91"/>
      <c r="J112162" s="91"/>
      <c r="K112162" s="91"/>
      <c r="L112162" s="91"/>
      <c r="M112162" s="91"/>
    </row>
    <row r="112163" spans="1:13">
      <c r="A112163" s="91"/>
      <c r="B112163" s="91"/>
      <c r="C112163" s="91"/>
      <c r="D112163" s="91"/>
      <c r="E112163" s="91"/>
      <c r="F112163" s="91"/>
      <c r="G112163" s="91"/>
      <c r="H112163" s="91"/>
      <c r="I112163" s="91"/>
      <c r="J112163" s="91"/>
      <c r="K112163" s="91"/>
      <c r="L112163" s="91"/>
      <c r="M112163" s="91"/>
    </row>
    <row r="112164" spans="1:13">
      <c r="A112164" s="91"/>
      <c r="B112164" s="91"/>
      <c r="C112164" s="91"/>
      <c r="D112164" s="91"/>
      <c r="E112164" s="91"/>
      <c r="F112164" s="91"/>
      <c r="G112164" s="91"/>
      <c r="H112164" s="91"/>
      <c r="I112164" s="91"/>
      <c r="J112164" s="91"/>
      <c r="K112164" s="91"/>
      <c r="L112164" s="91"/>
      <c r="M112164" s="91"/>
    </row>
    <row r="112165" spans="1:13">
      <c r="A112165" s="91"/>
      <c r="B112165" s="91"/>
      <c r="C112165" s="91"/>
      <c r="D112165" s="91"/>
      <c r="E112165" s="91"/>
      <c r="F112165" s="91"/>
      <c r="G112165" s="91"/>
      <c r="H112165" s="91"/>
      <c r="I112165" s="91"/>
      <c r="J112165" s="91"/>
      <c r="K112165" s="91"/>
      <c r="L112165" s="91"/>
      <c r="M112165" s="91"/>
    </row>
    <row r="112166" spans="1:13">
      <c r="A112166" s="91"/>
      <c r="B112166" s="91"/>
      <c r="C112166" s="91"/>
      <c r="D112166" s="91"/>
      <c r="E112166" s="91"/>
      <c r="F112166" s="91"/>
      <c r="G112166" s="91"/>
      <c r="H112166" s="91"/>
      <c r="I112166" s="91"/>
      <c r="J112166" s="91"/>
      <c r="K112166" s="91"/>
      <c r="L112166" s="91"/>
      <c r="M112166" s="91"/>
    </row>
    <row r="112167" spans="1:13">
      <c r="A112167" s="91"/>
      <c r="B112167" s="91"/>
      <c r="C112167" s="91"/>
      <c r="D112167" s="91"/>
      <c r="E112167" s="91"/>
      <c r="F112167" s="91"/>
      <c r="G112167" s="91"/>
      <c r="H112167" s="91"/>
      <c r="I112167" s="91"/>
      <c r="J112167" s="91"/>
      <c r="K112167" s="91"/>
      <c r="L112167" s="91"/>
      <c r="M112167" s="91"/>
    </row>
    <row r="112168" spans="1:13">
      <c r="A112168" s="91"/>
      <c r="B112168" s="91"/>
      <c r="C112168" s="91"/>
      <c r="D112168" s="91"/>
      <c r="E112168" s="91"/>
      <c r="F112168" s="91"/>
      <c r="G112168" s="91"/>
      <c r="H112168" s="91"/>
      <c r="I112168" s="91"/>
      <c r="J112168" s="91"/>
      <c r="K112168" s="91"/>
      <c r="L112168" s="91"/>
      <c r="M112168" s="91"/>
    </row>
    <row r="112169" spans="1:13">
      <c r="A112169" s="91"/>
      <c r="B112169" s="91"/>
      <c r="C112169" s="91"/>
      <c r="D112169" s="91"/>
      <c r="E112169" s="91"/>
      <c r="F112169" s="91"/>
      <c r="G112169" s="91"/>
      <c r="H112169" s="91"/>
      <c r="I112169" s="91"/>
      <c r="J112169" s="91"/>
      <c r="K112169" s="91"/>
      <c r="L112169" s="91"/>
      <c r="M112169" s="91"/>
    </row>
    <row r="112170" spans="1:13">
      <c r="A112170" s="91"/>
      <c r="B112170" s="91"/>
      <c r="C112170" s="91"/>
      <c r="D112170" s="91"/>
      <c r="E112170" s="91"/>
      <c r="F112170" s="91"/>
      <c r="G112170" s="91"/>
      <c r="H112170" s="91"/>
      <c r="I112170" s="91"/>
      <c r="J112170" s="91"/>
      <c r="K112170" s="91"/>
      <c r="L112170" s="91"/>
      <c r="M112170" s="91"/>
    </row>
    <row r="112171" spans="1:13">
      <c r="A112171" s="91"/>
      <c r="B112171" s="91"/>
      <c r="C112171" s="91"/>
      <c r="D112171" s="91"/>
      <c r="E112171" s="91"/>
      <c r="F112171" s="91"/>
      <c r="G112171" s="91"/>
      <c r="H112171" s="91"/>
      <c r="I112171" s="91"/>
      <c r="J112171" s="91"/>
      <c r="K112171" s="91"/>
      <c r="L112171" s="91"/>
      <c r="M112171" s="91"/>
    </row>
    <row r="112172" spans="1:13">
      <c r="A112172" s="91"/>
      <c r="B112172" s="91"/>
      <c r="C112172" s="91"/>
      <c r="D112172" s="91"/>
      <c r="E112172" s="91"/>
      <c r="F112172" s="91"/>
      <c r="G112172" s="91"/>
      <c r="H112172" s="91"/>
      <c r="I112172" s="91"/>
      <c r="J112172" s="91"/>
      <c r="K112172" s="91"/>
      <c r="L112172" s="91"/>
      <c r="M112172" s="91"/>
    </row>
    <row r="112173" spans="1:13">
      <c r="A112173" s="91"/>
      <c r="B112173" s="91"/>
      <c r="C112173" s="91"/>
      <c r="D112173" s="91"/>
      <c r="E112173" s="91"/>
      <c r="F112173" s="91"/>
      <c r="G112173" s="91"/>
      <c r="H112173" s="91"/>
      <c r="I112173" s="91"/>
      <c r="J112173" s="91"/>
      <c r="K112173" s="91"/>
      <c r="L112173" s="91"/>
      <c r="M112173" s="91"/>
    </row>
    <row r="112174" spans="1:13">
      <c r="A112174" s="91"/>
      <c r="B112174" s="91"/>
      <c r="C112174" s="91"/>
      <c r="D112174" s="91"/>
      <c r="E112174" s="91"/>
      <c r="F112174" s="91"/>
      <c r="G112174" s="91"/>
      <c r="H112174" s="91"/>
      <c r="I112174" s="91"/>
      <c r="J112174" s="91"/>
      <c r="K112174" s="91"/>
      <c r="L112174" s="91"/>
      <c r="M112174" s="91"/>
    </row>
    <row r="112175" spans="1:13">
      <c r="A112175" s="91"/>
      <c r="B112175" s="91"/>
      <c r="C112175" s="91"/>
      <c r="D112175" s="91"/>
      <c r="E112175" s="91"/>
      <c r="F112175" s="91"/>
      <c r="G112175" s="91"/>
      <c r="H112175" s="91"/>
      <c r="I112175" s="91"/>
      <c r="J112175" s="91"/>
      <c r="K112175" s="91"/>
      <c r="L112175" s="91"/>
      <c r="M112175" s="91"/>
    </row>
    <row r="112176" spans="1:13">
      <c r="A112176" s="91"/>
      <c r="B112176" s="91"/>
      <c r="C112176" s="91"/>
      <c r="D112176" s="91"/>
      <c r="E112176" s="91"/>
      <c r="F112176" s="91"/>
      <c r="G112176" s="91"/>
      <c r="H112176" s="91"/>
      <c r="I112176" s="91"/>
      <c r="J112176" s="91"/>
      <c r="K112176" s="91"/>
      <c r="L112176" s="91"/>
      <c r="M112176" s="91"/>
    </row>
    <row r="112177" spans="1:13">
      <c r="A112177" s="91"/>
      <c r="B112177" s="91"/>
      <c r="C112177" s="91"/>
      <c r="D112177" s="91"/>
      <c r="E112177" s="91"/>
      <c r="F112177" s="91"/>
      <c r="G112177" s="91"/>
      <c r="H112177" s="91"/>
      <c r="I112177" s="91"/>
      <c r="J112177" s="91"/>
      <c r="K112177" s="91"/>
      <c r="L112177" s="91"/>
      <c r="M112177" s="91"/>
    </row>
    <row r="112178" spans="1:13">
      <c r="A112178" s="91"/>
      <c r="B112178" s="91"/>
      <c r="C112178" s="91"/>
      <c r="D112178" s="91"/>
      <c r="E112178" s="91"/>
      <c r="F112178" s="91"/>
      <c r="G112178" s="91"/>
      <c r="H112178" s="91"/>
      <c r="I112178" s="91"/>
      <c r="J112178" s="91"/>
      <c r="K112178" s="91"/>
      <c r="L112178" s="91"/>
      <c r="M112178" s="91"/>
    </row>
    <row r="112179" spans="1:13">
      <c r="A112179" s="91"/>
      <c r="B112179" s="91"/>
      <c r="C112179" s="91"/>
      <c r="D112179" s="91"/>
      <c r="E112179" s="91"/>
      <c r="F112179" s="91"/>
      <c r="G112179" s="91"/>
      <c r="H112179" s="91"/>
      <c r="I112179" s="91"/>
      <c r="J112179" s="91"/>
      <c r="K112179" s="91"/>
      <c r="L112179" s="91"/>
      <c r="M112179" s="91"/>
    </row>
    <row r="112180" spans="1:13">
      <c r="A112180" s="91"/>
      <c r="B112180" s="91"/>
      <c r="C112180" s="91"/>
      <c r="D112180" s="91"/>
      <c r="E112180" s="91"/>
      <c r="F112180" s="91"/>
      <c r="G112180" s="91"/>
      <c r="H112180" s="91"/>
      <c r="I112180" s="91"/>
      <c r="J112180" s="91"/>
      <c r="K112180" s="91"/>
      <c r="L112180" s="91"/>
      <c r="M112180" s="91"/>
    </row>
    <row r="112181" spans="1:13">
      <c r="A112181" s="91"/>
      <c r="B112181" s="91"/>
      <c r="C112181" s="91"/>
      <c r="D112181" s="91"/>
      <c r="E112181" s="91"/>
      <c r="F112181" s="91"/>
      <c r="G112181" s="91"/>
      <c r="H112181" s="91"/>
      <c r="I112181" s="91"/>
      <c r="J112181" s="91"/>
      <c r="K112181" s="91"/>
      <c r="L112181" s="91"/>
      <c r="M112181" s="91"/>
    </row>
    <row r="112182" spans="1:13">
      <c r="A112182" s="91"/>
      <c r="B112182" s="91"/>
      <c r="C112182" s="91"/>
      <c r="D112182" s="91"/>
      <c r="E112182" s="91"/>
      <c r="F112182" s="91"/>
      <c r="G112182" s="91"/>
      <c r="H112182" s="91"/>
      <c r="I112182" s="91"/>
      <c r="J112182" s="91"/>
      <c r="K112182" s="91"/>
      <c r="L112182" s="91"/>
      <c r="M112182" s="91"/>
    </row>
    <row r="112183" spans="1:13">
      <c r="A112183" s="91"/>
      <c r="B112183" s="91"/>
      <c r="C112183" s="91"/>
      <c r="D112183" s="91"/>
      <c r="E112183" s="91"/>
      <c r="F112183" s="91"/>
      <c r="G112183" s="91"/>
      <c r="H112183" s="91"/>
      <c r="I112183" s="91"/>
      <c r="J112183" s="91"/>
      <c r="K112183" s="91"/>
      <c r="L112183" s="91"/>
      <c r="M112183" s="91"/>
    </row>
    <row r="112184" spans="1:13">
      <c r="A112184" s="91"/>
      <c r="B112184" s="91"/>
      <c r="C112184" s="91"/>
      <c r="D112184" s="91"/>
      <c r="E112184" s="91"/>
      <c r="F112184" s="91"/>
      <c r="G112184" s="91"/>
      <c r="H112184" s="91"/>
      <c r="I112184" s="91"/>
      <c r="J112184" s="91"/>
      <c r="K112184" s="91"/>
      <c r="L112184" s="91"/>
      <c r="M112184" s="91"/>
    </row>
    <row r="112185" spans="1:13">
      <c r="A112185" s="91"/>
      <c r="B112185" s="91"/>
      <c r="C112185" s="91"/>
      <c r="D112185" s="91"/>
      <c r="E112185" s="91"/>
      <c r="F112185" s="91"/>
      <c r="G112185" s="91"/>
      <c r="H112185" s="91"/>
      <c r="I112185" s="91"/>
      <c r="J112185" s="91"/>
      <c r="K112185" s="91"/>
      <c r="L112185" s="91"/>
      <c r="M112185" s="91"/>
    </row>
    <row r="112186" spans="1:13">
      <c r="A112186" s="91"/>
      <c r="B112186" s="91"/>
      <c r="C112186" s="91"/>
      <c r="D112186" s="91"/>
      <c r="E112186" s="91"/>
      <c r="F112186" s="91"/>
      <c r="G112186" s="91"/>
      <c r="H112186" s="91"/>
      <c r="I112186" s="91"/>
      <c r="J112186" s="91"/>
      <c r="K112186" s="91"/>
      <c r="L112186" s="91"/>
      <c r="M112186" s="91"/>
    </row>
    <row r="112187" spans="1:13">
      <c r="A112187" s="91"/>
      <c r="B112187" s="91"/>
      <c r="C112187" s="91"/>
      <c r="D112187" s="91"/>
      <c r="E112187" s="91"/>
      <c r="F112187" s="91"/>
      <c r="G112187" s="91"/>
      <c r="H112187" s="91"/>
      <c r="I112187" s="91"/>
      <c r="J112187" s="91"/>
      <c r="K112187" s="91"/>
      <c r="L112187" s="91"/>
      <c r="M112187" s="91"/>
    </row>
    <row r="112188" spans="1:13">
      <c r="A112188" s="91"/>
      <c r="B112188" s="91"/>
      <c r="C112188" s="91"/>
      <c r="D112188" s="91"/>
      <c r="E112188" s="91"/>
      <c r="F112188" s="91"/>
      <c r="G112188" s="91"/>
      <c r="H112188" s="91"/>
      <c r="I112188" s="91"/>
      <c r="J112188" s="91"/>
      <c r="K112188" s="91"/>
      <c r="L112188" s="91"/>
      <c r="M112188" s="91"/>
    </row>
    <row r="112189" spans="1:13">
      <c r="A112189" s="91"/>
      <c r="B112189" s="91"/>
      <c r="C112189" s="91"/>
      <c r="D112189" s="91"/>
      <c r="E112189" s="91"/>
      <c r="F112189" s="91"/>
      <c r="G112189" s="91"/>
      <c r="H112189" s="91"/>
      <c r="I112189" s="91"/>
      <c r="J112189" s="91"/>
      <c r="K112189" s="91"/>
      <c r="L112189" s="91"/>
      <c r="M112189" s="91"/>
    </row>
    <row r="112190" spans="1:13">
      <c r="A112190" s="91"/>
      <c r="B112190" s="91"/>
      <c r="C112190" s="91"/>
      <c r="D112190" s="91"/>
      <c r="E112190" s="91"/>
      <c r="F112190" s="91"/>
      <c r="G112190" s="91"/>
      <c r="H112190" s="91"/>
      <c r="I112190" s="91"/>
      <c r="J112190" s="91"/>
      <c r="K112190" s="91"/>
      <c r="L112190" s="91"/>
      <c r="M112190" s="91"/>
    </row>
    <row r="112191" spans="1:13">
      <c r="A112191" s="91"/>
      <c r="B112191" s="91"/>
      <c r="C112191" s="91"/>
      <c r="D112191" s="91"/>
      <c r="E112191" s="91"/>
      <c r="F112191" s="91"/>
      <c r="G112191" s="91"/>
      <c r="H112191" s="91"/>
      <c r="I112191" s="91"/>
      <c r="J112191" s="91"/>
      <c r="K112191" s="91"/>
      <c r="L112191" s="91"/>
      <c r="M112191" s="91"/>
    </row>
    <row r="112192" spans="1:13">
      <c r="A112192" s="91"/>
      <c r="B112192" s="91"/>
      <c r="C112192" s="91"/>
      <c r="D112192" s="91"/>
      <c r="E112192" s="91"/>
      <c r="F112192" s="91"/>
      <c r="G112192" s="91"/>
      <c r="H112192" s="91"/>
      <c r="I112192" s="91"/>
      <c r="J112192" s="91"/>
      <c r="K112192" s="91"/>
      <c r="L112192" s="91"/>
      <c r="M112192" s="91"/>
    </row>
    <row r="112193" spans="1:13">
      <c r="A112193" s="91"/>
      <c r="B112193" s="91"/>
      <c r="C112193" s="91"/>
      <c r="D112193" s="91"/>
      <c r="E112193" s="91"/>
      <c r="F112193" s="91"/>
      <c r="G112193" s="91"/>
      <c r="H112193" s="91"/>
      <c r="I112193" s="91"/>
      <c r="J112193" s="91"/>
      <c r="K112193" s="91"/>
      <c r="L112193" s="91"/>
      <c r="M112193" s="91"/>
    </row>
    <row r="112194" spans="1:13">
      <c r="A112194" s="91"/>
      <c r="B112194" s="91"/>
      <c r="C112194" s="91"/>
      <c r="D112194" s="91"/>
      <c r="E112194" s="91"/>
      <c r="F112194" s="91"/>
      <c r="G112194" s="91"/>
      <c r="H112194" s="91"/>
      <c r="I112194" s="91"/>
      <c r="J112194" s="91"/>
      <c r="K112194" s="91"/>
      <c r="L112194" s="91"/>
      <c r="M112194" s="91"/>
    </row>
    <row r="112195" spans="1:13">
      <c r="A112195" s="91"/>
      <c r="B112195" s="91"/>
      <c r="C112195" s="91"/>
      <c r="D112195" s="91"/>
      <c r="E112195" s="91"/>
      <c r="F112195" s="91"/>
      <c r="G112195" s="91"/>
      <c r="H112195" s="91"/>
      <c r="I112195" s="91"/>
      <c r="J112195" s="91"/>
      <c r="K112195" s="91"/>
      <c r="L112195" s="91"/>
      <c r="M112195" s="91"/>
    </row>
    <row r="112196" spans="1:13">
      <c r="A112196" s="91"/>
      <c r="B112196" s="91"/>
      <c r="C112196" s="91"/>
      <c r="D112196" s="91"/>
      <c r="E112196" s="91"/>
      <c r="F112196" s="91"/>
      <c r="G112196" s="91"/>
      <c r="H112196" s="91"/>
      <c r="I112196" s="91"/>
      <c r="J112196" s="91"/>
      <c r="K112196" s="91"/>
      <c r="L112196" s="91"/>
      <c r="M112196" s="91"/>
    </row>
    <row r="112197" spans="1:13">
      <c r="A112197" s="91"/>
      <c r="B112197" s="91"/>
      <c r="C112197" s="91"/>
      <c r="D112197" s="91"/>
      <c r="E112197" s="91"/>
      <c r="F112197" s="91"/>
      <c r="G112197" s="91"/>
      <c r="H112197" s="91"/>
      <c r="I112197" s="91"/>
      <c r="J112197" s="91"/>
      <c r="K112197" s="91"/>
      <c r="L112197" s="91"/>
      <c r="M112197" s="91"/>
    </row>
    <row r="112198" spans="1:13">
      <c r="A112198" s="91"/>
      <c r="B112198" s="91"/>
      <c r="C112198" s="91"/>
      <c r="D112198" s="91"/>
      <c r="E112198" s="91"/>
      <c r="F112198" s="91"/>
      <c r="G112198" s="91"/>
      <c r="H112198" s="91"/>
      <c r="I112198" s="91"/>
      <c r="J112198" s="91"/>
      <c r="K112198" s="91"/>
      <c r="L112198" s="91"/>
      <c r="M112198" s="91"/>
    </row>
    <row r="112199" spans="1:13">
      <c r="A112199" s="91"/>
      <c r="B112199" s="91"/>
      <c r="C112199" s="91"/>
      <c r="D112199" s="91"/>
      <c r="E112199" s="91"/>
      <c r="F112199" s="91"/>
      <c r="G112199" s="91"/>
      <c r="H112199" s="91"/>
      <c r="I112199" s="91"/>
      <c r="J112199" s="91"/>
      <c r="K112199" s="91"/>
      <c r="L112199" s="91"/>
      <c r="M112199" s="91"/>
    </row>
    <row r="112200" spans="1:13">
      <c r="A112200" s="91"/>
      <c r="B112200" s="91"/>
      <c r="C112200" s="91"/>
      <c r="D112200" s="91"/>
      <c r="E112200" s="91"/>
      <c r="F112200" s="91"/>
      <c r="G112200" s="91"/>
      <c r="H112200" s="91"/>
      <c r="I112200" s="91"/>
      <c r="J112200" s="91"/>
      <c r="K112200" s="91"/>
      <c r="L112200" s="91"/>
      <c r="M112200" s="91"/>
    </row>
    <row r="112201" spans="1:13">
      <c r="A112201" s="91"/>
      <c r="B112201" s="91"/>
      <c r="C112201" s="91"/>
      <c r="D112201" s="91"/>
      <c r="E112201" s="91"/>
      <c r="F112201" s="91"/>
      <c r="G112201" s="91"/>
      <c r="H112201" s="91"/>
      <c r="I112201" s="91"/>
      <c r="J112201" s="91"/>
      <c r="K112201" s="91"/>
      <c r="L112201" s="91"/>
      <c r="M112201" s="91"/>
    </row>
    <row r="112202" spans="1:13">
      <c r="A112202" s="91"/>
      <c r="B112202" s="91"/>
      <c r="C112202" s="91"/>
      <c r="D112202" s="91"/>
      <c r="E112202" s="91"/>
      <c r="F112202" s="91"/>
      <c r="G112202" s="91"/>
      <c r="H112202" s="91"/>
      <c r="I112202" s="91"/>
      <c r="J112202" s="91"/>
      <c r="K112202" s="91"/>
      <c r="L112202" s="91"/>
      <c r="M112202" s="91"/>
    </row>
    <row r="112203" spans="1:13">
      <c r="A112203" s="91"/>
      <c r="B112203" s="91"/>
      <c r="C112203" s="91"/>
      <c r="D112203" s="91"/>
      <c r="E112203" s="91"/>
      <c r="F112203" s="91"/>
      <c r="G112203" s="91"/>
      <c r="H112203" s="91"/>
      <c r="I112203" s="91"/>
      <c r="J112203" s="91"/>
      <c r="K112203" s="91"/>
      <c r="L112203" s="91"/>
      <c r="M112203" s="91"/>
    </row>
    <row r="112204" spans="1:13">
      <c r="A112204" s="91"/>
      <c r="B112204" s="91"/>
      <c r="C112204" s="91"/>
      <c r="D112204" s="91"/>
      <c r="E112204" s="91"/>
      <c r="F112204" s="91"/>
      <c r="G112204" s="91"/>
      <c r="H112204" s="91"/>
      <c r="I112204" s="91"/>
      <c r="J112204" s="91"/>
      <c r="K112204" s="91"/>
      <c r="L112204" s="91"/>
      <c r="M112204" s="91"/>
    </row>
    <row r="112205" spans="1:13">
      <c r="A112205" s="91"/>
      <c r="B112205" s="91"/>
      <c r="C112205" s="91"/>
      <c r="D112205" s="91"/>
      <c r="E112205" s="91"/>
      <c r="F112205" s="91"/>
      <c r="G112205" s="91"/>
      <c r="H112205" s="91"/>
      <c r="I112205" s="91"/>
      <c r="J112205" s="91"/>
      <c r="K112205" s="91"/>
      <c r="L112205" s="91"/>
      <c r="M112205" s="91"/>
    </row>
    <row r="112206" spans="1:13">
      <c r="A112206" s="91"/>
      <c r="B112206" s="91"/>
      <c r="C112206" s="91"/>
      <c r="D112206" s="91"/>
      <c r="E112206" s="91"/>
      <c r="F112206" s="91"/>
      <c r="G112206" s="91"/>
      <c r="H112206" s="91"/>
      <c r="I112206" s="91"/>
      <c r="J112206" s="91"/>
      <c r="K112206" s="91"/>
      <c r="L112206" s="91"/>
      <c r="M112206" s="91"/>
    </row>
    <row r="112207" spans="1:13">
      <c r="A112207" s="91"/>
      <c r="B112207" s="91"/>
      <c r="C112207" s="91"/>
      <c r="D112207" s="91"/>
      <c r="E112207" s="91"/>
      <c r="F112207" s="91"/>
      <c r="G112207" s="91"/>
      <c r="H112207" s="91"/>
      <c r="I112207" s="91"/>
      <c r="J112207" s="91"/>
      <c r="K112207" s="91"/>
      <c r="L112207" s="91"/>
      <c r="M112207" s="91"/>
    </row>
    <row r="112208" spans="1:13">
      <c r="A112208" s="91"/>
      <c r="B112208" s="91"/>
      <c r="C112208" s="91"/>
      <c r="D112208" s="91"/>
      <c r="E112208" s="91"/>
      <c r="F112208" s="91"/>
      <c r="G112208" s="91"/>
      <c r="H112208" s="91"/>
      <c r="I112208" s="91"/>
      <c r="J112208" s="91"/>
      <c r="K112208" s="91"/>
      <c r="L112208" s="91"/>
      <c r="M112208" s="91"/>
    </row>
    <row r="112209" spans="1:13">
      <c r="A112209" s="91"/>
      <c r="B112209" s="91"/>
      <c r="C112209" s="91"/>
      <c r="D112209" s="91"/>
      <c r="E112209" s="91"/>
      <c r="F112209" s="91"/>
      <c r="G112209" s="91"/>
      <c r="H112209" s="91"/>
      <c r="I112209" s="91"/>
      <c r="J112209" s="91"/>
      <c r="K112209" s="91"/>
      <c r="L112209" s="91"/>
      <c r="M112209" s="91"/>
    </row>
    <row r="112210" spans="1:13">
      <c r="A112210" s="91"/>
      <c r="B112210" s="91"/>
      <c r="C112210" s="91"/>
      <c r="D112210" s="91"/>
      <c r="E112210" s="91"/>
      <c r="F112210" s="91"/>
      <c r="G112210" s="91"/>
      <c r="H112210" s="91"/>
      <c r="I112210" s="91"/>
      <c r="J112210" s="91"/>
      <c r="K112210" s="91"/>
      <c r="L112210" s="91"/>
      <c r="M112210" s="91"/>
    </row>
    <row r="112211" spans="1:13">
      <c r="A112211" s="91"/>
      <c r="B112211" s="91"/>
      <c r="C112211" s="91"/>
      <c r="D112211" s="91"/>
      <c r="E112211" s="91"/>
      <c r="F112211" s="91"/>
      <c r="G112211" s="91"/>
      <c r="H112211" s="91"/>
      <c r="I112211" s="91"/>
      <c r="J112211" s="91"/>
      <c r="K112211" s="91"/>
      <c r="L112211" s="91"/>
      <c r="M112211" s="91"/>
    </row>
    <row r="112212" spans="1:13">
      <c r="A112212" s="91"/>
      <c r="B112212" s="91"/>
      <c r="C112212" s="91"/>
      <c r="D112212" s="91"/>
      <c r="E112212" s="91"/>
      <c r="F112212" s="91"/>
      <c r="G112212" s="91"/>
      <c r="H112212" s="91"/>
      <c r="I112212" s="91"/>
      <c r="J112212" s="91"/>
      <c r="K112212" s="91"/>
      <c r="L112212" s="91"/>
      <c r="M112212" s="91"/>
    </row>
    <row r="112213" spans="1:13">
      <c r="A112213" s="91"/>
      <c r="B112213" s="91"/>
      <c r="C112213" s="91"/>
      <c r="D112213" s="91"/>
      <c r="E112213" s="91"/>
      <c r="F112213" s="91"/>
      <c r="G112213" s="91"/>
      <c r="H112213" s="91"/>
      <c r="I112213" s="91"/>
      <c r="J112213" s="91"/>
      <c r="K112213" s="91"/>
      <c r="L112213" s="91"/>
      <c r="M112213" s="91"/>
    </row>
    <row r="112214" spans="1:13">
      <c r="A112214" s="91"/>
      <c r="B112214" s="91"/>
      <c r="C112214" s="91"/>
      <c r="D112214" s="91"/>
      <c r="E112214" s="91"/>
      <c r="F112214" s="91"/>
      <c r="G112214" s="91"/>
      <c r="H112214" s="91"/>
      <c r="I112214" s="91"/>
      <c r="J112214" s="91"/>
      <c r="K112214" s="91"/>
      <c r="L112214" s="91"/>
      <c r="M112214" s="91"/>
    </row>
    <row r="112215" spans="1:13">
      <c r="A112215" s="91"/>
      <c r="B112215" s="91"/>
      <c r="C112215" s="91"/>
      <c r="D112215" s="91"/>
      <c r="E112215" s="91"/>
      <c r="F112215" s="91"/>
      <c r="G112215" s="91"/>
      <c r="H112215" s="91"/>
      <c r="I112215" s="91"/>
      <c r="J112215" s="91"/>
      <c r="K112215" s="91"/>
      <c r="L112215" s="91"/>
      <c r="M112215" s="91"/>
    </row>
    <row r="112216" spans="1:13">
      <c r="A112216" s="91"/>
      <c r="B112216" s="91"/>
      <c r="C112216" s="91"/>
      <c r="D112216" s="91"/>
      <c r="E112216" s="91"/>
      <c r="F112216" s="91"/>
      <c r="G112216" s="91"/>
      <c r="H112216" s="91"/>
      <c r="I112216" s="91"/>
      <c r="J112216" s="91"/>
      <c r="K112216" s="91"/>
      <c r="L112216" s="91"/>
      <c r="M112216" s="91"/>
    </row>
    <row r="112217" spans="1:13">
      <c r="A112217" s="91"/>
      <c r="B112217" s="91"/>
      <c r="C112217" s="91"/>
      <c r="D112217" s="91"/>
      <c r="E112217" s="91"/>
      <c r="F112217" s="91"/>
      <c r="G112217" s="91"/>
      <c r="H112217" s="91"/>
      <c r="I112217" s="91"/>
      <c r="J112217" s="91"/>
      <c r="K112217" s="91"/>
      <c r="L112217" s="91"/>
      <c r="M112217" s="91"/>
    </row>
    <row r="112218" spans="1:13">
      <c r="A112218" s="91"/>
      <c r="B112218" s="91"/>
      <c r="C112218" s="91"/>
      <c r="D112218" s="91"/>
      <c r="E112218" s="91"/>
      <c r="F112218" s="91"/>
      <c r="G112218" s="91"/>
      <c r="H112218" s="91"/>
      <c r="I112218" s="91"/>
      <c r="J112218" s="91"/>
      <c r="K112218" s="91"/>
      <c r="L112218" s="91"/>
      <c r="M112218" s="91"/>
    </row>
    <row r="112219" spans="1:13">
      <c r="A112219" s="91"/>
      <c r="B112219" s="91"/>
      <c r="C112219" s="91"/>
      <c r="D112219" s="91"/>
      <c r="E112219" s="91"/>
      <c r="F112219" s="91"/>
      <c r="G112219" s="91"/>
      <c r="H112219" s="91"/>
      <c r="I112219" s="91"/>
      <c r="J112219" s="91"/>
      <c r="K112219" s="91"/>
      <c r="L112219" s="91"/>
      <c r="M112219" s="91"/>
    </row>
    <row r="112220" spans="1:13">
      <c r="A112220" s="91"/>
      <c r="B112220" s="91"/>
      <c r="C112220" s="91"/>
      <c r="D112220" s="91"/>
      <c r="E112220" s="91"/>
      <c r="F112220" s="91"/>
      <c r="G112220" s="91"/>
      <c r="H112220" s="91"/>
      <c r="I112220" s="91"/>
      <c r="J112220" s="91"/>
      <c r="K112220" s="91"/>
      <c r="L112220" s="91"/>
      <c r="M112220" s="91"/>
    </row>
    <row r="112221" spans="1:13">
      <c r="A112221" s="91"/>
      <c r="B112221" s="91"/>
      <c r="C112221" s="91"/>
      <c r="D112221" s="91"/>
      <c r="E112221" s="91"/>
      <c r="F112221" s="91"/>
      <c r="G112221" s="91"/>
      <c r="H112221" s="91"/>
      <c r="I112221" s="91"/>
      <c r="J112221" s="91"/>
      <c r="K112221" s="91"/>
      <c r="L112221" s="91"/>
      <c r="M112221" s="91"/>
    </row>
    <row r="112222" spans="1:13">
      <c r="A112222" s="91"/>
      <c r="B112222" s="91"/>
      <c r="C112222" s="91"/>
      <c r="D112222" s="91"/>
      <c r="E112222" s="91"/>
      <c r="F112222" s="91"/>
      <c r="G112222" s="91"/>
      <c r="H112222" s="91"/>
      <c r="I112222" s="91"/>
      <c r="J112222" s="91"/>
      <c r="K112222" s="91"/>
      <c r="L112222" s="91"/>
      <c r="M112222" s="91"/>
    </row>
    <row r="112223" spans="1:13">
      <c r="A112223" s="91"/>
      <c r="B112223" s="91"/>
      <c r="C112223" s="91"/>
      <c r="D112223" s="91"/>
      <c r="E112223" s="91"/>
      <c r="F112223" s="91"/>
      <c r="G112223" s="91"/>
      <c r="H112223" s="91"/>
      <c r="I112223" s="91"/>
      <c r="J112223" s="91"/>
      <c r="K112223" s="91"/>
      <c r="L112223" s="91"/>
      <c r="M112223" s="91"/>
    </row>
    <row r="112224" spans="1:13">
      <c r="A112224" s="91"/>
      <c r="B112224" s="91"/>
      <c r="C112224" s="91"/>
      <c r="D112224" s="91"/>
      <c r="E112224" s="91"/>
      <c r="F112224" s="91"/>
      <c r="G112224" s="91"/>
      <c r="H112224" s="91"/>
      <c r="I112224" s="91"/>
      <c r="J112224" s="91"/>
      <c r="K112224" s="91"/>
      <c r="L112224" s="91"/>
      <c r="M112224" s="91"/>
    </row>
    <row r="112225" spans="1:13">
      <c r="A112225" s="91"/>
      <c r="B112225" s="91"/>
      <c r="C112225" s="91"/>
      <c r="D112225" s="91"/>
      <c r="E112225" s="91"/>
      <c r="F112225" s="91"/>
      <c r="G112225" s="91"/>
      <c r="H112225" s="91"/>
      <c r="I112225" s="91"/>
      <c r="J112225" s="91"/>
      <c r="K112225" s="91"/>
      <c r="L112225" s="91"/>
      <c r="M112225" s="91"/>
    </row>
    <row r="112226" spans="1:13">
      <c r="A112226" s="91"/>
      <c r="B112226" s="91"/>
      <c r="C112226" s="91"/>
      <c r="D112226" s="91"/>
      <c r="E112226" s="91"/>
      <c r="F112226" s="91"/>
      <c r="G112226" s="91"/>
      <c r="H112226" s="91"/>
      <c r="I112226" s="91"/>
      <c r="J112226" s="91"/>
      <c r="K112226" s="91"/>
      <c r="L112226" s="91"/>
      <c r="M112226" s="91"/>
    </row>
    <row r="112227" spans="1:13">
      <c r="A112227" s="91"/>
      <c r="B112227" s="91"/>
      <c r="C112227" s="91"/>
      <c r="D112227" s="91"/>
      <c r="E112227" s="91"/>
      <c r="F112227" s="91"/>
      <c r="G112227" s="91"/>
      <c r="H112227" s="91"/>
      <c r="I112227" s="91"/>
      <c r="J112227" s="91"/>
      <c r="K112227" s="91"/>
      <c r="L112227" s="91"/>
      <c r="M112227" s="91"/>
    </row>
    <row r="112228" spans="1:13">
      <c r="A112228" s="91"/>
      <c r="B112228" s="91"/>
      <c r="C112228" s="91"/>
      <c r="D112228" s="91"/>
      <c r="E112228" s="91"/>
      <c r="F112228" s="91"/>
      <c r="G112228" s="91"/>
      <c r="H112228" s="91"/>
      <c r="I112228" s="91"/>
      <c r="J112228" s="91"/>
      <c r="K112228" s="91"/>
      <c r="L112228" s="91"/>
      <c r="M112228" s="91"/>
    </row>
    <row r="112229" spans="1:13">
      <c r="A112229" s="91"/>
      <c r="B112229" s="91"/>
      <c r="C112229" s="91"/>
      <c r="D112229" s="91"/>
      <c r="E112229" s="91"/>
      <c r="F112229" s="91"/>
      <c r="G112229" s="91"/>
      <c r="H112229" s="91"/>
      <c r="I112229" s="91"/>
      <c r="J112229" s="91"/>
      <c r="K112229" s="91"/>
      <c r="L112229" s="91"/>
      <c r="M112229" s="91"/>
    </row>
    <row r="112230" spans="1:13">
      <c r="A112230" s="91"/>
      <c r="B112230" s="91"/>
      <c r="C112230" s="91"/>
      <c r="D112230" s="91"/>
      <c r="E112230" s="91"/>
      <c r="F112230" s="91"/>
      <c r="G112230" s="91"/>
      <c r="H112230" s="91"/>
      <c r="I112230" s="91"/>
      <c r="J112230" s="91"/>
      <c r="K112230" s="91"/>
      <c r="L112230" s="91"/>
      <c r="M112230" s="91"/>
    </row>
    <row r="112231" spans="1:13">
      <c r="A112231" s="91"/>
      <c r="B112231" s="91"/>
      <c r="C112231" s="91"/>
      <c r="D112231" s="91"/>
      <c r="E112231" s="91"/>
      <c r="F112231" s="91"/>
      <c r="G112231" s="91"/>
      <c r="H112231" s="91"/>
      <c r="I112231" s="91"/>
      <c r="J112231" s="91"/>
      <c r="K112231" s="91"/>
      <c r="L112231" s="91"/>
      <c r="M112231" s="91"/>
    </row>
    <row r="112232" spans="1:13">
      <c r="A112232" s="91"/>
      <c r="B112232" s="91"/>
      <c r="C112232" s="91"/>
      <c r="D112232" s="91"/>
      <c r="E112232" s="91"/>
      <c r="F112232" s="91"/>
      <c r="G112232" s="91"/>
      <c r="H112232" s="91"/>
      <c r="I112232" s="91"/>
      <c r="J112232" s="91"/>
      <c r="K112232" s="91"/>
      <c r="L112232" s="91"/>
      <c r="M112232" s="91"/>
    </row>
    <row r="112233" spans="1:13">
      <c r="A112233" s="91"/>
      <c r="B112233" s="91"/>
      <c r="C112233" s="91"/>
      <c r="D112233" s="91"/>
      <c r="E112233" s="91"/>
      <c r="F112233" s="91"/>
      <c r="G112233" s="91"/>
      <c r="H112233" s="91"/>
      <c r="I112233" s="91"/>
      <c r="J112233" s="91"/>
      <c r="K112233" s="91"/>
      <c r="L112233" s="91"/>
      <c r="M112233" s="91"/>
    </row>
    <row r="112234" spans="1:13">
      <c r="A112234" s="91"/>
      <c r="B112234" s="91"/>
      <c r="C112234" s="91"/>
      <c r="D112234" s="91"/>
      <c r="E112234" s="91"/>
      <c r="F112234" s="91"/>
      <c r="G112234" s="91"/>
      <c r="H112234" s="91"/>
      <c r="I112234" s="91"/>
      <c r="J112234" s="91"/>
      <c r="K112234" s="91"/>
      <c r="L112234" s="91"/>
      <c r="M112234" s="91"/>
    </row>
    <row r="112235" spans="1:13">
      <c r="A112235" s="91"/>
      <c r="B112235" s="91"/>
      <c r="C112235" s="91"/>
      <c r="D112235" s="91"/>
      <c r="E112235" s="91"/>
      <c r="F112235" s="91"/>
      <c r="G112235" s="91"/>
      <c r="H112235" s="91"/>
      <c r="I112235" s="91"/>
      <c r="J112235" s="91"/>
      <c r="K112235" s="91"/>
      <c r="L112235" s="91"/>
      <c r="M112235" s="91"/>
    </row>
    <row r="112236" spans="1:13">
      <c r="A112236" s="91"/>
      <c r="B112236" s="91"/>
      <c r="C112236" s="91"/>
      <c r="D112236" s="91"/>
      <c r="E112236" s="91"/>
      <c r="F112236" s="91"/>
      <c r="G112236" s="91"/>
      <c r="H112236" s="91"/>
      <c r="I112236" s="91"/>
      <c r="J112236" s="91"/>
      <c r="K112236" s="91"/>
      <c r="L112236" s="91"/>
      <c r="M112236" s="91"/>
    </row>
    <row r="112237" spans="1:13">
      <c r="A112237" s="91"/>
      <c r="B112237" s="91"/>
      <c r="C112237" s="91"/>
      <c r="D112237" s="91"/>
      <c r="E112237" s="91"/>
      <c r="F112237" s="91"/>
      <c r="G112237" s="91"/>
      <c r="H112237" s="91"/>
      <c r="I112237" s="91"/>
      <c r="J112237" s="91"/>
      <c r="K112237" s="91"/>
      <c r="L112237" s="91"/>
      <c r="M112237" s="91"/>
    </row>
    <row r="112238" spans="1:13">
      <c r="A112238" s="91"/>
      <c r="B112238" s="91"/>
      <c r="C112238" s="91"/>
      <c r="D112238" s="91"/>
      <c r="E112238" s="91"/>
      <c r="F112238" s="91"/>
      <c r="G112238" s="91"/>
      <c r="H112238" s="91"/>
      <c r="I112238" s="91"/>
      <c r="J112238" s="91"/>
      <c r="K112238" s="91"/>
      <c r="L112238" s="91"/>
      <c r="M112238" s="91"/>
    </row>
    <row r="112239" spans="1:13">
      <c r="A112239" s="91"/>
      <c r="B112239" s="91"/>
      <c r="C112239" s="91"/>
      <c r="D112239" s="91"/>
      <c r="E112239" s="91"/>
      <c r="F112239" s="91"/>
      <c r="G112239" s="91"/>
      <c r="H112239" s="91"/>
      <c r="I112239" s="91"/>
      <c r="J112239" s="91"/>
      <c r="K112239" s="91"/>
      <c r="L112239" s="91"/>
      <c r="M112239" s="91"/>
    </row>
    <row r="112240" spans="1:13">
      <c r="A112240" s="91"/>
      <c r="B112240" s="91"/>
      <c r="C112240" s="91"/>
      <c r="D112240" s="91"/>
      <c r="E112240" s="91"/>
      <c r="F112240" s="91"/>
      <c r="G112240" s="91"/>
      <c r="H112240" s="91"/>
      <c r="I112240" s="91"/>
      <c r="J112240" s="91"/>
      <c r="K112240" s="91"/>
      <c r="L112240" s="91"/>
      <c r="M112240" s="91"/>
    </row>
    <row r="112241" spans="1:13">
      <c r="A112241" s="91"/>
      <c r="B112241" s="91"/>
      <c r="C112241" s="91"/>
      <c r="D112241" s="91"/>
      <c r="E112241" s="91"/>
      <c r="F112241" s="91"/>
      <c r="G112241" s="91"/>
      <c r="H112241" s="91"/>
      <c r="I112241" s="91"/>
      <c r="J112241" s="91"/>
      <c r="K112241" s="91"/>
      <c r="L112241" s="91"/>
      <c r="M112241" s="91"/>
    </row>
    <row r="112242" spans="1:13">
      <c r="A112242" s="91"/>
      <c r="B112242" s="91"/>
      <c r="C112242" s="91"/>
      <c r="D112242" s="91"/>
      <c r="E112242" s="91"/>
      <c r="F112242" s="91"/>
      <c r="G112242" s="91"/>
      <c r="H112242" s="91"/>
      <c r="I112242" s="91"/>
      <c r="J112242" s="91"/>
      <c r="K112242" s="91"/>
      <c r="L112242" s="91"/>
      <c r="M112242" s="91"/>
    </row>
    <row r="112243" spans="1:13">
      <c r="A112243" s="91"/>
      <c r="B112243" s="91"/>
      <c r="C112243" s="91"/>
      <c r="D112243" s="91"/>
      <c r="E112243" s="91"/>
      <c r="F112243" s="91"/>
      <c r="G112243" s="91"/>
      <c r="H112243" s="91"/>
      <c r="I112243" s="91"/>
      <c r="J112243" s="91"/>
      <c r="K112243" s="91"/>
      <c r="L112243" s="91"/>
      <c r="M112243" s="91"/>
    </row>
    <row r="112244" spans="1:13">
      <c r="A112244" s="91"/>
      <c r="B112244" s="91"/>
      <c r="C112244" s="91"/>
      <c r="D112244" s="91"/>
      <c r="E112244" s="91"/>
      <c r="F112244" s="91"/>
      <c r="G112244" s="91"/>
      <c r="H112244" s="91"/>
      <c r="I112244" s="91"/>
      <c r="J112244" s="91"/>
      <c r="K112244" s="91"/>
      <c r="L112244" s="91"/>
      <c r="M112244" s="91"/>
    </row>
    <row r="112245" spans="1:13">
      <c r="A112245" s="91"/>
      <c r="B112245" s="91"/>
      <c r="C112245" s="91"/>
      <c r="D112245" s="91"/>
      <c r="E112245" s="91"/>
      <c r="F112245" s="91"/>
      <c r="G112245" s="91"/>
      <c r="H112245" s="91"/>
      <c r="I112245" s="91"/>
      <c r="J112245" s="91"/>
      <c r="K112245" s="91"/>
      <c r="L112245" s="91"/>
      <c r="M112245" s="91"/>
    </row>
    <row r="112246" spans="1:13">
      <c r="A112246" s="91"/>
      <c r="B112246" s="91"/>
      <c r="C112246" s="91"/>
      <c r="D112246" s="91"/>
      <c r="E112246" s="91"/>
      <c r="F112246" s="91"/>
      <c r="G112246" s="91"/>
      <c r="H112246" s="91"/>
      <c r="I112246" s="91"/>
      <c r="J112246" s="91"/>
      <c r="K112246" s="91"/>
      <c r="L112246" s="91"/>
      <c r="M112246" s="91"/>
    </row>
    <row r="112247" spans="1:13">
      <c r="A112247" s="91"/>
      <c r="B112247" s="91"/>
      <c r="C112247" s="91"/>
      <c r="D112247" s="91"/>
      <c r="E112247" s="91"/>
      <c r="F112247" s="91"/>
      <c r="G112247" s="91"/>
      <c r="H112247" s="91"/>
      <c r="I112247" s="91"/>
      <c r="J112247" s="91"/>
      <c r="K112247" s="91"/>
      <c r="L112247" s="91"/>
      <c r="M112247" s="91"/>
    </row>
    <row r="112248" spans="1:13">
      <c r="A112248" s="91"/>
      <c r="B112248" s="91"/>
      <c r="C112248" s="91"/>
      <c r="D112248" s="91"/>
      <c r="E112248" s="91"/>
      <c r="F112248" s="91"/>
      <c r="G112248" s="91"/>
      <c r="H112248" s="91"/>
      <c r="I112248" s="91"/>
      <c r="J112248" s="91"/>
      <c r="K112248" s="91"/>
      <c r="L112248" s="91"/>
      <c r="M112248" s="91"/>
    </row>
    <row r="112249" spans="1:13">
      <c r="A112249" s="91"/>
      <c r="B112249" s="91"/>
      <c r="C112249" s="91"/>
      <c r="D112249" s="91"/>
      <c r="E112249" s="91"/>
      <c r="F112249" s="91"/>
      <c r="G112249" s="91"/>
      <c r="H112249" s="91"/>
      <c r="I112249" s="91"/>
      <c r="J112249" s="91"/>
      <c r="K112249" s="91"/>
      <c r="L112249" s="91"/>
      <c r="M112249" s="91"/>
    </row>
    <row r="112250" spans="1:13">
      <c r="A112250" s="91"/>
      <c r="B112250" s="91"/>
      <c r="C112250" s="91"/>
      <c r="D112250" s="91"/>
      <c r="E112250" s="91"/>
      <c r="F112250" s="91"/>
      <c r="G112250" s="91"/>
      <c r="H112250" s="91"/>
      <c r="I112250" s="91"/>
      <c r="J112250" s="91"/>
      <c r="K112250" s="91"/>
      <c r="L112250" s="91"/>
      <c r="M112250" s="91"/>
    </row>
    <row r="112251" spans="1:13">
      <c r="A112251" s="91"/>
      <c r="B112251" s="91"/>
      <c r="C112251" s="91"/>
      <c r="D112251" s="91"/>
      <c r="E112251" s="91"/>
      <c r="F112251" s="91"/>
      <c r="G112251" s="91"/>
      <c r="H112251" s="91"/>
      <c r="I112251" s="91"/>
      <c r="J112251" s="91"/>
      <c r="K112251" s="91"/>
      <c r="L112251" s="91"/>
      <c r="M112251" s="91"/>
    </row>
    <row r="112252" spans="1:13">
      <c r="A112252" s="91"/>
      <c r="B112252" s="91"/>
      <c r="C112252" s="91"/>
      <c r="D112252" s="91"/>
      <c r="E112252" s="91"/>
      <c r="F112252" s="91"/>
      <c r="G112252" s="91"/>
      <c r="H112252" s="91"/>
      <c r="I112252" s="91"/>
      <c r="J112252" s="91"/>
      <c r="K112252" s="91"/>
      <c r="L112252" s="91"/>
      <c r="M112252" s="91"/>
    </row>
    <row r="112253" spans="1:13">
      <c r="A112253" s="91"/>
      <c r="B112253" s="91"/>
      <c r="C112253" s="91"/>
      <c r="D112253" s="91"/>
      <c r="E112253" s="91"/>
      <c r="F112253" s="91"/>
      <c r="G112253" s="91"/>
      <c r="H112253" s="91"/>
      <c r="I112253" s="91"/>
      <c r="J112253" s="91"/>
      <c r="K112253" s="91"/>
      <c r="L112253" s="91"/>
      <c r="M112253" s="91"/>
    </row>
    <row r="112254" spans="1:13">
      <c r="A112254" s="91"/>
      <c r="B112254" s="91"/>
      <c r="C112254" s="91"/>
      <c r="D112254" s="91"/>
      <c r="E112254" s="91"/>
      <c r="F112254" s="91"/>
      <c r="G112254" s="91"/>
      <c r="H112254" s="91"/>
      <c r="I112254" s="91"/>
      <c r="J112254" s="91"/>
      <c r="K112254" s="91"/>
      <c r="L112254" s="91"/>
      <c r="M112254" s="91"/>
    </row>
    <row r="112255" spans="1:13">
      <c r="A112255" s="91"/>
      <c r="B112255" s="91"/>
      <c r="C112255" s="91"/>
      <c r="D112255" s="91"/>
      <c r="E112255" s="91"/>
      <c r="F112255" s="91"/>
      <c r="G112255" s="91"/>
      <c r="H112255" s="91"/>
      <c r="I112255" s="91"/>
      <c r="J112255" s="91"/>
      <c r="K112255" s="91"/>
      <c r="L112255" s="91"/>
      <c r="M112255" s="91"/>
    </row>
    <row r="112256" spans="1:13">
      <c r="A112256" s="91"/>
      <c r="B112256" s="91"/>
      <c r="C112256" s="91"/>
      <c r="D112256" s="91"/>
      <c r="E112256" s="91"/>
      <c r="F112256" s="91"/>
      <c r="G112256" s="91"/>
      <c r="H112256" s="91"/>
      <c r="I112256" s="91"/>
      <c r="J112256" s="91"/>
      <c r="K112256" s="91"/>
      <c r="L112256" s="91"/>
      <c r="M112256" s="91"/>
    </row>
    <row r="112257" spans="1:13">
      <c r="A112257" s="91"/>
      <c r="B112257" s="91"/>
      <c r="C112257" s="91"/>
      <c r="D112257" s="91"/>
      <c r="E112257" s="91"/>
      <c r="F112257" s="91"/>
      <c r="G112257" s="91"/>
      <c r="H112257" s="91"/>
      <c r="I112257" s="91"/>
      <c r="J112257" s="91"/>
      <c r="K112257" s="91"/>
      <c r="L112257" s="91"/>
      <c r="M112257" s="91"/>
    </row>
    <row r="112258" spans="1:13">
      <c r="A112258" s="91"/>
      <c r="B112258" s="91"/>
      <c r="C112258" s="91"/>
      <c r="D112258" s="91"/>
      <c r="E112258" s="91"/>
      <c r="F112258" s="91"/>
      <c r="G112258" s="91"/>
      <c r="H112258" s="91"/>
      <c r="I112258" s="91"/>
      <c r="J112258" s="91"/>
      <c r="K112258" s="91"/>
      <c r="L112258" s="91"/>
      <c r="M112258" s="91"/>
    </row>
    <row r="112259" spans="1:13">
      <c r="A112259" s="91"/>
      <c r="B112259" s="91"/>
      <c r="C112259" s="91"/>
      <c r="D112259" s="91"/>
      <c r="E112259" s="91"/>
      <c r="F112259" s="91"/>
      <c r="G112259" s="91"/>
      <c r="H112259" s="91"/>
      <c r="I112259" s="91"/>
      <c r="J112259" s="91"/>
      <c r="K112259" s="91"/>
      <c r="L112259" s="91"/>
      <c r="M112259" s="91"/>
    </row>
    <row r="112260" spans="1:13">
      <c r="A112260" s="91"/>
      <c r="B112260" s="91"/>
      <c r="C112260" s="91"/>
      <c r="D112260" s="91"/>
      <c r="E112260" s="91"/>
      <c r="F112260" s="91"/>
      <c r="G112260" s="91"/>
      <c r="H112260" s="91"/>
      <c r="I112260" s="91"/>
      <c r="J112260" s="91"/>
      <c r="K112260" s="91"/>
      <c r="L112260" s="91"/>
      <c r="M112260" s="91"/>
    </row>
    <row r="112261" spans="1:13">
      <c r="A112261" s="91"/>
      <c r="B112261" s="91"/>
      <c r="C112261" s="91"/>
      <c r="D112261" s="91"/>
      <c r="E112261" s="91"/>
      <c r="F112261" s="91"/>
      <c r="G112261" s="91"/>
      <c r="H112261" s="91"/>
      <c r="I112261" s="91"/>
      <c r="J112261" s="91"/>
      <c r="K112261" s="91"/>
      <c r="L112261" s="91"/>
      <c r="M112261" s="91"/>
    </row>
    <row r="112262" spans="1:13">
      <c r="A112262" s="91"/>
      <c r="B112262" s="91"/>
      <c r="C112262" s="91"/>
      <c r="D112262" s="91"/>
      <c r="E112262" s="91"/>
      <c r="F112262" s="91"/>
      <c r="G112262" s="91"/>
      <c r="H112262" s="91"/>
      <c r="I112262" s="91"/>
      <c r="J112262" s="91"/>
      <c r="K112262" s="91"/>
      <c r="L112262" s="91"/>
      <c r="M112262" s="91"/>
    </row>
    <row r="112263" spans="1:13">
      <c r="A112263" s="91"/>
      <c r="B112263" s="91"/>
      <c r="C112263" s="91"/>
      <c r="D112263" s="91"/>
      <c r="E112263" s="91"/>
      <c r="F112263" s="91"/>
      <c r="G112263" s="91"/>
      <c r="H112263" s="91"/>
      <c r="I112263" s="91"/>
      <c r="J112263" s="91"/>
      <c r="K112263" s="91"/>
      <c r="L112263" s="91"/>
      <c r="M112263" s="91"/>
    </row>
    <row r="112264" spans="1:13">
      <c r="A112264" s="91"/>
      <c r="B112264" s="91"/>
      <c r="C112264" s="91"/>
      <c r="D112264" s="91"/>
      <c r="E112264" s="91"/>
      <c r="F112264" s="91"/>
      <c r="G112264" s="91"/>
      <c r="H112264" s="91"/>
      <c r="I112264" s="91"/>
      <c r="J112264" s="91"/>
      <c r="K112264" s="91"/>
      <c r="L112264" s="91"/>
      <c r="M112264" s="91"/>
    </row>
    <row r="112265" spans="1:13">
      <c r="A112265" s="91"/>
      <c r="B112265" s="91"/>
      <c r="C112265" s="91"/>
      <c r="D112265" s="91"/>
      <c r="E112265" s="91"/>
      <c r="F112265" s="91"/>
      <c r="G112265" s="91"/>
      <c r="H112265" s="91"/>
      <c r="I112265" s="91"/>
      <c r="J112265" s="91"/>
      <c r="K112265" s="91"/>
      <c r="L112265" s="91"/>
      <c r="M112265" s="91"/>
    </row>
    <row r="112266" spans="1:13">
      <c r="A112266" s="91"/>
      <c r="B112266" s="91"/>
      <c r="C112266" s="91"/>
      <c r="D112266" s="91"/>
      <c r="E112266" s="91"/>
      <c r="F112266" s="91"/>
      <c r="G112266" s="91"/>
      <c r="H112266" s="91"/>
      <c r="I112266" s="91"/>
      <c r="J112266" s="91"/>
      <c r="K112266" s="91"/>
      <c r="L112266" s="91"/>
      <c r="M112266" s="91"/>
    </row>
    <row r="112267" spans="1:13">
      <c r="A112267" s="91"/>
      <c r="B112267" s="91"/>
      <c r="C112267" s="91"/>
      <c r="D112267" s="91"/>
      <c r="E112267" s="91"/>
      <c r="F112267" s="91"/>
      <c r="G112267" s="91"/>
      <c r="H112267" s="91"/>
      <c r="I112267" s="91"/>
      <c r="J112267" s="91"/>
      <c r="K112267" s="91"/>
      <c r="L112267" s="91"/>
      <c r="M112267" s="91"/>
    </row>
    <row r="112268" spans="1:13">
      <c r="A112268" s="91"/>
      <c r="B112268" s="91"/>
      <c r="C112268" s="91"/>
      <c r="D112268" s="91"/>
      <c r="E112268" s="91"/>
      <c r="F112268" s="91"/>
      <c r="G112268" s="91"/>
      <c r="H112268" s="91"/>
      <c r="I112268" s="91"/>
      <c r="J112268" s="91"/>
      <c r="K112268" s="91"/>
      <c r="L112268" s="91"/>
      <c r="M112268" s="91"/>
    </row>
    <row r="112269" spans="1:13">
      <c r="A112269" s="91"/>
      <c r="B112269" s="91"/>
      <c r="C112269" s="91"/>
      <c r="D112269" s="91"/>
      <c r="E112269" s="91"/>
      <c r="F112269" s="91"/>
      <c r="G112269" s="91"/>
      <c r="H112269" s="91"/>
      <c r="I112269" s="91"/>
      <c r="J112269" s="91"/>
      <c r="K112269" s="91"/>
      <c r="L112269" s="91"/>
      <c r="M112269" s="91"/>
    </row>
    <row r="112270" spans="1:13">
      <c r="A112270" s="91"/>
      <c r="B112270" s="91"/>
      <c r="C112270" s="91"/>
      <c r="D112270" s="91"/>
      <c r="E112270" s="91"/>
      <c r="F112270" s="91"/>
      <c r="G112270" s="91"/>
      <c r="H112270" s="91"/>
      <c r="I112270" s="91"/>
      <c r="J112270" s="91"/>
      <c r="K112270" s="91"/>
      <c r="L112270" s="91"/>
      <c r="M112270" s="91"/>
    </row>
    <row r="112271" spans="1:13">
      <c r="A112271" s="91"/>
      <c r="B112271" s="91"/>
      <c r="C112271" s="91"/>
      <c r="D112271" s="91"/>
      <c r="E112271" s="91"/>
      <c r="F112271" s="91"/>
      <c r="G112271" s="91"/>
      <c r="H112271" s="91"/>
      <c r="I112271" s="91"/>
      <c r="J112271" s="91"/>
      <c r="K112271" s="91"/>
      <c r="L112271" s="91"/>
      <c r="M112271" s="91"/>
    </row>
    <row r="112272" spans="1:13">
      <c r="A112272" s="91"/>
      <c r="B112272" s="91"/>
      <c r="C112272" s="91"/>
      <c r="D112272" s="91"/>
      <c r="E112272" s="91"/>
      <c r="F112272" s="91"/>
      <c r="G112272" s="91"/>
      <c r="H112272" s="91"/>
      <c r="I112272" s="91"/>
      <c r="J112272" s="91"/>
      <c r="K112272" s="91"/>
      <c r="L112272" s="91"/>
      <c r="M112272" s="91"/>
    </row>
    <row r="112273" spans="1:13">
      <c r="A112273" s="91"/>
      <c r="B112273" s="91"/>
      <c r="C112273" s="91"/>
      <c r="D112273" s="91"/>
      <c r="E112273" s="91"/>
      <c r="F112273" s="91"/>
      <c r="G112273" s="91"/>
      <c r="H112273" s="91"/>
      <c r="I112273" s="91"/>
      <c r="J112273" s="91"/>
      <c r="K112273" s="91"/>
      <c r="L112273" s="91"/>
      <c r="M112273" s="91"/>
    </row>
    <row r="112274" spans="1:13">
      <c r="A112274" s="91"/>
      <c r="B112274" s="91"/>
      <c r="C112274" s="91"/>
      <c r="D112274" s="91"/>
      <c r="E112274" s="91"/>
      <c r="F112274" s="91"/>
      <c r="G112274" s="91"/>
      <c r="H112274" s="91"/>
      <c r="I112274" s="91"/>
      <c r="J112274" s="91"/>
      <c r="K112274" s="91"/>
      <c r="L112274" s="91"/>
      <c r="M112274" s="91"/>
    </row>
    <row r="112275" spans="1:13">
      <c r="A112275" s="91"/>
      <c r="B112275" s="91"/>
      <c r="C112275" s="91"/>
      <c r="D112275" s="91"/>
      <c r="E112275" s="91"/>
      <c r="F112275" s="91"/>
      <c r="G112275" s="91"/>
      <c r="H112275" s="91"/>
      <c r="I112275" s="91"/>
      <c r="J112275" s="91"/>
      <c r="K112275" s="91"/>
      <c r="L112275" s="91"/>
      <c r="M112275" s="91"/>
    </row>
    <row r="112276" spans="1:13">
      <c r="A112276" s="91"/>
      <c r="B112276" s="91"/>
      <c r="C112276" s="91"/>
      <c r="D112276" s="91"/>
      <c r="E112276" s="91"/>
      <c r="F112276" s="91"/>
      <c r="G112276" s="91"/>
      <c r="H112276" s="91"/>
      <c r="I112276" s="91"/>
      <c r="J112276" s="91"/>
      <c r="K112276" s="91"/>
      <c r="L112276" s="91"/>
      <c r="M112276" s="91"/>
    </row>
    <row r="112277" spans="1:13">
      <c r="A112277" s="91"/>
      <c r="B112277" s="91"/>
      <c r="C112277" s="91"/>
      <c r="D112277" s="91"/>
      <c r="E112277" s="91"/>
      <c r="F112277" s="91"/>
      <c r="G112277" s="91"/>
      <c r="H112277" s="91"/>
      <c r="I112277" s="91"/>
      <c r="J112277" s="91"/>
      <c r="K112277" s="91"/>
      <c r="L112277" s="91"/>
      <c r="M112277" s="91"/>
    </row>
    <row r="112278" spans="1:13">
      <c r="A112278" s="91"/>
      <c r="B112278" s="91"/>
      <c r="C112278" s="91"/>
      <c r="D112278" s="91"/>
      <c r="E112278" s="91"/>
      <c r="F112278" s="91"/>
      <c r="G112278" s="91"/>
      <c r="H112278" s="91"/>
      <c r="I112278" s="91"/>
      <c r="J112278" s="91"/>
      <c r="K112278" s="91"/>
      <c r="L112278" s="91"/>
      <c r="M112278" s="91"/>
    </row>
    <row r="112279" spans="1:13">
      <c r="A112279" s="91"/>
      <c r="B112279" s="91"/>
      <c r="C112279" s="91"/>
      <c r="D112279" s="91"/>
      <c r="E112279" s="91"/>
      <c r="F112279" s="91"/>
      <c r="G112279" s="91"/>
      <c r="H112279" s="91"/>
      <c r="I112279" s="91"/>
      <c r="J112279" s="91"/>
      <c r="K112279" s="91"/>
      <c r="L112279" s="91"/>
      <c r="M112279" s="91"/>
    </row>
    <row r="112280" spans="1:13">
      <c r="A112280" s="91"/>
      <c r="B112280" s="91"/>
      <c r="C112280" s="91"/>
      <c r="D112280" s="91"/>
      <c r="E112280" s="91"/>
      <c r="F112280" s="91"/>
      <c r="G112280" s="91"/>
      <c r="H112280" s="91"/>
      <c r="I112280" s="91"/>
      <c r="J112280" s="91"/>
      <c r="K112280" s="91"/>
      <c r="L112280" s="91"/>
      <c r="M112280" s="91"/>
    </row>
    <row r="112281" spans="1:13">
      <c r="A112281" s="91"/>
      <c r="B112281" s="91"/>
      <c r="C112281" s="91"/>
      <c r="D112281" s="91"/>
      <c r="E112281" s="91"/>
      <c r="F112281" s="91"/>
      <c r="G112281" s="91"/>
      <c r="H112281" s="91"/>
      <c r="I112281" s="91"/>
      <c r="J112281" s="91"/>
      <c r="K112281" s="91"/>
      <c r="L112281" s="91"/>
      <c r="M112281" s="91"/>
    </row>
    <row r="112282" spans="1:13">
      <c r="A112282" s="91"/>
      <c r="B112282" s="91"/>
      <c r="C112282" s="91"/>
      <c r="D112282" s="91"/>
      <c r="E112282" s="91"/>
      <c r="F112282" s="91"/>
      <c r="G112282" s="91"/>
      <c r="H112282" s="91"/>
      <c r="I112282" s="91"/>
      <c r="J112282" s="91"/>
      <c r="K112282" s="91"/>
      <c r="L112282" s="91"/>
      <c r="M112282" s="91"/>
    </row>
    <row r="112283" spans="1:13">
      <c r="A112283" s="91"/>
      <c r="B112283" s="91"/>
      <c r="C112283" s="91"/>
      <c r="D112283" s="91"/>
      <c r="E112283" s="91"/>
      <c r="F112283" s="91"/>
      <c r="G112283" s="91"/>
      <c r="H112283" s="91"/>
      <c r="I112283" s="91"/>
      <c r="J112283" s="91"/>
      <c r="K112283" s="91"/>
      <c r="L112283" s="91"/>
      <c r="M112283" s="91"/>
    </row>
    <row r="112284" spans="1:13">
      <c r="A112284" s="91"/>
      <c r="B112284" s="91"/>
      <c r="C112284" s="91"/>
      <c r="D112284" s="91"/>
      <c r="E112284" s="91"/>
      <c r="F112284" s="91"/>
      <c r="G112284" s="91"/>
      <c r="H112284" s="91"/>
      <c r="I112284" s="91"/>
      <c r="J112284" s="91"/>
      <c r="K112284" s="91"/>
      <c r="L112284" s="91"/>
      <c r="M112284" s="91"/>
    </row>
    <row r="112285" spans="1:13">
      <c r="A112285" s="91"/>
      <c r="B112285" s="91"/>
      <c r="C112285" s="91"/>
      <c r="D112285" s="91"/>
      <c r="E112285" s="91"/>
      <c r="F112285" s="91"/>
      <c r="G112285" s="91"/>
      <c r="H112285" s="91"/>
      <c r="I112285" s="91"/>
      <c r="J112285" s="91"/>
      <c r="K112285" s="91"/>
      <c r="L112285" s="91"/>
      <c r="M112285" s="91"/>
    </row>
    <row r="112286" spans="1:13">
      <c r="A112286" s="91"/>
      <c r="B112286" s="91"/>
      <c r="C112286" s="91"/>
      <c r="D112286" s="91"/>
      <c r="E112286" s="91"/>
      <c r="F112286" s="91"/>
      <c r="G112286" s="91"/>
      <c r="H112286" s="91"/>
      <c r="I112286" s="91"/>
      <c r="J112286" s="91"/>
      <c r="K112286" s="91"/>
      <c r="L112286" s="91"/>
      <c r="M112286" s="91"/>
    </row>
    <row r="112287" spans="1:13">
      <c r="A112287" s="91"/>
      <c r="B112287" s="91"/>
      <c r="C112287" s="91"/>
      <c r="D112287" s="91"/>
      <c r="E112287" s="91"/>
      <c r="F112287" s="91"/>
      <c r="G112287" s="91"/>
      <c r="H112287" s="91"/>
      <c r="I112287" s="91"/>
      <c r="J112287" s="91"/>
      <c r="K112287" s="91"/>
      <c r="L112287" s="91"/>
      <c r="M112287" s="91"/>
    </row>
    <row r="112288" spans="1:13">
      <c r="A112288" s="91"/>
      <c r="B112288" s="91"/>
      <c r="C112288" s="91"/>
      <c r="D112288" s="91"/>
      <c r="E112288" s="91"/>
      <c r="F112288" s="91"/>
      <c r="G112288" s="91"/>
      <c r="H112288" s="91"/>
      <c r="I112288" s="91"/>
      <c r="J112288" s="91"/>
      <c r="K112288" s="91"/>
      <c r="L112288" s="91"/>
      <c r="M112288" s="91"/>
    </row>
    <row r="112289" spans="1:13">
      <c r="A112289" s="91"/>
      <c r="B112289" s="91"/>
      <c r="C112289" s="91"/>
      <c r="D112289" s="91"/>
      <c r="E112289" s="91"/>
      <c r="F112289" s="91"/>
      <c r="G112289" s="91"/>
      <c r="H112289" s="91"/>
      <c r="I112289" s="91"/>
      <c r="J112289" s="91"/>
      <c r="K112289" s="91"/>
      <c r="L112289" s="91"/>
      <c r="M112289" s="91"/>
    </row>
    <row r="112290" spans="1:13">
      <c r="A112290" s="91"/>
      <c r="B112290" s="91"/>
      <c r="C112290" s="91"/>
      <c r="D112290" s="91"/>
      <c r="E112290" s="91"/>
      <c r="F112290" s="91"/>
      <c r="G112290" s="91"/>
      <c r="H112290" s="91"/>
      <c r="I112290" s="91"/>
      <c r="J112290" s="91"/>
      <c r="K112290" s="91"/>
      <c r="L112290" s="91"/>
      <c r="M112290" s="91"/>
    </row>
    <row r="112291" spans="1:13">
      <c r="A112291" s="91"/>
      <c r="B112291" s="91"/>
      <c r="C112291" s="91"/>
      <c r="D112291" s="91"/>
      <c r="E112291" s="91"/>
      <c r="F112291" s="91"/>
      <c r="G112291" s="91"/>
      <c r="H112291" s="91"/>
      <c r="I112291" s="91"/>
      <c r="J112291" s="91"/>
      <c r="K112291" s="91"/>
      <c r="L112291" s="91"/>
      <c r="M112291" s="91"/>
    </row>
    <row r="112292" spans="1:13">
      <c r="A112292" s="91"/>
      <c r="B112292" s="91"/>
      <c r="C112292" s="91"/>
      <c r="D112292" s="91"/>
      <c r="E112292" s="91"/>
      <c r="F112292" s="91"/>
      <c r="G112292" s="91"/>
      <c r="H112292" s="91"/>
      <c r="I112292" s="91"/>
      <c r="J112292" s="91"/>
      <c r="K112292" s="91"/>
      <c r="L112292" s="91"/>
      <c r="M112292" s="91"/>
    </row>
    <row r="112293" spans="1:13">
      <c r="A112293" s="91"/>
      <c r="B112293" s="91"/>
      <c r="C112293" s="91"/>
      <c r="D112293" s="91"/>
      <c r="E112293" s="91"/>
      <c r="F112293" s="91"/>
      <c r="G112293" s="91"/>
      <c r="H112293" s="91"/>
      <c r="I112293" s="91"/>
      <c r="J112293" s="91"/>
      <c r="K112293" s="91"/>
      <c r="L112293" s="91"/>
      <c r="M112293" s="91"/>
    </row>
    <row r="112294" spans="1:13">
      <c r="A112294" s="91"/>
      <c r="B112294" s="91"/>
      <c r="C112294" s="91"/>
      <c r="D112294" s="91"/>
      <c r="E112294" s="91"/>
      <c r="F112294" s="91"/>
      <c r="G112294" s="91"/>
      <c r="H112294" s="91"/>
      <c r="I112294" s="91"/>
      <c r="J112294" s="91"/>
      <c r="K112294" s="91"/>
      <c r="L112294" s="91"/>
      <c r="M112294" s="91"/>
    </row>
    <row r="112295" spans="1:13">
      <c r="A112295" s="91"/>
      <c r="B112295" s="91"/>
      <c r="C112295" s="91"/>
      <c r="D112295" s="91"/>
      <c r="E112295" s="91"/>
      <c r="F112295" s="91"/>
      <c r="G112295" s="91"/>
      <c r="H112295" s="91"/>
      <c r="I112295" s="91"/>
      <c r="J112295" s="91"/>
      <c r="K112295" s="91"/>
      <c r="L112295" s="91"/>
      <c r="M112295" s="91"/>
    </row>
    <row r="112296" spans="1:13">
      <c r="A112296" s="91"/>
      <c r="B112296" s="91"/>
      <c r="C112296" s="91"/>
      <c r="D112296" s="91"/>
      <c r="E112296" s="91"/>
      <c r="F112296" s="91"/>
      <c r="G112296" s="91"/>
      <c r="H112296" s="91"/>
      <c r="I112296" s="91"/>
      <c r="J112296" s="91"/>
      <c r="K112296" s="91"/>
      <c r="L112296" s="91"/>
      <c r="M112296" s="91"/>
    </row>
    <row r="112297" spans="1:13">
      <c r="A112297" s="91"/>
      <c r="B112297" s="91"/>
      <c r="C112297" s="91"/>
      <c r="D112297" s="91"/>
      <c r="E112297" s="91"/>
      <c r="F112297" s="91"/>
      <c r="G112297" s="91"/>
      <c r="H112297" s="91"/>
      <c r="I112297" s="91"/>
      <c r="J112297" s="91"/>
      <c r="K112297" s="91"/>
      <c r="L112297" s="91"/>
      <c r="M112297" s="91"/>
    </row>
    <row r="112298" spans="1:13">
      <c r="A112298" s="91"/>
      <c r="B112298" s="91"/>
      <c r="C112298" s="91"/>
      <c r="D112298" s="91"/>
      <c r="E112298" s="91"/>
      <c r="F112298" s="91"/>
      <c r="G112298" s="91"/>
      <c r="H112298" s="91"/>
      <c r="I112298" s="91"/>
      <c r="J112298" s="91"/>
      <c r="K112298" s="91"/>
      <c r="L112298" s="91"/>
      <c r="M112298" s="91"/>
    </row>
    <row r="112299" spans="1:13">
      <c r="A112299" s="91"/>
      <c r="B112299" s="91"/>
      <c r="C112299" s="91"/>
      <c r="D112299" s="91"/>
      <c r="E112299" s="91"/>
      <c r="F112299" s="91"/>
      <c r="G112299" s="91"/>
      <c r="H112299" s="91"/>
      <c r="I112299" s="91"/>
      <c r="J112299" s="91"/>
      <c r="K112299" s="91"/>
      <c r="L112299" s="91"/>
      <c r="M112299" s="91"/>
    </row>
    <row r="112300" spans="1:13">
      <c r="A112300" s="91"/>
      <c r="B112300" s="91"/>
      <c r="C112300" s="91"/>
      <c r="D112300" s="91"/>
      <c r="E112300" s="91"/>
      <c r="F112300" s="91"/>
      <c r="G112300" s="91"/>
      <c r="H112300" s="91"/>
      <c r="I112300" s="91"/>
      <c r="J112300" s="91"/>
      <c r="K112300" s="91"/>
      <c r="L112300" s="91"/>
      <c r="M112300" s="91"/>
    </row>
    <row r="112301" spans="1:13">
      <c r="A112301" s="91"/>
      <c r="B112301" s="91"/>
      <c r="C112301" s="91"/>
      <c r="D112301" s="91"/>
      <c r="E112301" s="91"/>
      <c r="F112301" s="91"/>
      <c r="G112301" s="91"/>
      <c r="H112301" s="91"/>
      <c r="I112301" s="91"/>
      <c r="J112301" s="91"/>
      <c r="K112301" s="91"/>
      <c r="L112301" s="91"/>
      <c r="M112301" s="91"/>
    </row>
    <row r="112302" spans="1:13">
      <c r="A112302" s="91"/>
      <c r="B112302" s="91"/>
      <c r="C112302" s="91"/>
      <c r="D112302" s="91"/>
      <c r="E112302" s="91"/>
      <c r="F112302" s="91"/>
      <c r="G112302" s="91"/>
      <c r="H112302" s="91"/>
      <c r="I112302" s="91"/>
      <c r="J112302" s="91"/>
      <c r="K112302" s="91"/>
      <c r="L112302" s="91"/>
      <c r="M112302" s="91"/>
    </row>
    <row r="112303" spans="1:13">
      <c r="A112303" s="91"/>
      <c r="B112303" s="91"/>
      <c r="C112303" s="91"/>
      <c r="D112303" s="91"/>
      <c r="E112303" s="91"/>
      <c r="F112303" s="91"/>
      <c r="G112303" s="91"/>
      <c r="H112303" s="91"/>
      <c r="I112303" s="91"/>
      <c r="J112303" s="91"/>
      <c r="K112303" s="91"/>
      <c r="L112303" s="91"/>
      <c r="M112303" s="91"/>
    </row>
    <row r="112304" spans="1:13">
      <c r="A112304" s="91"/>
      <c r="B112304" s="91"/>
      <c r="C112304" s="91"/>
      <c r="D112304" s="91"/>
      <c r="E112304" s="91"/>
      <c r="F112304" s="91"/>
      <c r="G112304" s="91"/>
      <c r="H112304" s="91"/>
      <c r="I112304" s="91"/>
      <c r="J112304" s="91"/>
      <c r="K112304" s="91"/>
      <c r="L112304" s="91"/>
      <c r="M112304" s="91"/>
    </row>
    <row r="112305" spans="1:13">
      <c r="A112305" s="91"/>
      <c r="B112305" s="91"/>
      <c r="C112305" s="91"/>
      <c r="D112305" s="91"/>
      <c r="E112305" s="91"/>
      <c r="F112305" s="91"/>
      <c r="G112305" s="91"/>
      <c r="H112305" s="91"/>
      <c r="I112305" s="91"/>
      <c r="J112305" s="91"/>
      <c r="K112305" s="91"/>
      <c r="L112305" s="91"/>
      <c r="M112305" s="91"/>
    </row>
    <row r="112306" spans="1:13">
      <c r="A112306" s="91"/>
      <c r="B112306" s="91"/>
      <c r="C112306" s="91"/>
      <c r="D112306" s="91"/>
      <c r="E112306" s="91"/>
      <c r="F112306" s="91"/>
      <c r="G112306" s="91"/>
      <c r="H112306" s="91"/>
      <c r="I112306" s="91"/>
      <c r="J112306" s="91"/>
      <c r="K112306" s="91"/>
      <c r="L112306" s="91"/>
      <c r="M112306" s="91"/>
    </row>
    <row r="112307" spans="1:13">
      <c r="A112307" s="91"/>
      <c r="B112307" s="91"/>
      <c r="C112307" s="91"/>
      <c r="D112307" s="91"/>
      <c r="E112307" s="91"/>
      <c r="F112307" s="91"/>
      <c r="G112307" s="91"/>
      <c r="H112307" s="91"/>
      <c r="I112307" s="91"/>
      <c r="J112307" s="91"/>
      <c r="K112307" s="91"/>
      <c r="L112307" s="91"/>
      <c r="M112307" s="91"/>
    </row>
    <row r="112308" spans="1:13">
      <c r="A112308" s="91"/>
      <c r="B112308" s="91"/>
      <c r="C112308" s="91"/>
      <c r="D112308" s="91"/>
      <c r="E112308" s="91"/>
      <c r="F112308" s="91"/>
      <c r="G112308" s="91"/>
      <c r="H112308" s="91"/>
      <c r="I112308" s="91"/>
      <c r="J112308" s="91"/>
      <c r="K112308" s="91"/>
      <c r="L112308" s="91"/>
      <c r="M112308" s="91"/>
    </row>
    <row r="112309" spans="1:13">
      <c r="A112309" s="91"/>
      <c r="B112309" s="91"/>
      <c r="C112309" s="91"/>
      <c r="D112309" s="91"/>
      <c r="E112309" s="91"/>
      <c r="F112309" s="91"/>
      <c r="G112309" s="91"/>
      <c r="H112309" s="91"/>
      <c r="I112309" s="91"/>
      <c r="J112309" s="91"/>
      <c r="K112309" s="91"/>
      <c r="L112309" s="91"/>
      <c r="M112309" s="91"/>
    </row>
    <row r="112310" spans="1:13">
      <c r="A112310" s="91"/>
      <c r="B112310" s="91"/>
      <c r="C112310" s="91"/>
      <c r="D112310" s="91"/>
      <c r="E112310" s="91"/>
      <c r="F112310" s="91"/>
      <c r="G112310" s="91"/>
      <c r="H112310" s="91"/>
      <c r="I112310" s="91"/>
      <c r="J112310" s="91"/>
      <c r="K112310" s="91"/>
      <c r="L112310" s="91"/>
      <c r="M112310" s="91"/>
    </row>
    <row r="112311" spans="1:13">
      <c r="A112311" s="91"/>
      <c r="B112311" s="91"/>
      <c r="C112311" s="91"/>
      <c r="D112311" s="91"/>
      <c r="E112311" s="91"/>
      <c r="F112311" s="91"/>
      <c r="G112311" s="91"/>
      <c r="H112311" s="91"/>
      <c r="I112311" s="91"/>
      <c r="J112311" s="91"/>
      <c r="K112311" s="91"/>
      <c r="L112311" s="91"/>
      <c r="M112311" s="91"/>
    </row>
    <row r="112312" spans="1:13">
      <c r="A112312" s="91"/>
      <c r="B112312" s="91"/>
      <c r="C112312" s="91"/>
      <c r="D112312" s="91"/>
      <c r="E112312" s="91"/>
      <c r="F112312" s="91"/>
      <c r="G112312" s="91"/>
      <c r="H112312" s="91"/>
      <c r="I112312" s="91"/>
      <c r="J112312" s="91"/>
      <c r="K112312" s="91"/>
      <c r="L112312" s="91"/>
      <c r="M112312" s="91"/>
    </row>
    <row r="112313" spans="1:13">
      <c r="A112313" s="91"/>
      <c r="B112313" s="91"/>
      <c r="C112313" s="91"/>
      <c r="D112313" s="91"/>
      <c r="E112313" s="91"/>
      <c r="F112313" s="91"/>
      <c r="G112313" s="91"/>
      <c r="H112313" s="91"/>
      <c r="I112313" s="91"/>
      <c r="J112313" s="91"/>
      <c r="K112313" s="91"/>
      <c r="L112313" s="91"/>
      <c r="M112313" s="91"/>
    </row>
    <row r="112314" spans="1:13">
      <c r="A112314" s="91"/>
      <c r="B112314" s="91"/>
      <c r="C112314" s="91"/>
      <c r="D112314" s="91"/>
      <c r="E112314" s="91"/>
      <c r="F112314" s="91"/>
      <c r="G112314" s="91"/>
      <c r="H112314" s="91"/>
      <c r="I112314" s="91"/>
      <c r="J112314" s="91"/>
      <c r="K112314" s="91"/>
      <c r="L112314" s="91"/>
      <c r="M112314" s="91"/>
    </row>
    <row r="112315" spans="1:13">
      <c r="A112315" s="91"/>
      <c r="B112315" s="91"/>
      <c r="C112315" s="91"/>
      <c r="D112315" s="91"/>
      <c r="E112315" s="91"/>
      <c r="F112315" s="91"/>
      <c r="G112315" s="91"/>
      <c r="H112315" s="91"/>
      <c r="I112315" s="91"/>
      <c r="J112315" s="91"/>
      <c r="K112315" s="91"/>
      <c r="L112315" s="91"/>
      <c r="M112315" s="91"/>
    </row>
    <row r="112316" spans="1:13">
      <c r="A112316" s="91"/>
      <c r="B112316" s="91"/>
      <c r="C112316" s="91"/>
      <c r="D112316" s="91"/>
      <c r="E112316" s="91"/>
      <c r="F112316" s="91"/>
      <c r="G112316" s="91"/>
      <c r="H112316" s="91"/>
      <c r="I112316" s="91"/>
      <c r="J112316" s="91"/>
      <c r="K112316" s="91"/>
      <c r="L112316" s="91"/>
      <c r="M112316" s="91"/>
    </row>
    <row r="112317" spans="1:13">
      <c r="A112317" s="91"/>
      <c r="B112317" s="91"/>
      <c r="C112317" s="91"/>
      <c r="D112317" s="91"/>
      <c r="E112317" s="91"/>
      <c r="F112317" s="91"/>
      <c r="G112317" s="91"/>
      <c r="H112317" s="91"/>
      <c r="I112317" s="91"/>
      <c r="J112317" s="91"/>
      <c r="K112317" s="91"/>
      <c r="L112317" s="91"/>
      <c r="M112317" s="91"/>
    </row>
    <row r="112318" spans="1:13">
      <c r="A112318" s="91"/>
      <c r="B112318" s="91"/>
      <c r="C112318" s="91"/>
      <c r="D112318" s="91"/>
      <c r="E112318" s="91"/>
      <c r="F112318" s="91"/>
      <c r="G112318" s="91"/>
      <c r="H112318" s="91"/>
      <c r="I112318" s="91"/>
      <c r="J112318" s="91"/>
      <c r="K112318" s="91"/>
      <c r="L112318" s="91"/>
      <c r="M112318" s="91"/>
    </row>
    <row r="112319" spans="1:13">
      <c r="A112319" s="91"/>
      <c r="B112319" s="91"/>
      <c r="C112319" s="91"/>
      <c r="D112319" s="91"/>
      <c r="E112319" s="91"/>
      <c r="F112319" s="91"/>
      <c r="G112319" s="91"/>
      <c r="H112319" s="91"/>
      <c r="I112319" s="91"/>
      <c r="J112319" s="91"/>
      <c r="K112319" s="91"/>
      <c r="L112319" s="91"/>
      <c r="M112319" s="91"/>
    </row>
    <row r="112320" spans="1:13">
      <c r="A112320" s="91"/>
      <c r="B112320" s="91"/>
      <c r="C112320" s="91"/>
      <c r="D112320" s="91"/>
      <c r="E112320" s="91"/>
      <c r="F112320" s="91"/>
      <c r="G112320" s="91"/>
      <c r="H112320" s="91"/>
      <c r="I112320" s="91"/>
      <c r="J112320" s="91"/>
      <c r="K112320" s="91"/>
      <c r="L112320" s="91"/>
      <c r="M112320" s="91"/>
    </row>
    <row r="112321" spans="1:13">
      <c r="A112321" s="91"/>
      <c r="B112321" s="91"/>
      <c r="C112321" s="91"/>
      <c r="D112321" s="91"/>
      <c r="E112321" s="91"/>
      <c r="F112321" s="91"/>
      <c r="G112321" s="91"/>
      <c r="H112321" s="91"/>
      <c r="I112321" s="91"/>
      <c r="J112321" s="91"/>
      <c r="K112321" s="91"/>
      <c r="L112321" s="91"/>
      <c r="M112321" s="91"/>
    </row>
    <row r="112322" spans="1:13">
      <c r="A112322" s="91"/>
      <c r="B112322" s="91"/>
      <c r="C112322" s="91"/>
      <c r="D112322" s="91"/>
      <c r="E112322" s="91"/>
      <c r="F112322" s="91"/>
      <c r="G112322" s="91"/>
      <c r="H112322" s="91"/>
      <c r="I112322" s="91"/>
      <c r="J112322" s="91"/>
      <c r="K112322" s="91"/>
      <c r="L112322" s="91"/>
      <c r="M112322" s="91"/>
    </row>
    <row r="112323" spans="1:13">
      <c r="A112323" s="91"/>
      <c r="B112323" s="91"/>
      <c r="C112323" s="91"/>
      <c r="D112323" s="91"/>
      <c r="E112323" s="91"/>
      <c r="F112323" s="91"/>
      <c r="G112323" s="91"/>
      <c r="H112323" s="91"/>
      <c r="I112323" s="91"/>
      <c r="J112323" s="91"/>
      <c r="K112323" s="91"/>
      <c r="L112323" s="91"/>
      <c r="M112323" s="91"/>
    </row>
    <row r="112324" spans="1:13">
      <c r="A112324" s="91"/>
      <c r="B112324" s="91"/>
      <c r="C112324" s="91"/>
      <c r="D112324" s="91"/>
      <c r="E112324" s="91"/>
      <c r="F112324" s="91"/>
      <c r="G112324" s="91"/>
      <c r="H112324" s="91"/>
      <c r="I112324" s="91"/>
      <c r="J112324" s="91"/>
      <c r="K112324" s="91"/>
      <c r="L112324" s="91"/>
      <c r="M112324" s="91"/>
    </row>
    <row r="112325" spans="1:13">
      <c r="A112325" s="91"/>
      <c r="B112325" s="91"/>
      <c r="C112325" s="91"/>
      <c r="D112325" s="91"/>
      <c r="E112325" s="91"/>
      <c r="F112325" s="91"/>
      <c r="G112325" s="91"/>
      <c r="H112325" s="91"/>
      <c r="I112325" s="91"/>
      <c r="J112325" s="91"/>
      <c r="K112325" s="91"/>
      <c r="L112325" s="91"/>
      <c r="M112325" s="91"/>
    </row>
    <row r="112326" spans="1:13">
      <c r="A112326" s="91"/>
      <c r="B112326" s="91"/>
      <c r="C112326" s="91"/>
      <c r="D112326" s="91"/>
      <c r="E112326" s="91"/>
      <c r="F112326" s="91"/>
      <c r="G112326" s="91"/>
      <c r="H112326" s="91"/>
      <c r="I112326" s="91"/>
      <c r="J112326" s="91"/>
      <c r="K112326" s="91"/>
      <c r="L112326" s="91"/>
      <c r="M112326" s="91"/>
    </row>
    <row r="112327" spans="1:13">
      <c r="A112327" s="91"/>
      <c r="B112327" s="91"/>
      <c r="C112327" s="91"/>
      <c r="D112327" s="91"/>
      <c r="E112327" s="91"/>
      <c r="F112327" s="91"/>
      <c r="G112327" s="91"/>
      <c r="H112327" s="91"/>
      <c r="I112327" s="91"/>
      <c r="J112327" s="91"/>
      <c r="K112327" s="91"/>
      <c r="L112327" s="91"/>
      <c r="M112327" s="91"/>
    </row>
    <row r="112328" spans="1:13">
      <c r="A112328" s="91"/>
      <c r="B112328" s="91"/>
      <c r="C112328" s="91"/>
      <c r="D112328" s="91"/>
      <c r="E112328" s="91"/>
      <c r="F112328" s="91"/>
      <c r="G112328" s="91"/>
      <c r="H112328" s="91"/>
      <c r="I112328" s="91"/>
      <c r="J112328" s="91"/>
      <c r="K112328" s="91"/>
      <c r="L112328" s="91"/>
      <c r="M112328" s="91"/>
    </row>
    <row r="112329" spans="1:13">
      <c r="A112329" s="91"/>
      <c r="B112329" s="91"/>
      <c r="C112329" s="91"/>
      <c r="D112329" s="91"/>
      <c r="E112329" s="91"/>
      <c r="F112329" s="91"/>
      <c r="G112329" s="91"/>
      <c r="H112329" s="91"/>
      <c r="I112329" s="91"/>
      <c r="J112329" s="91"/>
      <c r="K112329" s="91"/>
      <c r="L112329" s="91"/>
      <c r="M112329" s="91"/>
    </row>
    <row r="112330" spans="1:13">
      <c r="A112330" s="91"/>
      <c r="B112330" s="91"/>
      <c r="C112330" s="91"/>
      <c r="D112330" s="91"/>
      <c r="E112330" s="91"/>
      <c r="F112330" s="91"/>
      <c r="G112330" s="91"/>
      <c r="H112330" s="91"/>
      <c r="I112330" s="91"/>
      <c r="J112330" s="91"/>
      <c r="K112330" s="91"/>
      <c r="L112330" s="91"/>
      <c r="M112330" s="91"/>
    </row>
    <row r="112331" spans="1:13">
      <c r="A112331" s="91"/>
      <c r="B112331" s="91"/>
      <c r="C112331" s="91"/>
      <c r="D112331" s="91"/>
      <c r="E112331" s="91"/>
      <c r="F112331" s="91"/>
      <c r="G112331" s="91"/>
      <c r="H112331" s="91"/>
      <c r="I112331" s="91"/>
      <c r="J112331" s="91"/>
      <c r="K112331" s="91"/>
      <c r="L112331" s="91"/>
      <c r="M112331" s="91"/>
    </row>
    <row r="112332" spans="1:13">
      <c r="A112332" s="91"/>
      <c r="B112332" s="91"/>
      <c r="C112332" s="91"/>
      <c r="D112332" s="91"/>
      <c r="E112332" s="91"/>
      <c r="F112332" s="91"/>
      <c r="G112332" s="91"/>
      <c r="H112332" s="91"/>
      <c r="I112332" s="91"/>
      <c r="J112332" s="91"/>
      <c r="K112332" s="91"/>
      <c r="L112332" s="91"/>
      <c r="M112332" s="91"/>
    </row>
    <row r="112333" spans="1:13">
      <c r="A112333" s="91"/>
      <c r="B112333" s="91"/>
      <c r="C112333" s="91"/>
      <c r="D112333" s="91"/>
      <c r="E112333" s="91"/>
      <c r="F112333" s="91"/>
      <c r="G112333" s="91"/>
      <c r="H112333" s="91"/>
      <c r="I112333" s="91"/>
      <c r="J112333" s="91"/>
      <c r="K112333" s="91"/>
      <c r="L112333" s="91"/>
      <c r="M112333" s="91"/>
    </row>
    <row r="112334" spans="1:13">
      <c r="A112334" s="91"/>
      <c r="B112334" s="91"/>
      <c r="C112334" s="91"/>
      <c r="D112334" s="91"/>
      <c r="E112334" s="91"/>
      <c r="F112334" s="91"/>
      <c r="G112334" s="91"/>
      <c r="H112334" s="91"/>
      <c r="I112334" s="91"/>
      <c r="J112334" s="91"/>
      <c r="K112334" s="91"/>
      <c r="L112334" s="91"/>
      <c r="M112334" s="91"/>
    </row>
    <row r="112335" spans="1:13">
      <c r="A112335" s="91"/>
      <c r="B112335" s="91"/>
      <c r="C112335" s="91"/>
      <c r="D112335" s="91"/>
      <c r="E112335" s="91"/>
      <c r="F112335" s="91"/>
      <c r="G112335" s="91"/>
      <c r="H112335" s="91"/>
      <c r="I112335" s="91"/>
      <c r="J112335" s="91"/>
      <c r="K112335" s="91"/>
      <c r="L112335" s="91"/>
      <c r="M112335" s="91"/>
    </row>
    <row r="112336" spans="1:13">
      <c r="A112336" s="91"/>
      <c r="B112336" s="91"/>
      <c r="C112336" s="91"/>
      <c r="D112336" s="91"/>
      <c r="E112336" s="91"/>
      <c r="F112336" s="91"/>
      <c r="G112336" s="91"/>
      <c r="H112336" s="91"/>
      <c r="I112336" s="91"/>
      <c r="J112336" s="91"/>
      <c r="K112336" s="91"/>
      <c r="L112336" s="91"/>
      <c r="M112336" s="91"/>
    </row>
    <row r="112337" spans="1:13">
      <c r="A112337" s="91"/>
      <c r="B112337" s="91"/>
      <c r="C112337" s="91"/>
      <c r="D112337" s="91"/>
      <c r="E112337" s="91"/>
      <c r="F112337" s="91"/>
      <c r="G112337" s="91"/>
      <c r="H112337" s="91"/>
      <c r="I112337" s="91"/>
      <c r="J112337" s="91"/>
      <c r="K112337" s="91"/>
      <c r="L112337" s="91"/>
      <c r="M112337" s="91"/>
    </row>
    <row r="112338" spans="1:13">
      <c r="A112338" s="91"/>
      <c r="B112338" s="91"/>
      <c r="C112338" s="91"/>
      <c r="D112338" s="91"/>
      <c r="E112338" s="91"/>
      <c r="F112338" s="91"/>
      <c r="G112338" s="91"/>
      <c r="H112338" s="91"/>
      <c r="I112338" s="91"/>
      <c r="J112338" s="91"/>
      <c r="K112338" s="91"/>
      <c r="L112338" s="91"/>
      <c r="M112338" s="91"/>
    </row>
    <row r="112339" spans="1:13">
      <c r="A112339" s="91"/>
      <c r="B112339" s="91"/>
      <c r="C112339" s="91"/>
      <c r="D112339" s="91"/>
      <c r="E112339" s="91"/>
      <c r="F112339" s="91"/>
      <c r="G112339" s="91"/>
      <c r="H112339" s="91"/>
      <c r="I112339" s="91"/>
      <c r="J112339" s="91"/>
      <c r="K112339" s="91"/>
      <c r="L112339" s="91"/>
      <c r="M112339" s="91"/>
    </row>
    <row r="112340" spans="1:13">
      <c r="A112340" s="91"/>
      <c r="B112340" s="91"/>
      <c r="C112340" s="91"/>
      <c r="D112340" s="91"/>
      <c r="E112340" s="91"/>
      <c r="F112340" s="91"/>
      <c r="G112340" s="91"/>
      <c r="H112340" s="91"/>
      <c r="I112340" s="91"/>
      <c r="J112340" s="91"/>
      <c r="K112340" s="91"/>
      <c r="L112340" s="91"/>
      <c r="M112340" s="91"/>
    </row>
    <row r="112341" spans="1:13">
      <c r="A112341" s="91"/>
      <c r="B112341" s="91"/>
      <c r="C112341" s="91"/>
      <c r="D112341" s="91"/>
      <c r="E112341" s="91"/>
      <c r="F112341" s="91"/>
      <c r="G112341" s="91"/>
      <c r="H112341" s="91"/>
      <c r="I112341" s="91"/>
      <c r="J112341" s="91"/>
      <c r="K112341" s="91"/>
      <c r="L112341" s="91"/>
      <c r="M112341" s="91"/>
    </row>
    <row r="112342" spans="1:13">
      <c r="A112342" s="91"/>
      <c r="B112342" s="91"/>
      <c r="C112342" s="91"/>
      <c r="D112342" s="91"/>
      <c r="E112342" s="91"/>
      <c r="F112342" s="91"/>
      <c r="G112342" s="91"/>
      <c r="H112342" s="91"/>
      <c r="I112342" s="91"/>
      <c r="J112342" s="91"/>
      <c r="K112342" s="91"/>
      <c r="L112342" s="91"/>
      <c r="M112342" s="91"/>
    </row>
    <row r="112343" spans="1:13">
      <c r="A112343" s="91"/>
      <c r="B112343" s="91"/>
      <c r="C112343" s="91"/>
      <c r="D112343" s="91"/>
      <c r="E112343" s="91"/>
      <c r="F112343" s="91"/>
      <c r="G112343" s="91"/>
      <c r="H112343" s="91"/>
      <c r="I112343" s="91"/>
      <c r="J112343" s="91"/>
      <c r="K112343" s="91"/>
      <c r="L112343" s="91"/>
      <c r="M112343" s="91"/>
    </row>
    <row r="112344" spans="1:13">
      <c r="A112344" s="91"/>
      <c r="B112344" s="91"/>
      <c r="C112344" s="91"/>
      <c r="D112344" s="91"/>
      <c r="E112344" s="91"/>
      <c r="F112344" s="91"/>
      <c r="G112344" s="91"/>
      <c r="H112344" s="91"/>
      <c r="I112344" s="91"/>
      <c r="J112344" s="91"/>
      <c r="K112344" s="91"/>
      <c r="L112344" s="91"/>
      <c r="M112344" s="91"/>
    </row>
    <row r="112345" spans="1:13">
      <c r="A112345" s="91"/>
      <c r="B112345" s="91"/>
      <c r="C112345" s="91"/>
      <c r="D112345" s="91"/>
      <c r="E112345" s="91"/>
      <c r="F112345" s="91"/>
      <c r="G112345" s="91"/>
      <c r="H112345" s="91"/>
      <c r="I112345" s="91"/>
      <c r="J112345" s="91"/>
      <c r="K112345" s="91"/>
      <c r="L112345" s="91"/>
      <c r="M112345" s="91"/>
    </row>
    <row r="112346" spans="1:13">
      <c r="A112346" s="91"/>
      <c r="B112346" s="91"/>
      <c r="C112346" s="91"/>
      <c r="D112346" s="91"/>
      <c r="E112346" s="91"/>
      <c r="F112346" s="91"/>
      <c r="G112346" s="91"/>
      <c r="H112346" s="91"/>
      <c r="I112346" s="91"/>
      <c r="J112346" s="91"/>
      <c r="K112346" s="91"/>
      <c r="L112346" s="91"/>
      <c r="M112346" s="91"/>
    </row>
    <row r="112347" spans="1:13">
      <c r="A112347" s="91"/>
      <c r="B112347" s="91"/>
      <c r="C112347" s="91"/>
      <c r="D112347" s="91"/>
      <c r="E112347" s="91"/>
      <c r="F112347" s="91"/>
      <c r="G112347" s="91"/>
      <c r="H112347" s="91"/>
      <c r="I112347" s="91"/>
      <c r="J112347" s="91"/>
      <c r="K112347" s="91"/>
      <c r="L112347" s="91"/>
      <c r="M112347" s="91"/>
    </row>
    <row r="112348" spans="1:13">
      <c r="A112348" s="91"/>
      <c r="B112348" s="91"/>
      <c r="C112348" s="91"/>
      <c r="D112348" s="91"/>
      <c r="E112348" s="91"/>
      <c r="F112348" s="91"/>
      <c r="G112348" s="91"/>
      <c r="H112348" s="91"/>
      <c r="I112348" s="91"/>
      <c r="J112348" s="91"/>
      <c r="K112348" s="91"/>
      <c r="L112348" s="91"/>
      <c r="M112348" s="91"/>
    </row>
    <row r="112349" spans="1:13">
      <c r="A112349" s="91"/>
      <c r="B112349" s="91"/>
      <c r="C112349" s="91"/>
      <c r="D112349" s="91"/>
      <c r="E112349" s="91"/>
      <c r="F112349" s="91"/>
      <c r="G112349" s="91"/>
      <c r="H112349" s="91"/>
      <c r="I112349" s="91"/>
      <c r="J112349" s="91"/>
      <c r="K112349" s="91"/>
      <c r="L112349" s="91"/>
      <c r="M112349" s="91"/>
    </row>
    <row r="112350" spans="1:13">
      <c r="A112350" s="91"/>
      <c r="B112350" s="91"/>
      <c r="C112350" s="91"/>
      <c r="D112350" s="91"/>
      <c r="E112350" s="91"/>
      <c r="F112350" s="91"/>
      <c r="G112350" s="91"/>
      <c r="H112350" s="91"/>
      <c r="I112350" s="91"/>
      <c r="J112350" s="91"/>
      <c r="K112350" s="91"/>
      <c r="L112350" s="91"/>
      <c r="M112350" s="91"/>
    </row>
    <row r="112351" spans="1:13">
      <c r="A112351" s="91"/>
      <c r="B112351" s="91"/>
      <c r="C112351" s="91"/>
      <c r="D112351" s="91"/>
      <c r="E112351" s="91"/>
      <c r="F112351" s="91"/>
      <c r="G112351" s="91"/>
      <c r="H112351" s="91"/>
      <c r="I112351" s="91"/>
      <c r="J112351" s="91"/>
      <c r="K112351" s="91"/>
      <c r="L112351" s="91"/>
      <c r="M112351" s="91"/>
    </row>
    <row r="112352" spans="1:13">
      <c r="A112352" s="91"/>
      <c r="B112352" s="91"/>
      <c r="C112352" s="91"/>
      <c r="D112352" s="91"/>
      <c r="E112352" s="91"/>
      <c r="F112352" s="91"/>
      <c r="G112352" s="91"/>
      <c r="H112352" s="91"/>
      <c r="I112352" s="91"/>
      <c r="J112352" s="91"/>
      <c r="K112352" s="91"/>
      <c r="L112352" s="91"/>
      <c r="M112352" s="91"/>
    </row>
    <row r="112353" spans="1:13">
      <c r="A112353" s="91"/>
      <c r="B112353" s="91"/>
      <c r="C112353" s="91"/>
      <c r="D112353" s="91"/>
      <c r="E112353" s="91"/>
      <c r="F112353" s="91"/>
      <c r="G112353" s="91"/>
      <c r="H112353" s="91"/>
      <c r="I112353" s="91"/>
      <c r="J112353" s="91"/>
      <c r="K112353" s="91"/>
      <c r="L112353" s="91"/>
      <c r="M112353" s="91"/>
    </row>
    <row r="112354" spans="1:13">
      <c r="A112354" s="91"/>
      <c r="B112354" s="91"/>
      <c r="C112354" s="91"/>
      <c r="D112354" s="91"/>
      <c r="E112354" s="91"/>
      <c r="F112354" s="91"/>
      <c r="G112354" s="91"/>
      <c r="H112354" s="91"/>
      <c r="I112354" s="91"/>
      <c r="J112354" s="91"/>
      <c r="K112354" s="91"/>
      <c r="L112354" s="91"/>
      <c r="M112354" s="91"/>
    </row>
    <row r="112355" spans="1:13">
      <c r="A112355" s="91"/>
      <c r="B112355" s="91"/>
      <c r="C112355" s="91"/>
      <c r="D112355" s="91"/>
      <c r="E112355" s="91"/>
      <c r="F112355" s="91"/>
      <c r="G112355" s="91"/>
      <c r="H112355" s="91"/>
      <c r="I112355" s="91"/>
      <c r="J112355" s="91"/>
      <c r="K112355" s="91"/>
      <c r="L112355" s="91"/>
      <c r="M112355" s="91"/>
    </row>
    <row r="112356" spans="1:13">
      <c r="A112356" s="91"/>
      <c r="B112356" s="91"/>
      <c r="C112356" s="91"/>
      <c r="D112356" s="91"/>
      <c r="E112356" s="91"/>
      <c r="F112356" s="91"/>
      <c r="G112356" s="91"/>
      <c r="H112356" s="91"/>
      <c r="I112356" s="91"/>
      <c r="J112356" s="91"/>
      <c r="K112356" s="91"/>
      <c r="L112356" s="91"/>
      <c r="M112356" s="91"/>
    </row>
    <row r="112357" spans="1:13">
      <c r="A112357" s="91"/>
      <c r="B112357" s="91"/>
      <c r="C112357" s="91"/>
      <c r="D112357" s="91"/>
      <c r="E112357" s="91"/>
      <c r="F112357" s="91"/>
      <c r="G112357" s="91"/>
      <c r="H112357" s="91"/>
      <c r="I112357" s="91"/>
      <c r="J112357" s="91"/>
      <c r="K112357" s="91"/>
      <c r="L112357" s="91"/>
      <c r="M112357" s="91"/>
    </row>
    <row r="112358" spans="1:13">
      <c r="A112358" s="91"/>
      <c r="B112358" s="91"/>
      <c r="C112358" s="91"/>
      <c r="D112358" s="91"/>
      <c r="E112358" s="91"/>
      <c r="F112358" s="91"/>
      <c r="G112358" s="91"/>
      <c r="H112358" s="91"/>
      <c r="I112358" s="91"/>
      <c r="J112358" s="91"/>
      <c r="K112358" s="91"/>
      <c r="L112358" s="91"/>
      <c r="M112358" s="91"/>
    </row>
    <row r="112359" spans="1:13">
      <c r="A112359" s="91"/>
      <c r="B112359" s="91"/>
      <c r="C112359" s="91"/>
      <c r="D112359" s="91"/>
      <c r="E112359" s="91"/>
      <c r="F112359" s="91"/>
      <c r="G112359" s="91"/>
      <c r="H112359" s="91"/>
      <c r="I112359" s="91"/>
      <c r="J112359" s="91"/>
      <c r="K112359" s="91"/>
      <c r="L112359" s="91"/>
      <c r="M112359" s="91"/>
    </row>
    <row r="112360" spans="1:13">
      <c r="A112360" s="91"/>
      <c r="B112360" s="91"/>
      <c r="C112360" s="91"/>
      <c r="D112360" s="91"/>
      <c r="E112360" s="91"/>
      <c r="F112360" s="91"/>
      <c r="G112360" s="91"/>
      <c r="H112360" s="91"/>
      <c r="I112360" s="91"/>
      <c r="J112360" s="91"/>
      <c r="K112360" s="91"/>
      <c r="L112360" s="91"/>
      <c r="M112360" s="91"/>
    </row>
    <row r="112361" spans="1:13">
      <c r="A112361" s="91"/>
      <c r="B112361" s="91"/>
      <c r="C112361" s="91"/>
      <c r="D112361" s="91"/>
      <c r="E112361" s="91"/>
      <c r="F112361" s="91"/>
      <c r="G112361" s="91"/>
      <c r="H112361" s="91"/>
      <c r="I112361" s="91"/>
      <c r="J112361" s="91"/>
      <c r="K112361" s="91"/>
      <c r="L112361" s="91"/>
      <c r="M112361" s="91"/>
    </row>
    <row r="112362" spans="1:13">
      <c r="A112362" s="91"/>
      <c r="B112362" s="91"/>
      <c r="C112362" s="91"/>
      <c r="D112362" s="91"/>
      <c r="E112362" s="91"/>
      <c r="F112362" s="91"/>
      <c r="G112362" s="91"/>
      <c r="H112362" s="91"/>
      <c r="I112362" s="91"/>
      <c r="J112362" s="91"/>
      <c r="K112362" s="91"/>
      <c r="L112362" s="91"/>
      <c r="M112362" s="91"/>
    </row>
    <row r="112363" spans="1:13">
      <c r="A112363" s="91"/>
      <c r="B112363" s="91"/>
      <c r="C112363" s="91"/>
      <c r="D112363" s="91"/>
      <c r="E112363" s="91"/>
      <c r="F112363" s="91"/>
      <c r="G112363" s="91"/>
      <c r="H112363" s="91"/>
      <c r="I112363" s="91"/>
      <c r="J112363" s="91"/>
      <c r="K112363" s="91"/>
      <c r="L112363" s="91"/>
      <c r="M112363" s="91"/>
    </row>
    <row r="112364" spans="1:13">
      <c r="A112364" s="91"/>
      <c r="B112364" s="91"/>
      <c r="C112364" s="91"/>
      <c r="D112364" s="91"/>
      <c r="E112364" s="91"/>
      <c r="F112364" s="91"/>
      <c r="G112364" s="91"/>
      <c r="H112364" s="91"/>
      <c r="I112364" s="91"/>
      <c r="J112364" s="91"/>
      <c r="K112364" s="91"/>
      <c r="L112364" s="91"/>
      <c r="M112364" s="91"/>
    </row>
    <row r="112365" spans="1:13">
      <c r="A112365" s="91"/>
      <c r="B112365" s="91"/>
      <c r="C112365" s="91"/>
      <c r="D112365" s="91"/>
      <c r="E112365" s="91"/>
      <c r="F112365" s="91"/>
      <c r="G112365" s="91"/>
      <c r="H112365" s="91"/>
      <c r="I112365" s="91"/>
      <c r="J112365" s="91"/>
      <c r="K112365" s="91"/>
      <c r="L112365" s="91"/>
      <c r="M112365" s="91"/>
    </row>
    <row r="112366" spans="1:13">
      <c r="A112366" s="91"/>
      <c r="B112366" s="91"/>
      <c r="C112366" s="91"/>
      <c r="D112366" s="91"/>
      <c r="E112366" s="91"/>
      <c r="F112366" s="91"/>
      <c r="G112366" s="91"/>
      <c r="H112366" s="91"/>
      <c r="I112366" s="91"/>
      <c r="J112366" s="91"/>
      <c r="K112366" s="91"/>
      <c r="L112366" s="91"/>
      <c r="M112366" s="91"/>
    </row>
    <row r="112367" spans="1:13">
      <c r="A112367" s="91"/>
      <c r="B112367" s="91"/>
      <c r="C112367" s="91"/>
      <c r="D112367" s="91"/>
      <c r="E112367" s="91"/>
      <c r="F112367" s="91"/>
      <c r="G112367" s="91"/>
      <c r="H112367" s="91"/>
      <c r="I112367" s="91"/>
      <c r="J112367" s="91"/>
      <c r="K112367" s="91"/>
      <c r="L112367" s="91"/>
      <c r="M112367" s="91"/>
    </row>
    <row r="112368" spans="1:13">
      <c r="A112368" s="91"/>
      <c r="B112368" s="91"/>
      <c r="C112368" s="91"/>
      <c r="D112368" s="91"/>
      <c r="E112368" s="91"/>
      <c r="F112368" s="91"/>
      <c r="G112368" s="91"/>
      <c r="H112368" s="91"/>
      <c r="I112368" s="91"/>
      <c r="J112368" s="91"/>
      <c r="K112368" s="91"/>
      <c r="L112368" s="91"/>
      <c r="M112368" s="91"/>
    </row>
    <row r="112369" spans="1:13">
      <c r="A112369" s="91"/>
      <c r="B112369" s="91"/>
      <c r="C112369" s="91"/>
      <c r="D112369" s="91"/>
      <c r="E112369" s="91"/>
      <c r="F112369" s="91"/>
      <c r="G112369" s="91"/>
      <c r="H112369" s="91"/>
      <c r="I112369" s="91"/>
      <c r="J112369" s="91"/>
      <c r="K112369" s="91"/>
      <c r="L112369" s="91"/>
      <c r="M112369" s="91"/>
    </row>
    <row r="112370" spans="1:13">
      <c r="A112370" s="91"/>
      <c r="B112370" s="91"/>
      <c r="C112370" s="91"/>
      <c r="D112370" s="91"/>
      <c r="E112370" s="91"/>
      <c r="F112370" s="91"/>
      <c r="G112370" s="91"/>
      <c r="H112370" s="91"/>
      <c r="I112370" s="91"/>
      <c r="J112370" s="91"/>
      <c r="K112370" s="91"/>
      <c r="L112370" s="91"/>
      <c r="M112370" s="91"/>
    </row>
    <row r="112371" spans="1:13">
      <c r="A112371" s="91"/>
      <c r="B112371" s="91"/>
      <c r="C112371" s="91"/>
      <c r="D112371" s="91"/>
      <c r="E112371" s="91"/>
      <c r="F112371" s="91"/>
      <c r="G112371" s="91"/>
      <c r="H112371" s="91"/>
      <c r="I112371" s="91"/>
      <c r="J112371" s="91"/>
      <c r="K112371" s="91"/>
      <c r="L112371" s="91"/>
      <c r="M112371" s="91"/>
    </row>
    <row r="112372" spans="1:13">
      <c r="A112372" s="91"/>
      <c r="B112372" s="91"/>
      <c r="C112372" s="91"/>
      <c r="D112372" s="91"/>
      <c r="E112372" s="91"/>
      <c r="F112372" s="91"/>
      <c r="G112372" s="91"/>
      <c r="H112372" s="91"/>
      <c r="I112372" s="91"/>
      <c r="J112372" s="91"/>
      <c r="K112372" s="91"/>
      <c r="L112372" s="91"/>
      <c r="M112372" s="91"/>
    </row>
    <row r="112373" spans="1:13">
      <c r="A112373" s="91"/>
      <c r="B112373" s="91"/>
      <c r="C112373" s="91"/>
      <c r="D112373" s="91"/>
      <c r="E112373" s="91"/>
      <c r="F112373" s="91"/>
      <c r="G112373" s="91"/>
      <c r="H112373" s="91"/>
      <c r="I112373" s="91"/>
      <c r="J112373" s="91"/>
      <c r="K112373" s="91"/>
      <c r="L112373" s="91"/>
      <c r="M112373" s="91"/>
    </row>
    <row r="112374" spans="1:13">
      <c r="A112374" s="91"/>
      <c r="B112374" s="91"/>
      <c r="C112374" s="91"/>
      <c r="D112374" s="91"/>
      <c r="E112374" s="91"/>
      <c r="F112374" s="91"/>
      <c r="G112374" s="91"/>
      <c r="H112374" s="91"/>
      <c r="I112374" s="91"/>
      <c r="J112374" s="91"/>
      <c r="K112374" s="91"/>
      <c r="L112374" s="91"/>
      <c r="M112374" s="91"/>
    </row>
    <row r="112375" spans="1:13">
      <c r="A112375" s="91"/>
      <c r="B112375" s="91"/>
      <c r="C112375" s="91"/>
      <c r="D112375" s="91"/>
      <c r="E112375" s="91"/>
      <c r="F112375" s="91"/>
      <c r="G112375" s="91"/>
      <c r="H112375" s="91"/>
      <c r="I112375" s="91"/>
      <c r="J112375" s="91"/>
      <c r="K112375" s="91"/>
      <c r="L112375" s="91"/>
      <c r="M112375" s="91"/>
    </row>
    <row r="112376" spans="1:13">
      <c r="A112376" s="91"/>
      <c r="B112376" s="91"/>
      <c r="C112376" s="91"/>
      <c r="D112376" s="91"/>
      <c r="E112376" s="91"/>
      <c r="F112376" s="91"/>
      <c r="G112376" s="91"/>
      <c r="H112376" s="91"/>
      <c r="I112376" s="91"/>
      <c r="J112376" s="91"/>
      <c r="K112376" s="91"/>
      <c r="L112376" s="91"/>
      <c r="M112376" s="91"/>
    </row>
    <row r="112377" spans="1:13">
      <c r="A112377" s="91"/>
      <c r="B112377" s="91"/>
      <c r="C112377" s="91"/>
      <c r="D112377" s="91"/>
      <c r="E112377" s="91"/>
      <c r="F112377" s="91"/>
      <c r="G112377" s="91"/>
      <c r="H112377" s="91"/>
      <c r="I112377" s="91"/>
      <c r="J112377" s="91"/>
      <c r="K112377" s="91"/>
      <c r="L112377" s="91"/>
      <c r="M112377" s="91"/>
    </row>
    <row r="112378" spans="1:13">
      <c r="A112378" s="91"/>
      <c r="B112378" s="91"/>
      <c r="C112378" s="91"/>
      <c r="D112378" s="91"/>
      <c r="E112378" s="91"/>
      <c r="F112378" s="91"/>
      <c r="G112378" s="91"/>
      <c r="H112378" s="91"/>
      <c r="I112378" s="91"/>
      <c r="J112378" s="91"/>
      <c r="K112378" s="91"/>
      <c r="L112378" s="91"/>
      <c r="M112378" s="91"/>
    </row>
    <row r="112379" spans="1:13">
      <c r="A112379" s="91"/>
      <c r="B112379" s="91"/>
      <c r="C112379" s="91"/>
      <c r="D112379" s="91"/>
      <c r="E112379" s="91"/>
      <c r="F112379" s="91"/>
      <c r="G112379" s="91"/>
      <c r="H112379" s="91"/>
      <c r="I112379" s="91"/>
      <c r="J112379" s="91"/>
      <c r="K112379" s="91"/>
      <c r="L112379" s="91"/>
      <c r="M112379" s="91"/>
    </row>
    <row r="112380" spans="1:13">
      <c r="A112380" s="91"/>
      <c r="B112380" s="91"/>
      <c r="C112380" s="91"/>
      <c r="D112380" s="91"/>
      <c r="E112380" s="91"/>
      <c r="F112380" s="91"/>
      <c r="G112380" s="91"/>
      <c r="H112380" s="91"/>
      <c r="I112380" s="91"/>
      <c r="J112380" s="91"/>
      <c r="K112380" s="91"/>
      <c r="L112380" s="91"/>
      <c r="M112380" s="91"/>
    </row>
    <row r="112381" spans="1:13">
      <c r="A112381" s="91"/>
      <c r="B112381" s="91"/>
      <c r="C112381" s="91"/>
      <c r="D112381" s="91"/>
      <c r="E112381" s="91"/>
      <c r="F112381" s="91"/>
      <c r="G112381" s="91"/>
      <c r="H112381" s="91"/>
      <c r="I112381" s="91"/>
      <c r="J112381" s="91"/>
      <c r="K112381" s="91"/>
      <c r="L112381" s="91"/>
      <c r="M112381" s="91"/>
    </row>
    <row r="112382" spans="1:13">
      <c r="A112382" s="91"/>
      <c r="B112382" s="91"/>
      <c r="C112382" s="91"/>
      <c r="D112382" s="91"/>
      <c r="E112382" s="91"/>
      <c r="F112382" s="91"/>
      <c r="G112382" s="91"/>
      <c r="H112382" s="91"/>
      <c r="I112382" s="91"/>
      <c r="J112382" s="91"/>
      <c r="K112382" s="91"/>
      <c r="L112382" s="91"/>
      <c r="M112382" s="91"/>
    </row>
    <row r="112383" spans="1:13">
      <c r="A112383" s="91"/>
      <c r="B112383" s="91"/>
      <c r="C112383" s="91"/>
      <c r="D112383" s="91"/>
      <c r="E112383" s="91"/>
      <c r="F112383" s="91"/>
      <c r="G112383" s="91"/>
      <c r="H112383" s="91"/>
      <c r="I112383" s="91"/>
      <c r="J112383" s="91"/>
      <c r="K112383" s="91"/>
      <c r="L112383" s="91"/>
      <c r="M112383" s="91"/>
    </row>
    <row r="112384" spans="1:13">
      <c r="A112384" s="91"/>
      <c r="B112384" s="91"/>
      <c r="C112384" s="91"/>
      <c r="D112384" s="91"/>
      <c r="E112384" s="91"/>
      <c r="F112384" s="91"/>
      <c r="G112384" s="91"/>
      <c r="H112384" s="91"/>
      <c r="I112384" s="91"/>
      <c r="J112384" s="91"/>
      <c r="K112384" s="91"/>
      <c r="L112384" s="91"/>
      <c r="M112384" s="91"/>
    </row>
    <row r="112385" spans="1:13">
      <c r="A112385" s="91"/>
      <c r="B112385" s="91"/>
      <c r="C112385" s="91"/>
      <c r="D112385" s="91"/>
      <c r="E112385" s="91"/>
      <c r="F112385" s="91"/>
      <c r="G112385" s="91"/>
      <c r="H112385" s="91"/>
      <c r="I112385" s="91"/>
      <c r="J112385" s="91"/>
      <c r="K112385" s="91"/>
      <c r="L112385" s="91"/>
      <c r="M112385" s="91"/>
    </row>
    <row r="112386" spans="1:13">
      <c r="A112386" s="91"/>
      <c r="B112386" s="91"/>
      <c r="C112386" s="91"/>
      <c r="D112386" s="91"/>
      <c r="E112386" s="91"/>
      <c r="F112386" s="91"/>
      <c r="G112386" s="91"/>
      <c r="H112386" s="91"/>
      <c r="I112386" s="91"/>
      <c r="J112386" s="91"/>
      <c r="K112386" s="91"/>
      <c r="L112386" s="91"/>
      <c r="M112386" s="91"/>
    </row>
    <row r="112387" spans="1:13">
      <c r="A112387" s="91"/>
      <c r="B112387" s="91"/>
      <c r="C112387" s="91"/>
      <c r="D112387" s="91"/>
      <c r="E112387" s="91"/>
      <c r="F112387" s="91"/>
      <c r="G112387" s="91"/>
      <c r="H112387" s="91"/>
      <c r="I112387" s="91"/>
      <c r="J112387" s="91"/>
      <c r="K112387" s="91"/>
      <c r="L112387" s="91"/>
      <c r="M112387" s="91"/>
    </row>
    <row r="112388" spans="1:13">
      <c r="A112388" s="91"/>
      <c r="B112388" s="91"/>
      <c r="C112388" s="91"/>
      <c r="D112388" s="91"/>
      <c r="E112388" s="91"/>
      <c r="F112388" s="91"/>
      <c r="G112388" s="91"/>
      <c r="H112388" s="91"/>
      <c r="I112388" s="91"/>
      <c r="J112388" s="91"/>
      <c r="K112388" s="91"/>
      <c r="L112388" s="91"/>
      <c r="M112388" s="91"/>
    </row>
    <row r="112389" spans="1:13">
      <c r="A112389" s="91"/>
      <c r="B112389" s="91"/>
      <c r="C112389" s="91"/>
      <c r="D112389" s="91"/>
      <c r="E112389" s="91"/>
      <c r="F112389" s="91"/>
      <c r="G112389" s="91"/>
      <c r="H112389" s="91"/>
      <c r="I112389" s="91"/>
      <c r="J112389" s="91"/>
      <c r="K112389" s="91"/>
      <c r="L112389" s="91"/>
      <c r="M112389" s="91"/>
    </row>
    <row r="112390" spans="1:13">
      <c r="A112390" s="91"/>
      <c r="B112390" s="91"/>
      <c r="C112390" s="91"/>
      <c r="D112390" s="91"/>
      <c r="E112390" s="91"/>
      <c r="F112390" s="91"/>
      <c r="G112390" s="91"/>
      <c r="H112390" s="91"/>
      <c r="I112390" s="91"/>
      <c r="J112390" s="91"/>
      <c r="K112390" s="91"/>
      <c r="L112390" s="91"/>
      <c r="M112390" s="91"/>
    </row>
    <row r="112391" spans="1:13">
      <c r="A112391" s="91"/>
      <c r="B112391" s="91"/>
      <c r="C112391" s="91"/>
      <c r="D112391" s="91"/>
      <c r="E112391" s="91"/>
      <c r="F112391" s="91"/>
      <c r="G112391" s="91"/>
      <c r="H112391" s="91"/>
      <c r="I112391" s="91"/>
      <c r="J112391" s="91"/>
      <c r="K112391" s="91"/>
      <c r="L112391" s="91"/>
      <c r="M112391" s="91"/>
    </row>
    <row r="112392" spans="1:13">
      <c r="A112392" s="91"/>
      <c r="B112392" s="91"/>
      <c r="C112392" s="91"/>
      <c r="D112392" s="91"/>
      <c r="E112392" s="91"/>
      <c r="F112392" s="91"/>
      <c r="G112392" s="91"/>
      <c r="H112392" s="91"/>
      <c r="I112392" s="91"/>
      <c r="J112392" s="91"/>
      <c r="K112392" s="91"/>
      <c r="L112392" s="91"/>
      <c r="M112392" s="91"/>
    </row>
    <row r="112393" spans="1:13">
      <c r="A112393" s="91"/>
      <c r="B112393" s="91"/>
      <c r="C112393" s="91"/>
      <c r="D112393" s="91"/>
      <c r="E112393" s="91"/>
      <c r="F112393" s="91"/>
      <c r="G112393" s="91"/>
      <c r="H112393" s="91"/>
      <c r="I112393" s="91"/>
      <c r="J112393" s="91"/>
      <c r="K112393" s="91"/>
      <c r="L112393" s="91"/>
      <c r="M112393" s="91"/>
    </row>
    <row r="112394" spans="1:13">
      <c r="A112394" s="91"/>
      <c r="B112394" s="91"/>
      <c r="C112394" s="91"/>
      <c r="D112394" s="91"/>
      <c r="E112394" s="91"/>
      <c r="F112394" s="91"/>
      <c r="G112394" s="91"/>
      <c r="H112394" s="91"/>
      <c r="I112394" s="91"/>
      <c r="J112394" s="91"/>
      <c r="K112394" s="91"/>
      <c r="L112394" s="91"/>
      <c r="M112394" s="91"/>
    </row>
    <row r="112395" spans="1:13">
      <c r="A112395" s="91"/>
      <c r="B112395" s="91"/>
      <c r="C112395" s="91"/>
      <c r="D112395" s="91"/>
      <c r="E112395" s="91"/>
      <c r="F112395" s="91"/>
      <c r="G112395" s="91"/>
      <c r="H112395" s="91"/>
      <c r="I112395" s="91"/>
      <c r="J112395" s="91"/>
      <c r="K112395" s="91"/>
      <c r="L112395" s="91"/>
      <c r="M112395" s="91"/>
    </row>
    <row r="112396" spans="1:13">
      <c r="A112396" s="91"/>
      <c r="B112396" s="91"/>
      <c r="C112396" s="91"/>
      <c r="D112396" s="91"/>
      <c r="E112396" s="91"/>
      <c r="F112396" s="91"/>
      <c r="G112396" s="91"/>
      <c r="H112396" s="91"/>
      <c r="I112396" s="91"/>
      <c r="J112396" s="91"/>
      <c r="K112396" s="91"/>
      <c r="L112396" s="91"/>
      <c r="M112396" s="91"/>
    </row>
    <row r="112397" spans="1:13">
      <c r="A112397" s="91"/>
      <c r="B112397" s="91"/>
      <c r="C112397" s="91"/>
      <c r="D112397" s="91"/>
      <c r="E112397" s="91"/>
      <c r="F112397" s="91"/>
      <c r="G112397" s="91"/>
      <c r="H112397" s="91"/>
      <c r="I112397" s="91"/>
      <c r="J112397" s="91"/>
      <c r="K112397" s="91"/>
      <c r="L112397" s="91"/>
      <c r="M112397" s="91"/>
    </row>
    <row r="112398" spans="1:13">
      <c r="A112398" s="91"/>
      <c r="B112398" s="91"/>
      <c r="C112398" s="91"/>
      <c r="D112398" s="91"/>
      <c r="E112398" s="91"/>
      <c r="F112398" s="91"/>
      <c r="G112398" s="91"/>
      <c r="H112398" s="91"/>
      <c r="I112398" s="91"/>
      <c r="J112398" s="91"/>
      <c r="K112398" s="91"/>
      <c r="L112398" s="91"/>
      <c r="M112398" s="91"/>
    </row>
    <row r="112399" spans="1:13">
      <c r="A112399" s="91"/>
      <c r="B112399" s="91"/>
      <c r="C112399" s="91"/>
      <c r="D112399" s="91"/>
      <c r="E112399" s="91"/>
      <c r="F112399" s="91"/>
      <c r="G112399" s="91"/>
      <c r="H112399" s="91"/>
      <c r="I112399" s="91"/>
      <c r="J112399" s="91"/>
      <c r="K112399" s="91"/>
      <c r="L112399" s="91"/>
      <c r="M112399" s="91"/>
    </row>
    <row r="112400" spans="1:13">
      <c r="A112400" s="91"/>
      <c r="B112400" s="91"/>
      <c r="C112400" s="91"/>
      <c r="D112400" s="91"/>
      <c r="E112400" s="91"/>
      <c r="F112400" s="91"/>
      <c r="G112400" s="91"/>
      <c r="H112400" s="91"/>
      <c r="I112400" s="91"/>
      <c r="J112400" s="91"/>
      <c r="K112400" s="91"/>
      <c r="L112400" s="91"/>
      <c r="M112400" s="91"/>
    </row>
    <row r="112401" spans="1:13">
      <c r="A112401" s="91"/>
      <c r="B112401" s="91"/>
      <c r="C112401" s="91"/>
      <c r="D112401" s="91"/>
      <c r="E112401" s="91"/>
      <c r="F112401" s="91"/>
      <c r="G112401" s="91"/>
      <c r="H112401" s="91"/>
      <c r="I112401" s="91"/>
      <c r="J112401" s="91"/>
      <c r="K112401" s="91"/>
      <c r="L112401" s="91"/>
      <c r="M112401" s="91"/>
    </row>
    <row r="112402" spans="1:13">
      <c r="A112402" s="91"/>
      <c r="B112402" s="91"/>
      <c r="C112402" s="91"/>
      <c r="D112402" s="91"/>
      <c r="E112402" s="91"/>
      <c r="F112402" s="91"/>
      <c r="G112402" s="91"/>
      <c r="H112402" s="91"/>
      <c r="I112402" s="91"/>
      <c r="J112402" s="91"/>
      <c r="K112402" s="91"/>
      <c r="L112402" s="91"/>
      <c r="M112402" s="91"/>
    </row>
    <row r="112403" spans="1:13">
      <c r="A112403" s="91"/>
      <c r="B112403" s="91"/>
      <c r="C112403" s="91"/>
      <c r="D112403" s="91"/>
      <c r="E112403" s="91"/>
      <c r="F112403" s="91"/>
      <c r="G112403" s="91"/>
      <c r="H112403" s="91"/>
      <c r="I112403" s="91"/>
      <c r="J112403" s="91"/>
      <c r="K112403" s="91"/>
      <c r="L112403" s="91"/>
      <c r="M112403" s="91"/>
    </row>
    <row r="112404" spans="1:13">
      <c r="A112404" s="91"/>
      <c r="B112404" s="91"/>
      <c r="C112404" s="91"/>
      <c r="D112404" s="91"/>
      <c r="E112404" s="91"/>
      <c r="F112404" s="91"/>
      <c r="G112404" s="91"/>
      <c r="H112404" s="91"/>
      <c r="I112404" s="91"/>
      <c r="J112404" s="91"/>
      <c r="K112404" s="91"/>
      <c r="L112404" s="91"/>
      <c r="M112404" s="91"/>
    </row>
    <row r="112405" spans="1:13">
      <c r="A112405" s="91"/>
      <c r="B112405" s="91"/>
      <c r="C112405" s="91"/>
      <c r="D112405" s="91"/>
      <c r="E112405" s="91"/>
      <c r="F112405" s="91"/>
      <c r="G112405" s="91"/>
      <c r="H112405" s="91"/>
      <c r="I112405" s="91"/>
      <c r="J112405" s="91"/>
      <c r="K112405" s="91"/>
      <c r="L112405" s="91"/>
      <c r="M112405" s="91"/>
    </row>
    <row r="112406" spans="1:13">
      <c r="A112406" s="91"/>
      <c r="B112406" s="91"/>
      <c r="C112406" s="91"/>
      <c r="D112406" s="91"/>
      <c r="E112406" s="91"/>
      <c r="F112406" s="91"/>
      <c r="G112406" s="91"/>
      <c r="H112406" s="91"/>
      <c r="I112406" s="91"/>
      <c r="J112406" s="91"/>
      <c r="K112406" s="91"/>
      <c r="L112406" s="91"/>
      <c r="M112406" s="91"/>
    </row>
    <row r="112407" spans="1:13">
      <c r="A112407" s="91"/>
      <c r="B112407" s="91"/>
      <c r="C112407" s="91"/>
      <c r="D112407" s="91"/>
      <c r="E112407" s="91"/>
      <c r="F112407" s="91"/>
      <c r="G112407" s="91"/>
      <c r="H112407" s="91"/>
      <c r="I112407" s="91"/>
      <c r="J112407" s="91"/>
      <c r="K112407" s="91"/>
      <c r="L112407" s="91"/>
      <c r="M112407" s="91"/>
    </row>
    <row r="112408" spans="1:13">
      <c r="A112408" s="91"/>
      <c r="B112408" s="91"/>
      <c r="C112408" s="91"/>
      <c r="D112408" s="91"/>
      <c r="E112408" s="91"/>
      <c r="F112408" s="91"/>
      <c r="G112408" s="91"/>
      <c r="H112408" s="91"/>
      <c r="I112408" s="91"/>
      <c r="J112408" s="91"/>
      <c r="K112408" s="91"/>
      <c r="L112408" s="91"/>
      <c r="M112408" s="91"/>
    </row>
    <row r="112409" spans="1:13">
      <c r="A112409" s="91"/>
      <c r="B112409" s="91"/>
      <c r="C112409" s="91"/>
      <c r="D112409" s="91"/>
      <c r="E112409" s="91"/>
      <c r="F112409" s="91"/>
      <c r="G112409" s="91"/>
      <c r="H112409" s="91"/>
      <c r="I112409" s="91"/>
      <c r="J112409" s="91"/>
      <c r="K112409" s="91"/>
      <c r="L112409" s="91"/>
      <c r="M112409" s="91"/>
    </row>
    <row r="112410" spans="1:13">
      <c r="A112410" s="91"/>
      <c r="B112410" s="91"/>
      <c r="C112410" s="91"/>
      <c r="D112410" s="91"/>
      <c r="E112410" s="91"/>
      <c r="F112410" s="91"/>
      <c r="G112410" s="91"/>
      <c r="H112410" s="91"/>
      <c r="I112410" s="91"/>
      <c r="J112410" s="91"/>
      <c r="K112410" s="91"/>
      <c r="L112410" s="91"/>
      <c r="M112410" s="91"/>
    </row>
    <row r="112411" spans="1:13">
      <c r="A112411" s="91"/>
      <c r="B112411" s="91"/>
      <c r="C112411" s="91"/>
      <c r="D112411" s="91"/>
      <c r="E112411" s="91"/>
      <c r="F112411" s="91"/>
      <c r="G112411" s="91"/>
      <c r="H112411" s="91"/>
      <c r="I112411" s="91"/>
      <c r="J112411" s="91"/>
      <c r="K112411" s="91"/>
      <c r="L112411" s="91"/>
      <c r="M112411" s="91"/>
    </row>
    <row r="112412" spans="1:13">
      <c r="A112412" s="91"/>
      <c r="B112412" s="91"/>
      <c r="C112412" s="91"/>
      <c r="D112412" s="91"/>
      <c r="E112412" s="91"/>
      <c r="F112412" s="91"/>
      <c r="G112412" s="91"/>
      <c r="H112412" s="91"/>
      <c r="I112412" s="91"/>
      <c r="J112412" s="91"/>
      <c r="K112412" s="91"/>
      <c r="L112412" s="91"/>
      <c r="M112412" s="91"/>
    </row>
    <row r="112413" spans="1:13">
      <c r="A112413" s="91"/>
      <c r="B112413" s="91"/>
      <c r="C112413" s="91"/>
      <c r="D112413" s="91"/>
      <c r="E112413" s="91"/>
      <c r="F112413" s="91"/>
      <c r="G112413" s="91"/>
      <c r="H112413" s="91"/>
      <c r="I112413" s="91"/>
      <c r="J112413" s="91"/>
      <c r="K112413" s="91"/>
      <c r="L112413" s="91"/>
      <c r="M112413" s="91"/>
    </row>
    <row r="112414" spans="1:13">
      <c r="A112414" s="91"/>
      <c r="B112414" s="91"/>
      <c r="C112414" s="91"/>
      <c r="D112414" s="91"/>
      <c r="E112414" s="91"/>
      <c r="F112414" s="91"/>
      <c r="G112414" s="91"/>
      <c r="H112414" s="91"/>
      <c r="I112414" s="91"/>
      <c r="J112414" s="91"/>
      <c r="K112414" s="91"/>
      <c r="L112414" s="91"/>
      <c r="M112414" s="91"/>
    </row>
    <row r="112415" spans="1:13">
      <c r="A112415" s="91"/>
      <c r="B112415" s="91"/>
      <c r="C112415" s="91"/>
      <c r="D112415" s="91"/>
      <c r="E112415" s="91"/>
      <c r="F112415" s="91"/>
      <c r="G112415" s="91"/>
      <c r="H112415" s="91"/>
      <c r="I112415" s="91"/>
      <c r="J112415" s="91"/>
      <c r="K112415" s="91"/>
      <c r="L112415" s="91"/>
      <c r="M112415" s="91"/>
    </row>
    <row r="112416" spans="1:13">
      <c r="A112416" s="91"/>
      <c r="B112416" s="91"/>
      <c r="C112416" s="91"/>
      <c r="D112416" s="91"/>
      <c r="E112416" s="91"/>
      <c r="F112416" s="91"/>
      <c r="G112416" s="91"/>
      <c r="H112416" s="91"/>
      <c r="I112416" s="91"/>
      <c r="J112416" s="91"/>
      <c r="K112416" s="91"/>
      <c r="L112416" s="91"/>
      <c r="M112416" s="91"/>
    </row>
    <row r="112417" spans="1:13">
      <c r="A112417" s="91"/>
      <c r="B112417" s="91"/>
      <c r="C112417" s="91"/>
      <c r="D112417" s="91"/>
      <c r="E112417" s="91"/>
      <c r="F112417" s="91"/>
      <c r="G112417" s="91"/>
      <c r="H112417" s="91"/>
      <c r="I112417" s="91"/>
      <c r="J112417" s="91"/>
      <c r="K112417" s="91"/>
      <c r="L112417" s="91"/>
      <c r="M112417" s="91"/>
    </row>
    <row r="112418" spans="1:13">
      <c r="A112418" s="91"/>
      <c r="B112418" s="91"/>
      <c r="C112418" s="91"/>
      <c r="D112418" s="91"/>
      <c r="E112418" s="91"/>
      <c r="F112418" s="91"/>
      <c r="G112418" s="91"/>
      <c r="H112418" s="91"/>
      <c r="I112418" s="91"/>
      <c r="J112418" s="91"/>
      <c r="K112418" s="91"/>
      <c r="L112418" s="91"/>
      <c r="M112418" s="91"/>
    </row>
    <row r="112419" spans="1:13">
      <c r="A112419" s="91"/>
      <c r="B112419" s="91"/>
      <c r="C112419" s="91"/>
      <c r="D112419" s="91"/>
      <c r="E112419" s="91"/>
      <c r="F112419" s="91"/>
      <c r="G112419" s="91"/>
      <c r="H112419" s="91"/>
      <c r="I112419" s="91"/>
      <c r="J112419" s="91"/>
      <c r="K112419" s="91"/>
      <c r="L112419" s="91"/>
      <c r="M112419" s="91"/>
    </row>
    <row r="112420" spans="1:13">
      <c r="A112420" s="91"/>
      <c r="B112420" s="91"/>
      <c r="C112420" s="91"/>
      <c r="D112420" s="91"/>
      <c r="E112420" s="91"/>
      <c r="F112420" s="91"/>
      <c r="G112420" s="91"/>
      <c r="H112420" s="91"/>
      <c r="I112420" s="91"/>
      <c r="J112420" s="91"/>
      <c r="K112420" s="91"/>
      <c r="L112420" s="91"/>
      <c r="M112420" s="91"/>
    </row>
    <row r="112421" spans="1:13">
      <c r="A112421" s="91"/>
      <c r="B112421" s="91"/>
      <c r="C112421" s="91"/>
      <c r="D112421" s="91"/>
      <c r="E112421" s="91"/>
      <c r="F112421" s="91"/>
      <c r="G112421" s="91"/>
      <c r="H112421" s="91"/>
      <c r="I112421" s="91"/>
      <c r="J112421" s="91"/>
      <c r="K112421" s="91"/>
      <c r="L112421" s="91"/>
      <c r="M112421" s="91"/>
    </row>
    <row r="112422" spans="1:13">
      <c r="A112422" s="91"/>
      <c r="B112422" s="91"/>
      <c r="C112422" s="91"/>
      <c r="D112422" s="91"/>
      <c r="E112422" s="91"/>
      <c r="F112422" s="91"/>
      <c r="G112422" s="91"/>
      <c r="H112422" s="91"/>
      <c r="I112422" s="91"/>
      <c r="J112422" s="91"/>
      <c r="K112422" s="91"/>
      <c r="L112422" s="91"/>
      <c r="M112422" s="91"/>
    </row>
    <row r="112423" spans="1:13">
      <c r="A112423" s="91"/>
      <c r="B112423" s="91"/>
      <c r="C112423" s="91"/>
      <c r="D112423" s="91"/>
      <c r="E112423" s="91"/>
      <c r="F112423" s="91"/>
      <c r="G112423" s="91"/>
      <c r="H112423" s="91"/>
      <c r="I112423" s="91"/>
      <c r="J112423" s="91"/>
      <c r="K112423" s="91"/>
      <c r="L112423" s="91"/>
      <c r="M112423" s="91"/>
    </row>
    <row r="112424" spans="1:13">
      <c r="A112424" s="91"/>
      <c r="B112424" s="91"/>
      <c r="C112424" s="91"/>
      <c r="D112424" s="91"/>
      <c r="E112424" s="91"/>
      <c r="F112424" s="91"/>
      <c r="G112424" s="91"/>
      <c r="H112424" s="91"/>
      <c r="I112424" s="91"/>
      <c r="J112424" s="91"/>
      <c r="K112424" s="91"/>
      <c r="L112424" s="91"/>
      <c r="M112424" s="91"/>
    </row>
    <row r="112425" spans="1:13">
      <c r="A112425" s="91"/>
      <c r="B112425" s="91"/>
      <c r="C112425" s="91"/>
      <c r="D112425" s="91"/>
      <c r="E112425" s="91"/>
      <c r="F112425" s="91"/>
      <c r="G112425" s="91"/>
      <c r="H112425" s="91"/>
      <c r="I112425" s="91"/>
      <c r="J112425" s="91"/>
      <c r="K112425" s="91"/>
      <c r="L112425" s="91"/>
      <c r="M112425" s="91"/>
    </row>
    <row r="112426" spans="1:13">
      <c r="A112426" s="91"/>
      <c r="B112426" s="91"/>
      <c r="C112426" s="91"/>
      <c r="D112426" s="91"/>
      <c r="E112426" s="91"/>
      <c r="F112426" s="91"/>
      <c r="G112426" s="91"/>
      <c r="H112426" s="91"/>
      <c r="I112426" s="91"/>
      <c r="J112426" s="91"/>
      <c r="K112426" s="91"/>
      <c r="L112426" s="91"/>
      <c r="M112426" s="91"/>
    </row>
    <row r="112427" spans="1:13">
      <c r="A112427" s="91"/>
      <c r="B112427" s="91"/>
      <c r="C112427" s="91"/>
      <c r="D112427" s="91"/>
      <c r="E112427" s="91"/>
      <c r="F112427" s="91"/>
      <c r="G112427" s="91"/>
      <c r="H112427" s="91"/>
      <c r="I112427" s="91"/>
      <c r="J112427" s="91"/>
      <c r="K112427" s="91"/>
      <c r="L112427" s="91"/>
      <c r="M112427" s="91"/>
    </row>
    <row r="112428" spans="1:13">
      <c r="A112428" s="91"/>
      <c r="B112428" s="91"/>
      <c r="C112428" s="91"/>
      <c r="D112428" s="91"/>
      <c r="E112428" s="91"/>
      <c r="F112428" s="91"/>
      <c r="G112428" s="91"/>
      <c r="H112428" s="91"/>
      <c r="I112428" s="91"/>
      <c r="J112428" s="91"/>
      <c r="K112428" s="91"/>
      <c r="L112428" s="91"/>
      <c r="M112428" s="91"/>
    </row>
    <row r="112429" spans="1:13">
      <c r="A112429" s="91"/>
      <c r="B112429" s="91"/>
      <c r="C112429" s="91"/>
      <c r="D112429" s="91"/>
      <c r="E112429" s="91"/>
      <c r="F112429" s="91"/>
      <c r="G112429" s="91"/>
      <c r="H112429" s="91"/>
      <c r="I112429" s="91"/>
      <c r="J112429" s="91"/>
      <c r="K112429" s="91"/>
      <c r="L112429" s="91"/>
      <c r="M112429" s="91"/>
    </row>
    <row r="112430" spans="1:13">
      <c r="A112430" s="91"/>
      <c r="B112430" s="91"/>
      <c r="C112430" s="91"/>
      <c r="D112430" s="91"/>
      <c r="E112430" s="91"/>
      <c r="F112430" s="91"/>
      <c r="G112430" s="91"/>
      <c r="H112430" s="91"/>
      <c r="I112430" s="91"/>
      <c r="J112430" s="91"/>
      <c r="K112430" s="91"/>
      <c r="L112430" s="91"/>
      <c r="M112430" s="91"/>
    </row>
    <row r="112431" spans="1:13">
      <c r="A112431" s="91"/>
      <c r="B112431" s="91"/>
      <c r="C112431" s="91"/>
      <c r="D112431" s="91"/>
      <c r="E112431" s="91"/>
      <c r="F112431" s="91"/>
      <c r="G112431" s="91"/>
      <c r="H112431" s="91"/>
      <c r="I112431" s="91"/>
      <c r="J112431" s="91"/>
      <c r="K112431" s="91"/>
      <c r="L112431" s="91"/>
      <c r="M112431" s="91"/>
    </row>
    <row r="112432" spans="1:13">
      <c r="A112432" s="91"/>
      <c r="B112432" s="91"/>
      <c r="C112432" s="91"/>
      <c r="D112432" s="91"/>
      <c r="E112432" s="91"/>
      <c r="F112432" s="91"/>
      <c r="G112432" s="91"/>
      <c r="H112432" s="91"/>
      <c r="I112432" s="91"/>
      <c r="J112432" s="91"/>
      <c r="K112432" s="91"/>
      <c r="L112432" s="91"/>
      <c r="M112432" s="91"/>
    </row>
    <row r="112433" spans="1:13">
      <c r="A112433" s="91"/>
      <c r="B112433" s="91"/>
      <c r="C112433" s="91"/>
      <c r="D112433" s="91"/>
      <c r="E112433" s="91"/>
      <c r="F112433" s="91"/>
      <c r="G112433" s="91"/>
      <c r="H112433" s="91"/>
      <c r="I112433" s="91"/>
      <c r="J112433" s="91"/>
      <c r="K112433" s="91"/>
      <c r="L112433" s="91"/>
      <c r="M112433" s="91"/>
    </row>
    <row r="112434" spans="1:13">
      <c r="A112434" s="91"/>
      <c r="B112434" s="91"/>
      <c r="C112434" s="91"/>
      <c r="D112434" s="91"/>
      <c r="E112434" s="91"/>
      <c r="F112434" s="91"/>
      <c r="G112434" s="91"/>
      <c r="H112434" s="91"/>
      <c r="I112434" s="91"/>
      <c r="J112434" s="91"/>
      <c r="K112434" s="91"/>
      <c r="L112434" s="91"/>
      <c r="M112434" s="91"/>
    </row>
    <row r="112435" spans="1:13">
      <c r="A112435" s="91"/>
      <c r="B112435" s="91"/>
      <c r="C112435" s="91"/>
      <c r="D112435" s="91"/>
      <c r="E112435" s="91"/>
      <c r="F112435" s="91"/>
      <c r="G112435" s="91"/>
      <c r="H112435" s="91"/>
      <c r="I112435" s="91"/>
      <c r="J112435" s="91"/>
      <c r="K112435" s="91"/>
      <c r="L112435" s="91"/>
      <c r="M112435" s="91"/>
    </row>
    <row r="112436" spans="1:13">
      <c r="A112436" s="91"/>
      <c r="B112436" s="91"/>
      <c r="C112436" s="91"/>
      <c r="D112436" s="91"/>
      <c r="E112436" s="91"/>
      <c r="F112436" s="91"/>
      <c r="G112436" s="91"/>
      <c r="H112436" s="91"/>
      <c r="I112436" s="91"/>
      <c r="J112436" s="91"/>
      <c r="K112436" s="91"/>
      <c r="L112436" s="91"/>
      <c r="M112436" s="91"/>
    </row>
    <row r="112437" spans="1:13">
      <c r="A112437" s="91"/>
      <c r="B112437" s="91"/>
      <c r="C112437" s="91"/>
      <c r="D112437" s="91"/>
      <c r="E112437" s="91"/>
      <c r="F112437" s="91"/>
      <c r="G112437" s="91"/>
      <c r="H112437" s="91"/>
      <c r="I112437" s="91"/>
      <c r="J112437" s="91"/>
      <c r="K112437" s="91"/>
      <c r="L112437" s="91"/>
      <c r="M112437" s="91"/>
    </row>
    <row r="112438" spans="1:13">
      <c r="A112438" s="91"/>
      <c r="B112438" s="91"/>
      <c r="C112438" s="91"/>
      <c r="D112438" s="91"/>
      <c r="E112438" s="91"/>
      <c r="F112438" s="91"/>
      <c r="G112438" s="91"/>
      <c r="H112438" s="91"/>
      <c r="I112438" s="91"/>
      <c r="J112438" s="91"/>
      <c r="K112438" s="91"/>
      <c r="L112438" s="91"/>
      <c r="M112438" s="91"/>
    </row>
    <row r="112439" spans="1:13">
      <c r="A112439" s="91"/>
      <c r="B112439" s="91"/>
      <c r="C112439" s="91"/>
      <c r="D112439" s="91"/>
      <c r="E112439" s="91"/>
      <c r="F112439" s="91"/>
      <c r="G112439" s="91"/>
      <c r="H112439" s="91"/>
      <c r="I112439" s="91"/>
      <c r="J112439" s="91"/>
      <c r="K112439" s="91"/>
      <c r="L112439" s="91"/>
      <c r="M112439" s="91"/>
    </row>
    <row r="112440" spans="1:13">
      <c r="A112440" s="91"/>
      <c r="B112440" s="91"/>
      <c r="C112440" s="91"/>
      <c r="D112440" s="91"/>
      <c r="E112440" s="91"/>
      <c r="F112440" s="91"/>
      <c r="G112440" s="91"/>
      <c r="H112440" s="91"/>
      <c r="I112440" s="91"/>
      <c r="J112440" s="91"/>
      <c r="K112440" s="91"/>
      <c r="L112440" s="91"/>
      <c r="M112440" s="91"/>
    </row>
    <row r="112441" spans="1:13">
      <c r="A112441" s="91"/>
      <c r="B112441" s="91"/>
      <c r="C112441" s="91"/>
      <c r="D112441" s="91"/>
      <c r="E112441" s="91"/>
      <c r="F112441" s="91"/>
      <c r="G112441" s="91"/>
      <c r="H112441" s="91"/>
      <c r="I112441" s="91"/>
      <c r="J112441" s="91"/>
      <c r="K112441" s="91"/>
      <c r="L112441" s="91"/>
      <c r="M112441" s="91"/>
    </row>
    <row r="112442" spans="1:13">
      <c r="A112442" s="91"/>
      <c r="B112442" s="91"/>
      <c r="C112442" s="91"/>
      <c r="D112442" s="91"/>
      <c r="E112442" s="91"/>
      <c r="F112442" s="91"/>
      <c r="G112442" s="91"/>
      <c r="H112442" s="91"/>
      <c r="I112442" s="91"/>
      <c r="J112442" s="91"/>
      <c r="K112442" s="91"/>
      <c r="L112442" s="91"/>
      <c r="M112442" s="91"/>
    </row>
    <row r="112443" spans="1:13">
      <c r="A112443" s="91"/>
      <c r="B112443" s="91"/>
      <c r="C112443" s="91"/>
      <c r="D112443" s="91"/>
      <c r="E112443" s="91"/>
      <c r="F112443" s="91"/>
      <c r="G112443" s="91"/>
      <c r="H112443" s="91"/>
      <c r="I112443" s="91"/>
      <c r="J112443" s="91"/>
      <c r="K112443" s="91"/>
      <c r="L112443" s="91"/>
      <c r="M112443" s="91"/>
    </row>
    <row r="112444" spans="1:13">
      <c r="A112444" s="91"/>
      <c r="B112444" s="91"/>
      <c r="C112444" s="91"/>
      <c r="D112444" s="91"/>
      <c r="E112444" s="91"/>
      <c r="F112444" s="91"/>
      <c r="G112444" s="91"/>
      <c r="H112444" s="91"/>
      <c r="I112444" s="91"/>
      <c r="J112444" s="91"/>
      <c r="K112444" s="91"/>
      <c r="L112444" s="91"/>
      <c r="M112444" s="91"/>
    </row>
    <row r="112445" spans="1:13">
      <c r="A112445" s="91"/>
      <c r="B112445" s="91"/>
      <c r="C112445" s="91"/>
      <c r="D112445" s="91"/>
      <c r="E112445" s="91"/>
      <c r="F112445" s="91"/>
      <c r="G112445" s="91"/>
      <c r="H112445" s="91"/>
      <c r="I112445" s="91"/>
      <c r="J112445" s="91"/>
      <c r="K112445" s="91"/>
      <c r="L112445" s="91"/>
      <c r="M112445" s="91"/>
    </row>
    <row r="112446" spans="1:13">
      <c r="A112446" s="91"/>
      <c r="B112446" s="91"/>
      <c r="C112446" s="91"/>
      <c r="D112446" s="91"/>
      <c r="E112446" s="91"/>
      <c r="F112446" s="91"/>
      <c r="G112446" s="91"/>
      <c r="H112446" s="91"/>
      <c r="I112446" s="91"/>
      <c r="J112446" s="91"/>
      <c r="K112446" s="91"/>
      <c r="L112446" s="91"/>
      <c r="M112446" s="91"/>
    </row>
    <row r="112447" spans="1:13">
      <c r="A112447" s="91"/>
      <c r="B112447" s="91"/>
      <c r="C112447" s="91"/>
      <c r="D112447" s="91"/>
      <c r="E112447" s="91"/>
      <c r="F112447" s="91"/>
      <c r="G112447" s="91"/>
      <c r="H112447" s="91"/>
      <c r="I112447" s="91"/>
      <c r="J112447" s="91"/>
      <c r="K112447" s="91"/>
      <c r="L112447" s="91"/>
      <c r="M112447" s="91"/>
    </row>
    <row r="112448" spans="1:13">
      <c r="A112448" s="91"/>
      <c r="B112448" s="91"/>
      <c r="C112448" s="91"/>
      <c r="D112448" s="91"/>
      <c r="E112448" s="91"/>
      <c r="F112448" s="91"/>
      <c r="G112448" s="91"/>
      <c r="H112448" s="91"/>
      <c r="I112448" s="91"/>
      <c r="J112448" s="91"/>
      <c r="K112448" s="91"/>
      <c r="L112448" s="91"/>
      <c r="M112448" s="91"/>
    </row>
    <row r="112449" spans="1:13">
      <c r="A112449" s="91"/>
      <c r="B112449" s="91"/>
      <c r="C112449" s="91"/>
      <c r="D112449" s="91"/>
      <c r="E112449" s="91"/>
      <c r="F112449" s="91"/>
      <c r="G112449" s="91"/>
      <c r="H112449" s="91"/>
      <c r="I112449" s="91"/>
      <c r="J112449" s="91"/>
      <c r="K112449" s="91"/>
      <c r="L112449" s="91"/>
      <c r="M112449" s="91"/>
    </row>
    <row r="112450" spans="1:13">
      <c r="A112450" s="91"/>
      <c r="B112450" s="91"/>
      <c r="C112450" s="91"/>
      <c r="D112450" s="91"/>
      <c r="E112450" s="91"/>
      <c r="F112450" s="91"/>
      <c r="G112450" s="91"/>
      <c r="H112450" s="91"/>
      <c r="I112450" s="91"/>
      <c r="J112450" s="91"/>
      <c r="K112450" s="91"/>
      <c r="L112450" s="91"/>
      <c r="M112450" s="91"/>
    </row>
    <row r="112451" spans="1:13">
      <c r="A112451" s="91"/>
      <c r="B112451" s="91"/>
      <c r="C112451" s="91"/>
      <c r="D112451" s="91"/>
      <c r="E112451" s="91"/>
      <c r="F112451" s="91"/>
      <c r="G112451" s="91"/>
      <c r="H112451" s="91"/>
      <c r="I112451" s="91"/>
      <c r="J112451" s="91"/>
      <c r="K112451" s="91"/>
      <c r="L112451" s="91"/>
      <c r="M112451" s="91"/>
    </row>
    <row r="112452" spans="1:13">
      <c r="A112452" s="91"/>
      <c r="B112452" s="91"/>
      <c r="C112452" s="91"/>
      <c r="D112452" s="91"/>
      <c r="E112452" s="91"/>
      <c r="F112452" s="91"/>
      <c r="G112452" s="91"/>
      <c r="H112452" s="91"/>
      <c r="I112452" s="91"/>
      <c r="J112452" s="91"/>
      <c r="K112452" s="91"/>
      <c r="L112452" s="91"/>
      <c r="M112452" s="91"/>
    </row>
    <row r="112453" spans="1:13">
      <c r="A112453" s="91"/>
      <c r="B112453" s="91"/>
      <c r="C112453" s="91"/>
      <c r="D112453" s="91"/>
      <c r="E112453" s="91"/>
      <c r="F112453" s="91"/>
      <c r="G112453" s="91"/>
      <c r="H112453" s="91"/>
      <c r="I112453" s="91"/>
      <c r="J112453" s="91"/>
      <c r="K112453" s="91"/>
      <c r="L112453" s="91"/>
      <c r="M112453" s="91"/>
    </row>
    <row r="112454" spans="1:13">
      <c r="A112454" s="91"/>
      <c r="B112454" s="91"/>
      <c r="C112454" s="91"/>
      <c r="D112454" s="91"/>
      <c r="E112454" s="91"/>
      <c r="F112454" s="91"/>
      <c r="G112454" s="91"/>
      <c r="H112454" s="91"/>
      <c r="I112454" s="91"/>
      <c r="J112454" s="91"/>
      <c r="K112454" s="91"/>
      <c r="L112454" s="91"/>
      <c r="M112454" s="91"/>
    </row>
    <row r="112455" spans="1:13">
      <c r="A112455" s="91"/>
      <c r="B112455" s="91"/>
      <c r="C112455" s="91"/>
      <c r="D112455" s="91"/>
      <c r="E112455" s="91"/>
      <c r="F112455" s="91"/>
      <c r="G112455" s="91"/>
      <c r="H112455" s="91"/>
      <c r="I112455" s="91"/>
      <c r="J112455" s="91"/>
      <c r="K112455" s="91"/>
      <c r="L112455" s="91"/>
      <c r="M112455" s="91"/>
    </row>
    <row r="112456" spans="1:13">
      <c r="A112456" s="91"/>
      <c r="B112456" s="91"/>
      <c r="C112456" s="91"/>
      <c r="D112456" s="91"/>
      <c r="E112456" s="91"/>
      <c r="F112456" s="91"/>
      <c r="G112456" s="91"/>
      <c r="H112456" s="91"/>
      <c r="I112456" s="91"/>
      <c r="J112456" s="91"/>
      <c r="K112456" s="91"/>
      <c r="L112456" s="91"/>
      <c r="M112456" s="91"/>
    </row>
    <row r="112457" spans="1:13">
      <c r="A112457" s="91"/>
      <c r="B112457" s="91"/>
      <c r="C112457" s="91"/>
      <c r="D112457" s="91"/>
      <c r="E112457" s="91"/>
      <c r="F112457" s="91"/>
      <c r="G112457" s="91"/>
      <c r="H112457" s="91"/>
      <c r="I112457" s="91"/>
      <c r="J112457" s="91"/>
      <c r="K112457" s="91"/>
      <c r="L112457" s="91"/>
      <c r="M112457" s="91"/>
    </row>
    <row r="112458" spans="1:13">
      <c r="A112458" s="91"/>
      <c r="B112458" s="91"/>
      <c r="C112458" s="91"/>
      <c r="D112458" s="91"/>
      <c r="E112458" s="91"/>
      <c r="F112458" s="91"/>
      <c r="G112458" s="91"/>
      <c r="H112458" s="91"/>
      <c r="I112458" s="91"/>
      <c r="J112458" s="91"/>
      <c r="K112458" s="91"/>
      <c r="L112458" s="91"/>
      <c r="M112458" s="91"/>
    </row>
    <row r="112459" spans="1:13">
      <c r="A112459" s="91"/>
      <c r="B112459" s="91"/>
      <c r="C112459" s="91"/>
      <c r="D112459" s="91"/>
      <c r="E112459" s="91"/>
      <c r="F112459" s="91"/>
      <c r="G112459" s="91"/>
      <c r="H112459" s="91"/>
      <c r="I112459" s="91"/>
      <c r="J112459" s="91"/>
      <c r="K112459" s="91"/>
      <c r="L112459" s="91"/>
      <c r="M112459" s="91"/>
    </row>
    <row r="112460" spans="1:13">
      <c r="A112460" s="91"/>
      <c r="B112460" s="91"/>
      <c r="C112460" s="91"/>
      <c r="D112460" s="91"/>
      <c r="E112460" s="91"/>
      <c r="F112460" s="91"/>
      <c r="G112460" s="91"/>
      <c r="H112460" s="91"/>
      <c r="I112460" s="91"/>
      <c r="J112460" s="91"/>
      <c r="K112460" s="91"/>
      <c r="L112460" s="91"/>
      <c r="M112460" s="91"/>
    </row>
    <row r="112461" spans="1:13">
      <c r="A112461" s="91"/>
      <c r="B112461" s="91"/>
      <c r="C112461" s="91"/>
      <c r="D112461" s="91"/>
      <c r="E112461" s="91"/>
      <c r="F112461" s="91"/>
      <c r="G112461" s="91"/>
      <c r="H112461" s="91"/>
      <c r="I112461" s="91"/>
      <c r="J112461" s="91"/>
      <c r="K112461" s="91"/>
      <c r="L112461" s="91"/>
      <c r="M112461" s="91"/>
    </row>
    <row r="112462" spans="1:13">
      <c r="A112462" s="91"/>
      <c r="B112462" s="91"/>
      <c r="C112462" s="91"/>
      <c r="D112462" s="91"/>
      <c r="E112462" s="91"/>
      <c r="F112462" s="91"/>
      <c r="G112462" s="91"/>
      <c r="H112462" s="91"/>
      <c r="I112462" s="91"/>
      <c r="J112462" s="91"/>
      <c r="K112462" s="91"/>
      <c r="L112462" s="91"/>
      <c r="M112462" s="91"/>
    </row>
    <row r="112463" spans="1:13">
      <c r="A112463" s="91"/>
      <c r="B112463" s="91"/>
      <c r="C112463" s="91"/>
      <c r="D112463" s="91"/>
      <c r="E112463" s="91"/>
      <c r="F112463" s="91"/>
      <c r="G112463" s="91"/>
      <c r="H112463" s="91"/>
      <c r="I112463" s="91"/>
      <c r="J112463" s="91"/>
      <c r="K112463" s="91"/>
      <c r="L112463" s="91"/>
      <c r="M112463" s="91"/>
    </row>
    <row r="112464" spans="1:13">
      <c r="A112464" s="91"/>
      <c r="B112464" s="91"/>
      <c r="C112464" s="91"/>
      <c r="D112464" s="91"/>
      <c r="E112464" s="91"/>
      <c r="F112464" s="91"/>
      <c r="G112464" s="91"/>
      <c r="H112464" s="91"/>
      <c r="I112464" s="91"/>
      <c r="J112464" s="91"/>
      <c r="K112464" s="91"/>
      <c r="L112464" s="91"/>
      <c r="M112464" s="91"/>
    </row>
    <row r="112465" spans="1:13">
      <c r="A112465" s="91"/>
      <c r="B112465" s="91"/>
      <c r="C112465" s="91"/>
      <c r="D112465" s="91"/>
      <c r="E112465" s="91"/>
      <c r="F112465" s="91"/>
      <c r="G112465" s="91"/>
      <c r="H112465" s="91"/>
      <c r="I112465" s="91"/>
      <c r="J112465" s="91"/>
      <c r="K112465" s="91"/>
      <c r="L112465" s="91"/>
      <c r="M112465" s="91"/>
    </row>
    <row r="112466" spans="1:13">
      <c r="A112466" s="91"/>
      <c r="B112466" s="91"/>
      <c r="C112466" s="91"/>
      <c r="D112466" s="91"/>
      <c r="E112466" s="91"/>
      <c r="F112466" s="91"/>
      <c r="G112466" s="91"/>
      <c r="H112466" s="91"/>
      <c r="I112466" s="91"/>
      <c r="J112466" s="91"/>
      <c r="K112466" s="91"/>
      <c r="L112466" s="91"/>
      <c r="M112466" s="91"/>
    </row>
    <row r="112467" spans="1:13">
      <c r="A112467" s="91"/>
      <c r="B112467" s="91"/>
      <c r="C112467" s="91"/>
      <c r="D112467" s="91"/>
      <c r="E112467" s="91"/>
      <c r="F112467" s="91"/>
      <c r="G112467" s="91"/>
      <c r="H112467" s="91"/>
      <c r="I112467" s="91"/>
      <c r="J112467" s="91"/>
      <c r="K112467" s="91"/>
      <c r="L112467" s="91"/>
      <c r="M112467" s="91"/>
    </row>
    <row r="112468" spans="1:13">
      <c r="A112468" s="91"/>
      <c r="B112468" s="91"/>
      <c r="C112468" s="91"/>
      <c r="D112468" s="91"/>
      <c r="E112468" s="91"/>
      <c r="F112468" s="91"/>
      <c r="G112468" s="91"/>
      <c r="H112468" s="91"/>
      <c r="I112468" s="91"/>
      <c r="J112468" s="91"/>
      <c r="K112468" s="91"/>
      <c r="L112468" s="91"/>
      <c r="M112468" s="91"/>
    </row>
    <row r="112469" spans="1:13">
      <c r="A112469" s="91"/>
      <c r="B112469" s="91"/>
      <c r="C112469" s="91"/>
      <c r="D112469" s="91"/>
      <c r="E112469" s="91"/>
      <c r="F112469" s="91"/>
      <c r="G112469" s="91"/>
      <c r="H112469" s="91"/>
      <c r="I112469" s="91"/>
      <c r="J112469" s="91"/>
      <c r="K112469" s="91"/>
      <c r="L112469" s="91"/>
      <c r="M112469" s="91"/>
    </row>
    <row r="112470" spans="1:13">
      <c r="A112470" s="91"/>
      <c r="B112470" s="91"/>
      <c r="C112470" s="91"/>
      <c r="D112470" s="91"/>
      <c r="E112470" s="91"/>
      <c r="F112470" s="91"/>
      <c r="G112470" s="91"/>
      <c r="H112470" s="91"/>
      <c r="I112470" s="91"/>
      <c r="J112470" s="91"/>
      <c r="K112470" s="91"/>
      <c r="L112470" s="91"/>
      <c r="M112470" s="91"/>
    </row>
    <row r="112471" spans="1:13">
      <c r="A112471" s="91"/>
      <c r="B112471" s="91"/>
      <c r="C112471" s="91"/>
      <c r="D112471" s="91"/>
      <c r="E112471" s="91"/>
      <c r="F112471" s="91"/>
      <c r="G112471" s="91"/>
      <c r="H112471" s="91"/>
      <c r="I112471" s="91"/>
      <c r="J112471" s="91"/>
      <c r="K112471" s="91"/>
      <c r="L112471" s="91"/>
      <c r="M112471" s="91"/>
    </row>
    <row r="112472" spans="1:13">
      <c r="A112472" s="91"/>
      <c r="B112472" s="91"/>
      <c r="C112472" s="91"/>
      <c r="D112472" s="91"/>
      <c r="E112472" s="91"/>
      <c r="F112472" s="91"/>
      <c r="G112472" s="91"/>
      <c r="H112472" s="91"/>
      <c r="I112472" s="91"/>
      <c r="J112472" s="91"/>
      <c r="K112472" s="91"/>
      <c r="L112472" s="91"/>
      <c r="M112472" s="91"/>
    </row>
    <row r="112473" spans="1:13">
      <c r="A112473" s="91"/>
      <c r="B112473" s="91"/>
      <c r="C112473" s="91"/>
      <c r="D112473" s="91"/>
      <c r="E112473" s="91"/>
      <c r="F112473" s="91"/>
      <c r="G112473" s="91"/>
      <c r="H112473" s="91"/>
      <c r="I112473" s="91"/>
      <c r="J112473" s="91"/>
      <c r="K112473" s="91"/>
      <c r="L112473" s="91"/>
      <c r="M112473" s="91"/>
    </row>
    <row r="112474" spans="1:13">
      <c r="A112474" s="91"/>
      <c r="B112474" s="91"/>
      <c r="C112474" s="91"/>
      <c r="D112474" s="91"/>
      <c r="E112474" s="91"/>
      <c r="F112474" s="91"/>
      <c r="G112474" s="91"/>
      <c r="H112474" s="91"/>
      <c r="I112474" s="91"/>
      <c r="J112474" s="91"/>
      <c r="K112474" s="91"/>
      <c r="L112474" s="91"/>
      <c r="M112474" s="91"/>
    </row>
    <row r="112475" spans="1:13">
      <c r="A112475" s="91"/>
      <c r="B112475" s="91"/>
      <c r="C112475" s="91"/>
      <c r="D112475" s="91"/>
      <c r="E112475" s="91"/>
      <c r="F112475" s="91"/>
      <c r="G112475" s="91"/>
      <c r="H112475" s="91"/>
      <c r="I112475" s="91"/>
      <c r="J112475" s="91"/>
      <c r="K112475" s="91"/>
      <c r="L112475" s="91"/>
      <c r="M112475" s="91"/>
    </row>
    <row r="112476" spans="1:13">
      <c r="A112476" s="91"/>
      <c r="B112476" s="91"/>
      <c r="C112476" s="91"/>
      <c r="D112476" s="91"/>
      <c r="E112476" s="91"/>
      <c r="F112476" s="91"/>
      <c r="G112476" s="91"/>
      <c r="H112476" s="91"/>
      <c r="I112476" s="91"/>
      <c r="J112476" s="91"/>
      <c r="K112476" s="91"/>
      <c r="L112476" s="91"/>
      <c r="M112476" s="91"/>
    </row>
    <row r="112477" spans="1:13">
      <c r="A112477" s="91"/>
      <c r="B112477" s="91"/>
      <c r="C112477" s="91"/>
      <c r="D112477" s="91"/>
      <c r="E112477" s="91"/>
      <c r="F112477" s="91"/>
      <c r="G112477" s="91"/>
      <c r="H112477" s="91"/>
      <c r="I112477" s="91"/>
      <c r="J112477" s="91"/>
      <c r="K112477" s="91"/>
      <c r="L112477" s="91"/>
      <c r="M112477" s="91"/>
    </row>
    <row r="112478" spans="1:13">
      <c r="A112478" s="91"/>
      <c r="B112478" s="91"/>
      <c r="C112478" s="91"/>
      <c r="D112478" s="91"/>
      <c r="E112478" s="91"/>
      <c r="F112478" s="91"/>
      <c r="G112478" s="91"/>
      <c r="H112478" s="91"/>
      <c r="I112478" s="91"/>
      <c r="J112478" s="91"/>
      <c r="K112478" s="91"/>
      <c r="L112478" s="91"/>
      <c r="M112478" s="91"/>
    </row>
    <row r="112479" spans="1:13">
      <c r="A112479" s="91"/>
      <c r="B112479" s="91"/>
      <c r="C112479" s="91"/>
      <c r="D112479" s="91"/>
      <c r="E112479" s="91"/>
      <c r="F112479" s="91"/>
      <c r="G112479" s="91"/>
      <c r="H112479" s="91"/>
      <c r="I112479" s="91"/>
      <c r="J112479" s="91"/>
      <c r="K112479" s="91"/>
      <c r="L112479" s="91"/>
      <c r="M112479" s="91"/>
    </row>
    <row r="112480" spans="1:13">
      <c r="A112480" s="91"/>
      <c r="B112480" s="91"/>
      <c r="C112480" s="91"/>
      <c r="D112480" s="91"/>
      <c r="E112480" s="91"/>
      <c r="F112480" s="91"/>
      <c r="G112480" s="91"/>
      <c r="H112480" s="91"/>
      <c r="I112480" s="91"/>
      <c r="J112480" s="91"/>
      <c r="K112480" s="91"/>
      <c r="L112480" s="91"/>
      <c r="M112480" s="91"/>
    </row>
    <row r="112481" spans="1:13">
      <c r="A112481" s="91"/>
      <c r="B112481" s="91"/>
      <c r="C112481" s="91"/>
      <c r="D112481" s="91"/>
      <c r="E112481" s="91"/>
      <c r="F112481" s="91"/>
      <c r="G112481" s="91"/>
      <c r="H112481" s="91"/>
      <c r="I112481" s="91"/>
      <c r="J112481" s="91"/>
      <c r="K112481" s="91"/>
      <c r="L112481" s="91"/>
      <c r="M112481" s="91"/>
    </row>
    <row r="112482" spans="1:13">
      <c r="A112482" s="91"/>
      <c r="B112482" s="91"/>
      <c r="C112482" s="91"/>
      <c r="D112482" s="91"/>
      <c r="E112482" s="91"/>
      <c r="F112482" s="91"/>
      <c r="G112482" s="91"/>
      <c r="H112482" s="91"/>
      <c r="I112482" s="91"/>
      <c r="J112482" s="91"/>
      <c r="K112482" s="91"/>
      <c r="L112482" s="91"/>
      <c r="M112482" s="91"/>
    </row>
    <row r="112483" spans="1:13">
      <c r="A112483" s="91"/>
      <c r="B112483" s="91"/>
      <c r="C112483" s="91"/>
      <c r="D112483" s="91"/>
      <c r="E112483" s="91"/>
      <c r="F112483" s="91"/>
      <c r="G112483" s="91"/>
      <c r="H112483" s="91"/>
      <c r="I112483" s="91"/>
      <c r="J112483" s="91"/>
      <c r="K112483" s="91"/>
      <c r="L112483" s="91"/>
      <c r="M112483" s="91"/>
    </row>
    <row r="112484" spans="1:13">
      <c r="A112484" s="91"/>
      <c r="B112484" s="91"/>
      <c r="C112484" s="91"/>
      <c r="D112484" s="91"/>
      <c r="E112484" s="91"/>
      <c r="F112484" s="91"/>
      <c r="G112484" s="91"/>
      <c r="H112484" s="91"/>
      <c r="I112484" s="91"/>
      <c r="J112484" s="91"/>
      <c r="K112484" s="91"/>
      <c r="L112484" s="91"/>
      <c r="M112484" s="91"/>
    </row>
    <row r="112485" spans="1:13">
      <c r="A112485" s="91"/>
      <c r="B112485" s="91"/>
      <c r="C112485" s="91"/>
      <c r="D112485" s="91"/>
      <c r="E112485" s="91"/>
      <c r="F112485" s="91"/>
      <c r="G112485" s="91"/>
      <c r="H112485" s="91"/>
      <c r="I112485" s="91"/>
      <c r="J112485" s="91"/>
      <c r="K112485" s="91"/>
      <c r="L112485" s="91"/>
      <c r="M112485" s="91"/>
    </row>
    <row r="112486" spans="1:13">
      <c r="A112486" s="91"/>
      <c r="B112486" s="91"/>
      <c r="C112486" s="91"/>
      <c r="D112486" s="91"/>
      <c r="E112486" s="91"/>
      <c r="F112486" s="91"/>
      <c r="G112486" s="91"/>
      <c r="H112486" s="91"/>
      <c r="I112486" s="91"/>
      <c r="J112486" s="91"/>
      <c r="K112486" s="91"/>
      <c r="L112486" s="91"/>
      <c r="M112486" s="91"/>
    </row>
    <row r="112487" spans="1:13">
      <c r="A112487" s="91"/>
      <c r="B112487" s="91"/>
      <c r="C112487" s="91"/>
      <c r="D112487" s="91"/>
      <c r="E112487" s="91"/>
      <c r="F112487" s="91"/>
      <c r="G112487" s="91"/>
      <c r="H112487" s="91"/>
      <c r="I112487" s="91"/>
      <c r="J112487" s="91"/>
      <c r="K112487" s="91"/>
      <c r="L112487" s="91"/>
      <c r="M112487" s="91"/>
    </row>
    <row r="112488" spans="1:13">
      <c r="A112488" s="91"/>
      <c r="B112488" s="91"/>
      <c r="C112488" s="91"/>
      <c r="D112488" s="91"/>
      <c r="E112488" s="91"/>
      <c r="F112488" s="91"/>
      <c r="G112488" s="91"/>
      <c r="H112488" s="91"/>
      <c r="I112488" s="91"/>
      <c r="J112488" s="91"/>
      <c r="K112488" s="91"/>
      <c r="L112488" s="91"/>
      <c r="M112488" s="91"/>
    </row>
    <row r="112489" spans="1:13">
      <c r="A112489" s="91"/>
      <c r="B112489" s="91"/>
      <c r="C112489" s="91"/>
      <c r="D112489" s="91"/>
      <c r="E112489" s="91"/>
      <c r="F112489" s="91"/>
      <c r="G112489" s="91"/>
      <c r="H112489" s="91"/>
      <c r="I112489" s="91"/>
      <c r="J112489" s="91"/>
      <c r="K112489" s="91"/>
      <c r="L112489" s="91"/>
      <c r="M112489" s="91"/>
    </row>
    <row r="112490" spans="1:13">
      <c r="A112490" s="91"/>
      <c r="B112490" s="91"/>
      <c r="C112490" s="91"/>
      <c r="D112490" s="91"/>
      <c r="E112490" s="91"/>
      <c r="F112490" s="91"/>
      <c r="G112490" s="91"/>
      <c r="H112490" s="91"/>
      <c r="I112490" s="91"/>
      <c r="J112490" s="91"/>
      <c r="K112490" s="91"/>
      <c r="L112490" s="91"/>
      <c r="M112490" s="91"/>
    </row>
    <row r="112491" spans="1:13">
      <c r="A112491" s="91"/>
      <c r="B112491" s="91"/>
      <c r="C112491" s="91"/>
      <c r="D112491" s="91"/>
      <c r="E112491" s="91"/>
      <c r="F112491" s="91"/>
      <c r="G112491" s="91"/>
      <c r="H112491" s="91"/>
      <c r="I112491" s="91"/>
      <c r="J112491" s="91"/>
      <c r="K112491" s="91"/>
      <c r="L112491" s="91"/>
      <c r="M112491" s="91"/>
    </row>
    <row r="112492" spans="1:13">
      <c r="A112492" s="91"/>
      <c r="B112492" s="91"/>
      <c r="C112492" s="91"/>
      <c r="D112492" s="91"/>
      <c r="E112492" s="91"/>
      <c r="F112492" s="91"/>
      <c r="G112492" s="91"/>
      <c r="H112492" s="91"/>
      <c r="I112492" s="91"/>
      <c r="J112492" s="91"/>
      <c r="K112492" s="91"/>
      <c r="L112492" s="91"/>
      <c r="M112492" s="91"/>
    </row>
    <row r="112493" spans="1:13">
      <c r="A112493" s="91"/>
      <c r="B112493" s="91"/>
      <c r="C112493" s="91"/>
      <c r="D112493" s="91"/>
      <c r="E112493" s="91"/>
      <c r="F112493" s="91"/>
      <c r="G112493" s="91"/>
      <c r="H112493" s="91"/>
      <c r="I112493" s="91"/>
      <c r="J112493" s="91"/>
      <c r="K112493" s="91"/>
      <c r="L112493" s="91"/>
      <c r="M112493" s="91"/>
    </row>
    <row r="112494" spans="1:13">
      <c r="A112494" s="91"/>
      <c r="B112494" s="91"/>
      <c r="C112494" s="91"/>
      <c r="D112494" s="91"/>
      <c r="E112494" s="91"/>
      <c r="F112494" s="91"/>
      <c r="G112494" s="91"/>
      <c r="H112494" s="91"/>
      <c r="I112494" s="91"/>
      <c r="J112494" s="91"/>
      <c r="K112494" s="91"/>
      <c r="L112494" s="91"/>
      <c r="M112494" s="91"/>
    </row>
    <row r="112495" spans="1:13">
      <c r="A112495" s="91"/>
      <c r="B112495" s="91"/>
      <c r="C112495" s="91"/>
      <c r="D112495" s="91"/>
      <c r="E112495" s="91"/>
      <c r="F112495" s="91"/>
      <c r="G112495" s="91"/>
      <c r="H112495" s="91"/>
      <c r="I112495" s="91"/>
      <c r="J112495" s="91"/>
      <c r="K112495" s="91"/>
      <c r="L112495" s="91"/>
      <c r="M112495" s="91"/>
    </row>
    <row r="112496" spans="1:13">
      <c r="A112496" s="91"/>
      <c r="B112496" s="91"/>
      <c r="C112496" s="91"/>
      <c r="D112496" s="91"/>
      <c r="E112496" s="91"/>
      <c r="F112496" s="91"/>
      <c r="G112496" s="91"/>
      <c r="H112496" s="91"/>
      <c r="I112496" s="91"/>
      <c r="J112496" s="91"/>
      <c r="K112496" s="91"/>
      <c r="L112496" s="91"/>
      <c r="M112496" s="91"/>
    </row>
    <row r="112497" spans="1:13">
      <c r="A112497" s="91"/>
      <c r="B112497" s="91"/>
      <c r="C112497" s="91"/>
      <c r="D112497" s="91"/>
      <c r="E112497" s="91"/>
      <c r="F112497" s="91"/>
      <c r="G112497" s="91"/>
      <c r="H112497" s="91"/>
      <c r="I112497" s="91"/>
      <c r="J112497" s="91"/>
      <c r="K112497" s="91"/>
      <c r="L112497" s="91"/>
      <c r="M112497" s="91"/>
    </row>
    <row r="112498" spans="1:13">
      <c r="A112498" s="91"/>
      <c r="B112498" s="91"/>
      <c r="C112498" s="91"/>
      <c r="D112498" s="91"/>
      <c r="E112498" s="91"/>
      <c r="F112498" s="91"/>
      <c r="G112498" s="91"/>
      <c r="H112498" s="91"/>
      <c r="I112498" s="91"/>
      <c r="J112498" s="91"/>
      <c r="K112498" s="91"/>
      <c r="L112498" s="91"/>
      <c r="M112498" s="91"/>
    </row>
    <row r="112499" spans="1:13">
      <c r="A112499" s="91"/>
      <c r="B112499" s="91"/>
      <c r="C112499" s="91"/>
      <c r="D112499" s="91"/>
      <c r="E112499" s="91"/>
      <c r="F112499" s="91"/>
      <c r="G112499" s="91"/>
      <c r="H112499" s="91"/>
      <c r="I112499" s="91"/>
      <c r="J112499" s="91"/>
      <c r="K112499" s="91"/>
      <c r="L112499" s="91"/>
      <c r="M112499" s="91"/>
    </row>
    <row r="112500" spans="1:13">
      <c r="A112500" s="91"/>
      <c r="B112500" s="91"/>
      <c r="C112500" s="91"/>
      <c r="D112500" s="91"/>
      <c r="E112500" s="91"/>
      <c r="F112500" s="91"/>
      <c r="G112500" s="91"/>
      <c r="H112500" s="91"/>
      <c r="I112500" s="91"/>
      <c r="J112500" s="91"/>
      <c r="K112500" s="91"/>
      <c r="L112500" s="91"/>
      <c r="M112500" s="91"/>
    </row>
    <row r="112501" spans="1:13">
      <c r="A112501" s="91"/>
      <c r="B112501" s="91"/>
      <c r="C112501" s="91"/>
      <c r="D112501" s="91"/>
      <c r="E112501" s="91"/>
      <c r="F112501" s="91"/>
      <c r="G112501" s="91"/>
      <c r="H112501" s="91"/>
      <c r="I112501" s="91"/>
      <c r="J112501" s="91"/>
      <c r="K112501" s="91"/>
      <c r="L112501" s="91"/>
      <c r="M112501" s="91"/>
    </row>
    <row r="112502" spans="1:13">
      <c r="A112502" s="91"/>
      <c r="B112502" s="91"/>
      <c r="C112502" s="91"/>
      <c r="D112502" s="91"/>
      <c r="E112502" s="91"/>
      <c r="F112502" s="91"/>
      <c r="G112502" s="91"/>
      <c r="H112502" s="91"/>
      <c r="I112502" s="91"/>
      <c r="J112502" s="91"/>
      <c r="K112502" s="91"/>
      <c r="L112502" s="91"/>
      <c r="M112502" s="91"/>
    </row>
    <row r="112503" spans="1:13">
      <c r="A112503" s="91"/>
      <c r="B112503" s="91"/>
      <c r="C112503" s="91"/>
      <c r="D112503" s="91"/>
      <c r="E112503" s="91"/>
      <c r="F112503" s="91"/>
      <c r="G112503" s="91"/>
      <c r="H112503" s="91"/>
      <c r="I112503" s="91"/>
      <c r="J112503" s="91"/>
      <c r="K112503" s="91"/>
      <c r="L112503" s="91"/>
      <c r="M112503" s="91"/>
    </row>
    <row r="112504" spans="1:13">
      <c r="A112504" s="91"/>
      <c r="B112504" s="91"/>
      <c r="C112504" s="91"/>
      <c r="D112504" s="91"/>
      <c r="E112504" s="91"/>
      <c r="F112504" s="91"/>
      <c r="G112504" s="91"/>
      <c r="H112504" s="91"/>
      <c r="I112504" s="91"/>
      <c r="J112504" s="91"/>
      <c r="K112504" s="91"/>
      <c r="L112504" s="91"/>
      <c r="M112504" s="91"/>
    </row>
    <row r="112505" spans="1:13">
      <c r="A112505" s="91"/>
      <c r="B112505" s="91"/>
      <c r="C112505" s="91"/>
      <c r="D112505" s="91"/>
      <c r="E112505" s="91"/>
      <c r="F112505" s="91"/>
      <c r="G112505" s="91"/>
      <c r="H112505" s="91"/>
      <c r="I112505" s="91"/>
      <c r="J112505" s="91"/>
      <c r="K112505" s="91"/>
      <c r="L112505" s="91"/>
      <c r="M112505" s="91"/>
    </row>
    <row r="112506" spans="1:13">
      <c r="A112506" s="91"/>
      <c r="B112506" s="91"/>
      <c r="C112506" s="91"/>
      <c r="D112506" s="91"/>
      <c r="E112506" s="91"/>
      <c r="F112506" s="91"/>
      <c r="G112506" s="91"/>
      <c r="H112506" s="91"/>
      <c r="I112506" s="91"/>
      <c r="J112506" s="91"/>
      <c r="K112506" s="91"/>
      <c r="L112506" s="91"/>
      <c r="M112506" s="91"/>
    </row>
    <row r="112507" spans="1:13">
      <c r="A112507" s="91"/>
      <c r="B112507" s="91"/>
      <c r="C112507" s="91"/>
      <c r="D112507" s="91"/>
      <c r="E112507" s="91"/>
      <c r="F112507" s="91"/>
      <c r="G112507" s="91"/>
      <c r="H112507" s="91"/>
      <c r="I112507" s="91"/>
      <c r="J112507" s="91"/>
      <c r="K112507" s="91"/>
      <c r="L112507" s="91"/>
      <c r="M112507" s="91"/>
    </row>
    <row r="112508" spans="1:13">
      <c r="A112508" s="91"/>
      <c r="B112508" s="91"/>
      <c r="C112508" s="91"/>
      <c r="D112508" s="91"/>
      <c r="E112508" s="91"/>
      <c r="F112508" s="91"/>
      <c r="G112508" s="91"/>
      <c r="H112508" s="91"/>
      <c r="I112508" s="91"/>
      <c r="J112508" s="91"/>
      <c r="K112508" s="91"/>
      <c r="L112508" s="91"/>
      <c r="M112508" s="91"/>
    </row>
    <row r="112509" spans="1:13">
      <c r="A112509" s="91"/>
      <c r="B112509" s="91"/>
      <c r="C112509" s="91"/>
      <c r="D112509" s="91"/>
      <c r="E112509" s="91"/>
      <c r="F112509" s="91"/>
      <c r="G112509" s="91"/>
      <c r="H112509" s="91"/>
      <c r="I112509" s="91"/>
      <c r="J112509" s="91"/>
      <c r="K112509" s="91"/>
      <c r="L112509" s="91"/>
      <c r="M112509" s="91"/>
    </row>
    <row r="112510" spans="1:13">
      <c r="A112510" s="91"/>
      <c r="B112510" s="91"/>
      <c r="C112510" s="91"/>
      <c r="D112510" s="91"/>
      <c r="E112510" s="91"/>
      <c r="F112510" s="91"/>
      <c r="G112510" s="91"/>
      <c r="H112510" s="91"/>
      <c r="I112510" s="91"/>
      <c r="J112510" s="91"/>
      <c r="K112510" s="91"/>
      <c r="L112510" s="91"/>
      <c r="M112510" s="91"/>
    </row>
    <row r="112511" spans="1:13">
      <c r="A112511" s="91"/>
      <c r="B112511" s="91"/>
      <c r="C112511" s="91"/>
      <c r="D112511" s="91"/>
      <c r="E112511" s="91"/>
      <c r="F112511" s="91"/>
      <c r="G112511" s="91"/>
      <c r="H112511" s="91"/>
      <c r="I112511" s="91"/>
      <c r="J112511" s="91"/>
      <c r="K112511" s="91"/>
      <c r="L112511" s="91"/>
      <c r="M112511" s="91"/>
    </row>
    <row r="112512" spans="1:13">
      <c r="A112512" s="91"/>
      <c r="B112512" s="91"/>
      <c r="C112512" s="91"/>
      <c r="D112512" s="91"/>
      <c r="E112512" s="91"/>
      <c r="F112512" s="91"/>
      <c r="G112512" s="91"/>
      <c r="H112512" s="91"/>
      <c r="I112512" s="91"/>
      <c r="J112512" s="91"/>
      <c r="K112512" s="91"/>
      <c r="L112512" s="91"/>
      <c r="M112512" s="91"/>
    </row>
    <row r="112513" spans="1:13">
      <c r="A112513" s="91"/>
      <c r="B112513" s="91"/>
      <c r="C112513" s="91"/>
      <c r="D112513" s="91"/>
      <c r="E112513" s="91"/>
      <c r="F112513" s="91"/>
      <c r="G112513" s="91"/>
      <c r="H112513" s="91"/>
      <c r="I112513" s="91"/>
      <c r="J112513" s="91"/>
      <c r="K112513" s="91"/>
      <c r="L112513" s="91"/>
      <c r="M112513" s="91"/>
    </row>
    <row r="112514" spans="1:13">
      <c r="A112514" s="91"/>
      <c r="B112514" s="91"/>
      <c r="C112514" s="91"/>
      <c r="D112514" s="91"/>
      <c r="E112514" s="91"/>
      <c r="F112514" s="91"/>
      <c r="G112514" s="91"/>
      <c r="H112514" s="91"/>
      <c r="I112514" s="91"/>
      <c r="J112514" s="91"/>
      <c r="K112514" s="91"/>
      <c r="L112514" s="91"/>
      <c r="M112514" s="91"/>
    </row>
    <row r="112515" spans="1:13">
      <c r="A112515" s="91"/>
      <c r="B112515" s="91"/>
      <c r="C112515" s="91"/>
      <c r="D112515" s="91"/>
      <c r="E112515" s="91"/>
      <c r="F112515" s="91"/>
      <c r="G112515" s="91"/>
      <c r="H112515" s="91"/>
      <c r="I112515" s="91"/>
      <c r="J112515" s="91"/>
      <c r="K112515" s="91"/>
      <c r="L112515" s="91"/>
      <c r="M112515" s="91"/>
    </row>
    <row r="112516" spans="1:13">
      <c r="A112516" s="91"/>
      <c r="B112516" s="91"/>
      <c r="C112516" s="91"/>
      <c r="D112516" s="91"/>
      <c r="E112516" s="91"/>
      <c r="F112516" s="91"/>
      <c r="G112516" s="91"/>
      <c r="H112516" s="91"/>
      <c r="I112516" s="91"/>
      <c r="J112516" s="91"/>
      <c r="K112516" s="91"/>
      <c r="L112516" s="91"/>
      <c r="M112516" s="91"/>
    </row>
    <row r="112517" spans="1:13">
      <c r="A112517" s="91"/>
      <c r="B112517" s="91"/>
      <c r="C112517" s="91"/>
      <c r="D112517" s="91"/>
      <c r="E112517" s="91"/>
      <c r="F112517" s="91"/>
      <c r="G112517" s="91"/>
      <c r="H112517" s="91"/>
      <c r="I112517" s="91"/>
      <c r="J112517" s="91"/>
      <c r="K112517" s="91"/>
      <c r="L112517" s="91"/>
      <c r="M112517" s="91"/>
    </row>
    <row r="112518" spans="1:13">
      <c r="A112518" s="91"/>
      <c r="B112518" s="91"/>
      <c r="C112518" s="91"/>
      <c r="D112518" s="91"/>
      <c r="E112518" s="91"/>
      <c r="F112518" s="91"/>
      <c r="G112518" s="91"/>
      <c r="H112518" s="91"/>
      <c r="I112518" s="91"/>
      <c r="J112518" s="91"/>
      <c r="K112518" s="91"/>
      <c r="L112518" s="91"/>
      <c r="M112518" s="91"/>
    </row>
    <row r="112519" spans="1:13">
      <c r="A112519" s="91"/>
      <c r="B112519" s="91"/>
      <c r="C112519" s="91"/>
      <c r="D112519" s="91"/>
      <c r="E112519" s="91"/>
      <c r="F112519" s="91"/>
      <c r="G112519" s="91"/>
      <c r="H112519" s="91"/>
      <c r="I112519" s="91"/>
      <c r="J112519" s="91"/>
      <c r="K112519" s="91"/>
      <c r="L112519" s="91"/>
      <c r="M112519" s="91"/>
    </row>
    <row r="112520" spans="1:13">
      <c r="A112520" s="91"/>
      <c r="B112520" s="91"/>
      <c r="C112520" s="91"/>
      <c r="D112520" s="91"/>
      <c r="E112520" s="91"/>
      <c r="F112520" s="91"/>
      <c r="G112520" s="91"/>
      <c r="H112520" s="91"/>
      <c r="I112520" s="91"/>
      <c r="J112520" s="91"/>
      <c r="K112520" s="91"/>
      <c r="L112520" s="91"/>
      <c r="M112520" s="91"/>
    </row>
    <row r="112521" spans="1:13">
      <c r="A112521" s="91"/>
      <c r="B112521" s="91"/>
      <c r="C112521" s="91"/>
      <c r="D112521" s="91"/>
      <c r="E112521" s="91"/>
      <c r="F112521" s="91"/>
      <c r="G112521" s="91"/>
      <c r="H112521" s="91"/>
      <c r="I112521" s="91"/>
      <c r="J112521" s="91"/>
      <c r="K112521" s="91"/>
      <c r="L112521" s="91"/>
      <c r="M112521" s="91"/>
    </row>
    <row r="112522" spans="1:13">
      <c r="A112522" s="91"/>
      <c r="B112522" s="91"/>
      <c r="C112522" s="91"/>
      <c r="D112522" s="91"/>
      <c r="E112522" s="91"/>
      <c r="F112522" s="91"/>
      <c r="G112522" s="91"/>
      <c r="H112522" s="91"/>
      <c r="I112522" s="91"/>
      <c r="J112522" s="91"/>
      <c r="K112522" s="91"/>
      <c r="L112522" s="91"/>
      <c r="M112522" s="91"/>
    </row>
    <row r="112523" spans="1:13">
      <c r="A112523" s="91"/>
      <c r="B112523" s="91"/>
      <c r="C112523" s="91"/>
      <c r="D112523" s="91"/>
      <c r="E112523" s="91"/>
      <c r="F112523" s="91"/>
      <c r="G112523" s="91"/>
      <c r="H112523" s="91"/>
      <c r="I112523" s="91"/>
      <c r="J112523" s="91"/>
      <c r="K112523" s="91"/>
      <c r="L112523" s="91"/>
      <c r="M112523" s="91"/>
    </row>
    <row r="112524" spans="1:13">
      <c r="A112524" s="91"/>
      <c r="B112524" s="91"/>
      <c r="C112524" s="91"/>
      <c r="D112524" s="91"/>
      <c r="E112524" s="91"/>
      <c r="F112524" s="91"/>
      <c r="G112524" s="91"/>
      <c r="H112524" s="91"/>
      <c r="I112524" s="91"/>
      <c r="J112524" s="91"/>
      <c r="K112524" s="91"/>
      <c r="L112524" s="91"/>
      <c r="M112524" s="91"/>
    </row>
    <row r="112525" spans="1:13">
      <c r="A112525" s="91"/>
      <c r="B112525" s="91"/>
      <c r="C112525" s="91"/>
      <c r="D112525" s="91"/>
      <c r="E112525" s="91"/>
      <c r="F112525" s="91"/>
      <c r="G112525" s="91"/>
      <c r="H112525" s="91"/>
      <c r="I112525" s="91"/>
      <c r="J112525" s="91"/>
      <c r="K112525" s="91"/>
      <c r="L112525" s="91"/>
      <c r="M112525" s="91"/>
    </row>
    <row r="112526" spans="1:13">
      <c r="A112526" s="91"/>
      <c r="B112526" s="91"/>
      <c r="C112526" s="91"/>
      <c r="D112526" s="91"/>
      <c r="E112526" s="91"/>
      <c r="F112526" s="91"/>
      <c r="G112526" s="91"/>
      <c r="H112526" s="91"/>
      <c r="I112526" s="91"/>
      <c r="J112526" s="91"/>
      <c r="K112526" s="91"/>
      <c r="L112526" s="91"/>
      <c r="M112526" s="91"/>
    </row>
    <row r="112527" spans="1:13">
      <c r="A112527" s="91"/>
      <c r="B112527" s="91"/>
      <c r="C112527" s="91"/>
      <c r="D112527" s="91"/>
      <c r="E112527" s="91"/>
      <c r="F112527" s="91"/>
      <c r="G112527" s="91"/>
      <c r="H112527" s="91"/>
      <c r="I112527" s="91"/>
      <c r="J112527" s="91"/>
      <c r="K112527" s="91"/>
      <c r="L112527" s="91"/>
      <c r="M112527" s="91"/>
    </row>
    <row r="112528" spans="1:13">
      <c r="A112528" s="91"/>
      <c r="B112528" s="91"/>
      <c r="C112528" s="91"/>
      <c r="D112528" s="91"/>
      <c r="E112528" s="91"/>
      <c r="F112528" s="91"/>
      <c r="G112528" s="91"/>
      <c r="H112528" s="91"/>
      <c r="I112528" s="91"/>
      <c r="J112528" s="91"/>
      <c r="K112528" s="91"/>
      <c r="L112528" s="91"/>
      <c r="M112528" s="91"/>
    </row>
    <row r="112529" spans="1:13">
      <c r="A112529" s="91"/>
      <c r="B112529" s="91"/>
      <c r="C112529" s="91"/>
      <c r="D112529" s="91"/>
      <c r="E112529" s="91"/>
      <c r="F112529" s="91"/>
      <c r="G112529" s="91"/>
      <c r="H112529" s="91"/>
      <c r="I112529" s="91"/>
      <c r="J112529" s="91"/>
      <c r="K112529" s="91"/>
      <c r="L112529" s="91"/>
      <c r="M112529" s="91"/>
    </row>
    <row r="112530" spans="1:13">
      <c r="A112530" s="91"/>
      <c r="B112530" s="91"/>
      <c r="C112530" s="91"/>
      <c r="D112530" s="91"/>
      <c r="E112530" s="91"/>
      <c r="F112530" s="91"/>
      <c r="G112530" s="91"/>
      <c r="H112530" s="91"/>
      <c r="I112530" s="91"/>
      <c r="J112530" s="91"/>
      <c r="K112530" s="91"/>
      <c r="L112530" s="91"/>
      <c r="M112530" s="91"/>
    </row>
    <row r="112531" spans="1:13">
      <c r="A112531" s="91"/>
      <c r="B112531" s="91"/>
      <c r="C112531" s="91"/>
      <c r="D112531" s="91"/>
      <c r="E112531" s="91"/>
      <c r="F112531" s="91"/>
      <c r="G112531" s="91"/>
      <c r="H112531" s="91"/>
      <c r="I112531" s="91"/>
      <c r="J112531" s="91"/>
      <c r="K112531" s="91"/>
      <c r="L112531" s="91"/>
      <c r="M112531" s="91"/>
    </row>
    <row r="112532" spans="1:13">
      <c r="A112532" s="91"/>
      <c r="B112532" s="91"/>
      <c r="C112532" s="91"/>
      <c r="D112532" s="91"/>
      <c r="E112532" s="91"/>
      <c r="F112532" s="91"/>
      <c r="G112532" s="91"/>
      <c r="H112532" s="91"/>
      <c r="I112532" s="91"/>
      <c r="J112532" s="91"/>
      <c r="K112532" s="91"/>
      <c r="L112532" s="91"/>
      <c r="M112532" s="91"/>
    </row>
    <row r="112533" spans="1:13">
      <c r="A112533" s="91"/>
      <c r="B112533" s="91"/>
      <c r="C112533" s="91"/>
      <c r="D112533" s="91"/>
      <c r="E112533" s="91"/>
      <c r="F112533" s="91"/>
      <c r="G112533" s="91"/>
      <c r="H112533" s="91"/>
      <c r="I112533" s="91"/>
      <c r="J112533" s="91"/>
      <c r="K112533" s="91"/>
      <c r="L112533" s="91"/>
      <c r="M112533" s="91"/>
    </row>
    <row r="112534" spans="1:13">
      <c r="A112534" s="91"/>
      <c r="B112534" s="91"/>
      <c r="C112534" s="91"/>
      <c r="D112534" s="91"/>
      <c r="E112534" s="91"/>
      <c r="F112534" s="91"/>
      <c r="G112534" s="91"/>
      <c r="H112534" s="91"/>
      <c r="I112534" s="91"/>
      <c r="J112534" s="91"/>
      <c r="K112534" s="91"/>
      <c r="L112534" s="91"/>
      <c r="M112534" s="91"/>
    </row>
    <row r="112535" spans="1:13">
      <c r="A112535" s="91"/>
      <c r="B112535" s="91"/>
      <c r="C112535" s="91"/>
      <c r="D112535" s="91"/>
      <c r="E112535" s="91"/>
      <c r="F112535" s="91"/>
      <c r="G112535" s="91"/>
      <c r="H112535" s="91"/>
      <c r="I112535" s="91"/>
      <c r="J112535" s="91"/>
      <c r="K112535" s="91"/>
      <c r="L112535" s="91"/>
      <c r="M112535" s="91"/>
    </row>
    <row r="112536" spans="1:13">
      <c r="A112536" s="91"/>
      <c r="B112536" s="91"/>
      <c r="C112536" s="91"/>
      <c r="D112536" s="91"/>
      <c r="E112536" s="91"/>
      <c r="F112536" s="91"/>
      <c r="G112536" s="91"/>
      <c r="H112536" s="91"/>
      <c r="I112536" s="91"/>
      <c r="J112536" s="91"/>
      <c r="K112536" s="91"/>
      <c r="L112536" s="91"/>
      <c r="M112536" s="91"/>
    </row>
    <row r="112537" spans="1:13">
      <c r="A112537" s="91"/>
      <c r="B112537" s="91"/>
      <c r="C112537" s="91"/>
      <c r="D112537" s="91"/>
      <c r="E112537" s="91"/>
      <c r="F112537" s="91"/>
      <c r="G112537" s="91"/>
      <c r="H112537" s="91"/>
      <c r="I112537" s="91"/>
      <c r="J112537" s="91"/>
      <c r="K112537" s="91"/>
      <c r="L112537" s="91"/>
      <c r="M112537" s="91"/>
    </row>
    <row r="112538" spans="1:13">
      <c r="A112538" s="91"/>
      <c r="B112538" s="91"/>
      <c r="C112538" s="91"/>
      <c r="D112538" s="91"/>
      <c r="E112538" s="91"/>
      <c r="F112538" s="91"/>
      <c r="G112538" s="91"/>
      <c r="H112538" s="91"/>
      <c r="I112538" s="91"/>
      <c r="J112538" s="91"/>
      <c r="K112538" s="91"/>
      <c r="L112538" s="91"/>
      <c r="M112538" s="91"/>
    </row>
    <row r="112539" spans="1:13">
      <c r="A112539" s="91"/>
      <c r="B112539" s="91"/>
      <c r="C112539" s="91"/>
      <c r="D112539" s="91"/>
      <c r="E112539" s="91"/>
      <c r="F112539" s="91"/>
      <c r="G112539" s="91"/>
      <c r="H112539" s="91"/>
      <c r="I112539" s="91"/>
      <c r="J112539" s="91"/>
      <c r="K112539" s="91"/>
      <c r="L112539" s="91"/>
      <c r="M112539" s="91"/>
    </row>
    <row r="112540" spans="1:13">
      <c r="A112540" s="91"/>
      <c r="B112540" s="91"/>
      <c r="C112540" s="91"/>
      <c r="D112540" s="91"/>
      <c r="E112540" s="91"/>
      <c r="F112540" s="91"/>
      <c r="G112540" s="91"/>
      <c r="H112540" s="91"/>
      <c r="I112540" s="91"/>
      <c r="J112540" s="91"/>
      <c r="K112540" s="91"/>
      <c r="L112540" s="91"/>
      <c r="M112540" s="91"/>
    </row>
    <row r="112541" spans="1:13">
      <c r="A112541" s="91"/>
      <c r="B112541" s="91"/>
      <c r="C112541" s="91"/>
      <c r="D112541" s="91"/>
      <c r="E112541" s="91"/>
      <c r="F112541" s="91"/>
      <c r="G112541" s="91"/>
      <c r="H112541" s="91"/>
      <c r="I112541" s="91"/>
      <c r="J112541" s="91"/>
      <c r="K112541" s="91"/>
      <c r="L112541" s="91"/>
      <c r="M112541" s="91"/>
    </row>
    <row r="112542" spans="1:13">
      <c r="A112542" s="91"/>
      <c r="B112542" s="91"/>
      <c r="C112542" s="91"/>
      <c r="D112542" s="91"/>
      <c r="E112542" s="91"/>
      <c r="F112542" s="91"/>
      <c r="G112542" s="91"/>
      <c r="H112542" s="91"/>
      <c r="I112542" s="91"/>
      <c r="J112542" s="91"/>
      <c r="K112542" s="91"/>
      <c r="L112542" s="91"/>
      <c r="M112542" s="91"/>
    </row>
    <row r="112543" spans="1:13">
      <c r="A112543" s="91"/>
      <c r="B112543" s="91"/>
      <c r="C112543" s="91"/>
      <c r="D112543" s="91"/>
      <c r="E112543" s="91"/>
      <c r="F112543" s="91"/>
      <c r="G112543" s="91"/>
      <c r="H112543" s="91"/>
      <c r="I112543" s="91"/>
      <c r="J112543" s="91"/>
      <c r="K112543" s="91"/>
      <c r="L112543" s="91"/>
      <c r="M112543" s="91"/>
    </row>
    <row r="112544" spans="1:13">
      <c r="A112544" s="91"/>
      <c r="B112544" s="91"/>
      <c r="C112544" s="91"/>
      <c r="D112544" s="91"/>
      <c r="E112544" s="91"/>
      <c r="F112544" s="91"/>
      <c r="G112544" s="91"/>
      <c r="H112544" s="91"/>
      <c r="I112544" s="91"/>
      <c r="J112544" s="91"/>
      <c r="K112544" s="91"/>
      <c r="L112544" s="91"/>
      <c r="M112544" s="91"/>
    </row>
    <row r="112545" spans="1:13">
      <c r="A112545" s="91"/>
      <c r="B112545" s="91"/>
      <c r="C112545" s="91"/>
      <c r="D112545" s="91"/>
      <c r="E112545" s="91"/>
      <c r="F112545" s="91"/>
      <c r="G112545" s="91"/>
      <c r="H112545" s="91"/>
      <c r="I112545" s="91"/>
      <c r="J112545" s="91"/>
      <c r="K112545" s="91"/>
      <c r="L112545" s="91"/>
      <c r="M112545" s="91"/>
    </row>
    <row r="112546" spans="1:13">
      <c r="A112546" s="91"/>
      <c r="B112546" s="91"/>
      <c r="C112546" s="91"/>
      <c r="D112546" s="91"/>
      <c r="E112546" s="91"/>
      <c r="F112546" s="91"/>
      <c r="G112546" s="91"/>
      <c r="H112546" s="91"/>
      <c r="I112546" s="91"/>
      <c r="J112546" s="91"/>
      <c r="K112546" s="91"/>
      <c r="L112546" s="91"/>
      <c r="M112546" s="91"/>
    </row>
    <row r="112547" spans="1:13">
      <c r="A112547" s="91"/>
      <c r="B112547" s="91"/>
      <c r="C112547" s="91"/>
      <c r="D112547" s="91"/>
      <c r="E112547" s="91"/>
      <c r="F112547" s="91"/>
      <c r="G112547" s="91"/>
      <c r="H112547" s="91"/>
      <c r="I112547" s="91"/>
      <c r="J112547" s="91"/>
      <c r="K112547" s="91"/>
      <c r="L112547" s="91"/>
      <c r="M112547" s="91"/>
    </row>
    <row r="112548" spans="1:13">
      <c r="A112548" s="91"/>
      <c r="B112548" s="91"/>
      <c r="C112548" s="91"/>
      <c r="D112548" s="91"/>
      <c r="E112548" s="91"/>
      <c r="F112548" s="91"/>
      <c r="G112548" s="91"/>
      <c r="H112548" s="91"/>
      <c r="I112548" s="91"/>
      <c r="J112548" s="91"/>
      <c r="K112548" s="91"/>
      <c r="L112548" s="91"/>
      <c r="M112548" s="91"/>
    </row>
    <row r="112549" spans="1:13">
      <c r="A112549" s="91"/>
      <c r="B112549" s="91"/>
      <c r="C112549" s="91"/>
      <c r="D112549" s="91"/>
      <c r="E112549" s="91"/>
      <c r="F112549" s="91"/>
      <c r="G112549" s="91"/>
      <c r="H112549" s="91"/>
      <c r="I112549" s="91"/>
      <c r="J112549" s="91"/>
      <c r="K112549" s="91"/>
      <c r="L112549" s="91"/>
      <c r="M112549" s="91"/>
    </row>
    <row r="112550" spans="1:13">
      <c r="A112550" s="91"/>
      <c r="B112550" s="91"/>
      <c r="C112550" s="91"/>
      <c r="D112550" s="91"/>
      <c r="E112550" s="91"/>
      <c r="F112550" s="91"/>
      <c r="G112550" s="91"/>
      <c r="H112550" s="91"/>
      <c r="I112550" s="91"/>
      <c r="J112550" s="91"/>
      <c r="K112550" s="91"/>
      <c r="L112550" s="91"/>
      <c r="M112550" s="91"/>
    </row>
    <row r="112551" spans="1:13">
      <c r="A112551" s="91"/>
      <c r="B112551" s="91"/>
      <c r="C112551" s="91"/>
      <c r="D112551" s="91"/>
      <c r="E112551" s="91"/>
      <c r="F112551" s="91"/>
      <c r="G112551" s="91"/>
      <c r="H112551" s="91"/>
      <c r="I112551" s="91"/>
      <c r="J112551" s="91"/>
      <c r="K112551" s="91"/>
      <c r="L112551" s="91"/>
      <c r="M112551" s="91"/>
    </row>
    <row r="112552" spans="1:13">
      <c r="A112552" s="91"/>
      <c r="B112552" s="91"/>
      <c r="C112552" s="91"/>
      <c r="D112552" s="91"/>
      <c r="E112552" s="91"/>
      <c r="F112552" s="91"/>
      <c r="G112552" s="91"/>
      <c r="H112552" s="91"/>
      <c r="I112552" s="91"/>
      <c r="J112552" s="91"/>
      <c r="K112552" s="91"/>
      <c r="L112552" s="91"/>
      <c r="M112552" s="91"/>
    </row>
    <row r="112553" spans="1:13">
      <c r="A112553" s="91"/>
      <c r="B112553" s="91"/>
      <c r="C112553" s="91"/>
      <c r="D112553" s="91"/>
      <c r="E112553" s="91"/>
      <c r="F112553" s="91"/>
      <c r="G112553" s="91"/>
      <c r="H112553" s="91"/>
      <c r="I112553" s="91"/>
      <c r="J112553" s="91"/>
      <c r="K112553" s="91"/>
      <c r="L112553" s="91"/>
      <c r="M112553" s="91"/>
    </row>
    <row r="112554" spans="1:13">
      <c r="A112554" s="91"/>
      <c r="B112554" s="91"/>
      <c r="C112554" s="91"/>
      <c r="D112554" s="91"/>
      <c r="E112554" s="91"/>
      <c r="F112554" s="91"/>
      <c r="G112554" s="91"/>
      <c r="H112554" s="91"/>
      <c r="I112554" s="91"/>
      <c r="J112554" s="91"/>
      <c r="K112554" s="91"/>
      <c r="L112554" s="91"/>
      <c r="M112554" s="91"/>
    </row>
    <row r="112555" spans="1:13">
      <c r="A112555" s="91"/>
      <c r="B112555" s="91"/>
      <c r="C112555" s="91"/>
      <c r="D112555" s="91"/>
      <c r="E112555" s="91"/>
      <c r="F112555" s="91"/>
      <c r="G112555" s="91"/>
      <c r="H112555" s="91"/>
      <c r="I112555" s="91"/>
      <c r="J112555" s="91"/>
      <c r="K112555" s="91"/>
      <c r="L112555" s="91"/>
      <c r="M112555" s="91"/>
    </row>
    <row r="112556" spans="1:13">
      <c r="A112556" s="91"/>
      <c r="B112556" s="91"/>
      <c r="C112556" s="91"/>
      <c r="D112556" s="91"/>
      <c r="E112556" s="91"/>
      <c r="F112556" s="91"/>
      <c r="G112556" s="91"/>
      <c r="H112556" s="91"/>
      <c r="I112556" s="91"/>
      <c r="J112556" s="91"/>
      <c r="K112556" s="91"/>
      <c r="L112556" s="91"/>
      <c r="M112556" s="91"/>
    </row>
    <row r="112557" spans="1:13">
      <c r="A112557" s="91"/>
      <c r="B112557" s="91"/>
      <c r="C112557" s="91"/>
      <c r="D112557" s="91"/>
      <c r="E112557" s="91"/>
      <c r="F112557" s="91"/>
      <c r="G112557" s="91"/>
      <c r="H112557" s="91"/>
      <c r="I112557" s="91"/>
      <c r="J112557" s="91"/>
      <c r="K112557" s="91"/>
      <c r="L112557" s="91"/>
      <c r="M112557" s="91"/>
    </row>
    <row r="112558" spans="1:13">
      <c r="A112558" s="91"/>
      <c r="B112558" s="91"/>
      <c r="C112558" s="91"/>
      <c r="D112558" s="91"/>
      <c r="E112558" s="91"/>
      <c r="F112558" s="91"/>
      <c r="G112558" s="91"/>
      <c r="H112558" s="91"/>
      <c r="I112558" s="91"/>
      <c r="J112558" s="91"/>
      <c r="K112558" s="91"/>
      <c r="L112558" s="91"/>
      <c r="M112558" s="91"/>
    </row>
    <row r="112559" spans="1:13">
      <c r="A112559" s="91"/>
      <c r="B112559" s="91"/>
      <c r="C112559" s="91"/>
      <c r="D112559" s="91"/>
      <c r="E112559" s="91"/>
      <c r="F112559" s="91"/>
      <c r="G112559" s="91"/>
      <c r="H112559" s="91"/>
      <c r="I112559" s="91"/>
      <c r="J112559" s="91"/>
      <c r="K112559" s="91"/>
      <c r="L112559" s="91"/>
      <c r="M112559" s="91"/>
    </row>
    <row r="112560" spans="1:13">
      <c r="A112560" s="91"/>
      <c r="B112560" s="91"/>
      <c r="C112560" s="91"/>
      <c r="D112560" s="91"/>
      <c r="E112560" s="91"/>
      <c r="F112560" s="91"/>
      <c r="G112560" s="91"/>
      <c r="H112560" s="91"/>
      <c r="I112560" s="91"/>
      <c r="J112560" s="91"/>
      <c r="K112560" s="91"/>
      <c r="L112560" s="91"/>
      <c r="M112560" s="91"/>
    </row>
    <row r="112561" spans="1:13">
      <c r="A112561" s="91"/>
      <c r="B112561" s="91"/>
      <c r="C112561" s="91"/>
      <c r="D112561" s="91"/>
      <c r="E112561" s="91"/>
      <c r="F112561" s="91"/>
      <c r="G112561" s="91"/>
      <c r="H112561" s="91"/>
      <c r="I112561" s="91"/>
      <c r="J112561" s="91"/>
      <c r="K112561" s="91"/>
      <c r="L112561" s="91"/>
      <c r="M112561" s="91"/>
    </row>
    <row r="112562" spans="1:13">
      <c r="A112562" s="91"/>
      <c r="B112562" s="91"/>
      <c r="C112562" s="91"/>
      <c r="D112562" s="91"/>
      <c r="E112562" s="91"/>
      <c r="F112562" s="91"/>
      <c r="G112562" s="91"/>
      <c r="H112562" s="91"/>
      <c r="I112562" s="91"/>
      <c r="J112562" s="91"/>
      <c r="K112562" s="91"/>
      <c r="L112562" s="91"/>
      <c r="M112562" s="91"/>
    </row>
    <row r="112563" spans="1:13">
      <c r="A112563" s="91"/>
      <c r="B112563" s="91"/>
      <c r="C112563" s="91"/>
      <c r="D112563" s="91"/>
      <c r="E112563" s="91"/>
      <c r="F112563" s="91"/>
      <c r="G112563" s="91"/>
      <c r="H112563" s="91"/>
      <c r="I112563" s="91"/>
      <c r="J112563" s="91"/>
      <c r="K112563" s="91"/>
      <c r="L112563" s="91"/>
      <c r="M112563" s="91"/>
    </row>
    <row r="112564" spans="1:13">
      <c r="A112564" s="91"/>
      <c r="B112564" s="91"/>
      <c r="C112564" s="91"/>
      <c r="D112564" s="91"/>
      <c r="E112564" s="91"/>
      <c r="F112564" s="91"/>
      <c r="G112564" s="91"/>
      <c r="H112564" s="91"/>
      <c r="I112564" s="91"/>
      <c r="J112564" s="91"/>
      <c r="K112564" s="91"/>
      <c r="L112564" s="91"/>
      <c r="M112564" s="91"/>
    </row>
    <row r="112565" spans="1:13">
      <c r="A112565" s="91"/>
      <c r="B112565" s="91"/>
      <c r="C112565" s="91"/>
      <c r="D112565" s="91"/>
      <c r="E112565" s="91"/>
      <c r="F112565" s="91"/>
      <c r="G112565" s="91"/>
      <c r="H112565" s="91"/>
      <c r="I112565" s="91"/>
      <c r="J112565" s="91"/>
      <c r="K112565" s="91"/>
      <c r="L112565" s="91"/>
      <c r="M112565" s="91"/>
    </row>
    <row r="112566" spans="1:13">
      <c r="A112566" s="91"/>
      <c r="B112566" s="91"/>
      <c r="C112566" s="91"/>
      <c r="D112566" s="91"/>
      <c r="E112566" s="91"/>
      <c r="F112566" s="91"/>
      <c r="G112566" s="91"/>
      <c r="H112566" s="91"/>
      <c r="I112566" s="91"/>
      <c r="J112566" s="91"/>
      <c r="K112566" s="91"/>
      <c r="L112566" s="91"/>
      <c r="M112566" s="91"/>
    </row>
    <row r="112567" spans="1:13">
      <c r="A112567" s="91"/>
      <c r="B112567" s="91"/>
      <c r="C112567" s="91"/>
      <c r="D112567" s="91"/>
      <c r="E112567" s="91"/>
      <c r="F112567" s="91"/>
      <c r="G112567" s="91"/>
      <c r="H112567" s="91"/>
      <c r="I112567" s="91"/>
      <c r="J112567" s="91"/>
      <c r="K112567" s="91"/>
      <c r="L112567" s="91"/>
      <c r="M112567" s="91"/>
    </row>
    <row r="112568" spans="1:13">
      <c r="A112568" s="91"/>
      <c r="B112568" s="91"/>
      <c r="C112568" s="91"/>
      <c r="D112568" s="91"/>
      <c r="E112568" s="91"/>
      <c r="F112568" s="91"/>
      <c r="G112568" s="91"/>
      <c r="H112568" s="91"/>
      <c r="I112568" s="91"/>
      <c r="J112568" s="91"/>
      <c r="K112568" s="91"/>
      <c r="L112568" s="91"/>
      <c r="M112568" s="91"/>
    </row>
    <row r="112569" spans="1:13">
      <c r="A112569" s="91"/>
      <c r="B112569" s="91"/>
      <c r="C112569" s="91"/>
      <c r="D112569" s="91"/>
      <c r="E112569" s="91"/>
      <c r="F112569" s="91"/>
      <c r="G112569" s="91"/>
      <c r="H112569" s="91"/>
      <c r="I112569" s="91"/>
      <c r="J112569" s="91"/>
      <c r="K112569" s="91"/>
      <c r="L112569" s="91"/>
      <c r="M112569" s="91"/>
    </row>
    <row r="112570" spans="1:13">
      <c r="A112570" s="91"/>
      <c r="B112570" s="91"/>
      <c r="C112570" s="91"/>
      <c r="D112570" s="91"/>
      <c r="E112570" s="91"/>
      <c r="F112570" s="91"/>
      <c r="G112570" s="91"/>
      <c r="H112570" s="91"/>
      <c r="I112570" s="91"/>
      <c r="J112570" s="91"/>
      <c r="K112570" s="91"/>
      <c r="L112570" s="91"/>
      <c r="M112570" s="91"/>
    </row>
    <row r="112571" spans="1:13">
      <c r="A112571" s="91"/>
      <c r="B112571" s="91"/>
      <c r="C112571" s="91"/>
      <c r="D112571" s="91"/>
      <c r="E112571" s="91"/>
      <c r="F112571" s="91"/>
      <c r="G112571" s="91"/>
      <c r="H112571" s="91"/>
      <c r="I112571" s="91"/>
      <c r="J112571" s="91"/>
      <c r="K112571" s="91"/>
      <c r="L112571" s="91"/>
      <c r="M112571" s="91"/>
    </row>
    <row r="112572" spans="1:13">
      <c r="A112572" s="91"/>
      <c r="B112572" s="91"/>
      <c r="C112572" s="91"/>
      <c r="D112572" s="91"/>
      <c r="E112572" s="91"/>
      <c r="F112572" s="91"/>
      <c r="G112572" s="91"/>
      <c r="H112572" s="91"/>
      <c r="I112572" s="91"/>
      <c r="J112572" s="91"/>
      <c r="K112572" s="91"/>
      <c r="L112572" s="91"/>
      <c r="M112572" s="91"/>
    </row>
    <row r="112573" spans="1:13">
      <c r="A112573" s="91"/>
      <c r="B112573" s="91"/>
      <c r="C112573" s="91"/>
      <c r="D112573" s="91"/>
      <c r="E112573" s="91"/>
      <c r="F112573" s="91"/>
      <c r="G112573" s="91"/>
      <c r="H112573" s="91"/>
      <c r="I112573" s="91"/>
      <c r="J112573" s="91"/>
      <c r="K112573" s="91"/>
      <c r="L112573" s="91"/>
      <c r="M112573" s="91"/>
    </row>
    <row r="112574" spans="1:13">
      <c r="A112574" s="91"/>
      <c r="B112574" s="91"/>
      <c r="C112574" s="91"/>
      <c r="D112574" s="91"/>
      <c r="E112574" s="91"/>
      <c r="F112574" s="91"/>
      <c r="G112574" s="91"/>
      <c r="H112574" s="91"/>
      <c r="I112574" s="91"/>
      <c r="J112574" s="91"/>
      <c r="K112574" s="91"/>
      <c r="L112574" s="91"/>
      <c r="M112574" s="91"/>
    </row>
    <row r="112575" spans="1:13">
      <c r="A112575" s="91"/>
      <c r="B112575" s="91"/>
      <c r="C112575" s="91"/>
      <c r="D112575" s="91"/>
      <c r="E112575" s="91"/>
      <c r="F112575" s="91"/>
      <c r="G112575" s="91"/>
      <c r="H112575" s="91"/>
      <c r="I112575" s="91"/>
      <c r="J112575" s="91"/>
      <c r="K112575" s="91"/>
      <c r="L112575" s="91"/>
      <c r="M112575" s="91"/>
    </row>
    <row r="112576" spans="1:13">
      <c r="A112576" s="91"/>
      <c r="B112576" s="91"/>
      <c r="C112576" s="91"/>
      <c r="D112576" s="91"/>
      <c r="E112576" s="91"/>
      <c r="F112576" s="91"/>
      <c r="G112576" s="91"/>
      <c r="H112576" s="91"/>
      <c r="I112576" s="91"/>
      <c r="J112576" s="91"/>
      <c r="K112576" s="91"/>
      <c r="L112576" s="91"/>
      <c r="M112576" s="91"/>
    </row>
    <row r="112577" spans="1:13">
      <c r="A112577" s="91"/>
      <c r="B112577" s="91"/>
      <c r="C112577" s="91"/>
      <c r="D112577" s="91"/>
      <c r="E112577" s="91"/>
      <c r="F112577" s="91"/>
      <c r="G112577" s="91"/>
      <c r="H112577" s="91"/>
      <c r="I112577" s="91"/>
      <c r="J112577" s="91"/>
      <c r="K112577" s="91"/>
      <c r="L112577" s="91"/>
      <c r="M112577" s="91"/>
    </row>
    <row r="112578" spans="1:13">
      <c r="A112578" s="91"/>
      <c r="B112578" s="91"/>
      <c r="C112578" s="91"/>
      <c r="D112578" s="91"/>
      <c r="E112578" s="91"/>
      <c r="F112578" s="91"/>
      <c r="G112578" s="91"/>
      <c r="H112578" s="91"/>
      <c r="I112578" s="91"/>
      <c r="J112578" s="91"/>
      <c r="K112578" s="91"/>
      <c r="L112578" s="91"/>
      <c r="M112578" s="91"/>
    </row>
    <row r="112579" spans="1:13">
      <c r="A112579" s="91"/>
      <c r="B112579" s="91"/>
      <c r="C112579" s="91"/>
      <c r="D112579" s="91"/>
      <c r="E112579" s="91"/>
      <c r="F112579" s="91"/>
      <c r="G112579" s="91"/>
      <c r="H112579" s="91"/>
      <c r="I112579" s="91"/>
      <c r="J112579" s="91"/>
      <c r="K112579" s="91"/>
      <c r="L112579" s="91"/>
      <c r="M112579" s="91"/>
    </row>
    <row r="112580" spans="1:13">
      <c r="A112580" s="91"/>
      <c r="B112580" s="91"/>
      <c r="C112580" s="91"/>
      <c r="D112580" s="91"/>
      <c r="E112580" s="91"/>
      <c r="F112580" s="91"/>
      <c r="G112580" s="91"/>
      <c r="H112580" s="91"/>
      <c r="I112580" s="91"/>
      <c r="J112580" s="91"/>
      <c r="K112580" s="91"/>
      <c r="L112580" s="91"/>
      <c r="M112580" s="91"/>
    </row>
    <row r="112581" spans="1:13">
      <c r="A112581" s="91"/>
      <c r="B112581" s="91"/>
      <c r="C112581" s="91"/>
      <c r="D112581" s="91"/>
      <c r="E112581" s="91"/>
      <c r="F112581" s="91"/>
      <c r="G112581" s="91"/>
      <c r="H112581" s="91"/>
      <c r="I112581" s="91"/>
      <c r="J112581" s="91"/>
      <c r="K112581" s="91"/>
      <c r="L112581" s="91"/>
      <c r="M112581" s="91"/>
    </row>
    <row r="112582" spans="1:13">
      <c r="A112582" s="91"/>
      <c r="B112582" s="91"/>
      <c r="C112582" s="91"/>
      <c r="D112582" s="91"/>
      <c r="E112582" s="91"/>
      <c r="F112582" s="91"/>
      <c r="G112582" s="91"/>
      <c r="H112582" s="91"/>
      <c r="I112582" s="91"/>
      <c r="J112582" s="91"/>
      <c r="K112582" s="91"/>
      <c r="L112582" s="91"/>
      <c r="M112582" s="91"/>
    </row>
    <row r="112583" spans="1:13">
      <c r="A112583" s="91"/>
      <c r="B112583" s="91"/>
      <c r="C112583" s="91"/>
      <c r="D112583" s="91"/>
      <c r="E112583" s="91"/>
      <c r="F112583" s="91"/>
      <c r="G112583" s="91"/>
      <c r="H112583" s="91"/>
      <c r="I112583" s="91"/>
      <c r="J112583" s="91"/>
      <c r="K112583" s="91"/>
      <c r="L112583" s="91"/>
      <c r="M112583" s="91"/>
    </row>
    <row r="112584" spans="1:13">
      <c r="A112584" s="91"/>
      <c r="B112584" s="91"/>
      <c r="C112584" s="91"/>
      <c r="D112584" s="91"/>
      <c r="E112584" s="91"/>
      <c r="F112584" s="91"/>
      <c r="G112584" s="91"/>
      <c r="H112584" s="91"/>
      <c r="I112584" s="91"/>
      <c r="J112584" s="91"/>
      <c r="K112584" s="91"/>
      <c r="L112584" s="91"/>
      <c r="M112584" s="91"/>
    </row>
    <row r="112585" spans="1:13">
      <c r="A112585" s="91"/>
      <c r="B112585" s="91"/>
      <c r="C112585" s="91"/>
      <c r="D112585" s="91"/>
      <c r="E112585" s="91"/>
      <c r="F112585" s="91"/>
      <c r="G112585" s="91"/>
      <c r="H112585" s="91"/>
      <c r="I112585" s="91"/>
      <c r="J112585" s="91"/>
      <c r="K112585" s="91"/>
      <c r="L112585" s="91"/>
      <c r="M112585" s="91"/>
    </row>
    <row r="112586" spans="1:13">
      <c r="A112586" s="91"/>
      <c r="B112586" s="91"/>
      <c r="C112586" s="91"/>
      <c r="D112586" s="91"/>
      <c r="E112586" s="91"/>
      <c r="F112586" s="91"/>
      <c r="G112586" s="91"/>
      <c r="H112586" s="91"/>
      <c r="I112586" s="91"/>
      <c r="J112586" s="91"/>
      <c r="K112586" s="91"/>
      <c r="L112586" s="91"/>
      <c r="M112586" s="91"/>
    </row>
    <row r="112587" spans="1:13">
      <c r="A112587" s="91"/>
      <c r="B112587" s="91"/>
      <c r="C112587" s="91"/>
      <c r="D112587" s="91"/>
      <c r="E112587" s="91"/>
      <c r="F112587" s="91"/>
      <c r="G112587" s="91"/>
      <c r="H112587" s="91"/>
      <c r="I112587" s="91"/>
      <c r="J112587" s="91"/>
      <c r="K112587" s="91"/>
      <c r="L112587" s="91"/>
      <c r="M112587" s="91"/>
    </row>
    <row r="112588" spans="1:13">
      <c r="A112588" s="91"/>
      <c r="B112588" s="91"/>
      <c r="C112588" s="91"/>
      <c r="D112588" s="91"/>
      <c r="E112588" s="91"/>
      <c r="F112588" s="91"/>
      <c r="G112588" s="91"/>
      <c r="H112588" s="91"/>
      <c r="I112588" s="91"/>
      <c r="J112588" s="91"/>
      <c r="K112588" s="91"/>
      <c r="L112588" s="91"/>
      <c r="M112588" s="91"/>
    </row>
    <row r="112589" spans="1:13">
      <c r="A112589" s="91"/>
      <c r="B112589" s="91"/>
      <c r="C112589" s="91"/>
      <c r="D112589" s="91"/>
      <c r="E112589" s="91"/>
      <c r="F112589" s="91"/>
      <c r="G112589" s="91"/>
      <c r="H112589" s="91"/>
      <c r="I112589" s="91"/>
      <c r="J112589" s="91"/>
      <c r="K112589" s="91"/>
      <c r="L112589" s="91"/>
      <c r="M112589" s="91"/>
    </row>
    <row r="112590" spans="1:13">
      <c r="A112590" s="91"/>
      <c r="B112590" s="91"/>
      <c r="C112590" s="91"/>
      <c r="D112590" s="91"/>
      <c r="E112590" s="91"/>
      <c r="F112590" s="91"/>
      <c r="G112590" s="91"/>
      <c r="H112590" s="91"/>
      <c r="I112590" s="91"/>
      <c r="J112590" s="91"/>
      <c r="K112590" s="91"/>
      <c r="L112590" s="91"/>
      <c r="M112590" s="91"/>
    </row>
    <row r="112591" spans="1:13">
      <c r="A112591" s="91"/>
      <c r="B112591" s="91"/>
      <c r="C112591" s="91"/>
      <c r="D112591" s="91"/>
      <c r="E112591" s="91"/>
      <c r="F112591" s="91"/>
      <c r="G112591" s="91"/>
      <c r="H112591" s="91"/>
      <c r="I112591" s="91"/>
      <c r="J112591" s="91"/>
      <c r="K112591" s="91"/>
      <c r="L112591" s="91"/>
      <c r="M112591" s="91"/>
    </row>
    <row r="112592" spans="1:13">
      <c r="A112592" s="91"/>
      <c r="B112592" s="91"/>
      <c r="C112592" s="91"/>
      <c r="D112592" s="91"/>
      <c r="E112592" s="91"/>
      <c r="F112592" s="91"/>
      <c r="G112592" s="91"/>
      <c r="H112592" s="91"/>
      <c r="I112592" s="91"/>
      <c r="J112592" s="91"/>
      <c r="K112592" s="91"/>
      <c r="L112592" s="91"/>
      <c r="M112592" s="91"/>
    </row>
    <row r="112593" spans="1:13">
      <c r="A112593" s="91"/>
      <c r="B112593" s="91"/>
      <c r="C112593" s="91"/>
      <c r="D112593" s="91"/>
      <c r="E112593" s="91"/>
      <c r="F112593" s="91"/>
      <c r="G112593" s="91"/>
      <c r="H112593" s="91"/>
      <c r="I112593" s="91"/>
      <c r="J112593" s="91"/>
      <c r="K112593" s="91"/>
      <c r="L112593" s="91"/>
      <c r="M112593" s="91"/>
    </row>
    <row r="112594" spans="1:13">
      <c r="A112594" s="91"/>
      <c r="B112594" s="91"/>
      <c r="C112594" s="91"/>
      <c r="D112594" s="91"/>
      <c r="E112594" s="91"/>
      <c r="F112594" s="91"/>
      <c r="G112594" s="91"/>
      <c r="H112594" s="91"/>
      <c r="I112594" s="91"/>
      <c r="J112594" s="91"/>
      <c r="K112594" s="91"/>
      <c r="L112594" s="91"/>
      <c r="M112594" s="91"/>
    </row>
    <row r="112595" spans="1:13">
      <c r="A112595" s="91"/>
      <c r="B112595" s="91"/>
      <c r="C112595" s="91"/>
      <c r="D112595" s="91"/>
      <c r="E112595" s="91"/>
      <c r="F112595" s="91"/>
      <c r="G112595" s="91"/>
      <c r="H112595" s="91"/>
      <c r="I112595" s="91"/>
      <c r="J112595" s="91"/>
      <c r="K112595" s="91"/>
      <c r="L112595" s="91"/>
      <c r="M112595" s="91"/>
    </row>
    <row r="112596" spans="1:13">
      <c r="A112596" s="91"/>
      <c r="B112596" s="91"/>
      <c r="C112596" s="91"/>
      <c r="D112596" s="91"/>
      <c r="E112596" s="91"/>
      <c r="F112596" s="91"/>
      <c r="G112596" s="91"/>
      <c r="H112596" s="91"/>
      <c r="I112596" s="91"/>
      <c r="J112596" s="91"/>
      <c r="K112596" s="91"/>
      <c r="L112596" s="91"/>
      <c r="M112596" s="91"/>
    </row>
    <row r="112597" spans="1:13">
      <c r="A112597" s="91"/>
      <c r="B112597" s="91"/>
      <c r="C112597" s="91"/>
      <c r="D112597" s="91"/>
      <c r="E112597" s="91"/>
      <c r="F112597" s="91"/>
      <c r="G112597" s="91"/>
      <c r="H112597" s="91"/>
      <c r="I112597" s="91"/>
      <c r="J112597" s="91"/>
      <c r="K112597" s="91"/>
      <c r="L112597" s="91"/>
      <c r="M112597" s="91"/>
    </row>
    <row r="112598" spans="1:13">
      <c r="A112598" s="91"/>
      <c r="B112598" s="91"/>
      <c r="C112598" s="91"/>
      <c r="D112598" s="91"/>
      <c r="E112598" s="91"/>
      <c r="F112598" s="91"/>
      <c r="G112598" s="91"/>
      <c r="H112598" s="91"/>
      <c r="I112598" s="91"/>
      <c r="J112598" s="91"/>
      <c r="K112598" s="91"/>
      <c r="L112598" s="91"/>
      <c r="M112598" s="91"/>
    </row>
    <row r="112599" spans="1:13">
      <c r="A112599" s="91"/>
      <c r="B112599" s="91"/>
      <c r="C112599" s="91"/>
      <c r="D112599" s="91"/>
      <c r="E112599" s="91"/>
      <c r="F112599" s="91"/>
      <c r="G112599" s="91"/>
      <c r="H112599" s="91"/>
      <c r="I112599" s="91"/>
      <c r="J112599" s="91"/>
      <c r="K112599" s="91"/>
      <c r="L112599" s="91"/>
      <c r="M112599" s="91"/>
    </row>
    <row r="112600" spans="1:13">
      <c r="A112600" s="91"/>
      <c r="B112600" s="91"/>
      <c r="C112600" s="91"/>
      <c r="D112600" s="91"/>
      <c r="E112600" s="91"/>
      <c r="F112600" s="91"/>
      <c r="G112600" s="91"/>
      <c r="H112600" s="91"/>
      <c r="I112600" s="91"/>
      <c r="J112600" s="91"/>
      <c r="K112600" s="91"/>
      <c r="L112600" s="91"/>
      <c r="M112600" s="91"/>
    </row>
    <row r="112601" spans="1:13">
      <c r="A112601" s="91"/>
      <c r="B112601" s="91"/>
      <c r="C112601" s="91"/>
      <c r="D112601" s="91"/>
      <c r="E112601" s="91"/>
      <c r="F112601" s="91"/>
      <c r="G112601" s="91"/>
      <c r="H112601" s="91"/>
      <c r="I112601" s="91"/>
      <c r="J112601" s="91"/>
      <c r="K112601" s="91"/>
      <c r="L112601" s="91"/>
      <c r="M112601" s="91"/>
    </row>
    <row r="112602" spans="1:13">
      <c r="A112602" s="91"/>
      <c r="B112602" s="91"/>
      <c r="C112602" s="91"/>
      <c r="D112602" s="91"/>
      <c r="E112602" s="91"/>
      <c r="F112602" s="91"/>
      <c r="G112602" s="91"/>
      <c r="H112602" s="91"/>
      <c r="I112602" s="91"/>
      <c r="J112602" s="91"/>
      <c r="K112602" s="91"/>
      <c r="L112602" s="91"/>
      <c r="M112602" s="91"/>
    </row>
    <row r="112603" spans="1:13">
      <c r="A112603" s="91"/>
      <c r="B112603" s="91"/>
      <c r="C112603" s="91"/>
      <c r="D112603" s="91"/>
      <c r="E112603" s="91"/>
      <c r="F112603" s="91"/>
      <c r="G112603" s="91"/>
      <c r="H112603" s="91"/>
      <c r="I112603" s="91"/>
      <c r="J112603" s="91"/>
      <c r="K112603" s="91"/>
      <c r="L112603" s="91"/>
      <c r="M112603" s="91"/>
    </row>
    <row r="112604" spans="1:13">
      <c r="A112604" s="91"/>
      <c r="B112604" s="91"/>
      <c r="C112604" s="91"/>
      <c r="D112604" s="91"/>
      <c r="E112604" s="91"/>
      <c r="F112604" s="91"/>
      <c r="G112604" s="91"/>
      <c r="H112604" s="91"/>
      <c r="I112604" s="91"/>
      <c r="J112604" s="91"/>
      <c r="K112604" s="91"/>
      <c r="L112604" s="91"/>
      <c r="M112604" s="91"/>
    </row>
    <row r="112605" spans="1:13">
      <c r="A112605" s="91"/>
      <c r="B112605" s="91"/>
      <c r="C112605" s="91"/>
      <c r="D112605" s="91"/>
      <c r="E112605" s="91"/>
      <c r="F112605" s="91"/>
      <c r="G112605" s="91"/>
      <c r="H112605" s="91"/>
      <c r="I112605" s="91"/>
      <c r="J112605" s="91"/>
      <c r="K112605" s="91"/>
      <c r="L112605" s="91"/>
      <c r="M112605" s="91"/>
    </row>
    <row r="112606" spans="1:13">
      <c r="A112606" s="91"/>
      <c r="B112606" s="91"/>
      <c r="C112606" s="91"/>
      <c r="D112606" s="91"/>
      <c r="E112606" s="91"/>
      <c r="F112606" s="91"/>
      <c r="G112606" s="91"/>
      <c r="H112606" s="91"/>
      <c r="I112606" s="91"/>
      <c r="J112606" s="91"/>
      <c r="K112606" s="91"/>
      <c r="L112606" s="91"/>
      <c r="M112606" s="91"/>
    </row>
    <row r="112607" spans="1:13">
      <c r="A112607" s="91"/>
      <c r="B112607" s="91"/>
      <c r="C112607" s="91"/>
      <c r="D112607" s="91"/>
      <c r="E112607" s="91"/>
      <c r="F112607" s="91"/>
      <c r="G112607" s="91"/>
      <c r="H112607" s="91"/>
      <c r="I112607" s="91"/>
      <c r="J112607" s="91"/>
      <c r="K112607" s="91"/>
      <c r="L112607" s="91"/>
      <c r="M112607" s="91"/>
    </row>
    <row r="112608" spans="1:13">
      <c r="A112608" s="91"/>
      <c r="B112608" s="91"/>
      <c r="C112608" s="91"/>
      <c r="D112608" s="91"/>
      <c r="E112608" s="91"/>
      <c r="F112608" s="91"/>
      <c r="G112608" s="91"/>
      <c r="H112608" s="91"/>
      <c r="I112608" s="91"/>
      <c r="J112608" s="91"/>
      <c r="K112608" s="91"/>
      <c r="L112608" s="91"/>
      <c r="M112608" s="91"/>
    </row>
    <row r="112609" spans="1:13">
      <c r="A112609" s="91"/>
      <c r="B112609" s="91"/>
      <c r="C112609" s="91"/>
      <c r="D112609" s="91"/>
      <c r="E112609" s="91"/>
      <c r="F112609" s="91"/>
      <c r="G112609" s="91"/>
      <c r="H112609" s="91"/>
      <c r="I112609" s="91"/>
      <c r="J112609" s="91"/>
      <c r="K112609" s="91"/>
      <c r="L112609" s="91"/>
      <c r="M112609" s="91"/>
    </row>
    <row r="112610" spans="1:13">
      <c r="A112610" s="91"/>
      <c r="B112610" s="91"/>
      <c r="C112610" s="91"/>
      <c r="D112610" s="91"/>
      <c r="E112610" s="91"/>
      <c r="F112610" s="91"/>
      <c r="G112610" s="91"/>
      <c r="H112610" s="91"/>
      <c r="I112610" s="91"/>
      <c r="J112610" s="91"/>
      <c r="K112610" s="91"/>
      <c r="L112610" s="91"/>
      <c r="M112610" s="91"/>
    </row>
    <row r="112611" spans="1:13">
      <c r="A112611" s="91"/>
      <c r="B112611" s="91"/>
      <c r="C112611" s="91"/>
      <c r="D112611" s="91"/>
      <c r="E112611" s="91"/>
      <c r="F112611" s="91"/>
      <c r="G112611" s="91"/>
      <c r="H112611" s="91"/>
      <c r="I112611" s="91"/>
      <c r="J112611" s="91"/>
      <c r="K112611" s="91"/>
      <c r="L112611" s="91"/>
      <c r="M112611" s="91"/>
    </row>
    <row r="112612" spans="1:13">
      <c r="A112612" s="91"/>
      <c r="B112612" s="91"/>
      <c r="C112612" s="91"/>
      <c r="D112612" s="91"/>
      <c r="E112612" s="91"/>
      <c r="F112612" s="91"/>
      <c r="G112612" s="91"/>
      <c r="H112612" s="91"/>
      <c r="I112612" s="91"/>
      <c r="J112612" s="91"/>
      <c r="K112612" s="91"/>
      <c r="L112612" s="91"/>
      <c r="M112612" s="91"/>
    </row>
    <row r="112613" spans="1:13">
      <c r="A112613" s="91"/>
      <c r="B112613" s="91"/>
      <c r="C112613" s="91"/>
      <c r="D112613" s="91"/>
      <c r="E112613" s="91"/>
      <c r="F112613" s="91"/>
      <c r="G112613" s="91"/>
      <c r="H112613" s="91"/>
      <c r="I112613" s="91"/>
      <c r="J112613" s="91"/>
      <c r="K112613" s="91"/>
      <c r="L112613" s="91"/>
      <c r="M112613" s="91"/>
    </row>
    <row r="112614" spans="1:13">
      <c r="A112614" s="91"/>
      <c r="B112614" s="91"/>
      <c r="C112614" s="91"/>
      <c r="D112614" s="91"/>
      <c r="E112614" s="91"/>
      <c r="F112614" s="91"/>
      <c r="G112614" s="91"/>
      <c r="H112614" s="91"/>
      <c r="I112614" s="91"/>
      <c r="J112614" s="91"/>
      <c r="K112614" s="91"/>
      <c r="L112614" s="91"/>
      <c r="M112614" s="91"/>
    </row>
    <row r="112615" spans="1:13">
      <c r="A112615" s="91"/>
      <c r="B112615" s="91"/>
      <c r="C112615" s="91"/>
      <c r="D112615" s="91"/>
      <c r="E112615" s="91"/>
      <c r="F112615" s="91"/>
      <c r="G112615" s="91"/>
      <c r="H112615" s="91"/>
      <c r="I112615" s="91"/>
      <c r="J112615" s="91"/>
      <c r="K112615" s="91"/>
      <c r="L112615" s="91"/>
      <c r="M112615" s="91"/>
    </row>
    <row r="112616" spans="1:13">
      <c r="A112616" s="91"/>
      <c r="B112616" s="91"/>
      <c r="C112616" s="91"/>
      <c r="D112616" s="91"/>
      <c r="E112616" s="91"/>
      <c r="F112616" s="91"/>
      <c r="G112616" s="91"/>
      <c r="H112616" s="91"/>
      <c r="I112616" s="91"/>
      <c r="J112616" s="91"/>
      <c r="K112616" s="91"/>
      <c r="L112616" s="91"/>
      <c r="M112616" s="91"/>
    </row>
    <row r="112617" spans="1:13">
      <c r="A112617" s="91"/>
      <c r="B112617" s="91"/>
      <c r="C112617" s="91"/>
      <c r="D112617" s="91"/>
      <c r="E112617" s="91"/>
      <c r="F112617" s="91"/>
      <c r="G112617" s="91"/>
      <c r="H112617" s="91"/>
      <c r="I112617" s="91"/>
      <c r="J112617" s="91"/>
      <c r="K112617" s="91"/>
      <c r="L112617" s="91"/>
      <c r="M112617" s="91"/>
    </row>
    <row r="112618" spans="1:13">
      <c r="A112618" s="91"/>
      <c r="B112618" s="91"/>
      <c r="C112618" s="91"/>
      <c r="D112618" s="91"/>
      <c r="E112618" s="91"/>
      <c r="F112618" s="91"/>
      <c r="G112618" s="91"/>
      <c r="H112618" s="91"/>
      <c r="I112618" s="91"/>
      <c r="J112618" s="91"/>
      <c r="K112618" s="91"/>
      <c r="L112618" s="91"/>
      <c r="M112618" s="91"/>
    </row>
    <row r="112619" spans="1:13">
      <c r="A112619" s="91"/>
      <c r="B112619" s="91"/>
      <c r="C112619" s="91"/>
      <c r="D112619" s="91"/>
      <c r="E112619" s="91"/>
      <c r="F112619" s="91"/>
      <c r="G112619" s="91"/>
      <c r="H112619" s="91"/>
      <c r="I112619" s="91"/>
      <c r="J112619" s="91"/>
      <c r="K112619" s="91"/>
      <c r="L112619" s="91"/>
      <c r="M112619" s="91"/>
    </row>
    <row r="112620" spans="1:13">
      <c r="A112620" s="91"/>
      <c r="B112620" s="91"/>
      <c r="C112620" s="91"/>
      <c r="D112620" s="91"/>
      <c r="E112620" s="91"/>
      <c r="F112620" s="91"/>
      <c r="G112620" s="91"/>
      <c r="H112620" s="91"/>
      <c r="I112620" s="91"/>
      <c r="J112620" s="91"/>
      <c r="K112620" s="91"/>
      <c r="L112620" s="91"/>
      <c r="M112620" s="91"/>
    </row>
    <row r="112621" spans="1:13">
      <c r="A112621" s="91"/>
      <c r="B112621" s="91"/>
      <c r="C112621" s="91"/>
      <c r="D112621" s="91"/>
      <c r="E112621" s="91"/>
      <c r="F112621" s="91"/>
      <c r="G112621" s="91"/>
      <c r="H112621" s="91"/>
      <c r="I112621" s="91"/>
      <c r="J112621" s="91"/>
      <c r="K112621" s="91"/>
      <c r="L112621" s="91"/>
      <c r="M112621" s="91"/>
    </row>
    <row r="112622" spans="1:13">
      <c r="A112622" s="91"/>
      <c r="B112622" s="91"/>
      <c r="C112622" s="91"/>
      <c r="D112622" s="91"/>
      <c r="E112622" s="91"/>
      <c r="F112622" s="91"/>
      <c r="G112622" s="91"/>
      <c r="H112622" s="91"/>
      <c r="I112622" s="91"/>
      <c r="J112622" s="91"/>
      <c r="K112622" s="91"/>
      <c r="L112622" s="91"/>
      <c r="M112622" s="91"/>
    </row>
    <row r="112623" spans="1:13">
      <c r="A112623" s="91"/>
      <c r="B112623" s="91"/>
      <c r="C112623" s="91"/>
      <c r="D112623" s="91"/>
      <c r="E112623" s="91"/>
      <c r="F112623" s="91"/>
      <c r="G112623" s="91"/>
      <c r="H112623" s="91"/>
      <c r="I112623" s="91"/>
      <c r="J112623" s="91"/>
      <c r="K112623" s="91"/>
      <c r="L112623" s="91"/>
      <c r="M112623" s="91"/>
    </row>
    <row r="112624" spans="1:13">
      <c r="A112624" s="91"/>
      <c r="B112624" s="91"/>
      <c r="C112624" s="91"/>
      <c r="D112624" s="91"/>
      <c r="E112624" s="91"/>
      <c r="F112624" s="91"/>
      <c r="G112624" s="91"/>
      <c r="H112624" s="91"/>
      <c r="I112624" s="91"/>
      <c r="J112624" s="91"/>
      <c r="K112624" s="91"/>
      <c r="L112624" s="91"/>
      <c r="M112624" s="91"/>
    </row>
    <row r="112625" spans="1:13">
      <c r="A112625" s="91"/>
      <c r="B112625" s="91"/>
      <c r="C112625" s="91"/>
      <c r="D112625" s="91"/>
      <c r="E112625" s="91"/>
      <c r="F112625" s="91"/>
      <c r="G112625" s="91"/>
      <c r="H112625" s="91"/>
      <c r="I112625" s="91"/>
      <c r="J112625" s="91"/>
      <c r="K112625" s="91"/>
      <c r="L112625" s="91"/>
      <c r="M112625" s="91"/>
    </row>
    <row r="112626" spans="1:13">
      <c r="A112626" s="91"/>
      <c r="B112626" s="91"/>
      <c r="C112626" s="91"/>
      <c r="D112626" s="91"/>
      <c r="E112626" s="91"/>
      <c r="F112626" s="91"/>
      <c r="G112626" s="91"/>
      <c r="H112626" s="91"/>
      <c r="I112626" s="91"/>
      <c r="J112626" s="91"/>
      <c r="K112626" s="91"/>
      <c r="L112626" s="91"/>
      <c r="M112626" s="91"/>
    </row>
    <row r="112627" spans="1:13">
      <c r="A112627" s="91"/>
      <c r="B112627" s="91"/>
      <c r="C112627" s="91"/>
      <c r="D112627" s="91"/>
      <c r="E112627" s="91"/>
      <c r="F112627" s="91"/>
      <c r="G112627" s="91"/>
      <c r="H112627" s="91"/>
      <c r="I112627" s="91"/>
      <c r="J112627" s="91"/>
      <c r="K112627" s="91"/>
      <c r="L112627" s="91"/>
      <c r="M112627" s="91"/>
    </row>
    <row r="112628" spans="1:13">
      <c r="A112628" s="91"/>
      <c r="B112628" s="91"/>
      <c r="C112628" s="91"/>
      <c r="D112628" s="91"/>
      <c r="E112628" s="91"/>
      <c r="F112628" s="91"/>
      <c r="G112628" s="91"/>
      <c r="H112628" s="91"/>
      <c r="I112628" s="91"/>
      <c r="J112628" s="91"/>
      <c r="K112628" s="91"/>
      <c r="L112628" s="91"/>
      <c r="M112628" s="91"/>
    </row>
    <row r="112629" spans="1:13">
      <c r="A112629" s="91"/>
      <c r="B112629" s="91"/>
      <c r="C112629" s="91"/>
      <c r="D112629" s="91"/>
      <c r="E112629" s="91"/>
      <c r="F112629" s="91"/>
      <c r="G112629" s="91"/>
      <c r="H112629" s="91"/>
      <c r="I112629" s="91"/>
      <c r="J112629" s="91"/>
      <c r="K112629" s="91"/>
      <c r="L112629" s="91"/>
      <c r="M112629" s="91"/>
    </row>
    <row r="112630" spans="1:13">
      <c r="A112630" s="91"/>
      <c r="B112630" s="91"/>
      <c r="C112630" s="91"/>
      <c r="D112630" s="91"/>
      <c r="E112630" s="91"/>
      <c r="F112630" s="91"/>
      <c r="G112630" s="91"/>
      <c r="H112630" s="91"/>
      <c r="I112630" s="91"/>
      <c r="J112630" s="91"/>
      <c r="K112630" s="91"/>
      <c r="L112630" s="91"/>
      <c r="M112630" s="91"/>
    </row>
    <row r="112631" spans="1:13">
      <c r="A112631" s="91"/>
      <c r="B112631" s="91"/>
      <c r="C112631" s="91"/>
      <c r="D112631" s="91"/>
      <c r="E112631" s="91"/>
      <c r="F112631" s="91"/>
      <c r="G112631" s="91"/>
      <c r="H112631" s="91"/>
      <c r="I112631" s="91"/>
      <c r="J112631" s="91"/>
      <c r="K112631" s="91"/>
      <c r="L112631" s="91"/>
      <c r="M112631" s="91"/>
    </row>
    <row r="112632" spans="1:13">
      <c r="A112632" s="91"/>
      <c r="B112632" s="91"/>
      <c r="C112632" s="91"/>
      <c r="D112632" s="91"/>
      <c r="E112632" s="91"/>
      <c r="F112632" s="91"/>
      <c r="G112632" s="91"/>
      <c r="H112632" s="91"/>
      <c r="I112632" s="91"/>
      <c r="J112632" s="91"/>
      <c r="K112632" s="91"/>
      <c r="L112632" s="91"/>
      <c r="M112632" s="91"/>
    </row>
    <row r="112633" spans="1:13">
      <c r="A112633" s="91"/>
      <c r="B112633" s="91"/>
      <c r="C112633" s="91"/>
      <c r="D112633" s="91"/>
      <c r="E112633" s="91"/>
      <c r="F112633" s="91"/>
      <c r="G112633" s="91"/>
      <c r="H112633" s="91"/>
      <c r="I112633" s="91"/>
      <c r="J112633" s="91"/>
      <c r="K112633" s="91"/>
      <c r="L112633" s="91"/>
      <c r="M112633" s="91"/>
    </row>
    <row r="112634" spans="1:13">
      <c r="A112634" s="91"/>
      <c r="B112634" s="91"/>
      <c r="C112634" s="91"/>
      <c r="D112634" s="91"/>
      <c r="E112634" s="91"/>
      <c r="F112634" s="91"/>
      <c r="G112634" s="91"/>
      <c r="H112634" s="91"/>
      <c r="I112634" s="91"/>
      <c r="J112634" s="91"/>
      <c r="K112634" s="91"/>
      <c r="L112634" s="91"/>
      <c r="M112634" s="91"/>
    </row>
    <row r="112635" spans="1:13">
      <c r="A112635" s="91"/>
      <c r="B112635" s="91"/>
      <c r="C112635" s="91"/>
      <c r="D112635" s="91"/>
      <c r="E112635" s="91"/>
      <c r="F112635" s="91"/>
      <c r="G112635" s="91"/>
      <c r="H112635" s="91"/>
      <c r="I112635" s="91"/>
      <c r="J112635" s="91"/>
      <c r="K112635" s="91"/>
      <c r="L112635" s="91"/>
      <c r="M112635" s="91"/>
    </row>
    <row r="112636" spans="1:13">
      <c r="A112636" s="91"/>
      <c r="B112636" s="91"/>
      <c r="C112636" s="91"/>
      <c r="D112636" s="91"/>
      <c r="E112636" s="91"/>
      <c r="F112636" s="91"/>
      <c r="G112636" s="91"/>
      <c r="H112636" s="91"/>
      <c r="I112636" s="91"/>
      <c r="J112636" s="91"/>
      <c r="K112636" s="91"/>
      <c r="L112636" s="91"/>
      <c r="M112636" s="91"/>
    </row>
    <row r="112637" spans="1:13">
      <c r="A112637" s="91"/>
      <c r="B112637" s="91"/>
      <c r="C112637" s="91"/>
      <c r="D112637" s="91"/>
      <c r="E112637" s="91"/>
      <c r="F112637" s="91"/>
      <c r="G112637" s="91"/>
      <c r="H112637" s="91"/>
      <c r="I112637" s="91"/>
      <c r="J112637" s="91"/>
      <c r="K112637" s="91"/>
      <c r="L112637" s="91"/>
      <c r="M112637" s="91"/>
    </row>
    <row r="112638" spans="1:13">
      <c r="A112638" s="91"/>
      <c r="B112638" s="91"/>
      <c r="C112638" s="91"/>
      <c r="D112638" s="91"/>
      <c r="E112638" s="91"/>
      <c r="F112638" s="91"/>
      <c r="G112638" s="91"/>
      <c r="H112638" s="91"/>
      <c r="I112638" s="91"/>
      <c r="J112638" s="91"/>
      <c r="K112638" s="91"/>
      <c r="L112638" s="91"/>
      <c r="M112638" s="91"/>
    </row>
    <row r="112639" spans="1:13">
      <c r="A112639" s="91"/>
      <c r="B112639" s="91"/>
      <c r="C112639" s="91"/>
      <c r="D112639" s="91"/>
      <c r="E112639" s="91"/>
      <c r="F112639" s="91"/>
      <c r="G112639" s="91"/>
      <c r="H112639" s="91"/>
      <c r="I112639" s="91"/>
      <c r="J112639" s="91"/>
      <c r="K112639" s="91"/>
      <c r="L112639" s="91"/>
      <c r="M112639" s="91"/>
    </row>
    <row r="112640" spans="1:13">
      <c r="A112640" s="91"/>
      <c r="B112640" s="91"/>
      <c r="C112640" s="91"/>
      <c r="D112640" s="91"/>
      <c r="E112640" s="91"/>
      <c r="F112640" s="91"/>
      <c r="G112640" s="91"/>
      <c r="H112640" s="91"/>
      <c r="I112640" s="91"/>
      <c r="J112640" s="91"/>
      <c r="K112640" s="91"/>
      <c r="L112640" s="91"/>
      <c r="M112640" s="91"/>
    </row>
    <row r="112641" spans="1:13">
      <c r="A112641" s="91"/>
      <c r="B112641" s="91"/>
      <c r="C112641" s="91"/>
      <c r="D112641" s="91"/>
      <c r="E112641" s="91"/>
      <c r="F112641" s="91"/>
      <c r="G112641" s="91"/>
      <c r="H112641" s="91"/>
      <c r="I112641" s="91"/>
      <c r="J112641" s="91"/>
      <c r="K112641" s="91"/>
      <c r="L112641" s="91"/>
      <c r="M112641" s="91"/>
    </row>
    <row r="112642" spans="1:13">
      <c r="A112642" s="91"/>
      <c r="B112642" s="91"/>
      <c r="C112642" s="91"/>
      <c r="D112642" s="91"/>
      <c r="E112642" s="91"/>
      <c r="F112642" s="91"/>
      <c r="G112642" s="91"/>
      <c r="H112642" s="91"/>
      <c r="I112642" s="91"/>
      <c r="J112642" s="91"/>
      <c r="K112642" s="91"/>
      <c r="L112642" s="91"/>
      <c r="M112642" s="91"/>
    </row>
    <row r="112643" spans="1:13">
      <c r="A112643" s="91"/>
      <c r="B112643" s="91"/>
      <c r="C112643" s="91"/>
      <c r="D112643" s="91"/>
      <c r="E112643" s="91"/>
      <c r="F112643" s="91"/>
      <c r="G112643" s="91"/>
      <c r="H112643" s="91"/>
      <c r="I112643" s="91"/>
      <c r="J112643" s="91"/>
      <c r="K112643" s="91"/>
      <c r="L112643" s="91"/>
      <c r="M112643" s="91"/>
    </row>
    <row r="112644" spans="1:13">
      <c r="A112644" s="91"/>
      <c r="B112644" s="91"/>
      <c r="C112644" s="91"/>
      <c r="D112644" s="91"/>
      <c r="E112644" s="91"/>
      <c r="F112644" s="91"/>
      <c r="G112644" s="91"/>
      <c r="H112644" s="91"/>
      <c r="I112644" s="91"/>
      <c r="J112644" s="91"/>
      <c r="K112644" s="91"/>
      <c r="L112644" s="91"/>
      <c r="M112644" s="91"/>
    </row>
    <row r="112645" spans="1:13">
      <c r="A112645" s="91"/>
      <c r="B112645" s="91"/>
      <c r="C112645" s="91"/>
      <c r="D112645" s="91"/>
      <c r="E112645" s="91"/>
      <c r="F112645" s="91"/>
      <c r="G112645" s="91"/>
      <c r="H112645" s="91"/>
      <c r="I112645" s="91"/>
      <c r="J112645" s="91"/>
      <c r="K112645" s="91"/>
      <c r="L112645" s="91"/>
      <c r="M112645" s="91"/>
    </row>
    <row r="112646" spans="1:13">
      <c r="A112646" s="91"/>
      <c r="B112646" s="91"/>
      <c r="C112646" s="91"/>
      <c r="D112646" s="91"/>
      <c r="E112646" s="91"/>
      <c r="F112646" s="91"/>
      <c r="G112646" s="91"/>
      <c r="H112646" s="91"/>
      <c r="I112646" s="91"/>
      <c r="J112646" s="91"/>
      <c r="K112646" s="91"/>
      <c r="L112646" s="91"/>
      <c r="M112646" s="91"/>
    </row>
    <row r="112647" spans="1:13">
      <c r="A112647" s="91"/>
      <c r="B112647" s="91"/>
      <c r="C112647" s="91"/>
      <c r="D112647" s="91"/>
      <c r="E112647" s="91"/>
      <c r="F112647" s="91"/>
      <c r="G112647" s="91"/>
      <c r="H112647" s="91"/>
      <c r="I112647" s="91"/>
      <c r="J112647" s="91"/>
      <c r="K112647" s="91"/>
      <c r="L112647" s="91"/>
      <c r="M112647" s="91"/>
    </row>
    <row r="112648" spans="1:13">
      <c r="A112648" s="91"/>
      <c r="B112648" s="91"/>
      <c r="C112648" s="91"/>
      <c r="D112648" s="91"/>
      <c r="E112648" s="91"/>
      <c r="F112648" s="91"/>
      <c r="G112648" s="91"/>
      <c r="H112648" s="91"/>
      <c r="I112648" s="91"/>
      <c r="J112648" s="91"/>
      <c r="K112648" s="91"/>
      <c r="L112648" s="91"/>
      <c r="M112648" s="91"/>
    </row>
    <row r="112649" spans="1:13">
      <c r="A112649" s="91"/>
      <c r="B112649" s="91"/>
      <c r="C112649" s="91"/>
      <c r="D112649" s="91"/>
      <c r="E112649" s="91"/>
      <c r="F112649" s="91"/>
      <c r="G112649" s="91"/>
      <c r="H112649" s="91"/>
      <c r="I112649" s="91"/>
      <c r="J112649" s="91"/>
      <c r="K112649" s="91"/>
      <c r="L112649" s="91"/>
      <c r="M112649" s="91"/>
    </row>
    <row r="112650" spans="1:13">
      <c r="A112650" s="91"/>
      <c r="B112650" s="91"/>
      <c r="C112650" s="91"/>
      <c r="D112650" s="91"/>
      <c r="E112650" s="91"/>
      <c r="F112650" s="91"/>
      <c r="G112650" s="91"/>
      <c r="H112650" s="91"/>
      <c r="I112650" s="91"/>
      <c r="J112650" s="91"/>
      <c r="K112650" s="91"/>
      <c r="L112650" s="91"/>
      <c r="M112650" s="91"/>
    </row>
    <row r="112651" spans="1:13">
      <c r="A112651" s="91"/>
      <c r="B112651" s="91"/>
      <c r="C112651" s="91"/>
      <c r="D112651" s="91"/>
      <c r="E112651" s="91"/>
      <c r="F112651" s="91"/>
      <c r="G112651" s="91"/>
      <c r="H112651" s="91"/>
      <c r="I112651" s="91"/>
      <c r="J112651" s="91"/>
      <c r="K112651" s="91"/>
      <c r="L112651" s="91"/>
      <c r="M112651" s="91"/>
    </row>
    <row r="112652" spans="1:13">
      <c r="A112652" s="91"/>
      <c r="B112652" s="91"/>
      <c r="C112652" s="91"/>
      <c r="D112652" s="91"/>
      <c r="E112652" s="91"/>
      <c r="F112652" s="91"/>
      <c r="G112652" s="91"/>
      <c r="H112652" s="91"/>
      <c r="I112652" s="91"/>
      <c r="J112652" s="91"/>
      <c r="K112652" s="91"/>
      <c r="L112652" s="91"/>
      <c r="M112652" s="91"/>
    </row>
    <row r="112653" spans="1:13">
      <c r="A112653" s="91"/>
      <c r="B112653" s="91"/>
      <c r="C112653" s="91"/>
      <c r="D112653" s="91"/>
      <c r="E112653" s="91"/>
      <c r="F112653" s="91"/>
      <c r="G112653" s="91"/>
      <c r="H112653" s="91"/>
      <c r="I112653" s="91"/>
      <c r="J112653" s="91"/>
      <c r="K112653" s="91"/>
      <c r="L112653" s="91"/>
      <c r="M112653" s="91"/>
    </row>
    <row r="112654" spans="1:13">
      <c r="A112654" s="91"/>
      <c r="B112654" s="91"/>
      <c r="C112654" s="91"/>
      <c r="D112654" s="91"/>
      <c r="E112654" s="91"/>
      <c r="F112654" s="91"/>
      <c r="G112654" s="91"/>
      <c r="H112654" s="91"/>
      <c r="I112654" s="91"/>
      <c r="J112654" s="91"/>
      <c r="K112654" s="91"/>
      <c r="L112654" s="91"/>
      <c r="M112654" s="91"/>
    </row>
    <row r="112655" spans="1:13">
      <c r="A112655" s="91"/>
      <c r="B112655" s="91"/>
      <c r="C112655" s="91"/>
      <c r="D112655" s="91"/>
      <c r="E112655" s="91"/>
      <c r="F112655" s="91"/>
      <c r="G112655" s="91"/>
      <c r="H112655" s="91"/>
      <c r="I112655" s="91"/>
      <c r="J112655" s="91"/>
      <c r="K112655" s="91"/>
      <c r="L112655" s="91"/>
      <c r="M112655" s="91"/>
    </row>
    <row r="112656" spans="1:13">
      <c r="A112656" s="91"/>
      <c r="B112656" s="91"/>
      <c r="C112656" s="91"/>
      <c r="D112656" s="91"/>
      <c r="E112656" s="91"/>
      <c r="F112656" s="91"/>
      <c r="G112656" s="91"/>
      <c r="H112656" s="91"/>
      <c r="I112656" s="91"/>
      <c r="J112656" s="91"/>
      <c r="K112656" s="91"/>
      <c r="L112656" s="91"/>
      <c r="M112656" s="91"/>
    </row>
    <row r="112657" spans="1:13">
      <c r="A112657" s="91"/>
      <c r="B112657" s="91"/>
      <c r="C112657" s="91"/>
      <c r="D112657" s="91"/>
      <c r="E112657" s="91"/>
      <c r="F112657" s="91"/>
      <c r="G112657" s="91"/>
      <c r="H112657" s="91"/>
      <c r="I112657" s="91"/>
      <c r="J112657" s="91"/>
      <c r="K112657" s="91"/>
      <c r="L112657" s="91"/>
      <c r="M112657" s="91"/>
    </row>
    <row r="112658" spans="1:13">
      <c r="A112658" s="91"/>
      <c r="B112658" s="91"/>
      <c r="C112658" s="91"/>
      <c r="D112658" s="91"/>
      <c r="E112658" s="91"/>
      <c r="F112658" s="91"/>
      <c r="G112658" s="91"/>
      <c r="H112658" s="91"/>
      <c r="I112658" s="91"/>
      <c r="J112658" s="91"/>
      <c r="K112658" s="91"/>
      <c r="L112658" s="91"/>
      <c r="M112658" s="91"/>
    </row>
    <row r="112659" spans="1:13">
      <c r="A112659" s="91"/>
      <c r="B112659" s="91"/>
      <c r="C112659" s="91"/>
      <c r="D112659" s="91"/>
      <c r="E112659" s="91"/>
      <c r="F112659" s="91"/>
      <c r="G112659" s="91"/>
      <c r="H112659" s="91"/>
      <c r="I112659" s="91"/>
      <c r="J112659" s="91"/>
      <c r="K112659" s="91"/>
      <c r="L112659" s="91"/>
      <c r="M112659" s="91"/>
    </row>
    <row r="112660" spans="1:13">
      <c r="A112660" s="91"/>
      <c r="B112660" s="91"/>
      <c r="C112660" s="91"/>
      <c r="D112660" s="91"/>
      <c r="E112660" s="91"/>
      <c r="F112660" s="91"/>
      <c r="G112660" s="91"/>
      <c r="H112660" s="91"/>
      <c r="I112660" s="91"/>
      <c r="J112660" s="91"/>
      <c r="K112660" s="91"/>
      <c r="L112660" s="91"/>
      <c r="M112660" s="91"/>
    </row>
    <row r="112661" spans="1:13">
      <c r="A112661" s="91"/>
      <c r="B112661" s="91"/>
      <c r="C112661" s="91"/>
      <c r="D112661" s="91"/>
      <c r="E112661" s="91"/>
      <c r="F112661" s="91"/>
      <c r="G112661" s="91"/>
      <c r="H112661" s="91"/>
      <c r="I112661" s="91"/>
      <c r="J112661" s="91"/>
      <c r="K112661" s="91"/>
      <c r="L112661" s="91"/>
      <c r="M112661" s="91"/>
    </row>
    <row r="112662" spans="1:13">
      <c r="A112662" s="91"/>
      <c r="B112662" s="91"/>
      <c r="C112662" s="91"/>
      <c r="D112662" s="91"/>
      <c r="E112662" s="91"/>
      <c r="F112662" s="91"/>
      <c r="G112662" s="91"/>
      <c r="H112662" s="91"/>
      <c r="I112662" s="91"/>
      <c r="J112662" s="91"/>
      <c r="K112662" s="91"/>
      <c r="L112662" s="91"/>
      <c r="M112662" s="91"/>
    </row>
    <row r="112663" spans="1:13">
      <c r="A112663" s="91"/>
      <c r="B112663" s="91"/>
      <c r="C112663" s="91"/>
      <c r="D112663" s="91"/>
      <c r="E112663" s="91"/>
      <c r="F112663" s="91"/>
      <c r="G112663" s="91"/>
      <c r="H112663" s="91"/>
      <c r="I112663" s="91"/>
      <c r="J112663" s="91"/>
      <c r="K112663" s="91"/>
      <c r="L112663" s="91"/>
      <c r="M112663" s="91"/>
    </row>
    <row r="112664" spans="1:13">
      <c r="A112664" s="91"/>
      <c r="B112664" s="91"/>
      <c r="C112664" s="91"/>
      <c r="D112664" s="91"/>
      <c r="E112664" s="91"/>
      <c r="F112664" s="91"/>
      <c r="G112664" s="91"/>
      <c r="H112664" s="91"/>
      <c r="I112664" s="91"/>
      <c r="J112664" s="91"/>
      <c r="K112664" s="91"/>
      <c r="L112664" s="91"/>
      <c r="M112664" s="91"/>
    </row>
    <row r="112665" spans="1:13">
      <c r="A112665" s="91"/>
      <c r="B112665" s="91"/>
      <c r="C112665" s="91"/>
      <c r="D112665" s="91"/>
      <c r="E112665" s="91"/>
      <c r="F112665" s="91"/>
      <c r="G112665" s="91"/>
      <c r="H112665" s="91"/>
      <c r="I112665" s="91"/>
      <c r="J112665" s="91"/>
      <c r="K112665" s="91"/>
      <c r="L112665" s="91"/>
      <c r="M112665" s="91"/>
    </row>
    <row r="112666" spans="1:13">
      <c r="A112666" s="91"/>
      <c r="B112666" s="91"/>
      <c r="C112666" s="91"/>
      <c r="D112666" s="91"/>
      <c r="E112666" s="91"/>
      <c r="F112666" s="91"/>
      <c r="G112666" s="91"/>
      <c r="H112666" s="91"/>
      <c r="I112666" s="91"/>
      <c r="J112666" s="91"/>
      <c r="K112666" s="91"/>
      <c r="L112666" s="91"/>
      <c r="M112666" s="91"/>
    </row>
    <row r="112667" spans="1:13">
      <c r="A112667" s="91"/>
      <c r="B112667" s="91"/>
      <c r="C112667" s="91"/>
      <c r="D112667" s="91"/>
      <c r="E112667" s="91"/>
      <c r="F112667" s="91"/>
      <c r="G112667" s="91"/>
      <c r="H112667" s="91"/>
      <c r="I112667" s="91"/>
      <c r="J112667" s="91"/>
      <c r="K112667" s="91"/>
      <c r="L112667" s="91"/>
      <c r="M112667" s="91"/>
    </row>
    <row r="112668" spans="1:13">
      <c r="A112668" s="91"/>
      <c r="B112668" s="91"/>
      <c r="C112668" s="91"/>
      <c r="D112668" s="91"/>
      <c r="E112668" s="91"/>
      <c r="F112668" s="91"/>
      <c r="G112668" s="91"/>
      <c r="H112668" s="91"/>
      <c r="I112668" s="91"/>
      <c r="J112668" s="91"/>
      <c r="K112668" s="91"/>
      <c r="L112668" s="91"/>
      <c r="M112668" s="91"/>
    </row>
    <row r="112669" spans="1:13">
      <c r="A112669" s="91"/>
      <c r="B112669" s="91"/>
      <c r="C112669" s="91"/>
      <c r="D112669" s="91"/>
      <c r="E112669" s="91"/>
      <c r="F112669" s="91"/>
      <c r="G112669" s="91"/>
      <c r="H112669" s="91"/>
      <c r="I112669" s="91"/>
      <c r="J112669" s="91"/>
      <c r="K112669" s="91"/>
      <c r="L112669" s="91"/>
      <c r="M112669" s="91"/>
    </row>
    <row r="112670" spans="1:13">
      <c r="A112670" s="91"/>
      <c r="B112670" s="91"/>
      <c r="C112670" s="91"/>
      <c r="D112670" s="91"/>
      <c r="E112670" s="91"/>
      <c r="F112670" s="91"/>
      <c r="G112670" s="91"/>
      <c r="H112670" s="91"/>
      <c r="I112670" s="91"/>
      <c r="J112670" s="91"/>
      <c r="K112670" s="91"/>
      <c r="L112670" s="91"/>
      <c r="M112670" s="91"/>
    </row>
    <row r="112671" spans="1:13">
      <c r="A112671" s="91"/>
      <c r="B112671" s="91"/>
      <c r="C112671" s="91"/>
      <c r="D112671" s="91"/>
      <c r="E112671" s="91"/>
      <c r="F112671" s="91"/>
      <c r="G112671" s="91"/>
      <c r="H112671" s="91"/>
      <c r="I112671" s="91"/>
      <c r="J112671" s="91"/>
      <c r="K112671" s="91"/>
      <c r="L112671" s="91"/>
      <c r="M112671" s="91"/>
    </row>
    <row r="112672" spans="1:13">
      <c r="A112672" s="91"/>
      <c r="B112672" s="91"/>
      <c r="C112672" s="91"/>
      <c r="D112672" s="91"/>
      <c r="E112672" s="91"/>
      <c r="F112672" s="91"/>
      <c r="G112672" s="91"/>
      <c r="H112672" s="91"/>
      <c r="I112672" s="91"/>
      <c r="J112672" s="91"/>
      <c r="K112672" s="91"/>
      <c r="L112672" s="91"/>
      <c r="M112672" s="91"/>
    </row>
    <row r="112673" spans="1:13">
      <c r="A112673" s="91"/>
      <c r="B112673" s="91"/>
      <c r="C112673" s="91"/>
      <c r="D112673" s="91"/>
      <c r="E112673" s="91"/>
      <c r="F112673" s="91"/>
      <c r="G112673" s="91"/>
      <c r="H112673" s="91"/>
      <c r="I112673" s="91"/>
      <c r="J112673" s="91"/>
      <c r="K112673" s="91"/>
      <c r="L112673" s="91"/>
      <c r="M112673" s="91"/>
    </row>
    <row r="112674" spans="1:13">
      <c r="A112674" s="91"/>
      <c r="B112674" s="91"/>
      <c r="C112674" s="91"/>
      <c r="D112674" s="91"/>
      <c r="E112674" s="91"/>
      <c r="F112674" s="91"/>
      <c r="G112674" s="91"/>
      <c r="H112674" s="91"/>
      <c r="I112674" s="91"/>
      <c r="J112674" s="91"/>
      <c r="K112674" s="91"/>
      <c r="L112674" s="91"/>
      <c r="M112674" s="91"/>
    </row>
    <row r="112675" spans="1:13">
      <c r="A112675" s="91"/>
      <c r="B112675" s="91"/>
      <c r="C112675" s="91"/>
      <c r="D112675" s="91"/>
      <c r="E112675" s="91"/>
      <c r="F112675" s="91"/>
      <c r="G112675" s="91"/>
      <c r="H112675" s="91"/>
      <c r="I112675" s="91"/>
      <c r="J112675" s="91"/>
      <c r="K112675" s="91"/>
      <c r="L112675" s="91"/>
      <c r="M112675" s="91"/>
    </row>
    <row r="112676" spans="1:13">
      <c r="A112676" s="91"/>
      <c r="B112676" s="91"/>
      <c r="C112676" s="91"/>
      <c r="D112676" s="91"/>
      <c r="E112676" s="91"/>
      <c r="F112676" s="91"/>
      <c r="G112676" s="91"/>
      <c r="H112676" s="91"/>
      <c r="I112676" s="91"/>
      <c r="J112676" s="91"/>
      <c r="K112676" s="91"/>
      <c r="L112676" s="91"/>
      <c r="M112676" s="91"/>
    </row>
    <row r="112677" spans="1:13">
      <c r="A112677" s="91"/>
      <c r="B112677" s="91"/>
      <c r="C112677" s="91"/>
      <c r="D112677" s="91"/>
      <c r="E112677" s="91"/>
      <c r="F112677" s="91"/>
      <c r="G112677" s="91"/>
      <c r="H112677" s="91"/>
      <c r="I112677" s="91"/>
      <c r="J112677" s="91"/>
      <c r="K112677" s="91"/>
      <c r="L112677" s="91"/>
      <c r="M112677" s="91"/>
    </row>
    <row r="112678" spans="1:13">
      <c r="A112678" s="91"/>
      <c r="B112678" s="91"/>
      <c r="C112678" s="91"/>
      <c r="D112678" s="91"/>
      <c r="E112678" s="91"/>
      <c r="F112678" s="91"/>
      <c r="G112678" s="91"/>
      <c r="H112678" s="91"/>
      <c r="I112678" s="91"/>
      <c r="J112678" s="91"/>
      <c r="K112678" s="91"/>
      <c r="L112678" s="91"/>
      <c r="M112678" s="91"/>
    </row>
    <row r="112679" spans="1:13">
      <c r="A112679" s="91"/>
      <c r="B112679" s="91"/>
      <c r="C112679" s="91"/>
      <c r="D112679" s="91"/>
      <c r="E112679" s="91"/>
      <c r="F112679" s="91"/>
      <c r="G112679" s="91"/>
      <c r="H112679" s="91"/>
      <c r="I112679" s="91"/>
      <c r="J112679" s="91"/>
      <c r="K112679" s="91"/>
      <c r="L112679" s="91"/>
      <c r="M112679" s="91"/>
    </row>
    <row r="112680" spans="1:13">
      <c r="A112680" s="91"/>
      <c r="B112680" s="91"/>
      <c r="C112680" s="91"/>
      <c r="D112680" s="91"/>
      <c r="E112680" s="91"/>
      <c r="F112680" s="91"/>
      <c r="G112680" s="91"/>
      <c r="H112680" s="91"/>
      <c r="I112680" s="91"/>
      <c r="J112680" s="91"/>
      <c r="K112680" s="91"/>
      <c r="L112680" s="91"/>
      <c r="M112680" s="91"/>
    </row>
    <row r="112681" spans="1:13">
      <c r="A112681" s="91"/>
      <c r="B112681" s="91"/>
      <c r="C112681" s="91"/>
      <c r="D112681" s="91"/>
      <c r="E112681" s="91"/>
      <c r="F112681" s="91"/>
      <c r="G112681" s="91"/>
      <c r="H112681" s="91"/>
      <c r="I112681" s="91"/>
      <c r="J112681" s="91"/>
      <c r="K112681" s="91"/>
      <c r="L112681" s="91"/>
      <c r="M112681" s="91"/>
    </row>
    <row r="112682" spans="1:13">
      <c r="A112682" s="91"/>
      <c r="B112682" s="91"/>
      <c r="C112682" s="91"/>
      <c r="D112682" s="91"/>
      <c r="E112682" s="91"/>
      <c r="F112682" s="91"/>
      <c r="G112682" s="91"/>
      <c r="H112682" s="91"/>
      <c r="I112682" s="91"/>
      <c r="J112682" s="91"/>
      <c r="K112682" s="91"/>
      <c r="L112682" s="91"/>
      <c r="M112682" s="91"/>
    </row>
    <row r="112683" spans="1:13">
      <c r="A112683" s="91"/>
      <c r="B112683" s="91"/>
      <c r="C112683" s="91"/>
      <c r="D112683" s="91"/>
      <c r="E112683" s="91"/>
      <c r="F112683" s="91"/>
      <c r="G112683" s="91"/>
      <c r="H112683" s="91"/>
      <c r="I112683" s="91"/>
      <c r="J112683" s="91"/>
      <c r="K112683" s="91"/>
      <c r="L112683" s="91"/>
      <c r="M112683" s="91"/>
    </row>
    <row r="112684" spans="1:13">
      <c r="A112684" s="91"/>
      <c r="B112684" s="91"/>
      <c r="C112684" s="91"/>
      <c r="D112684" s="91"/>
      <c r="E112684" s="91"/>
      <c r="F112684" s="91"/>
      <c r="G112684" s="91"/>
      <c r="H112684" s="91"/>
      <c r="I112684" s="91"/>
      <c r="J112684" s="91"/>
      <c r="K112684" s="91"/>
      <c r="L112684" s="91"/>
      <c r="M112684" s="91"/>
    </row>
    <row r="112685" spans="1:13">
      <c r="A112685" s="91"/>
      <c r="B112685" s="91"/>
      <c r="C112685" s="91"/>
      <c r="D112685" s="91"/>
      <c r="E112685" s="91"/>
      <c r="F112685" s="91"/>
      <c r="G112685" s="91"/>
      <c r="H112685" s="91"/>
      <c r="I112685" s="91"/>
      <c r="J112685" s="91"/>
      <c r="K112685" s="91"/>
      <c r="L112685" s="91"/>
      <c r="M112685" s="91"/>
    </row>
    <row r="112686" spans="1:13">
      <c r="A112686" s="91"/>
      <c r="B112686" s="91"/>
      <c r="C112686" s="91"/>
      <c r="D112686" s="91"/>
      <c r="E112686" s="91"/>
      <c r="F112686" s="91"/>
      <c r="G112686" s="91"/>
      <c r="H112686" s="91"/>
      <c r="I112686" s="91"/>
      <c r="J112686" s="91"/>
      <c r="K112686" s="91"/>
      <c r="L112686" s="91"/>
      <c r="M112686" s="91"/>
    </row>
    <row r="112687" spans="1:13">
      <c r="A112687" s="91"/>
      <c r="B112687" s="91"/>
      <c r="C112687" s="91"/>
      <c r="D112687" s="91"/>
      <c r="E112687" s="91"/>
      <c r="F112687" s="91"/>
      <c r="G112687" s="91"/>
      <c r="H112687" s="91"/>
      <c r="I112687" s="91"/>
      <c r="J112687" s="91"/>
      <c r="K112687" s="91"/>
      <c r="L112687" s="91"/>
      <c r="M112687" s="91"/>
    </row>
    <row r="112688" spans="1:13">
      <c r="A112688" s="91"/>
      <c r="B112688" s="91"/>
      <c r="C112688" s="91"/>
      <c r="D112688" s="91"/>
      <c r="E112688" s="91"/>
      <c r="F112688" s="91"/>
      <c r="G112688" s="91"/>
      <c r="H112688" s="91"/>
      <c r="I112688" s="91"/>
      <c r="J112688" s="91"/>
      <c r="K112688" s="91"/>
      <c r="L112688" s="91"/>
      <c r="M112688" s="91"/>
    </row>
    <row r="112689" spans="1:13">
      <c r="A112689" s="91"/>
      <c r="B112689" s="91"/>
      <c r="C112689" s="91"/>
      <c r="D112689" s="91"/>
      <c r="E112689" s="91"/>
      <c r="F112689" s="91"/>
      <c r="G112689" s="91"/>
      <c r="H112689" s="91"/>
      <c r="I112689" s="91"/>
      <c r="J112689" s="91"/>
      <c r="K112689" s="91"/>
      <c r="L112689" s="91"/>
      <c r="M112689" s="91"/>
    </row>
    <row r="112690" spans="1:13">
      <c r="A112690" s="91"/>
      <c r="B112690" s="91"/>
      <c r="C112690" s="91"/>
      <c r="D112690" s="91"/>
      <c r="E112690" s="91"/>
      <c r="F112690" s="91"/>
      <c r="G112690" s="91"/>
      <c r="H112690" s="91"/>
      <c r="I112690" s="91"/>
      <c r="J112690" s="91"/>
      <c r="K112690" s="91"/>
      <c r="L112690" s="91"/>
      <c r="M112690" s="91"/>
    </row>
    <row r="112691" spans="1:13">
      <c r="A112691" s="91"/>
      <c r="B112691" s="91"/>
      <c r="C112691" s="91"/>
      <c r="D112691" s="91"/>
      <c r="E112691" s="91"/>
      <c r="F112691" s="91"/>
      <c r="G112691" s="91"/>
      <c r="H112691" s="91"/>
      <c r="I112691" s="91"/>
      <c r="J112691" s="91"/>
      <c r="K112691" s="91"/>
      <c r="L112691" s="91"/>
      <c r="M112691" s="91"/>
    </row>
    <row r="112692" spans="1:13">
      <c r="A112692" s="91"/>
      <c r="B112692" s="91"/>
      <c r="C112692" s="91"/>
      <c r="D112692" s="91"/>
      <c r="E112692" s="91"/>
      <c r="F112692" s="91"/>
      <c r="G112692" s="91"/>
      <c r="H112692" s="91"/>
      <c r="I112692" s="91"/>
      <c r="J112692" s="91"/>
      <c r="K112692" s="91"/>
      <c r="L112692" s="91"/>
      <c r="M112692" s="91"/>
    </row>
    <row r="112693" spans="1:13">
      <c r="A112693" s="91"/>
      <c r="B112693" s="91"/>
      <c r="C112693" s="91"/>
      <c r="D112693" s="91"/>
      <c r="E112693" s="91"/>
      <c r="F112693" s="91"/>
      <c r="G112693" s="91"/>
      <c r="H112693" s="91"/>
      <c r="I112693" s="91"/>
      <c r="J112693" s="91"/>
      <c r="K112693" s="91"/>
      <c r="L112693" s="91"/>
      <c r="M112693" s="91"/>
    </row>
    <row r="112694" spans="1:13">
      <c r="A112694" s="91"/>
      <c r="B112694" s="91"/>
      <c r="C112694" s="91"/>
      <c r="D112694" s="91"/>
      <c r="E112694" s="91"/>
      <c r="F112694" s="91"/>
      <c r="G112694" s="91"/>
      <c r="H112694" s="91"/>
      <c r="I112694" s="91"/>
      <c r="J112694" s="91"/>
      <c r="K112694" s="91"/>
      <c r="L112694" s="91"/>
      <c r="M112694" s="91"/>
    </row>
    <row r="112695" spans="1:13">
      <c r="A112695" s="91"/>
      <c r="B112695" s="91"/>
      <c r="C112695" s="91"/>
      <c r="D112695" s="91"/>
      <c r="E112695" s="91"/>
      <c r="F112695" s="91"/>
      <c r="G112695" s="91"/>
      <c r="H112695" s="91"/>
      <c r="I112695" s="91"/>
      <c r="J112695" s="91"/>
      <c r="K112695" s="91"/>
      <c r="L112695" s="91"/>
      <c r="M112695" s="91"/>
    </row>
    <row r="112696" spans="1:13">
      <c r="A112696" s="91"/>
      <c r="B112696" s="91"/>
      <c r="C112696" s="91"/>
      <c r="D112696" s="91"/>
      <c r="E112696" s="91"/>
      <c r="F112696" s="91"/>
      <c r="G112696" s="91"/>
      <c r="H112696" s="91"/>
      <c r="I112696" s="91"/>
      <c r="J112696" s="91"/>
      <c r="K112696" s="91"/>
      <c r="L112696" s="91"/>
      <c r="M112696" s="91"/>
    </row>
    <row r="112697" spans="1:13">
      <c r="A112697" s="91"/>
      <c r="B112697" s="91"/>
      <c r="C112697" s="91"/>
      <c r="D112697" s="91"/>
      <c r="E112697" s="91"/>
      <c r="F112697" s="91"/>
      <c r="G112697" s="91"/>
      <c r="H112697" s="91"/>
      <c r="I112697" s="91"/>
      <c r="J112697" s="91"/>
      <c r="K112697" s="91"/>
      <c r="L112697" s="91"/>
      <c r="M112697" s="91"/>
    </row>
    <row r="112698" spans="1:13">
      <c r="A112698" s="91"/>
      <c r="B112698" s="91"/>
      <c r="C112698" s="91"/>
      <c r="D112698" s="91"/>
      <c r="E112698" s="91"/>
      <c r="F112698" s="91"/>
      <c r="G112698" s="91"/>
      <c r="H112698" s="91"/>
      <c r="I112698" s="91"/>
      <c r="J112698" s="91"/>
      <c r="K112698" s="91"/>
      <c r="L112698" s="91"/>
      <c r="M112698" s="91"/>
    </row>
    <row r="112699" spans="1:13">
      <c r="A112699" s="91"/>
      <c r="B112699" s="91"/>
      <c r="C112699" s="91"/>
      <c r="D112699" s="91"/>
      <c r="E112699" s="91"/>
      <c r="F112699" s="91"/>
      <c r="G112699" s="91"/>
      <c r="H112699" s="91"/>
      <c r="I112699" s="91"/>
      <c r="J112699" s="91"/>
      <c r="K112699" s="91"/>
      <c r="L112699" s="91"/>
      <c r="M112699" s="91"/>
    </row>
    <row r="112700" spans="1:13">
      <c r="A112700" s="91"/>
      <c r="B112700" s="91"/>
      <c r="C112700" s="91"/>
      <c r="D112700" s="91"/>
      <c r="E112700" s="91"/>
      <c r="F112700" s="91"/>
      <c r="G112700" s="91"/>
      <c r="H112700" s="91"/>
      <c r="I112700" s="91"/>
      <c r="J112700" s="91"/>
      <c r="K112700" s="91"/>
      <c r="L112700" s="91"/>
      <c r="M112700" s="91"/>
    </row>
    <row r="112701" spans="1:13">
      <c r="A112701" s="91"/>
      <c r="B112701" s="91"/>
      <c r="C112701" s="91"/>
      <c r="D112701" s="91"/>
      <c r="E112701" s="91"/>
      <c r="F112701" s="91"/>
      <c r="G112701" s="91"/>
      <c r="H112701" s="91"/>
      <c r="I112701" s="91"/>
      <c r="J112701" s="91"/>
      <c r="K112701" s="91"/>
      <c r="L112701" s="91"/>
      <c r="M112701" s="91"/>
    </row>
    <row r="112702" spans="1:13">
      <c r="A112702" s="91"/>
      <c r="B112702" s="91"/>
      <c r="C112702" s="91"/>
      <c r="D112702" s="91"/>
      <c r="E112702" s="91"/>
      <c r="F112702" s="91"/>
      <c r="G112702" s="91"/>
      <c r="H112702" s="91"/>
      <c r="I112702" s="91"/>
      <c r="J112702" s="91"/>
      <c r="K112702" s="91"/>
      <c r="L112702" s="91"/>
      <c r="M112702" s="91"/>
    </row>
    <row r="112703" spans="1:13">
      <c r="A112703" s="91"/>
      <c r="B112703" s="91"/>
      <c r="C112703" s="91"/>
      <c r="D112703" s="91"/>
      <c r="E112703" s="91"/>
      <c r="F112703" s="91"/>
      <c r="G112703" s="91"/>
      <c r="H112703" s="91"/>
      <c r="I112703" s="91"/>
      <c r="J112703" s="91"/>
      <c r="K112703" s="91"/>
      <c r="L112703" s="91"/>
      <c r="M112703" s="91"/>
    </row>
    <row r="112704" spans="1:13">
      <c r="A112704" s="91"/>
      <c r="B112704" s="91"/>
      <c r="C112704" s="91"/>
      <c r="D112704" s="91"/>
      <c r="E112704" s="91"/>
      <c r="F112704" s="91"/>
      <c r="G112704" s="91"/>
      <c r="H112704" s="91"/>
      <c r="I112704" s="91"/>
      <c r="J112704" s="91"/>
      <c r="K112704" s="91"/>
      <c r="L112704" s="91"/>
      <c r="M112704" s="91"/>
    </row>
    <row r="112705" spans="1:13">
      <c r="A112705" s="91"/>
      <c r="B112705" s="91"/>
      <c r="C112705" s="91"/>
      <c r="D112705" s="91"/>
      <c r="E112705" s="91"/>
      <c r="F112705" s="91"/>
      <c r="G112705" s="91"/>
      <c r="H112705" s="91"/>
      <c r="I112705" s="91"/>
      <c r="J112705" s="91"/>
      <c r="K112705" s="91"/>
      <c r="L112705" s="91"/>
      <c r="M112705" s="91"/>
    </row>
    <row r="112706" spans="1:13">
      <c r="A112706" s="91"/>
      <c r="B112706" s="91"/>
      <c r="C112706" s="91"/>
      <c r="D112706" s="91"/>
      <c r="E112706" s="91"/>
      <c r="F112706" s="91"/>
      <c r="G112706" s="91"/>
      <c r="H112706" s="91"/>
      <c r="I112706" s="91"/>
      <c r="J112706" s="91"/>
      <c r="K112706" s="91"/>
      <c r="L112706" s="91"/>
      <c r="M112706" s="91"/>
    </row>
    <row r="112707" spans="1:13">
      <c r="A112707" s="91"/>
      <c r="B112707" s="91"/>
      <c r="C112707" s="91"/>
      <c r="D112707" s="91"/>
      <c r="E112707" s="91"/>
      <c r="F112707" s="91"/>
      <c r="G112707" s="91"/>
      <c r="H112707" s="91"/>
      <c r="I112707" s="91"/>
      <c r="J112707" s="91"/>
      <c r="K112707" s="91"/>
      <c r="L112707" s="91"/>
      <c r="M112707" s="91"/>
    </row>
    <row r="112708" spans="1:13">
      <c r="A112708" s="91"/>
      <c r="B112708" s="91"/>
      <c r="C112708" s="91"/>
      <c r="D112708" s="91"/>
      <c r="E112708" s="91"/>
      <c r="F112708" s="91"/>
      <c r="G112708" s="91"/>
      <c r="H112708" s="91"/>
      <c r="I112708" s="91"/>
      <c r="J112708" s="91"/>
      <c r="K112708" s="91"/>
      <c r="L112708" s="91"/>
      <c r="M112708" s="91"/>
    </row>
    <row r="112709" spans="1:13">
      <c r="A112709" s="91"/>
      <c r="B112709" s="91"/>
      <c r="C112709" s="91"/>
      <c r="D112709" s="91"/>
      <c r="E112709" s="91"/>
      <c r="F112709" s="91"/>
      <c r="G112709" s="91"/>
      <c r="H112709" s="91"/>
      <c r="I112709" s="91"/>
      <c r="J112709" s="91"/>
      <c r="K112709" s="91"/>
      <c r="L112709" s="91"/>
      <c r="M112709" s="91"/>
    </row>
    <row r="112710" spans="1:13">
      <c r="A112710" s="91"/>
      <c r="B112710" s="91"/>
      <c r="C112710" s="91"/>
      <c r="D112710" s="91"/>
      <c r="E112710" s="91"/>
      <c r="F112710" s="91"/>
      <c r="G112710" s="91"/>
      <c r="H112710" s="91"/>
      <c r="I112710" s="91"/>
      <c r="J112710" s="91"/>
      <c r="K112710" s="91"/>
      <c r="L112710" s="91"/>
      <c r="M112710" s="91"/>
    </row>
    <row r="112711" spans="1:13">
      <c r="A112711" s="91"/>
      <c r="B112711" s="91"/>
      <c r="C112711" s="91"/>
      <c r="D112711" s="91"/>
      <c r="E112711" s="91"/>
      <c r="F112711" s="91"/>
      <c r="G112711" s="91"/>
      <c r="H112711" s="91"/>
      <c r="I112711" s="91"/>
      <c r="J112711" s="91"/>
      <c r="K112711" s="91"/>
      <c r="L112711" s="91"/>
      <c r="M112711" s="91"/>
    </row>
    <row r="112712" spans="1:13">
      <c r="A112712" s="91"/>
      <c r="B112712" s="91"/>
      <c r="C112712" s="91"/>
      <c r="D112712" s="91"/>
      <c r="E112712" s="91"/>
      <c r="F112712" s="91"/>
      <c r="G112712" s="91"/>
      <c r="H112712" s="91"/>
      <c r="I112712" s="91"/>
      <c r="J112712" s="91"/>
      <c r="K112712" s="91"/>
      <c r="L112712" s="91"/>
      <c r="M112712" s="91"/>
    </row>
    <row r="112713" spans="1:13">
      <c r="A112713" s="91"/>
      <c r="B112713" s="91"/>
      <c r="C112713" s="91"/>
      <c r="D112713" s="91"/>
      <c r="E112713" s="91"/>
      <c r="F112713" s="91"/>
      <c r="G112713" s="91"/>
      <c r="H112713" s="91"/>
      <c r="I112713" s="91"/>
      <c r="J112713" s="91"/>
      <c r="K112713" s="91"/>
      <c r="L112713" s="91"/>
      <c r="M112713" s="91"/>
    </row>
    <row r="112714" spans="1:13">
      <c r="A112714" s="91"/>
      <c r="B112714" s="91"/>
      <c r="C112714" s="91"/>
      <c r="D112714" s="91"/>
      <c r="E112714" s="91"/>
      <c r="F112714" s="91"/>
      <c r="G112714" s="91"/>
      <c r="H112714" s="91"/>
      <c r="I112714" s="91"/>
      <c r="J112714" s="91"/>
      <c r="K112714" s="91"/>
      <c r="L112714" s="91"/>
      <c r="M112714" s="91"/>
    </row>
    <row r="112715" spans="1:13">
      <c r="A112715" s="91"/>
      <c r="B112715" s="91"/>
      <c r="C112715" s="91"/>
      <c r="D112715" s="91"/>
      <c r="E112715" s="91"/>
      <c r="F112715" s="91"/>
      <c r="G112715" s="91"/>
      <c r="H112715" s="91"/>
      <c r="I112715" s="91"/>
      <c r="J112715" s="91"/>
      <c r="K112715" s="91"/>
      <c r="L112715" s="91"/>
      <c r="M112715" s="91"/>
    </row>
    <row r="112716" spans="1:13">
      <c r="A112716" s="91"/>
      <c r="B112716" s="91"/>
      <c r="C112716" s="91"/>
      <c r="D112716" s="91"/>
      <c r="E112716" s="91"/>
      <c r="F112716" s="91"/>
      <c r="G112716" s="91"/>
      <c r="H112716" s="91"/>
      <c r="I112716" s="91"/>
      <c r="J112716" s="91"/>
      <c r="K112716" s="91"/>
      <c r="L112716" s="91"/>
      <c r="M112716" s="91"/>
    </row>
    <row r="112717" spans="1:13">
      <c r="A112717" s="91"/>
      <c r="B112717" s="91"/>
      <c r="C112717" s="91"/>
      <c r="D112717" s="91"/>
      <c r="E112717" s="91"/>
      <c r="F112717" s="91"/>
      <c r="G112717" s="91"/>
      <c r="H112717" s="91"/>
      <c r="I112717" s="91"/>
      <c r="J112717" s="91"/>
      <c r="K112717" s="91"/>
      <c r="L112717" s="91"/>
      <c r="M112717" s="91"/>
    </row>
    <row r="112718" spans="1:13">
      <c r="A112718" s="91"/>
      <c r="B112718" s="91"/>
      <c r="C112718" s="91"/>
      <c r="D112718" s="91"/>
      <c r="E112718" s="91"/>
      <c r="F112718" s="91"/>
      <c r="G112718" s="91"/>
      <c r="H112718" s="91"/>
      <c r="I112718" s="91"/>
      <c r="J112718" s="91"/>
      <c r="K112718" s="91"/>
      <c r="L112718" s="91"/>
      <c r="M112718" s="91"/>
    </row>
    <row r="112719" spans="1:13">
      <c r="A112719" s="91"/>
      <c r="B112719" s="91"/>
      <c r="C112719" s="91"/>
      <c r="D112719" s="91"/>
      <c r="E112719" s="91"/>
      <c r="F112719" s="91"/>
      <c r="G112719" s="91"/>
      <c r="H112719" s="91"/>
      <c r="I112719" s="91"/>
      <c r="J112719" s="91"/>
      <c r="K112719" s="91"/>
      <c r="L112719" s="91"/>
      <c r="M112719" s="91"/>
    </row>
    <row r="112720" spans="1:13">
      <c r="A112720" s="91"/>
      <c r="B112720" s="91"/>
      <c r="C112720" s="91"/>
      <c r="D112720" s="91"/>
      <c r="E112720" s="91"/>
      <c r="F112720" s="91"/>
      <c r="G112720" s="91"/>
      <c r="H112720" s="91"/>
      <c r="I112720" s="91"/>
      <c r="J112720" s="91"/>
      <c r="K112720" s="91"/>
      <c r="L112720" s="91"/>
      <c r="M112720" s="91"/>
    </row>
    <row r="112721" spans="1:13">
      <c r="A112721" s="91"/>
      <c r="B112721" s="91"/>
      <c r="C112721" s="91"/>
      <c r="D112721" s="91"/>
      <c r="E112721" s="91"/>
      <c r="F112721" s="91"/>
      <c r="G112721" s="91"/>
      <c r="H112721" s="91"/>
      <c r="I112721" s="91"/>
      <c r="J112721" s="91"/>
      <c r="K112721" s="91"/>
      <c r="L112721" s="91"/>
      <c r="M112721" s="91"/>
    </row>
    <row r="112722" spans="1:13">
      <c r="A112722" s="91"/>
      <c r="B112722" s="91"/>
      <c r="C112722" s="91"/>
      <c r="D112722" s="91"/>
      <c r="E112722" s="91"/>
      <c r="F112722" s="91"/>
      <c r="G112722" s="91"/>
      <c r="H112722" s="91"/>
      <c r="I112722" s="91"/>
      <c r="J112722" s="91"/>
      <c r="K112722" s="91"/>
      <c r="L112722" s="91"/>
      <c r="M112722" s="91"/>
    </row>
    <row r="112723" spans="1:13">
      <c r="A112723" s="91"/>
      <c r="B112723" s="91"/>
      <c r="C112723" s="91"/>
      <c r="D112723" s="91"/>
      <c r="E112723" s="91"/>
      <c r="F112723" s="91"/>
      <c r="G112723" s="91"/>
      <c r="H112723" s="91"/>
      <c r="I112723" s="91"/>
      <c r="J112723" s="91"/>
      <c r="K112723" s="91"/>
      <c r="L112723" s="91"/>
      <c r="M112723" s="91"/>
    </row>
    <row r="112724" spans="1:13">
      <c r="A112724" s="91"/>
      <c r="B112724" s="91"/>
      <c r="C112724" s="91"/>
      <c r="D112724" s="91"/>
      <c r="E112724" s="91"/>
      <c r="F112724" s="91"/>
      <c r="G112724" s="91"/>
      <c r="H112724" s="91"/>
      <c r="I112724" s="91"/>
      <c r="J112724" s="91"/>
      <c r="K112724" s="91"/>
      <c r="L112724" s="91"/>
      <c r="M112724" s="91"/>
    </row>
    <row r="112725" spans="1:13">
      <c r="A112725" s="91"/>
      <c r="B112725" s="91"/>
      <c r="C112725" s="91"/>
      <c r="D112725" s="91"/>
      <c r="E112725" s="91"/>
      <c r="F112725" s="91"/>
      <c r="G112725" s="91"/>
      <c r="H112725" s="91"/>
      <c r="I112725" s="91"/>
      <c r="J112725" s="91"/>
      <c r="K112725" s="91"/>
      <c r="L112725" s="91"/>
      <c r="M112725" s="91"/>
    </row>
    <row r="112726" spans="1:13">
      <c r="A112726" s="91"/>
      <c r="B112726" s="91"/>
      <c r="C112726" s="91"/>
      <c r="D112726" s="91"/>
      <c r="E112726" s="91"/>
      <c r="F112726" s="91"/>
      <c r="G112726" s="91"/>
      <c r="H112726" s="91"/>
      <c r="I112726" s="91"/>
      <c r="J112726" s="91"/>
      <c r="K112726" s="91"/>
      <c r="L112726" s="91"/>
      <c r="M112726" s="91"/>
    </row>
    <row r="112727" spans="1:13">
      <c r="A112727" s="91"/>
      <c r="B112727" s="91"/>
      <c r="C112727" s="91"/>
      <c r="D112727" s="91"/>
      <c r="E112727" s="91"/>
      <c r="F112727" s="91"/>
      <c r="G112727" s="91"/>
      <c r="H112727" s="91"/>
      <c r="I112727" s="91"/>
      <c r="J112727" s="91"/>
      <c r="K112727" s="91"/>
      <c r="L112727" s="91"/>
      <c r="M112727" s="91"/>
    </row>
    <row r="112728" spans="1:13">
      <c r="A112728" s="91"/>
      <c r="B112728" s="91"/>
      <c r="C112728" s="91"/>
      <c r="D112728" s="91"/>
      <c r="E112728" s="91"/>
      <c r="F112728" s="91"/>
      <c r="G112728" s="91"/>
      <c r="H112728" s="91"/>
      <c r="I112728" s="91"/>
      <c r="J112728" s="91"/>
      <c r="K112728" s="91"/>
      <c r="L112728" s="91"/>
      <c r="M112728" s="91"/>
    </row>
    <row r="112729" spans="1:13">
      <c r="A112729" s="91"/>
      <c r="B112729" s="91"/>
      <c r="C112729" s="91"/>
      <c r="D112729" s="91"/>
      <c r="E112729" s="91"/>
      <c r="F112729" s="91"/>
      <c r="G112729" s="91"/>
      <c r="H112729" s="91"/>
      <c r="I112729" s="91"/>
      <c r="J112729" s="91"/>
      <c r="K112729" s="91"/>
      <c r="L112729" s="91"/>
      <c r="M112729" s="91"/>
    </row>
    <row r="112730" spans="1:13">
      <c r="A112730" s="91"/>
      <c r="B112730" s="91"/>
      <c r="C112730" s="91"/>
      <c r="D112730" s="91"/>
      <c r="E112730" s="91"/>
      <c r="F112730" s="91"/>
      <c r="G112730" s="91"/>
      <c r="H112730" s="91"/>
      <c r="I112730" s="91"/>
      <c r="J112730" s="91"/>
      <c r="K112730" s="91"/>
      <c r="L112730" s="91"/>
      <c r="M112730" s="91"/>
    </row>
    <row r="112731" spans="1:13">
      <c r="A112731" s="91"/>
      <c r="B112731" s="91"/>
      <c r="C112731" s="91"/>
      <c r="D112731" s="91"/>
      <c r="E112731" s="91"/>
      <c r="F112731" s="91"/>
      <c r="G112731" s="91"/>
      <c r="H112731" s="91"/>
      <c r="I112731" s="91"/>
      <c r="J112731" s="91"/>
      <c r="K112731" s="91"/>
      <c r="L112731" s="91"/>
      <c r="M112731" s="91"/>
    </row>
    <row r="112732" spans="1:13">
      <c r="A112732" s="91"/>
      <c r="B112732" s="91"/>
      <c r="C112732" s="91"/>
      <c r="D112732" s="91"/>
      <c r="E112732" s="91"/>
      <c r="F112732" s="91"/>
      <c r="G112732" s="91"/>
      <c r="H112732" s="91"/>
      <c r="I112732" s="91"/>
      <c r="J112732" s="91"/>
      <c r="K112732" s="91"/>
      <c r="L112732" s="91"/>
      <c r="M112732" s="91"/>
    </row>
    <row r="112733" spans="1:13">
      <c r="A112733" s="91"/>
      <c r="B112733" s="91"/>
      <c r="C112733" s="91"/>
      <c r="D112733" s="91"/>
      <c r="E112733" s="91"/>
      <c r="F112733" s="91"/>
      <c r="G112733" s="91"/>
      <c r="H112733" s="91"/>
      <c r="I112733" s="91"/>
      <c r="J112733" s="91"/>
      <c r="K112733" s="91"/>
      <c r="L112733" s="91"/>
      <c r="M112733" s="91"/>
    </row>
    <row r="112734" spans="1:13">
      <c r="A112734" s="91"/>
      <c r="B112734" s="91"/>
      <c r="C112734" s="91"/>
      <c r="D112734" s="91"/>
      <c r="E112734" s="91"/>
      <c r="F112734" s="91"/>
      <c r="G112734" s="91"/>
      <c r="H112734" s="91"/>
      <c r="I112734" s="91"/>
      <c r="J112734" s="91"/>
      <c r="K112734" s="91"/>
      <c r="L112734" s="91"/>
      <c r="M112734" s="91"/>
    </row>
    <row r="112735" spans="1:13">
      <c r="A112735" s="91"/>
      <c r="B112735" s="91"/>
      <c r="C112735" s="91"/>
      <c r="D112735" s="91"/>
      <c r="E112735" s="91"/>
      <c r="F112735" s="91"/>
      <c r="G112735" s="91"/>
      <c r="H112735" s="91"/>
      <c r="I112735" s="91"/>
      <c r="J112735" s="91"/>
      <c r="K112735" s="91"/>
      <c r="L112735" s="91"/>
      <c r="M112735" s="91"/>
    </row>
    <row r="112736" spans="1:13">
      <c r="A112736" s="91"/>
      <c r="B112736" s="91"/>
      <c r="C112736" s="91"/>
      <c r="D112736" s="91"/>
      <c r="E112736" s="91"/>
      <c r="F112736" s="91"/>
      <c r="G112736" s="91"/>
      <c r="H112736" s="91"/>
      <c r="I112736" s="91"/>
      <c r="J112736" s="91"/>
      <c r="K112736" s="91"/>
      <c r="L112736" s="91"/>
      <c r="M112736" s="91"/>
    </row>
    <row r="112737" spans="1:13">
      <c r="A112737" s="91"/>
      <c r="B112737" s="91"/>
      <c r="C112737" s="91"/>
      <c r="D112737" s="91"/>
      <c r="E112737" s="91"/>
      <c r="F112737" s="91"/>
      <c r="G112737" s="91"/>
      <c r="H112737" s="91"/>
      <c r="I112737" s="91"/>
      <c r="J112737" s="91"/>
      <c r="K112737" s="91"/>
      <c r="L112737" s="91"/>
      <c r="M112737" s="91"/>
    </row>
    <row r="112738" spans="1:13">
      <c r="A112738" s="91"/>
      <c r="B112738" s="91"/>
      <c r="C112738" s="91"/>
      <c r="D112738" s="91"/>
      <c r="E112738" s="91"/>
      <c r="F112738" s="91"/>
      <c r="G112738" s="91"/>
      <c r="H112738" s="91"/>
      <c r="I112738" s="91"/>
      <c r="J112738" s="91"/>
      <c r="K112738" s="91"/>
      <c r="L112738" s="91"/>
      <c r="M112738" s="91"/>
    </row>
    <row r="112739" spans="1:13">
      <c r="A112739" s="91"/>
      <c r="B112739" s="91"/>
      <c r="C112739" s="91"/>
      <c r="D112739" s="91"/>
      <c r="E112739" s="91"/>
      <c r="F112739" s="91"/>
      <c r="G112739" s="91"/>
      <c r="H112739" s="91"/>
      <c r="I112739" s="91"/>
      <c r="J112739" s="91"/>
      <c r="K112739" s="91"/>
      <c r="L112739" s="91"/>
      <c r="M112739" s="91"/>
    </row>
    <row r="112740" spans="1:13">
      <c r="A112740" s="91"/>
      <c r="B112740" s="91"/>
      <c r="C112740" s="91"/>
      <c r="D112740" s="91"/>
      <c r="E112740" s="91"/>
      <c r="F112740" s="91"/>
      <c r="G112740" s="91"/>
      <c r="H112740" s="91"/>
      <c r="I112740" s="91"/>
      <c r="J112740" s="91"/>
      <c r="K112740" s="91"/>
      <c r="L112740" s="91"/>
      <c r="M112740" s="91"/>
    </row>
    <row r="112741" spans="1:13">
      <c r="A112741" s="91"/>
      <c r="B112741" s="91"/>
      <c r="C112741" s="91"/>
      <c r="D112741" s="91"/>
      <c r="E112741" s="91"/>
      <c r="F112741" s="91"/>
      <c r="G112741" s="91"/>
      <c r="H112741" s="91"/>
      <c r="I112741" s="91"/>
      <c r="J112741" s="91"/>
      <c r="K112741" s="91"/>
      <c r="L112741" s="91"/>
      <c r="M112741" s="91"/>
    </row>
    <row r="112742" spans="1:13">
      <c r="A112742" s="91"/>
      <c r="B112742" s="91"/>
      <c r="C112742" s="91"/>
      <c r="D112742" s="91"/>
      <c r="E112742" s="91"/>
      <c r="F112742" s="91"/>
      <c r="G112742" s="91"/>
      <c r="H112742" s="91"/>
      <c r="I112742" s="91"/>
      <c r="J112742" s="91"/>
      <c r="K112742" s="91"/>
      <c r="L112742" s="91"/>
      <c r="M112742" s="91"/>
    </row>
    <row r="112743" spans="1:13">
      <c r="A112743" s="91"/>
      <c r="B112743" s="91"/>
      <c r="C112743" s="91"/>
      <c r="D112743" s="91"/>
      <c r="E112743" s="91"/>
      <c r="F112743" s="91"/>
      <c r="G112743" s="91"/>
      <c r="H112743" s="91"/>
      <c r="I112743" s="91"/>
      <c r="J112743" s="91"/>
      <c r="K112743" s="91"/>
      <c r="L112743" s="91"/>
      <c r="M112743" s="91"/>
    </row>
    <row r="112744" spans="1:13">
      <c r="A112744" s="91"/>
      <c r="B112744" s="91"/>
      <c r="C112744" s="91"/>
      <c r="D112744" s="91"/>
      <c r="E112744" s="91"/>
      <c r="F112744" s="91"/>
      <c r="G112744" s="91"/>
      <c r="H112744" s="91"/>
      <c r="I112744" s="91"/>
      <c r="J112744" s="91"/>
      <c r="K112744" s="91"/>
      <c r="L112744" s="91"/>
      <c r="M112744" s="91"/>
    </row>
    <row r="112745" spans="1:13">
      <c r="A112745" s="91"/>
      <c r="B112745" s="91"/>
      <c r="C112745" s="91"/>
      <c r="D112745" s="91"/>
      <c r="E112745" s="91"/>
      <c r="F112745" s="91"/>
      <c r="G112745" s="91"/>
      <c r="H112745" s="91"/>
      <c r="I112745" s="91"/>
      <c r="J112745" s="91"/>
      <c r="K112745" s="91"/>
      <c r="L112745" s="91"/>
      <c r="M112745" s="91"/>
    </row>
    <row r="112746" spans="1:13">
      <c r="A112746" s="91"/>
      <c r="B112746" s="91"/>
      <c r="C112746" s="91"/>
      <c r="D112746" s="91"/>
      <c r="E112746" s="91"/>
      <c r="F112746" s="91"/>
      <c r="G112746" s="91"/>
      <c r="H112746" s="91"/>
      <c r="I112746" s="91"/>
      <c r="J112746" s="91"/>
      <c r="K112746" s="91"/>
      <c r="L112746" s="91"/>
      <c r="M112746" s="91"/>
    </row>
    <row r="112747" spans="1:13">
      <c r="A112747" s="91"/>
      <c r="B112747" s="91"/>
      <c r="C112747" s="91"/>
      <c r="D112747" s="91"/>
      <c r="E112747" s="91"/>
      <c r="F112747" s="91"/>
      <c r="G112747" s="91"/>
      <c r="H112747" s="91"/>
      <c r="I112747" s="91"/>
      <c r="J112747" s="91"/>
      <c r="K112747" s="91"/>
      <c r="L112747" s="91"/>
      <c r="M112747" s="91"/>
    </row>
    <row r="112748" spans="1:13">
      <c r="A112748" s="91"/>
      <c r="B112748" s="91"/>
      <c r="C112748" s="91"/>
      <c r="D112748" s="91"/>
      <c r="E112748" s="91"/>
      <c r="F112748" s="91"/>
      <c r="G112748" s="91"/>
      <c r="H112748" s="91"/>
      <c r="I112748" s="91"/>
      <c r="J112748" s="91"/>
      <c r="K112748" s="91"/>
      <c r="L112748" s="91"/>
      <c r="M112748" s="91"/>
    </row>
    <row r="112749" spans="1:13">
      <c r="A112749" s="91"/>
      <c r="B112749" s="91"/>
      <c r="C112749" s="91"/>
      <c r="D112749" s="91"/>
      <c r="E112749" s="91"/>
      <c r="F112749" s="91"/>
      <c r="G112749" s="91"/>
      <c r="H112749" s="91"/>
      <c r="I112749" s="91"/>
      <c r="J112749" s="91"/>
      <c r="K112749" s="91"/>
      <c r="L112749" s="91"/>
      <c r="M112749" s="91"/>
    </row>
    <row r="112750" spans="1:13">
      <c r="A112750" s="91"/>
      <c r="B112750" s="91"/>
      <c r="C112750" s="91"/>
      <c r="D112750" s="91"/>
      <c r="E112750" s="91"/>
      <c r="F112750" s="91"/>
      <c r="G112750" s="91"/>
      <c r="H112750" s="91"/>
      <c r="I112750" s="91"/>
      <c r="J112750" s="91"/>
      <c r="K112750" s="91"/>
      <c r="L112750" s="91"/>
      <c r="M112750" s="91"/>
    </row>
    <row r="112751" spans="1:13">
      <c r="A112751" s="91"/>
      <c r="B112751" s="91"/>
      <c r="C112751" s="91"/>
      <c r="D112751" s="91"/>
      <c r="E112751" s="91"/>
      <c r="F112751" s="91"/>
      <c r="G112751" s="91"/>
      <c r="H112751" s="91"/>
      <c r="I112751" s="91"/>
      <c r="J112751" s="91"/>
      <c r="K112751" s="91"/>
      <c r="L112751" s="91"/>
      <c r="M112751" s="91"/>
    </row>
    <row r="112752" spans="1:13">
      <c r="A112752" s="91"/>
      <c r="B112752" s="91"/>
      <c r="C112752" s="91"/>
      <c r="D112752" s="91"/>
      <c r="E112752" s="91"/>
      <c r="F112752" s="91"/>
      <c r="G112752" s="91"/>
      <c r="H112752" s="91"/>
      <c r="I112752" s="91"/>
      <c r="J112752" s="91"/>
      <c r="K112752" s="91"/>
      <c r="L112752" s="91"/>
      <c r="M112752" s="91"/>
    </row>
    <row r="112753" spans="1:13">
      <c r="A112753" s="91"/>
      <c r="B112753" s="91"/>
      <c r="C112753" s="91"/>
      <c r="D112753" s="91"/>
      <c r="E112753" s="91"/>
      <c r="F112753" s="91"/>
      <c r="G112753" s="91"/>
      <c r="H112753" s="91"/>
      <c r="I112753" s="91"/>
      <c r="J112753" s="91"/>
      <c r="K112753" s="91"/>
      <c r="L112753" s="91"/>
      <c r="M112753" s="91"/>
    </row>
    <row r="112754" spans="1:13">
      <c r="A112754" s="91"/>
      <c r="B112754" s="91"/>
      <c r="C112754" s="91"/>
      <c r="D112754" s="91"/>
      <c r="E112754" s="91"/>
      <c r="F112754" s="91"/>
      <c r="G112754" s="91"/>
      <c r="H112754" s="91"/>
      <c r="I112754" s="91"/>
      <c r="J112754" s="91"/>
      <c r="K112754" s="91"/>
      <c r="L112754" s="91"/>
      <c r="M112754" s="91"/>
    </row>
    <row r="112755" spans="1:13">
      <c r="A112755" s="91"/>
      <c r="B112755" s="91"/>
      <c r="C112755" s="91"/>
      <c r="D112755" s="91"/>
      <c r="E112755" s="91"/>
      <c r="F112755" s="91"/>
      <c r="G112755" s="91"/>
      <c r="H112755" s="91"/>
      <c r="I112755" s="91"/>
      <c r="J112755" s="91"/>
      <c r="K112755" s="91"/>
      <c r="L112755" s="91"/>
      <c r="M112755" s="91"/>
    </row>
    <row r="112756" spans="1:13">
      <c r="A112756" s="91"/>
      <c r="B112756" s="91"/>
      <c r="C112756" s="91"/>
      <c r="D112756" s="91"/>
      <c r="E112756" s="91"/>
      <c r="F112756" s="91"/>
      <c r="G112756" s="91"/>
      <c r="H112756" s="91"/>
      <c r="I112756" s="91"/>
      <c r="J112756" s="91"/>
      <c r="K112756" s="91"/>
      <c r="L112756" s="91"/>
      <c r="M112756" s="91"/>
    </row>
    <row r="112757" spans="1:13">
      <c r="A112757" s="91"/>
      <c r="B112757" s="91"/>
      <c r="C112757" s="91"/>
      <c r="D112757" s="91"/>
      <c r="E112757" s="91"/>
      <c r="F112757" s="91"/>
      <c r="G112757" s="91"/>
      <c r="H112757" s="91"/>
      <c r="I112757" s="91"/>
      <c r="J112757" s="91"/>
      <c r="K112757" s="91"/>
      <c r="L112757" s="91"/>
      <c r="M112757" s="91"/>
    </row>
    <row r="112758" spans="1:13">
      <c r="A112758" s="91"/>
      <c r="B112758" s="91"/>
      <c r="C112758" s="91"/>
      <c r="D112758" s="91"/>
      <c r="E112758" s="91"/>
      <c r="F112758" s="91"/>
      <c r="G112758" s="91"/>
      <c r="H112758" s="91"/>
      <c r="I112758" s="91"/>
      <c r="J112758" s="91"/>
      <c r="K112758" s="91"/>
      <c r="L112758" s="91"/>
      <c r="M112758" s="91"/>
    </row>
    <row r="112759" spans="1:13">
      <c r="A112759" s="91"/>
      <c r="B112759" s="91"/>
      <c r="C112759" s="91"/>
      <c r="D112759" s="91"/>
      <c r="E112759" s="91"/>
      <c r="F112759" s="91"/>
      <c r="G112759" s="91"/>
      <c r="H112759" s="91"/>
      <c r="I112759" s="91"/>
      <c r="J112759" s="91"/>
      <c r="K112759" s="91"/>
      <c r="L112759" s="91"/>
      <c r="M112759" s="91"/>
    </row>
    <row r="112760" spans="1:13">
      <c r="A112760" s="91"/>
      <c r="B112760" s="91"/>
      <c r="C112760" s="91"/>
      <c r="D112760" s="91"/>
      <c r="E112760" s="91"/>
      <c r="F112760" s="91"/>
      <c r="G112760" s="91"/>
      <c r="H112760" s="91"/>
      <c r="I112760" s="91"/>
      <c r="J112760" s="91"/>
      <c r="K112760" s="91"/>
      <c r="L112760" s="91"/>
      <c r="M112760" s="91"/>
    </row>
    <row r="112761" spans="1:13">
      <c r="A112761" s="91"/>
      <c r="B112761" s="91"/>
      <c r="C112761" s="91"/>
      <c r="D112761" s="91"/>
      <c r="E112761" s="91"/>
      <c r="F112761" s="91"/>
      <c r="G112761" s="91"/>
      <c r="H112761" s="91"/>
      <c r="I112761" s="91"/>
      <c r="J112761" s="91"/>
      <c r="K112761" s="91"/>
      <c r="L112761" s="91"/>
      <c r="M112761" s="91"/>
    </row>
    <row r="112762" spans="1:13">
      <c r="A112762" s="91"/>
      <c r="B112762" s="91"/>
      <c r="C112762" s="91"/>
      <c r="D112762" s="91"/>
      <c r="E112762" s="91"/>
      <c r="F112762" s="91"/>
      <c r="G112762" s="91"/>
      <c r="H112762" s="91"/>
      <c r="I112762" s="91"/>
      <c r="J112762" s="91"/>
      <c r="K112762" s="91"/>
      <c r="L112762" s="91"/>
      <c r="M112762" s="91"/>
    </row>
    <row r="112763" spans="1:13">
      <c r="A112763" s="91"/>
      <c r="B112763" s="91"/>
      <c r="C112763" s="91"/>
      <c r="D112763" s="91"/>
      <c r="E112763" s="91"/>
      <c r="F112763" s="91"/>
      <c r="G112763" s="91"/>
      <c r="H112763" s="91"/>
      <c r="I112763" s="91"/>
      <c r="J112763" s="91"/>
      <c r="K112763" s="91"/>
      <c r="L112763" s="91"/>
      <c r="M112763" s="91"/>
    </row>
    <row r="112764" spans="1:13">
      <c r="A112764" s="91"/>
      <c r="B112764" s="91"/>
      <c r="C112764" s="91"/>
      <c r="D112764" s="91"/>
      <c r="E112764" s="91"/>
      <c r="F112764" s="91"/>
      <c r="G112764" s="91"/>
      <c r="H112764" s="91"/>
      <c r="I112764" s="91"/>
      <c r="J112764" s="91"/>
      <c r="K112764" s="91"/>
      <c r="L112764" s="91"/>
      <c r="M112764" s="91"/>
    </row>
    <row r="112765" spans="1:13">
      <c r="A112765" s="91"/>
      <c r="B112765" s="91"/>
      <c r="C112765" s="91"/>
      <c r="D112765" s="91"/>
      <c r="E112765" s="91"/>
      <c r="F112765" s="91"/>
      <c r="G112765" s="91"/>
      <c r="H112765" s="91"/>
      <c r="I112765" s="91"/>
      <c r="J112765" s="91"/>
      <c r="K112765" s="91"/>
      <c r="L112765" s="91"/>
      <c r="M112765" s="91"/>
    </row>
    <row r="112766" spans="1:13">
      <c r="A112766" s="91"/>
      <c r="B112766" s="91"/>
      <c r="C112766" s="91"/>
      <c r="D112766" s="91"/>
      <c r="E112766" s="91"/>
      <c r="F112766" s="91"/>
      <c r="G112766" s="91"/>
      <c r="H112766" s="91"/>
      <c r="I112766" s="91"/>
      <c r="J112766" s="91"/>
      <c r="K112766" s="91"/>
      <c r="L112766" s="91"/>
      <c r="M112766" s="91"/>
    </row>
    <row r="112767" spans="1:13">
      <c r="A112767" s="91"/>
      <c r="B112767" s="91"/>
      <c r="C112767" s="91"/>
      <c r="D112767" s="91"/>
      <c r="E112767" s="91"/>
      <c r="F112767" s="91"/>
      <c r="G112767" s="91"/>
      <c r="H112767" s="91"/>
      <c r="I112767" s="91"/>
      <c r="J112767" s="91"/>
      <c r="K112767" s="91"/>
      <c r="L112767" s="91"/>
      <c r="M112767" s="91"/>
    </row>
    <row r="112768" spans="1:13">
      <c r="A112768" s="91"/>
      <c r="B112768" s="91"/>
      <c r="C112768" s="91"/>
      <c r="D112768" s="91"/>
      <c r="E112768" s="91"/>
      <c r="F112768" s="91"/>
      <c r="G112768" s="91"/>
      <c r="H112768" s="91"/>
      <c r="I112768" s="91"/>
      <c r="J112768" s="91"/>
      <c r="K112768" s="91"/>
      <c r="L112768" s="91"/>
      <c r="M112768" s="91"/>
    </row>
    <row r="112769" spans="1:13">
      <c r="A112769" s="91"/>
      <c r="B112769" s="91"/>
      <c r="C112769" s="91"/>
      <c r="D112769" s="91"/>
      <c r="E112769" s="91"/>
      <c r="F112769" s="91"/>
      <c r="G112769" s="91"/>
      <c r="H112769" s="91"/>
      <c r="I112769" s="91"/>
      <c r="J112769" s="91"/>
      <c r="K112769" s="91"/>
      <c r="L112769" s="91"/>
      <c r="M112769" s="91"/>
    </row>
    <row r="112770" spans="1:13">
      <c r="A112770" s="91"/>
      <c r="B112770" s="91"/>
      <c r="C112770" s="91"/>
      <c r="D112770" s="91"/>
      <c r="E112770" s="91"/>
      <c r="F112770" s="91"/>
      <c r="G112770" s="91"/>
      <c r="H112770" s="91"/>
      <c r="I112770" s="91"/>
      <c r="J112770" s="91"/>
      <c r="K112770" s="91"/>
      <c r="L112770" s="91"/>
      <c r="M112770" s="91"/>
    </row>
    <row r="112771" spans="1:13">
      <c r="A112771" s="91"/>
      <c r="B112771" s="91"/>
      <c r="C112771" s="91"/>
      <c r="D112771" s="91"/>
      <c r="E112771" s="91"/>
      <c r="F112771" s="91"/>
      <c r="G112771" s="91"/>
      <c r="H112771" s="91"/>
      <c r="I112771" s="91"/>
      <c r="J112771" s="91"/>
      <c r="K112771" s="91"/>
      <c r="L112771" s="91"/>
      <c r="M112771" s="91"/>
    </row>
    <row r="112772" spans="1:13">
      <c r="A112772" s="91"/>
      <c r="B112772" s="91"/>
      <c r="C112772" s="91"/>
      <c r="D112772" s="91"/>
      <c r="E112772" s="91"/>
      <c r="F112772" s="91"/>
      <c r="G112772" s="91"/>
      <c r="H112772" s="91"/>
      <c r="I112772" s="91"/>
      <c r="J112772" s="91"/>
      <c r="K112772" s="91"/>
      <c r="L112772" s="91"/>
      <c r="M112772" s="91"/>
    </row>
    <row r="112773" spans="1:13">
      <c r="A112773" s="91"/>
      <c r="B112773" s="91"/>
      <c r="C112773" s="91"/>
      <c r="D112773" s="91"/>
      <c r="E112773" s="91"/>
      <c r="F112773" s="91"/>
      <c r="G112773" s="91"/>
      <c r="H112773" s="91"/>
      <c r="I112773" s="91"/>
      <c r="J112773" s="91"/>
      <c r="K112773" s="91"/>
      <c r="L112773" s="91"/>
      <c r="M112773" s="91"/>
    </row>
    <row r="112774" spans="1:13">
      <c r="A112774" s="91"/>
      <c r="B112774" s="91"/>
      <c r="C112774" s="91"/>
      <c r="D112774" s="91"/>
      <c r="E112774" s="91"/>
      <c r="F112774" s="91"/>
      <c r="G112774" s="91"/>
      <c r="H112774" s="91"/>
      <c r="I112774" s="91"/>
      <c r="J112774" s="91"/>
      <c r="K112774" s="91"/>
      <c r="L112774" s="91"/>
      <c r="M112774" s="91"/>
    </row>
    <row r="112775" spans="1:13">
      <c r="A112775" s="91"/>
      <c r="B112775" s="91"/>
      <c r="C112775" s="91"/>
      <c r="D112775" s="91"/>
      <c r="E112775" s="91"/>
      <c r="F112775" s="91"/>
      <c r="G112775" s="91"/>
      <c r="H112775" s="91"/>
      <c r="I112775" s="91"/>
      <c r="J112775" s="91"/>
      <c r="K112775" s="91"/>
      <c r="L112775" s="91"/>
      <c r="M112775" s="91"/>
    </row>
    <row r="112776" spans="1:13">
      <c r="A112776" s="91"/>
      <c r="B112776" s="91"/>
      <c r="C112776" s="91"/>
      <c r="D112776" s="91"/>
      <c r="E112776" s="91"/>
      <c r="F112776" s="91"/>
      <c r="G112776" s="91"/>
      <c r="H112776" s="91"/>
      <c r="I112776" s="91"/>
      <c r="J112776" s="91"/>
      <c r="K112776" s="91"/>
      <c r="L112776" s="91"/>
      <c r="M112776" s="91"/>
    </row>
    <row r="112777" spans="1:13">
      <c r="A112777" s="91"/>
      <c r="B112777" s="91"/>
      <c r="C112777" s="91"/>
      <c r="D112777" s="91"/>
      <c r="E112777" s="91"/>
      <c r="F112777" s="91"/>
      <c r="G112777" s="91"/>
      <c r="H112777" s="91"/>
      <c r="I112777" s="91"/>
      <c r="J112777" s="91"/>
      <c r="K112777" s="91"/>
      <c r="L112777" s="91"/>
      <c r="M112777" s="91"/>
    </row>
    <row r="112778" spans="1:13">
      <c r="A112778" s="91"/>
      <c r="B112778" s="91"/>
      <c r="C112778" s="91"/>
      <c r="D112778" s="91"/>
      <c r="E112778" s="91"/>
      <c r="F112778" s="91"/>
      <c r="G112778" s="91"/>
      <c r="H112778" s="91"/>
      <c r="I112778" s="91"/>
      <c r="J112778" s="91"/>
      <c r="K112778" s="91"/>
      <c r="L112778" s="91"/>
      <c r="M112778" s="91"/>
    </row>
    <row r="112779" spans="1:13">
      <c r="A112779" s="91"/>
      <c r="B112779" s="91"/>
      <c r="C112779" s="91"/>
      <c r="D112779" s="91"/>
      <c r="E112779" s="91"/>
      <c r="F112779" s="91"/>
      <c r="G112779" s="91"/>
      <c r="H112779" s="91"/>
      <c r="I112779" s="91"/>
      <c r="J112779" s="91"/>
      <c r="K112779" s="91"/>
      <c r="L112779" s="91"/>
      <c r="M112779" s="91"/>
    </row>
    <row r="112780" spans="1:13">
      <c r="A112780" s="91"/>
      <c r="B112780" s="91"/>
      <c r="C112780" s="91"/>
      <c r="D112780" s="91"/>
      <c r="E112780" s="91"/>
      <c r="F112780" s="91"/>
      <c r="G112780" s="91"/>
      <c r="H112780" s="91"/>
      <c r="I112780" s="91"/>
      <c r="J112780" s="91"/>
      <c r="K112780" s="91"/>
      <c r="L112780" s="91"/>
      <c r="M112780" s="91"/>
    </row>
    <row r="112781" spans="1:13">
      <c r="A112781" s="91"/>
      <c r="B112781" s="91"/>
      <c r="C112781" s="91"/>
      <c r="D112781" s="91"/>
      <c r="E112781" s="91"/>
      <c r="F112781" s="91"/>
      <c r="G112781" s="91"/>
      <c r="H112781" s="91"/>
      <c r="I112781" s="91"/>
      <c r="J112781" s="91"/>
      <c r="K112781" s="91"/>
      <c r="L112781" s="91"/>
      <c r="M112781" s="91"/>
    </row>
    <row r="112782" spans="1:13">
      <c r="A112782" s="91"/>
      <c r="B112782" s="91"/>
      <c r="C112782" s="91"/>
      <c r="D112782" s="91"/>
      <c r="E112782" s="91"/>
      <c r="F112782" s="91"/>
      <c r="G112782" s="91"/>
      <c r="H112782" s="91"/>
      <c r="I112782" s="91"/>
      <c r="J112782" s="91"/>
      <c r="K112782" s="91"/>
      <c r="L112782" s="91"/>
      <c r="M112782" s="91"/>
    </row>
    <row r="112783" spans="1:13">
      <c r="A112783" s="91"/>
      <c r="B112783" s="91"/>
      <c r="C112783" s="91"/>
      <c r="D112783" s="91"/>
      <c r="E112783" s="91"/>
      <c r="F112783" s="91"/>
      <c r="G112783" s="91"/>
      <c r="H112783" s="91"/>
      <c r="I112783" s="91"/>
      <c r="J112783" s="91"/>
      <c r="K112783" s="91"/>
      <c r="L112783" s="91"/>
      <c r="M112783" s="91"/>
    </row>
    <row r="112784" spans="1:13">
      <c r="A112784" s="91"/>
      <c r="B112784" s="91"/>
      <c r="C112784" s="91"/>
      <c r="D112784" s="91"/>
      <c r="E112784" s="91"/>
      <c r="F112784" s="91"/>
      <c r="G112784" s="91"/>
      <c r="H112784" s="91"/>
      <c r="I112784" s="91"/>
      <c r="J112784" s="91"/>
      <c r="K112784" s="91"/>
      <c r="L112784" s="91"/>
      <c r="M112784" s="91"/>
    </row>
    <row r="112785" spans="1:13">
      <c r="A112785" s="91"/>
      <c r="B112785" s="91"/>
      <c r="C112785" s="91"/>
      <c r="D112785" s="91"/>
      <c r="E112785" s="91"/>
      <c r="F112785" s="91"/>
      <c r="G112785" s="91"/>
      <c r="H112785" s="91"/>
      <c r="I112785" s="91"/>
      <c r="J112785" s="91"/>
      <c r="K112785" s="91"/>
      <c r="L112785" s="91"/>
      <c r="M112785" s="91"/>
    </row>
    <row r="112786" spans="1:13">
      <c r="A112786" s="91"/>
      <c r="B112786" s="91"/>
      <c r="C112786" s="91"/>
      <c r="D112786" s="91"/>
      <c r="E112786" s="91"/>
      <c r="F112786" s="91"/>
      <c r="G112786" s="91"/>
      <c r="H112786" s="91"/>
      <c r="I112786" s="91"/>
      <c r="J112786" s="91"/>
      <c r="K112786" s="91"/>
      <c r="L112786" s="91"/>
      <c r="M112786" s="91"/>
    </row>
    <row r="112787" spans="1:13">
      <c r="A112787" s="91"/>
      <c r="B112787" s="91"/>
      <c r="C112787" s="91"/>
      <c r="D112787" s="91"/>
      <c r="E112787" s="91"/>
      <c r="F112787" s="91"/>
      <c r="G112787" s="91"/>
      <c r="H112787" s="91"/>
      <c r="I112787" s="91"/>
      <c r="J112787" s="91"/>
      <c r="K112787" s="91"/>
      <c r="L112787" s="91"/>
      <c r="M112787" s="91"/>
    </row>
    <row r="112788" spans="1:13">
      <c r="A112788" s="91"/>
      <c r="B112788" s="91"/>
      <c r="C112788" s="91"/>
      <c r="D112788" s="91"/>
      <c r="E112788" s="91"/>
      <c r="F112788" s="91"/>
      <c r="G112788" s="91"/>
      <c r="H112788" s="91"/>
      <c r="I112788" s="91"/>
      <c r="J112788" s="91"/>
      <c r="K112788" s="91"/>
      <c r="L112788" s="91"/>
      <c r="M112788" s="91"/>
    </row>
    <row r="112789" spans="1:13">
      <c r="A112789" s="91"/>
      <c r="B112789" s="91"/>
      <c r="C112789" s="91"/>
      <c r="D112789" s="91"/>
      <c r="E112789" s="91"/>
      <c r="F112789" s="91"/>
      <c r="G112789" s="91"/>
      <c r="H112789" s="91"/>
      <c r="I112789" s="91"/>
      <c r="J112789" s="91"/>
      <c r="K112789" s="91"/>
      <c r="L112789" s="91"/>
      <c r="M112789" s="91"/>
    </row>
    <row r="112790" spans="1:13">
      <c r="A112790" s="91"/>
      <c r="B112790" s="91"/>
      <c r="C112790" s="91"/>
      <c r="D112790" s="91"/>
      <c r="E112790" s="91"/>
      <c r="F112790" s="91"/>
      <c r="G112790" s="91"/>
      <c r="H112790" s="91"/>
      <c r="I112790" s="91"/>
      <c r="J112790" s="91"/>
      <c r="K112790" s="91"/>
      <c r="L112790" s="91"/>
      <c r="M112790" s="91"/>
    </row>
    <row r="112791" spans="1:13">
      <c r="A112791" s="91"/>
      <c r="B112791" s="91"/>
      <c r="C112791" s="91"/>
      <c r="D112791" s="91"/>
      <c r="E112791" s="91"/>
      <c r="F112791" s="91"/>
      <c r="G112791" s="91"/>
      <c r="H112791" s="91"/>
      <c r="I112791" s="91"/>
      <c r="J112791" s="91"/>
      <c r="K112791" s="91"/>
      <c r="L112791" s="91"/>
      <c r="M112791" s="91"/>
    </row>
    <row r="112792" spans="1:13">
      <c r="A112792" s="91"/>
      <c r="B112792" s="91"/>
      <c r="C112792" s="91"/>
      <c r="D112792" s="91"/>
      <c r="E112792" s="91"/>
      <c r="F112792" s="91"/>
      <c r="G112792" s="91"/>
      <c r="H112792" s="91"/>
      <c r="I112792" s="91"/>
      <c r="J112792" s="91"/>
      <c r="K112792" s="91"/>
      <c r="L112792" s="91"/>
      <c r="M112792" s="91"/>
    </row>
    <row r="112793" spans="1:13">
      <c r="A112793" s="91"/>
      <c r="B112793" s="91"/>
      <c r="C112793" s="91"/>
      <c r="D112793" s="91"/>
      <c r="E112793" s="91"/>
      <c r="F112793" s="91"/>
      <c r="G112793" s="91"/>
      <c r="H112793" s="91"/>
      <c r="I112793" s="91"/>
      <c r="J112793" s="91"/>
      <c r="K112793" s="91"/>
      <c r="L112793" s="91"/>
      <c r="M112793" s="91"/>
    </row>
    <row r="112794" spans="1:13">
      <c r="A112794" s="91"/>
      <c r="B112794" s="91"/>
      <c r="C112794" s="91"/>
      <c r="D112794" s="91"/>
      <c r="E112794" s="91"/>
      <c r="F112794" s="91"/>
      <c r="G112794" s="91"/>
      <c r="H112794" s="91"/>
      <c r="I112794" s="91"/>
      <c r="J112794" s="91"/>
      <c r="K112794" s="91"/>
      <c r="L112794" s="91"/>
      <c r="M112794" s="91"/>
    </row>
    <row r="112795" spans="1:13">
      <c r="A112795" s="91"/>
      <c r="B112795" s="91"/>
      <c r="C112795" s="91"/>
      <c r="D112795" s="91"/>
      <c r="E112795" s="91"/>
      <c r="F112795" s="91"/>
      <c r="G112795" s="91"/>
      <c r="H112795" s="91"/>
      <c r="I112795" s="91"/>
      <c r="J112795" s="91"/>
      <c r="K112795" s="91"/>
      <c r="L112795" s="91"/>
      <c r="M112795" s="91"/>
    </row>
    <row r="112796" spans="1:13">
      <c r="A112796" s="91"/>
      <c r="B112796" s="91"/>
      <c r="C112796" s="91"/>
      <c r="D112796" s="91"/>
      <c r="E112796" s="91"/>
      <c r="F112796" s="91"/>
      <c r="G112796" s="91"/>
      <c r="H112796" s="91"/>
      <c r="I112796" s="91"/>
      <c r="J112796" s="91"/>
      <c r="K112796" s="91"/>
      <c r="L112796" s="91"/>
      <c r="M112796" s="91"/>
    </row>
    <row r="112797" spans="1:13">
      <c r="A112797" s="91"/>
      <c r="B112797" s="91"/>
      <c r="C112797" s="91"/>
      <c r="D112797" s="91"/>
      <c r="E112797" s="91"/>
      <c r="F112797" s="91"/>
      <c r="G112797" s="91"/>
      <c r="H112797" s="91"/>
      <c r="I112797" s="91"/>
      <c r="J112797" s="91"/>
      <c r="K112797" s="91"/>
      <c r="L112797" s="91"/>
      <c r="M112797" s="91"/>
    </row>
    <row r="112798" spans="1:13">
      <c r="A112798" s="91"/>
      <c r="B112798" s="91"/>
      <c r="C112798" s="91"/>
      <c r="D112798" s="91"/>
      <c r="E112798" s="91"/>
      <c r="F112798" s="91"/>
      <c r="G112798" s="91"/>
      <c r="H112798" s="91"/>
      <c r="I112798" s="91"/>
      <c r="J112798" s="91"/>
      <c r="K112798" s="91"/>
      <c r="L112798" s="91"/>
      <c r="M112798" s="91"/>
    </row>
    <row r="112799" spans="1:13">
      <c r="A112799" s="91"/>
      <c r="B112799" s="91"/>
      <c r="C112799" s="91"/>
      <c r="D112799" s="91"/>
      <c r="E112799" s="91"/>
      <c r="F112799" s="91"/>
      <c r="G112799" s="91"/>
      <c r="H112799" s="91"/>
      <c r="I112799" s="91"/>
      <c r="J112799" s="91"/>
      <c r="K112799" s="91"/>
      <c r="L112799" s="91"/>
      <c r="M112799" s="91"/>
    </row>
    <row r="112800" spans="1:13">
      <c r="A112800" s="91"/>
      <c r="B112800" s="91"/>
      <c r="C112800" s="91"/>
      <c r="D112800" s="91"/>
      <c r="E112800" s="91"/>
      <c r="F112800" s="91"/>
      <c r="G112800" s="91"/>
      <c r="H112800" s="91"/>
      <c r="I112800" s="91"/>
      <c r="J112800" s="91"/>
      <c r="K112800" s="91"/>
      <c r="L112800" s="91"/>
      <c r="M112800" s="91"/>
    </row>
    <row r="112801" spans="1:13">
      <c r="A112801" s="91"/>
      <c r="B112801" s="91"/>
      <c r="C112801" s="91"/>
      <c r="D112801" s="91"/>
      <c r="E112801" s="91"/>
      <c r="F112801" s="91"/>
      <c r="G112801" s="91"/>
      <c r="H112801" s="91"/>
      <c r="I112801" s="91"/>
      <c r="J112801" s="91"/>
      <c r="K112801" s="91"/>
      <c r="L112801" s="91"/>
      <c r="M112801" s="91"/>
    </row>
    <row r="112802" spans="1:13">
      <c r="A112802" s="91"/>
      <c r="B112802" s="91"/>
      <c r="C112802" s="91"/>
      <c r="D112802" s="91"/>
      <c r="E112802" s="91"/>
      <c r="F112802" s="91"/>
      <c r="G112802" s="91"/>
      <c r="H112802" s="91"/>
      <c r="I112802" s="91"/>
      <c r="J112802" s="91"/>
      <c r="K112802" s="91"/>
      <c r="L112802" s="91"/>
      <c r="M112802" s="91"/>
    </row>
    <row r="112803" spans="1:13">
      <c r="A112803" s="91"/>
      <c r="B112803" s="91"/>
      <c r="C112803" s="91"/>
      <c r="D112803" s="91"/>
      <c r="E112803" s="91"/>
      <c r="F112803" s="91"/>
      <c r="G112803" s="91"/>
      <c r="H112803" s="91"/>
      <c r="I112803" s="91"/>
      <c r="J112803" s="91"/>
      <c r="K112803" s="91"/>
      <c r="L112803" s="91"/>
      <c r="M112803" s="91"/>
    </row>
    <row r="112804" spans="1:13">
      <c r="A112804" s="91"/>
      <c r="B112804" s="91"/>
      <c r="C112804" s="91"/>
      <c r="D112804" s="91"/>
      <c r="E112804" s="91"/>
      <c r="F112804" s="91"/>
      <c r="G112804" s="91"/>
      <c r="H112804" s="91"/>
      <c r="I112804" s="91"/>
      <c r="J112804" s="91"/>
      <c r="K112804" s="91"/>
      <c r="L112804" s="91"/>
      <c r="M112804" s="91"/>
    </row>
    <row r="112805" spans="1:13">
      <c r="A112805" s="91"/>
      <c r="B112805" s="91"/>
      <c r="C112805" s="91"/>
      <c r="D112805" s="91"/>
      <c r="E112805" s="91"/>
      <c r="F112805" s="91"/>
      <c r="G112805" s="91"/>
      <c r="H112805" s="91"/>
      <c r="I112805" s="91"/>
      <c r="J112805" s="91"/>
      <c r="K112805" s="91"/>
      <c r="L112805" s="91"/>
      <c r="M112805" s="91"/>
    </row>
    <row r="112806" spans="1:13">
      <c r="A112806" s="91"/>
      <c r="B112806" s="91"/>
      <c r="C112806" s="91"/>
      <c r="D112806" s="91"/>
      <c r="E112806" s="91"/>
      <c r="F112806" s="91"/>
      <c r="G112806" s="91"/>
      <c r="H112806" s="91"/>
      <c r="I112806" s="91"/>
      <c r="J112806" s="91"/>
      <c r="K112806" s="91"/>
      <c r="L112806" s="91"/>
      <c r="M112806" s="91"/>
    </row>
    <row r="112807" spans="1:13">
      <c r="A112807" s="91"/>
      <c r="B112807" s="91"/>
      <c r="C112807" s="91"/>
      <c r="D112807" s="91"/>
      <c r="E112807" s="91"/>
      <c r="F112807" s="91"/>
      <c r="G112807" s="91"/>
      <c r="H112807" s="91"/>
      <c r="I112807" s="91"/>
      <c r="J112807" s="91"/>
      <c r="K112807" s="91"/>
      <c r="L112807" s="91"/>
      <c r="M112807" s="91"/>
    </row>
    <row r="112808" spans="1:13">
      <c r="A112808" s="91"/>
      <c r="B112808" s="91"/>
      <c r="C112808" s="91"/>
      <c r="D112808" s="91"/>
      <c r="E112808" s="91"/>
      <c r="F112808" s="91"/>
      <c r="G112808" s="91"/>
      <c r="H112808" s="91"/>
      <c r="I112808" s="91"/>
      <c r="J112808" s="91"/>
      <c r="K112808" s="91"/>
      <c r="L112808" s="91"/>
      <c r="M112808" s="91"/>
    </row>
    <row r="112809" spans="1:13">
      <c r="A112809" s="91"/>
      <c r="B112809" s="91"/>
      <c r="C112809" s="91"/>
      <c r="D112809" s="91"/>
      <c r="E112809" s="91"/>
      <c r="F112809" s="91"/>
      <c r="G112809" s="91"/>
      <c r="H112809" s="91"/>
      <c r="I112809" s="91"/>
      <c r="J112809" s="91"/>
      <c r="K112809" s="91"/>
      <c r="L112809" s="91"/>
      <c r="M112809" s="91"/>
    </row>
    <row r="112810" spans="1:13">
      <c r="A112810" s="91"/>
      <c r="B112810" s="91"/>
      <c r="C112810" s="91"/>
      <c r="D112810" s="91"/>
      <c r="E112810" s="91"/>
      <c r="F112810" s="91"/>
      <c r="G112810" s="91"/>
      <c r="H112810" s="91"/>
      <c r="I112810" s="91"/>
      <c r="J112810" s="91"/>
      <c r="K112810" s="91"/>
      <c r="L112810" s="91"/>
      <c r="M112810" s="91"/>
    </row>
    <row r="112811" spans="1:13">
      <c r="A112811" s="91"/>
      <c r="B112811" s="91"/>
      <c r="C112811" s="91"/>
      <c r="D112811" s="91"/>
      <c r="E112811" s="91"/>
      <c r="F112811" s="91"/>
      <c r="G112811" s="91"/>
      <c r="H112811" s="91"/>
      <c r="I112811" s="91"/>
      <c r="J112811" s="91"/>
      <c r="K112811" s="91"/>
      <c r="L112811" s="91"/>
      <c r="M112811" s="91"/>
    </row>
    <row r="112812" spans="1:13">
      <c r="A112812" s="91"/>
      <c r="B112812" s="91"/>
      <c r="C112812" s="91"/>
      <c r="D112812" s="91"/>
      <c r="E112812" s="91"/>
      <c r="F112812" s="91"/>
      <c r="G112812" s="91"/>
      <c r="H112812" s="91"/>
      <c r="I112812" s="91"/>
      <c r="J112812" s="91"/>
      <c r="K112812" s="91"/>
      <c r="L112812" s="91"/>
      <c r="M112812" s="91"/>
    </row>
    <row r="112813" spans="1:13">
      <c r="A112813" s="91"/>
      <c r="B112813" s="91"/>
      <c r="C112813" s="91"/>
      <c r="D112813" s="91"/>
      <c r="E112813" s="91"/>
      <c r="F112813" s="91"/>
      <c r="G112813" s="91"/>
      <c r="H112813" s="91"/>
      <c r="I112813" s="91"/>
      <c r="J112813" s="91"/>
      <c r="K112813" s="91"/>
      <c r="L112813" s="91"/>
      <c r="M112813" s="91"/>
    </row>
    <row r="112814" spans="1:13">
      <c r="A112814" s="91"/>
      <c r="B112814" s="91"/>
      <c r="C112814" s="91"/>
      <c r="D112814" s="91"/>
      <c r="E112814" s="91"/>
      <c r="F112814" s="91"/>
      <c r="G112814" s="91"/>
      <c r="H112814" s="91"/>
      <c r="I112814" s="91"/>
      <c r="J112814" s="91"/>
      <c r="K112814" s="91"/>
      <c r="L112814" s="91"/>
      <c r="M112814" s="91"/>
    </row>
    <row r="112815" spans="1:13">
      <c r="A112815" s="91"/>
      <c r="B112815" s="91"/>
      <c r="C112815" s="91"/>
      <c r="D112815" s="91"/>
      <c r="E112815" s="91"/>
      <c r="F112815" s="91"/>
      <c r="G112815" s="91"/>
      <c r="H112815" s="91"/>
      <c r="I112815" s="91"/>
      <c r="J112815" s="91"/>
      <c r="K112815" s="91"/>
      <c r="L112815" s="91"/>
      <c r="M112815" s="91"/>
    </row>
    <row r="112816" spans="1:13">
      <c r="A112816" s="91"/>
      <c r="B112816" s="91"/>
      <c r="C112816" s="91"/>
      <c r="D112816" s="91"/>
      <c r="E112816" s="91"/>
      <c r="F112816" s="91"/>
      <c r="G112816" s="91"/>
      <c r="H112816" s="91"/>
      <c r="I112816" s="91"/>
      <c r="J112816" s="91"/>
      <c r="K112816" s="91"/>
      <c r="L112816" s="91"/>
      <c r="M112816" s="91"/>
    </row>
    <row r="112817" spans="1:13">
      <c r="A112817" s="91"/>
      <c r="B112817" s="91"/>
      <c r="C112817" s="91"/>
      <c r="D112817" s="91"/>
      <c r="E112817" s="91"/>
      <c r="F112817" s="91"/>
      <c r="G112817" s="91"/>
      <c r="H112817" s="91"/>
      <c r="I112817" s="91"/>
      <c r="J112817" s="91"/>
      <c r="K112817" s="91"/>
      <c r="L112817" s="91"/>
      <c r="M112817" s="91"/>
    </row>
    <row r="112818" spans="1:13">
      <c r="A112818" s="91"/>
      <c r="B112818" s="91"/>
      <c r="C112818" s="91"/>
      <c r="D112818" s="91"/>
      <c r="E112818" s="91"/>
      <c r="F112818" s="91"/>
      <c r="G112818" s="91"/>
      <c r="H112818" s="91"/>
      <c r="I112818" s="91"/>
      <c r="J112818" s="91"/>
      <c r="K112818" s="91"/>
      <c r="L112818" s="91"/>
      <c r="M112818" s="91"/>
    </row>
    <row r="112819" spans="1:13">
      <c r="A112819" s="91"/>
      <c r="B112819" s="91"/>
      <c r="C112819" s="91"/>
      <c r="D112819" s="91"/>
      <c r="E112819" s="91"/>
      <c r="F112819" s="91"/>
      <c r="G112819" s="91"/>
      <c r="H112819" s="91"/>
      <c r="I112819" s="91"/>
      <c r="J112819" s="91"/>
      <c r="K112819" s="91"/>
      <c r="L112819" s="91"/>
      <c r="M112819" s="91"/>
    </row>
    <row r="112820" spans="1:13">
      <c r="A112820" s="91"/>
      <c r="B112820" s="91"/>
      <c r="C112820" s="91"/>
      <c r="D112820" s="91"/>
      <c r="E112820" s="91"/>
      <c r="F112820" s="91"/>
      <c r="G112820" s="91"/>
      <c r="H112820" s="91"/>
      <c r="I112820" s="91"/>
      <c r="J112820" s="91"/>
      <c r="K112820" s="91"/>
      <c r="L112820" s="91"/>
      <c r="M112820" s="91"/>
    </row>
    <row r="112821" spans="1:13">
      <c r="A112821" s="91"/>
      <c r="B112821" s="91"/>
      <c r="C112821" s="91"/>
      <c r="D112821" s="91"/>
      <c r="E112821" s="91"/>
      <c r="F112821" s="91"/>
      <c r="G112821" s="91"/>
      <c r="H112821" s="91"/>
      <c r="I112821" s="91"/>
      <c r="J112821" s="91"/>
      <c r="K112821" s="91"/>
      <c r="L112821" s="91"/>
      <c r="M112821" s="91"/>
    </row>
    <row r="112822" spans="1:13">
      <c r="A112822" s="91"/>
      <c r="B112822" s="91"/>
      <c r="C112822" s="91"/>
      <c r="D112822" s="91"/>
      <c r="E112822" s="91"/>
      <c r="F112822" s="91"/>
      <c r="G112822" s="91"/>
      <c r="H112822" s="91"/>
      <c r="I112822" s="91"/>
      <c r="J112822" s="91"/>
      <c r="K112822" s="91"/>
      <c r="L112822" s="91"/>
      <c r="M112822" s="91"/>
    </row>
    <row r="112823" spans="1:13">
      <c r="A112823" s="91"/>
      <c r="B112823" s="91"/>
      <c r="C112823" s="91"/>
      <c r="D112823" s="91"/>
      <c r="E112823" s="91"/>
      <c r="F112823" s="91"/>
      <c r="G112823" s="91"/>
      <c r="H112823" s="91"/>
      <c r="I112823" s="91"/>
      <c r="J112823" s="91"/>
      <c r="K112823" s="91"/>
      <c r="L112823" s="91"/>
      <c r="M112823" s="91"/>
    </row>
    <row r="112824" spans="1:13">
      <c r="A112824" s="91"/>
      <c r="B112824" s="91"/>
      <c r="C112824" s="91"/>
      <c r="D112824" s="91"/>
      <c r="E112824" s="91"/>
      <c r="F112824" s="91"/>
      <c r="G112824" s="91"/>
      <c r="H112824" s="91"/>
      <c r="I112824" s="91"/>
      <c r="J112824" s="91"/>
      <c r="K112824" s="91"/>
      <c r="L112824" s="91"/>
      <c r="M112824" s="91"/>
    </row>
    <row r="112825" spans="1:13">
      <c r="A112825" s="91"/>
      <c r="B112825" s="91"/>
      <c r="C112825" s="91"/>
      <c r="D112825" s="91"/>
      <c r="E112825" s="91"/>
      <c r="F112825" s="91"/>
      <c r="G112825" s="91"/>
      <c r="H112825" s="91"/>
      <c r="I112825" s="91"/>
      <c r="J112825" s="91"/>
      <c r="K112825" s="91"/>
      <c r="L112825" s="91"/>
      <c r="M112825" s="91"/>
    </row>
    <row r="112826" spans="1:13">
      <c r="A112826" s="91"/>
      <c r="B112826" s="91"/>
      <c r="C112826" s="91"/>
      <c r="D112826" s="91"/>
      <c r="E112826" s="91"/>
      <c r="F112826" s="91"/>
      <c r="G112826" s="91"/>
      <c r="H112826" s="91"/>
      <c r="I112826" s="91"/>
      <c r="J112826" s="91"/>
      <c r="K112826" s="91"/>
      <c r="L112826" s="91"/>
      <c r="M112826" s="91"/>
    </row>
    <row r="112827" spans="1:13">
      <c r="A112827" s="91"/>
      <c r="B112827" s="91"/>
      <c r="C112827" s="91"/>
      <c r="D112827" s="91"/>
      <c r="E112827" s="91"/>
      <c r="F112827" s="91"/>
      <c r="G112827" s="91"/>
      <c r="H112827" s="91"/>
      <c r="I112827" s="91"/>
      <c r="J112827" s="91"/>
      <c r="K112827" s="91"/>
      <c r="L112827" s="91"/>
      <c r="M112827" s="91"/>
    </row>
    <row r="112828" spans="1:13">
      <c r="A112828" s="91"/>
      <c r="B112828" s="91"/>
      <c r="C112828" s="91"/>
      <c r="D112828" s="91"/>
      <c r="E112828" s="91"/>
      <c r="F112828" s="91"/>
      <c r="G112828" s="91"/>
      <c r="H112828" s="91"/>
      <c r="I112828" s="91"/>
      <c r="J112828" s="91"/>
      <c r="K112828" s="91"/>
      <c r="L112828" s="91"/>
      <c r="M112828" s="91"/>
    </row>
    <row r="112829" spans="1:13">
      <c r="A112829" s="91"/>
      <c r="B112829" s="91"/>
      <c r="C112829" s="91"/>
      <c r="D112829" s="91"/>
      <c r="E112829" s="91"/>
      <c r="F112829" s="91"/>
      <c r="G112829" s="91"/>
      <c r="H112829" s="91"/>
      <c r="I112829" s="91"/>
      <c r="J112829" s="91"/>
      <c r="K112829" s="91"/>
      <c r="L112829" s="91"/>
      <c r="M112829" s="91"/>
    </row>
    <row r="112830" spans="1:13">
      <c r="A112830" s="91"/>
      <c r="B112830" s="91"/>
      <c r="C112830" s="91"/>
      <c r="D112830" s="91"/>
      <c r="E112830" s="91"/>
      <c r="F112830" s="91"/>
      <c r="G112830" s="91"/>
      <c r="H112830" s="91"/>
      <c r="I112830" s="91"/>
      <c r="J112830" s="91"/>
      <c r="K112830" s="91"/>
      <c r="L112830" s="91"/>
      <c r="M112830" s="91"/>
    </row>
    <row r="112831" spans="1:13">
      <c r="A112831" s="91"/>
      <c r="B112831" s="91"/>
      <c r="C112831" s="91"/>
      <c r="D112831" s="91"/>
      <c r="E112831" s="91"/>
      <c r="F112831" s="91"/>
      <c r="G112831" s="91"/>
      <c r="H112831" s="91"/>
      <c r="I112831" s="91"/>
      <c r="J112831" s="91"/>
      <c r="K112831" s="91"/>
      <c r="L112831" s="91"/>
      <c r="M112831" s="91"/>
    </row>
    <row r="112832" spans="1:13">
      <c r="A112832" s="91"/>
      <c r="B112832" s="91"/>
      <c r="C112832" s="91"/>
      <c r="D112832" s="91"/>
      <c r="E112832" s="91"/>
      <c r="F112832" s="91"/>
      <c r="G112832" s="91"/>
      <c r="H112832" s="91"/>
      <c r="I112832" s="91"/>
      <c r="J112832" s="91"/>
      <c r="K112832" s="91"/>
      <c r="L112832" s="91"/>
      <c r="M112832" s="91"/>
    </row>
    <row r="112833" spans="1:13">
      <c r="A112833" s="91"/>
      <c r="B112833" s="91"/>
      <c r="C112833" s="91"/>
      <c r="D112833" s="91"/>
      <c r="E112833" s="91"/>
      <c r="F112833" s="91"/>
      <c r="G112833" s="91"/>
      <c r="H112833" s="91"/>
      <c r="I112833" s="91"/>
      <c r="J112833" s="91"/>
      <c r="K112833" s="91"/>
      <c r="L112833" s="91"/>
      <c r="M112833" s="91"/>
    </row>
    <row r="112834" spans="1:13">
      <c r="A112834" s="91"/>
      <c r="B112834" s="91"/>
      <c r="C112834" s="91"/>
      <c r="D112834" s="91"/>
      <c r="E112834" s="91"/>
      <c r="F112834" s="91"/>
      <c r="G112834" s="91"/>
      <c r="H112834" s="91"/>
      <c r="I112834" s="91"/>
      <c r="J112834" s="91"/>
      <c r="K112834" s="91"/>
      <c r="L112834" s="91"/>
      <c r="M112834" s="91"/>
    </row>
    <row r="112835" spans="1:13">
      <c r="A112835" s="91"/>
      <c r="B112835" s="91"/>
      <c r="C112835" s="91"/>
      <c r="D112835" s="91"/>
      <c r="E112835" s="91"/>
      <c r="F112835" s="91"/>
      <c r="G112835" s="91"/>
      <c r="H112835" s="91"/>
      <c r="I112835" s="91"/>
      <c r="J112835" s="91"/>
      <c r="K112835" s="91"/>
      <c r="L112835" s="91"/>
      <c r="M112835" s="91"/>
    </row>
    <row r="112836" spans="1:13">
      <c r="A112836" s="91"/>
      <c r="B112836" s="91"/>
      <c r="C112836" s="91"/>
      <c r="D112836" s="91"/>
      <c r="E112836" s="91"/>
      <c r="F112836" s="91"/>
      <c r="G112836" s="91"/>
      <c r="H112836" s="91"/>
      <c r="I112836" s="91"/>
      <c r="J112836" s="91"/>
      <c r="K112836" s="91"/>
      <c r="L112836" s="91"/>
      <c r="M112836" s="91"/>
    </row>
    <row r="112837" spans="1:13">
      <c r="A112837" s="91"/>
      <c r="B112837" s="91"/>
      <c r="C112837" s="91"/>
      <c r="D112837" s="91"/>
      <c r="E112837" s="91"/>
      <c r="F112837" s="91"/>
      <c r="G112837" s="91"/>
      <c r="H112837" s="91"/>
      <c r="I112837" s="91"/>
      <c r="J112837" s="91"/>
      <c r="K112837" s="91"/>
      <c r="L112837" s="91"/>
      <c r="M112837" s="91"/>
    </row>
    <row r="112838" spans="1:13">
      <c r="A112838" s="91"/>
      <c r="B112838" s="91"/>
      <c r="C112838" s="91"/>
      <c r="D112838" s="91"/>
      <c r="E112838" s="91"/>
      <c r="F112838" s="91"/>
      <c r="G112838" s="91"/>
      <c r="H112838" s="91"/>
      <c r="I112838" s="91"/>
      <c r="J112838" s="91"/>
      <c r="K112838" s="91"/>
      <c r="L112838" s="91"/>
      <c r="M112838" s="91"/>
    </row>
    <row r="112839" spans="1:13">
      <c r="A112839" s="91"/>
      <c r="B112839" s="91"/>
      <c r="C112839" s="91"/>
      <c r="D112839" s="91"/>
      <c r="E112839" s="91"/>
      <c r="F112839" s="91"/>
      <c r="G112839" s="91"/>
      <c r="H112839" s="91"/>
      <c r="I112839" s="91"/>
      <c r="J112839" s="91"/>
      <c r="K112839" s="91"/>
      <c r="L112839" s="91"/>
      <c r="M112839" s="91"/>
    </row>
    <row r="112840" spans="1:13">
      <c r="A112840" s="91"/>
      <c r="B112840" s="91"/>
      <c r="C112840" s="91"/>
      <c r="D112840" s="91"/>
      <c r="E112840" s="91"/>
      <c r="F112840" s="91"/>
      <c r="G112840" s="91"/>
      <c r="H112840" s="91"/>
      <c r="I112840" s="91"/>
      <c r="J112840" s="91"/>
      <c r="K112840" s="91"/>
      <c r="L112840" s="91"/>
      <c r="M112840" s="91"/>
    </row>
    <row r="112841" spans="1:13">
      <c r="A112841" s="91"/>
      <c r="B112841" s="91"/>
      <c r="C112841" s="91"/>
      <c r="D112841" s="91"/>
      <c r="E112841" s="91"/>
      <c r="F112841" s="91"/>
      <c r="G112841" s="91"/>
      <c r="H112841" s="91"/>
      <c r="I112841" s="91"/>
      <c r="J112841" s="91"/>
      <c r="K112841" s="91"/>
      <c r="L112841" s="91"/>
      <c r="M112841" s="91"/>
    </row>
    <row r="112842" spans="1:13">
      <c r="A112842" s="91"/>
      <c r="B112842" s="91"/>
      <c r="C112842" s="91"/>
      <c r="D112842" s="91"/>
      <c r="E112842" s="91"/>
      <c r="F112842" s="91"/>
      <c r="G112842" s="91"/>
      <c r="H112842" s="91"/>
      <c r="I112842" s="91"/>
      <c r="J112842" s="91"/>
      <c r="K112842" s="91"/>
      <c r="L112842" s="91"/>
      <c r="M112842" s="91"/>
    </row>
    <row r="112843" spans="1:13">
      <c r="A112843" s="91"/>
      <c r="B112843" s="91"/>
      <c r="C112843" s="91"/>
      <c r="D112843" s="91"/>
      <c r="E112843" s="91"/>
      <c r="F112843" s="91"/>
      <c r="G112843" s="91"/>
      <c r="H112843" s="91"/>
      <c r="I112843" s="91"/>
      <c r="J112843" s="91"/>
      <c r="K112843" s="91"/>
      <c r="L112843" s="91"/>
      <c r="M112843" s="91"/>
    </row>
    <row r="112844" spans="1:13">
      <c r="A112844" s="91"/>
      <c r="B112844" s="91"/>
      <c r="C112844" s="91"/>
      <c r="D112844" s="91"/>
      <c r="E112844" s="91"/>
      <c r="F112844" s="91"/>
      <c r="G112844" s="91"/>
      <c r="H112844" s="91"/>
      <c r="I112844" s="91"/>
      <c r="J112844" s="91"/>
      <c r="K112844" s="91"/>
      <c r="L112844" s="91"/>
      <c r="M112844" s="91"/>
    </row>
    <row r="112845" spans="1:13">
      <c r="A112845" s="91"/>
      <c r="B112845" s="91"/>
      <c r="C112845" s="91"/>
      <c r="D112845" s="91"/>
      <c r="E112845" s="91"/>
      <c r="F112845" s="91"/>
      <c r="G112845" s="91"/>
      <c r="H112845" s="91"/>
      <c r="I112845" s="91"/>
      <c r="J112845" s="91"/>
      <c r="K112845" s="91"/>
      <c r="L112845" s="91"/>
      <c r="M112845" s="91"/>
    </row>
    <row r="112846" spans="1:13">
      <c r="A112846" s="91"/>
      <c r="B112846" s="91"/>
      <c r="C112846" s="91"/>
      <c r="D112846" s="91"/>
      <c r="E112846" s="91"/>
      <c r="F112846" s="91"/>
      <c r="G112846" s="91"/>
      <c r="H112846" s="91"/>
      <c r="I112846" s="91"/>
      <c r="J112846" s="91"/>
      <c r="K112846" s="91"/>
      <c r="L112846" s="91"/>
      <c r="M112846" s="91"/>
    </row>
    <row r="112847" spans="1:13">
      <c r="A112847" s="91"/>
      <c r="B112847" s="91"/>
      <c r="C112847" s="91"/>
      <c r="D112847" s="91"/>
      <c r="E112847" s="91"/>
      <c r="F112847" s="91"/>
      <c r="G112847" s="91"/>
      <c r="H112847" s="91"/>
      <c r="I112847" s="91"/>
      <c r="J112847" s="91"/>
      <c r="K112847" s="91"/>
      <c r="L112847" s="91"/>
      <c r="M112847" s="91"/>
    </row>
    <row r="112848" spans="1:13">
      <c r="A112848" s="91"/>
      <c r="B112848" s="91"/>
      <c r="C112848" s="91"/>
      <c r="D112848" s="91"/>
      <c r="E112848" s="91"/>
      <c r="F112848" s="91"/>
      <c r="G112848" s="91"/>
      <c r="H112848" s="91"/>
      <c r="I112848" s="91"/>
      <c r="J112848" s="91"/>
      <c r="K112848" s="91"/>
      <c r="L112848" s="91"/>
      <c r="M112848" s="91"/>
    </row>
    <row r="112849" spans="1:13">
      <c r="A112849" s="91"/>
      <c r="B112849" s="91"/>
      <c r="C112849" s="91"/>
      <c r="D112849" s="91"/>
      <c r="E112849" s="91"/>
      <c r="F112849" s="91"/>
      <c r="G112849" s="91"/>
      <c r="H112849" s="91"/>
      <c r="I112849" s="91"/>
      <c r="J112849" s="91"/>
      <c r="K112849" s="91"/>
      <c r="L112849" s="91"/>
      <c r="M112849" s="91"/>
    </row>
    <row r="112850" spans="1:13">
      <c r="A112850" s="91"/>
      <c r="B112850" s="91"/>
      <c r="C112850" s="91"/>
      <c r="D112850" s="91"/>
      <c r="E112850" s="91"/>
      <c r="F112850" s="91"/>
      <c r="G112850" s="91"/>
      <c r="H112850" s="91"/>
      <c r="I112850" s="91"/>
      <c r="J112850" s="91"/>
      <c r="K112850" s="91"/>
      <c r="L112850" s="91"/>
      <c r="M112850" s="91"/>
    </row>
    <row r="112851" spans="1:13">
      <c r="A112851" s="91"/>
      <c r="B112851" s="91"/>
      <c r="C112851" s="91"/>
      <c r="D112851" s="91"/>
      <c r="E112851" s="91"/>
      <c r="F112851" s="91"/>
      <c r="G112851" s="91"/>
      <c r="H112851" s="91"/>
      <c r="I112851" s="91"/>
      <c r="J112851" s="91"/>
      <c r="K112851" s="91"/>
      <c r="L112851" s="91"/>
      <c r="M112851" s="91"/>
    </row>
    <row r="112852" spans="1:13">
      <c r="A112852" s="91"/>
      <c r="B112852" s="91"/>
      <c r="C112852" s="91"/>
      <c r="D112852" s="91"/>
      <c r="E112852" s="91"/>
      <c r="F112852" s="91"/>
      <c r="G112852" s="91"/>
      <c r="H112852" s="91"/>
      <c r="I112852" s="91"/>
      <c r="J112852" s="91"/>
      <c r="K112852" s="91"/>
      <c r="L112852" s="91"/>
      <c r="M112852" s="91"/>
    </row>
    <row r="112853" spans="1:13">
      <c r="A112853" s="91"/>
      <c r="B112853" s="91"/>
      <c r="C112853" s="91"/>
      <c r="D112853" s="91"/>
      <c r="E112853" s="91"/>
      <c r="F112853" s="91"/>
      <c r="G112853" s="91"/>
      <c r="H112853" s="91"/>
      <c r="I112853" s="91"/>
      <c r="J112853" s="91"/>
      <c r="K112853" s="91"/>
      <c r="L112853" s="91"/>
      <c r="M112853" s="91"/>
    </row>
    <row r="112854" spans="1:13">
      <c r="A112854" s="91"/>
      <c r="B112854" s="91"/>
      <c r="C112854" s="91"/>
      <c r="D112854" s="91"/>
      <c r="E112854" s="91"/>
      <c r="F112854" s="91"/>
      <c r="G112854" s="91"/>
      <c r="H112854" s="91"/>
      <c r="I112854" s="91"/>
      <c r="J112854" s="91"/>
      <c r="K112854" s="91"/>
      <c r="L112854" s="91"/>
      <c r="M112854" s="91"/>
    </row>
    <row r="112855" spans="1:13">
      <c r="A112855" s="91"/>
      <c r="B112855" s="91"/>
      <c r="C112855" s="91"/>
      <c r="D112855" s="91"/>
      <c r="E112855" s="91"/>
      <c r="F112855" s="91"/>
      <c r="G112855" s="91"/>
      <c r="H112855" s="91"/>
      <c r="I112855" s="91"/>
      <c r="J112855" s="91"/>
      <c r="K112855" s="91"/>
      <c r="L112855" s="91"/>
      <c r="M112855" s="91"/>
    </row>
    <row r="112856" spans="1:13">
      <c r="A112856" s="91"/>
      <c r="B112856" s="91"/>
      <c r="C112856" s="91"/>
      <c r="D112856" s="91"/>
      <c r="E112856" s="91"/>
      <c r="F112856" s="91"/>
      <c r="G112856" s="91"/>
      <c r="H112856" s="91"/>
      <c r="I112856" s="91"/>
      <c r="J112856" s="91"/>
      <c r="K112856" s="91"/>
      <c r="L112856" s="91"/>
      <c r="M112856" s="91"/>
    </row>
    <row r="112857" spans="1:13">
      <c r="A112857" s="91"/>
      <c r="B112857" s="91"/>
      <c r="C112857" s="91"/>
      <c r="D112857" s="91"/>
      <c r="E112857" s="91"/>
      <c r="F112857" s="91"/>
      <c r="G112857" s="91"/>
      <c r="H112857" s="91"/>
      <c r="I112857" s="91"/>
      <c r="J112857" s="91"/>
      <c r="K112857" s="91"/>
      <c r="L112857" s="91"/>
      <c r="M112857" s="91"/>
    </row>
    <row r="112858" spans="1:13">
      <c r="A112858" s="91"/>
      <c r="B112858" s="91"/>
      <c r="C112858" s="91"/>
      <c r="D112858" s="91"/>
      <c r="E112858" s="91"/>
      <c r="F112858" s="91"/>
      <c r="G112858" s="91"/>
      <c r="H112858" s="91"/>
      <c r="I112858" s="91"/>
      <c r="J112858" s="91"/>
      <c r="K112858" s="91"/>
      <c r="L112858" s="91"/>
      <c r="M112858" s="91"/>
    </row>
    <row r="112859" spans="1:13">
      <c r="A112859" s="91"/>
      <c r="B112859" s="91"/>
      <c r="C112859" s="91"/>
      <c r="D112859" s="91"/>
      <c r="E112859" s="91"/>
      <c r="F112859" s="91"/>
      <c r="G112859" s="91"/>
      <c r="H112859" s="91"/>
      <c r="I112859" s="91"/>
      <c r="J112859" s="91"/>
      <c r="K112859" s="91"/>
      <c r="L112859" s="91"/>
      <c r="M112859" s="91"/>
    </row>
    <row r="112860" spans="1:13">
      <c r="A112860" s="91"/>
      <c r="B112860" s="91"/>
      <c r="C112860" s="91"/>
      <c r="D112860" s="91"/>
      <c r="E112860" s="91"/>
      <c r="F112860" s="91"/>
      <c r="G112860" s="91"/>
      <c r="H112860" s="91"/>
      <c r="I112860" s="91"/>
      <c r="J112860" s="91"/>
      <c r="K112860" s="91"/>
      <c r="L112860" s="91"/>
      <c r="M112860" s="91"/>
    </row>
    <row r="112861" spans="1:13">
      <c r="A112861" s="91"/>
      <c r="B112861" s="91"/>
      <c r="C112861" s="91"/>
      <c r="D112861" s="91"/>
      <c r="E112861" s="91"/>
      <c r="F112861" s="91"/>
      <c r="G112861" s="91"/>
      <c r="H112861" s="91"/>
      <c r="I112861" s="91"/>
      <c r="J112861" s="91"/>
      <c r="K112861" s="91"/>
      <c r="L112861" s="91"/>
      <c r="M112861" s="91"/>
    </row>
    <row r="112862" spans="1:13">
      <c r="A112862" s="91"/>
      <c r="B112862" s="91"/>
      <c r="C112862" s="91"/>
      <c r="D112862" s="91"/>
      <c r="E112862" s="91"/>
      <c r="F112862" s="91"/>
      <c r="G112862" s="91"/>
      <c r="H112862" s="91"/>
      <c r="I112862" s="91"/>
      <c r="J112862" s="91"/>
      <c r="K112862" s="91"/>
      <c r="L112862" s="91"/>
      <c r="M112862" s="91"/>
    </row>
    <row r="112863" spans="1:13">
      <c r="A112863" s="91"/>
      <c r="B112863" s="91"/>
      <c r="C112863" s="91"/>
      <c r="D112863" s="91"/>
      <c r="E112863" s="91"/>
      <c r="F112863" s="91"/>
      <c r="G112863" s="91"/>
      <c r="H112863" s="91"/>
      <c r="I112863" s="91"/>
      <c r="J112863" s="91"/>
      <c r="K112863" s="91"/>
      <c r="L112863" s="91"/>
      <c r="M112863" s="91"/>
    </row>
    <row r="112864" spans="1:13">
      <c r="A112864" s="91"/>
      <c r="B112864" s="91"/>
      <c r="C112864" s="91"/>
      <c r="D112864" s="91"/>
      <c r="E112864" s="91"/>
      <c r="F112864" s="91"/>
      <c r="G112864" s="91"/>
      <c r="H112864" s="91"/>
      <c r="I112864" s="91"/>
      <c r="J112864" s="91"/>
      <c r="K112864" s="91"/>
      <c r="L112864" s="91"/>
      <c r="M112864" s="91"/>
    </row>
    <row r="112865" spans="1:13">
      <c r="A112865" s="91"/>
      <c r="B112865" s="91"/>
      <c r="C112865" s="91"/>
      <c r="D112865" s="91"/>
      <c r="E112865" s="91"/>
      <c r="F112865" s="91"/>
      <c r="G112865" s="91"/>
      <c r="H112865" s="91"/>
      <c r="I112865" s="91"/>
      <c r="J112865" s="91"/>
      <c r="K112865" s="91"/>
      <c r="L112865" s="91"/>
      <c r="M112865" s="91"/>
    </row>
    <row r="112866" spans="1:13">
      <c r="A112866" s="91"/>
      <c r="B112866" s="91"/>
      <c r="C112866" s="91"/>
      <c r="D112866" s="91"/>
      <c r="E112866" s="91"/>
      <c r="F112866" s="91"/>
      <c r="G112866" s="91"/>
      <c r="H112866" s="91"/>
      <c r="I112866" s="91"/>
      <c r="J112866" s="91"/>
      <c r="K112866" s="91"/>
      <c r="L112866" s="91"/>
      <c r="M112866" s="91"/>
    </row>
    <row r="112867" spans="1:13">
      <c r="A112867" s="91"/>
      <c r="B112867" s="91"/>
      <c r="C112867" s="91"/>
      <c r="D112867" s="91"/>
      <c r="E112867" s="91"/>
      <c r="F112867" s="91"/>
      <c r="G112867" s="91"/>
      <c r="H112867" s="91"/>
      <c r="I112867" s="91"/>
      <c r="J112867" s="91"/>
      <c r="K112867" s="91"/>
      <c r="L112867" s="91"/>
      <c r="M112867" s="91"/>
    </row>
    <row r="112868" spans="1:13">
      <c r="A112868" s="91"/>
      <c r="B112868" s="91"/>
      <c r="C112868" s="91"/>
      <c r="D112868" s="91"/>
      <c r="E112868" s="91"/>
      <c r="F112868" s="91"/>
      <c r="G112868" s="91"/>
      <c r="H112868" s="91"/>
      <c r="I112868" s="91"/>
      <c r="J112868" s="91"/>
      <c r="K112868" s="91"/>
      <c r="L112868" s="91"/>
      <c r="M112868" s="91"/>
    </row>
    <row r="112869" spans="1:13">
      <c r="A112869" s="91"/>
      <c r="B112869" s="91"/>
      <c r="C112869" s="91"/>
      <c r="D112869" s="91"/>
      <c r="E112869" s="91"/>
      <c r="F112869" s="91"/>
      <c r="G112869" s="91"/>
      <c r="H112869" s="91"/>
      <c r="I112869" s="91"/>
      <c r="J112869" s="91"/>
      <c r="K112869" s="91"/>
      <c r="L112869" s="91"/>
      <c r="M112869" s="91"/>
    </row>
    <row r="112870" spans="1:13">
      <c r="A112870" s="91"/>
      <c r="B112870" s="91"/>
      <c r="C112870" s="91"/>
      <c r="D112870" s="91"/>
      <c r="E112870" s="91"/>
      <c r="F112870" s="91"/>
      <c r="G112870" s="91"/>
      <c r="H112870" s="91"/>
      <c r="I112870" s="91"/>
      <c r="J112870" s="91"/>
      <c r="K112870" s="91"/>
      <c r="L112870" s="91"/>
      <c r="M112870" s="91"/>
    </row>
    <row r="112871" spans="1:13">
      <c r="A112871" s="91"/>
      <c r="B112871" s="91"/>
      <c r="C112871" s="91"/>
      <c r="D112871" s="91"/>
      <c r="E112871" s="91"/>
      <c r="F112871" s="91"/>
      <c r="G112871" s="91"/>
      <c r="H112871" s="91"/>
      <c r="I112871" s="91"/>
      <c r="J112871" s="91"/>
      <c r="K112871" s="91"/>
      <c r="L112871" s="91"/>
      <c r="M112871" s="91"/>
    </row>
    <row r="112872" spans="1:13">
      <c r="A112872" s="91"/>
      <c r="B112872" s="91"/>
      <c r="C112872" s="91"/>
      <c r="D112872" s="91"/>
      <c r="E112872" s="91"/>
      <c r="F112872" s="91"/>
      <c r="G112872" s="91"/>
      <c r="H112872" s="91"/>
      <c r="I112872" s="91"/>
      <c r="J112872" s="91"/>
      <c r="K112872" s="91"/>
      <c r="L112872" s="91"/>
      <c r="M112872" s="91"/>
    </row>
    <row r="112873" spans="1:13">
      <c r="A112873" s="91"/>
      <c r="B112873" s="91"/>
      <c r="C112873" s="91"/>
      <c r="D112873" s="91"/>
      <c r="E112873" s="91"/>
      <c r="F112873" s="91"/>
      <c r="G112873" s="91"/>
      <c r="H112873" s="91"/>
      <c r="I112873" s="91"/>
      <c r="J112873" s="91"/>
      <c r="K112873" s="91"/>
      <c r="L112873" s="91"/>
      <c r="M112873" s="91"/>
    </row>
    <row r="112874" spans="1:13">
      <c r="A112874" s="91"/>
      <c r="B112874" s="91"/>
      <c r="C112874" s="91"/>
      <c r="D112874" s="91"/>
      <c r="E112874" s="91"/>
      <c r="F112874" s="91"/>
      <c r="G112874" s="91"/>
      <c r="H112874" s="91"/>
      <c r="I112874" s="91"/>
      <c r="J112874" s="91"/>
      <c r="K112874" s="91"/>
      <c r="L112874" s="91"/>
      <c r="M112874" s="91"/>
    </row>
    <row r="112875" spans="1:13">
      <c r="A112875" s="91"/>
      <c r="B112875" s="91"/>
      <c r="C112875" s="91"/>
      <c r="D112875" s="91"/>
      <c r="E112875" s="91"/>
      <c r="F112875" s="91"/>
      <c r="G112875" s="91"/>
      <c r="H112875" s="91"/>
      <c r="I112875" s="91"/>
      <c r="J112875" s="91"/>
      <c r="K112875" s="91"/>
      <c r="L112875" s="91"/>
      <c r="M112875" s="91"/>
    </row>
    <row r="112876" spans="1:13">
      <c r="A112876" s="91"/>
      <c r="B112876" s="91"/>
      <c r="C112876" s="91"/>
      <c r="D112876" s="91"/>
      <c r="E112876" s="91"/>
      <c r="F112876" s="91"/>
      <c r="G112876" s="91"/>
      <c r="H112876" s="91"/>
      <c r="I112876" s="91"/>
      <c r="J112876" s="91"/>
      <c r="K112876" s="91"/>
      <c r="L112876" s="91"/>
      <c r="M112876" s="91"/>
    </row>
    <row r="112877" spans="1:13">
      <c r="A112877" s="91"/>
      <c r="B112877" s="91"/>
      <c r="C112877" s="91"/>
      <c r="D112877" s="91"/>
      <c r="E112877" s="91"/>
      <c r="F112877" s="91"/>
      <c r="G112877" s="91"/>
      <c r="H112877" s="91"/>
      <c r="I112877" s="91"/>
      <c r="J112877" s="91"/>
      <c r="K112877" s="91"/>
      <c r="L112877" s="91"/>
      <c r="M112877" s="91"/>
    </row>
    <row r="112878" spans="1:13">
      <c r="A112878" s="91"/>
      <c r="B112878" s="91"/>
      <c r="C112878" s="91"/>
      <c r="D112878" s="91"/>
      <c r="E112878" s="91"/>
      <c r="F112878" s="91"/>
      <c r="G112878" s="91"/>
      <c r="H112878" s="91"/>
      <c r="I112878" s="91"/>
      <c r="J112878" s="91"/>
      <c r="K112878" s="91"/>
      <c r="L112878" s="91"/>
      <c r="M112878" s="91"/>
    </row>
    <row r="112879" spans="1:13">
      <c r="A112879" s="91"/>
      <c r="B112879" s="91"/>
      <c r="C112879" s="91"/>
      <c r="D112879" s="91"/>
      <c r="E112879" s="91"/>
      <c r="F112879" s="91"/>
      <c r="G112879" s="91"/>
      <c r="H112879" s="91"/>
      <c r="I112879" s="91"/>
      <c r="J112879" s="91"/>
      <c r="K112879" s="91"/>
      <c r="L112879" s="91"/>
      <c r="M112879" s="91"/>
    </row>
    <row r="112880" spans="1:13">
      <c r="A112880" s="91"/>
      <c r="B112880" s="91"/>
      <c r="C112880" s="91"/>
      <c r="D112880" s="91"/>
      <c r="E112880" s="91"/>
      <c r="F112880" s="91"/>
      <c r="G112880" s="91"/>
      <c r="H112880" s="91"/>
      <c r="I112880" s="91"/>
      <c r="J112880" s="91"/>
      <c r="K112880" s="91"/>
      <c r="L112880" s="91"/>
      <c r="M112880" s="91"/>
    </row>
    <row r="112881" spans="1:13">
      <c r="A112881" s="91"/>
      <c r="B112881" s="91"/>
      <c r="C112881" s="91"/>
      <c r="D112881" s="91"/>
      <c r="E112881" s="91"/>
      <c r="F112881" s="91"/>
      <c r="G112881" s="91"/>
      <c r="H112881" s="91"/>
      <c r="I112881" s="91"/>
      <c r="J112881" s="91"/>
      <c r="K112881" s="91"/>
      <c r="L112881" s="91"/>
      <c r="M112881" s="91"/>
    </row>
    <row r="112882" spans="1:13">
      <c r="A112882" s="91"/>
      <c r="B112882" s="91"/>
      <c r="C112882" s="91"/>
      <c r="D112882" s="91"/>
      <c r="E112882" s="91"/>
      <c r="F112882" s="91"/>
      <c r="G112882" s="91"/>
      <c r="H112882" s="91"/>
      <c r="I112882" s="91"/>
      <c r="J112882" s="91"/>
      <c r="K112882" s="91"/>
      <c r="L112882" s="91"/>
      <c r="M112882" s="91"/>
    </row>
    <row r="112883" spans="1:13">
      <c r="A112883" s="91"/>
      <c r="B112883" s="91"/>
      <c r="C112883" s="91"/>
      <c r="D112883" s="91"/>
      <c r="E112883" s="91"/>
      <c r="F112883" s="91"/>
      <c r="G112883" s="91"/>
      <c r="H112883" s="91"/>
      <c r="I112883" s="91"/>
      <c r="J112883" s="91"/>
      <c r="K112883" s="91"/>
      <c r="L112883" s="91"/>
      <c r="M112883" s="91"/>
    </row>
    <row r="112884" spans="1:13">
      <c r="A112884" s="91"/>
      <c r="B112884" s="91"/>
      <c r="C112884" s="91"/>
      <c r="D112884" s="91"/>
      <c r="E112884" s="91"/>
      <c r="F112884" s="91"/>
      <c r="G112884" s="91"/>
      <c r="H112884" s="91"/>
      <c r="I112884" s="91"/>
      <c r="J112884" s="91"/>
      <c r="K112884" s="91"/>
      <c r="L112884" s="91"/>
      <c r="M112884" s="91"/>
    </row>
    <row r="112885" spans="1:13">
      <c r="A112885" s="91"/>
      <c r="B112885" s="91"/>
      <c r="C112885" s="91"/>
      <c r="D112885" s="91"/>
      <c r="E112885" s="91"/>
      <c r="F112885" s="91"/>
      <c r="G112885" s="91"/>
      <c r="H112885" s="91"/>
      <c r="I112885" s="91"/>
      <c r="J112885" s="91"/>
      <c r="K112885" s="91"/>
      <c r="L112885" s="91"/>
      <c r="M112885" s="91"/>
    </row>
    <row r="112886" spans="1:13">
      <c r="A112886" s="91"/>
      <c r="B112886" s="91"/>
      <c r="C112886" s="91"/>
      <c r="D112886" s="91"/>
      <c r="E112886" s="91"/>
      <c r="F112886" s="91"/>
      <c r="G112886" s="91"/>
      <c r="H112886" s="91"/>
      <c r="I112886" s="91"/>
      <c r="J112886" s="91"/>
      <c r="K112886" s="91"/>
      <c r="L112886" s="91"/>
      <c r="M112886" s="91"/>
    </row>
    <row r="112887" spans="1:13">
      <c r="A112887" s="91"/>
      <c r="B112887" s="91"/>
      <c r="C112887" s="91"/>
      <c r="D112887" s="91"/>
      <c r="E112887" s="91"/>
      <c r="F112887" s="91"/>
      <c r="G112887" s="91"/>
      <c r="H112887" s="91"/>
      <c r="I112887" s="91"/>
      <c r="J112887" s="91"/>
      <c r="K112887" s="91"/>
      <c r="L112887" s="91"/>
      <c r="M112887" s="91"/>
    </row>
    <row r="112888" spans="1:13">
      <c r="A112888" s="91"/>
      <c r="B112888" s="91"/>
      <c r="C112888" s="91"/>
      <c r="D112888" s="91"/>
      <c r="E112888" s="91"/>
      <c r="F112888" s="91"/>
      <c r="G112888" s="91"/>
      <c r="H112888" s="91"/>
      <c r="I112888" s="91"/>
      <c r="J112888" s="91"/>
      <c r="K112888" s="91"/>
      <c r="L112888" s="91"/>
      <c r="M112888" s="91"/>
    </row>
    <row r="112889" spans="1:13">
      <c r="A112889" s="91"/>
      <c r="B112889" s="91"/>
      <c r="C112889" s="91"/>
      <c r="D112889" s="91"/>
      <c r="E112889" s="91"/>
      <c r="F112889" s="91"/>
      <c r="G112889" s="91"/>
      <c r="H112889" s="91"/>
      <c r="I112889" s="91"/>
      <c r="J112889" s="91"/>
      <c r="K112889" s="91"/>
      <c r="L112889" s="91"/>
      <c r="M112889" s="91"/>
    </row>
    <row r="112890" spans="1:13">
      <c r="A112890" s="91"/>
      <c r="B112890" s="91"/>
      <c r="C112890" s="91"/>
      <c r="D112890" s="91"/>
      <c r="E112890" s="91"/>
      <c r="F112890" s="91"/>
      <c r="G112890" s="91"/>
      <c r="H112890" s="91"/>
      <c r="I112890" s="91"/>
      <c r="J112890" s="91"/>
      <c r="K112890" s="91"/>
      <c r="L112890" s="91"/>
      <c r="M112890" s="91"/>
    </row>
    <row r="112891" spans="1:13">
      <c r="A112891" s="91"/>
      <c r="B112891" s="91"/>
      <c r="C112891" s="91"/>
      <c r="D112891" s="91"/>
      <c r="E112891" s="91"/>
      <c r="F112891" s="91"/>
      <c r="G112891" s="91"/>
      <c r="H112891" s="91"/>
      <c r="I112891" s="91"/>
      <c r="J112891" s="91"/>
      <c r="K112891" s="91"/>
      <c r="L112891" s="91"/>
      <c r="M112891" s="91"/>
    </row>
    <row r="112892" spans="1:13">
      <c r="A112892" s="91"/>
      <c r="B112892" s="91"/>
      <c r="C112892" s="91"/>
      <c r="D112892" s="91"/>
      <c r="E112892" s="91"/>
      <c r="F112892" s="91"/>
      <c r="G112892" s="91"/>
      <c r="H112892" s="91"/>
      <c r="I112892" s="91"/>
      <c r="J112892" s="91"/>
      <c r="K112892" s="91"/>
      <c r="L112892" s="91"/>
      <c r="M112892" s="91"/>
    </row>
    <row r="112893" spans="1:13">
      <c r="A112893" s="91"/>
      <c r="B112893" s="91"/>
      <c r="C112893" s="91"/>
      <c r="D112893" s="91"/>
      <c r="E112893" s="91"/>
      <c r="F112893" s="91"/>
      <c r="G112893" s="91"/>
      <c r="H112893" s="91"/>
      <c r="I112893" s="91"/>
      <c r="J112893" s="91"/>
      <c r="K112893" s="91"/>
      <c r="L112893" s="91"/>
      <c r="M112893" s="91"/>
    </row>
    <row r="112894" spans="1:13">
      <c r="A112894" s="91"/>
      <c r="B112894" s="91"/>
      <c r="C112894" s="91"/>
      <c r="D112894" s="91"/>
      <c r="E112894" s="91"/>
      <c r="F112894" s="91"/>
      <c r="G112894" s="91"/>
      <c r="H112894" s="91"/>
      <c r="I112894" s="91"/>
      <c r="J112894" s="91"/>
      <c r="K112894" s="91"/>
      <c r="L112894" s="91"/>
      <c r="M112894" s="91"/>
    </row>
    <row r="112895" spans="1:13">
      <c r="A112895" s="91"/>
      <c r="B112895" s="91"/>
      <c r="C112895" s="91"/>
      <c r="D112895" s="91"/>
      <c r="E112895" s="91"/>
      <c r="F112895" s="91"/>
      <c r="G112895" s="91"/>
      <c r="H112895" s="91"/>
      <c r="I112895" s="91"/>
      <c r="J112895" s="91"/>
      <c r="K112895" s="91"/>
      <c r="L112895" s="91"/>
      <c r="M112895" s="91"/>
    </row>
    <row r="112896" spans="1:13">
      <c r="A112896" s="91"/>
      <c r="B112896" s="91"/>
      <c r="C112896" s="91"/>
      <c r="D112896" s="91"/>
      <c r="E112896" s="91"/>
      <c r="F112896" s="91"/>
      <c r="G112896" s="91"/>
      <c r="H112896" s="91"/>
      <c r="I112896" s="91"/>
      <c r="J112896" s="91"/>
      <c r="K112896" s="91"/>
      <c r="L112896" s="91"/>
      <c r="M112896" s="91"/>
    </row>
    <row r="112897" spans="1:13">
      <c r="A112897" s="91"/>
      <c r="B112897" s="91"/>
      <c r="C112897" s="91"/>
      <c r="D112897" s="91"/>
      <c r="E112897" s="91"/>
      <c r="F112897" s="91"/>
      <c r="G112897" s="91"/>
      <c r="H112897" s="91"/>
      <c r="I112897" s="91"/>
      <c r="J112897" s="91"/>
      <c r="K112897" s="91"/>
      <c r="L112897" s="91"/>
      <c r="M112897" s="91"/>
    </row>
    <row r="112898" spans="1:13">
      <c r="A112898" s="91"/>
      <c r="B112898" s="91"/>
      <c r="C112898" s="91"/>
      <c r="D112898" s="91"/>
      <c r="E112898" s="91"/>
      <c r="F112898" s="91"/>
      <c r="G112898" s="91"/>
      <c r="H112898" s="91"/>
      <c r="I112898" s="91"/>
      <c r="J112898" s="91"/>
      <c r="K112898" s="91"/>
      <c r="L112898" s="91"/>
      <c r="M112898" s="91"/>
    </row>
    <row r="112899" spans="1:13">
      <c r="A112899" s="91"/>
      <c r="B112899" s="91"/>
      <c r="C112899" s="91"/>
      <c r="D112899" s="91"/>
      <c r="E112899" s="91"/>
      <c r="F112899" s="91"/>
      <c r="G112899" s="91"/>
      <c r="H112899" s="91"/>
      <c r="I112899" s="91"/>
      <c r="J112899" s="91"/>
      <c r="K112899" s="91"/>
      <c r="L112899" s="91"/>
      <c r="M112899" s="91"/>
    </row>
    <row r="112900" spans="1:13">
      <c r="A112900" s="91"/>
      <c r="B112900" s="91"/>
      <c r="C112900" s="91"/>
      <c r="D112900" s="91"/>
      <c r="E112900" s="91"/>
      <c r="F112900" s="91"/>
      <c r="G112900" s="91"/>
      <c r="H112900" s="91"/>
      <c r="I112900" s="91"/>
      <c r="J112900" s="91"/>
      <c r="K112900" s="91"/>
      <c r="L112900" s="91"/>
      <c r="M112900" s="91"/>
    </row>
    <row r="112901" spans="1:13">
      <c r="A112901" s="91"/>
      <c r="B112901" s="91"/>
      <c r="C112901" s="91"/>
      <c r="D112901" s="91"/>
      <c r="E112901" s="91"/>
      <c r="F112901" s="91"/>
      <c r="G112901" s="91"/>
      <c r="H112901" s="91"/>
      <c r="I112901" s="91"/>
      <c r="J112901" s="91"/>
      <c r="K112901" s="91"/>
      <c r="L112901" s="91"/>
      <c r="M112901" s="91"/>
    </row>
    <row r="112902" spans="1:13">
      <c r="A112902" s="91"/>
      <c r="B112902" s="91"/>
      <c r="C112902" s="91"/>
      <c r="D112902" s="91"/>
      <c r="E112902" s="91"/>
      <c r="F112902" s="91"/>
      <c r="G112902" s="91"/>
      <c r="H112902" s="91"/>
      <c r="I112902" s="91"/>
      <c r="J112902" s="91"/>
      <c r="K112902" s="91"/>
      <c r="L112902" s="91"/>
      <c r="M112902" s="91"/>
    </row>
    <row r="112903" spans="1:13">
      <c r="A112903" s="91"/>
      <c r="B112903" s="91"/>
      <c r="C112903" s="91"/>
      <c r="D112903" s="91"/>
      <c r="E112903" s="91"/>
      <c r="F112903" s="91"/>
      <c r="G112903" s="91"/>
      <c r="H112903" s="91"/>
      <c r="I112903" s="91"/>
      <c r="J112903" s="91"/>
      <c r="K112903" s="91"/>
      <c r="L112903" s="91"/>
      <c r="M112903" s="91"/>
    </row>
    <row r="112904" spans="1:13">
      <c r="A112904" s="91"/>
      <c r="B112904" s="91"/>
      <c r="C112904" s="91"/>
      <c r="D112904" s="91"/>
      <c r="E112904" s="91"/>
      <c r="F112904" s="91"/>
      <c r="G112904" s="91"/>
      <c r="H112904" s="91"/>
      <c r="I112904" s="91"/>
      <c r="J112904" s="91"/>
      <c r="K112904" s="91"/>
      <c r="L112904" s="91"/>
      <c r="M112904" s="91"/>
    </row>
    <row r="112905" spans="1:13">
      <c r="A112905" s="91"/>
      <c r="B112905" s="91"/>
      <c r="C112905" s="91"/>
      <c r="D112905" s="91"/>
      <c r="E112905" s="91"/>
      <c r="F112905" s="91"/>
      <c r="G112905" s="91"/>
      <c r="H112905" s="91"/>
      <c r="I112905" s="91"/>
      <c r="J112905" s="91"/>
      <c r="K112905" s="91"/>
      <c r="L112905" s="91"/>
      <c r="M112905" s="91"/>
    </row>
    <row r="112906" spans="1:13">
      <c r="A112906" s="91"/>
      <c r="B112906" s="91"/>
      <c r="C112906" s="91"/>
      <c r="D112906" s="91"/>
      <c r="E112906" s="91"/>
      <c r="F112906" s="91"/>
      <c r="G112906" s="91"/>
      <c r="H112906" s="91"/>
      <c r="I112906" s="91"/>
      <c r="J112906" s="91"/>
      <c r="K112906" s="91"/>
      <c r="L112906" s="91"/>
      <c r="M112906" s="91"/>
    </row>
    <row r="112907" spans="1:13">
      <c r="A112907" s="91"/>
      <c r="B112907" s="91"/>
      <c r="C112907" s="91"/>
      <c r="D112907" s="91"/>
      <c r="E112907" s="91"/>
      <c r="F112907" s="91"/>
      <c r="G112907" s="91"/>
      <c r="H112907" s="91"/>
      <c r="I112907" s="91"/>
      <c r="J112907" s="91"/>
      <c r="K112907" s="91"/>
      <c r="L112907" s="91"/>
      <c r="M112907" s="91"/>
    </row>
    <row r="112908" spans="1:13">
      <c r="A112908" s="91"/>
      <c r="B112908" s="91"/>
      <c r="C112908" s="91"/>
      <c r="D112908" s="91"/>
      <c r="E112908" s="91"/>
      <c r="F112908" s="91"/>
      <c r="G112908" s="91"/>
      <c r="H112908" s="91"/>
      <c r="I112908" s="91"/>
      <c r="J112908" s="91"/>
      <c r="K112908" s="91"/>
      <c r="L112908" s="91"/>
      <c r="M112908" s="91"/>
    </row>
    <row r="112909" spans="1:13">
      <c r="A112909" s="91"/>
      <c r="B112909" s="91"/>
      <c r="C112909" s="91"/>
      <c r="D112909" s="91"/>
      <c r="E112909" s="91"/>
      <c r="F112909" s="91"/>
      <c r="G112909" s="91"/>
      <c r="H112909" s="91"/>
      <c r="I112909" s="91"/>
      <c r="J112909" s="91"/>
      <c r="K112909" s="91"/>
      <c r="L112909" s="91"/>
      <c r="M112909" s="91"/>
    </row>
    <row r="112910" spans="1:13">
      <c r="A112910" s="91"/>
      <c r="B112910" s="91"/>
      <c r="C112910" s="91"/>
      <c r="D112910" s="91"/>
      <c r="E112910" s="91"/>
      <c r="F112910" s="91"/>
      <c r="G112910" s="91"/>
      <c r="H112910" s="91"/>
      <c r="I112910" s="91"/>
      <c r="J112910" s="91"/>
      <c r="K112910" s="91"/>
      <c r="L112910" s="91"/>
      <c r="M112910" s="91"/>
    </row>
    <row r="112911" spans="1:13">
      <c r="A112911" s="91"/>
      <c r="B112911" s="91"/>
      <c r="C112911" s="91"/>
      <c r="D112911" s="91"/>
      <c r="E112911" s="91"/>
      <c r="F112911" s="91"/>
      <c r="G112911" s="91"/>
      <c r="H112911" s="91"/>
      <c r="I112911" s="91"/>
      <c r="J112911" s="91"/>
      <c r="K112911" s="91"/>
      <c r="L112911" s="91"/>
      <c r="M112911" s="91"/>
    </row>
    <row r="112912" spans="1:13">
      <c r="A112912" s="91"/>
      <c r="B112912" s="91"/>
      <c r="C112912" s="91"/>
      <c r="D112912" s="91"/>
      <c r="E112912" s="91"/>
      <c r="F112912" s="91"/>
      <c r="G112912" s="91"/>
      <c r="H112912" s="91"/>
      <c r="I112912" s="91"/>
      <c r="J112912" s="91"/>
      <c r="K112912" s="91"/>
      <c r="L112912" s="91"/>
      <c r="M112912" s="91"/>
    </row>
    <row r="112913" spans="1:13">
      <c r="A112913" s="91"/>
      <c r="B112913" s="91"/>
      <c r="C112913" s="91"/>
      <c r="D112913" s="91"/>
      <c r="E112913" s="91"/>
      <c r="F112913" s="91"/>
      <c r="G112913" s="91"/>
      <c r="H112913" s="91"/>
      <c r="I112913" s="91"/>
      <c r="J112913" s="91"/>
      <c r="K112913" s="91"/>
      <c r="L112913" s="91"/>
      <c r="M112913" s="91"/>
    </row>
    <row r="112914" spans="1:13">
      <c r="A112914" s="91"/>
      <c r="B112914" s="91"/>
      <c r="C112914" s="91"/>
      <c r="D112914" s="91"/>
      <c r="E112914" s="91"/>
      <c r="F112914" s="91"/>
      <c r="G112914" s="91"/>
      <c r="H112914" s="91"/>
      <c r="I112914" s="91"/>
      <c r="J112914" s="91"/>
      <c r="K112914" s="91"/>
      <c r="L112914" s="91"/>
      <c r="M112914" s="91"/>
    </row>
    <row r="112915" spans="1:13">
      <c r="A112915" s="91"/>
      <c r="B112915" s="91"/>
      <c r="C112915" s="91"/>
      <c r="D112915" s="91"/>
      <c r="E112915" s="91"/>
      <c r="F112915" s="91"/>
      <c r="G112915" s="91"/>
      <c r="H112915" s="91"/>
      <c r="I112915" s="91"/>
      <c r="J112915" s="91"/>
      <c r="K112915" s="91"/>
      <c r="L112915" s="91"/>
      <c r="M112915" s="91"/>
    </row>
    <row r="112916" spans="1:13">
      <c r="A112916" s="91"/>
      <c r="B112916" s="91"/>
      <c r="C112916" s="91"/>
      <c r="D112916" s="91"/>
      <c r="E112916" s="91"/>
      <c r="F112916" s="91"/>
      <c r="G112916" s="91"/>
      <c r="H112916" s="91"/>
      <c r="I112916" s="91"/>
      <c r="J112916" s="91"/>
      <c r="K112916" s="91"/>
      <c r="L112916" s="91"/>
      <c r="M112916" s="91"/>
    </row>
    <row r="112917" spans="1:13">
      <c r="A112917" s="91"/>
      <c r="B112917" s="91"/>
      <c r="C112917" s="91"/>
      <c r="D112917" s="91"/>
      <c r="E112917" s="91"/>
      <c r="F112917" s="91"/>
      <c r="G112917" s="91"/>
      <c r="H112917" s="91"/>
      <c r="I112917" s="91"/>
      <c r="J112917" s="91"/>
      <c r="K112917" s="91"/>
      <c r="L112917" s="91"/>
      <c r="M112917" s="91"/>
    </row>
    <row r="112918" spans="1:13">
      <c r="A112918" s="91"/>
      <c r="B112918" s="91"/>
      <c r="C112918" s="91"/>
      <c r="D112918" s="91"/>
      <c r="E112918" s="91"/>
      <c r="F112918" s="91"/>
      <c r="G112918" s="91"/>
      <c r="H112918" s="91"/>
      <c r="I112918" s="91"/>
      <c r="J112918" s="91"/>
      <c r="K112918" s="91"/>
      <c r="L112918" s="91"/>
      <c r="M112918" s="91"/>
    </row>
    <row r="112919" spans="1:13">
      <c r="A112919" s="91"/>
      <c r="B112919" s="91"/>
      <c r="C112919" s="91"/>
      <c r="D112919" s="91"/>
      <c r="E112919" s="91"/>
      <c r="F112919" s="91"/>
      <c r="G112919" s="91"/>
      <c r="H112919" s="91"/>
      <c r="I112919" s="91"/>
      <c r="J112919" s="91"/>
      <c r="K112919" s="91"/>
      <c r="L112919" s="91"/>
      <c r="M112919" s="91"/>
    </row>
    <row r="112920" spans="1:13">
      <c r="A112920" s="91"/>
      <c r="B112920" s="91"/>
      <c r="C112920" s="91"/>
      <c r="D112920" s="91"/>
      <c r="E112920" s="91"/>
      <c r="F112920" s="91"/>
      <c r="G112920" s="91"/>
      <c r="H112920" s="91"/>
      <c r="I112920" s="91"/>
      <c r="J112920" s="91"/>
      <c r="K112920" s="91"/>
      <c r="L112920" s="91"/>
      <c r="M112920" s="91"/>
    </row>
    <row r="112921" spans="1:13">
      <c r="A112921" s="91"/>
      <c r="B112921" s="91"/>
      <c r="C112921" s="91"/>
      <c r="D112921" s="91"/>
      <c r="E112921" s="91"/>
      <c r="F112921" s="91"/>
      <c r="G112921" s="91"/>
      <c r="H112921" s="91"/>
      <c r="I112921" s="91"/>
      <c r="J112921" s="91"/>
      <c r="K112921" s="91"/>
      <c r="L112921" s="91"/>
      <c r="M112921" s="91"/>
    </row>
    <row r="112922" spans="1:13">
      <c r="A112922" s="91"/>
      <c r="B112922" s="91"/>
      <c r="C112922" s="91"/>
      <c r="D112922" s="91"/>
      <c r="E112922" s="91"/>
      <c r="F112922" s="91"/>
      <c r="G112922" s="91"/>
      <c r="H112922" s="91"/>
      <c r="I112922" s="91"/>
      <c r="J112922" s="91"/>
      <c r="K112922" s="91"/>
      <c r="L112922" s="91"/>
      <c r="M112922" s="91"/>
    </row>
    <row r="112923" spans="1:13">
      <c r="A112923" s="91"/>
      <c r="B112923" s="91"/>
      <c r="C112923" s="91"/>
      <c r="D112923" s="91"/>
      <c r="E112923" s="91"/>
      <c r="F112923" s="91"/>
      <c r="G112923" s="91"/>
      <c r="H112923" s="91"/>
      <c r="I112923" s="91"/>
      <c r="J112923" s="91"/>
      <c r="K112923" s="91"/>
      <c r="L112923" s="91"/>
      <c r="M112923" s="91"/>
    </row>
    <row r="112924" spans="1:13">
      <c r="A112924" s="91"/>
      <c r="B112924" s="91"/>
      <c r="C112924" s="91"/>
      <c r="D112924" s="91"/>
      <c r="E112924" s="91"/>
      <c r="F112924" s="91"/>
      <c r="G112924" s="91"/>
      <c r="H112924" s="91"/>
      <c r="I112924" s="91"/>
      <c r="J112924" s="91"/>
      <c r="K112924" s="91"/>
      <c r="L112924" s="91"/>
      <c r="M112924" s="91"/>
    </row>
    <row r="112925" spans="1:13">
      <c r="A112925" s="91"/>
      <c r="B112925" s="91"/>
      <c r="C112925" s="91"/>
      <c r="D112925" s="91"/>
      <c r="E112925" s="91"/>
      <c r="F112925" s="91"/>
      <c r="G112925" s="91"/>
      <c r="H112925" s="91"/>
      <c r="I112925" s="91"/>
      <c r="J112925" s="91"/>
      <c r="K112925" s="91"/>
      <c r="L112925" s="91"/>
      <c r="M112925" s="91"/>
    </row>
    <row r="112926" spans="1:13">
      <c r="A112926" s="91"/>
      <c r="B112926" s="91"/>
      <c r="C112926" s="91"/>
      <c r="D112926" s="91"/>
      <c r="E112926" s="91"/>
      <c r="F112926" s="91"/>
      <c r="G112926" s="91"/>
      <c r="H112926" s="91"/>
      <c r="I112926" s="91"/>
      <c r="J112926" s="91"/>
      <c r="K112926" s="91"/>
      <c r="L112926" s="91"/>
      <c r="M112926" s="91"/>
    </row>
    <row r="112927" spans="1:13">
      <c r="A112927" s="91"/>
      <c r="B112927" s="91"/>
      <c r="C112927" s="91"/>
      <c r="D112927" s="91"/>
      <c r="E112927" s="91"/>
      <c r="F112927" s="91"/>
      <c r="G112927" s="91"/>
      <c r="H112927" s="91"/>
      <c r="I112927" s="91"/>
      <c r="J112927" s="91"/>
      <c r="K112927" s="91"/>
      <c r="L112927" s="91"/>
      <c r="M112927" s="91"/>
    </row>
    <row r="112928" spans="1:13">
      <c r="A112928" s="91"/>
      <c r="B112928" s="91"/>
      <c r="C112928" s="91"/>
      <c r="D112928" s="91"/>
      <c r="E112928" s="91"/>
      <c r="F112928" s="91"/>
      <c r="G112928" s="91"/>
      <c r="H112928" s="91"/>
      <c r="I112928" s="91"/>
      <c r="J112928" s="91"/>
      <c r="K112928" s="91"/>
      <c r="L112928" s="91"/>
      <c r="M112928" s="91"/>
    </row>
    <row r="112929" spans="1:13">
      <c r="A112929" s="91"/>
      <c r="B112929" s="91"/>
      <c r="C112929" s="91"/>
      <c r="D112929" s="91"/>
      <c r="E112929" s="91"/>
      <c r="F112929" s="91"/>
      <c r="G112929" s="91"/>
      <c r="H112929" s="91"/>
      <c r="I112929" s="91"/>
      <c r="J112929" s="91"/>
      <c r="K112929" s="91"/>
      <c r="L112929" s="91"/>
      <c r="M112929" s="91"/>
    </row>
    <row r="112930" spans="1:13">
      <c r="A112930" s="91"/>
      <c r="B112930" s="91"/>
      <c r="C112930" s="91"/>
      <c r="D112930" s="91"/>
      <c r="E112930" s="91"/>
      <c r="F112930" s="91"/>
      <c r="G112930" s="91"/>
      <c r="H112930" s="91"/>
      <c r="I112930" s="91"/>
      <c r="J112930" s="91"/>
      <c r="K112930" s="91"/>
      <c r="L112930" s="91"/>
      <c r="M112930" s="91"/>
    </row>
    <row r="112931" spans="1:13">
      <c r="A112931" s="91"/>
      <c r="B112931" s="91"/>
      <c r="C112931" s="91"/>
      <c r="D112931" s="91"/>
      <c r="E112931" s="91"/>
      <c r="F112931" s="91"/>
      <c r="G112931" s="91"/>
      <c r="H112931" s="91"/>
      <c r="I112931" s="91"/>
      <c r="J112931" s="91"/>
      <c r="K112931" s="91"/>
      <c r="L112931" s="91"/>
      <c r="M112931" s="91"/>
    </row>
    <row r="112932" spans="1:13">
      <c r="A112932" s="91"/>
      <c r="B112932" s="91"/>
      <c r="C112932" s="91"/>
      <c r="D112932" s="91"/>
      <c r="E112932" s="91"/>
      <c r="F112932" s="91"/>
      <c r="G112932" s="91"/>
      <c r="H112932" s="91"/>
      <c r="I112932" s="91"/>
      <c r="J112932" s="91"/>
      <c r="K112932" s="91"/>
      <c r="L112932" s="91"/>
      <c r="M112932" s="91"/>
    </row>
    <row r="112933" spans="1:13">
      <c r="A112933" s="91"/>
      <c r="B112933" s="91"/>
      <c r="C112933" s="91"/>
      <c r="D112933" s="91"/>
      <c r="E112933" s="91"/>
      <c r="F112933" s="91"/>
      <c r="G112933" s="91"/>
      <c r="H112933" s="91"/>
      <c r="I112933" s="91"/>
      <c r="J112933" s="91"/>
      <c r="K112933" s="91"/>
      <c r="L112933" s="91"/>
      <c r="M112933" s="91"/>
    </row>
    <row r="112934" spans="1:13">
      <c r="A112934" s="91"/>
      <c r="B112934" s="91"/>
      <c r="C112934" s="91"/>
      <c r="D112934" s="91"/>
      <c r="E112934" s="91"/>
      <c r="F112934" s="91"/>
      <c r="G112934" s="91"/>
      <c r="H112934" s="91"/>
      <c r="I112934" s="91"/>
      <c r="J112934" s="91"/>
      <c r="K112934" s="91"/>
      <c r="L112934" s="91"/>
      <c r="M112934" s="91"/>
    </row>
    <row r="112935" spans="1:13">
      <c r="A112935" s="91"/>
      <c r="B112935" s="91"/>
      <c r="C112935" s="91"/>
      <c r="D112935" s="91"/>
      <c r="E112935" s="91"/>
      <c r="F112935" s="91"/>
      <c r="G112935" s="91"/>
      <c r="H112935" s="91"/>
      <c r="I112935" s="91"/>
      <c r="J112935" s="91"/>
      <c r="K112935" s="91"/>
      <c r="L112935" s="91"/>
      <c r="M112935" s="91"/>
    </row>
    <row r="112936" spans="1:13">
      <c r="A112936" s="91"/>
      <c r="B112936" s="91"/>
      <c r="C112936" s="91"/>
      <c r="D112936" s="91"/>
      <c r="E112936" s="91"/>
      <c r="F112936" s="91"/>
      <c r="G112936" s="91"/>
      <c r="H112936" s="91"/>
      <c r="I112936" s="91"/>
      <c r="J112936" s="91"/>
      <c r="K112936" s="91"/>
      <c r="L112936" s="91"/>
      <c r="M112936" s="91"/>
    </row>
    <row r="112937" spans="1:13">
      <c r="A112937" s="91"/>
      <c r="B112937" s="91"/>
      <c r="C112937" s="91"/>
      <c r="D112937" s="91"/>
      <c r="E112937" s="91"/>
      <c r="F112937" s="91"/>
      <c r="G112937" s="91"/>
      <c r="H112937" s="91"/>
      <c r="I112937" s="91"/>
      <c r="J112937" s="91"/>
      <c r="K112937" s="91"/>
      <c r="L112937" s="91"/>
      <c r="M112937" s="91"/>
    </row>
    <row r="112938" spans="1:13">
      <c r="A112938" s="91"/>
      <c r="B112938" s="91"/>
      <c r="C112938" s="91"/>
      <c r="D112938" s="91"/>
      <c r="E112938" s="91"/>
      <c r="F112938" s="91"/>
      <c r="G112938" s="91"/>
      <c r="H112938" s="91"/>
      <c r="I112938" s="91"/>
      <c r="J112938" s="91"/>
      <c r="K112938" s="91"/>
      <c r="L112938" s="91"/>
      <c r="M112938" s="91"/>
    </row>
    <row r="112939" spans="1:13">
      <c r="A112939" s="91"/>
      <c r="B112939" s="91"/>
      <c r="C112939" s="91"/>
      <c r="D112939" s="91"/>
      <c r="E112939" s="91"/>
      <c r="F112939" s="91"/>
      <c r="G112939" s="91"/>
      <c r="H112939" s="91"/>
      <c r="I112939" s="91"/>
      <c r="J112939" s="91"/>
      <c r="K112939" s="91"/>
      <c r="L112939" s="91"/>
      <c r="M112939" s="91"/>
    </row>
    <row r="112940" spans="1:13">
      <c r="A112940" s="91"/>
      <c r="B112940" s="91"/>
      <c r="C112940" s="91"/>
      <c r="D112940" s="91"/>
      <c r="E112940" s="91"/>
      <c r="F112940" s="91"/>
      <c r="G112940" s="91"/>
      <c r="H112940" s="91"/>
      <c r="I112940" s="91"/>
      <c r="J112940" s="91"/>
      <c r="K112940" s="91"/>
      <c r="L112940" s="91"/>
      <c r="M112940" s="91"/>
    </row>
    <row r="112941" spans="1:13">
      <c r="A112941" s="91"/>
      <c r="B112941" s="91"/>
      <c r="C112941" s="91"/>
      <c r="D112941" s="91"/>
      <c r="E112941" s="91"/>
      <c r="F112941" s="91"/>
      <c r="G112941" s="91"/>
      <c r="H112941" s="91"/>
      <c r="I112941" s="91"/>
      <c r="J112941" s="91"/>
      <c r="K112941" s="91"/>
      <c r="L112941" s="91"/>
      <c r="M112941" s="91"/>
    </row>
    <row r="112942" spans="1:13">
      <c r="A112942" s="91"/>
      <c r="B112942" s="91"/>
      <c r="C112942" s="91"/>
      <c r="D112942" s="91"/>
      <c r="E112942" s="91"/>
      <c r="F112942" s="91"/>
      <c r="G112942" s="91"/>
      <c r="H112942" s="91"/>
      <c r="I112942" s="91"/>
      <c r="J112942" s="91"/>
      <c r="K112942" s="91"/>
      <c r="L112942" s="91"/>
      <c r="M112942" s="91"/>
    </row>
    <row r="112943" spans="1:13">
      <c r="A112943" s="91"/>
      <c r="B112943" s="91"/>
      <c r="C112943" s="91"/>
      <c r="D112943" s="91"/>
      <c r="E112943" s="91"/>
      <c r="F112943" s="91"/>
      <c r="G112943" s="91"/>
      <c r="H112943" s="91"/>
      <c r="I112943" s="91"/>
      <c r="J112943" s="91"/>
      <c r="K112943" s="91"/>
      <c r="L112943" s="91"/>
      <c r="M112943" s="91"/>
    </row>
    <row r="112944" spans="1:13">
      <c r="A112944" s="91"/>
      <c r="B112944" s="91"/>
      <c r="C112944" s="91"/>
      <c r="D112944" s="91"/>
      <c r="E112944" s="91"/>
      <c r="F112944" s="91"/>
      <c r="G112944" s="91"/>
      <c r="H112944" s="91"/>
      <c r="I112944" s="91"/>
      <c r="J112944" s="91"/>
      <c r="K112944" s="91"/>
      <c r="L112944" s="91"/>
      <c r="M112944" s="91"/>
    </row>
    <row r="112945" spans="1:13">
      <c r="A112945" s="91"/>
      <c r="B112945" s="91"/>
      <c r="C112945" s="91"/>
      <c r="D112945" s="91"/>
      <c r="E112945" s="91"/>
      <c r="F112945" s="91"/>
      <c r="G112945" s="91"/>
      <c r="H112945" s="91"/>
      <c r="I112945" s="91"/>
      <c r="J112945" s="91"/>
      <c r="K112945" s="91"/>
      <c r="L112945" s="91"/>
      <c r="M112945" s="91"/>
    </row>
    <row r="112946" spans="1:13">
      <c r="A112946" s="91"/>
      <c r="B112946" s="91"/>
      <c r="C112946" s="91"/>
      <c r="D112946" s="91"/>
      <c r="E112946" s="91"/>
      <c r="F112946" s="91"/>
      <c r="G112946" s="91"/>
      <c r="H112946" s="91"/>
      <c r="I112946" s="91"/>
      <c r="J112946" s="91"/>
      <c r="K112946" s="91"/>
      <c r="L112946" s="91"/>
      <c r="M112946" s="91"/>
    </row>
    <row r="112947" spans="1:13">
      <c r="A112947" s="91"/>
      <c r="B112947" s="91"/>
      <c r="C112947" s="91"/>
      <c r="D112947" s="91"/>
      <c r="E112947" s="91"/>
      <c r="F112947" s="91"/>
      <c r="G112947" s="91"/>
      <c r="H112947" s="91"/>
      <c r="I112947" s="91"/>
      <c r="J112947" s="91"/>
      <c r="K112947" s="91"/>
      <c r="L112947" s="91"/>
      <c r="M112947" s="91"/>
    </row>
    <row r="112948" spans="1:13">
      <c r="A112948" s="91"/>
      <c r="B112948" s="91"/>
      <c r="C112948" s="91"/>
      <c r="D112948" s="91"/>
      <c r="E112948" s="91"/>
      <c r="F112948" s="91"/>
      <c r="G112948" s="91"/>
      <c r="H112948" s="91"/>
      <c r="I112948" s="91"/>
      <c r="J112948" s="91"/>
      <c r="K112948" s="91"/>
      <c r="L112948" s="91"/>
      <c r="M112948" s="91"/>
    </row>
    <row r="112949" spans="1:13">
      <c r="A112949" s="91"/>
      <c r="B112949" s="91"/>
      <c r="C112949" s="91"/>
      <c r="D112949" s="91"/>
      <c r="E112949" s="91"/>
      <c r="F112949" s="91"/>
      <c r="G112949" s="91"/>
      <c r="H112949" s="91"/>
      <c r="I112949" s="91"/>
      <c r="J112949" s="91"/>
      <c r="K112949" s="91"/>
      <c r="L112949" s="91"/>
      <c r="M112949" s="91"/>
    </row>
    <row r="112950" spans="1:13">
      <c r="A112950" s="91"/>
      <c r="B112950" s="91"/>
      <c r="C112950" s="91"/>
      <c r="D112950" s="91"/>
      <c r="E112950" s="91"/>
      <c r="F112950" s="91"/>
      <c r="G112950" s="91"/>
      <c r="H112950" s="91"/>
      <c r="I112950" s="91"/>
      <c r="J112950" s="91"/>
      <c r="K112950" s="91"/>
      <c r="L112950" s="91"/>
      <c r="M112950" s="91"/>
    </row>
    <row r="112951" spans="1:13">
      <c r="A112951" s="91"/>
      <c r="B112951" s="91"/>
      <c r="C112951" s="91"/>
      <c r="D112951" s="91"/>
      <c r="E112951" s="91"/>
      <c r="F112951" s="91"/>
      <c r="G112951" s="91"/>
      <c r="H112951" s="91"/>
      <c r="I112951" s="91"/>
      <c r="J112951" s="91"/>
      <c r="K112951" s="91"/>
      <c r="L112951" s="91"/>
      <c r="M112951" s="91"/>
    </row>
    <row r="112952" spans="1:13">
      <c r="A112952" s="91"/>
      <c r="B112952" s="91"/>
      <c r="C112952" s="91"/>
      <c r="D112952" s="91"/>
      <c r="E112952" s="91"/>
      <c r="F112952" s="91"/>
      <c r="G112952" s="91"/>
      <c r="H112952" s="91"/>
      <c r="I112952" s="91"/>
      <c r="J112952" s="91"/>
      <c r="K112952" s="91"/>
      <c r="L112952" s="91"/>
      <c r="M112952" s="91"/>
    </row>
    <row r="112953" spans="1:13">
      <c r="A112953" s="91"/>
      <c r="B112953" s="91"/>
      <c r="C112953" s="91"/>
      <c r="D112953" s="91"/>
      <c r="E112953" s="91"/>
      <c r="F112953" s="91"/>
      <c r="G112953" s="91"/>
      <c r="H112953" s="91"/>
      <c r="I112953" s="91"/>
      <c r="J112953" s="91"/>
      <c r="K112953" s="91"/>
      <c r="L112953" s="91"/>
      <c r="M112953" s="91"/>
    </row>
    <row r="112954" spans="1:13">
      <c r="A112954" s="91"/>
      <c r="B112954" s="91"/>
      <c r="C112954" s="91"/>
      <c r="D112954" s="91"/>
      <c r="E112954" s="91"/>
      <c r="F112954" s="91"/>
      <c r="G112954" s="91"/>
      <c r="H112954" s="91"/>
      <c r="I112954" s="91"/>
      <c r="J112954" s="91"/>
      <c r="K112954" s="91"/>
      <c r="L112954" s="91"/>
      <c r="M112954" s="91"/>
    </row>
    <row r="112955" spans="1:13">
      <c r="A112955" s="91"/>
      <c r="B112955" s="91"/>
      <c r="C112955" s="91"/>
      <c r="D112955" s="91"/>
      <c r="E112955" s="91"/>
      <c r="F112955" s="91"/>
      <c r="G112955" s="91"/>
      <c r="H112955" s="91"/>
      <c r="I112955" s="91"/>
      <c r="J112955" s="91"/>
      <c r="K112955" s="91"/>
      <c r="L112955" s="91"/>
      <c r="M112955" s="91"/>
    </row>
    <row r="112956" spans="1:13">
      <c r="A112956" s="91"/>
      <c r="B112956" s="91"/>
      <c r="C112956" s="91"/>
      <c r="D112956" s="91"/>
      <c r="E112956" s="91"/>
      <c r="F112956" s="91"/>
      <c r="G112956" s="91"/>
      <c r="H112956" s="91"/>
      <c r="I112956" s="91"/>
      <c r="J112956" s="91"/>
      <c r="K112956" s="91"/>
      <c r="L112956" s="91"/>
      <c r="M112956" s="91"/>
    </row>
    <row r="112957" spans="1:13">
      <c r="A112957" s="91"/>
      <c r="B112957" s="91"/>
      <c r="C112957" s="91"/>
      <c r="D112957" s="91"/>
      <c r="E112957" s="91"/>
      <c r="F112957" s="91"/>
      <c r="G112957" s="91"/>
      <c r="H112957" s="91"/>
      <c r="I112957" s="91"/>
      <c r="J112957" s="91"/>
      <c r="K112957" s="91"/>
      <c r="L112957" s="91"/>
      <c r="M112957" s="91"/>
    </row>
    <row r="112958" spans="1:13">
      <c r="A112958" s="91"/>
      <c r="B112958" s="91"/>
      <c r="C112958" s="91"/>
      <c r="D112958" s="91"/>
      <c r="E112958" s="91"/>
      <c r="F112958" s="91"/>
      <c r="G112958" s="91"/>
      <c r="H112958" s="91"/>
      <c r="I112958" s="91"/>
      <c r="J112958" s="91"/>
      <c r="K112958" s="91"/>
      <c r="L112958" s="91"/>
      <c r="M112958" s="91"/>
    </row>
    <row r="112959" spans="1:13">
      <c r="A112959" s="91"/>
      <c r="B112959" s="91"/>
      <c r="C112959" s="91"/>
      <c r="D112959" s="91"/>
      <c r="E112959" s="91"/>
      <c r="F112959" s="91"/>
      <c r="G112959" s="91"/>
      <c r="H112959" s="91"/>
      <c r="I112959" s="91"/>
      <c r="J112959" s="91"/>
      <c r="K112959" s="91"/>
      <c r="L112959" s="91"/>
      <c r="M112959" s="91"/>
    </row>
    <row r="112960" spans="1:13">
      <c r="A112960" s="91"/>
      <c r="B112960" s="91"/>
      <c r="C112960" s="91"/>
      <c r="D112960" s="91"/>
      <c r="E112960" s="91"/>
      <c r="F112960" s="91"/>
      <c r="G112960" s="91"/>
      <c r="H112960" s="91"/>
      <c r="I112960" s="91"/>
      <c r="J112960" s="91"/>
      <c r="K112960" s="91"/>
      <c r="L112960" s="91"/>
      <c r="M112960" s="91"/>
    </row>
    <row r="112961" spans="1:13">
      <c r="A112961" s="91"/>
      <c r="B112961" s="91"/>
      <c r="C112961" s="91"/>
      <c r="D112961" s="91"/>
      <c r="E112961" s="91"/>
      <c r="F112961" s="91"/>
      <c r="G112961" s="91"/>
      <c r="H112961" s="91"/>
      <c r="I112961" s="91"/>
      <c r="J112961" s="91"/>
      <c r="K112961" s="91"/>
      <c r="L112961" s="91"/>
      <c r="M112961" s="91"/>
    </row>
    <row r="112962" spans="1:13">
      <c r="A112962" s="91"/>
      <c r="B112962" s="91"/>
      <c r="C112962" s="91"/>
      <c r="D112962" s="91"/>
      <c r="E112962" s="91"/>
      <c r="F112962" s="91"/>
      <c r="G112962" s="91"/>
      <c r="H112962" s="91"/>
      <c r="I112962" s="91"/>
      <c r="J112962" s="91"/>
      <c r="K112962" s="91"/>
      <c r="L112962" s="91"/>
      <c r="M112962" s="91"/>
    </row>
    <row r="112963" spans="1:13">
      <c r="A112963" s="91"/>
      <c r="B112963" s="91"/>
      <c r="C112963" s="91"/>
      <c r="D112963" s="91"/>
      <c r="E112963" s="91"/>
      <c r="F112963" s="91"/>
      <c r="G112963" s="91"/>
      <c r="H112963" s="91"/>
      <c r="I112963" s="91"/>
      <c r="J112963" s="91"/>
      <c r="K112963" s="91"/>
      <c r="L112963" s="91"/>
      <c r="M112963" s="91"/>
    </row>
    <row r="112964" spans="1:13">
      <c r="A112964" s="91"/>
      <c r="B112964" s="91"/>
      <c r="C112964" s="91"/>
      <c r="D112964" s="91"/>
      <c r="E112964" s="91"/>
      <c r="F112964" s="91"/>
      <c r="G112964" s="91"/>
      <c r="H112964" s="91"/>
      <c r="I112964" s="91"/>
      <c r="J112964" s="91"/>
      <c r="K112964" s="91"/>
      <c r="L112964" s="91"/>
      <c r="M112964" s="91"/>
    </row>
    <row r="112965" spans="1:13">
      <c r="A112965" s="91"/>
      <c r="B112965" s="91"/>
      <c r="C112965" s="91"/>
      <c r="D112965" s="91"/>
      <c r="E112965" s="91"/>
      <c r="F112965" s="91"/>
      <c r="G112965" s="91"/>
      <c r="H112965" s="91"/>
      <c r="I112965" s="91"/>
      <c r="J112965" s="91"/>
      <c r="K112965" s="91"/>
      <c r="L112965" s="91"/>
      <c r="M112965" s="91"/>
    </row>
    <row r="112966" spans="1:13">
      <c r="A112966" s="91"/>
      <c r="B112966" s="91"/>
      <c r="C112966" s="91"/>
      <c r="D112966" s="91"/>
      <c r="E112966" s="91"/>
      <c r="F112966" s="91"/>
      <c r="G112966" s="91"/>
      <c r="H112966" s="91"/>
      <c r="I112966" s="91"/>
      <c r="J112966" s="91"/>
      <c r="K112966" s="91"/>
      <c r="L112966" s="91"/>
      <c r="M112966" s="91"/>
    </row>
    <row r="112967" spans="1:13">
      <c r="A112967" s="91"/>
      <c r="B112967" s="91"/>
      <c r="C112967" s="91"/>
      <c r="D112967" s="91"/>
      <c r="E112967" s="91"/>
      <c r="F112967" s="91"/>
      <c r="G112967" s="91"/>
      <c r="H112967" s="91"/>
      <c r="I112967" s="91"/>
      <c r="J112967" s="91"/>
      <c r="K112967" s="91"/>
      <c r="L112967" s="91"/>
      <c r="M112967" s="91"/>
    </row>
    <row r="112968" spans="1:13">
      <c r="A112968" s="91"/>
      <c r="B112968" s="91"/>
      <c r="C112968" s="91"/>
      <c r="D112968" s="91"/>
      <c r="E112968" s="91"/>
      <c r="F112968" s="91"/>
      <c r="G112968" s="91"/>
      <c r="H112968" s="91"/>
      <c r="I112968" s="91"/>
      <c r="J112968" s="91"/>
      <c r="K112968" s="91"/>
      <c r="L112968" s="91"/>
      <c r="M112968" s="91"/>
    </row>
    <row r="112969" spans="1:13">
      <c r="A112969" s="91"/>
      <c r="B112969" s="91"/>
      <c r="C112969" s="91"/>
      <c r="D112969" s="91"/>
      <c r="E112969" s="91"/>
      <c r="F112969" s="91"/>
      <c r="G112969" s="91"/>
      <c r="H112969" s="91"/>
      <c r="I112969" s="91"/>
      <c r="J112969" s="91"/>
      <c r="K112969" s="91"/>
      <c r="L112969" s="91"/>
      <c r="M112969" s="91"/>
    </row>
    <row r="112970" spans="1:13">
      <c r="A112970" s="91"/>
      <c r="B112970" s="91"/>
      <c r="C112970" s="91"/>
      <c r="D112970" s="91"/>
      <c r="E112970" s="91"/>
      <c r="F112970" s="91"/>
      <c r="G112970" s="91"/>
      <c r="H112970" s="91"/>
      <c r="I112970" s="91"/>
      <c r="J112970" s="91"/>
      <c r="K112970" s="91"/>
      <c r="L112970" s="91"/>
      <c r="M112970" s="91"/>
    </row>
    <row r="112971" spans="1:13">
      <c r="A112971" s="91"/>
      <c r="B112971" s="91"/>
      <c r="C112971" s="91"/>
      <c r="D112971" s="91"/>
      <c r="E112971" s="91"/>
      <c r="F112971" s="91"/>
      <c r="G112971" s="91"/>
      <c r="H112971" s="91"/>
      <c r="I112971" s="91"/>
      <c r="J112971" s="91"/>
      <c r="K112971" s="91"/>
      <c r="L112971" s="91"/>
      <c r="M112971" s="91"/>
    </row>
    <row r="112972" spans="1:13">
      <c r="A112972" s="91"/>
      <c r="B112972" s="91"/>
      <c r="C112972" s="91"/>
      <c r="D112972" s="91"/>
      <c r="E112972" s="91"/>
      <c r="F112972" s="91"/>
      <c r="G112972" s="91"/>
      <c r="H112972" s="91"/>
      <c r="I112972" s="91"/>
      <c r="J112972" s="91"/>
      <c r="K112972" s="91"/>
      <c r="L112972" s="91"/>
      <c r="M112972" s="91"/>
    </row>
    <row r="112973" spans="1:13">
      <c r="A112973" s="91"/>
      <c r="B112973" s="91"/>
      <c r="C112973" s="91"/>
      <c r="D112973" s="91"/>
      <c r="E112973" s="91"/>
      <c r="F112973" s="91"/>
      <c r="G112973" s="91"/>
      <c r="H112973" s="91"/>
      <c r="I112973" s="91"/>
      <c r="J112973" s="91"/>
      <c r="K112973" s="91"/>
      <c r="L112973" s="91"/>
      <c r="M112973" s="91"/>
    </row>
    <row r="112974" spans="1:13">
      <c r="A112974" s="91"/>
      <c r="B112974" s="91"/>
      <c r="C112974" s="91"/>
      <c r="D112974" s="91"/>
      <c r="E112974" s="91"/>
      <c r="F112974" s="91"/>
      <c r="G112974" s="91"/>
      <c r="H112974" s="91"/>
      <c r="I112974" s="91"/>
      <c r="J112974" s="91"/>
      <c r="K112974" s="91"/>
      <c r="L112974" s="91"/>
      <c r="M112974" s="91"/>
    </row>
    <row r="112975" spans="1:13">
      <c r="A112975" s="91"/>
      <c r="B112975" s="91"/>
      <c r="C112975" s="91"/>
      <c r="D112975" s="91"/>
      <c r="E112975" s="91"/>
      <c r="F112975" s="91"/>
      <c r="G112975" s="91"/>
      <c r="H112975" s="91"/>
      <c r="I112975" s="91"/>
      <c r="J112975" s="91"/>
      <c r="K112975" s="91"/>
      <c r="L112975" s="91"/>
      <c r="M112975" s="91"/>
    </row>
    <row r="112976" spans="1:13">
      <c r="A112976" s="91"/>
      <c r="B112976" s="91"/>
      <c r="C112976" s="91"/>
      <c r="D112976" s="91"/>
      <c r="E112976" s="91"/>
      <c r="F112976" s="91"/>
      <c r="G112976" s="91"/>
      <c r="H112976" s="91"/>
      <c r="I112976" s="91"/>
      <c r="J112976" s="91"/>
      <c r="K112976" s="91"/>
      <c r="L112976" s="91"/>
      <c r="M112976" s="91"/>
    </row>
    <row r="112977" spans="1:13">
      <c r="A112977" s="91"/>
      <c r="B112977" s="91"/>
      <c r="C112977" s="91"/>
      <c r="D112977" s="91"/>
      <c r="E112977" s="91"/>
      <c r="F112977" s="91"/>
      <c r="G112977" s="91"/>
      <c r="H112977" s="91"/>
      <c r="I112977" s="91"/>
      <c r="J112977" s="91"/>
      <c r="K112977" s="91"/>
      <c r="L112977" s="91"/>
      <c r="M112977" s="91"/>
    </row>
    <row r="112978" spans="1:13">
      <c r="A112978" s="91"/>
      <c r="B112978" s="91"/>
      <c r="C112978" s="91"/>
      <c r="D112978" s="91"/>
      <c r="E112978" s="91"/>
      <c r="F112978" s="91"/>
      <c r="G112978" s="91"/>
      <c r="H112978" s="91"/>
      <c r="I112978" s="91"/>
      <c r="J112978" s="91"/>
      <c r="K112978" s="91"/>
      <c r="L112978" s="91"/>
      <c r="M112978" s="91"/>
    </row>
    <row r="112979" spans="1:13">
      <c r="A112979" s="91"/>
      <c r="B112979" s="91"/>
      <c r="C112979" s="91"/>
      <c r="D112979" s="91"/>
      <c r="E112979" s="91"/>
      <c r="F112979" s="91"/>
      <c r="G112979" s="91"/>
      <c r="H112979" s="91"/>
      <c r="I112979" s="91"/>
      <c r="J112979" s="91"/>
      <c r="K112979" s="91"/>
      <c r="L112979" s="91"/>
      <c r="M112979" s="91"/>
    </row>
    <row r="112980" spans="1:13">
      <c r="A112980" s="91"/>
      <c r="B112980" s="91"/>
      <c r="C112980" s="91"/>
      <c r="D112980" s="91"/>
      <c r="E112980" s="91"/>
      <c r="F112980" s="91"/>
      <c r="G112980" s="91"/>
      <c r="H112980" s="91"/>
      <c r="I112980" s="91"/>
      <c r="J112980" s="91"/>
      <c r="K112980" s="91"/>
      <c r="L112980" s="91"/>
      <c r="M112980" s="91"/>
    </row>
    <row r="112981" spans="1:13">
      <c r="A112981" s="91"/>
      <c r="B112981" s="91"/>
      <c r="C112981" s="91"/>
      <c r="D112981" s="91"/>
      <c r="E112981" s="91"/>
      <c r="F112981" s="91"/>
      <c r="G112981" s="91"/>
      <c r="H112981" s="91"/>
      <c r="I112981" s="91"/>
      <c r="J112981" s="91"/>
      <c r="K112981" s="91"/>
      <c r="L112981" s="91"/>
      <c r="M112981" s="91"/>
    </row>
    <row r="112982" spans="1:13">
      <c r="A112982" s="91"/>
      <c r="B112982" s="91"/>
      <c r="C112982" s="91"/>
      <c r="D112982" s="91"/>
      <c r="E112982" s="91"/>
      <c r="F112982" s="91"/>
      <c r="G112982" s="91"/>
      <c r="H112982" s="91"/>
      <c r="I112982" s="91"/>
      <c r="J112982" s="91"/>
      <c r="K112982" s="91"/>
      <c r="L112982" s="91"/>
      <c r="M112982" s="91"/>
    </row>
    <row r="112983" spans="1:13">
      <c r="A112983" s="91"/>
      <c r="B112983" s="91"/>
      <c r="C112983" s="91"/>
      <c r="D112983" s="91"/>
      <c r="E112983" s="91"/>
      <c r="F112983" s="91"/>
      <c r="G112983" s="91"/>
      <c r="H112983" s="91"/>
      <c r="I112983" s="91"/>
      <c r="J112983" s="91"/>
      <c r="K112983" s="91"/>
      <c r="L112983" s="91"/>
      <c r="M112983" s="91"/>
    </row>
    <row r="112984" spans="1:13">
      <c r="A112984" s="91"/>
      <c r="B112984" s="91"/>
      <c r="C112984" s="91"/>
      <c r="D112984" s="91"/>
      <c r="E112984" s="91"/>
      <c r="F112984" s="91"/>
      <c r="G112984" s="91"/>
      <c r="H112984" s="91"/>
      <c r="I112984" s="91"/>
      <c r="J112984" s="91"/>
      <c r="K112984" s="91"/>
      <c r="L112984" s="91"/>
      <c r="M112984" s="91"/>
    </row>
    <row r="112985" spans="1:13">
      <c r="A112985" s="91"/>
      <c r="B112985" s="91"/>
      <c r="C112985" s="91"/>
      <c r="D112985" s="91"/>
      <c r="E112985" s="91"/>
      <c r="F112985" s="91"/>
      <c r="G112985" s="91"/>
      <c r="H112985" s="91"/>
      <c r="I112985" s="91"/>
      <c r="J112985" s="91"/>
      <c r="K112985" s="91"/>
      <c r="L112985" s="91"/>
      <c r="M112985" s="91"/>
    </row>
    <row r="112986" spans="1:13">
      <c r="A112986" s="91"/>
      <c r="B112986" s="91"/>
      <c r="C112986" s="91"/>
      <c r="D112986" s="91"/>
      <c r="E112986" s="91"/>
      <c r="F112986" s="91"/>
      <c r="G112986" s="91"/>
      <c r="H112986" s="91"/>
      <c r="I112986" s="91"/>
      <c r="J112986" s="91"/>
      <c r="K112986" s="91"/>
      <c r="L112986" s="91"/>
      <c r="M112986" s="91"/>
    </row>
    <row r="112987" spans="1:13">
      <c r="A112987" s="91"/>
      <c r="B112987" s="91"/>
      <c r="C112987" s="91"/>
      <c r="D112987" s="91"/>
      <c r="E112987" s="91"/>
      <c r="F112987" s="91"/>
      <c r="G112987" s="91"/>
      <c r="H112987" s="91"/>
      <c r="I112987" s="91"/>
      <c r="J112987" s="91"/>
      <c r="K112987" s="91"/>
      <c r="L112987" s="91"/>
      <c r="M112987" s="91"/>
    </row>
    <row r="112988" spans="1:13">
      <c r="A112988" s="91"/>
      <c r="B112988" s="91"/>
      <c r="C112988" s="91"/>
      <c r="D112988" s="91"/>
      <c r="E112988" s="91"/>
      <c r="F112988" s="91"/>
      <c r="G112988" s="91"/>
      <c r="H112988" s="91"/>
      <c r="I112988" s="91"/>
      <c r="J112988" s="91"/>
      <c r="K112988" s="91"/>
      <c r="L112988" s="91"/>
      <c r="M112988" s="91"/>
    </row>
    <row r="112989" spans="1:13">
      <c r="A112989" s="91"/>
      <c r="B112989" s="91"/>
      <c r="C112989" s="91"/>
      <c r="D112989" s="91"/>
      <c r="E112989" s="91"/>
      <c r="F112989" s="91"/>
      <c r="G112989" s="91"/>
      <c r="H112989" s="91"/>
      <c r="I112989" s="91"/>
      <c r="J112989" s="91"/>
      <c r="K112989" s="91"/>
      <c r="L112989" s="91"/>
      <c r="M112989" s="91"/>
    </row>
    <row r="112990" spans="1:13">
      <c r="A112990" s="91"/>
      <c r="B112990" s="91"/>
      <c r="C112990" s="91"/>
      <c r="D112990" s="91"/>
      <c r="E112990" s="91"/>
      <c r="F112990" s="91"/>
      <c r="G112990" s="91"/>
      <c r="H112990" s="91"/>
      <c r="I112990" s="91"/>
      <c r="J112990" s="91"/>
      <c r="K112990" s="91"/>
      <c r="L112990" s="91"/>
      <c r="M112990" s="91"/>
    </row>
    <row r="112991" spans="1:13">
      <c r="A112991" s="91"/>
      <c r="B112991" s="91"/>
      <c r="C112991" s="91"/>
      <c r="D112991" s="91"/>
      <c r="E112991" s="91"/>
      <c r="F112991" s="91"/>
      <c r="G112991" s="91"/>
      <c r="H112991" s="91"/>
      <c r="I112991" s="91"/>
      <c r="J112991" s="91"/>
      <c r="K112991" s="91"/>
      <c r="L112991" s="91"/>
      <c r="M112991" s="91"/>
    </row>
    <row r="112992" spans="1:13">
      <c r="A112992" s="91"/>
      <c r="B112992" s="91"/>
      <c r="C112992" s="91"/>
      <c r="D112992" s="91"/>
      <c r="E112992" s="91"/>
      <c r="F112992" s="91"/>
      <c r="G112992" s="91"/>
      <c r="H112992" s="91"/>
      <c r="I112992" s="91"/>
      <c r="J112992" s="91"/>
      <c r="K112992" s="91"/>
      <c r="L112992" s="91"/>
      <c r="M112992" s="91"/>
    </row>
    <row r="112993" spans="1:13">
      <c r="A112993" s="91"/>
      <c r="B112993" s="91"/>
      <c r="C112993" s="91"/>
      <c r="D112993" s="91"/>
      <c r="E112993" s="91"/>
      <c r="F112993" s="91"/>
      <c r="G112993" s="91"/>
      <c r="H112993" s="91"/>
      <c r="I112993" s="91"/>
      <c r="J112993" s="91"/>
      <c r="K112993" s="91"/>
      <c r="L112993" s="91"/>
      <c r="M112993" s="91"/>
    </row>
    <row r="112994" spans="1:13">
      <c r="A112994" s="91"/>
      <c r="B112994" s="91"/>
      <c r="C112994" s="91"/>
      <c r="D112994" s="91"/>
      <c r="E112994" s="91"/>
      <c r="F112994" s="91"/>
      <c r="G112994" s="91"/>
      <c r="H112994" s="91"/>
      <c r="I112994" s="91"/>
      <c r="J112994" s="91"/>
      <c r="K112994" s="91"/>
      <c r="L112994" s="91"/>
      <c r="M112994" s="91"/>
    </row>
    <row r="112995" spans="1:13">
      <c r="A112995" s="91"/>
      <c r="B112995" s="91"/>
      <c r="C112995" s="91"/>
      <c r="D112995" s="91"/>
      <c r="E112995" s="91"/>
      <c r="F112995" s="91"/>
      <c r="G112995" s="91"/>
      <c r="H112995" s="91"/>
      <c r="I112995" s="91"/>
      <c r="J112995" s="91"/>
      <c r="K112995" s="91"/>
      <c r="L112995" s="91"/>
      <c r="M112995" s="91"/>
    </row>
    <row r="112996" spans="1:13">
      <c r="A112996" s="91"/>
      <c r="B112996" s="91"/>
      <c r="C112996" s="91"/>
      <c r="D112996" s="91"/>
      <c r="E112996" s="91"/>
      <c r="F112996" s="91"/>
      <c r="G112996" s="91"/>
      <c r="H112996" s="91"/>
      <c r="I112996" s="91"/>
      <c r="J112996" s="91"/>
      <c r="K112996" s="91"/>
      <c r="L112996" s="91"/>
      <c r="M112996" s="91"/>
    </row>
    <row r="112997" spans="1:13">
      <c r="A112997" s="91"/>
      <c r="B112997" s="91"/>
      <c r="C112997" s="91"/>
      <c r="D112997" s="91"/>
      <c r="E112997" s="91"/>
      <c r="F112997" s="91"/>
      <c r="G112997" s="91"/>
      <c r="H112997" s="91"/>
      <c r="I112997" s="91"/>
      <c r="J112997" s="91"/>
      <c r="K112997" s="91"/>
      <c r="L112997" s="91"/>
      <c r="M112997" s="91"/>
    </row>
    <row r="112998" spans="1:13">
      <c r="A112998" s="91"/>
      <c r="B112998" s="91"/>
      <c r="C112998" s="91"/>
      <c r="D112998" s="91"/>
      <c r="E112998" s="91"/>
      <c r="F112998" s="91"/>
      <c r="G112998" s="91"/>
      <c r="H112998" s="91"/>
      <c r="I112998" s="91"/>
      <c r="J112998" s="91"/>
      <c r="K112998" s="91"/>
      <c r="L112998" s="91"/>
      <c r="M112998" s="91"/>
    </row>
    <row r="112999" spans="1:13">
      <c r="A112999" s="91"/>
      <c r="B112999" s="91"/>
      <c r="C112999" s="91"/>
      <c r="D112999" s="91"/>
      <c r="E112999" s="91"/>
      <c r="F112999" s="91"/>
      <c r="G112999" s="91"/>
      <c r="H112999" s="91"/>
      <c r="I112999" s="91"/>
      <c r="J112999" s="91"/>
      <c r="K112999" s="91"/>
      <c r="L112999" s="91"/>
      <c r="M112999" s="91"/>
    </row>
    <row r="113000" spans="1:13">
      <c r="A113000" s="91"/>
      <c r="B113000" s="91"/>
      <c r="C113000" s="91"/>
      <c r="D113000" s="91"/>
      <c r="E113000" s="91"/>
      <c r="F113000" s="91"/>
      <c r="G113000" s="91"/>
      <c r="H113000" s="91"/>
      <c r="I113000" s="91"/>
      <c r="J113000" s="91"/>
      <c r="K113000" s="91"/>
      <c r="L113000" s="91"/>
      <c r="M113000" s="91"/>
    </row>
    <row r="113001" spans="1:13">
      <c r="A113001" s="91"/>
      <c r="B113001" s="91"/>
      <c r="C113001" s="91"/>
      <c r="D113001" s="91"/>
      <c r="E113001" s="91"/>
      <c r="F113001" s="91"/>
      <c r="G113001" s="91"/>
      <c r="H113001" s="91"/>
      <c r="I113001" s="91"/>
      <c r="J113001" s="91"/>
      <c r="K113001" s="91"/>
      <c r="L113001" s="91"/>
      <c r="M113001" s="91"/>
    </row>
    <row r="113002" spans="1:13">
      <c r="A113002" s="91"/>
      <c r="B113002" s="91"/>
      <c r="C113002" s="91"/>
      <c r="D113002" s="91"/>
      <c r="E113002" s="91"/>
      <c r="F113002" s="91"/>
      <c r="G113002" s="91"/>
      <c r="H113002" s="91"/>
      <c r="I113002" s="91"/>
      <c r="J113002" s="91"/>
      <c r="K113002" s="91"/>
      <c r="L113002" s="91"/>
      <c r="M113002" s="91"/>
    </row>
    <row r="113003" spans="1:13">
      <c r="A113003" s="91"/>
      <c r="B113003" s="91"/>
      <c r="C113003" s="91"/>
      <c r="D113003" s="91"/>
      <c r="E113003" s="91"/>
      <c r="F113003" s="91"/>
      <c r="G113003" s="91"/>
      <c r="H113003" s="91"/>
      <c r="I113003" s="91"/>
      <c r="J113003" s="91"/>
      <c r="K113003" s="91"/>
      <c r="L113003" s="91"/>
      <c r="M113003" s="91"/>
    </row>
    <row r="113004" spans="1:13">
      <c r="A113004" s="91"/>
      <c r="B113004" s="91"/>
      <c r="C113004" s="91"/>
      <c r="D113004" s="91"/>
      <c r="E113004" s="91"/>
      <c r="F113004" s="91"/>
      <c r="G113004" s="91"/>
      <c r="H113004" s="91"/>
      <c r="I113004" s="91"/>
      <c r="J113004" s="91"/>
      <c r="K113004" s="91"/>
      <c r="L113004" s="91"/>
      <c r="M113004" s="91"/>
    </row>
    <row r="113005" spans="1:13">
      <c r="A113005" s="91"/>
      <c r="B113005" s="91"/>
      <c r="C113005" s="91"/>
      <c r="D113005" s="91"/>
      <c r="E113005" s="91"/>
      <c r="F113005" s="91"/>
      <c r="G113005" s="91"/>
      <c r="H113005" s="91"/>
      <c r="I113005" s="91"/>
      <c r="J113005" s="91"/>
      <c r="K113005" s="91"/>
      <c r="L113005" s="91"/>
      <c r="M113005" s="91"/>
    </row>
    <row r="113006" spans="1:13">
      <c r="A113006" s="91"/>
      <c r="B113006" s="91"/>
      <c r="C113006" s="91"/>
      <c r="D113006" s="91"/>
      <c r="E113006" s="91"/>
      <c r="F113006" s="91"/>
      <c r="G113006" s="91"/>
      <c r="H113006" s="91"/>
      <c r="I113006" s="91"/>
      <c r="J113006" s="91"/>
      <c r="K113006" s="91"/>
      <c r="L113006" s="91"/>
      <c r="M113006" s="91"/>
    </row>
    <row r="113007" spans="1:13">
      <c r="A113007" s="91"/>
      <c r="B113007" s="91"/>
      <c r="C113007" s="91"/>
      <c r="D113007" s="91"/>
      <c r="E113007" s="91"/>
      <c r="F113007" s="91"/>
      <c r="G113007" s="91"/>
      <c r="H113007" s="91"/>
      <c r="I113007" s="91"/>
      <c r="J113007" s="91"/>
      <c r="K113007" s="91"/>
      <c r="L113007" s="91"/>
      <c r="M113007" s="91"/>
    </row>
    <row r="113008" spans="1:13">
      <c r="A113008" s="91"/>
      <c r="B113008" s="91"/>
      <c r="C113008" s="91"/>
      <c r="D113008" s="91"/>
      <c r="E113008" s="91"/>
      <c r="F113008" s="91"/>
      <c r="G113008" s="91"/>
      <c r="H113008" s="91"/>
      <c r="I113008" s="91"/>
      <c r="J113008" s="91"/>
      <c r="K113008" s="91"/>
      <c r="L113008" s="91"/>
      <c r="M113008" s="91"/>
    </row>
    <row r="113009" spans="1:13">
      <c r="A113009" s="91"/>
      <c r="B113009" s="91"/>
      <c r="C113009" s="91"/>
      <c r="D113009" s="91"/>
      <c r="E113009" s="91"/>
      <c r="F113009" s="91"/>
      <c r="G113009" s="91"/>
      <c r="H113009" s="91"/>
      <c r="I113009" s="91"/>
      <c r="J113009" s="91"/>
      <c r="K113009" s="91"/>
      <c r="L113009" s="91"/>
      <c r="M113009" s="91"/>
    </row>
    <row r="113010" spans="1:13">
      <c r="A113010" s="91"/>
      <c r="B113010" s="91"/>
      <c r="C113010" s="91"/>
      <c r="D113010" s="91"/>
      <c r="E113010" s="91"/>
      <c r="F113010" s="91"/>
      <c r="G113010" s="91"/>
      <c r="H113010" s="91"/>
      <c r="I113010" s="91"/>
      <c r="J113010" s="91"/>
      <c r="K113010" s="91"/>
      <c r="L113010" s="91"/>
      <c r="M113010" s="91"/>
    </row>
    <row r="113011" spans="1:13">
      <c r="A113011" s="91"/>
      <c r="B113011" s="91"/>
      <c r="C113011" s="91"/>
      <c r="D113011" s="91"/>
      <c r="E113011" s="91"/>
      <c r="F113011" s="91"/>
      <c r="G113011" s="91"/>
      <c r="H113011" s="91"/>
      <c r="I113011" s="91"/>
      <c r="J113011" s="91"/>
      <c r="K113011" s="91"/>
      <c r="L113011" s="91"/>
      <c r="M113011" s="91"/>
    </row>
    <row r="113012" spans="1:13">
      <c r="A113012" s="91"/>
      <c r="B113012" s="91"/>
      <c r="C113012" s="91"/>
      <c r="D113012" s="91"/>
      <c r="E113012" s="91"/>
      <c r="F113012" s="91"/>
      <c r="G113012" s="91"/>
      <c r="H113012" s="91"/>
      <c r="I113012" s="91"/>
      <c r="J113012" s="91"/>
      <c r="K113012" s="91"/>
      <c r="L113012" s="91"/>
      <c r="M113012" s="91"/>
    </row>
    <row r="113013" spans="1:13">
      <c r="A113013" s="91"/>
      <c r="B113013" s="91"/>
      <c r="C113013" s="91"/>
      <c r="D113013" s="91"/>
      <c r="E113013" s="91"/>
      <c r="F113013" s="91"/>
      <c r="G113013" s="91"/>
      <c r="H113013" s="91"/>
      <c r="I113013" s="91"/>
      <c r="J113013" s="91"/>
      <c r="K113013" s="91"/>
      <c r="L113013" s="91"/>
      <c r="M113013" s="91"/>
    </row>
    <row r="113014" spans="1:13">
      <c r="A113014" s="91"/>
      <c r="B113014" s="91"/>
      <c r="C113014" s="91"/>
      <c r="D113014" s="91"/>
      <c r="E113014" s="91"/>
      <c r="F113014" s="91"/>
      <c r="G113014" s="91"/>
      <c r="H113014" s="91"/>
      <c r="I113014" s="91"/>
      <c r="J113014" s="91"/>
      <c r="K113014" s="91"/>
      <c r="L113014" s="91"/>
      <c r="M113014" s="91"/>
    </row>
    <row r="113015" spans="1:13">
      <c r="A113015" s="91"/>
      <c r="B113015" s="91"/>
      <c r="C113015" s="91"/>
      <c r="D113015" s="91"/>
      <c r="E113015" s="91"/>
      <c r="F113015" s="91"/>
      <c r="G113015" s="91"/>
      <c r="H113015" s="91"/>
      <c r="I113015" s="91"/>
      <c r="J113015" s="91"/>
      <c r="K113015" s="91"/>
      <c r="L113015" s="91"/>
      <c r="M113015" s="91"/>
    </row>
    <row r="113016" spans="1:13">
      <c r="A113016" s="91"/>
      <c r="B113016" s="91"/>
      <c r="C113016" s="91"/>
      <c r="D113016" s="91"/>
      <c r="E113016" s="91"/>
      <c r="F113016" s="91"/>
      <c r="G113016" s="91"/>
      <c r="H113016" s="91"/>
      <c r="I113016" s="91"/>
      <c r="J113016" s="91"/>
      <c r="K113016" s="91"/>
      <c r="L113016" s="91"/>
      <c r="M113016" s="91"/>
    </row>
    <row r="113017" spans="1:13">
      <c r="A113017" s="91"/>
      <c r="B113017" s="91"/>
      <c r="C113017" s="91"/>
      <c r="D113017" s="91"/>
      <c r="E113017" s="91"/>
      <c r="F113017" s="91"/>
      <c r="G113017" s="91"/>
      <c r="H113017" s="91"/>
      <c r="I113017" s="91"/>
      <c r="J113017" s="91"/>
      <c r="K113017" s="91"/>
      <c r="L113017" s="91"/>
      <c r="M113017" s="91"/>
    </row>
    <row r="113018" spans="1:13">
      <c r="A113018" s="91"/>
      <c r="B113018" s="91"/>
      <c r="C113018" s="91"/>
      <c r="D113018" s="91"/>
      <c r="E113018" s="91"/>
      <c r="F113018" s="91"/>
      <c r="G113018" s="91"/>
      <c r="H113018" s="91"/>
      <c r="I113018" s="91"/>
      <c r="J113018" s="91"/>
      <c r="K113018" s="91"/>
      <c r="L113018" s="91"/>
      <c r="M113018" s="91"/>
    </row>
    <row r="113019" spans="1:13">
      <c r="A113019" s="91"/>
      <c r="B113019" s="91"/>
      <c r="C113019" s="91"/>
      <c r="D113019" s="91"/>
      <c r="E113019" s="91"/>
      <c r="F113019" s="91"/>
      <c r="G113019" s="91"/>
      <c r="H113019" s="91"/>
      <c r="I113019" s="91"/>
      <c r="J113019" s="91"/>
      <c r="K113019" s="91"/>
      <c r="L113019" s="91"/>
      <c r="M113019" s="91"/>
    </row>
    <row r="113020" spans="1:13">
      <c r="A113020" s="91"/>
      <c r="B113020" s="91"/>
      <c r="C113020" s="91"/>
      <c r="D113020" s="91"/>
      <c r="E113020" s="91"/>
      <c r="F113020" s="91"/>
      <c r="G113020" s="91"/>
      <c r="H113020" s="91"/>
      <c r="I113020" s="91"/>
      <c r="J113020" s="91"/>
      <c r="K113020" s="91"/>
      <c r="L113020" s="91"/>
      <c r="M113020" s="91"/>
    </row>
    <row r="113021" spans="1:13">
      <c r="A113021" s="91"/>
      <c r="B113021" s="91"/>
      <c r="C113021" s="91"/>
      <c r="D113021" s="91"/>
      <c r="E113021" s="91"/>
      <c r="F113021" s="91"/>
      <c r="G113021" s="91"/>
      <c r="H113021" s="91"/>
      <c r="I113021" s="91"/>
      <c r="J113021" s="91"/>
      <c r="K113021" s="91"/>
      <c r="L113021" s="91"/>
      <c r="M113021" s="91"/>
    </row>
    <row r="113022" spans="1:13">
      <c r="A113022" s="91"/>
      <c r="B113022" s="91"/>
      <c r="C113022" s="91"/>
      <c r="D113022" s="91"/>
      <c r="E113022" s="91"/>
      <c r="F113022" s="91"/>
      <c r="G113022" s="91"/>
      <c r="H113022" s="91"/>
      <c r="I113022" s="91"/>
      <c r="J113022" s="91"/>
      <c r="K113022" s="91"/>
      <c r="L113022" s="91"/>
      <c r="M113022" s="91"/>
    </row>
    <row r="113023" spans="1:13">
      <c r="A113023" s="91"/>
      <c r="B113023" s="91"/>
      <c r="C113023" s="91"/>
      <c r="D113023" s="91"/>
      <c r="E113023" s="91"/>
      <c r="F113023" s="91"/>
      <c r="G113023" s="91"/>
      <c r="H113023" s="91"/>
      <c r="I113023" s="91"/>
      <c r="J113023" s="91"/>
      <c r="K113023" s="91"/>
      <c r="L113023" s="91"/>
      <c r="M113023" s="91"/>
    </row>
    <row r="113024" spans="1:13">
      <c r="A113024" s="91"/>
      <c r="B113024" s="91"/>
      <c r="C113024" s="91"/>
      <c r="D113024" s="91"/>
      <c r="E113024" s="91"/>
      <c r="F113024" s="91"/>
      <c r="G113024" s="91"/>
      <c r="H113024" s="91"/>
      <c r="I113024" s="91"/>
      <c r="J113024" s="91"/>
      <c r="K113024" s="91"/>
      <c r="L113024" s="91"/>
      <c r="M113024" s="91"/>
    </row>
    <row r="113025" spans="1:13">
      <c r="A113025" s="91"/>
      <c r="B113025" s="91"/>
      <c r="C113025" s="91"/>
      <c r="D113025" s="91"/>
      <c r="E113025" s="91"/>
      <c r="F113025" s="91"/>
      <c r="G113025" s="91"/>
      <c r="H113025" s="91"/>
      <c r="I113025" s="91"/>
      <c r="J113025" s="91"/>
      <c r="K113025" s="91"/>
      <c r="L113025" s="91"/>
      <c r="M113025" s="91"/>
    </row>
    <row r="113026" spans="1:13">
      <c r="A113026" s="91"/>
      <c r="B113026" s="91"/>
      <c r="C113026" s="91"/>
      <c r="D113026" s="91"/>
      <c r="E113026" s="91"/>
      <c r="F113026" s="91"/>
      <c r="G113026" s="91"/>
      <c r="H113026" s="91"/>
      <c r="I113026" s="91"/>
      <c r="J113026" s="91"/>
      <c r="K113026" s="91"/>
      <c r="L113026" s="91"/>
      <c r="M113026" s="91"/>
    </row>
    <row r="113027" spans="1:13">
      <c r="A113027" s="91"/>
      <c r="B113027" s="91"/>
      <c r="C113027" s="91"/>
      <c r="D113027" s="91"/>
      <c r="E113027" s="91"/>
      <c r="F113027" s="91"/>
      <c r="G113027" s="91"/>
      <c r="H113027" s="91"/>
      <c r="I113027" s="91"/>
      <c r="J113027" s="91"/>
      <c r="K113027" s="91"/>
      <c r="L113027" s="91"/>
      <c r="M113027" s="91"/>
    </row>
    <row r="113028" spans="1:13">
      <c r="A113028" s="91"/>
      <c r="B113028" s="91"/>
      <c r="C113028" s="91"/>
      <c r="D113028" s="91"/>
      <c r="E113028" s="91"/>
      <c r="F113028" s="91"/>
      <c r="G113028" s="91"/>
      <c r="H113028" s="91"/>
      <c r="I113028" s="91"/>
      <c r="J113028" s="91"/>
      <c r="K113028" s="91"/>
      <c r="L113028" s="91"/>
      <c r="M113028" s="91"/>
    </row>
    <row r="113029" spans="1:13">
      <c r="A113029" s="91"/>
      <c r="B113029" s="91"/>
      <c r="C113029" s="91"/>
      <c r="D113029" s="91"/>
      <c r="E113029" s="91"/>
      <c r="F113029" s="91"/>
      <c r="G113029" s="91"/>
      <c r="H113029" s="91"/>
      <c r="I113029" s="91"/>
      <c r="J113029" s="91"/>
      <c r="K113029" s="91"/>
      <c r="L113029" s="91"/>
      <c r="M113029" s="91"/>
    </row>
    <row r="113030" spans="1:13">
      <c r="A113030" s="91"/>
      <c r="B113030" s="91"/>
      <c r="C113030" s="91"/>
      <c r="D113030" s="91"/>
      <c r="E113030" s="91"/>
      <c r="F113030" s="91"/>
      <c r="G113030" s="91"/>
      <c r="H113030" s="91"/>
      <c r="I113030" s="91"/>
      <c r="J113030" s="91"/>
      <c r="K113030" s="91"/>
      <c r="L113030" s="91"/>
      <c r="M113030" s="91"/>
    </row>
    <row r="113031" spans="1:13">
      <c r="A113031" s="91"/>
      <c r="B113031" s="91"/>
      <c r="C113031" s="91"/>
      <c r="D113031" s="91"/>
      <c r="E113031" s="91"/>
      <c r="F113031" s="91"/>
      <c r="G113031" s="91"/>
      <c r="H113031" s="91"/>
      <c r="I113031" s="91"/>
      <c r="J113031" s="91"/>
      <c r="K113031" s="91"/>
      <c r="L113031" s="91"/>
      <c r="M113031" s="91"/>
    </row>
    <row r="113032" spans="1:13">
      <c r="A113032" s="91"/>
      <c r="B113032" s="91"/>
      <c r="C113032" s="91"/>
      <c r="D113032" s="91"/>
      <c r="E113032" s="91"/>
      <c r="F113032" s="91"/>
      <c r="G113032" s="91"/>
      <c r="H113032" s="91"/>
      <c r="I113032" s="91"/>
      <c r="J113032" s="91"/>
      <c r="K113032" s="91"/>
      <c r="L113032" s="91"/>
      <c r="M113032" s="91"/>
    </row>
    <row r="113033" spans="1:13">
      <c r="A113033" s="91"/>
      <c r="B113033" s="91"/>
      <c r="C113033" s="91"/>
      <c r="D113033" s="91"/>
      <c r="E113033" s="91"/>
      <c r="F113033" s="91"/>
      <c r="G113033" s="91"/>
      <c r="H113033" s="91"/>
      <c r="I113033" s="91"/>
      <c r="J113033" s="91"/>
      <c r="K113033" s="91"/>
      <c r="L113033" s="91"/>
      <c r="M113033" s="91"/>
    </row>
    <row r="113034" spans="1:13">
      <c r="A113034" s="91"/>
      <c r="B113034" s="91"/>
      <c r="C113034" s="91"/>
      <c r="D113034" s="91"/>
      <c r="E113034" s="91"/>
      <c r="F113034" s="91"/>
      <c r="G113034" s="91"/>
      <c r="H113034" s="91"/>
      <c r="I113034" s="91"/>
      <c r="J113034" s="91"/>
      <c r="K113034" s="91"/>
      <c r="L113034" s="91"/>
      <c r="M113034" s="91"/>
    </row>
    <row r="113035" spans="1:13">
      <c r="A113035" s="91"/>
      <c r="B113035" s="91"/>
      <c r="C113035" s="91"/>
      <c r="D113035" s="91"/>
      <c r="E113035" s="91"/>
      <c r="F113035" s="91"/>
      <c r="G113035" s="91"/>
      <c r="H113035" s="91"/>
      <c r="I113035" s="91"/>
      <c r="J113035" s="91"/>
      <c r="K113035" s="91"/>
      <c r="L113035" s="91"/>
      <c r="M113035" s="91"/>
    </row>
    <row r="113036" spans="1:13">
      <c r="A113036" s="91"/>
      <c r="B113036" s="91"/>
      <c r="C113036" s="91"/>
      <c r="D113036" s="91"/>
      <c r="E113036" s="91"/>
      <c r="F113036" s="91"/>
      <c r="G113036" s="91"/>
      <c r="H113036" s="91"/>
      <c r="I113036" s="91"/>
      <c r="J113036" s="91"/>
      <c r="K113036" s="91"/>
      <c r="L113036" s="91"/>
      <c r="M113036" s="91"/>
    </row>
    <row r="113037" spans="1:13">
      <c r="A113037" s="91"/>
      <c r="B113037" s="91"/>
      <c r="C113037" s="91"/>
      <c r="D113037" s="91"/>
      <c r="E113037" s="91"/>
      <c r="F113037" s="91"/>
      <c r="G113037" s="91"/>
      <c r="H113037" s="91"/>
      <c r="I113037" s="91"/>
      <c r="J113037" s="91"/>
      <c r="K113037" s="91"/>
      <c r="L113037" s="91"/>
      <c r="M113037" s="91"/>
    </row>
    <row r="113038" spans="1:13">
      <c r="A113038" s="91"/>
      <c r="B113038" s="91"/>
      <c r="C113038" s="91"/>
      <c r="D113038" s="91"/>
      <c r="E113038" s="91"/>
      <c r="F113038" s="91"/>
      <c r="G113038" s="91"/>
      <c r="H113038" s="91"/>
      <c r="I113038" s="91"/>
      <c r="J113038" s="91"/>
      <c r="K113038" s="91"/>
      <c r="L113038" s="91"/>
      <c r="M113038" s="91"/>
    </row>
    <row r="113039" spans="1:13">
      <c r="A113039" s="91"/>
      <c r="B113039" s="91"/>
      <c r="C113039" s="91"/>
      <c r="D113039" s="91"/>
      <c r="E113039" s="91"/>
      <c r="F113039" s="91"/>
      <c r="G113039" s="91"/>
      <c r="H113039" s="91"/>
      <c r="I113039" s="91"/>
      <c r="J113039" s="91"/>
      <c r="K113039" s="91"/>
      <c r="L113039" s="91"/>
      <c r="M113039" s="91"/>
    </row>
    <row r="113040" spans="1:13">
      <c r="A113040" s="91"/>
      <c r="B113040" s="91"/>
      <c r="C113040" s="91"/>
      <c r="D113040" s="91"/>
      <c r="E113040" s="91"/>
      <c r="F113040" s="91"/>
      <c r="G113040" s="91"/>
      <c r="H113040" s="91"/>
      <c r="I113040" s="91"/>
      <c r="J113040" s="91"/>
      <c r="K113040" s="91"/>
      <c r="L113040" s="91"/>
      <c r="M113040" s="91"/>
    </row>
    <row r="113041" spans="1:13">
      <c r="A113041" s="91"/>
      <c r="B113041" s="91"/>
      <c r="C113041" s="91"/>
      <c r="D113041" s="91"/>
      <c r="E113041" s="91"/>
      <c r="F113041" s="91"/>
      <c r="G113041" s="91"/>
      <c r="H113041" s="91"/>
      <c r="I113041" s="91"/>
      <c r="J113041" s="91"/>
      <c r="K113041" s="91"/>
      <c r="L113041" s="91"/>
      <c r="M113041" s="91"/>
    </row>
    <row r="113042" spans="1:13">
      <c r="A113042" s="91"/>
      <c r="B113042" s="91"/>
      <c r="C113042" s="91"/>
      <c r="D113042" s="91"/>
      <c r="E113042" s="91"/>
      <c r="F113042" s="91"/>
      <c r="G113042" s="91"/>
      <c r="H113042" s="91"/>
      <c r="I113042" s="91"/>
      <c r="J113042" s="91"/>
      <c r="K113042" s="91"/>
      <c r="L113042" s="91"/>
      <c r="M113042" s="91"/>
    </row>
    <row r="113043" spans="1:13">
      <c r="A113043" s="91"/>
      <c r="B113043" s="91"/>
      <c r="C113043" s="91"/>
      <c r="D113043" s="91"/>
      <c r="E113043" s="91"/>
      <c r="F113043" s="91"/>
      <c r="G113043" s="91"/>
      <c r="H113043" s="91"/>
      <c r="I113043" s="91"/>
      <c r="J113043" s="91"/>
      <c r="K113043" s="91"/>
      <c r="L113043" s="91"/>
      <c r="M113043" s="91"/>
    </row>
    <row r="113044" spans="1:13">
      <c r="A113044" s="91"/>
      <c r="B113044" s="91"/>
      <c r="C113044" s="91"/>
      <c r="D113044" s="91"/>
      <c r="E113044" s="91"/>
      <c r="F113044" s="91"/>
      <c r="G113044" s="91"/>
      <c r="H113044" s="91"/>
      <c r="I113044" s="91"/>
      <c r="J113044" s="91"/>
      <c r="K113044" s="91"/>
      <c r="L113044" s="91"/>
      <c r="M113044" s="91"/>
    </row>
    <row r="113045" spans="1:13">
      <c r="A113045" s="91"/>
      <c r="B113045" s="91"/>
      <c r="C113045" s="91"/>
      <c r="D113045" s="91"/>
      <c r="E113045" s="91"/>
      <c r="F113045" s="91"/>
      <c r="G113045" s="91"/>
      <c r="H113045" s="91"/>
      <c r="I113045" s="91"/>
      <c r="J113045" s="91"/>
      <c r="K113045" s="91"/>
      <c r="L113045" s="91"/>
      <c r="M113045" s="91"/>
    </row>
    <row r="113046" spans="1:13">
      <c r="A113046" s="91"/>
      <c r="B113046" s="91"/>
      <c r="C113046" s="91"/>
      <c r="D113046" s="91"/>
      <c r="E113046" s="91"/>
      <c r="F113046" s="91"/>
      <c r="G113046" s="91"/>
      <c r="H113046" s="91"/>
      <c r="I113046" s="91"/>
      <c r="J113046" s="91"/>
      <c r="K113046" s="91"/>
      <c r="L113046" s="91"/>
      <c r="M113046" s="91"/>
    </row>
    <row r="113047" spans="1:13">
      <c r="A113047" s="91"/>
      <c r="B113047" s="91"/>
      <c r="C113047" s="91"/>
      <c r="D113047" s="91"/>
      <c r="E113047" s="91"/>
      <c r="F113047" s="91"/>
      <c r="G113047" s="91"/>
      <c r="H113047" s="91"/>
      <c r="I113047" s="91"/>
      <c r="J113047" s="91"/>
      <c r="K113047" s="91"/>
      <c r="L113047" s="91"/>
      <c r="M113047" s="91"/>
    </row>
    <row r="113048" spans="1:13">
      <c r="A113048" s="91"/>
      <c r="B113048" s="91"/>
      <c r="C113048" s="91"/>
      <c r="D113048" s="91"/>
      <c r="E113048" s="91"/>
      <c r="F113048" s="91"/>
      <c r="G113048" s="91"/>
      <c r="H113048" s="91"/>
      <c r="I113048" s="91"/>
      <c r="J113048" s="91"/>
      <c r="K113048" s="91"/>
      <c r="L113048" s="91"/>
      <c r="M113048" s="91"/>
    </row>
    <row r="113049" spans="1:13">
      <c r="A113049" s="91"/>
      <c r="B113049" s="91"/>
      <c r="C113049" s="91"/>
      <c r="D113049" s="91"/>
      <c r="E113049" s="91"/>
      <c r="F113049" s="91"/>
      <c r="G113049" s="91"/>
      <c r="H113049" s="91"/>
      <c r="I113049" s="91"/>
      <c r="J113049" s="91"/>
      <c r="K113049" s="91"/>
      <c r="L113049" s="91"/>
      <c r="M113049" s="91"/>
    </row>
    <row r="113050" spans="1:13">
      <c r="A113050" s="91"/>
      <c r="B113050" s="91"/>
      <c r="C113050" s="91"/>
      <c r="D113050" s="91"/>
      <c r="E113050" s="91"/>
      <c r="F113050" s="91"/>
      <c r="G113050" s="91"/>
      <c r="H113050" s="91"/>
      <c r="I113050" s="91"/>
      <c r="J113050" s="91"/>
      <c r="K113050" s="91"/>
      <c r="L113050" s="91"/>
      <c r="M113050" s="91"/>
    </row>
    <row r="113051" spans="1:13">
      <c r="A113051" s="91"/>
      <c r="B113051" s="91"/>
      <c r="C113051" s="91"/>
      <c r="D113051" s="91"/>
      <c r="E113051" s="91"/>
      <c r="F113051" s="91"/>
      <c r="G113051" s="91"/>
      <c r="H113051" s="91"/>
      <c r="I113051" s="91"/>
      <c r="J113051" s="91"/>
      <c r="K113051" s="91"/>
      <c r="L113051" s="91"/>
      <c r="M113051" s="91"/>
    </row>
    <row r="113052" spans="1:13">
      <c r="A113052" s="91"/>
      <c r="B113052" s="91"/>
      <c r="C113052" s="91"/>
      <c r="D113052" s="91"/>
      <c r="E113052" s="91"/>
      <c r="F113052" s="91"/>
      <c r="G113052" s="91"/>
      <c r="H113052" s="91"/>
      <c r="I113052" s="91"/>
      <c r="J113052" s="91"/>
      <c r="K113052" s="91"/>
      <c r="L113052" s="91"/>
      <c r="M113052" s="91"/>
    </row>
    <row r="113053" spans="1:13">
      <c r="A113053" s="91"/>
      <c r="B113053" s="91"/>
      <c r="C113053" s="91"/>
      <c r="D113053" s="91"/>
      <c r="E113053" s="91"/>
      <c r="F113053" s="91"/>
      <c r="G113053" s="91"/>
      <c r="H113053" s="91"/>
      <c r="I113053" s="91"/>
      <c r="J113053" s="91"/>
      <c r="K113053" s="91"/>
      <c r="L113053" s="91"/>
      <c r="M113053" s="91"/>
    </row>
    <row r="113054" spans="1:13">
      <c r="A113054" s="91"/>
      <c r="B113054" s="91"/>
      <c r="C113054" s="91"/>
      <c r="D113054" s="91"/>
      <c r="E113054" s="91"/>
      <c r="F113054" s="91"/>
      <c r="G113054" s="91"/>
      <c r="H113054" s="91"/>
      <c r="I113054" s="91"/>
      <c r="J113054" s="91"/>
      <c r="K113054" s="91"/>
      <c r="L113054" s="91"/>
      <c r="M113054" s="91"/>
    </row>
    <row r="113055" spans="1:13">
      <c r="A113055" s="91"/>
      <c r="B113055" s="91"/>
      <c r="C113055" s="91"/>
      <c r="D113055" s="91"/>
      <c r="E113055" s="91"/>
      <c r="F113055" s="91"/>
      <c r="G113055" s="91"/>
      <c r="H113055" s="91"/>
      <c r="I113055" s="91"/>
      <c r="J113055" s="91"/>
      <c r="K113055" s="91"/>
      <c r="L113055" s="91"/>
      <c r="M113055" s="91"/>
    </row>
    <row r="113056" spans="1:13">
      <c r="A113056" s="91"/>
      <c r="B113056" s="91"/>
      <c r="C113056" s="91"/>
      <c r="D113056" s="91"/>
      <c r="E113056" s="91"/>
      <c r="F113056" s="91"/>
      <c r="G113056" s="91"/>
      <c r="H113056" s="91"/>
      <c r="I113056" s="91"/>
      <c r="J113056" s="91"/>
      <c r="K113056" s="91"/>
      <c r="L113056" s="91"/>
      <c r="M113056" s="91"/>
    </row>
    <row r="113057" spans="1:13">
      <c r="A113057" s="91"/>
      <c r="B113057" s="91"/>
      <c r="C113057" s="91"/>
      <c r="D113057" s="91"/>
      <c r="E113057" s="91"/>
      <c r="F113057" s="91"/>
      <c r="G113057" s="91"/>
      <c r="H113057" s="91"/>
      <c r="I113057" s="91"/>
      <c r="J113057" s="91"/>
      <c r="K113057" s="91"/>
      <c r="L113057" s="91"/>
      <c r="M113057" s="91"/>
    </row>
    <row r="113058" spans="1:13">
      <c r="A113058" s="91"/>
      <c r="B113058" s="91"/>
      <c r="C113058" s="91"/>
      <c r="D113058" s="91"/>
      <c r="E113058" s="91"/>
      <c r="F113058" s="91"/>
      <c r="G113058" s="91"/>
      <c r="H113058" s="91"/>
      <c r="I113058" s="91"/>
      <c r="J113058" s="91"/>
      <c r="K113058" s="91"/>
      <c r="L113058" s="91"/>
      <c r="M113058" s="91"/>
    </row>
    <row r="113059" spans="1:13">
      <c r="A113059" s="91"/>
      <c r="B113059" s="91"/>
      <c r="C113059" s="91"/>
      <c r="D113059" s="91"/>
      <c r="E113059" s="91"/>
      <c r="F113059" s="91"/>
      <c r="G113059" s="91"/>
      <c r="H113059" s="91"/>
      <c r="I113059" s="91"/>
      <c r="J113059" s="91"/>
      <c r="K113059" s="91"/>
      <c r="L113059" s="91"/>
      <c r="M113059" s="91"/>
    </row>
    <row r="113060" spans="1:13">
      <c r="A113060" s="91"/>
      <c r="B113060" s="91"/>
      <c r="C113060" s="91"/>
      <c r="D113060" s="91"/>
      <c r="E113060" s="91"/>
      <c r="F113060" s="91"/>
      <c r="G113060" s="91"/>
      <c r="H113060" s="91"/>
      <c r="I113060" s="91"/>
      <c r="J113060" s="91"/>
      <c r="K113060" s="91"/>
      <c r="L113060" s="91"/>
      <c r="M113060" s="91"/>
    </row>
    <row r="113061" spans="1:13">
      <c r="A113061" s="91"/>
      <c r="B113061" s="91"/>
      <c r="C113061" s="91"/>
      <c r="D113061" s="91"/>
      <c r="E113061" s="91"/>
      <c r="F113061" s="91"/>
      <c r="G113061" s="91"/>
      <c r="H113061" s="91"/>
      <c r="I113061" s="91"/>
      <c r="J113061" s="91"/>
      <c r="K113061" s="91"/>
      <c r="L113061" s="91"/>
      <c r="M113061" s="91"/>
    </row>
    <row r="113062" spans="1:13">
      <c r="A113062" s="91"/>
      <c r="B113062" s="91"/>
      <c r="C113062" s="91"/>
      <c r="D113062" s="91"/>
      <c r="E113062" s="91"/>
      <c r="F113062" s="91"/>
      <c r="G113062" s="91"/>
      <c r="H113062" s="91"/>
      <c r="I113062" s="91"/>
      <c r="J113062" s="91"/>
      <c r="K113062" s="91"/>
      <c r="L113062" s="91"/>
      <c r="M113062" s="91"/>
    </row>
    <row r="113063" spans="1:13">
      <c r="A113063" s="91"/>
      <c r="B113063" s="91"/>
      <c r="C113063" s="91"/>
      <c r="D113063" s="91"/>
      <c r="E113063" s="91"/>
      <c r="F113063" s="91"/>
      <c r="G113063" s="91"/>
      <c r="H113063" s="91"/>
      <c r="I113063" s="91"/>
      <c r="J113063" s="91"/>
      <c r="K113063" s="91"/>
      <c r="L113063" s="91"/>
      <c r="M113063" s="91"/>
    </row>
    <row r="113064" spans="1:13">
      <c r="A113064" s="91"/>
      <c r="B113064" s="91"/>
      <c r="C113064" s="91"/>
      <c r="D113064" s="91"/>
      <c r="E113064" s="91"/>
      <c r="F113064" s="91"/>
      <c r="G113064" s="91"/>
      <c r="H113064" s="91"/>
      <c r="I113064" s="91"/>
      <c r="J113064" s="91"/>
      <c r="K113064" s="91"/>
      <c r="L113064" s="91"/>
      <c r="M113064" s="91"/>
    </row>
    <row r="113065" spans="1:13">
      <c r="A113065" s="91"/>
      <c r="B113065" s="91"/>
      <c r="C113065" s="91"/>
      <c r="D113065" s="91"/>
      <c r="E113065" s="91"/>
      <c r="F113065" s="91"/>
      <c r="G113065" s="91"/>
      <c r="H113065" s="91"/>
      <c r="I113065" s="91"/>
      <c r="J113065" s="91"/>
      <c r="K113065" s="91"/>
      <c r="L113065" s="91"/>
      <c r="M113065" s="91"/>
    </row>
    <row r="113066" spans="1:13">
      <c r="A113066" s="91"/>
      <c r="B113066" s="91"/>
      <c r="C113066" s="91"/>
      <c r="D113066" s="91"/>
      <c r="E113066" s="91"/>
      <c r="F113066" s="91"/>
      <c r="G113066" s="91"/>
      <c r="H113066" s="91"/>
      <c r="I113066" s="91"/>
      <c r="J113066" s="91"/>
      <c r="K113066" s="91"/>
      <c r="L113066" s="91"/>
      <c r="M113066" s="91"/>
    </row>
    <row r="113067" spans="1:13">
      <c r="A113067" s="91"/>
      <c r="B113067" s="91"/>
      <c r="C113067" s="91"/>
      <c r="D113067" s="91"/>
      <c r="E113067" s="91"/>
      <c r="F113067" s="91"/>
      <c r="G113067" s="91"/>
      <c r="H113067" s="91"/>
      <c r="I113067" s="91"/>
      <c r="J113067" s="91"/>
      <c r="K113067" s="91"/>
      <c r="L113067" s="91"/>
      <c r="M113067" s="91"/>
    </row>
    <row r="113068" spans="1:13">
      <c r="A113068" s="91"/>
      <c r="B113068" s="91"/>
      <c r="C113068" s="91"/>
      <c r="D113068" s="91"/>
      <c r="E113068" s="91"/>
      <c r="F113068" s="91"/>
      <c r="G113068" s="91"/>
      <c r="H113068" s="91"/>
      <c r="I113068" s="91"/>
      <c r="J113068" s="91"/>
      <c r="K113068" s="91"/>
      <c r="L113068" s="91"/>
      <c r="M113068" s="91"/>
    </row>
    <row r="113069" spans="1:13">
      <c r="A113069" s="91"/>
      <c r="B113069" s="91"/>
      <c r="C113069" s="91"/>
      <c r="D113069" s="91"/>
      <c r="E113069" s="91"/>
      <c r="F113069" s="91"/>
      <c r="G113069" s="91"/>
      <c r="H113069" s="91"/>
      <c r="I113069" s="91"/>
      <c r="J113069" s="91"/>
      <c r="K113069" s="91"/>
      <c r="L113069" s="91"/>
      <c r="M113069" s="91"/>
    </row>
    <row r="113070" spans="1:13">
      <c r="A113070" s="91"/>
      <c r="B113070" s="91"/>
      <c r="C113070" s="91"/>
      <c r="D113070" s="91"/>
      <c r="E113070" s="91"/>
      <c r="F113070" s="91"/>
      <c r="G113070" s="91"/>
      <c r="H113070" s="91"/>
      <c r="I113070" s="91"/>
      <c r="J113070" s="91"/>
      <c r="K113070" s="91"/>
      <c r="L113070" s="91"/>
      <c r="M113070" s="91"/>
    </row>
    <row r="113071" spans="1:13">
      <c r="A113071" s="91"/>
      <c r="B113071" s="91"/>
      <c r="C113071" s="91"/>
      <c r="D113071" s="91"/>
      <c r="E113071" s="91"/>
      <c r="F113071" s="91"/>
      <c r="G113071" s="91"/>
      <c r="H113071" s="91"/>
      <c r="I113071" s="91"/>
      <c r="J113071" s="91"/>
      <c r="K113071" s="91"/>
      <c r="L113071" s="91"/>
      <c r="M113071" s="91"/>
    </row>
    <row r="113072" spans="1:13">
      <c r="A113072" s="91"/>
      <c r="B113072" s="91"/>
      <c r="C113072" s="91"/>
      <c r="D113072" s="91"/>
      <c r="E113072" s="91"/>
      <c r="F113072" s="91"/>
      <c r="G113072" s="91"/>
      <c r="H113072" s="91"/>
      <c r="I113072" s="91"/>
      <c r="J113072" s="91"/>
      <c r="K113072" s="91"/>
      <c r="L113072" s="91"/>
      <c r="M113072" s="91"/>
    </row>
    <row r="113073" spans="1:13">
      <c r="A113073" s="91"/>
      <c r="B113073" s="91"/>
      <c r="C113073" s="91"/>
      <c r="D113073" s="91"/>
      <c r="E113073" s="91"/>
      <c r="F113073" s="91"/>
      <c r="G113073" s="91"/>
      <c r="H113073" s="91"/>
      <c r="I113073" s="91"/>
      <c r="J113073" s="91"/>
      <c r="K113073" s="91"/>
      <c r="L113073" s="91"/>
      <c r="M113073" s="91"/>
    </row>
    <row r="113074" spans="1:13">
      <c r="A113074" s="91"/>
      <c r="B113074" s="91"/>
      <c r="C113074" s="91"/>
      <c r="D113074" s="91"/>
      <c r="E113074" s="91"/>
      <c r="F113074" s="91"/>
      <c r="G113074" s="91"/>
      <c r="H113074" s="91"/>
      <c r="I113074" s="91"/>
      <c r="J113074" s="91"/>
      <c r="K113074" s="91"/>
      <c r="L113074" s="91"/>
      <c r="M113074" s="91"/>
    </row>
    <row r="113075" spans="1:13">
      <c r="A113075" s="91"/>
      <c r="B113075" s="91"/>
      <c r="C113075" s="91"/>
      <c r="D113075" s="91"/>
      <c r="E113075" s="91"/>
      <c r="F113075" s="91"/>
      <c r="G113075" s="91"/>
      <c r="H113075" s="91"/>
      <c r="I113075" s="91"/>
      <c r="J113075" s="91"/>
      <c r="K113075" s="91"/>
      <c r="L113075" s="91"/>
      <c r="M113075" s="91"/>
    </row>
    <row r="113076" spans="1:13">
      <c r="A113076" s="91"/>
      <c r="B113076" s="91"/>
      <c r="C113076" s="91"/>
      <c r="D113076" s="91"/>
      <c r="E113076" s="91"/>
      <c r="F113076" s="91"/>
      <c r="G113076" s="91"/>
      <c r="H113076" s="91"/>
      <c r="I113076" s="91"/>
      <c r="J113076" s="91"/>
      <c r="K113076" s="91"/>
      <c r="L113076" s="91"/>
      <c r="M113076" s="91"/>
    </row>
    <row r="113077" spans="1:13">
      <c r="A113077" s="91"/>
      <c r="B113077" s="91"/>
      <c r="C113077" s="91"/>
      <c r="D113077" s="91"/>
      <c r="E113077" s="91"/>
      <c r="F113077" s="91"/>
      <c r="G113077" s="91"/>
      <c r="H113077" s="91"/>
      <c r="I113077" s="91"/>
      <c r="J113077" s="91"/>
      <c r="K113077" s="91"/>
      <c r="L113077" s="91"/>
      <c r="M113077" s="91"/>
    </row>
    <row r="113078" spans="1:13">
      <c r="A113078" s="91"/>
      <c r="B113078" s="91"/>
      <c r="C113078" s="91"/>
      <c r="D113078" s="91"/>
      <c r="E113078" s="91"/>
      <c r="F113078" s="91"/>
      <c r="G113078" s="91"/>
      <c r="H113078" s="91"/>
      <c r="I113078" s="91"/>
      <c r="J113078" s="91"/>
      <c r="K113078" s="91"/>
      <c r="L113078" s="91"/>
      <c r="M113078" s="91"/>
    </row>
    <row r="113079" spans="1:13">
      <c r="A113079" s="91"/>
      <c r="B113079" s="91"/>
      <c r="C113079" s="91"/>
      <c r="D113079" s="91"/>
      <c r="E113079" s="91"/>
      <c r="F113079" s="91"/>
      <c r="G113079" s="91"/>
      <c r="H113079" s="91"/>
      <c r="I113079" s="91"/>
      <c r="J113079" s="91"/>
      <c r="K113079" s="91"/>
      <c r="L113079" s="91"/>
      <c r="M113079" s="91"/>
    </row>
    <row r="113080" spans="1:13">
      <c r="A113080" s="91"/>
      <c r="B113080" s="91"/>
      <c r="C113080" s="91"/>
      <c r="D113080" s="91"/>
      <c r="E113080" s="91"/>
      <c r="F113080" s="91"/>
      <c r="G113080" s="91"/>
      <c r="H113080" s="91"/>
      <c r="I113080" s="91"/>
      <c r="J113080" s="91"/>
      <c r="K113080" s="91"/>
      <c r="L113080" s="91"/>
      <c r="M113080" s="91"/>
    </row>
    <row r="113081" spans="1:13">
      <c r="A113081" s="91"/>
      <c r="B113081" s="91"/>
      <c r="C113081" s="91"/>
      <c r="D113081" s="91"/>
      <c r="E113081" s="91"/>
      <c r="F113081" s="91"/>
      <c r="G113081" s="91"/>
      <c r="H113081" s="91"/>
      <c r="I113081" s="91"/>
      <c r="J113081" s="91"/>
      <c r="K113081" s="91"/>
      <c r="L113081" s="91"/>
      <c r="M113081" s="91"/>
    </row>
    <row r="113082" spans="1:13">
      <c r="A113082" s="91"/>
      <c r="B113082" s="91"/>
      <c r="C113082" s="91"/>
      <c r="D113082" s="91"/>
      <c r="E113082" s="91"/>
      <c r="F113082" s="91"/>
      <c r="G113082" s="91"/>
      <c r="H113082" s="91"/>
      <c r="I113082" s="91"/>
      <c r="J113082" s="91"/>
      <c r="K113082" s="91"/>
      <c r="L113082" s="91"/>
      <c r="M113082" s="91"/>
    </row>
    <row r="113083" spans="1:13">
      <c r="A113083" s="91"/>
      <c r="B113083" s="91"/>
      <c r="C113083" s="91"/>
      <c r="D113083" s="91"/>
      <c r="E113083" s="91"/>
      <c r="F113083" s="91"/>
      <c r="G113083" s="91"/>
      <c r="H113083" s="91"/>
      <c r="I113083" s="91"/>
      <c r="J113083" s="91"/>
      <c r="K113083" s="91"/>
      <c r="L113083" s="91"/>
      <c r="M113083" s="91"/>
    </row>
    <row r="113084" spans="1:13">
      <c r="A113084" s="91"/>
      <c r="B113084" s="91"/>
      <c r="C113084" s="91"/>
      <c r="D113084" s="91"/>
      <c r="E113084" s="91"/>
      <c r="F113084" s="91"/>
      <c r="G113084" s="91"/>
      <c r="H113084" s="91"/>
      <c r="I113084" s="91"/>
      <c r="J113084" s="91"/>
      <c r="K113084" s="91"/>
      <c r="L113084" s="91"/>
      <c r="M113084" s="91"/>
    </row>
    <row r="113085" spans="1:13">
      <c r="A113085" s="91"/>
      <c r="B113085" s="91"/>
      <c r="C113085" s="91"/>
      <c r="D113085" s="91"/>
      <c r="E113085" s="91"/>
      <c r="F113085" s="91"/>
      <c r="G113085" s="91"/>
      <c r="H113085" s="91"/>
      <c r="I113085" s="91"/>
      <c r="J113085" s="91"/>
      <c r="K113085" s="91"/>
      <c r="L113085" s="91"/>
      <c r="M113085" s="91"/>
    </row>
    <row r="113086" spans="1:13">
      <c r="A113086" s="91"/>
      <c r="B113086" s="91"/>
      <c r="C113086" s="91"/>
      <c r="D113086" s="91"/>
      <c r="E113086" s="91"/>
      <c r="F113086" s="91"/>
      <c r="G113086" s="91"/>
      <c r="H113086" s="91"/>
      <c r="I113086" s="91"/>
      <c r="J113086" s="91"/>
      <c r="K113086" s="91"/>
      <c r="L113086" s="91"/>
      <c r="M113086" s="91"/>
    </row>
    <row r="113087" spans="1:13">
      <c r="A113087" s="91"/>
      <c r="B113087" s="91"/>
      <c r="C113087" s="91"/>
      <c r="D113087" s="91"/>
      <c r="E113087" s="91"/>
      <c r="F113087" s="91"/>
      <c r="G113087" s="91"/>
      <c r="H113087" s="91"/>
      <c r="I113087" s="91"/>
      <c r="J113087" s="91"/>
      <c r="K113087" s="91"/>
      <c r="L113087" s="91"/>
      <c r="M113087" s="91"/>
    </row>
    <row r="113088" spans="1:13">
      <c r="A113088" s="91"/>
      <c r="B113088" s="91"/>
      <c r="C113088" s="91"/>
      <c r="D113088" s="91"/>
      <c r="E113088" s="91"/>
      <c r="F113088" s="91"/>
      <c r="G113088" s="91"/>
      <c r="H113088" s="91"/>
      <c r="I113088" s="91"/>
      <c r="J113088" s="91"/>
      <c r="K113088" s="91"/>
      <c r="L113088" s="91"/>
      <c r="M113088" s="91"/>
    </row>
    <row r="113089" spans="1:13">
      <c r="A113089" s="91"/>
      <c r="B113089" s="91"/>
      <c r="C113089" s="91"/>
      <c r="D113089" s="91"/>
      <c r="E113089" s="91"/>
      <c r="F113089" s="91"/>
      <c r="G113089" s="91"/>
      <c r="H113089" s="91"/>
      <c r="I113089" s="91"/>
      <c r="J113089" s="91"/>
      <c r="K113089" s="91"/>
      <c r="L113089" s="91"/>
      <c r="M113089" s="91"/>
    </row>
    <row r="113090" spans="1:13">
      <c r="A113090" s="91"/>
      <c r="B113090" s="91"/>
      <c r="C113090" s="91"/>
      <c r="D113090" s="91"/>
      <c r="E113090" s="91"/>
      <c r="F113090" s="91"/>
      <c r="G113090" s="91"/>
      <c r="H113090" s="91"/>
      <c r="I113090" s="91"/>
      <c r="J113090" s="91"/>
      <c r="K113090" s="91"/>
      <c r="L113090" s="91"/>
      <c r="M113090" s="91"/>
    </row>
    <row r="113091" spans="1:13">
      <c r="A113091" s="91"/>
      <c r="B113091" s="91"/>
      <c r="C113091" s="91"/>
      <c r="D113091" s="91"/>
      <c r="E113091" s="91"/>
      <c r="F113091" s="91"/>
      <c r="G113091" s="91"/>
      <c r="H113091" s="91"/>
      <c r="I113091" s="91"/>
      <c r="J113091" s="91"/>
      <c r="K113091" s="91"/>
      <c r="L113091" s="91"/>
      <c r="M113091" s="91"/>
    </row>
    <row r="113092" spans="1:13">
      <c r="A113092" s="91"/>
      <c r="B113092" s="91"/>
      <c r="C113092" s="91"/>
      <c r="D113092" s="91"/>
      <c r="E113092" s="91"/>
      <c r="F113092" s="91"/>
      <c r="G113092" s="91"/>
      <c r="H113092" s="91"/>
      <c r="I113092" s="91"/>
      <c r="J113092" s="91"/>
      <c r="K113092" s="91"/>
      <c r="L113092" s="91"/>
      <c r="M113092" s="91"/>
    </row>
    <row r="113093" spans="1:13">
      <c r="A113093" s="91"/>
      <c r="B113093" s="91"/>
      <c r="C113093" s="91"/>
      <c r="D113093" s="91"/>
      <c r="E113093" s="91"/>
      <c r="F113093" s="91"/>
      <c r="G113093" s="91"/>
      <c r="H113093" s="91"/>
      <c r="I113093" s="91"/>
      <c r="J113093" s="91"/>
      <c r="K113093" s="91"/>
      <c r="L113093" s="91"/>
      <c r="M113093" s="91"/>
    </row>
    <row r="113094" spans="1:13">
      <c r="A113094" s="91"/>
      <c r="B113094" s="91"/>
      <c r="C113094" s="91"/>
      <c r="D113094" s="91"/>
      <c r="E113094" s="91"/>
      <c r="F113094" s="91"/>
      <c r="G113094" s="91"/>
      <c r="H113094" s="91"/>
      <c r="I113094" s="91"/>
      <c r="J113094" s="91"/>
      <c r="K113094" s="91"/>
      <c r="L113094" s="91"/>
      <c r="M113094" s="91"/>
    </row>
    <row r="113095" spans="1:13">
      <c r="A113095" s="91"/>
      <c r="B113095" s="91"/>
      <c r="C113095" s="91"/>
      <c r="D113095" s="91"/>
      <c r="E113095" s="91"/>
      <c r="F113095" s="91"/>
      <c r="G113095" s="91"/>
      <c r="H113095" s="91"/>
      <c r="I113095" s="91"/>
      <c r="J113095" s="91"/>
      <c r="K113095" s="91"/>
      <c r="L113095" s="91"/>
      <c r="M113095" s="91"/>
    </row>
    <row r="113096" spans="1:13">
      <c r="A113096" s="91"/>
      <c r="B113096" s="91"/>
      <c r="C113096" s="91"/>
      <c r="D113096" s="91"/>
      <c r="E113096" s="91"/>
      <c r="F113096" s="91"/>
      <c r="G113096" s="91"/>
      <c r="H113096" s="91"/>
      <c r="I113096" s="91"/>
      <c r="J113096" s="91"/>
      <c r="K113096" s="91"/>
      <c r="L113096" s="91"/>
      <c r="M113096" s="91"/>
    </row>
    <row r="113097" spans="1:13">
      <c r="A113097" s="91"/>
      <c r="B113097" s="91"/>
      <c r="C113097" s="91"/>
      <c r="D113097" s="91"/>
      <c r="E113097" s="91"/>
      <c r="F113097" s="91"/>
      <c r="G113097" s="91"/>
      <c r="H113097" s="91"/>
      <c r="I113097" s="91"/>
      <c r="J113097" s="91"/>
      <c r="K113097" s="91"/>
      <c r="L113097" s="91"/>
      <c r="M113097" s="91"/>
    </row>
    <row r="113098" spans="1:13">
      <c r="A113098" s="91"/>
      <c r="B113098" s="91"/>
      <c r="C113098" s="91"/>
      <c r="D113098" s="91"/>
      <c r="E113098" s="91"/>
      <c r="F113098" s="91"/>
      <c r="G113098" s="91"/>
      <c r="H113098" s="91"/>
      <c r="I113098" s="91"/>
      <c r="J113098" s="91"/>
      <c r="K113098" s="91"/>
      <c r="L113098" s="91"/>
      <c r="M113098" s="91"/>
    </row>
    <row r="113099" spans="1:13">
      <c r="A113099" s="91"/>
      <c r="B113099" s="91"/>
      <c r="C113099" s="91"/>
      <c r="D113099" s="91"/>
      <c r="E113099" s="91"/>
      <c r="F113099" s="91"/>
      <c r="G113099" s="91"/>
      <c r="H113099" s="91"/>
      <c r="I113099" s="91"/>
      <c r="J113099" s="91"/>
      <c r="K113099" s="91"/>
      <c r="L113099" s="91"/>
      <c r="M113099" s="91"/>
    </row>
    <row r="113100" spans="1:13">
      <c r="A113100" s="91"/>
      <c r="B113100" s="91"/>
      <c r="C113100" s="91"/>
      <c r="D113100" s="91"/>
      <c r="E113100" s="91"/>
      <c r="F113100" s="91"/>
      <c r="G113100" s="91"/>
      <c r="H113100" s="91"/>
      <c r="I113100" s="91"/>
      <c r="J113100" s="91"/>
      <c r="K113100" s="91"/>
      <c r="L113100" s="91"/>
      <c r="M113100" s="91"/>
    </row>
    <row r="113101" spans="1:13">
      <c r="A113101" s="91"/>
      <c r="B113101" s="91"/>
      <c r="C113101" s="91"/>
      <c r="D113101" s="91"/>
      <c r="E113101" s="91"/>
      <c r="F113101" s="91"/>
      <c r="G113101" s="91"/>
      <c r="H113101" s="91"/>
      <c r="I113101" s="91"/>
      <c r="J113101" s="91"/>
      <c r="K113101" s="91"/>
      <c r="L113101" s="91"/>
      <c r="M113101" s="91"/>
    </row>
    <row r="113102" spans="1:13">
      <c r="A113102" s="91"/>
      <c r="B113102" s="91"/>
      <c r="C113102" s="91"/>
      <c r="D113102" s="91"/>
      <c r="E113102" s="91"/>
      <c r="F113102" s="91"/>
      <c r="G113102" s="91"/>
      <c r="H113102" s="91"/>
      <c r="I113102" s="91"/>
      <c r="J113102" s="91"/>
      <c r="K113102" s="91"/>
      <c r="L113102" s="91"/>
      <c r="M113102" s="91"/>
    </row>
    <row r="113103" spans="1:13">
      <c r="A113103" s="91"/>
      <c r="B113103" s="91"/>
      <c r="C113103" s="91"/>
      <c r="D113103" s="91"/>
      <c r="E113103" s="91"/>
      <c r="F113103" s="91"/>
      <c r="G113103" s="91"/>
      <c r="H113103" s="91"/>
      <c r="I113103" s="91"/>
      <c r="J113103" s="91"/>
      <c r="K113103" s="91"/>
      <c r="L113103" s="91"/>
      <c r="M113103" s="91"/>
    </row>
    <row r="113104" spans="1:13">
      <c r="A113104" s="91"/>
      <c r="B113104" s="91"/>
      <c r="C113104" s="91"/>
      <c r="D113104" s="91"/>
      <c r="E113104" s="91"/>
      <c r="F113104" s="91"/>
      <c r="G113104" s="91"/>
      <c r="H113104" s="91"/>
      <c r="I113104" s="91"/>
      <c r="J113104" s="91"/>
      <c r="K113104" s="91"/>
      <c r="L113104" s="91"/>
      <c r="M113104" s="91"/>
    </row>
    <row r="113105" spans="1:13">
      <c r="A113105" s="91"/>
      <c r="B113105" s="91"/>
      <c r="C113105" s="91"/>
      <c r="D113105" s="91"/>
      <c r="E113105" s="91"/>
      <c r="F113105" s="91"/>
      <c r="G113105" s="91"/>
      <c r="H113105" s="91"/>
      <c r="I113105" s="91"/>
      <c r="J113105" s="91"/>
      <c r="K113105" s="91"/>
      <c r="L113105" s="91"/>
      <c r="M113105" s="91"/>
    </row>
    <row r="113106" spans="1:13">
      <c r="A113106" s="91"/>
      <c r="B113106" s="91"/>
      <c r="C113106" s="91"/>
      <c r="D113106" s="91"/>
      <c r="E113106" s="91"/>
      <c r="F113106" s="91"/>
      <c r="G113106" s="91"/>
      <c r="H113106" s="91"/>
      <c r="I113106" s="91"/>
      <c r="J113106" s="91"/>
      <c r="K113106" s="91"/>
      <c r="L113106" s="91"/>
      <c r="M113106" s="91"/>
    </row>
    <row r="113107" spans="1:13">
      <c r="A113107" s="91"/>
      <c r="B113107" s="91"/>
      <c r="C113107" s="91"/>
      <c r="D113107" s="91"/>
      <c r="E113107" s="91"/>
      <c r="F113107" s="91"/>
      <c r="G113107" s="91"/>
      <c r="H113107" s="91"/>
      <c r="I113107" s="91"/>
      <c r="J113107" s="91"/>
      <c r="K113107" s="91"/>
      <c r="L113107" s="91"/>
      <c r="M113107" s="91"/>
    </row>
    <row r="113108" spans="1:13">
      <c r="A113108" s="91"/>
      <c r="B113108" s="91"/>
      <c r="C113108" s="91"/>
      <c r="D113108" s="91"/>
      <c r="E113108" s="91"/>
      <c r="F113108" s="91"/>
      <c r="G113108" s="91"/>
      <c r="H113108" s="91"/>
      <c r="I113108" s="91"/>
      <c r="J113108" s="91"/>
      <c r="K113108" s="91"/>
      <c r="L113108" s="91"/>
      <c r="M113108" s="91"/>
    </row>
    <row r="113109" spans="1:13">
      <c r="A113109" s="91"/>
      <c r="B113109" s="91"/>
      <c r="C113109" s="91"/>
      <c r="D113109" s="91"/>
      <c r="E113109" s="91"/>
      <c r="F113109" s="91"/>
      <c r="G113109" s="91"/>
      <c r="H113109" s="91"/>
      <c r="I113109" s="91"/>
      <c r="J113109" s="91"/>
      <c r="K113109" s="91"/>
      <c r="L113109" s="91"/>
      <c r="M113109" s="91"/>
    </row>
    <row r="113110" spans="1:13">
      <c r="A113110" s="91"/>
      <c r="B113110" s="91"/>
      <c r="C113110" s="91"/>
      <c r="D113110" s="91"/>
      <c r="E113110" s="91"/>
      <c r="F113110" s="91"/>
      <c r="G113110" s="91"/>
      <c r="H113110" s="91"/>
      <c r="I113110" s="91"/>
      <c r="J113110" s="91"/>
      <c r="K113110" s="91"/>
      <c r="L113110" s="91"/>
      <c r="M113110" s="91"/>
    </row>
    <row r="113111" spans="1:13">
      <c r="A113111" s="91"/>
      <c r="B113111" s="91"/>
      <c r="C113111" s="91"/>
      <c r="D113111" s="91"/>
      <c r="E113111" s="91"/>
      <c r="F113111" s="91"/>
      <c r="G113111" s="91"/>
      <c r="H113111" s="91"/>
      <c r="I113111" s="91"/>
      <c r="J113111" s="91"/>
      <c r="K113111" s="91"/>
      <c r="L113111" s="91"/>
      <c r="M113111" s="91"/>
    </row>
    <row r="113112" spans="1:13">
      <c r="A113112" s="91"/>
      <c r="B113112" s="91"/>
      <c r="C113112" s="91"/>
      <c r="D113112" s="91"/>
      <c r="E113112" s="91"/>
      <c r="F113112" s="91"/>
      <c r="G113112" s="91"/>
      <c r="H113112" s="91"/>
      <c r="I113112" s="91"/>
      <c r="J113112" s="91"/>
      <c r="K113112" s="91"/>
      <c r="L113112" s="91"/>
      <c r="M113112" s="91"/>
    </row>
    <row r="113113" spans="1:13">
      <c r="A113113" s="91"/>
      <c r="B113113" s="91"/>
      <c r="C113113" s="91"/>
      <c r="D113113" s="91"/>
      <c r="E113113" s="91"/>
      <c r="F113113" s="91"/>
      <c r="G113113" s="91"/>
      <c r="H113113" s="91"/>
      <c r="I113113" s="91"/>
      <c r="J113113" s="91"/>
      <c r="K113113" s="91"/>
      <c r="L113113" s="91"/>
      <c r="M113113" s="91"/>
    </row>
    <row r="113114" spans="1:13">
      <c r="A113114" s="91"/>
      <c r="B113114" s="91"/>
      <c r="C113114" s="91"/>
      <c r="D113114" s="91"/>
      <c r="E113114" s="91"/>
      <c r="F113114" s="91"/>
      <c r="G113114" s="91"/>
      <c r="H113114" s="91"/>
      <c r="I113114" s="91"/>
      <c r="J113114" s="91"/>
      <c r="K113114" s="91"/>
      <c r="L113114" s="91"/>
      <c r="M113114" s="91"/>
    </row>
    <row r="113115" spans="1:13">
      <c r="A113115" s="91"/>
      <c r="B113115" s="91"/>
      <c r="C113115" s="91"/>
      <c r="D113115" s="91"/>
      <c r="E113115" s="91"/>
      <c r="F113115" s="91"/>
      <c r="G113115" s="91"/>
      <c r="H113115" s="91"/>
      <c r="I113115" s="91"/>
      <c r="J113115" s="91"/>
      <c r="K113115" s="91"/>
      <c r="L113115" s="91"/>
      <c r="M113115" s="91"/>
    </row>
    <row r="113116" spans="1:13">
      <c r="A113116" s="91"/>
      <c r="B113116" s="91"/>
      <c r="C113116" s="91"/>
      <c r="D113116" s="91"/>
      <c r="E113116" s="91"/>
      <c r="F113116" s="91"/>
      <c r="G113116" s="91"/>
      <c r="H113116" s="91"/>
      <c r="I113116" s="91"/>
      <c r="J113116" s="91"/>
      <c r="K113116" s="91"/>
      <c r="L113116" s="91"/>
      <c r="M113116" s="91"/>
    </row>
    <row r="113117" spans="1:13">
      <c r="A113117" s="91"/>
      <c r="B113117" s="91"/>
      <c r="C113117" s="91"/>
      <c r="D113117" s="91"/>
      <c r="E113117" s="91"/>
      <c r="F113117" s="91"/>
      <c r="G113117" s="91"/>
      <c r="H113117" s="91"/>
      <c r="I113117" s="91"/>
      <c r="J113117" s="91"/>
      <c r="K113117" s="91"/>
      <c r="L113117" s="91"/>
      <c r="M113117" s="91"/>
    </row>
    <row r="113118" spans="1:13">
      <c r="A113118" s="91"/>
      <c r="B113118" s="91"/>
      <c r="C113118" s="91"/>
      <c r="D113118" s="91"/>
      <c r="E113118" s="91"/>
      <c r="F113118" s="91"/>
      <c r="G113118" s="91"/>
      <c r="H113118" s="91"/>
      <c r="I113118" s="91"/>
      <c r="J113118" s="91"/>
      <c r="K113118" s="91"/>
      <c r="L113118" s="91"/>
      <c r="M113118" s="91"/>
    </row>
    <row r="113119" spans="1:13">
      <c r="A113119" s="91"/>
      <c r="B113119" s="91"/>
      <c r="C113119" s="91"/>
      <c r="D113119" s="91"/>
      <c r="E113119" s="91"/>
      <c r="F113119" s="91"/>
      <c r="G113119" s="91"/>
      <c r="H113119" s="91"/>
      <c r="I113119" s="91"/>
      <c r="J113119" s="91"/>
      <c r="K113119" s="91"/>
      <c r="L113119" s="91"/>
      <c r="M113119" s="91"/>
    </row>
    <row r="113120" spans="1:13">
      <c r="A113120" s="91"/>
      <c r="B113120" s="91"/>
      <c r="C113120" s="91"/>
      <c r="D113120" s="91"/>
      <c r="E113120" s="91"/>
      <c r="F113120" s="91"/>
      <c r="G113120" s="91"/>
      <c r="H113120" s="91"/>
      <c r="I113120" s="91"/>
      <c r="J113120" s="91"/>
      <c r="K113120" s="91"/>
      <c r="L113120" s="91"/>
      <c r="M113120" s="91"/>
    </row>
    <row r="113121" spans="1:13">
      <c r="A113121" s="91"/>
      <c r="B113121" s="91"/>
      <c r="C113121" s="91"/>
      <c r="D113121" s="91"/>
      <c r="E113121" s="91"/>
      <c r="F113121" s="91"/>
      <c r="G113121" s="91"/>
      <c r="H113121" s="91"/>
      <c r="I113121" s="91"/>
      <c r="J113121" s="91"/>
      <c r="K113121" s="91"/>
      <c r="L113121" s="91"/>
      <c r="M113121" s="91"/>
    </row>
    <row r="113122" spans="1:13">
      <c r="A113122" s="91"/>
      <c r="B113122" s="91"/>
      <c r="C113122" s="91"/>
      <c r="D113122" s="91"/>
      <c r="E113122" s="91"/>
      <c r="F113122" s="91"/>
      <c r="G113122" s="91"/>
      <c r="H113122" s="91"/>
      <c r="I113122" s="91"/>
      <c r="J113122" s="91"/>
      <c r="K113122" s="91"/>
      <c r="L113122" s="91"/>
      <c r="M113122" s="91"/>
    </row>
    <row r="113123" spans="1:13">
      <c r="A113123" s="91"/>
      <c r="B113123" s="91"/>
      <c r="C113123" s="91"/>
      <c r="D113123" s="91"/>
      <c r="E113123" s="91"/>
      <c r="F113123" s="91"/>
      <c r="G113123" s="91"/>
      <c r="H113123" s="91"/>
      <c r="I113123" s="91"/>
      <c r="J113123" s="91"/>
      <c r="K113123" s="91"/>
      <c r="L113123" s="91"/>
      <c r="M113123" s="91"/>
    </row>
    <row r="113124" spans="1:13">
      <c r="A113124" s="91"/>
      <c r="B113124" s="91"/>
      <c r="C113124" s="91"/>
      <c r="D113124" s="91"/>
      <c r="E113124" s="91"/>
      <c r="F113124" s="91"/>
      <c r="G113124" s="91"/>
      <c r="H113124" s="91"/>
      <c r="I113124" s="91"/>
      <c r="J113124" s="91"/>
      <c r="K113124" s="91"/>
      <c r="L113124" s="91"/>
      <c r="M113124" s="91"/>
    </row>
    <row r="113125" spans="1:13">
      <c r="A113125" s="91"/>
      <c r="B113125" s="91"/>
      <c r="C113125" s="91"/>
      <c r="D113125" s="91"/>
      <c r="E113125" s="91"/>
      <c r="F113125" s="91"/>
      <c r="G113125" s="91"/>
      <c r="H113125" s="91"/>
      <c r="I113125" s="91"/>
      <c r="J113125" s="91"/>
      <c r="K113125" s="91"/>
      <c r="L113125" s="91"/>
      <c r="M113125" s="91"/>
    </row>
    <row r="113126" spans="1:13">
      <c r="A113126" s="91"/>
      <c r="B113126" s="91"/>
      <c r="C113126" s="91"/>
      <c r="D113126" s="91"/>
      <c r="E113126" s="91"/>
      <c r="F113126" s="91"/>
      <c r="G113126" s="91"/>
      <c r="H113126" s="91"/>
      <c r="I113126" s="91"/>
      <c r="J113126" s="91"/>
      <c r="K113126" s="91"/>
      <c r="L113126" s="91"/>
      <c r="M113126" s="91"/>
    </row>
    <row r="113127" spans="1:13">
      <c r="A113127" s="91"/>
      <c r="B113127" s="91"/>
      <c r="C113127" s="91"/>
      <c r="D113127" s="91"/>
      <c r="E113127" s="91"/>
      <c r="F113127" s="91"/>
      <c r="G113127" s="91"/>
      <c r="H113127" s="91"/>
      <c r="I113127" s="91"/>
      <c r="J113127" s="91"/>
      <c r="K113127" s="91"/>
      <c r="L113127" s="91"/>
      <c r="M113127" s="91"/>
    </row>
    <row r="113128" spans="1:13">
      <c r="A113128" s="91"/>
      <c r="B113128" s="91"/>
      <c r="C113128" s="91"/>
      <c r="D113128" s="91"/>
      <c r="E113128" s="91"/>
      <c r="F113128" s="91"/>
      <c r="G113128" s="91"/>
      <c r="H113128" s="91"/>
      <c r="I113128" s="91"/>
      <c r="J113128" s="91"/>
      <c r="K113128" s="91"/>
      <c r="L113128" s="91"/>
      <c r="M113128" s="91"/>
    </row>
    <row r="113129" spans="1:13">
      <c r="A113129" s="91"/>
      <c r="B113129" s="91"/>
      <c r="C113129" s="91"/>
      <c r="D113129" s="91"/>
      <c r="E113129" s="91"/>
      <c r="F113129" s="91"/>
      <c r="G113129" s="91"/>
      <c r="H113129" s="91"/>
      <c r="I113129" s="91"/>
      <c r="J113129" s="91"/>
      <c r="K113129" s="91"/>
      <c r="L113129" s="91"/>
      <c r="M113129" s="91"/>
    </row>
    <row r="113130" spans="1:13">
      <c r="A113130" s="91"/>
      <c r="B113130" s="91"/>
      <c r="C113130" s="91"/>
      <c r="D113130" s="91"/>
      <c r="E113130" s="91"/>
      <c r="F113130" s="91"/>
      <c r="G113130" s="91"/>
      <c r="H113130" s="91"/>
      <c r="I113130" s="91"/>
      <c r="J113130" s="91"/>
      <c r="K113130" s="91"/>
      <c r="L113130" s="91"/>
      <c r="M113130" s="91"/>
    </row>
    <row r="113131" spans="1:13">
      <c r="A113131" s="91"/>
      <c r="B113131" s="91"/>
      <c r="C113131" s="91"/>
      <c r="D113131" s="91"/>
      <c r="E113131" s="91"/>
      <c r="F113131" s="91"/>
      <c r="G113131" s="91"/>
      <c r="H113131" s="91"/>
      <c r="I113131" s="91"/>
      <c r="J113131" s="91"/>
      <c r="K113131" s="91"/>
      <c r="L113131" s="91"/>
      <c r="M113131" s="91"/>
    </row>
    <row r="113132" spans="1:13">
      <c r="A113132" s="91"/>
      <c r="B113132" s="91"/>
      <c r="C113132" s="91"/>
      <c r="D113132" s="91"/>
      <c r="E113132" s="91"/>
      <c r="F113132" s="91"/>
      <c r="G113132" s="91"/>
      <c r="H113132" s="91"/>
      <c r="I113132" s="91"/>
      <c r="J113132" s="91"/>
      <c r="K113132" s="91"/>
      <c r="L113132" s="91"/>
      <c r="M113132" s="91"/>
    </row>
    <row r="113133" spans="1:13">
      <c r="A113133" s="91"/>
      <c r="B113133" s="91"/>
      <c r="C113133" s="91"/>
      <c r="D113133" s="91"/>
      <c r="E113133" s="91"/>
      <c r="F113133" s="91"/>
      <c r="G113133" s="91"/>
      <c r="H113133" s="91"/>
      <c r="I113133" s="91"/>
      <c r="J113133" s="91"/>
      <c r="K113133" s="91"/>
      <c r="L113133" s="91"/>
      <c r="M113133" s="91"/>
    </row>
    <row r="113134" spans="1:13">
      <c r="A113134" s="91"/>
      <c r="B113134" s="91"/>
      <c r="C113134" s="91"/>
      <c r="D113134" s="91"/>
      <c r="E113134" s="91"/>
      <c r="F113134" s="91"/>
      <c r="G113134" s="91"/>
      <c r="H113134" s="91"/>
      <c r="I113134" s="91"/>
      <c r="J113134" s="91"/>
      <c r="K113134" s="91"/>
      <c r="L113134" s="91"/>
      <c r="M113134" s="91"/>
    </row>
    <row r="113135" spans="1:13">
      <c r="A113135" s="91"/>
      <c r="B113135" s="91"/>
      <c r="C113135" s="91"/>
      <c r="D113135" s="91"/>
      <c r="E113135" s="91"/>
      <c r="F113135" s="91"/>
      <c r="G113135" s="91"/>
      <c r="H113135" s="91"/>
      <c r="I113135" s="91"/>
      <c r="J113135" s="91"/>
      <c r="K113135" s="91"/>
      <c r="L113135" s="91"/>
      <c r="M113135" s="91"/>
    </row>
    <row r="113136" spans="1:13">
      <c r="A113136" s="91"/>
      <c r="B113136" s="91"/>
      <c r="C113136" s="91"/>
      <c r="D113136" s="91"/>
      <c r="E113136" s="91"/>
      <c r="F113136" s="91"/>
      <c r="G113136" s="91"/>
      <c r="H113136" s="91"/>
      <c r="I113136" s="91"/>
      <c r="J113136" s="91"/>
      <c r="K113136" s="91"/>
      <c r="L113136" s="91"/>
      <c r="M113136" s="91"/>
    </row>
    <row r="113137" spans="1:13">
      <c r="A113137" s="91"/>
      <c r="B113137" s="91"/>
      <c r="C113137" s="91"/>
      <c r="D113137" s="91"/>
      <c r="E113137" s="91"/>
      <c r="F113137" s="91"/>
      <c r="G113137" s="91"/>
      <c r="H113137" s="91"/>
      <c r="I113137" s="91"/>
      <c r="J113137" s="91"/>
      <c r="K113137" s="91"/>
      <c r="L113137" s="91"/>
      <c r="M113137" s="91"/>
    </row>
    <row r="113138" spans="1:13">
      <c r="A113138" s="91"/>
      <c r="B113138" s="91"/>
      <c r="C113138" s="91"/>
      <c r="D113138" s="91"/>
      <c r="E113138" s="91"/>
      <c r="F113138" s="91"/>
      <c r="G113138" s="91"/>
      <c r="H113138" s="91"/>
      <c r="I113138" s="91"/>
      <c r="J113138" s="91"/>
      <c r="K113138" s="91"/>
      <c r="L113138" s="91"/>
      <c r="M113138" s="91"/>
    </row>
    <row r="113139" spans="1:13">
      <c r="A113139" s="91"/>
      <c r="B113139" s="91"/>
      <c r="C113139" s="91"/>
      <c r="D113139" s="91"/>
      <c r="E113139" s="91"/>
      <c r="F113139" s="91"/>
      <c r="G113139" s="91"/>
      <c r="H113139" s="91"/>
      <c r="I113139" s="91"/>
      <c r="J113139" s="91"/>
      <c r="K113139" s="91"/>
      <c r="L113139" s="91"/>
      <c r="M113139" s="91"/>
    </row>
    <row r="113140" spans="1:13">
      <c r="A113140" s="91"/>
      <c r="B113140" s="91"/>
      <c r="C113140" s="91"/>
      <c r="D113140" s="91"/>
      <c r="E113140" s="91"/>
      <c r="F113140" s="91"/>
      <c r="G113140" s="91"/>
      <c r="H113140" s="91"/>
      <c r="I113140" s="91"/>
      <c r="J113140" s="91"/>
      <c r="K113140" s="91"/>
      <c r="L113140" s="91"/>
      <c r="M113140" s="91"/>
    </row>
    <row r="113141" spans="1:13">
      <c r="A113141" s="91"/>
      <c r="B113141" s="91"/>
      <c r="C113141" s="91"/>
      <c r="D113141" s="91"/>
      <c r="E113141" s="91"/>
      <c r="F113141" s="91"/>
      <c r="G113141" s="91"/>
      <c r="H113141" s="91"/>
      <c r="I113141" s="91"/>
      <c r="J113141" s="91"/>
      <c r="K113141" s="91"/>
      <c r="L113141" s="91"/>
      <c r="M113141" s="91"/>
    </row>
    <row r="113142" spans="1:13">
      <c r="A113142" s="91"/>
      <c r="B113142" s="91"/>
      <c r="C113142" s="91"/>
      <c r="D113142" s="91"/>
      <c r="E113142" s="91"/>
      <c r="F113142" s="91"/>
      <c r="G113142" s="91"/>
      <c r="H113142" s="91"/>
      <c r="I113142" s="91"/>
      <c r="J113142" s="91"/>
      <c r="K113142" s="91"/>
      <c r="L113142" s="91"/>
      <c r="M113142" s="91"/>
    </row>
    <row r="113143" spans="1:13">
      <c r="A113143" s="91"/>
      <c r="B113143" s="91"/>
      <c r="C113143" s="91"/>
      <c r="D113143" s="91"/>
      <c r="E113143" s="91"/>
      <c r="F113143" s="91"/>
      <c r="G113143" s="91"/>
      <c r="H113143" s="91"/>
      <c r="I113143" s="91"/>
      <c r="J113143" s="91"/>
      <c r="K113143" s="91"/>
      <c r="L113143" s="91"/>
      <c r="M113143" s="91"/>
    </row>
    <row r="113144" spans="1:13">
      <c r="A113144" s="91"/>
      <c r="B113144" s="91"/>
      <c r="C113144" s="91"/>
      <c r="D113144" s="91"/>
      <c r="E113144" s="91"/>
      <c r="F113144" s="91"/>
      <c r="G113144" s="91"/>
      <c r="H113144" s="91"/>
      <c r="I113144" s="91"/>
      <c r="J113144" s="91"/>
      <c r="K113144" s="91"/>
      <c r="L113144" s="91"/>
      <c r="M113144" s="91"/>
    </row>
    <row r="113145" spans="1:13">
      <c r="A113145" s="91"/>
      <c r="B113145" s="91"/>
      <c r="C113145" s="91"/>
      <c r="D113145" s="91"/>
      <c r="E113145" s="91"/>
      <c r="F113145" s="91"/>
      <c r="G113145" s="91"/>
      <c r="H113145" s="91"/>
      <c r="I113145" s="91"/>
      <c r="J113145" s="91"/>
      <c r="K113145" s="91"/>
      <c r="L113145" s="91"/>
      <c r="M113145" s="91"/>
    </row>
    <row r="113146" spans="1:13">
      <c r="A113146" s="91"/>
      <c r="B113146" s="91"/>
      <c r="C113146" s="91"/>
      <c r="D113146" s="91"/>
      <c r="E113146" s="91"/>
      <c r="F113146" s="91"/>
      <c r="G113146" s="91"/>
      <c r="H113146" s="91"/>
      <c r="I113146" s="91"/>
      <c r="J113146" s="91"/>
      <c r="K113146" s="91"/>
      <c r="L113146" s="91"/>
      <c r="M113146" s="91"/>
    </row>
    <row r="113147" spans="1:13">
      <c r="A113147" s="91"/>
      <c r="B113147" s="91"/>
      <c r="C113147" s="91"/>
      <c r="D113147" s="91"/>
      <c r="E113147" s="91"/>
      <c r="F113147" s="91"/>
      <c r="G113147" s="91"/>
      <c r="H113147" s="91"/>
      <c r="I113147" s="91"/>
      <c r="J113147" s="91"/>
      <c r="K113147" s="91"/>
      <c r="L113147" s="91"/>
      <c r="M113147" s="91"/>
    </row>
    <row r="113148" spans="1:13">
      <c r="A113148" s="91"/>
      <c r="B113148" s="91"/>
      <c r="C113148" s="91"/>
      <c r="D113148" s="91"/>
      <c r="E113148" s="91"/>
      <c r="F113148" s="91"/>
      <c r="G113148" s="91"/>
      <c r="H113148" s="91"/>
      <c r="I113148" s="91"/>
      <c r="J113148" s="91"/>
      <c r="K113148" s="91"/>
      <c r="L113148" s="91"/>
      <c r="M113148" s="91"/>
    </row>
    <row r="113149" spans="1:13">
      <c r="A113149" s="91"/>
      <c r="B113149" s="91"/>
      <c r="C113149" s="91"/>
      <c r="D113149" s="91"/>
      <c r="E113149" s="91"/>
      <c r="F113149" s="91"/>
      <c r="G113149" s="91"/>
      <c r="H113149" s="91"/>
      <c r="I113149" s="91"/>
      <c r="J113149" s="91"/>
      <c r="K113149" s="91"/>
      <c r="L113149" s="91"/>
      <c r="M113149" s="91"/>
    </row>
    <row r="113150" spans="1:13">
      <c r="A113150" s="91"/>
      <c r="B113150" s="91"/>
      <c r="C113150" s="91"/>
      <c r="D113150" s="91"/>
      <c r="E113150" s="91"/>
      <c r="F113150" s="91"/>
      <c r="G113150" s="91"/>
      <c r="H113150" s="91"/>
      <c r="I113150" s="91"/>
      <c r="J113150" s="91"/>
      <c r="K113150" s="91"/>
      <c r="L113150" s="91"/>
      <c r="M113150" s="91"/>
    </row>
    <row r="113151" spans="1:13">
      <c r="A113151" s="91"/>
      <c r="B113151" s="91"/>
      <c r="C113151" s="91"/>
      <c r="D113151" s="91"/>
      <c r="E113151" s="91"/>
      <c r="F113151" s="91"/>
      <c r="G113151" s="91"/>
      <c r="H113151" s="91"/>
      <c r="I113151" s="91"/>
      <c r="J113151" s="91"/>
      <c r="K113151" s="91"/>
      <c r="L113151" s="91"/>
      <c r="M113151" s="91"/>
    </row>
    <row r="113152" spans="1:13">
      <c r="A113152" s="91"/>
      <c r="B113152" s="91"/>
      <c r="C113152" s="91"/>
      <c r="D113152" s="91"/>
      <c r="E113152" s="91"/>
      <c r="F113152" s="91"/>
      <c r="G113152" s="91"/>
      <c r="H113152" s="91"/>
      <c r="I113152" s="91"/>
      <c r="J113152" s="91"/>
      <c r="K113152" s="91"/>
      <c r="L113152" s="91"/>
      <c r="M113152" s="91"/>
    </row>
    <row r="113153" spans="1:13">
      <c r="A113153" s="91"/>
      <c r="B113153" s="91"/>
      <c r="C113153" s="91"/>
      <c r="D113153" s="91"/>
      <c r="E113153" s="91"/>
      <c r="F113153" s="91"/>
      <c r="G113153" s="91"/>
      <c r="H113153" s="91"/>
      <c r="I113153" s="91"/>
      <c r="J113153" s="91"/>
      <c r="K113153" s="91"/>
      <c r="L113153" s="91"/>
      <c r="M113153" s="91"/>
    </row>
    <row r="113154" spans="1:13">
      <c r="A113154" s="91"/>
      <c r="B113154" s="91"/>
      <c r="C113154" s="91"/>
      <c r="D113154" s="91"/>
      <c r="E113154" s="91"/>
      <c r="F113154" s="91"/>
      <c r="G113154" s="91"/>
      <c r="H113154" s="91"/>
      <c r="I113154" s="91"/>
      <c r="J113154" s="91"/>
      <c r="K113154" s="91"/>
      <c r="L113154" s="91"/>
      <c r="M113154" s="91"/>
    </row>
    <row r="113155" spans="1:13">
      <c r="A113155" s="91"/>
      <c r="B113155" s="91"/>
      <c r="C113155" s="91"/>
      <c r="D113155" s="91"/>
      <c r="E113155" s="91"/>
      <c r="F113155" s="91"/>
      <c r="G113155" s="91"/>
      <c r="H113155" s="91"/>
      <c r="I113155" s="91"/>
      <c r="J113155" s="91"/>
      <c r="K113155" s="91"/>
      <c r="L113155" s="91"/>
      <c r="M113155" s="91"/>
    </row>
    <row r="113156" spans="1:13">
      <c r="A113156" s="91"/>
      <c r="B113156" s="91"/>
      <c r="C113156" s="91"/>
      <c r="D113156" s="91"/>
      <c r="E113156" s="91"/>
      <c r="F113156" s="91"/>
      <c r="G113156" s="91"/>
      <c r="H113156" s="91"/>
      <c r="I113156" s="91"/>
      <c r="J113156" s="91"/>
      <c r="K113156" s="91"/>
      <c r="L113156" s="91"/>
      <c r="M113156" s="91"/>
    </row>
    <row r="113157" spans="1:13">
      <c r="A113157" s="91"/>
      <c r="B113157" s="91"/>
      <c r="C113157" s="91"/>
      <c r="D113157" s="91"/>
      <c r="E113157" s="91"/>
      <c r="F113157" s="91"/>
      <c r="G113157" s="91"/>
      <c r="H113157" s="91"/>
      <c r="I113157" s="91"/>
      <c r="J113157" s="91"/>
      <c r="K113157" s="91"/>
      <c r="L113157" s="91"/>
      <c r="M113157" s="91"/>
    </row>
    <row r="113158" spans="1:13">
      <c r="A113158" s="91"/>
      <c r="B113158" s="91"/>
      <c r="C113158" s="91"/>
      <c r="D113158" s="91"/>
      <c r="E113158" s="91"/>
      <c r="F113158" s="91"/>
      <c r="G113158" s="91"/>
      <c r="H113158" s="91"/>
      <c r="I113158" s="91"/>
      <c r="J113158" s="91"/>
      <c r="K113158" s="91"/>
      <c r="L113158" s="91"/>
      <c r="M113158" s="91"/>
    </row>
    <row r="113159" spans="1:13">
      <c r="A113159" s="91"/>
      <c r="B113159" s="91"/>
      <c r="C113159" s="91"/>
      <c r="D113159" s="91"/>
      <c r="E113159" s="91"/>
      <c r="F113159" s="91"/>
      <c r="G113159" s="91"/>
      <c r="H113159" s="91"/>
      <c r="I113159" s="91"/>
      <c r="J113159" s="91"/>
      <c r="K113159" s="91"/>
      <c r="L113159" s="91"/>
      <c r="M113159" s="91"/>
    </row>
    <row r="113160" spans="1:13">
      <c r="A113160" s="91"/>
      <c r="B113160" s="91"/>
      <c r="C113160" s="91"/>
      <c r="D113160" s="91"/>
      <c r="E113160" s="91"/>
      <c r="F113160" s="91"/>
      <c r="G113160" s="91"/>
      <c r="H113160" s="91"/>
      <c r="I113160" s="91"/>
      <c r="J113160" s="91"/>
      <c r="K113160" s="91"/>
      <c r="L113160" s="91"/>
      <c r="M113160" s="91"/>
    </row>
    <row r="113161" spans="1:13">
      <c r="A113161" s="91"/>
      <c r="B113161" s="91"/>
      <c r="C113161" s="91"/>
      <c r="D113161" s="91"/>
      <c r="E113161" s="91"/>
      <c r="F113161" s="91"/>
      <c r="G113161" s="91"/>
      <c r="H113161" s="91"/>
      <c r="I113161" s="91"/>
      <c r="J113161" s="91"/>
      <c r="K113161" s="91"/>
      <c r="L113161" s="91"/>
      <c r="M113161" s="91"/>
    </row>
    <row r="113162" spans="1:13">
      <c r="A113162" s="91"/>
      <c r="B113162" s="91"/>
      <c r="C113162" s="91"/>
      <c r="D113162" s="91"/>
      <c r="E113162" s="91"/>
      <c r="F113162" s="91"/>
      <c r="G113162" s="91"/>
      <c r="H113162" s="91"/>
      <c r="I113162" s="91"/>
      <c r="J113162" s="91"/>
      <c r="K113162" s="91"/>
      <c r="L113162" s="91"/>
      <c r="M113162" s="91"/>
    </row>
    <row r="113163" spans="1:13">
      <c r="A113163" s="91"/>
      <c r="B113163" s="91"/>
      <c r="C113163" s="91"/>
      <c r="D113163" s="91"/>
      <c r="E113163" s="91"/>
      <c r="F113163" s="91"/>
      <c r="G113163" s="91"/>
      <c r="H113163" s="91"/>
      <c r="I113163" s="91"/>
      <c r="J113163" s="91"/>
      <c r="K113163" s="91"/>
      <c r="L113163" s="91"/>
      <c r="M113163" s="91"/>
    </row>
    <row r="113164" spans="1:13">
      <c r="A113164" s="91"/>
      <c r="B113164" s="91"/>
      <c r="C113164" s="91"/>
      <c r="D113164" s="91"/>
      <c r="E113164" s="91"/>
      <c r="F113164" s="91"/>
      <c r="G113164" s="91"/>
      <c r="H113164" s="91"/>
      <c r="I113164" s="91"/>
      <c r="J113164" s="91"/>
      <c r="K113164" s="91"/>
      <c r="L113164" s="91"/>
      <c r="M113164" s="91"/>
    </row>
    <row r="113165" spans="1:13">
      <c r="A113165" s="91"/>
      <c r="B113165" s="91"/>
      <c r="C113165" s="91"/>
      <c r="D113165" s="91"/>
      <c r="E113165" s="91"/>
      <c r="F113165" s="91"/>
      <c r="G113165" s="91"/>
      <c r="H113165" s="91"/>
      <c r="I113165" s="91"/>
      <c r="J113165" s="91"/>
      <c r="K113165" s="91"/>
      <c r="L113165" s="91"/>
      <c r="M113165" s="91"/>
    </row>
    <row r="113166" spans="1:13">
      <c r="A113166" s="91"/>
      <c r="B113166" s="91"/>
      <c r="C113166" s="91"/>
      <c r="D113166" s="91"/>
      <c r="E113166" s="91"/>
      <c r="F113166" s="91"/>
      <c r="G113166" s="91"/>
      <c r="H113166" s="91"/>
      <c r="I113166" s="91"/>
      <c r="J113166" s="91"/>
      <c r="K113166" s="91"/>
      <c r="L113166" s="91"/>
      <c r="M113166" s="91"/>
    </row>
    <row r="113167" spans="1:13">
      <c r="A113167" s="91"/>
      <c r="B113167" s="91"/>
      <c r="C113167" s="91"/>
      <c r="D113167" s="91"/>
      <c r="E113167" s="91"/>
      <c r="F113167" s="91"/>
      <c r="G113167" s="91"/>
      <c r="H113167" s="91"/>
      <c r="I113167" s="91"/>
      <c r="J113167" s="91"/>
      <c r="K113167" s="91"/>
      <c r="L113167" s="91"/>
      <c r="M113167" s="91"/>
    </row>
    <row r="113168" spans="1:13">
      <c r="A113168" s="91"/>
      <c r="B113168" s="91"/>
      <c r="C113168" s="91"/>
      <c r="D113168" s="91"/>
      <c r="E113168" s="91"/>
      <c r="F113168" s="91"/>
      <c r="G113168" s="91"/>
      <c r="H113168" s="91"/>
      <c r="I113168" s="91"/>
      <c r="J113168" s="91"/>
      <c r="K113168" s="91"/>
      <c r="L113168" s="91"/>
      <c r="M113168" s="91"/>
    </row>
    <row r="113169" spans="1:13">
      <c r="A113169" s="91"/>
      <c r="B113169" s="91"/>
      <c r="C113169" s="91"/>
      <c r="D113169" s="91"/>
      <c r="E113169" s="91"/>
      <c r="F113169" s="91"/>
      <c r="G113169" s="91"/>
      <c r="H113169" s="91"/>
      <c r="I113169" s="91"/>
      <c r="J113169" s="91"/>
      <c r="K113169" s="91"/>
      <c r="L113169" s="91"/>
      <c r="M113169" s="91"/>
    </row>
    <row r="113170" spans="1:13">
      <c r="A113170" s="91"/>
      <c r="B113170" s="91"/>
      <c r="C113170" s="91"/>
      <c r="D113170" s="91"/>
      <c r="E113170" s="91"/>
      <c r="F113170" s="91"/>
      <c r="G113170" s="91"/>
      <c r="H113170" s="91"/>
      <c r="I113170" s="91"/>
      <c r="J113170" s="91"/>
      <c r="K113170" s="91"/>
      <c r="L113170" s="91"/>
      <c r="M113170" s="91"/>
    </row>
    <row r="113171" spans="1:13">
      <c r="A113171" s="91"/>
      <c r="B113171" s="91"/>
      <c r="C113171" s="91"/>
      <c r="D113171" s="91"/>
      <c r="E113171" s="91"/>
      <c r="F113171" s="91"/>
      <c r="G113171" s="91"/>
      <c r="H113171" s="91"/>
      <c r="I113171" s="91"/>
      <c r="J113171" s="91"/>
      <c r="K113171" s="91"/>
      <c r="L113171" s="91"/>
      <c r="M113171" s="91"/>
    </row>
    <row r="113172" spans="1:13">
      <c r="A113172" s="91"/>
      <c r="B113172" s="91"/>
      <c r="C113172" s="91"/>
      <c r="D113172" s="91"/>
      <c r="E113172" s="91"/>
      <c r="F113172" s="91"/>
      <c r="G113172" s="91"/>
      <c r="H113172" s="91"/>
      <c r="I113172" s="91"/>
      <c r="J113172" s="91"/>
      <c r="K113172" s="91"/>
      <c r="L113172" s="91"/>
      <c r="M113172" s="91"/>
    </row>
    <row r="113173" spans="1:13">
      <c r="A113173" s="91"/>
      <c r="B113173" s="91"/>
      <c r="C113173" s="91"/>
      <c r="D113173" s="91"/>
      <c r="E113173" s="91"/>
      <c r="F113173" s="91"/>
      <c r="G113173" s="91"/>
      <c r="H113173" s="91"/>
      <c r="I113173" s="91"/>
      <c r="J113173" s="91"/>
      <c r="K113173" s="91"/>
      <c r="L113173" s="91"/>
      <c r="M113173" s="91"/>
    </row>
    <row r="113174" spans="1:13">
      <c r="A113174" s="91"/>
      <c r="B113174" s="91"/>
      <c r="C113174" s="91"/>
      <c r="D113174" s="91"/>
      <c r="E113174" s="91"/>
      <c r="F113174" s="91"/>
      <c r="G113174" s="91"/>
      <c r="H113174" s="91"/>
      <c r="I113174" s="91"/>
      <c r="J113174" s="91"/>
      <c r="K113174" s="91"/>
      <c r="L113174" s="91"/>
      <c r="M113174" s="91"/>
    </row>
    <row r="113175" spans="1:13">
      <c r="A113175" s="91"/>
      <c r="B113175" s="91"/>
      <c r="C113175" s="91"/>
      <c r="D113175" s="91"/>
      <c r="E113175" s="91"/>
      <c r="F113175" s="91"/>
      <c r="G113175" s="91"/>
      <c r="H113175" s="91"/>
      <c r="I113175" s="91"/>
      <c r="J113175" s="91"/>
      <c r="K113175" s="91"/>
      <c r="L113175" s="91"/>
      <c r="M113175" s="91"/>
    </row>
    <row r="113176" spans="1:13">
      <c r="A113176" s="91"/>
      <c r="B113176" s="91"/>
      <c r="C113176" s="91"/>
      <c r="D113176" s="91"/>
      <c r="E113176" s="91"/>
      <c r="F113176" s="91"/>
      <c r="G113176" s="91"/>
      <c r="H113176" s="91"/>
      <c r="I113176" s="91"/>
      <c r="J113176" s="91"/>
      <c r="K113176" s="91"/>
      <c r="L113176" s="91"/>
      <c r="M113176" s="91"/>
    </row>
    <row r="113177" spans="1:13">
      <c r="A113177" s="91"/>
      <c r="B113177" s="91"/>
      <c r="C113177" s="91"/>
      <c r="D113177" s="91"/>
      <c r="E113177" s="91"/>
      <c r="F113177" s="91"/>
      <c r="G113177" s="91"/>
      <c r="H113177" s="91"/>
      <c r="I113177" s="91"/>
      <c r="J113177" s="91"/>
      <c r="K113177" s="91"/>
      <c r="L113177" s="91"/>
      <c r="M113177" s="91"/>
    </row>
    <row r="113178" spans="1:13">
      <c r="A113178" s="91"/>
      <c r="B113178" s="91"/>
      <c r="C113178" s="91"/>
      <c r="D113178" s="91"/>
      <c r="E113178" s="91"/>
      <c r="F113178" s="91"/>
      <c r="G113178" s="91"/>
      <c r="H113178" s="91"/>
      <c r="I113178" s="91"/>
      <c r="J113178" s="91"/>
      <c r="K113178" s="91"/>
      <c r="L113178" s="91"/>
      <c r="M113178" s="91"/>
    </row>
    <row r="113179" spans="1:13">
      <c r="A113179" s="91"/>
      <c r="B113179" s="91"/>
      <c r="C113179" s="91"/>
      <c r="D113179" s="91"/>
      <c r="E113179" s="91"/>
      <c r="F113179" s="91"/>
      <c r="G113179" s="91"/>
      <c r="H113179" s="91"/>
      <c r="I113179" s="91"/>
      <c r="J113179" s="91"/>
      <c r="K113179" s="91"/>
      <c r="L113179" s="91"/>
      <c r="M113179" s="91"/>
    </row>
    <row r="113180" spans="1:13">
      <c r="A113180" s="91"/>
      <c r="B113180" s="91"/>
      <c r="C113180" s="91"/>
      <c r="D113180" s="91"/>
      <c r="E113180" s="91"/>
      <c r="F113180" s="91"/>
      <c r="G113180" s="91"/>
      <c r="H113180" s="91"/>
      <c r="I113180" s="91"/>
      <c r="J113180" s="91"/>
      <c r="K113180" s="91"/>
      <c r="L113180" s="91"/>
      <c r="M113180" s="91"/>
    </row>
    <row r="113181" spans="1:13">
      <c r="A113181" s="91"/>
      <c r="B113181" s="91"/>
      <c r="C113181" s="91"/>
      <c r="D113181" s="91"/>
      <c r="E113181" s="91"/>
      <c r="F113181" s="91"/>
      <c r="G113181" s="91"/>
      <c r="H113181" s="91"/>
      <c r="I113181" s="91"/>
      <c r="J113181" s="91"/>
      <c r="K113181" s="91"/>
      <c r="L113181" s="91"/>
      <c r="M113181" s="91"/>
    </row>
    <row r="113182" spans="1:13">
      <c r="A113182" s="91"/>
      <c r="B113182" s="91"/>
      <c r="C113182" s="91"/>
      <c r="D113182" s="91"/>
      <c r="E113182" s="91"/>
      <c r="F113182" s="91"/>
      <c r="G113182" s="91"/>
      <c r="H113182" s="91"/>
      <c r="I113182" s="91"/>
      <c r="J113182" s="91"/>
      <c r="K113182" s="91"/>
      <c r="L113182" s="91"/>
      <c r="M113182" s="91"/>
    </row>
    <row r="113183" spans="1:13">
      <c r="A113183" s="91"/>
      <c r="B113183" s="91"/>
      <c r="C113183" s="91"/>
      <c r="D113183" s="91"/>
      <c r="E113183" s="91"/>
      <c r="F113183" s="91"/>
      <c r="G113183" s="91"/>
      <c r="H113183" s="91"/>
      <c r="I113183" s="91"/>
      <c r="J113183" s="91"/>
      <c r="K113183" s="91"/>
      <c r="L113183" s="91"/>
      <c r="M113183" s="91"/>
    </row>
    <row r="113184" spans="1:13">
      <c r="A113184" s="91"/>
      <c r="B113184" s="91"/>
      <c r="C113184" s="91"/>
      <c r="D113184" s="91"/>
      <c r="E113184" s="91"/>
      <c r="F113184" s="91"/>
      <c r="G113184" s="91"/>
      <c r="H113184" s="91"/>
      <c r="I113184" s="91"/>
      <c r="J113184" s="91"/>
      <c r="K113184" s="91"/>
      <c r="L113184" s="91"/>
      <c r="M113184" s="91"/>
    </row>
    <row r="113185" spans="1:13">
      <c r="A113185" s="91"/>
      <c r="B113185" s="91"/>
      <c r="C113185" s="91"/>
      <c r="D113185" s="91"/>
      <c r="E113185" s="91"/>
      <c r="F113185" s="91"/>
      <c r="G113185" s="91"/>
      <c r="H113185" s="91"/>
      <c r="I113185" s="91"/>
      <c r="J113185" s="91"/>
      <c r="K113185" s="91"/>
      <c r="L113185" s="91"/>
      <c r="M113185" s="91"/>
    </row>
    <row r="113186" spans="1:13">
      <c r="A113186" s="91"/>
      <c r="B113186" s="91"/>
      <c r="C113186" s="91"/>
      <c r="D113186" s="91"/>
      <c r="E113186" s="91"/>
      <c r="F113186" s="91"/>
      <c r="G113186" s="91"/>
      <c r="H113186" s="91"/>
      <c r="I113186" s="91"/>
      <c r="J113186" s="91"/>
      <c r="K113186" s="91"/>
      <c r="L113186" s="91"/>
      <c r="M113186" s="91"/>
    </row>
    <row r="113187" spans="1:13">
      <c r="A113187" s="91"/>
      <c r="B113187" s="91"/>
      <c r="C113187" s="91"/>
      <c r="D113187" s="91"/>
      <c r="E113187" s="91"/>
      <c r="F113187" s="91"/>
      <c r="G113187" s="91"/>
      <c r="H113187" s="91"/>
      <c r="I113187" s="91"/>
      <c r="J113187" s="91"/>
      <c r="K113187" s="91"/>
      <c r="L113187" s="91"/>
      <c r="M113187" s="91"/>
    </row>
    <row r="113188" spans="1:13">
      <c r="A113188" s="91"/>
      <c r="B113188" s="91"/>
      <c r="C113188" s="91"/>
      <c r="D113188" s="91"/>
      <c r="E113188" s="91"/>
      <c r="F113188" s="91"/>
      <c r="G113188" s="91"/>
      <c r="H113188" s="91"/>
      <c r="I113188" s="91"/>
      <c r="J113188" s="91"/>
      <c r="K113188" s="91"/>
      <c r="L113188" s="91"/>
      <c r="M113188" s="91"/>
    </row>
    <row r="113189" spans="1:13">
      <c r="A113189" s="91"/>
      <c r="B113189" s="91"/>
      <c r="C113189" s="91"/>
      <c r="D113189" s="91"/>
      <c r="E113189" s="91"/>
      <c r="F113189" s="91"/>
      <c r="G113189" s="91"/>
      <c r="H113189" s="91"/>
      <c r="I113189" s="91"/>
      <c r="J113189" s="91"/>
      <c r="K113189" s="91"/>
      <c r="L113189" s="91"/>
      <c r="M113189" s="91"/>
    </row>
    <row r="113190" spans="1:13">
      <c r="A113190" s="91"/>
      <c r="B113190" s="91"/>
      <c r="C113190" s="91"/>
      <c r="D113190" s="91"/>
      <c r="E113190" s="91"/>
      <c r="F113190" s="91"/>
      <c r="G113190" s="91"/>
      <c r="H113190" s="91"/>
      <c r="I113190" s="91"/>
      <c r="J113190" s="91"/>
      <c r="K113190" s="91"/>
      <c r="L113190" s="91"/>
      <c r="M113190" s="91"/>
    </row>
    <row r="113191" spans="1:13">
      <c r="A113191" s="91"/>
      <c r="B113191" s="91"/>
      <c r="C113191" s="91"/>
      <c r="D113191" s="91"/>
      <c r="E113191" s="91"/>
      <c r="F113191" s="91"/>
      <c r="G113191" s="91"/>
      <c r="H113191" s="91"/>
      <c r="I113191" s="91"/>
      <c r="J113191" s="91"/>
      <c r="K113191" s="91"/>
      <c r="L113191" s="91"/>
      <c r="M113191" s="91"/>
    </row>
    <row r="113192" spans="1:13">
      <c r="A113192" s="91"/>
      <c r="B113192" s="91"/>
      <c r="C113192" s="91"/>
      <c r="D113192" s="91"/>
      <c r="E113192" s="91"/>
      <c r="F113192" s="91"/>
      <c r="G113192" s="91"/>
      <c r="H113192" s="91"/>
      <c r="I113192" s="91"/>
      <c r="J113192" s="91"/>
      <c r="K113192" s="91"/>
      <c r="L113192" s="91"/>
      <c r="M113192" s="91"/>
    </row>
    <row r="113193" spans="1:13">
      <c r="A113193" s="91"/>
      <c r="B113193" s="91"/>
      <c r="C113193" s="91"/>
      <c r="D113193" s="91"/>
      <c r="E113193" s="91"/>
      <c r="F113193" s="91"/>
      <c r="G113193" s="91"/>
      <c r="H113193" s="91"/>
      <c r="I113193" s="91"/>
      <c r="J113193" s="91"/>
      <c r="K113193" s="91"/>
      <c r="L113193" s="91"/>
      <c r="M113193" s="91"/>
    </row>
    <row r="113194" spans="1:13">
      <c r="A113194" s="91"/>
      <c r="B113194" s="91"/>
      <c r="C113194" s="91"/>
      <c r="D113194" s="91"/>
      <c r="E113194" s="91"/>
      <c r="F113194" s="91"/>
      <c r="G113194" s="91"/>
      <c r="H113194" s="91"/>
      <c r="I113194" s="91"/>
      <c r="J113194" s="91"/>
      <c r="K113194" s="91"/>
      <c r="L113194" s="91"/>
      <c r="M113194" s="91"/>
    </row>
    <row r="113195" spans="1:13">
      <c r="A113195" s="91"/>
      <c r="B113195" s="91"/>
      <c r="C113195" s="91"/>
      <c r="D113195" s="91"/>
      <c r="E113195" s="91"/>
      <c r="F113195" s="91"/>
      <c r="G113195" s="91"/>
      <c r="H113195" s="91"/>
      <c r="I113195" s="91"/>
      <c r="J113195" s="91"/>
      <c r="K113195" s="91"/>
      <c r="L113195" s="91"/>
      <c r="M113195" s="91"/>
    </row>
    <row r="113196" spans="1:13">
      <c r="A113196" s="91"/>
      <c r="B113196" s="91"/>
      <c r="C113196" s="91"/>
      <c r="D113196" s="91"/>
      <c r="E113196" s="91"/>
      <c r="F113196" s="91"/>
      <c r="G113196" s="91"/>
      <c r="H113196" s="91"/>
      <c r="I113196" s="91"/>
      <c r="J113196" s="91"/>
      <c r="K113196" s="91"/>
      <c r="L113196" s="91"/>
      <c r="M113196" s="91"/>
    </row>
    <row r="113197" spans="1:13">
      <c r="A113197" s="91"/>
      <c r="B113197" s="91"/>
      <c r="C113197" s="91"/>
      <c r="D113197" s="91"/>
      <c r="E113197" s="91"/>
      <c r="F113197" s="91"/>
      <c r="G113197" s="91"/>
      <c r="H113197" s="91"/>
      <c r="I113197" s="91"/>
      <c r="J113197" s="91"/>
      <c r="K113197" s="91"/>
      <c r="L113197" s="91"/>
      <c r="M113197" s="91"/>
    </row>
    <row r="113198" spans="1:13">
      <c r="A113198" s="91"/>
      <c r="B113198" s="91"/>
      <c r="C113198" s="91"/>
      <c r="D113198" s="91"/>
      <c r="E113198" s="91"/>
      <c r="F113198" s="91"/>
      <c r="G113198" s="91"/>
      <c r="H113198" s="91"/>
      <c r="I113198" s="91"/>
      <c r="J113198" s="91"/>
      <c r="K113198" s="91"/>
      <c r="L113198" s="91"/>
      <c r="M113198" s="91"/>
    </row>
    <row r="113199" spans="1:13">
      <c r="A113199" s="91"/>
      <c r="B113199" s="91"/>
      <c r="C113199" s="91"/>
      <c r="D113199" s="91"/>
      <c r="E113199" s="91"/>
      <c r="F113199" s="91"/>
      <c r="G113199" s="91"/>
      <c r="H113199" s="91"/>
      <c r="I113199" s="91"/>
      <c r="J113199" s="91"/>
      <c r="K113199" s="91"/>
      <c r="L113199" s="91"/>
      <c r="M113199" s="91"/>
    </row>
    <row r="113200" spans="1:13">
      <c r="A113200" s="91"/>
      <c r="B113200" s="91"/>
      <c r="C113200" s="91"/>
      <c r="D113200" s="91"/>
      <c r="E113200" s="91"/>
      <c r="F113200" s="91"/>
      <c r="G113200" s="91"/>
      <c r="H113200" s="91"/>
      <c r="I113200" s="91"/>
      <c r="J113200" s="91"/>
      <c r="K113200" s="91"/>
      <c r="L113200" s="91"/>
      <c r="M113200" s="91"/>
    </row>
    <row r="113201" spans="1:13">
      <c r="A113201" s="91"/>
      <c r="B113201" s="91"/>
      <c r="C113201" s="91"/>
      <c r="D113201" s="91"/>
      <c r="E113201" s="91"/>
      <c r="F113201" s="91"/>
      <c r="G113201" s="91"/>
      <c r="H113201" s="91"/>
      <c r="I113201" s="91"/>
      <c r="J113201" s="91"/>
      <c r="K113201" s="91"/>
      <c r="L113201" s="91"/>
      <c r="M113201" s="91"/>
    </row>
    <row r="113202" spans="1:13">
      <c r="A113202" s="91"/>
      <c r="B113202" s="91"/>
      <c r="C113202" s="91"/>
      <c r="D113202" s="91"/>
      <c r="E113202" s="91"/>
      <c r="F113202" s="91"/>
      <c r="G113202" s="91"/>
      <c r="H113202" s="91"/>
      <c r="I113202" s="91"/>
      <c r="J113202" s="91"/>
      <c r="K113202" s="91"/>
      <c r="L113202" s="91"/>
      <c r="M113202" s="91"/>
    </row>
    <row r="113203" spans="1:13">
      <c r="A113203" s="91"/>
      <c r="B113203" s="91"/>
      <c r="C113203" s="91"/>
      <c r="D113203" s="91"/>
      <c r="E113203" s="91"/>
      <c r="F113203" s="91"/>
      <c r="G113203" s="91"/>
      <c r="H113203" s="91"/>
      <c r="I113203" s="91"/>
      <c r="J113203" s="91"/>
      <c r="K113203" s="91"/>
      <c r="L113203" s="91"/>
      <c r="M113203" s="91"/>
    </row>
    <row r="113204" spans="1:13">
      <c r="A113204" s="91"/>
      <c r="B113204" s="91"/>
      <c r="C113204" s="91"/>
      <c r="D113204" s="91"/>
      <c r="E113204" s="91"/>
      <c r="F113204" s="91"/>
      <c r="G113204" s="91"/>
      <c r="H113204" s="91"/>
      <c r="I113204" s="91"/>
      <c r="J113204" s="91"/>
      <c r="K113204" s="91"/>
      <c r="L113204" s="91"/>
      <c r="M113204" s="91"/>
    </row>
    <row r="113205" spans="1:13">
      <c r="A113205" s="91"/>
      <c r="B113205" s="91"/>
      <c r="C113205" s="91"/>
      <c r="D113205" s="91"/>
      <c r="E113205" s="91"/>
      <c r="F113205" s="91"/>
      <c r="G113205" s="91"/>
      <c r="H113205" s="91"/>
      <c r="I113205" s="91"/>
      <c r="J113205" s="91"/>
      <c r="K113205" s="91"/>
      <c r="L113205" s="91"/>
      <c r="M113205" s="91"/>
    </row>
    <row r="113206" spans="1:13">
      <c r="A113206" s="91"/>
      <c r="B113206" s="91"/>
      <c r="C113206" s="91"/>
      <c r="D113206" s="91"/>
      <c r="E113206" s="91"/>
      <c r="F113206" s="91"/>
      <c r="G113206" s="91"/>
      <c r="H113206" s="91"/>
      <c r="I113206" s="91"/>
      <c r="J113206" s="91"/>
      <c r="K113206" s="91"/>
      <c r="L113206" s="91"/>
      <c r="M113206" s="91"/>
    </row>
    <row r="113207" spans="1:13">
      <c r="A113207" s="91"/>
      <c r="B113207" s="91"/>
      <c r="C113207" s="91"/>
      <c r="D113207" s="91"/>
      <c r="E113207" s="91"/>
      <c r="F113207" s="91"/>
      <c r="G113207" s="91"/>
      <c r="H113207" s="91"/>
      <c r="I113207" s="91"/>
      <c r="J113207" s="91"/>
      <c r="K113207" s="91"/>
      <c r="L113207" s="91"/>
      <c r="M113207" s="91"/>
    </row>
    <row r="113208" spans="1:13">
      <c r="A113208" s="91"/>
      <c r="B113208" s="91"/>
      <c r="C113208" s="91"/>
      <c r="D113208" s="91"/>
      <c r="E113208" s="91"/>
      <c r="F113208" s="91"/>
      <c r="G113208" s="91"/>
      <c r="H113208" s="91"/>
      <c r="I113208" s="91"/>
      <c r="J113208" s="91"/>
      <c r="K113208" s="91"/>
      <c r="L113208" s="91"/>
      <c r="M113208" s="91"/>
    </row>
    <row r="113209" spans="1:13">
      <c r="A113209" s="91"/>
      <c r="B113209" s="91"/>
      <c r="C113209" s="91"/>
      <c r="D113209" s="91"/>
      <c r="E113209" s="91"/>
      <c r="F113209" s="91"/>
      <c r="G113209" s="91"/>
      <c r="H113209" s="91"/>
      <c r="I113209" s="91"/>
      <c r="J113209" s="91"/>
      <c r="K113209" s="91"/>
      <c r="L113209" s="91"/>
      <c r="M113209" s="91"/>
    </row>
    <row r="113210" spans="1:13">
      <c r="A113210" s="91"/>
      <c r="B113210" s="91"/>
      <c r="C113210" s="91"/>
      <c r="D113210" s="91"/>
      <c r="E113210" s="91"/>
      <c r="F113210" s="91"/>
      <c r="G113210" s="91"/>
      <c r="H113210" s="91"/>
      <c r="I113210" s="91"/>
      <c r="J113210" s="91"/>
      <c r="K113210" s="91"/>
      <c r="L113210" s="91"/>
      <c r="M113210" s="91"/>
    </row>
    <row r="113211" spans="1:13">
      <c r="A113211" s="91"/>
      <c r="B113211" s="91"/>
      <c r="C113211" s="91"/>
      <c r="D113211" s="91"/>
      <c r="E113211" s="91"/>
      <c r="F113211" s="91"/>
      <c r="G113211" s="91"/>
      <c r="H113211" s="91"/>
      <c r="I113211" s="91"/>
      <c r="J113211" s="91"/>
      <c r="K113211" s="91"/>
      <c r="L113211" s="91"/>
      <c r="M113211" s="91"/>
    </row>
    <row r="113212" spans="1:13">
      <c r="A113212" s="91"/>
      <c r="B113212" s="91"/>
      <c r="C113212" s="91"/>
      <c r="D113212" s="91"/>
      <c r="E113212" s="91"/>
      <c r="F113212" s="91"/>
      <c r="G113212" s="91"/>
      <c r="H113212" s="91"/>
      <c r="I113212" s="91"/>
      <c r="J113212" s="91"/>
      <c r="K113212" s="91"/>
      <c r="L113212" s="91"/>
      <c r="M113212" s="91"/>
    </row>
    <row r="113213" spans="1:13">
      <c r="A113213" s="91"/>
      <c r="B113213" s="91"/>
      <c r="C113213" s="91"/>
      <c r="D113213" s="91"/>
      <c r="E113213" s="91"/>
      <c r="F113213" s="91"/>
      <c r="G113213" s="91"/>
      <c r="H113213" s="91"/>
      <c r="I113213" s="91"/>
      <c r="J113213" s="91"/>
      <c r="K113213" s="91"/>
      <c r="L113213" s="91"/>
      <c r="M113213" s="91"/>
    </row>
    <row r="113214" spans="1:13">
      <c r="A113214" s="91"/>
      <c r="B113214" s="91"/>
      <c r="C113214" s="91"/>
      <c r="D113214" s="91"/>
      <c r="E113214" s="91"/>
      <c r="F113214" s="91"/>
      <c r="G113214" s="91"/>
      <c r="H113214" s="91"/>
      <c r="I113214" s="91"/>
      <c r="J113214" s="91"/>
      <c r="K113214" s="91"/>
      <c r="L113214" s="91"/>
      <c r="M113214" s="91"/>
    </row>
    <row r="113215" spans="1:13">
      <c r="A113215" s="91"/>
      <c r="B113215" s="91"/>
      <c r="C113215" s="91"/>
      <c r="D113215" s="91"/>
      <c r="E113215" s="91"/>
      <c r="F113215" s="91"/>
      <c r="G113215" s="91"/>
      <c r="H113215" s="91"/>
      <c r="I113215" s="91"/>
      <c r="J113215" s="91"/>
      <c r="K113215" s="91"/>
      <c r="L113215" s="91"/>
      <c r="M113215" s="91"/>
    </row>
    <row r="113216" spans="1:13">
      <c r="A113216" s="91"/>
      <c r="B113216" s="91"/>
      <c r="C113216" s="91"/>
      <c r="D113216" s="91"/>
      <c r="E113216" s="91"/>
      <c r="F113216" s="91"/>
      <c r="G113216" s="91"/>
      <c r="H113216" s="91"/>
      <c r="I113216" s="91"/>
      <c r="J113216" s="91"/>
      <c r="K113216" s="91"/>
      <c r="L113216" s="91"/>
      <c r="M113216" s="91"/>
    </row>
    <row r="113217" spans="1:13">
      <c r="A113217" s="91"/>
      <c r="B113217" s="91"/>
      <c r="C113217" s="91"/>
      <c r="D113217" s="91"/>
      <c r="E113217" s="91"/>
      <c r="F113217" s="91"/>
      <c r="G113217" s="91"/>
      <c r="H113217" s="91"/>
      <c r="I113217" s="91"/>
      <c r="J113217" s="91"/>
      <c r="K113217" s="91"/>
      <c r="L113217" s="91"/>
      <c r="M113217" s="91"/>
    </row>
    <row r="113218" spans="1:13">
      <c r="A113218" s="91"/>
      <c r="B113218" s="91"/>
      <c r="C113218" s="91"/>
      <c r="D113218" s="91"/>
      <c r="E113218" s="91"/>
      <c r="F113218" s="91"/>
      <c r="G113218" s="91"/>
      <c r="H113218" s="91"/>
      <c r="I113218" s="91"/>
      <c r="J113218" s="91"/>
      <c r="K113218" s="91"/>
      <c r="L113218" s="91"/>
      <c r="M113218" s="91"/>
    </row>
    <row r="113219" spans="1:13">
      <c r="A113219" s="91"/>
      <c r="B113219" s="91"/>
      <c r="C113219" s="91"/>
      <c r="D113219" s="91"/>
      <c r="E113219" s="91"/>
      <c r="F113219" s="91"/>
      <c r="G113219" s="91"/>
      <c r="H113219" s="91"/>
      <c r="I113219" s="91"/>
      <c r="J113219" s="91"/>
      <c r="K113219" s="91"/>
      <c r="L113219" s="91"/>
      <c r="M113219" s="91"/>
    </row>
    <row r="113220" spans="1:13">
      <c r="A113220" s="91"/>
      <c r="B113220" s="91"/>
      <c r="C113220" s="91"/>
      <c r="D113220" s="91"/>
      <c r="E113220" s="91"/>
      <c r="F113220" s="91"/>
      <c r="G113220" s="91"/>
      <c r="H113220" s="91"/>
      <c r="I113220" s="91"/>
      <c r="J113220" s="91"/>
      <c r="K113220" s="91"/>
      <c r="L113220" s="91"/>
      <c r="M113220" s="91"/>
    </row>
    <row r="113221" spans="1:13">
      <c r="A113221" s="91"/>
      <c r="B113221" s="91"/>
      <c r="C113221" s="91"/>
      <c r="D113221" s="91"/>
      <c r="E113221" s="91"/>
      <c r="F113221" s="91"/>
      <c r="G113221" s="91"/>
      <c r="H113221" s="91"/>
      <c r="I113221" s="91"/>
      <c r="J113221" s="91"/>
      <c r="K113221" s="91"/>
      <c r="L113221" s="91"/>
      <c r="M113221" s="91"/>
    </row>
    <row r="113222" spans="1:13">
      <c r="A113222" s="91"/>
      <c r="B113222" s="91"/>
      <c r="C113222" s="91"/>
      <c r="D113222" s="91"/>
      <c r="E113222" s="91"/>
      <c r="F113222" s="91"/>
      <c r="G113222" s="91"/>
      <c r="H113222" s="91"/>
      <c r="I113222" s="91"/>
      <c r="J113222" s="91"/>
      <c r="K113222" s="91"/>
      <c r="L113222" s="91"/>
      <c r="M113222" s="91"/>
    </row>
    <row r="113223" spans="1:13">
      <c r="A113223" s="91"/>
      <c r="B113223" s="91"/>
      <c r="C113223" s="91"/>
      <c r="D113223" s="91"/>
      <c r="E113223" s="91"/>
      <c r="F113223" s="91"/>
      <c r="G113223" s="91"/>
      <c r="H113223" s="91"/>
      <c r="I113223" s="91"/>
      <c r="J113223" s="91"/>
      <c r="K113223" s="91"/>
      <c r="L113223" s="91"/>
      <c r="M113223" s="91"/>
    </row>
    <row r="113224" spans="1:13">
      <c r="A113224" s="91"/>
      <c r="B113224" s="91"/>
      <c r="C113224" s="91"/>
      <c r="D113224" s="91"/>
      <c r="E113224" s="91"/>
      <c r="F113224" s="91"/>
      <c r="G113224" s="91"/>
      <c r="H113224" s="91"/>
      <c r="I113224" s="91"/>
      <c r="J113224" s="91"/>
      <c r="K113224" s="91"/>
      <c r="L113224" s="91"/>
      <c r="M113224" s="91"/>
    </row>
    <row r="113225" spans="1:13">
      <c r="A113225" s="91"/>
      <c r="B113225" s="91"/>
      <c r="C113225" s="91"/>
      <c r="D113225" s="91"/>
      <c r="E113225" s="91"/>
      <c r="F113225" s="91"/>
      <c r="G113225" s="91"/>
      <c r="H113225" s="91"/>
      <c r="I113225" s="91"/>
      <c r="J113225" s="91"/>
      <c r="K113225" s="91"/>
      <c r="L113225" s="91"/>
      <c r="M113225" s="91"/>
    </row>
    <row r="113226" spans="1:13">
      <c r="A113226" s="91"/>
      <c r="B113226" s="91"/>
      <c r="C113226" s="91"/>
      <c r="D113226" s="91"/>
      <c r="E113226" s="91"/>
      <c r="F113226" s="91"/>
      <c r="G113226" s="91"/>
      <c r="H113226" s="91"/>
      <c r="I113226" s="91"/>
      <c r="J113226" s="91"/>
      <c r="K113226" s="91"/>
      <c r="L113226" s="91"/>
      <c r="M113226" s="91"/>
    </row>
    <row r="113227" spans="1:13">
      <c r="A113227" s="91"/>
      <c r="B113227" s="91"/>
      <c r="C113227" s="91"/>
      <c r="D113227" s="91"/>
      <c r="E113227" s="91"/>
      <c r="F113227" s="91"/>
      <c r="G113227" s="91"/>
      <c r="H113227" s="91"/>
      <c r="I113227" s="91"/>
      <c r="J113227" s="91"/>
      <c r="K113227" s="91"/>
      <c r="L113227" s="91"/>
      <c r="M113227" s="91"/>
    </row>
    <row r="113228" spans="1:13">
      <c r="A113228" s="91"/>
      <c r="B113228" s="91"/>
      <c r="C113228" s="91"/>
      <c r="D113228" s="91"/>
      <c r="E113228" s="91"/>
      <c r="F113228" s="91"/>
      <c r="G113228" s="91"/>
      <c r="H113228" s="91"/>
      <c r="I113228" s="91"/>
      <c r="J113228" s="91"/>
      <c r="K113228" s="91"/>
      <c r="L113228" s="91"/>
      <c r="M113228" s="91"/>
    </row>
    <row r="113229" spans="1:13">
      <c r="A113229" s="91"/>
      <c r="B113229" s="91"/>
      <c r="C113229" s="91"/>
      <c r="D113229" s="91"/>
      <c r="E113229" s="91"/>
      <c r="F113229" s="91"/>
      <c r="G113229" s="91"/>
      <c r="H113229" s="91"/>
      <c r="I113229" s="91"/>
      <c r="J113229" s="91"/>
      <c r="K113229" s="91"/>
      <c r="L113229" s="91"/>
      <c r="M113229" s="91"/>
    </row>
    <row r="113230" spans="1:13">
      <c r="A113230" s="91"/>
      <c r="B113230" s="91"/>
      <c r="C113230" s="91"/>
      <c r="D113230" s="91"/>
      <c r="E113230" s="91"/>
      <c r="F113230" s="91"/>
      <c r="G113230" s="91"/>
      <c r="H113230" s="91"/>
      <c r="I113230" s="91"/>
      <c r="J113230" s="91"/>
      <c r="K113230" s="91"/>
      <c r="L113230" s="91"/>
      <c r="M113230" s="91"/>
    </row>
    <row r="113231" spans="1:13">
      <c r="A113231" s="91"/>
      <c r="B113231" s="91"/>
      <c r="C113231" s="91"/>
      <c r="D113231" s="91"/>
      <c r="E113231" s="91"/>
      <c r="F113231" s="91"/>
      <c r="G113231" s="91"/>
      <c r="H113231" s="91"/>
      <c r="I113231" s="91"/>
      <c r="J113231" s="91"/>
      <c r="K113231" s="91"/>
      <c r="L113231" s="91"/>
      <c r="M113231" s="91"/>
    </row>
    <row r="113232" spans="1:13">
      <c r="A113232" s="91"/>
      <c r="B113232" s="91"/>
      <c r="C113232" s="91"/>
      <c r="D113232" s="91"/>
      <c r="E113232" s="91"/>
      <c r="F113232" s="91"/>
      <c r="G113232" s="91"/>
      <c r="H113232" s="91"/>
      <c r="I113232" s="91"/>
      <c r="J113232" s="91"/>
      <c r="K113232" s="91"/>
      <c r="L113232" s="91"/>
      <c r="M113232" s="91"/>
    </row>
    <row r="113233" spans="1:13">
      <c r="A113233" s="91"/>
      <c r="B113233" s="91"/>
      <c r="C113233" s="91"/>
      <c r="D113233" s="91"/>
      <c r="E113233" s="91"/>
      <c r="F113233" s="91"/>
      <c r="G113233" s="91"/>
      <c r="H113233" s="91"/>
      <c r="I113233" s="91"/>
      <c r="J113233" s="91"/>
      <c r="K113233" s="91"/>
      <c r="L113233" s="91"/>
      <c r="M113233" s="91"/>
    </row>
    <row r="113234" spans="1:13">
      <c r="A113234" s="91"/>
      <c r="B113234" s="91"/>
      <c r="C113234" s="91"/>
      <c r="D113234" s="91"/>
      <c r="E113234" s="91"/>
      <c r="F113234" s="91"/>
      <c r="G113234" s="91"/>
      <c r="H113234" s="91"/>
      <c r="I113234" s="91"/>
      <c r="J113234" s="91"/>
      <c r="K113234" s="91"/>
      <c r="L113234" s="91"/>
      <c r="M113234" s="91"/>
    </row>
    <row r="113235" spans="1:13">
      <c r="A113235" s="91"/>
      <c r="B113235" s="91"/>
      <c r="C113235" s="91"/>
      <c r="D113235" s="91"/>
      <c r="E113235" s="91"/>
      <c r="F113235" s="91"/>
      <c r="G113235" s="91"/>
      <c r="H113235" s="91"/>
      <c r="I113235" s="91"/>
      <c r="J113235" s="91"/>
      <c r="K113235" s="91"/>
      <c r="L113235" s="91"/>
      <c r="M113235" s="91"/>
    </row>
    <row r="113236" spans="1:13">
      <c r="A113236" s="91"/>
      <c r="B113236" s="91"/>
      <c r="C113236" s="91"/>
      <c r="D113236" s="91"/>
      <c r="E113236" s="91"/>
      <c r="F113236" s="91"/>
      <c r="G113236" s="91"/>
      <c r="H113236" s="91"/>
      <c r="I113236" s="91"/>
      <c r="J113236" s="91"/>
      <c r="K113236" s="91"/>
      <c r="L113236" s="91"/>
      <c r="M113236" s="91"/>
    </row>
    <row r="113237" spans="1:13">
      <c r="A113237" s="91"/>
      <c r="B113237" s="91"/>
      <c r="C113237" s="91"/>
      <c r="D113237" s="91"/>
      <c r="E113237" s="91"/>
      <c r="F113237" s="91"/>
      <c r="G113237" s="91"/>
      <c r="H113237" s="91"/>
      <c r="I113237" s="91"/>
      <c r="J113237" s="91"/>
      <c r="K113237" s="91"/>
      <c r="L113237" s="91"/>
      <c r="M113237" s="91"/>
    </row>
    <row r="113238" spans="1:13">
      <c r="A113238" s="91"/>
      <c r="B113238" s="91"/>
      <c r="C113238" s="91"/>
      <c r="D113238" s="91"/>
      <c r="E113238" s="91"/>
      <c r="F113238" s="91"/>
      <c r="G113238" s="91"/>
      <c r="H113238" s="91"/>
      <c r="I113238" s="91"/>
      <c r="J113238" s="91"/>
      <c r="K113238" s="91"/>
      <c r="L113238" s="91"/>
      <c r="M113238" s="91"/>
    </row>
    <row r="113239" spans="1:13">
      <c r="A113239" s="91"/>
      <c r="B113239" s="91"/>
      <c r="C113239" s="91"/>
      <c r="D113239" s="91"/>
      <c r="E113239" s="91"/>
      <c r="F113239" s="91"/>
      <c r="G113239" s="91"/>
      <c r="H113239" s="91"/>
      <c r="I113239" s="91"/>
      <c r="J113239" s="91"/>
      <c r="K113239" s="91"/>
      <c r="L113239" s="91"/>
      <c r="M113239" s="91"/>
    </row>
    <row r="113240" spans="1:13">
      <c r="A113240" s="91"/>
      <c r="B113240" s="91"/>
      <c r="C113240" s="91"/>
      <c r="D113240" s="91"/>
      <c r="E113240" s="91"/>
      <c r="F113240" s="91"/>
      <c r="G113240" s="91"/>
      <c r="H113240" s="91"/>
      <c r="I113240" s="91"/>
      <c r="J113240" s="91"/>
      <c r="K113240" s="91"/>
      <c r="L113240" s="91"/>
      <c r="M113240" s="91"/>
    </row>
    <row r="113241" spans="1:13">
      <c r="A113241" s="91"/>
      <c r="B113241" s="91"/>
      <c r="C113241" s="91"/>
      <c r="D113241" s="91"/>
      <c r="E113241" s="91"/>
      <c r="F113241" s="91"/>
      <c r="G113241" s="91"/>
      <c r="H113241" s="91"/>
      <c r="I113241" s="91"/>
      <c r="J113241" s="91"/>
      <c r="K113241" s="91"/>
      <c r="L113241" s="91"/>
      <c r="M113241" s="91"/>
    </row>
    <row r="113242" spans="1:13">
      <c r="A113242" s="91"/>
      <c r="B113242" s="91"/>
      <c r="C113242" s="91"/>
      <c r="D113242" s="91"/>
      <c r="E113242" s="91"/>
      <c r="F113242" s="91"/>
      <c r="G113242" s="91"/>
      <c r="H113242" s="91"/>
      <c r="I113242" s="91"/>
      <c r="J113242" s="91"/>
      <c r="K113242" s="91"/>
      <c r="L113242" s="91"/>
      <c r="M113242" s="91"/>
    </row>
    <row r="113243" spans="1:13">
      <c r="A113243" s="91"/>
      <c r="B113243" s="91"/>
      <c r="C113243" s="91"/>
      <c r="D113243" s="91"/>
      <c r="E113243" s="91"/>
      <c r="F113243" s="91"/>
      <c r="G113243" s="91"/>
      <c r="H113243" s="91"/>
      <c r="I113243" s="91"/>
      <c r="J113243" s="91"/>
      <c r="K113243" s="91"/>
      <c r="L113243" s="91"/>
      <c r="M113243" s="91"/>
    </row>
    <row r="113244" spans="1:13">
      <c r="A113244" s="91"/>
      <c r="B113244" s="91"/>
      <c r="C113244" s="91"/>
      <c r="D113244" s="91"/>
      <c r="E113244" s="91"/>
      <c r="F113244" s="91"/>
      <c r="G113244" s="91"/>
      <c r="H113244" s="91"/>
      <c r="I113244" s="91"/>
      <c r="J113244" s="91"/>
      <c r="K113244" s="91"/>
      <c r="L113244" s="91"/>
      <c r="M113244" s="91"/>
    </row>
    <row r="113245" spans="1:13">
      <c r="A113245" s="91"/>
      <c r="B113245" s="91"/>
      <c r="C113245" s="91"/>
      <c r="D113245" s="91"/>
      <c r="E113245" s="91"/>
      <c r="F113245" s="91"/>
      <c r="G113245" s="91"/>
      <c r="H113245" s="91"/>
      <c r="I113245" s="91"/>
      <c r="J113245" s="91"/>
      <c r="K113245" s="91"/>
      <c r="L113245" s="91"/>
      <c r="M113245" s="91"/>
    </row>
    <row r="113246" spans="1:13">
      <c r="A113246" s="91"/>
      <c r="B113246" s="91"/>
      <c r="C113246" s="91"/>
      <c r="D113246" s="91"/>
      <c r="E113246" s="91"/>
      <c r="F113246" s="91"/>
      <c r="G113246" s="91"/>
      <c r="H113246" s="91"/>
      <c r="I113246" s="91"/>
      <c r="J113246" s="91"/>
      <c r="K113246" s="91"/>
      <c r="L113246" s="91"/>
      <c r="M113246" s="91"/>
    </row>
    <row r="113247" spans="1:13">
      <c r="A113247" s="91"/>
      <c r="B113247" s="91"/>
      <c r="C113247" s="91"/>
      <c r="D113247" s="91"/>
      <c r="E113247" s="91"/>
      <c r="F113247" s="91"/>
      <c r="G113247" s="91"/>
      <c r="H113247" s="91"/>
      <c r="I113247" s="91"/>
      <c r="J113247" s="91"/>
      <c r="K113247" s="91"/>
      <c r="L113247" s="91"/>
      <c r="M113247" s="91"/>
    </row>
    <row r="113248" spans="1:13">
      <c r="A113248" s="91"/>
      <c r="B113248" s="91"/>
      <c r="C113248" s="91"/>
      <c r="D113248" s="91"/>
      <c r="E113248" s="91"/>
      <c r="F113248" s="91"/>
      <c r="G113248" s="91"/>
      <c r="H113248" s="91"/>
      <c r="I113248" s="91"/>
      <c r="J113248" s="91"/>
      <c r="K113248" s="91"/>
      <c r="L113248" s="91"/>
      <c r="M113248" s="91"/>
    </row>
    <row r="113249" spans="1:13">
      <c r="A113249" s="91"/>
      <c r="B113249" s="91"/>
      <c r="C113249" s="91"/>
      <c r="D113249" s="91"/>
      <c r="E113249" s="91"/>
      <c r="F113249" s="91"/>
      <c r="G113249" s="91"/>
      <c r="H113249" s="91"/>
      <c r="I113249" s="91"/>
      <c r="J113249" s="91"/>
      <c r="K113249" s="91"/>
      <c r="L113249" s="91"/>
      <c r="M113249" s="91"/>
    </row>
    <row r="113250" spans="1:13">
      <c r="A113250" s="91"/>
      <c r="B113250" s="91"/>
      <c r="C113250" s="91"/>
      <c r="D113250" s="91"/>
      <c r="E113250" s="91"/>
      <c r="F113250" s="91"/>
      <c r="G113250" s="91"/>
      <c r="H113250" s="91"/>
      <c r="I113250" s="91"/>
      <c r="J113250" s="91"/>
      <c r="K113250" s="91"/>
      <c r="L113250" s="91"/>
      <c r="M113250" s="91"/>
    </row>
    <row r="113251" spans="1:13">
      <c r="A113251" s="91"/>
      <c r="B113251" s="91"/>
      <c r="C113251" s="91"/>
      <c r="D113251" s="91"/>
      <c r="E113251" s="91"/>
      <c r="F113251" s="91"/>
      <c r="G113251" s="91"/>
      <c r="H113251" s="91"/>
      <c r="I113251" s="91"/>
      <c r="J113251" s="91"/>
      <c r="K113251" s="91"/>
      <c r="L113251" s="91"/>
      <c r="M113251" s="91"/>
    </row>
    <row r="113252" spans="1:13">
      <c r="A113252" s="91"/>
      <c r="B113252" s="91"/>
      <c r="C113252" s="91"/>
      <c r="D113252" s="91"/>
      <c r="E113252" s="91"/>
      <c r="F113252" s="91"/>
      <c r="G113252" s="91"/>
      <c r="H113252" s="91"/>
      <c r="I113252" s="91"/>
      <c r="J113252" s="91"/>
      <c r="K113252" s="91"/>
      <c r="L113252" s="91"/>
      <c r="M113252" s="91"/>
    </row>
    <row r="113253" spans="1:13">
      <c r="A113253" s="91"/>
      <c r="B113253" s="91"/>
      <c r="C113253" s="91"/>
      <c r="D113253" s="91"/>
      <c r="E113253" s="91"/>
      <c r="F113253" s="91"/>
      <c r="G113253" s="91"/>
      <c r="H113253" s="91"/>
      <c r="I113253" s="91"/>
      <c r="J113253" s="91"/>
      <c r="K113253" s="91"/>
      <c r="L113253" s="91"/>
      <c r="M113253" s="91"/>
    </row>
    <row r="113254" spans="1:13">
      <c r="A113254" s="91"/>
      <c r="B113254" s="91"/>
      <c r="C113254" s="91"/>
      <c r="D113254" s="91"/>
      <c r="E113254" s="91"/>
      <c r="F113254" s="91"/>
      <c r="G113254" s="91"/>
      <c r="H113254" s="91"/>
      <c r="I113254" s="91"/>
      <c r="J113254" s="91"/>
      <c r="K113254" s="91"/>
      <c r="L113254" s="91"/>
      <c r="M113254" s="91"/>
    </row>
    <row r="113255" spans="1:13">
      <c r="A113255" s="91"/>
      <c r="B113255" s="91"/>
      <c r="C113255" s="91"/>
      <c r="D113255" s="91"/>
      <c r="E113255" s="91"/>
      <c r="F113255" s="91"/>
      <c r="G113255" s="91"/>
      <c r="H113255" s="91"/>
      <c r="I113255" s="91"/>
      <c r="J113255" s="91"/>
      <c r="K113255" s="91"/>
      <c r="L113255" s="91"/>
      <c r="M113255" s="91"/>
    </row>
    <row r="113256" spans="1:13">
      <c r="A113256" s="91"/>
      <c r="B113256" s="91"/>
      <c r="C113256" s="91"/>
      <c r="D113256" s="91"/>
      <c r="E113256" s="91"/>
      <c r="F113256" s="91"/>
      <c r="G113256" s="91"/>
      <c r="H113256" s="91"/>
      <c r="I113256" s="91"/>
      <c r="J113256" s="91"/>
      <c r="K113256" s="91"/>
      <c r="L113256" s="91"/>
      <c r="M113256" s="91"/>
    </row>
    <row r="113257" spans="1:13">
      <c r="A113257" s="91"/>
      <c r="B113257" s="91"/>
      <c r="C113257" s="91"/>
      <c r="D113257" s="91"/>
      <c r="E113257" s="91"/>
      <c r="F113257" s="91"/>
      <c r="G113257" s="91"/>
      <c r="H113257" s="91"/>
      <c r="I113257" s="91"/>
      <c r="J113257" s="91"/>
      <c r="K113257" s="91"/>
      <c r="L113257" s="91"/>
      <c r="M113257" s="91"/>
    </row>
    <row r="113258" spans="1:13">
      <c r="A113258" s="91"/>
      <c r="B113258" s="91"/>
      <c r="C113258" s="91"/>
      <c r="D113258" s="91"/>
      <c r="E113258" s="91"/>
      <c r="F113258" s="91"/>
      <c r="G113258" s="91"/>
      <c r="H113258" s="91"/>
      <c r="I113258" s="91"/>
      <c r="J113258" s="91"/>
      <c r="K113258" s="91"/>
      <c r="L113258" s="91"/>
      <c r="M113258" s="91"/>
    </row>
    <row r="113259" spans="1:13">
      <c r="A113259" s="91"/>
      <c r="B113259" s="91"/>
      <c r="C113259" s="91"/>
      <c r="D113259" s="91"/>
      <c r="E113259" s="91"/>
      <c r="F113259" s="91"/>
      <c r="G113259" s="91"/>
      <c r="H113259" s="91"/>
      <c r="I113259" s="91"/>
      <c r="J113259" s="91"/>
      <c r="K113259" s="91"/>
      <c r="L113259" s="91"/>
      <c r="M113259" s="91"/>
    </row>
    <row r="113260" spans="1:13">
      <c r="A113260" s="91"/>
      <c r="B113260" s="91"/>
      <c r="C113260" s="91"/>
      <c r="D113260" s="91"/>
      <c r="E113260" s="91"/>
      <c r="F113260" s="91"/>
      <c r="G113260" s="91"/>
      <c r="H113260" s="91"/>
      <c r="I113260" s="91"/>
      <c r="J113260" s="91"/>
      <c r="K113260" s="91"/>
      <c r="L113260" s="91"/>
      <c r="M113260" s="91"/>
    </row>
    <row r="113261" spans="1:13">
      <c r="A113261" s="91"/>
      <c r="B113261" s="91"/>
      <c r="C113261" s="91"/>
      <c r="D113261" s="91"/>
      <c r="E113261" s="91"/>
      <c r="F113261" s="91"/>
      <c r="G113261" s="91"/>
      <c r="H113261" s="91"/>
      <c r="I113261" s="91"/>
      <c r="J113261" s="91"/>
      <c r="K113261" s="91"/>
      <c r="L113261" s="91"/>
      <c r="M113261" s="91"/>
    </row>
    <row r="113262" spans="1:13">
      <c r="A113262" s="91"/>
      <c r="B113262" s="91"/>
      <c r="C113262" s="91"/>
      <c r="D113262" s="91"/>
      <c r="E113262" s="91"/>
      <c r="F113262" s="91"/>
      <c r="G113262" s="91"/>
      <c r="H113262" s="91"/>
      <c r="I113262" s="91"/>
      <c r="J113262" s="91"/>
      <c r="K113262" s="91"/>
      <c r="L113262" s="91"/>
      <c r="M113262" s="91"/>
    </row>
    <row r="113263" spans="1:13">
      <c r="A113263" s="91"/>
      <c r="B113263" s="91"/>
      <c r="C113263" s="91"/>
      <c r="D113263" s="91"/>
      <c r="E113263" s="91"/>
      <c r="F113263" s="91"/>
      <c r="G113263" s="91"/>
      <c r="H113263" s="91"/>
      <c r="I113263" s="91"/>
      <c r="J113263" s="91"/>
      <c r="K113263" s="91"/>
      <c r="L113263" s="91"/>
      <c r="M113263" s="91"/>
    </row>
    <row r="113264" spans="1:13">
      <c r="A113264" s="91"/>
      <c r="B113264" s="91"/>
      <c r="C113264" s="91"/>
      <c r="D113264" s="91"/>
      <c r="E113264" s="91"/>
      <c r="F113264" s="91"/>
      <c r="G113264" s="91"/>
      <c r="H113264" s="91"/>
      <c r="I113264" s="91"/>
      <c r="J113264" s="91"/>
      <c r="K113264" s="91"/>
      <c r="L113264" s="91"/>
      <c r="M113264" s="91"/>
    </row>
    <row r="113265" spans="1:13">
      <c r="A113265" s="91"/>
      <c r="B113265" s="91"/>
      <c r="C113265" s="91"/>
      <c r="D113265" s="91"/>
      <c r="E113265" s="91"/>
      <c r="F113265" s="91"/>
      <c r="G113265" s="91"/>
      <c r="H113265" s="91"/>
      <c r="I113265" s="91"/>
      <c r="J113265" s="91"/>
      <c r="K113265" s="91"/>
      <c r="L113265" s="91"/>
      <c r="M113265" s="91"/>
    </row>
    <row r="113266" spans="1:13">
      <c r="A113266" s="91"/>
      <c r="B113266" s="91"/>
      <c r="C113266" s="91"/>
      <c r="D113266" s="91"/>
      <c r="E113266" s="91"/>
      <c r="F113266" s="91"/>
      <c r="G113266" s="91"/>
      <c r="H113266" s="91"/>
      <c r="I113266" s="91"/>
      <c r="J113266" s="91"/>
      <c r="K113266" s="91"/>
      <c r="L113266" s="91"/>
      <c r="M113266" s="91"/>
    </row>
    <row r="113267" spans="1:13">
      <c r="A113267" s="91"/>
      <c r="B113267" s="91"/>
      <c r="C113267" s="91"/>
      <c r="D113267" s="91"/>
      <c r="E113267" s="91"/>
      <c r="F113267" s="91"/>
      <c r="G113267" s="91"/>
      <c r="H113267" s="91"/>
      <c r="I113267" s="91"/>
      <c r="J113267" s="91"/>
      <c r="K113267" s="91"/>
      <c r="L113267" s="91"/>
      <c r="M113267" s="91"/>
    </row>
    <row r="113268" spans="1:13">
      <c r="A113268" s="91"/>
      <c r="B113268" s="91"/>
      <c r="C113268" s="91"/>
      <c r="D113268" s="91"/>
      <c r="E113268" s="91"/>
      <c r="F113268" s="91"/>
      <c r="G113268" s="91"/>
      <c r="H113268" s="91"/>
      <c r="I113268" s="91"/>
      <c r="J113268" s="91"/>
      <c r="K113268" s="91"/>
      <c r="L113268" s="91"/>
      <c r="M113268" s="91"/>
    </row>
    <row r="113269" spans="1:13">
      <c r="A113269" s="91"/>
      <c r="B113269" s="91"/>
      <c r="C113269" s="91"/>
      <c r="D113269" s="91"/>
      <c r="E113269" s="91"/>
      <c r="F113269" s="91"/>
      <c r="G113269" s="91"/>
      <c r="H113269" s="91"/>
      <c r="I113269" s="91"/>
      <c r="J113269" s="91"/>
      <c r="K113269" s="91"/>
      <c r="L113269" s="91"/>
      <c r="M113269" s="91"/>
    </row>
    <row r="113270" spans="1:13">
      <c r="A113270" s="91"/>
      <c r="B113270" s="91"/>
      <c r="C113270" s="91"/>
      <c r="D113270" s="91"/>
      <c r="E113270" s="91"/>
      <c r="F113270" s="91"/>
      <c r="G113270" s="91"/>
      <c r="H113270" s="91"/>
      <c r="I113270" s="91"/>
      <c r="J113270" s="91"/>
      <c r="K113270" s="91"/>
      <c r="L113270" s="91"/>
      <c r="M113270" s="91"/>
    </row>
    <row r="113271" spans="1:13">
      <c r="A113271" s="91"/>
      <c r="B113271" s="91"/>
      <c r="C113271" s="91"/>
      <c r="D113271" s="91"/>
      <c r="E113271" s="91"/>
      <c r="F113271" s="91"/>
      <c r="G113271" s="91"/>
      <c r="H113271" s="91"/>
      <c r="I113271" s="91"/>
      <c r="J113271" s="91"/>
      <c r="K113271" s="91"/>
      <c r="L113271" s="91"/>
      <c r="M113271" s="91"/>
    </row>
    <row r="113272" spans="1:13">
      <c r="A113272" s="91"/>
      <c r="B113272" s="91"/>
      <c r="C113272" s="91"/>
      <c r="D113272" s="91"/>
      <c r="E113272" s="91"/>
      <c r="F113272" s="91"/>
      <c r="G113272" s="91"/>
      <c r="H113272" s="91"/>
      <c r="I113272" s="91"/>
      <c r="J113272" s="91"/>
      <c r="K113272" s="91"/>
      <c r="L113272" s="91"/>
      <c r="M113272" s="91"/>
    </row>
    <row r="113273" spans="1:13">
      <c r="A113273" s="91"/>
      <c r="B113273" s="91"/>
      <c r="C113273" s="91"/>
      <c r="D113273" s="91"/>
      <c r="E113273" s="91"/>
      <c r="F113273" s="91"/>
      <c r="G113273" s="91"/>
      <c r="H113273" s="91"/>
      <c r="I113273" s="91"/>
      <c r="J113273" s="91"/>
      <c r="K113273" s="91"/>
      <c r="L113273" s="91"/>
      <c r="M113273" s="91"/>
    </row>
    <row r="113274" spans="1:13">
      <c r="A113274" s="91"/>
      <c r="B113274" s="91"/>
      <c r="C113274" s="91"/>
      <c r="D113274" s="91"/>
      <c r="E113274" s="91"/>
      <c r="F113274" s="91"/>
      <c r="G113274" s="91"/>
      <c r="H113274" s="91"/>
      <c r="I113274" s="91"/>
      <c r="J113274" s="91"/>
      <c r="K113274" s="91"/>
      <c r="L113274" s="91"/>
      <c r="M113274" s="91"/>
    </row>
    <row r="113275" spans="1:13">
      <c r="A113275" s="91"/>
      <c r="B113275" s="91"/>
      <c r="C113275" s="91"/>
      <c r="D113275" s="91"/>
      <c r="E113275" s="91"/>
      <c r="F113275" s="91"/>
      <c r="G113275" s="91"/>
      <c r="H113275" s="91"/>
      <c r="I113275" s="91"/>
      <c r="J113275" s="91"/>
      <c r="K113275" s="91"/>
      <c r="L113275" s="91"/>
      <c r="M113275" s="91"/>
    </row>
    <row r="113276" spans="1:13">
      <c r="A113276" s="91"/>
      <c r="B113276" s="91"/>
      <c r="C113276" s="91"/>
      <c r="D113276" s="91"/>
      <c r="E113276" s="91"/>
      <c r="F113276" s="91"/>
      <c r="G113276" s="91"/>
      <c r="H113276" s="91"/>
      <c r="I113276" s="91"/>
      <c r="J113276" s="91"/>
      <c r="K113276" s="91"/>
      <c r="L113276" s="91"/>
      <c r="M113276" s="91"/>
    </row>
    <row r="113277" spans="1:13">
      <c r="A113277" s="91"/>
      <c r="B113277" s="91"/>
      <c r="C113277" s="91"/>
      <c r="D113277" s="91"/>
      <c r="E113277" s="91"/>
      <c r="F113277" s="91"/>
      <c r="G113277" s="91"/>
      <c r="H113277" s="91"/>
      <c r="I113277" s="91"/>
      <c r="J113277" s="91"/>
      <c r="K113277" s="91"/>
      <c r="L113277" s="91"/>
      <c r="M113277" s="91"/>
    </row>
    <row r="113278" spans="1:13">
      <c r="A113278" s="91"/>
      <c r="B113278" s="91"/>
      <c r="C113278" s="91"/>
      <c r="D113278" s="91"/>
      <c r="E113278" s="91"/>
      <c r="F113278" s="91"/>
      <c r="G113278" s="91"/>
      <c r="H113278" s="91"/>
      <c r="I113278" s="91"/>
      <c r="J113278" s="91"/>
      <c r="K113278" s="91"/>
      <c r="L113278" s="91"/>
      <c r="M113278" s="91"/>
    </row>
    <row r="113279" spans="1:13">
      <c r="A113279" s="91"/>
      <c r="B113279" s="91"/>
      <c r="C113279" s="91"/>
      <c r="D113279" s="91"/>
      <c r="E113279" s="91"/>
      <c r="F113279" s="91"/>
      <c r="G113279" s="91"/>
      <c r="H113279" s="91"/>
      <c r="I113279" s="91"/>
      <c r="J113279" s="91"/>
      <c r="K113279" s="91"/>
      <c r="L113279" s="91"/>
      <c r="M113279" s="91"/>
    </row>
    <row r="113280" spans="1:13">
      <c r="A113280" s="91"/>
      <c r="B113280" s="91"/>
      <c r="C113280" s="91"/>
      <c r="D113280" s="91"/>
      <c r="E113280" s="91"/>
      <c r="F113280" s="91"/>
      <c r="G113280" s="91"/>
      <c r="H113280" s="91"/>
      <c r="I113280" s="91"/>
      <c r="J113280" s="91"/>
      <c r="K113280" s="91"/>
      <c r="L113280" s="91"/>
      <c r="M113280" s="91"/>
    </row>
    <row r="113281" spans="1:13">
      <c r="A113281" s="91"/>
      <c r="B113281" s="91"/>
      <c r="C113281" s="91"/>
      <c r="D113281" s="91"/>
      <c r="E113281" s="91"/>
      <c r="F113281" s="91"/>
      <c r="G113281" s="91"/>
      <c r="H113281" s="91"/>
      <c r="I113281" s="91"/>
      <c r="J113281" s="91"/>
      <c r="K113281" s="91"/>
      <c r="L113281" s="91"/>
      <c r="M113281" s="91"/>
    </row>
    <row r="113282" spans="1:13">
      <c r="A113282" s="91"/>
      <c r="B113282" s="91"/>
      <c r="C113282" s="91"/>
      <c r="D113282" s="91"/>
      <c r="E113282" s="91"/>
      <c r="F113282" s="91"/>
      <c r="G113282" s="91"/>
      <c r="H113282" s="91"/>
      <c r="I113282" s="91"/>
      <c r="J113282" s="91"/>
      <c r="K113282" s="91"/>
      <c r="L113282" s="91"/>
      <c r="M113282" s="91"/>
    </row>
    <row r="113283" spans="1:13">
      <c r="A113283" s="91"/>
      <c r="B113283" s="91"/>
      <c r="C113283" s="91"/>
      <c r="D113283" s="91"/>
      <c r="E113283" s="91"/>
      <c r="F113283" s="91"/>
      <c r="G113283" s="91"/>
      <c r="H113283" s="91"/>
      <c r="I113283" s="91"/>
      <c r="J113283" s="91"/>
      <c r="K113283" s="91"/>
      <c r="L113283" s="91"/>
      <c r="M113283" s="91"/>
    </row>
    <row r="113284" spans="1:13">
      <c r="A113284" s="91"/>
      <c r="B113284" s="91"/>
      <c r="C113284" s="91"/>
      <c r="D113284" s="91"/>
      <c r="E113284" s="91"/>
      <c r="F113284" s="91"/>
      <c r="G113284" s="91"/>
      <c r="H113284" s="91"/>
      <c r="I113284" s="91"/>
      <c r="J113284" s="91"/>
      <c r="K113284" s="91"/>
      <c r="L113284" s="91"/>
      <c r="M113284" s="91"/>
    </row>
    <row r="113285" spans="1:13">
      <c r="A113285" s="91"/>
      <c r="B113285" s="91"/>
      <c r="C113285" s="91"/>
      <c r="D113285" s="91"/>
      <c r="E113285" s="91"/>
      <c r="F113285" s="91"/>
      <c r="G113285" s="91"/>
      <c r="H113285" s="91"/>
      <c r="I113285" s="91"/>
      <c r="J113285" s="91"/>
      <c r="K113285" s="91"/>
      <c r="L113285" s="91"/>
      <c r="M113285" s="91"/>
    </row>
    <row r="113286" spans="1:13">
      <c r="A113286" s="91"/>
      <c r="B113286" s="91"/>
      <c r="C113286" s="91"/>
      <c r="D113286" s="91"/>
      <c r="E113286" s="91"/>
      <c r="F113286" s="91"/>
      <c r="G113286" s="91"/>
      <c r="H113286" s="91"/>
      <c r="I113286" s="91"/>
      <c r="J113286" s="91"/>
      <c r="K113286" s="91"/>
      <c r="L113286" s="91"/>
      <c r="M113286" s="91"/>
    </row>
    <row r="113287" spans="1:13">
      <c r="A113287" s="91"/>
      <c r="B113287" s="91"/>
      <c r="C113287" s="91"/>
      <c r="D113287" s="91"/>
      <c r="E113287" s="91"/>
      <c r="F113287" s="91"/>
      <c r="G113287" s="91"/>
      <c r="H113287" s="91"/>
      <c r="I113287" s="91"/>
      <c r="J113287" s="91"/>
      <c r="K113287" s="91"/>
      <c r="L113287" s="91"/>
      <c r="M113287" s="91"/>
    </row>
    <row r="113288" spans="1:13">
      <c r="A113288" s="91"/>
      <c r="B113288" s="91"/>
      <c r="C113288" s="91"/>
      <c r="D113288" s="91"/>
      <c r="E113288" s="91"/>
      <c r="F113288" s="91"/>
      <c r="G113288" s="91"/>
      <c r="H113288" s="91"/>
      <c r="I113288" s="91"/>
      <c r="J113288" s="91"/>
      <c r="K113288" s="91"/>
      <c r="L113288" s="91"/>
      <c r="M113288" s="91"/>
    </row>
    <row r="113289" spans="1:13">
      <c r="A113289" s="91"/>
      <c r="B113289" s="91"/>
      <c r="C113289" s="91"/>
      <c r="D113289" s="91"/>
      <c r="E113289" s="91"/>
      <c r="F113289" s="91"/>
      <c r="G113289" s="91"/>
      <c r="H113289" s="91"/>
      <c r="I113289" s="91"/>
      <c r="J113289" s="91"/>
      <c r="K113289" s="91"/>
      <c r="L113289" s="91"/>
      <c r="M113289" s="91"/>
    </row>
    <row r="113290" spans="1:13">
      <c r="A113290" s="91"/>
      <c r="B113290" s="91"/>
      <c r="C113290" s="91"/>
      <c r="D113290" s="91"/>
      <c r="E113290" s="91"/>
      <c r="F113290" s="91"/>
      <c r="G113290" s="91"/>
      <c r="H113290" s="91"/>
      <c r="I113290" s="91"/>
      <c r="J113290" s="91"/>
      <c r="K113290" s="91"/>
      <c r="L113290" s="91"/>
      <c r="M113290" s="91"/>
    </row>
    <row r="113291" spans="1:13">
      <c r="A113291" s="91"/>
      <c r="B113291" s="91"/>
      <c r="C113291" s="91"/>
      <c r="D113291" s="91"/>
      <c r="E113291" s="91"/>
      <c r="F113291" s="91"/>
      <c r="G113291" s="91"/>
      <c r="H113291" s="91"/>
      <c r="I113291" s="91"/>
      <c r="J113291" s="91"/>
      <c r="K113291" s="91"/>
      <c r="L113291" s="91"/>
      <c r="M113291" s="91"/>
    </row>
    <row r="113292" spans="1:13">
      <c r="A113292" s="91"/>
      <c r="B113292" s="91"/>
      <c r="C113292" s="91"/>
      <c r="D113292" s="91"/>
      <c r="E113292" s="91"/>
      <c r="F113292" s="91"/>
      <c r="G113292" s="91"/>
      <c r="H113292" s="91"/>
      <c r="I113292" s="91"/>
      <c r="J113292" s="91"/>
      <c r="K113292" s="91"/>
      <c r="L113292" s="91"/>
      <c r="M113292" s="91"/>
    </row>
    <row r="113293" spans="1:13">
      <c r="A113293" s="91"/>
      <c r="B113293" s="91"/>
      <c r="C113293" s="91"/>
      <c r="D113293" s="91"/>
      <c r="E113293" s="91"/>
      <c r="F113293" s="91"/>
      <c r="G113293" s="91"/>
      <c r="H113293" s="91"/>
      <c r="I113293" s="91"/>
      <c r="J113293" s="91"/>
      <c r="K113293" s="91"/>
      <c r="L113293" s="91"/>
      <c r="M113293" s="91"/>
    </row>
    <row r="113294" spans="1:13">
      <c r="A113294" s="91"/>
      <c r="B113294" s="91"/>
      <c r="C113294" s="91"/>
      <c r="D113294" s="91"/>
      <c r="E113294" s="91"/>
      <c r="F113294" s="91"/>
      <c r="G113294" s="91"/>
      <c r="H113294" s="91"/>
      <c r="I113294" s="91"/>
      <c r="J113294" s="91"/>
      <c r="K113294" s="91"/>
      <c r="L113294" s="91"/>
      <c r="M113294" s="91"/>
    </row>
    <row r="113295" spans="1:13">
      <c r="A113295" s="91"/>
      <c r="B113295" s="91"/>
      <c r="C113295" s="91"/>
      <c r="D113295" s="91"/>
      <c r="E113295" s="91"/>
      <c r="F113295" s="91"/>
      <c r="G113295" s="91"/>
      <c r="H113295" s="91"/>
      <c r="I113295" s="91"/>
      <c r="J113295" s="91"/>
      <c r="K113295" s="91"/>
      <c r="L113295" s="91"/>
      <c r="M113295" s="91"/>
    </row>
    <row r="113296" spans="1:13">
      <c r="A113296" s="91"/>
      <c r="B113296" s="91"/>
      <c r="C113296" s="91"/>
      <c r="D113296" s="91"/>
      <c r="E113296" s="91"/>
      <c r="F113296" s="91"/>
      <c r="G113296" s="91"/>
      <c r="H113296" s="91"/>
      <c r="I113296" s="91"/>
      <c r="J113296" s="91"/>
      <c r="K113296" s="91"/>
      <c r="L113296" s="91"/>
      <c r="M113296" s="91"/>
    </row>
    <row r="113297" spans="1:13">
      <c r="A113297" s="91"/>
      <c r="B113297" s="91"/>
      <c r="C113297" s="91"/>
      <c r="D113297" s="91"/>
      <c r="E113297" s="91"/>
      <c r="F113297" s="91"/>
      <c r="G113297" s="91"/>
      <c r="H113297" s="91"/>
      <c r="I113297" s="91"/>
      <c r="J113297" s="91"/>
      <c r="K113297" s="91"/>
      <c r="L113297" s="91"/>
      <c r="M113297" s="91"/>
    </row>
    <row r="113298" spans="1:13">
      <c r="A113298" s="91"/>
      <c r="B113298" s="91"/>
      <c r="C113298" s="91"/>
      <c r="D113298" s="91"/>
      <c r="E113298" s="91"/>
      <c r="F113298" s="91"/>
      <c r="G113298" s="91"/>
      <c r="H113298" s="91"/>
      <c r="I113298" s="91"/>
      <c r="J113298" s="91"/>
      <c r="K113298" s="91"/>
      <c r="L113298" s="91"/>
      <c r="M113298" s="91"/>
    </row>
    <row r="113299" spans="1:13">
      <c r="A113299" s="91"/>
      <c r="B113299" s="91"/>
      <c r="C113299" s="91"/>
      <c r="D113299" s="91"/>
      <c r="E113299" s="91"/>
      <c r="F113299" s="91"/>
      <c r="G113299" s="91"/>
      <c r="H113299" s="91"/>
      <c r="I113299" s="91"/>
      <c r="J113299" s="91"/>
      <c r="K113299" s="91"/>
      <c r="L113299" s="91"/>
      <c r="M113299" s="91"/>
    </row>
    <row r="113300" spans="1:13">
      <c r="A113300" s="91"/>
      <c r="B113300" s="91"/>
      <c r="C113300" s="91"/>
      <c r="D113300" s="91"/>
      <c r="E113300" s="91"/>
      <c r="F113300" s="91"/>
      <c r="G113300" s="91"/>
      <c r="H113300" s="91"/>
      <c r="I113300" s="91"/>
      <c r="J113300" s="91"/>
      <c r="K113300" s="91"/>
      <c r="L113300" s="91"/>
      <c r="M113300" s="91"/>
    </row>
    <row r="113301" spans="1:13">
      <c r="A113301" s="91"/>
      <c r="B113301" s="91"/>
      <c r="C113301" s="91"/>
      <c r="D113301" s="91"/>
      <c r="E113301" s="91"/>
      <c r="F113301" s="91"/>
      <c r="G113301" s="91"/>
      <c r="H113301" s="91"/>
      <c r="I113301" s="91"/>
      <c r="J113301" s="91"/>
      <c r="K113301" s="91"/>
      <c r="L113301" s="91"/>
      <c r="M113301" s="91"/>
    </row>
    <row r="113302" spans="1:13">
      <c r="A113302" s="91"/>
      <c r="B113302" s="91"/>
      <c r="C113302" s="91"/>
      <c r="D113302" s="91"/>
      <c r="E113302" s="91"/>
      <c r="F113302" s="91"/>
      <c r="G113302" s="91"/>
      <c r="H113302" s="91"/>
      <c r="I113302" s="91"/>
      <c r="J113302" s="91"/>
      <c r="K113302" s="91"/>
      <c r="L113302" s="91"/>
      <c r="M113302" s="91"/>
    </row>
    <row r="113303" spans="1:13">
      <c r="A113303" s="91"/>
      <c r="B113303" s="91"/>
      <c r="C113303" s="91"/>
      <c r="D113303" s="91"/>
      <c r="E113303" s="91"/>
      <c r="F113303" s="91"/>
      <c r="G113303" s="91"/>
      <c r="H113303" s="91"/>
      <c r="I113303" s="91"/>
      <c r="J113303" s="91"/>
      <c r="K113303" s="91"/>
      <c r="L113303" s="91"/>
      <c r="M113303" s="91"/>
    </row>
    <row r="113304" spans="1:13">
      <c r="A113304" s="91"/>
      <c r="B113304" s="91"/>
      <c r="C113304" s="91"/>
      <c r="D113304" s="91"/>
      <c r="E113304" s="91"/>
      <c r="F113304" s="91"/>
      <c r="G113304" s="91"/>
      <c r="H113304" s="91"/>
      <c r="I113304" s="91"/>
      <c r="J113304" s="91"/>
      <c r="K113304" s="91"/>
      <c r="L113304" s="91"/>
      <c r="M113304" s="91"/>
    </row>
    <row r="113305" spans="1:13">
      <c r="A113305" s="91"/>
      <c r="B113305" s="91"/>
      <c r="C113305" s="91"/>
      <c r="D113305" s="91"/>
      <c r="E113305" s="91"/>
      <c r="F113305" s="91"/>
      <c r="G113305" s="91"/>
      <c r="H113305" s="91"/>
      <c r="I113305" s="91"/>
      <c r="J113305" s="91"/>
      <c r="K113305" s="91"/>
      <c r="L113305" s="91"/>
      <c r="M113305" s="91"/>
    </row>
    <row r="113306" spans="1:13">
      <c r="A113306" s="91"/>
      <c r="B113306" s="91"/>
      <c r="C113306" s="91"/>
      <c r="D113306" s="91"/>
      <c r="E113306" s="91"/>
      <c r="F113306" s="91"/>
      <c r="G113306" s="91"/>
      <c r="H113306" s="91"/>
      <c r="I113306" s="91"/>
      <c r="J113306" s="91"/>
      <c r="K113306" s="91"/>
      <c r="L113306" s="91"/>
      <c r="M113306" s="91"/>
    </row>
    <row r="113307" spans="1:13">
      <c r="A113307" s="91"/>
      <c r="B113307" s="91"/>
      <c r="C113307" s="91"/>
      <c r="D113307" s="91"/>
      <c r="E113307" s="91"/>
      <c r="F113307" s="91"/>
      <c r="G113307" s="91"/>
      <c r="H113307" s="91"/>
      <c r="I113307" s="91"/>
      <c r="J113307" s="91"/>
      <c r="K113307" s="91"/>
      <c r="L113307" s="91"/>
      <c r="M113307" s="91"/>
    </row>
    <row r="113308" spans="1:13">
      <c r="A113308" s="91"/>
      <c r="B113308" s="91"/>
      <c r="C113308" s="91"/>
      <c r="D113308" s="91"/>
      <c r="E113308" s="91"/>
      <c r="F113308" s="91"/>
      <c r="G113308" s="91"/>
      <c r="H113308" s="91"/>
      <c r="I113308" s="91"/>
      <c r="J113308" s="91"/>
      <c r="K113308" s="91"/>
      <c r="L113308" s="91"/>
      <c r="M113308" s="91"/>
    </row>
    <row r="113309" spans="1:13">
      <c r="A113309" s="91"/>
      <c r="B113309" s="91"/>
      <c r="C113309" s="91"/>
      <c r="D113309" s="91"/>
      <c r="E113309" s="91"/>
      <c r="F113309" s="91"/>
      <c r="G113309" s="91"/>
      <c r="H113309" s="91"/>
      <c r="I113309" s="91"/>
      <c r="J113309" s="91"/>
      <c r="K113309" s="91"/>
      <c r="L113309" s="91"/>
      <c r="M113309" s="91"/>
    </row>
    <row r="113310" spans="1:13">
      <c r="A113310" s="91"/>
      <c r="B113310" s="91"/>
      <c r="C113310" s="91"/>
      <c r="D113310" s="91"/>
      <c r="E113310" s="91"/>
      <c r="F113310" s="91"/>
      <c r="G113310" s="91"/>
      <c r="H113310" s="91"/>
      <c r="I113310" s="91"/>
      <c r="J113310" s="91"/>
      <c r="K113310" s="91"/>
      <c r="L113310" s="91"/>
      <c r="M113310" s="91"/>
    </row>
    <row r="113311" spans="1:13">
      <c r="A113311" s="91"/>
      <c r="B113311" s="91"/>
      <c r="C113311" s="91"/>
      <c r="D113311" s="91"/>
      <c r="E113311" s="91"/>
      <c r="F113311" s="91"/>
      <c r="G113311" s="91"/>
      <c r="H113311" s="91"/>
      <c r="I113311" s="91"/>
      <c r="J113311" s="91"/>
      <c r="K113311" s="91"/>
      <c r="L113311" s="91"/>
      <c r="M113311" s="91"/>
    </row>
    <row r="113312" spans="1:13">
      <c r="A113312" s="91"/>
      <c r="B113312" s="91"/>
      <c r="C113312" s="91"/>
      <c r="D113312" s="91"/>
      <c r="E113312" s="91"/>
      <c r="F113312" s="91"/>
      <c r="G113312" s="91"/>
      <c r="H113312" s="91"/>
      <c r="I113312" s="91"/>
      <c r="J113312" s="91"/>
      <c r="K113312" s="91"/>
      <c r="L113312" s="91"/>
      <c r="M113312" s="91"/>
    </row>
    <row r="113313" spans="1:13">
      <c r="A113313" s="91"/>
      <c r="B113313" s="91"/>
      <c r="C113313" s="91"/>
      <c r="D113313" s="91"/>
      <c r="E113313" s="91"/>
      <c r="F113313" s="91"/>
      <c r="G113313" s="91"/>
      <c r="H113313" s="91"/>
      <c r="I113313" s="91"/>
      <c r="J113313" s="91"/>
      <c r="K113313" s="91"/>
      <c r="L113313" s="91"/>
      <c r="M113313" s="91"/>
    </row>
    <row r="113314" spans="1:13">
      <c r="A113314" s="91"/>
      <c r="B113314" s="91"/>
      <c r="C113314" s="91"/>
      <c r="D113314" s="91"/>
      <c r="E113314" s="91"/>
      <c r="F113314" s="91"/>
      <c r="G113314" s="91"/>
      <c r="H113314" s="91"/>
      <c r="I113314" s="91"/>
      <c r="J113314" s="91"/>
      <c r="K113314" s="91"/>
      <c r="L113314" s="91"/>
      <c r="M113314" s="91"/>
    </row>
    <row r="113315" spans="1:13">
      <c r="A113315" s="91"/>
      <c r="B113315" s="91"/>
      <c r="C113315" s="91"/>
      <c r="D113315" s="91"/>
      <c r="E113315" s="91"/>
      <c r="F113315" s="91"/>
      <c r="G113315" s="91"/>
      <c r="H113315" s="91"/>
      <c r="I113315" s="91"/>
      <c r="J113315" s="91"/>
      <c r="K113315" s="91"/>
      <c r="L113315" s="91"/>
      <c r="M113315" s="91"/>
    </row>
    <row r="113316" spans="1:13">
      <c r="A113316" s="91"/>
      <c r="B113316" s="91"/>
      <c r="C113316" s="91"/>
      <c r="D113316" s="91"/>
      <c r="E113316" s="91"/>
      <c r="F113316" s="91"/>
      <c r="G113316" s="91"/>
      <c r="H113316" s="91"/>
      <c r="I113316" s="91"/>
      <c r="J113316" s="91"/>
      <c r="K113316" s="91"/>
      <c r="L113316" s="91"/>
      <c r="M113316" s="91"/>
    </row>
    <row r="113317" spans="1:13">
      <c r="A113317" s="91"/>
      <c r="B113317" s="91"/>
      <c r="C113317" s="91"/>
      <c r="D113317" s="91"/>
      <c r="E113317" s="91"/>
      <c r="F113317" s="91"/>
      <c r="G113317" s="91"/>
      <c r="H113317" s="91"/>
      <c r="I113317" s="91"/>
      <c r="J113317" s="91"/>
      <c r="K113317" s="91"/>
      <c r="L113317" s="91"/>
      <c r="M113317" s="91"/>
    </row>
    <row r="113318" spans="1:13">
      <c r="A113318" s="91"/>
      <c r="B113318" s="91"/>
      <c r="C113318" s="91"/>
      <c r="D113318" s="91"/>
      <c r="E113318" s="91"/>
      <c r="F113318" s="91"/>
      <c r="G113318" s="91"/>
      <c r="H113318" s="91"/>
      <c r="I113318" s="91"/>
      <c r="J113318" s="91"/>
      <c r="K113318" s="91"/>
      <c r="L113318" s="91"/>
      <c r="M113318" s="91"/>
    </row>
    <row r="113319" spans="1:13">
      <c r="A113319" s="91"/>
      <c r="B113319" s="91"/>
      <c r="C113319" s="91"/>
      <c r="D113319" s="91"/>
      <c r="E113319" s="91"/>
      <c r="F113319" s="91"/>
      <c r="G113319" s="91"/>
      <c r="H113319" s="91"/>
      <c r="I113319" s="91"/>
      <c r="J113319" s="91"/>
      <c r="K113319" s="91"/>
      <c r="L113319" s="91"/>
      <c r="M113319" s="91"/>
    </row>
    <row r="113320" spans="1:13">
      <c r="A113320" s="91"/>
      <c r="B113320" s="91"/>
      <c r="C113320" s="91"/>
      <c r="D113320" s="91"/>
      <c r="E113320" s="91"/>
      <c r="F113320" s="91"/>
      <c r="G113320" s="91"/>
      <c r="H113320" s="91"/>
      <c r="I113320" s="91"/>
      <c r="J113320" s="91"/>
      <c r="K113320" s="91"/>
      <c r="L113320" s="91"/>
      <c r="M113320" s="91"/>
    </row>
    <row r="113321" spans="1:13">
      <c r="A113321" s="91"/>
      <c r="B113321" s="91"/>
      <c r="C113321" s="91"/>
      <c r="D113321" s="91"/>
      <c r="E113321" s="91"/>
      <c r="F113321" s="91"/>
      <c r="G113321" s="91"/>
      <c r="H113321" s="91"/>
      <c r="I113321" s="91"/>
      <c r="J113321" s="91"/>
      <c r="K113321" s="91"/>
      <c r="L113321" s="91"/>
      <c r="M113321" s="91"/>
    </row>
    <row r="113322" spans="1:13">
      <c r="A113322" s="91"/>
      <c r="B113322" s="91"/>
      <c r="C113322" s="91"/>
      <c r="D113322" s="91"/>
      <c r="E113322" s="91"/>
      <c r="F113322" s="91"/>
      <c r="G113322" s="91"/>
      <c r="H113322" s="91"/>
      <c r="I113322" s="91"/>
      <c r="J113322" s="91"/>
      <c r="K113322" s="91"/>
      <c r="L113322" s="91"/>
      <c r="M113322" s="91"/>
    </row>
    <row r="113323" spans="1:13">
      <c r="A113323" s="91"/>
      <c r="B113323" s="91"/>
      <c r="C113323" s="91"/>
      <c r="D113323" s="91"/>
      <c r="E113323" s="91"/>
      <c r="F113323" s="91"/>
      <c r="G113323" s="91"/>
      <c r="H113323" s="91"/>
      <c r="I113323" s="91"/>
      <c r="J113323" s="91"/>
      <c r="K113323" s="91"/>
      <c r="L113323" s="91"/>
      <c r="M113323" s="91"/>
    </row>
    <row r="113324" spans="1:13">
      <c r="A113324" s="91"/>
      <c r="B113324" s="91"/>
      <c r="C113324" s="91"/>
      <c r="D113324" s="91"/>
      <c r="E113324" s="91"/>
      <c r="F113324" s="91"/>
      <c r="G113324" s="91"/>
      <c r="H113324" s="91"/>
      <c r="I113324" s="91"/>
      <c r="J113324" s="91"/>
      <c r="K113324" s="91"/>
      <c r="L113324" s="91"/>
      <c r="M113324" s="91"/>
    </row>
    <row r="113325" spans="1:13">
      <c r="A113325" s="91"/>
      <c r="B113325" s="91"/>
      <c r="C113325" s="91"/>
      <c r="D113325" s="91"/>
      <c r="E113325" s="91"/>
      <c r="F113325" s="91"/>
      <c r="G113325" s="91"/>
      <c r="H113325" s="91"/>
      <c r="I113325" s="91"/>
      <c r="J113325" s="91"/>
      <c r="K113325" s="91"/>
      <c r="L113325" s="91"/>
      <c r="M113325" s="91"/>
    </row>
    <row r="113326" spans="1:13">
      <c r="A113326" s="91"/>
      <c r="B113326" s="91"/>
      <c r="C113326" s="91"/>
      <c r="D113326" s="91"/>
      <c r="E113326" s="91"/>
      <c r="F113326" s="91"/>
      <c r="G113326" s="91"/>
      <c r="H113326" s="91"/>
      <c r="I113326" s="91"/>
      <c r="J113326" s="91"/>
      <c r="K113326" s="91"/>
      <c r="L113326" s="91"/>
      <c r="M113326" s="91"/>
    </row>
    <row r="113327" spans="1:13">
      <c r="A113327" s="91"/>
      <c r="B113327" s="91"/>
      <c r="C113327" s="91"/>
      <c r="D113327" s="91"/>
      <c r="E113327" s="91"/>
      <c r="F113327" s="91"/>
      <c r="G113327" s="91"/>
      <c r="H113327" s="91"/>
      <c r="I113327" s="91"/>
      <c r="J113327" s="91"/>
      <c r="K113327" s="91"/>
      <c r="L113327" s="91"/>
      <c r="M113327" s="91"/>
    </row>
    <row r="113328" spans="1:13">
      <c r="A113328" s="91"/>
      <c r="B113328" s="91"/>
      <c r="C113328" s="91"/>
      <c r="D113328" s="91"/>
      <c r="E113328" s="91"/>
      <c r="F113328" s="91"/>
      <c r="G113328" s="91"/>
      <c r="H113328" s="91"/>
      <c r="I113328" s="91"/>
      <c r="J113328" s="91"/>
      <c r="K113328" s="91"/>
      <c r="L113328" s="91"/>
      <c r="M113328" s="91"/>
    </row>
    <row r="113329" spans="1:13">
      <c r="A113329" s="91"/>
      <c r="B113329" s="91"/>
      <c r="C113329" s="91"/>
      <c r="D113329" s="91"/>
      <c r="E113329" s="91"/>
      <c r="F113329" s="91"/>
      <c r="G113329" s="91"/>
      <c r="H113329" s="91"/>
      <c r="I113329" s="91"/>
      <c r="J113329" s="91"/>
      <c r="K113329" s="91"/>
      <c r="L113329" s="91"/>
      <c r="M113329" s="91"/>
    </row>
    <row r="113330" spans="1:13">
      <c r="A113330" s="91"/>
      <c r="B113330" s="91"/>
      <c r="C113330" s="91"/>
      <c r="D113330" s="91"/>
      <c r="E113330" s="91"/>
      <c r="F113330" s="91"/>
      <c r="G113330" s="91"/>
      <c r="H113330" s="91"/>
      <c r="I113330" s="91"/>
      <c r="J113330" s="91"/>
      <c r="K113330" s="91"/>
      <c r="L113330" s="91"/>
      <c r="M113330" s="91"/>
    </row>
    <row r="113331" spans="1:13">
      <c r="A113331" s="91"/>
      <c r="B113331" s="91"/>
      <c r="C113331" s="91"/>
      <c r="D113331" s="91"/>
      <c r="E113331" s="91"/>
      <c r="F113331" s="91"/>
      <c r="G113331" s="91"/>
      <c r="H113331" s="91"/>
      <c r="I113331" s="91"/>
      <c r="J113331" s="91"/>
      <c r="K113331" s="91"/>
      <c r="L113331" s="91"/>
      <c r="M113331" s="91"/>
    </row>
    <row r="113332" spans="1:13">
      <c r="A113332" s="91"/>
      <c r="B113332" s="91"/>
      <c r="C113332" s="91"/>
      <c r="D113332" s="91"/>
      <c r="E113332" s="91"/>
      <c r="F113332" s="91"/>
      <c r="G113332" s="91"/>
      <c r="H113332" s="91"/>
      <c r="I113332" s="91"/>
      <c r="J113332" s="91"/>
      <c r="K113332" s="91"/>
      <c r="L113332" s="91"/>
      <c r="M113332" s="91"/>
    </row>
    <row r="113333" spans="1:13">
      <c r="A113333" s="91"/>
      <c r="B113333" s="91"/>
      <c r="C113333" s="91"/>
      <c r="D113333" s="91"/>
      <c r="E113333" s="91"/>
      <c r="F113333" s="91"/>
      <c r="G113333" s="91"/>
      <c r="H113333" s="91"/>
      <c r="I113333" s="91"/>
      <c r="J113333" s="91"/>
      <c r="K113333" s="91"/>
      <c r="L113333" s="91"/>
      <c r="M113333" s="91"/>
    </row>
    <row r="113334" spans="1:13">
      <c r="A113334" s="91"/>
      <c r="B113334" s="91"/>
      <c r="C113334" s="91"/>
      <c r="D113334" s="91"/>
      <c r="E113334" s="91"/>
      <c r="F113334" s="91"/>
      <c r="G113334" s="91"/>
      <c r="H113334" s="91"/>
      <c r="I113334" s="91"/>
      <c r="J113334" s="91"/>
      <c r="K113334" s="91"/>
      <c r="L113334" s="91"/>
      <c r="M113334" s="91"/>
    </row>
    <row r="113335" spans="1:13">
      <c r="A113335" s="91"/>
      <c r="B113335" s="91"/>
      <c r="C113335" s="91"/>
      <c r="D113335" s="91"/>
      <c r="E113335" s="91"/>
      <c r="F113335" s="91"/>
      <c r="G113335" s="91"/>
      <c r="H113335" s="91"/>
      <c r="I113335" s="91"/>
      <c r="J113335" s="91"/>
      <c r="K113335" s="91"/>
      <c r="L113335" s="91"/>
      <c r="M113335" s="91"/>
    </row>
    <row r="113336" spans="1:13">
      <c r="A113336" s="91"/>
      <c r="B113336" s="91"/>
      <c r="C113336" s="91"/>
      <c r="D113336" s="91"/>
      <c r="E113336" s="91"/>
      <c r="F113336" s="91"/>
      <c r="G113336" s="91"/>
      <c r="H113336" s="91"/>
      <c r="I113336" s="91"/>
      <c r="J113336" s="91"/>
      <c r="K113336" s="91"/>
      <c r="L113336" s="91"/>
      <c r="M113336" s="91"/>
    </row>
    <row r="113337" spans="1:13">
      <c r="A113337" s="91"/>
      <c r="B113337" s="91"/>
      <c r="C113337" s="91"/>
      <c r="D113337" s="91"/>
      <c r="E113337" s="91"/>
      <c r="F113337" s="91"/>
      <c r="G113337" s="91"/>
      <c r="H113337" s="91"/>
      <c r="I113337" s="91"/>
      <c r="J113337" s="91"/>
      <c r="K113337" s="91"/>
      <c r="L113337" s="91"/>
      <c r="M113337" s="91"/>
    </row>
    <row r="113338" spans="1:13">
      <c r="A113338" s="91"/>
      <c r="B113338" s="91"/>
      <c r="C113338" s="91"/>
      <c r="D113338" s="91"/>
      <c r="E113338" s="91"/>
      <c r="F113338" s="91"/>
      <c r="G113338" s="91"/>
      <c r="H113338" s="91"/>
      <c r="I113338" s="91"/>
      <c r="J113338" s="91"/>
      <c r="K113338" s="91"/>
      <c r="L113338" s="91"/>
      <c r="M113338" s="91"/>
    </row>
    <row r="113339" spans="1:13">
      <c r="A113339" s="91"/>
      <c r="B113339" s="91"/>
      <c r="C113339" s="91"/>
      <c r="D113339" s="91"/>
      <c r="E113339" s="91"/>
      <c r="F113339" s="91"/>
      <c r="G113339" s="91"/>
      <c r="H113339" s="91"/>
      <c r="I113339" s="91"/>
      <c r="J113339" s="91"/>
      <c r="K113339" s="91"/>
      <c r="L113339" s="91"/>
      <c r="M113339" s="91"/>
    </row>
    <row r="113340" spans="1:13">
      <c r="A113340" s="91"/>
      <c r="B113340" s="91"/>
      <c r="C113340" s="91"/>
      <c r="D113340" s="91"/>
      <c r="E113340" s="91"/>
      <c r="F113340" s="91"/>
      <c r="G113340" s="91"/>
      <c r="H113340" s="91"/>
      <c r="I113340" s="91"/>
      <c r="J113340" s="91"/>
      <c r="K113340" s="91"/>
      <c r="L113340" s="91"/>
      <c r="M113340" s="91"/>
    </row>
    <row r="113341" spans="1:13">
      <c r="A113341" s="91"/>
      <c r="B113341" s="91"/>
      <c r="C113341" s="91"/>
      <c r="D113341" s="91"/>
      <c r="E113341" s="91"/>
      <c r="F113341" s="91"/>
      <c r="G113341" s="91"/>
      <c r="H113341" s="91"/>
      <c r="I113341" s="91"/>
      <c r="J113341" s="91"/>
      <c r="K113341" s="91"/>
      <c r="L113341" s="91"/>
      <c r="M113341" s="91"/>
    </row>
    <row r="113342" spans="1:13">
      <c r="A113342" s="91"/>
      <c r="B113342" s="91"/>
      <c r="C113342" s="91"/>
      <c r="D113342" s="91"/>
      <c r="E113342" s="91"/>
      <c r="F113342" s="91"/>
      <c r="G113342" s="91"/>
      <c r="H113342" s="91"/>
      <c r="I113342" s="91"/>
      <c r="J113342" s="91"/>
      <c r="K113342" s="91"/>
      <c r="L113342" s="91"/>
      <c r="M113342" s="91"/>
    </row>
    <row r="113343" spans="1:13">
      <c r="A113343" s="91"/>
      <c r="B113343" s="91"/>
      <c r="C113343" s="91"/>
      <c r="D113343" s="91"/>
      <c r="E113343" s="91"/>
      <c r="F113343" s="91"/>
      <c r="G113343" s="91"/>
      <c r="H113343" s="91"/>
      <c r="I113343" s="91"/>
      <c r="J113343" s="91"/>
      <c r="K113343" s="91"/>
      <c r="L113343" s="91"/>
      <c r="M113343" s="91"/>
    </row>
    <row r="113344" spans="1:13">
      <c r="A113344" s="91"/>
      <c r="B113344" s="91"/>
      <c r="C113344" s="91"/>
      <c r="D113344" s="91"/>
      <c r="E113344" s="91"/>
      <c r="F113344" s="91"/>
      <c r="G113344" s="91"/>
      <c r="H113344" s="91"/>
      <c r="I113344" s="91"/>
      <c r="J113344" s="91"/>
      <c r="K113344" s="91"/>
      <c r="L113344" s="91"/>
      <c r="M113344" s="91"/>
    </row>
    <row r="113345" spans="1:13">
      <c r="A113345" s="91"/>
      <c r="B113345" s="91"/>
      <c r="C113345" s="91"/>
      <c r="D113345" s="91"/>
      <c r="E113345" s="91"/>
      <c r="F113345" s="91"/>
      <c r="G113345" s="91"/>
      <c r="H113345" s="91"/>
      <c r="I113345" s="91"/>
      <c r="J113345" s="91"/>
      <c r="K113345" s="91"/>
      <c r="L113345" s="91"/>
      <c r="M113345" s="91"/>
    </row>
    <row r="113346" spans="1:13">
      <c r="A113346" s="91"/>
      <c r="B113346" s="91"/>
      <c r="C113346" s="91"/>
      <c r="D113346" s="91"/>
      <c r="E113346" s="91"/>
      <c r="F113346" s="91"/>
      <c r="G113346" s="91"/>
      <c r="H113346" s="91"/>
      <c r="I113346" s="91"/>
      <c r="J113346" s="91"/>
      <c r="K113346" s="91"/>
      <c r="L113346" s="91"/>
      <c r="M113346" s="91"/>
    </row>
    <row r="113347" spans="1:13">
      <c r="A113347" s="91"/>
      <c r="B113347" s="91"/>
      <c r="C113347" s="91"/>
      <c r="D113347" s="91"/>
      <c r="E113347" s="91"/>
      <c r="F113347" s="91"/>
      <c r="G113347" s="91"/>
      <c r="H113347" s="91"/>
      <c r="I113347" s="91"/>
      <c r="J113347" s="91"/>
      <c r="K113347" s="91"/>
      <c r="L113347" s="91"/>
      <c r="M113347" s="91"/>
    </row>
    <row r="113348" spans="1:13">
      <c r="A113348" s="91"/>
      <c r="B113348" s="91"/>
      <c r="C113348" s="91"/>
      <c r="D113348" s="91"/>
      <c r="E113348" s="91"/>
      <c r="F113348" s="91"/>
      <c r="G113348" s="91"/>
      <c r="H113348" s="91"/>
      <c r="I113348" s="91"/>
      <c r="J113348" s="91"/>
      <c r="K113348" s="91"/>
      <c r="L113348" s="91"/>
      <c r="M113348" s="91"/>
    </row>
    <row r="113349" spans="1:13">
      <c r="A113349" s="91"/>
      <c r="B113349" s="91"/>
      <c r="C113349" s="91"/>
      <c r="D113349" s="91"/>
      <c r="E113349" s="91"/>
      <c r="F113349" s="91"/>
      <c r="G113349" s="91"/>
      <c r="H113349" s="91"/>
      <c r="I113349" s="91"/>
      <c r="J113349" s="91"/>
      <c r="K113349" s="91"/>
      <c r="L113349" s="91"/>
      <c r="M113349" s="91"/>
    </row>
    <row r="113350" spans="1:13">
      <c r="A113350" s="91"/>
      <c r="B113350" s="91"/>
      <c r="C113350" s="91"/>
      <c r="D113350" s="91"/>
      <c r="E113350" s="91"/>
      <c r="F113350" s="91"/>
      <c r="G113350" s="91"/>
      <c r="H113350" s="91"/>
      <c r="I113350" s="91"/>
      <c r="J113350" s="91"/>
      <c r="K113350" s="91"/>
      <c r="L113350" s="91"/>
      <c r="M113350" s="91"/>
    </row>
    <row r="113351" spans="1:13">
      <c r="A113351" s="91"/>
      <c r="B113351" s="91"/>
      <c r="C113351" s="91"/>
      <c r="D113351" s="91"/>
      <c r="E113351" s="91"/>
      <c r="F113351" s="91"/>
      <c r="G113351" s="91"/>
      <c r="H113351" s="91"/>
      <c r="I113351" s="91"/>
      <c r="J113351" s="91"/>
      <c r="K113351" s="91"/>
      <c r="L113351" s="91"/>
      <c r="M113351" s="91"/>
    </row>
    <row r="113352" spans="1:13">
      <c r="A113352" s="91"/>
      <c r="B113352" s="91"/>
      <c r="C113352" s="91"/>
      <c r="D113352" s="91"/>
      <c r="E113352" s="91"/>
      <c r="F113352" s="91"/>
      <c r="G113352" s="91"/>
      <c r="H113352" s="91"/>
      <c r="I113352" s="91"/>
      <c r="J113352" s="91"/>
      <c r="K113352" s="91"/>
      <c r="L113352" s="91"/>
      <c r="M113352" s="91"/>
    </row>
    <row r="113353" spans="1:13">
      <c r="A113353" s="91"/>
      <c r="B113353" s="91"/>
      <c r="C113353" s="91"/>
      <c r="D113353" s="91"/>
      <c r="E113353" s="91"/>
      <c r="F113353" s="91"/>
      <c r="G113353" s="91"/>
      <c r="H113353" s="91"/>
      <c r="I113353" s="91"/>
      <c r="J113353" s="91"/>
      <c r="K113353" s="91"/>
      <c r="L113353" s="91"/>
      <c r="M113353" s="91"/>
    </row>
    <row r="113354" spans="1:13">
      <c r="A113354" s="91"/>
      <c r="B113354" s="91"/>
      <c r="C113354" s="91"/>
      <c r="D113354" s="91"/>
      <c r="E113354" s="91"/>
      <c r="F113354" s="91"/>
      <c r="G113354" s="91"/>
      <c r="H113354" s="91"/>
      <c r="I113354" s="91"/>
      <c r="J113354" s="91"/>
      <c r="K113354" s="91"/>
      <c r="L113354" s="91"/>
      <c r="M113354" s="91"/>
    </row>
    <row r="113355" spans="1:13">
      <c r="A113355" s="91"/>
      <c r="B113355" s="91"/>
      <c r="C113355" s="91"/>
      <c r="D113355" s="91"/>
      <c r="E113355" s="91"/>
      <c r="F113355" s="91"/>
      <c r="G113355" s="91"/>
      <c r="H113355" s="91"/>
      <c r="I113355" s="91"/>
      <c r="J113355" s="91"/>
      <c r="K113355" s="91"/>
      <c r="L113355" s="91"/>
      <c r="M113355" s="91"/>
    </row>
    <row r="113356" spans="1:13">
      <c r="A113356" s="91"/>
      <c r="B113356" s="91"/>
      <c r="C113356" s="91"/>
      <c r="D113356" s="91"/>
      <c r="E113356" s="91"/>
      <c r="F113356" s="91"/>
      <c r="G113356" s="91"/>
      <c r="H113356" s="91"/>
      <c r="I113356" s="91"/>
      <c r="J113356" s="91"/>
      <c r="K113356" s="91"/>
      <c r="L113356" s="91"/>
      <c r="M113356" s="91"/>
    </row>
    <row r="113357" spans="1:13">
      <c r="A113357" s="91"/>
      <c r="B113357" s="91"/>
      <c r="C113357" s="91"/>
      <c r="D113357" s="91"/>
      <c r="E113357" s="91"/>
      <c r="F113357" s="91"/>
      <c r="G113357" s="91"/>
      <c r="H113357" s="91"/>
      <c r="I113357" s="91"/>
      <c r="J113357" s="91"/>
      <c r="K113357" s="91"/>
      <c r="L113357" s="91"/>
      <c r="M113357" s="91"/>
    </row>
    <row r="113358" spans="1:13">
      <c r="A113358" s="91"/>
      <c r="B113358" s="91"/>
      <c r="C113358" s="91"/>
      <c r="D113358" s="91"/>
      <c r="E113358" s="91"/>
      <c r="F113358" s="91"/>
      <c r="G113358" s="91"/>
      <c r="H113358" s="91"/>
      <c r="I113358" s="91"/>
      <c r="J113358" s="91"/>
      <c r="K113358" s="91"/>
      <c r="L113358" s="91"/>
      <c r="M113358" s="91"/>
    </row>
    <row r="113359" spans="1:13">
      <c r="A113359" s="91"/>
      <c r="B113359" s="91"/>
      <c r="C113359" s="91"/>
      <c r="D113359" s="91"/>
      <c r="E113359" s="91"/>
      <c r="F113359" s="91"/>
      <c r="G113359" s="91"/>
      <c r="H113359" s="91"/>
      <c r="I113359" s="91"/>
      <c r="J113359" s="91"/>
      <c r="K113359" s="91"/>
      <c r="L113359" s="91"/>
      <c r="M113359" s="91"/>
    </row>
    <row r="113360" spans="1:13">
      <c r="A113360" s="91"/>
      <c r="B113360" s="91"/>
      <c r="C113360" s="91"/>
      <c r="D113360" s="91"/>
      <c r="E113360" s="91"/>
      <c r="F113360" s="91"/>
      <c r="G113360" s="91"/>
      <c r="H113360" s="91"/>
      <c r="I113360" s="91"/>
      <c r="J113360" s="91"/>
      <c r="K113360" s="91"/>
      <c r="L113360" s="91"/>
      <c r="M113360" s="91"/>
    </row>
    <row r="113361" spans="1:13">
      <c r="A113361" s="91"/>
      <c r="B113361" s="91"/>
      <c r="C113361" s="91"/>
      <c r="D113361" s="91"/>
      <c r="E113361" s="91"/>
      <c r="F113361" s="91"/>
      <c r="G113361" s="91"/>
      <c r="H113361" s="91"/>
      <c r="I113361" s="91"/>
      <c r="J113361" s="91"/>
      <c r="K113361" s="91"/>
      <c r="L113361" s="91"/>
      <c r="M113361" s="91"/>
    </row>
    <row r="113362" spans="1:13">
      <c r="A113362" s="91"/>
      <c r="B113362" s="91"/>
      <c r="C113362" s="91"/>
      <c r="D113362" s="91"/>
      <c r="E113362" s="91"/>
      <c r="F113362" s="91"/>
      <c r="G113362" s="91"/>
      <c r="H113362" s="91"/>
      <c r="I113362" s="91"/>
      <c r="J113362" s="91"/>
      <c r="K113362" s="91"/>
      <c r="L113362" s="91"/>
      <c r="M113362" s="91"/>
    </row>
    <row r="113363" spans="1:13">
      <c r="A113363" s="91"/>
      <c r="B113363" s="91"/>
      <c r="C113363" s="91"/>
      <c r="D113363" s="91"/>
      <c r="E113363" s="91"/>
      <c r="F113363" s="91"/>
      <c r="G113363" s="91"/>
      <c r="H113363" s="91"/>
      <c r="I113363" s="91"/>
      <c r="J113363" s="91"/>
      <c r="K113363" s="91"/>
      <c r="L113363" s="91"/>
      <c r="M113363" s="91"/>
    </row>
    <row r="113364" spans="1:13">
      <c r="A113364" s="91"/>
      <c r="B113364" s="91"/>
      <c r="C113364" s="91"/>
      <c r="D113364" s="91"/>
      <c r="E113364" s="91"/>
      <c r="F113364" s="91"/>
      <c r="G113364" s="91"/>
      <c r="H113364" s="91"/>
      <c r="I113364" s="91"/>
      <c r="J113364" s="91"/>
      <c r="K113364" s="91"/>
      <c r="L113364" s="91"/>
      <c r="M113364" s="91"/>
    </row>
    <row r="113365" spans="1:13">
      <c r="A113365" s="91"/>
      <c r="B113365" s="91"/>
      <c r="C113365" s="91"/>
      <c r="D113365" s="91"/>
      <c r="E113365" s="91"/>
      <c r="F113365" s="91"/>
      <c r="G113365" s="91"/>
      <c r="H113365" s="91"/>
      <c r="I113365" s="91"/>
      <c r="J113365" s="91"/>
      <c r="K113365" s="91"/>
      <c r="L113365" s="91"/>
      <c r="M113365" s="91"/>
    </row>
    <row r="113366" spans="1:13">
      <c r="A113366" s="91"/>
      <c r="B113366" s="91"/>
      <c r="C113366" s="91"/>
      <c r="D113366" s="91"/>
      <c r="E113366" s="91"/>
      <c r="F113366" s="91"/>
      <c r="G113366" s="91"/>
      <c r="H113366" s="91"/>
      <c r="I113366" s="91"/>
      <c r="J113366" s="91"/>
      <c r="K113366" s="91"/>
      <c r="L113366" s="91"/>
      <c r="M113366" s="91"/>
    </row>
    <row r="113367" spans="1:13">
      <c r="A113367" s="91"/>
      <c r="B113367" s="91"/>
      <c r="C113367" s="91"/>
      <c r="D113367" s="91"/>
      <c r="E113367" s="91"/>
      <c r="F113367" s="91"/>
      <c r="G113367" s="91"/>
      <c r="H113367" s="91"/>
      <c r="I113367" s="91"/>
      <c r="J113367" s="91"/>
      <c r="K113367" s="91"/>
      <c r="L113367" s="91"/>
      <c r="M113367" s="91"/>
    </row>
    <row r="113368" spans="1:13">
      <c r="A113368" s="91"/>
      <c r="B113368" s="91"/>
      <c r="C113368" s="91"/>
      <c r="D113368" s="91"/>
      <c r="E113368" s="91"/>
      <c r="F113368" s="91"/>
      <c r="G113368" s="91"/>
      <c r="H113368" s="91"/>
      <c r="I113368" s="91"/>
      <c r="J113368" s="91"/>
      <c r="K113368" s="91"/>
      <c r="L113368" s="91"/>
      <c r="M113368" s="91"/>
    </row>
    <row r="113369" spans="1:13">
      <c r="A113369" s="91"/>
      <c r="B113369" s="91"/>
      <c r="C113369" s="91"/>
      <c r="D113369" s="91"/>
      <c r="E113369" s="91"/>
      <c r="F113369" s="91"/>
      <c r="G113369" s="91"/>
      <c r="H113369" s="91"/>
      <c r="I113369" s="91"/>
      <c r="J113369" s="91"/>
      <c r="K113369" s="91"/>
      <c r="L113369" s="91"/>
      <c r="M113369" s="91"/>
    </row>
    <row r="113370" spans="1:13">
      <c r="A113370" s="91"/>
      <c r="B113370" s="91"/>
      <c r="C113370" s="91"/>
      <c r="D113370" s="91"/>
      <c r="E113370" s="91"/>
      <c r="F113370" s="91"/>
      <c r="G113370" s="91"/>
      <c r="H113370" s="91"/>
      <c r="I113370" s="91"/>
      <c r="J113370" s="91"/>
      <c r="K113370" s="91"/>
      <c r="L113370" s="91"/>
      <c r="M113370" s="91"/>
    </row>
    <row r="113371" spans="1:13">
      <c r="A113371" s="91"/>
      <c r="B113371" s="91"/>
      <c r="C113371" s="91"/>
      <c r="D113371" s="91"/>
      <c r="E113371" s="91"/>
      <c r="F113371" s="91"/>
      <c r="G113371" s="91"/>
      <c r="H113371" s="91"/>
      <c r="I113371" s="91"/>
      <c r="J113371" s="91"/>
      <c r="K113371" s="91"/>
      <c r="L113371" s="91"/>
      <c r="M113371" s="91"/>
    </row>
    <row r="113372" spans="1:13">
      <c r="A113372" s="91"/>
      <c r="B113372" s="91"/>
      <c r="C113372" s="91"/>
      <c r="D113372" s="91"/>
      <c r="E113372" s="91"/>
      <c r="F113372" s="91"/>
      <c r="G113372" s="91"/>
      <c r="H113372" s="91"/>
      <c r="I113372" s="91"/>
      <c r="J113372" s="91"/>
      <c r="K113372" s="91"/>
      <c r="L113372" s="91"/>
      <c r="M113372" s="91"/>
    </row>
    <row r="113373" spans="1:13">
      <c r="A113373" s="91"/>
      <c r="B113373" s="91"/>
      <c r="C113373" s="91"/>
      <c r="D113373" s="91"/>
      <c r="E113373" s="91"/>
      <c r="F113373" s="91"/>
      <c r="G113373" s="91"/>
      <c r="H113373" s="91"/>
      <c r="I113373" s="91"/>
      <c r="J113373" s="91"/>
      <c r="K113373" s="91"/>
      <c r="L113373" s="91"/>
      <c r="M113373" s="91"/>
    </row>
    <row r="113374" spans="1:13">
      <c r="A113374" s="91"/>
      <c r="B113374" s="91"/>
      <c r="C113374" s="91"/>
      <c r="D113374" s="91"/>
      <c r="E113374" s="91"/>
      <c r="F113374" s="91"/>
      <c r="G113374" s="91"/>
      <c r="H113374" s="91"/>
      <c r="I113374" s="91"/>
      <c r="J113374" s="91"/>
      <c r="K113374" s="91"/>
      <c r="L113374" s="91"/>
      <c r="M113374" s="91"/>
    </row>
    <row r="113375" spans="1:13">
      <c r="A113375" s="91"/>
      <c r="B113375" s="91"/>
      <c r="C113375" s="91"/>
      <c r="D113375" s="91"/>
      <c r="E113375" s="91"/>
      <c r="F113375" s="91"/>
      <c r="G113375" s="91"/>
      <c r="H113375" s="91"/>
      <c r="I113375" s="91"/>
      <c r="J113375" s="91"/>
      <c r="K113375" s="91"/>
      <c r="L113375" s="91"/>
      <c r="M113375" s="91"/>
    </row>
    <row r="113376" spans="1:13">
      <c r="A113376" s="91"/>
      <c r="B113376" s="91"/>
      <c r="C113376" s="91"/>
      <c r="D113376" s="91"/>
      <c r="E113376" s="91"/>
      <c r="F113376" s="91"/>
      <c r="G113376" s="91"/>
      <c r="H113376" s="91"/>
      <c r="I113376" s="91"/>
      <c r="J113376" s="91"/>
      <c r="K113376" s="91"/>
      <c r="L113376" s="91"/>
      <c r="M113376" s="91"/>
    </row>
    <row r="113377" spans="1:13">
      <c r="A113377" s="91"/>
      <c r="B113377" s="91"/>
      <c r="C113377" s="91"/>
      <c r="D113377" s="91"/>
      <c r="E113377" s="91"/>
      <c r="F113377" s="91"/>
      <c r="G113377" s="91"/>
      <c r="H113377" s="91"/>
      <c r="I113377" s="91"/>
      <c r="J113377" s="91"/>
      <c r="K113377" s="91"/>
      <c r="L113377" s="91"/>
      <c r="M113377" s="91"/>
    </row>
    <row r="113378" spans="1:13">
      <c r="A113378" s="91"/>
      <c r="B113378" s="91"/>
      <c r="C113378" s="91"/>
      <c r="D113378" s="91"/>
      <c r="E113378" s="91"/>
      <c r="F113378" s="91"/>
      <c r="G113378" s="91"/>
      <c r="H113378" s="91"/>
      <c r="I113378" s="91"/>
      <c r="J113378" s="91"/>
      <c r="K113378" s="91"/>
      <c r="L113378" s="91"/>
      <c r="M113378" s="91"/>
    </row>
    <row r="113379" spans="1:13">
      <c r="A113379" s="91"/>
      <c r="B113379" s="91"/>
      <c r="C113379" s="91"/>
      <c r="D113379" s="91"/>
      <c r="E113379" s="91"/>
      <c r="F113379" s="91"/>
      <c r="G113379" s="91"/>
      <c r="H113379" s="91"/>
      <c r="I113379" s="91"/>
      <c r="J113379" s="91"/>
      <c r="K113379" s="91"/>
      <c r="L113379" s="91"/>
      <c r="M113379" s="91"/>
    </row>
    <row r="113380" spans="1:13">
      <c r="A113380" s="91"/>
      <c r="B113380" s="91"/>
      <c r="C113380" s="91"/>
      <c r="D113380" s="91"/>
      <c r="E113380" s="91"/>
      <c r="F113380" s="91"/>
      <c r="G113380" s="91"/>
      <c r="H113380" s="91"/>
      <c r="I113380" s="91"/>
      <c r="J113380" s="91"/>
      <c r="K113380" s="91"/>
      <c r="L113380" s="91"/>
      <c r="M113380" s="91"/>
    </row>
    <row r="113381" spans="1:13">
      <c r="A113381" s="91"/>
      <c r="B113381" s="91"/>
      <c r="C113381" s="91"/>
      <c r="D113381" s="91"/>
      <c r="E113381" s="91"/>
      <c r="F113381" s="91"/>
      <c r="G113381" s="91"/>
      <c r="H113381" s="91"/>
      <c r="I113381" s="91"/>
      <c r="J113381" s="91"/>
      <c r="K113381" s="91"/>
      <c r="L113381" s="91"/>
      <c r="M113381" s="91"/>
    </row>
    <row r="113382" spans="1:13">
      <c r="A113382" s="91"/>
      <c r="B113382" s="91"/>
      <c r="C113382" s="91"/>
      <c r="D113382" s="91"/>
      <c r="E113382" s="91"/>
      <c r="F113382" s="91"/>
      <c r="G113382" s="91"/>
      <c r="H113382" s="91"/>
      <c r="I113382" s="91"/>
      <c r="J113382" s="91"/>
      <c r="K113382" s="91"/>
      <c r="L113382" s="91"/>
      <c r="M113382" s="91"/>
    </row>
    <row r="113383" spans="1:13">
      <c r="A113383" s="91"/>
      <c r="B113383" s="91"/>
      <c r="C113383" s="91"/>
      <c r="D113383" s="91"/>
      <c r="E113383" s="91"/>
      <c r="F113383" s="91"/>
      <c r="G113383" s="91"/>
      <c r="H113383" s="91"/>
      <c r="I113383" s="91"/>
      <c r="J113383" s="91"/>
      <c r="K113383" s="91"/>
      <c r="L113383" s="91"/>
      <c r="M113383" s="91"/>
    </row>
    <row r="113384" spans="1:13">
      <c r="A113384" s="91"/>
      <c r="B113384" s="91"/>
      <c r="C113384" s="91"/>
      <c r="D113384" s="91"/>
      <c r="E113384" s="91"/>
      <c r="F113384" s="91"/>
      <c r="G113384" s="91"/>
      <c r="H113384" s="91"/>
      <c r="I113384" s="91"/>
      <c r="J113384" s="91"/>
      <c r="K113384" s="91"/>
      <c r="L113384" s="91"/>
      <c r="M113384" s="91"/>
    </row>
    <row r="113385" spans="1:13">
      <c r="A113385" s="91"/>
      <c r="B113385" s="91"/>
      <c r="C113385" s="91"/>
      <c r="D113385" s="91"/>
      <c r="E113385" s="91"/>
      <c r="F113385" s="91"/>
      <c r="G113385" s="91"/>
      <c r="H113385" s="91"/>
      <c r="I113385" s="91"/>
      <c r="J113385" s="91"/>
      <c r="K113385" s="91"/>
      <c r="L113385" s="91"/>
      <c r="M113385" s="91"/>
    </row>
    <row r="113386" spans="1:13">
      <c r="A113386" s="91"/>
      <c r="B113386" s="91"/>
      <c r="C113386" s="91"/>
      <c r="D113386" s="91"/>
      <c r="E113386" s="91"/>
      <c r="F113386" s="91"/>
      <c r="G113386" s="91"/>
      <c r="H113386" s="91"/>
      <c r="I113386" s="91"/>
      <c r="J113386" s="91"/>
      <c r="K113386" s="91"/>
      <c r="L113386" s="91"/>
      <c r="M113386" s="91"/>
    </row>
    <row r="113387" spans="1:13">
      <c r="A113387" s="91"/>
      <c r="B113387" s="91"/>
      <c r="C113387" s="91"/>
      <c r="D113387" s="91"/>
      <c r="E113387" s="91"/>
      <c r="F113387" s="91"/>
      <c r="G113387" s="91"/>
      <c r="H113387" s="91"/>
      <c r="I113387" s="91"/>
      <c r="J113387" s="91"/>
      <c r="K113387" s="91"/>
      <c r="L113387" s="91"/>
      <c r="M113387" s="91"/>
    </row>
    <row r="113388" spans="1:13">
      <c r="A113388" s="91"/>
      <c r="B113388" s="91"/>
      <c r="C113388" s="91"/>
      <c r="D113388" s="91"/>
      <c r="E113388" s="91"/>
      <c r="F113388" s="91"/>
      <c r="G113388" s="91"/>
      <c r="H113388" s="91"/>
      <c r="I113388" s="91"/>
      <c r="J113388" s="91"/>
      <c r="K113388" s="91"/>
      <c r="L113388" s="91"/>
      <c r="M113388" s="91"/>
    </row>
    <row r="113389" spans="1:13">
      <c r="A113389" s="91"/>
      <c r="B113389" s="91"/>
      <c r="C113389" s="91"/>
      <c r="D113389" s="91"/>
      <c r="E113389" s="91"/>
      <c r="F113389" s="91"/>
      <c r="G113389" s="91"/>
      <c r="H113389" s="91"/>
      <c r="I113389" s="91"/>
      <c r="J113389" s="91"/>
      <c r="K113389" s="91"/>
      <c r="L113389" s="91"/>
      <c r="M113389" s="91"/>
    </row>
    <row r="113390" spans="1:13">
      <c r="A113390" s="91"/>
      <c r="B113390" s="91"/>
      <c r="C113390" s="91"/>
      <c r="D113390" s="91"/>
      <c r="E113390" s="91"/>
      <c r="F113390" s="91"/>
      <c r="G113390" s="91"/>
      <c r="H113390" s="91"/>
      <c r="I113390" s="91"/>
      <c r="J113390" s="91"/>
      <c r="K113390" s="91"/>
      <c r="L113390" s="91"/>
      <c r="M113390" s="91"/>
    </row>
    <row r="113391" spans="1:13">
      <c r="A113391" s="91"/>
      <c r="B113391" s="91"/>
      <c r="C113391" s="91"/>
      <c r="D113391" s="91"/>
      <c r="E113391" s="91"/>
      <c r="F113391" s="91"/>
      <c r="G113391" s="91"/>
      <c r="H113391" s="91"/>
      <c r="I113391" s="91"/>
      <c r="J113391" s="91"/>
      <c r="K113391" s="91"/>
      <c r="L113391" s="91"/>
      <c r="M113391" s="91"/>
    </row>
    <row r="113392" spans="1:13">
      <c r="A113392" s="91"/>
      <c r="B113392" s="91"/>
      <c r="C113392" s="91"/>
      <c r="D113392" s="91"/>
      <c r="E113392" s="91"/>
      <c r="F113392" s="91"/>
      <c r="G113392" s="91"/>
      <c r="H113392" s="91"/>
      <c r="I113392" s="91"/>
      <c r="J113392" s="91"/>
      <c r="K113392" s="91"/>
      <c r="L113392" s="91"/>
      <c r="M113392" s="91"/>
    </row>
    <row r="113393" spans="1:13">
      <c r="A113393" s="91"/>
      <c r="B113393" s="91"/>
      <c r="C113393" s="91"/>
      <c r="D113393" s="91"/>
      <c r="E113393" s="91"/>
      <c r="F113393" s="91"/>
      <c r="G113393" s="91"/>
      <c r="H113393" s="91"/>
      <c r="I113393" s="91"/>
      <c r="J113393" s="91"/>
      <c r="K113393" s="91"/>
      <c r="L113393" s="91"/>
      <c r="M113393" s="91"/>
    </row>
    <row r="113394" spans="1:13">
      <c r="A113394" s="91"/>
      <c r="B113394" s="91"/>
      <c r="C113394" s="91"/>
      <c r="D113394" s="91"/>
      <c r="E113394" s="91"/>
      <c r="F113394" s="91"/>
      <c r="G113394" s="91"/>
      <c r="H113394" s="91"/>
      <c r="I113394" s="91"/>
      <c r="J113394" s="91"/>
      <c r="K113394" s="91"/>
      <c r="L113394" s="91"/>
      <c r="M113394" s="91"/>
    </row>
    <row r="113395" spans="1:13">
      <c r="A113395" s="91"/>
      <c r="B113395" s="91"/>
      <c r="C113395" s="91"/>
      <c r="D113395" s="91"/>
      <c r="E113395" s="91"/>
      <c r="F113395" s="91"/>
      <c r="G113395" s="91"/>
      <c r="H113395" s="91"/>
      <c r="I113395" s="91"/>
      <c r="J113395" s="91"/>
      <c r="K113395" s="91"/>
      <c r="L113395" s="91"/>
      <c r="M113395" s="91"/>
    </row>
    <row r="113396" spans="1:13">
      <c r="A113396" s="91"/>
      <c r="B113396" s="91"/>
      <c r="C113396" s="91"/>
      <c r="D113396" s="91"/>
      <c r="E113396" s="91"/>
      <c r="F113396" s="91"/>
      <c r="G113396" s="91"/>
      <c r="H113396" s="91"/>
      <c r="I113396" s="91"/>
      <c r="J113396" s="91"/>
      <c r="K113396" s="91"/>
      <c r="L113396" s="91"/>
      <c r="M113396" s="91"/>
    </row>
    <row r="113397" spans="1:13">
      <c r="A113397" s="91"/>
      <c r="B113397" s="91"/>
      <c r="C113397" s="91"/>
      <c r="D113397" s="91"/>
      <c r="E113397" s="91"/>
      <c r="F113397" s="91"/>
      <c r="G113397" s="91"/>
      <c r="H113397" s="91"/>
      <c r="I113397" s="91"/>
      <c r="J113397" s="91"/>
      <c r="K113397" s="91"/>
      <c r="L113397" s="91"/>
      <c r="M113397" s="91"/>
    </row>
    <row r="113398" spans="1:13">
      <c r="A113398" s="91"/>
      <c r="B113398" s="91"/>
      <c r="C113398" s="91"/>
      <c r="D113398" s="91"/>
      <c r="E113398" s="91"/>
      <c r="F113398" s="91"/>
      <c r="G113398" s="91"/>
      <c r="H113398" s="91"/>
      <c r="I113398" s="91"/>
      <c r="J113398" s="91"/>
      <c r="K113398" s="91"/>
      <c r="L113398" s="91"/>
      <c r="M113398" s="91"/>
    </row>
    <row r="113399" spans="1:13">
      <c r="A113399" s="91"/>
      <c r="B113399" s="91"/>
      <c r="C113399" s="91"/>
      <c r="D113399" s="91"/>
      <c r="E113399" s="91"/>
      <c r="F113399" s="91"/>
      <c r="G113399" s="91"/>
      <c r="H113399" s="91"/>
      <c r="I113399" s="91"/>
      <c r="J113399" s="91"/>
      <c r="K113399" s="91"/>
      <c r="L113399" s="91"/>
      <c r="M113399" s="91"/>
    </row>
    <row r="113400" spans="1:13">
      <c r="A113400" s="91"/>
      <c r="B113400" s="91"/>
      <c r="C113400" s="91"/>
      <c r="D113400" s="91"/>
      <c r="E113400" s="91"/>
      <c r="F113400" s="91"/>
      <c r="G113400" s="91"/>
      <c r="H113400" s="91"/>
      <c r="I113400" s="91"/>
      <c r="J113400" s="91"/>
      <c r="K113400" s="91"/>
      <c r="L113400" s="91"/>
      <c r="M113400" s="91"/>
    </row>
    <row r="113401" spans="1:13">
      <c r="A113401" s="91"/>
      <c r="B113401" s="91"/>
      <c r="C113401" s="91"/>
      <c r="D113401" s="91"/>
      <c r="E113401" s="91"/>
      <c r="F113401" s="91"/>
      <c r="G113401" s="91"/>
      <c r="H113401" s="91"/>
      <c r="I113401" s="91"/>
      <c r="J113401" s="91"/>
      <c r="K113401" s="91"/>
      <c r="L113401" s="91"/>
      <c r="M113401" s="91"/>
    </row>
    <row r="113402" spans="1:13">
      <c r="A113402" s="91"/>
      <c r="B113402" s="91"/>
      <c r="C113402" s="91"/>
      <c r="D113402" s="91"/>
      <c r="E113402" s="91"/>
      <c r="F113402" s="91"/>
      <c r="G113402" s="91"/>
      <c r="H113402" s="91"/>
      <c r="I113402" s="91"/>
      <c r="J113402" s="91"/>
      <c r="K113402" s="91"/>
      <c r="L113402" s="91"/>
      <c r="M113402" s="91"/>
    </row>
    <row r="113403" spans="1:13">
      <c r="A113403" s="91"/>
      <c r="B113403" s="91"/>
      <c r="C113403" s="91"/>
      <c r="D113403" s="91"/>
      <c r="E113403" s="91"/>
      <c r="F113403" s="91"/>
      <c r="G113403" s="91"/>
      <c r="H113403" s="91"/>
      <c r="I113403" s="91"/>
      <c r="J113403" s="91"/>
      <c r="K113403" s="91"/>
      <c r="L113403" s="91"/>
      <c r="M113403" s="91"/>
    </row>
    <row r="113404" spans="1:13">
      <c r="A113404" s="91"/>
      <c r="B113404" s="91"/>
      <c r="C113404" s="91"/>
      <c r="D113404" s="91"/>
      <c r="E113404" s="91"/>
      <c r="F113404" s="91"/>
      <c r="G113404" s="91"/>
      <c r="H113404" s="91"/>
      <c r="I113404" s="91"/>
      <c r="J113404" s="91"/>
      <c r="K113404" s="91"/>
      <c r="L113404" s="91"/>
      <c r="M113404" s="91"/>
    </row>
    <row r="113405" spans="1:13">
      <c r="A113405" s="91"/>
      <c r="B113405" s="91"/>
      <c r="C113405" s="91"/>
      <c r="D113405" s="91"/>
      <c r="E113405" s="91"/>
      <c r="F113405" s="91"/>
      <c r="G113405" s="91"/>
      <c r="H113405" s="91"/>
      <c r="I113405" s="91"/>
      <c r="J113405" s="91"/>
      <c r="K113405" s="91"/>
      <c r="L113405" s="91"/>
      <c r="M113405" s="91"/>
    </row>
    <row r="113406" spans="1:13">
      <c r="A113406" s="91"/>
      <c r="B113406" s="91"/>
      <c r="C113406" s="91"/>
      <c r="D113406" s="91"/>
      <c r="E113406" s="91"/>
      <c r="F113406" s="91"/>
      <c r="G113406" s="91"/>
      <c r="H113406" s="91"/>
      <c r="I113406" s="91"/>
      <c r="J113406" s="91"/>
      <c r="K113406" s="91"/>
      <c r="L113406" s="91"/>
      <c r="M113406" s="91"/>
    </row>
    <row r="113407" spans="1:13">
      <c r="A113407" s="91"/>
      <c r="B113407" s="91"/>
      <c r="C113407" s="91"/>
      <c r="D113407" s="91"/>
      <c r="E113407" s="91"/>
      <c r="F113407" s="91"/>
      <c r="G113407" s="91"/>
      <c r="H113407" s="91"/>
      <c r="I113407" s="91"/>
      <c r="J113407" s="91"/>
      <c r="K113407" s="91"/>
      <c r="L113407" s="91"/>
      <c r="M113407" s="91"/>
    </row>
    <row r="113408" spans="1:13">
      <c r="A113408" s="91"/>
      <c r="B113408" s="91"/>
      <c r="C113408" s="91"/>
      <c r="D113408" s="91"/>
      <c r="E113408" s="91"/>
      <c r="F113408" s="91"/>
      <c r="G113408" s="91"/>
      <c r="H113408" s="91"/>
      <c r="I113408" s="91"/>
      <c r="J113408" s="91"/>
      <c r="K113408" s="91"/>
      <c r="L113408" s="91"/>
      <c r="M113408" s="91"/>
    </row>
    <row r="113409" spans="1:13">
      <c r="A113409" s="91"/>
      <c r="B113409" s="91"/>
      <c r="C113409" s="91"/>
      <c r="D113409" s="91"/>
      <c r="E113409" s="91"/>
      <c r="F113409" s="91"/>
      <c r="G113409" s="91"/>
      <c r="H113409" s="91"/>
      <c r="I113409" s="91"/>
      <c r="J113409" s="91"/>
      <c r="K113409" s="91"/>
      <c r="L113409" s="91"/>
      <c r="M113409" s="91"/>
    </row>
    <row r="113410" spans="1:13">
      <c r="A113410" s="91"/>
      <c r="B113410" s="91"/>
      <c r="C113410" s="91"/>
      <c r="D113410" s="91"/>
      <c r="E113410" s="91"/>
      <c r="F113410" s="91"/>
      <c r="G113410" s="91"/>
      <c r="H113410" s="91"/>
      <c r="I113410" s="91"/>
      <c r="J113410" s="91"/>
      <c r="K113410" s="91"/>
      <c r="L113410" s="91"/>
      <c r="M113410" s="91"/>
    </row>
    <row r="113411" spans="1:13">
      <c r="A113411" s="91"/>
      <c r="B113411" s="91"/>
      <c r="C113411" s="91"/>
      <c r="D113411" s="91"/>
      <c r="E113411" s="91"/>
      <c r="F113411" s="91"/>
      <c r="G113411" s="91"/>
      <c r="H113411" s="91"/>
      <c r="I113411" s="91"/>
      <c r="J113411" s="91"/>
      <c r="K113411" s="91"/>
      <c r="L113411" s="91"/>
      <c r="M113411" s="91"/>
    </row>
    <row r="113412" spans="1:13">
      <c r="A113412" s="91"/>
      <c r="B113412" s="91"/>
      <c r="C113412" s="91"/>
      <c r="D113412" s="91"/>
      <c r="E113412" s="91"/>
      <c r="F113412" s="91"/>
      <c r="G113412" s="91"/>
      <c r="H113412" s="91"/>
      <c r="I113412" s="91"/>
      <c r="J113412" s="91"/>
      <c r="K113412" s="91"/>
      <c r="L113412" s="91"/>
      <c r="M113412" s="91"/>
    </row>
    <row r="113413" spans="1:13">
      <c r="A113413" s="91"/>
      <c r="B113413" s="91"/>
      <c r="C113413" s="91"/>
      <c r="D113413" s="91"/>
      <c r="E113413" s="91"/>
      <c r="F113413" s="91"/>
      <c r="G113413" s="91"/>
      <c r="H113413" s="91"/>
      <c r="I113413" s="91"/>
      <c r="J113413" s="91"/>
      <c r="K113413" s="91"/>
      <c r="L113413" s="91"/>
      <c r="M113413" s="91"/>
    </row>
    <row r="113414" spans="1:13">
      <c r="A113414" s="91"/>
      <c r="B113414" s="91"/>
      <c r="C113414" s="91"/>
      <c r="D113414" s="91"/>
      <c r="E113414" s="91"/>
      <c r="F113414" s="91"/>
      <c r="G113414" s="91"/>
      <c r="H113414" s="91"/>
      <c r="I113414" s="91"/>
      <c r="J113414" s="91"/>
      <c r="K113414" s="91"/>
      <c r="L113414" s="91"/>
      <c r="M113414" s="91"/>
    </row>
    <row r="113415" spans="1:13">
      <c r="A113415" s="91"/>
      <c r="B113415" s="91"/>
      <c r="C113415" s="91"/>
      <c r="D113415" s="91"/>
      <c r="E113415" s="91"/>
      <c r="F113415" s="91"/>
      <c r="G113415" s="91"/>
      <c r="H113415" s="91"/>
      <c r="I113415" s="91"/>
      <c r="J113415" s="91"/>
      <c r="K113415" s="91"/>
      <c r="L113415" s="91"/>
      <c r="M113415" s="91"/>
    </row>
    <row r="113416" spans="1:13">
      <c r="A113416" s="91"/>
      <c r="B113416" s="91"/>
      <c r="C113416" s="91"/>
      <c r="D113416" s="91"/>
      <c r="E113416" s="91"/>
      <c r="F113416" s="91"/>
      <c r="G113416" s="91"/>
      <c r="H113416" s="91"/>
      <c r="I113416" s="91"/>
      <c r="J113416" s="91"/>
      <c r="K113416" s="91"/>
      <c r="L113416" s="91"/>
      <c r="M113416" s="91"/>
    </row>
    <row r="113417" spans="1:13">
      <c r="A113417" s="91"/>
      <c r="B113417" s="91"/>
      <c r="C113417" s="91"/>
      <c r="D113417" s="91"/>
      <c r="E113417" s="91"/>
      <c r="F113417" s="91"/>
      <c r="G113417" s="91"/>
      <c r="H113417" s="91"/>
      <c r="I113417" s="91"/>
      <c r="J113417" s="91"/>
      <c r="K113417" s="91"/>
      <c r="L113417" s="91"/>
      <c r="M113417" s="91"/>
    </row>
    <row r="113418" spans="1:13">
      <c r="A113418" s="91"/>
      <c r="B113418" s="91"/>
      <c r="C113418" s="91"/>
      <c r="D113418" s="91"/>
      <c r="E113418" s="91"/>
      <c r="F113418" s="91"/>
      <c r="G113418" s="91"/>
      <c r="H113418" s="91"/>
      <c r="I113418" s="91"/>
      <c r="J113418" s="91"/>
      <c r="K113418" s="91"/>
      <c r="L113418" s="91"/>
      <c r="M113418" s="91"/>
    </row>
    <row r="113419" spans="1:13">
      <c r="A113419" s="91"/>
      <c r="B113419" s="91"/>
      <c r="C113419" s="91"/>
      <c r="D113419" s="91"/>
      <c r="E113419" s="91"/>
      <c r="F113419" s="91"/>
      <c r="G113419" s="91"/>
      <c r="H113419" s="91"/>
      <c r="I113419" s="91"/>
      <c r="J113419" s="91"/>
      <c r="K113419" s="91"/>
      <c r="L113419" s="91"/>
      <c r="M113419" s="91"/>
    </row>
    <row r="113420" spans="1:13">
      <c r="A113420" s="91"/>
      <c r="B113420" s="91"/>
      <c r="C113420" s="91"/>
      <c r="D113420" s="91"/>
      <c r="E113420" s="91"/>
      <c r="F113420" s="91"/>
      <c r="G113420" s="91"/>
      <c r="H113420" s="91"/>
      <c r="I113420" s="91"/>
      <c r="J113420" s="91"/>
      <c r="K113420" s="91"/>
      <c r="L113420" s="91"/>
      <c r="M113420" s="91"/>
    </row>
    <row r="113421" spans="1:13">
      <c r="A113421" s="91"/>
      <c r="B113421" s="91"/>
      <c r="C113421" s="91"/>
      <c r="D113421" s="91"/>
      <c r="E113421" s="91"/>
      <c r="F113421" s="91"/>
      <c r="G113421" s="91"/>
      <c r="H113421" s="91"/>
      <c r="I113421" s="91"/>
      <c r="J113421" s="91"/>
      <c r="K113421" s="91"/>
      <c r="L113421" s="91"/>
      <c r="M113421" s="91"/>
    </row>
    <row r="113422" spans="1:13">
      <c r="A113422" s="91"/>
      <c r="B113422" s="91"/>
      <c r="C113422" s="91"/>
      <c r="D113422" s="91"/>
      <c r="E113422" s="91"/>
      <c r="F113422" s="91"/>
      <c r="G113422" s="91"/>
      <c r="H113422" s="91"/>
      <c r="I113422" s="91"/>
      <c r="J113422" s="91"/>
      <c r="K113422" s="91"/>
      <c r="L113422" s="91"/>
      <c r="M113422" s="91"/>
    </row>
    <row r="113423" spans="1:13">
      <c r="A113423" s="91"/>
      <c r="B113423" s="91"/>
      <c r="C113423" s="91"/>
      <c r="D113423" s="91"/>
      <c r="E113423" s="91"/>
      <c r="F113423" s="91"/>
      <c r="G113423" s="91"/>
      <c r="H113423" s="91"/>
      <c r="I113423" s="91"/>
      <c r="J113423" s="91"/>
      <c r="K113423" s="91"/>
      <c r="L113423" s="91"/>
      <c r="M113423" s="91"/>
    </row>
    <row r="113424" spans="1:13">
      <c r="A113424" s="91"/>
      <c r="B113424" s="91"/>
      <c r="C113424" s="91"/>
      <c r="D113424" s="91"/>
      <c r="E113424" s="91"/>
      <c r="F113424" s="91"/>
      <c r="G113424" s="91"/>
      <c r="H113424" s="91"/>
      <c r="I113424" s="91"/>
      <c r="J113424" s="91"/>
      <c r="K113424" s="91"/>
      <c r="L113424" s="91"/>
      <c r="M113424" s="91"/>
    </row>
    <row r="113425" spans="1:13">
      <c r="A113425" s="91"/>
      <c r="B113425" s="91"/>
      <c r="C113425" s="91"/>
      <c r="D113425" s="91"/>
      <c r="E113425" s="91"/>
      <c r="F113425" s="91"/>
      <c r="G113425" s="91"/>
      <c r="H113425" s="91"/>
      <c r="I113425" s="91"/>
      <c r="J113425" s="91"/>
      <c r="K113425" s="91"/>
      <c r="L113425" s="91"/>
      <c r="M113425" s="91"/>
    </row>
    <row r="113426" spans="1:13">
      <c r="A113426" s="91"/>
      <c r="B113426" s="91"/>
      <c r="C113426" s="91"/>
      <c r="D113426" s="91"/>
      <c r="E113426" s="91"/>
      <c r="F113426" s="91"/>
      <c r="G113426" s="91"/>
      <c r="H113426" s="91"/>
      <c r="I113426" s="91"/>
      <c r="J113426" s="91"/>
      <c r="K113426" s="91"/>
      <c r="L113426" s="91"/>
      <c r="M113426" s="91"/>
    </row>
    <row r="113427" spans="1:13">
      <c r="A113427" s="91"/>
      <c r="B113427" s="91"/>
      <c r="C113427" s="91"/>
      <c r="D113427" s="91"/>
      <c r="E113427" s="91"/>
      <c r="F113427" s="91"/>
      <c r="G113427" s="91"/>
      <c r="H113427" s="91"/>
      <c r="I113427" s="91"/>
      <c r="J113427" s="91"/>
      <c r="K113427" s="91"/>
      <c r="L113427" s="91"/>
      <c r="M113427" s="91"/>
    </row>
    <row r="113428" spans="1:13">
      <c r="A113428" s="91"/>
      <c r="B113428" s="91"/>
      <c r="C113428" s="91"/>
      <c r="D113428" s="91"/>
      <c r="E113428" s="91"/>
      <c r="F113428" s="91"/>
      <c r="G113428" s="91"/>
      <c r="H113428" s="91"/>
      <c r="I113428" s="91"/>
      <c r="J113428" s="91"/>
      <c r="K113428" s="91"/>
      <c r="L113428" s="91"/>
      <c r="M113428" s="91"/>
    </row>
    <row r="113429" spans="1:13">
      <c r="A113429" s="91"/>
      <c r="B113429" s="91"/>
      <c r="C113429" s="91"/>
      <c r="D113429" s="91"/>
      <c r="E113429" s="91"/>
      <c r="F113429" s="91"/>
      <c r="G113429" s="91"/>
      <c r="H113429" s="91"/>
      <c r="I113429" s="91"/>
      <c r="J113429" s="91"/>
      <c r="K113429" s="91"/>
      <c r="L113429" s="91"/>
      <c r="M113429" s="91"/>
    </row>
    <row r="113430" spans="1:13">
      <c r="A113430" s="91"/>
      <c r="B113430" s="91"/>
      <c r="C113430" s="91"/>
      <c r="D113430" s="91"/>
      <c r="E113430" s="91"/>
      <c r="F113430" s="91"/>
      <c r="G113430" s="91"/>
      <c r="H113430" s="91"/>
      <c r="I113430" s="91"/>
      <c r="J113430" s="91"/>
      <c r="K113430" s="91"/>
      <c r="L113430" s="91"/>
      <c r="M113430" s="91"/>
    </row>
    <row r="113431" spans="1:13">
      <c r="A113431" s="91"/>
      <c r="B113431" s="91"/>
      <c r="C113431" s="91"/>
      <c r="D113431" s="91"/>
      <c r="E113431" s="91"/>
      <c r="F113431" s="91"/>
      <c r="G113431" s="91"/>
      <c r="H113431" s="91"/>
      <c r="I113431" s="91"/>
      <c r="J113431" s="91"/>
      <c r="K113431" s="91"/>
      <c r="L113431" s="91"/>
      <c r="M113431" s="91"/>
    </row>
    <row r="113432" spans="1:13">
      <c r="A113432" s="91"/>
      <c r="B113432" s="91"/>
      <c r="C113432" s="91"/>
      <c r="D113432" s="91"/>
      <c r="E113432" s="91"/>
      <c r="F113432" s="91"/>
      <c r="G113432" s="91"/>
      <c r="H113432" s="91"/>
      <c r="I113432" s="91"/>
      <c r="J113432" s="91"/>
      <c r="K113432" s="91"/>
      <c r="L113432" s="91"/>
      <c r="M113432" s="91"/>
    </row>
    <row r="113433" spans="1:13">
      <c r="A113433" s="91"/>
      <c r="B113433" s="91"/>
      <c r="C113433" s="91"/>
      <c r="D113433" s="91"/>
      <c r="E113433" s="91"/>
      <c r="F113433" s="91"/>
      <c r="G113433" s="91"/>
      <c r="H113433" s="91"/>
      <c r="I113433" s="91"/>
      <c r="J113433" s="91"/>
      <c r="K113433" s="91"/>
      <c r="L113433" s="91"/>
      <c r="M113433" s="91"/>
    </row>
    <row r="113434" spans="1:13">
      <c r="A113434" s="91"/>
      <c r="B113434" s="91"/>
      <c r="C113434" s="91"/>
      <c r="D113434" s="91"/>
      <c r="E113434" s="91"/>
      <c r="F113434" s="91"/>
      <c r="G113434" s="91"/>
      <c r="H113434" s="91"/>
      <c r="I113434" s="91"/>
      <c r="J113434" s="91"/>
      <c r="K113434" s="91"/>
      <c r="L113434" s="91"/>
      <c r="M113434" s="91"/>
    </row>
    <row r="113435" spans="1:13">
      <c r="A113435" s="91"/>
      <c r="B113435" s="91"/>
      <c r="C113435" s="91"/>
      <c r="D113435" s="91"/>
      <c r="E113435" s="91"/>
      <c r="F113435" s="91"/>
      <c r="G113435" s="91"/>
      <c r="H113435" s="91"/>
      <c r="I113435" s="91"/>
      <c r="J113435" s="91"/>
      <c r="K113435" s="91"/>
      <c r="L113435" s="91"/>
      <c r="M113435" s="91"/>
    </row>
    <row r="113436" spans="1:13">
      <c r="A113436" s="91"/>
      <c r="B113436" s="91"/>
      <c r="C113436" s="91"/>
      <c r="D113436" s="91"/>
      <c r="E113436" s="91"/>
      <c r="F113436" s="91"/>
      <c r="G113436" s="91"/>
      <c r="H113436" s="91"/>
      <c r="I113436" s="91"/>
      <c r="J113436" s="91"/>
      <c r="K113436" s="91"/>
      <c r="L113436" s="91"/>
      <c r="M113436" s="91"/>
    </row>
    <row r="113437" spans="1:13">
      <c r="A113437" s="91"/>
      <c r="B113437" s="91"/>
      <c r="C113437" s="91"/>
      <c r="D113437" s="91"/>
      <c r="E113437" s="91"/>
      <c r="F113437" s="91"/>
      <c r="G113437" s="91"/>
      <c r="H113437" s="91"/>
      <c r="I113437" s="91"/>
      <c r="J113437" s="91"/>
      <c r="K113437" s="91"/>
      <c r="L113437" s="91"/>
      <c r="M113437" s="91"/>
    </row>
    <row r="113438" spans="1:13">
      <c r="A113438" s="91"/>
      <c r="B113438" s="91"/>
      <c r="C113438" s="91"/>
      <c r="D113438" s="91"/>
      <c r="E113438" s="91"/>
      <c r="F113438" s="91"/>
      <c r="G113438" s="91"/>
      <c r="H113438" s="91"/>
      <c r="I113438" s="91"/>
      <c r="J113438" s="91"/>
      <c r="K113438" s="91"/>
      <c r="L113438" s="91"/>
      <c r="M113438" s="91"/>
    </row>
    <row r="113439" spans="1:13">
      <c r="A113439" s="91"/>
      <c r="B113439" s="91"/>
      <c r="C113439" s="91"/>
      <c r="D113439" s="91"/>
      <c r="E113439" s="91"/>
      <c r="F113439" s="91"/>
      <c r="G113439" s="91"/>
      <c r="H113439" s="91"/>
      <c r="I113439" s="91"/>
      <c r="J113439" s="91"/>
      <c r="K113439" s="91"/>
      <c r="L113439" s="91"/>
      <c r="M113439" s="91"/>
    </row>
    <row r="113440" spans="1:13">
      <c r="A113440" s="91"/>
      <c r="B113440" s="91"/>
      <c r="C113440" s="91"/>
      <c r="D113440" s="91"/>
      <c r="E113440" s="91"/>
      <c r="F113440" s="91"/>
      <c r="G113440" s="91"/>
      <c r="H113440" s="91"/>
      <c r="I113440" s="91"/>
      <c r="J113440" s="91"/>
      <c r="K113440" s="91"/>
      <c r="L113440" s="91"/>
      <c r="M113440" s="91"/>
    </row>
    <row r="113441" spans="1:13">
      <c r="A113441" s="91"/>
      <c r="B113441" s="91"/>
      <c r="C113441" s="91"/>
      <c r="D113441" s="91"/>
      <c r="E113441" s="91"/>
      <c r="F113441" s="91"/>
      <c r="G113441" s="91"/>
      <c r="H113441" s="91"/>
      <c r="I113441" s="91"/>
      <c r="J113441" s="91"/>
      <c r="K113441" s="91"/>
      <c r="L113441" s="91"/>
      <c r="M113441" s="91"/>
    </row>
    <row r="113442" spans="1:13">
      <c r="A113442" s="91"/>
      <c r="B113442" s="91"/>
      <c r="C113442" s="91"/>
      <c r="D113442" s="91"/>
      <c r="E113442" s="91"/>
      <c r="F113442" s="91"/>
      <c r="G113442" s="91"/>
      <c r="H113442" s="91"/>
      <c r="I113442" s="91"/>
      <c r="J113442" s="91"/>
      <c r="K113442" s="91"/>
      <c r="L113442" s="91"/>
      <c r="M113442" s="91"/>
    </row>
    <row r="113443" spans="1:13">
      <c r="A113443" s="91"/>
      <c r="B113443" s="91"/>
      <c r="C113443" s="91"/>
      <c r="D113443" s="91"/>
      <c r="E113443" s="91"/>
      <c r="F113443" s="91"/>
      <c r="G113443" s="91"/>
      <c r="H113443" s="91"/>
      <c r="I113443" s="91"/>
      <c r="J113443" s="91"/>
      <c r="K113443" s="91"/>
      <c r="L113443" s="91"/>
      <c r="M113443" s="91"/>
    </row>
    <row r="113444" spans="1:13">
      <c r="A113444" s="91"/>
      <c r="B113444" s="91"/>
      <c r="C113444" s="91"/>
      <c r="D113444" s="91"/>
      <c r="E113444" s="91"/>
      <c r="F113444" s="91"/>
      <c r="G113444" s="91"/>
      <c r="H113444" s="91"/>
      <c r="I113444" s="91"/>
      <c r="J113444" s="91"/>
      <c r="K113444" s="91"/>
      <c r="L113444" s="91"/>
      <c r="M113444" s="91"/>
    </row>
    <row r="113445" spans="1:13">
      <c r="A113445" s="91"/>
      <c r="B113445" s="91"/>
      <c r="C113445" s="91"/>
      <c r="D113445" s="91"/>
      <c r="E113445" s="91"/>
      <c r="F113445" s="91"/>
      <c r="G113445" s="91"/>
      <c r="H113445" s="91"/>
      <c r="I113445" s="91"/>
      <c r="J113445" s="91"/>
      <c r="K113445" s="91"/>
      <c r="L113445" s="91"/>
      <c r="M113445" s="91"/>
    </row>
    <row r="113446" spans="1:13">
      <c r="A113446" s="91"/>
      <c r="B113446" s="91"/>
      <c r="C113446" s="91"/>
      <c r="D113446" s="91"/>
      <c r="E113446" s="91"/>
      <c r="F113446" s="91"/>
      <c r="G113446" s="91"/>
      <c r="H113446" s="91"/>
      <c r="I113446" s="91"/>
      <c r="J113446" s="91"/>
      <c r="K113446" s="91"/>
      <c r="L113446" s="91"/>
      <c r="M113446" s="91"/>
    </row>
    <row r="113447" spans="1:13">
      <c r="A113447" s="91"/>
      <c r="B113447" s="91"/>
      <c r="C113447" s="91"/>
      <c r="D113447" s="91"/>
      <c r="E113447" s="91"/>
      <c r="F113447" s="91"/>
      <c r="G113447" s="91"/>
      <c r="H113447" s="91"/>
      <c r="I113447" s="91"/>
      <c r="J113447" s="91"/>
      <c r="K113447" s="91"/>
      <c r="L113447" s="91"/>
      <c r="M113447" s="91"/>
    </row>
    <row r="113448" spans="1:13">
      <c r="A113448" s="91"/>
      <c r="B113448" s="91"/>
      <c r="C113448" s="91"/>
      <c r="D113448" s="91"/>
      <c r="E113448" s="91"/>
      <c r="F113448" s="91"/>
      <c r="G113448" s="91"/>
      <c r="H113448" s="91"/>
      <c r="I113448" s="91"/>
      <c r="J113448" s="91"/>
      <c r="K113448" s="91"/>
      <c r="L113448" s="91"/>
      <c r="M113448" s="91"/>
    </row>
    <row r="113449" spans="1:13">
      <c r="A113449" s="91"/>
      <c r="B113449" s="91"/>
      <c r="C113449" s="91"/>
      <c r="D113449" s="91"/>
      <c r="E113449" s="91"/>
      <c r="F113449" s="91"/>
      <c r="G113449" s="91"/>
      <c r="H113449" s="91"/>
      <c r="I113449" s="91"/>
      <c r="J113449" s="91"/>
      <c r="K113449" s="91"/>
      <c r="L113449" s="91"/>
      <c r="M113449" s="91"/>
    </row>
    <row r="113450" spans="1:13">
      <c r="A113450" s="91"/>
      <c r="B113450" s="91"/>
      <c r="C113450" s="91"/>
      <c r="D113450" s="91"/>
      <c r="E113450" s="91"/>
      <c r="F113450" s="91"/>
      <c r="G113450" s="91"/>
      <c r="H113450" s="91"/>
      <c r="I113450" s="91"/>
      <c r="J113450" s="91"/>
      <c r="K113450" s="91"/>
      <c r="L113450" s="91"/>
      <c r="M113450" s="91"/>
    </row>
    <row r="113451" spans="1:13">
      <c r="A113451" s="91"/>
      <c r="B113451" s="91"/>
      <c r="C113451" s="91"/>
      <c r="D113451" s="91"/>
      <c r="E113451" s="91"/>
      <c r="F113451" s="91"/>
      <c r="G113451" s="91"/>
      <c r="H113451" s="91"/>
      <c r="I113451" s="91"/>
      <c r="J113451" s="91"/>
      <c r="K113451" s="91"/>
      <c r="L113451" s="91"/>
      <c r="M113451" s="91"/>
    </row>
    <row r="113452" spans="1:13">
      <c r="A113452" s="91"/>
      <c r="B113452" s="91"/>
      <c r="C113452" s="91"/>
      <c r="D113452" s="91"/>
      <c r="E113452" s="91"/>
      <c r="F113452" s="91"/>
      <c r="G113452" s="91"/>
      <c r="H113452" s="91"/>
      <c r="I113452" s="91"/>
      <c r="J113452" s="91"/>
      <c r="K113452" s="91"/>
      <c r="L113452" s="91"/>
      <c r="M113452" s="91"/>
    </row>
    <row r="113453" spans="1:13">
      <c r="A113453" s="91"/>
      <c r="B113453" s="91"/>
      <c r="C113453" s="91"/>
      <c r="D113453" s="91"/>
      <c r="E113453" s="91"/>
      <c r="F113453" s="91"/>
      <c r="G113453" s="91"/>
      <c r="H113453" s="91"/>
      <c r="I113453" s="91"/>
      <c r="J113453" s="91"/>
      <c r="K113453" s="91"/>
      <c r="L113453" s="91"/>
      <c r="M113453" s="91"/>
    </row>
    <row r="113454" spans="1:13">
      <c r="A113454" s="91"/>
      <c r="B113454" s="91"/>
      <c r="C113454" s="91"/>
      <c r="D113454" s="91"/>
      <c r="E113454" s="91"/>
      <c r="F113454" s="91"/>
      <c r="G113454" s="91"/>
      <c r="H113454" s="91"/>
      <c r="I113454" s="91"/>
      <c r="J113454" s="91"/>
      <c r="K113454" s="91"/>
      <c r="L113454" s="91"/>
      <c r="M113454" s="91"/>
    </row>
    <row r="113455" spans="1:13">
      <c r="A113455" s="91"/>
      <c r="B113455" s="91"/>
      <c r="C113455" s="91"/>
      <c r="D113455" s="91"/>
      <c r="E113455" s="91"/>
      <c r="F113455" s="91"/>
      <c r="G113455" s="91"/>
      <c r="H113455" s="91"/>
      <c r="I113455" s="91"/>
      <c r="J113455" s="91"/>
      <c r="K113455" s="91"/>
      <c r="L113455" s="91"/>
      <c r="M113455" s="91"/>
    </row>
    <row r="113456" spans="1:13">
      <c r="A113456" s="91"/>
      <c r="B113456" s="91"/>
      <c r="C113456" s="91"/>
      <c r="D113456" s="91"/>
      <c r="E113456" s="91"/>
      <c r="F113456" s="91"/>
      <c r="G113456" s="91"/>
      <c r="H113456" s="91"/>
      <c r="I113456" s="91"/>
      <c r="J113456" s="91"/>
      <c r="K113456" s="91"/>
      <c r="L113456" s="91"/>
      <c r="M113456" s="91"/>
    </row>
    <row r="113457" spans="1:13">
      <c r="A113457" s="91"/>
      <c r="B113457" s="91"/>
      <c r="C113457" s="91"/>
      <c r="D113457" s="91"/>
      <c r="E113457" s="91"/>
      <c r="F113457" s="91"/>
      <c r="G113457" s="91"/>
      <c r="H113457" s="91"/>
      <c r="I113457" s="91"/>
      <c r="J113457" s="91"/>
      <c r="K113457" s="91"/>
      <c r="L113457" s="91"/>
      <c r="M113457" s="91"/>
    </row>
    <row r="113458" spans="1:13">
      <c r="A113458" s="91"/>
      <c r="B113458" s="91"/>
      <c r="C113458" s="91"/>
      <c r="D113458" s="91"/>
      <c r="E113458" s="91"/>
      <c r="F113458" s="91"/>
      <c r="G113458" s="91"/>
      <c r="H113458" s="91"/>
      <c r="I113458" s="91"/>
      <c r="J113458" s="91"/>
      <c r="K113458" s="91"/>
      <c r="L113458" s="91"/>
      <c r="M113458" s="91"/>
    </row>
    <row r="113459" spans="1:13">
      <c r="A113459" s="91"/>
      <c r="B113459" s="91"/>
      <c r="C113459" s="91"/>
      <c r="D113459" s="91"/>
      <c r="E113459" s="91"/>
      <c r="F113459" s="91"/>
      <c r="G113459" s="91"/>
      <c r="H113459" s="91"/>
      <c r="I113459" s="91"/>
      <c r="J113459" s="91"/>
      <c r="K113459" s="91"/>
      <c r="L113459" s="91"/>
      <c r="M113459" s="91"/>
    </row>
    <row r="113460" spans="1:13">
      <c r="A113460" s="91"/>
      <c r="B113460" s="91"/>
      <c r="C113460" s="91"/>
      <c r="D113460" s="91"/>
      <c r="E113460" s="91"/>
      <c r="F113460" s="91"/>
      <c r="G113460" s="91"/>
      <c r="H113460" s="91"/>
      <c r="I113460" s="91"/>
      <c r="J113460" s="91"/>
      <c r="K113460" s="91"/>
      <c r="L113460" s="91"/>
      <c r="M113460" s="91"/>
    </row>
    <row r="113461" spans="1:13">
      <c r="A113461" s="91"/>
      <c r="B113461" s="91"/>
      <c r="C113461" s="91"/>
      <c r="D113461" s="91"/>
      <c r="E113461" s="91"/>
      <c r="F113461" s="91"/>
      <c r="G113461" s="91"/>
      <c r="H113461" s="91"/>
      <c r="I113461" s="91"/>
      <c r="J113461" s="91"/>
      <c r="K113461" s="91"/>
      <c r="L113461" s="91"/>
      <c r="M113461" s="91"/>
    </row>
    <row r="113462" spans="1:13">
      <c r="A113462" s="91"/>
      <c r="B113462" s="91"/>
      <c r="C113462" s="91"/>
      <c r="D113462" s="91"/>
      <c r="E113462" s="91"/>
      <c r="F113462" s="91"/>
      <c r="G113462" s="91"/>
      <c r="H113462" s="91"/>
      <c r="I113462" s="91"/>
      <c r="J113462" s="91"/>
      <c r="K113462" s="91"/>
      <c r="L113462" s="91"/>
      <c r="M113462" s="91"/>
    </row>
    <row r="113463" spans="1:13">
      <c r="A113463" s="91"/>
      <c r="B113463" s="91"/>
      <c r="C113463" s="91"/>
      <c r="D113463" s="91"/>
      <c r="E113463" s="91"/>
      <c r="F113463" s="91"/>
      <c r="G113463" s="91"/>
      <c r="H113463" s="91"/>
      <c r="I113463" s="91"/>
      <c r="J113463" s="91"/>
      <c r="K113463" s="91"/>
      <c r="L113463" s="91"/>
      <c r="M113463" s="91"/>
    </row>
    <row r="113464" spans="1:13">
      <c r="A113464" s="91"/>
      <c r="B113464" s="91"/>
      <c r="C113464" s="91"/>
      <c r="D113464" s="91"/>
      <c r="E113464" s="91"/>
      <c r="F113464" s="91"/>
      <c r="G113464" s="91"/>
      <c r="H113464" s="91"/>
      <c r="I113464" s="91"/>
      <c r="J113464" s="91"/>
      <c r="K113464" s="91"/>
      <c r="L113464" s="91"/>
      <c r="M113464" s="91"/>
    </row>
    <row r="113465" spans="1:13">
      <c r="A113465" s="91"/>
      <c r="B113465" s="91"/>
      <c r="C113465" s="91"/>
      <c r="D113465" s="91"/>
      <c r="E113465" s="91"/>
      <c r="F113465" s="91"/>
      <c r="G113465" s="91"/>
      <c r="H113465" s="91"/>
      <c r="I113465" s="91"/>
      <c r="J113465" s="91"/>
      <c r="K113465" s="91"/>
      <c r="L113465" s="91"/>
      <c r="M113465" s="91"/>
    </row>
    <row r="113466" spans="1:13">
      <c r="A113466" s="91"/>
      <c r="B113466" s="91"/>
      <c r="C113466" s="91"/>
      <c r="D113466" s="91"/>
      <c r="E113466" s="91"/>
      <c r="F113466" s="91"/>
      <c r="G113466" s="91"/>
      <c r="H113466" s="91"/>
      <c r="I113466" s="91"/>
      <c r="J113466" s="91"/>
      <c r="K113466" s="91"/>
      <c r="L113466" s="91"/>
      <c r="M113466" s="91"/>
    </row>
    <row r="113467" spans="1:13">
      <c r="A113467" s="91"/>
      <c r="B113467" s="91"/>
      <c r="C113467" s="91"/>
      <c r="D113467" s="91"/>
      <c r="E113467" s="91"/>
      <c r="F113467" s="91"/>
      <c r="G113467" s="91"/>
      <c r="H113467" s="91"/>
      <c r="I113467" s="91"/>
      <c r="J113467" s="91"/>
      <c r="K113467" s="91"/>
      <c r="L113467" s="91"/>
      <c r="M113467" s="91"/>
    </row>
    <row r="113468" spans="1:13">
      <c r="A113468" s="91"/>
      <c r="B113468" s="91"/>
      <c r="C113468" s="91"/>
      <c r="D113468" s="91"/>
      <c r="E113468" s="91"/>
      <c r="F113468" s="91"/>
      <c r="G113468" s="91"/>
      <c r="H113468" s="91"/>
      <c r="I113468" s="91"/>
      <c r="J113468" s="91"/>
      <c r="K113468" s="91"/>
      <c r="L113468" s="91"/>
      <c r="M113468" s="91"/>
    </row>
    <row r="113469" spans="1:13">
      <c r="A113469" s="91"/>
      <c r="B113469" s="91"/>
      <c r="C113469" s="91"/>
      <c r="D113469" s="91"/>
      <c r="E113469" s="91"/>
      <c r="F113469" s="91"/>
      <c r="G113469" s="91"/>
      <c r="H113469" s="91"/>
      <c r="I113469" s="91"/>
      <c r="J113469" s="91"/>
      <c r="K113469" s="91"/>
      <c r="L113469" s="91"/>
      <c r="M113469" s="91"/>
    </row>
    <row r="113470" spans="1:13">
      <c r="A113470" s="91"/>
      <c r="B113470" s="91"/>
      <c r="C113470" s="91"/>
      <c r="D113470" s="91"/>
      <c r="E113470" s="91"/>
      <c r="F113470" s="91"/>
      <c r="G113470" s="91"/>
      <c r="H113470" s="91"/>
      <c r="I113470" s="91"/>
      <c r="J113470" s="91"/>
      <c r="K113470" s="91"/>
      <c r="L113470" s="91"/>
      <c r="M113470" s="91"/>
    </row>
    <row r="113471" spans="1:13">
      <c r="A113471" s="91"/>
      <c r="B113471" s="91"/>
      <c r="C113471" s="91"/>
      <c r="D113471" s="91"/>
      <c r="E113471" s="91"/>
      <c r="F113471" s="91"/>
      <c r="G113471" s="91"/>
      <c r="H113471" s="91"/>
      <c r="I113471" s="91"/>
      <c r="J113471" s="91"/>
      <c r="K113471" s="91"/>
      <c r="L113471" s="91"/>
      <c r="M113471" s="91"/>
    </row>
    <row r="113472" spans="1:13">
      <c r="A113472" s="91"/>
      <c r="B113472" s="91"/>
      <c r="C113472" s="91"/>
      <c r="D113472" s="91"/>
      <c r="E113472" s="91"/>
      <c r="F113472" s="91"/>
      <c r="G113472" s="91"/>
      <c r="H113472" s="91"/>
      <c r="I113472" s="91"/>
      <c r="J113472" s="91"/>
      <c r="K113472" s="91"/>
      <c r="L113472" s="91"/>
      <c r="M113472" s="91"/>
    </row>
    <row r="113473" spans="1:13">
      <c r="A113473" s="91"/>
      <c r="B113473" s="91"/>
      <c r="C113473" s="91"/>
      <c r="D113473" s="91"/>
      <c r="E113473" s="91"/>
      <c r="F113473" s="91"/>
      <c r="G113473" s="91"/>
      <c r="H113473" s="91"/>
      <c r="I113473" s="91"/>
      <c r="J113473" s="91"/>
      <c r="K113473" s="91"/>
      <c r="L113473" s="91"/>
      <c r="M113473" s="91"/>
    </row>
    <row r="113474" spans="1:13">
      <c r="A113474" s="91"/>
      <c r="B113474" s="91"/>
      <c r="C113474" s="91"/>
      <c r="D113474" s="91"/>
      <c r="E113474" s="91"/>
      <c r="F113474" s="91"/>
      <c r="G113474" s="91"/>
      <c r="H113474" s="91"/>
      <c r="I113474" s="91"/>
      <c r="J113474" s="91"/>
      <c r="K113474" s="91"/>
      <c r="L113474" s="91"/>
      <c r="M113474" s="91"/>
    </row>
    <row r="113475" spans="1:13">
      <c r="A113475" s="91"/>
      <c r="B113475" s="91"/>
      <c r="C113475" s="91"/>
      <c r="D113475" s="91"/>
      <c r="E113475" s="91"/>
      <c r="F113475" s="91"/>
      <c r="G113475" s="91"/>
      <c r="H113475" s="91"/>
      <c r="I113475" s="91"/>
      <c r="J113475" s="91"/>
      <c r="K113475" s="91"/>
      <c r="L113475" s="91"/>
      <c r="M113475" s="91"/>
    </row>
    <row r="113476" spans="1:13">
      <c r="A113476" s="91"/>
      <c r="B113476" s="91"/>
      <c r="C113476" s="91"/>
      <c r="D113476" s="91"/>
      <c r="E113476" s="91"/>
      <c r="F113476" s="91"/>
      <c r="G113476" s="91"/>
      <c r="H113476" s="91"/>
      <c r="I113476" s="91"/>
      <c r="J113476" s="91"/>
      <c r="K113476" s="91"/>
      <c r="L113476" s="91"/>
      <c r="M113476" s="91"/>
    </row>
    <row r="113477" spans="1:13">
      <c r="A113477" s="91"/>
      <c r="B113477" s="91"/>
      <c r="C113477" s="91"/>
      <c r="D113477" s="91"/>
      <c r="E113477" s="91"/>
      <c r="F113477" s="91"/>
      <c r="G113477" s="91"/>
      <c r="H113477" s="91"/>
      <c r="I113477" s="91"/>
      <c r="J113477" s="91"/>
      <c r="K113477" s="91"/>
      <c r="L113477" s="91"/>
      <c r="M113477" s="91"/>
    </row>
    <row r="113478" spans="1:13">
      <c r="A113478" s="91"/>
      <c r="B113478" s="91"/>
      <c r="C113478" s="91"/>
      <c r="D113478" s="91"/>
      <c r="E113478" s="91"/>
      <c r="F113478" s="91"/>
      <c r="G113478" s="91"/>
      <c r="H113478" s="91"/>
      <c r="I113478" s="91"/>
      <c r="J113478" s="91"/>
      <c r="K113478" s="91"/>
      <c r="L113478" s="91"/>
      <c r="M113478" s="91"/>
    </row>
    <row r="113479" spans="1:13">
      <c r="A113479" s="91"/>
      <c r="B113479" s="91"/>
      <c r="C113479" s="91"/>
      <c r="D113479" s="91"/>
      <c r="E113479" s="91"/>
      <c r="F113479" s="91"/>
      <c r="G113479" s="91"/>
      <c r="H113479" s="91"/>
      <c r="I113479" s="91"/>
      <c r="J113479" s="91"/>
      <c r="K113479" s="91"/>
      <c r="L113479" s="91"/>
      <c r="M113479" s="91"/>
    </row>
    <row r="113480" spans="1:13">
      <c r="A113480" s="91"/>
      <c r="B113480" s="91"/>
      <c r="C113480" s="91"/>
      <c r="D113480" s="91"/>
      <c r="E113480" s="91"/>
      <c r="F113480" s="91"/>
      <c r="G113480" s="91"/>
      <c r="H113480" s="91"/>
      <c r="I113480" s="91"/>
      <c r="J113480" s="91"/>
      <c r="K113480" s="91"/>
      <c r="L113480" s="91"/>
      <c r="M113480" s="91"/>
    </row>
    <row r="113481" spans="1:13">
      <c r="A113481" s="91"/>
      <c r="B113481" s="91"/>
      <c r="C113481" s="91"/>
      <c r="D113481" s="91"/>
      <c r="E113481" s="91"/>
      <c r="F113481" s="91"/>
      <c r="G113481" s="91"/>
      <c r="H113481" s="91"/>
      <c r="I113481" s="91"/>
      <c r="J113481" s="91"/>
      <c r="K113481" s="91"/>
      <c r="L113481" s="91"/>
      <c r="M113481" s="91"/>
    </row>
    <row r="113482" spans="1:13">
      <c r="A113482" s="91"/>
      <c r="B113482" s="91"/>
      <c r="C113482" s="91"/>
      <c r="D113482" s="91"/>
      <c r="E113482" s="91"/>
      <c r="F113482" s="91"/>
      <c r="G113482" s="91"/>
      <c r="H113482" s="91"/>
      <c r="I113482" s="91"/>
      <c r="J113482" s="91"/>
      <c r="K113482" s="91"/>
      <c r="L113482" s="91"/>
      <c r="M113482" s="91"/>
    </row>
    <row r="113483" spans="1:13">
      <c r="A113483" s="91"/>
      <c r="B113483" s="91"/>
      <c r="C113483" s="91"/>
      <c r="D113483" s="91"/>
      <c r="E113483" s="91"/>
      <c r="F113483" s="91"/>
      <c r="G113483" s="91"/>
      <c r="H113483" s="91"/>
      <c r="I113483" s="91"/>
      <c r="J113483" s="91"/>
      <c r="K113483" s="91"/>
      <c r="L113483" s="91"/>
      <c r="M113483" s="91"/>
    </row>
    <row r="113484" spans="1:13">
      <c r="A113484" s="91"/>
      <c r="B113484" s="91"/>
      <c r="C113484" s="91"/>
      <c r="D113484" s="91"/>
      <c r="E113484" s="91"/>
      <c r="F113484" s="91"/>
      <c r="G113484" s="91"/>
      <c r="H113484" s="91"/>
      <c r="I113484" s="91"/>
      <c r="J113484" s="91"/>
      <c r="K113484" s="91"/>
      <c r="L113484" s="91"/>
      <c r="M113484" s="91"/>
    </row>
    <row r="113485" spans="1:13">
      <c r="A113485" s="91"/>
      <c r="B113485" s="91"/>
      <c r="C113485" s="91"/>
      <c r="D113485" s="91"/>
      <c r="E113485" s="91"/>
      <c r="F113485" s="91"/>
      <c r="G113485" s="91"/>
      <c r="H113485" s="91"/>
      <c r="I113485" s="91"/>
      <c r="J113485" s="91"/>
      <c r="K113485" s="91"/>
      <c r="L113485" s="91"/>
      <c r="M113485" s="91"/>
    </row>
    <row r="113486" spans="1:13">
      <c r="A113486" s="91"/>
      <c r="B113486" s="91"/>
      <c r="C113486" s="91"/>
      <c r="D113486" s="91"/>
      <c r="E113486" s="91"/>
      <c r="F113486" s="91"/>
      <c r="G113486" s="91"/>
      <c r="H113486" s="91"/>
      <c r="I113486" s="91"/>
      <c r="J113486" s="91"/>
      <c r="K113486" s="91"/>
      <c r="L113486" s="91"/>
      <c r="M113486" s="91"/>
    </row>
    <row r="113487" spans="1:13">
      <c r="A113487" s="91"/>
      <c r="B113487" s="91"/>
      <c r="C113487" s="91"/>
      <c r="D113487" s="91"/>
      <c r="E113487" s="91"/>
      <c r="F113487" s="91"/>
      <c r="G113487" s="91"/>
      <c r="H113487" s="91"/>
      <c r="I113487" s="91"/>
      <c r="J113487" s="91"/>
      <c r="K113487" s="91"/>
      <c r="L113487" s="91"/>
      <c r="M113487" s="91"/>
    </row>
    <row r="113488" spans="1:13">
      <c r="A113488" s="91"/>
      <c r="B113488" s="91"/>
      <c r="C113488" s="91"/>
      <c r="D113488" s="91"/>
      <c r="E113488" s="91"/>
      <c r="F113488" s="91"/>
      <c r="G113488" s="91"/>
      <c r="H113488" s="91"/>
      <c r="I113488" s="91"/>
      <c r="J113488" s="91"/>
      <c r="K113488" s="91"/>
      <c r="L113488" s="91"/>
      <c r="M113488" s="91"/>
    </row>
    <row r="113489" spans="1:13">
      <c r="A113489" s="91"/>
      <c r="B113489" s="91"/>
      <c r="C113489" s="91"/>
      <c r="D113489" s="91"/>
      <c r="E113489" s="91"/>
      <c r="F113489" s="91"/>
      <c r="G113489" s="91"/>
      <c r="H113489" s="91"/>
      <c r="I113489" s="91"/>
      <c r="J113489" s="91"/>
      <c r="K113489" s="91"/>
      <c r="L113489" s="91"/>
      <c r="M113489" s="91"/>
    </row>
    <row r="113490" spans="1:13">
      <c r="A113490" s="91"/>
      <c r="B113490" s="91"/>
      <c r="C113490" s="91"/>
      <c r="D113490" s="91"/>
      <c r="E113490" s="91"/>
      <c r="F113490" s="91"/>
      <c r="G113490" s="91"/>
      <c r="H113490" s="91"/>
      <c r="I113490" s="91"/>
      <c r="J113490" s="91"/>
      <c r="K113490" s="91"/>
      <c r="L113490" s="91"/>
      <c r="M113490" s="91"/>
    </row>
    <row r="113491" spans="1:13">
      <c r="A113491" s="91"/>
      <c r="B113491" s="91"/>
      <c r="C113491" s="91"/>
      <c r="D113491" s="91"/>
      <c r="E113491" s="91"/>
      <c r="F113491" s="91"/>
      <c r="G113491" s="91"/>
      <c r="H113491" s="91"/>
      <c r="I113491" s="91"/>
      <c r="J113491" s="91"/>
      <c r="K113491" s="91"/>
      <c r="L113491" s="91"/>
      <c r="M113491" s="91"/>
    </row>
    <row r="113492" spans="1:13">
      <c r="A113492" s="91"/>
      <c r="B113492" s="91"/>
      <c r="C113492" s="91"/>
      <c r="D113492" s="91"/>
      <c r="E113492" s="91"/>
      <c r="F113492" s="91"/>
      <c r="G113492" s="91"/>
      <c r="H113492" s="91"/>
      <c r="I113492" s="91"/>
      <c r="J113492" s="91"/>
      <c r="K113492" s="91"/>
      <c r="L113492" s="91"/>
      <c r="M113492" s="91"/>
    </row>
    <row r="113493" spans="1:13">
      <c r="A113493" s="91"/>
      <c r="B113493" s="91"/>
      <c r="C113493" s="91"/>
      <c r="D113493" s="91"/>
      <c r="E113493" s="91"/>
      <c r="F113493" s="91"/>
      <c r="G113493" s="91"/>
      <c r="H113493" s="91"/>
      <c r="I113493" s="91"/>
      <c r="J113493" s="91"/>
      <c r="K113493" s="91"/>
      <c r="L113493" s="91"/>
      <c r="M113493" s="91"/>
    </row>
    <row r="113494" spans="1:13">
      <c r="A113494" s="91"/>
      <c r="B113494" s="91"/>
      <c r="C113494" s="91"/>
      <c r="D113494" s="91"/>
      <c r="E113494" s="91"/>
      <c r="F113494" s="91"/>
      <c r="G113494" s="91"/>
      <c r="H113494" s="91"/>
      <c r="I113494" s="91"/>
      <c r="J113494" s="91"/>
      <c r="K113494" s="91"/>
      <c r="L113494" s="91"/>
      <c r="M113494" s="91"/>
    </row>
    <row r="113495" spans="1:13">
      <c r="A113495" s="91"/>
      <c r="B113495" s="91"/>
      <c r="C113495" s="91"/>
      <c r="D113495" s="91"/>
      <c r="E113495" s="91"/>
      <c r="F113495" s="91"/>
      <c r="G113495" s="91"/>
      <c r="H113495" s="91"/>
      <c r="I113495" s="91"/>
      <c r="J113495" s="91"/>
      <c r="K113495" s="91"/>
      <c r="L113495" s="91"/>
      <c r="M113495" s="91"/>
    </row>
    <row r="113496" spans="1:13">
      <c r="A113496" s="91"/>
      <c r="B113496" s="91"/>
      <c r="C113496" s="91"/>
      <c r="D113496" s="91"/>
      <c r="E113496" s="91"/>
      <c r="F113496" s="91"/>
      <c r="G113496" s="91"/>
      <c r="H113496" s="91"/>
      <c r="I113496" s="91"/>
      <c r="J113496" s="91"/>
      <c r="K113496" s="91"/>
      <c r="L113496" s="91"/>
      <c r="M113496" s="91"/>
    </row>
    <row r="113497" spans="1:13">
      <c r="A113497" s="91"/>
      <c r="B113497" s="91"/>
      <c r="C113497" s="91"/>
      <c r="D113497" s="91"/>
      <c r="E113497" s="91"/>
      <c r="F113497" s="91"/>
      <c r="G113497" s="91"/>
      <c r="H113497" s="91"/>
      <c r="I113497" s="91"/>
      <c r="J113497" s="91"/>
      <c r="K113497" s="91"/>
      <c r="L113497" s="91"/>
      <c r="M113497" s="91"/>
    </row>
    <row r="113498" spans="1:13">
      <c r="A113498" s="91"/>
      <c r="B113498" s="91"/>
      <c r="C113498" s="91"/>
      <c r="D113498" s="91"/>
      <c r="E113498" s="91"/>
      <c r="F113498" s="91"/>
      <c r="G113498" s="91"/>
      <c r="H113498" s="91"/>
      <c r="I113498" s="91"/>
      <c r="J113498" s="91"/>
      <c r="K113498" s="91"/>
      <c r="L113498" s="91"/>
      <c r="M113498" s="91"/>
    </row>
    <row r="113499" spans="1:13">
      <c r="A113499" s="91"/>
      <c r="B113499" s="91"/>
      <c r="C113499" s="91"/>
      <c r="D113499" s="91"/>
      <c r="E113499" s="91"/>
      <c r="F113499" s="91"/>
      <c r="G113499" s="91"/>
      <c r="H113499" s="91"/>
      <c r="I113499" s="91"/>
      <c r="J113499" s="91"/>
      <c r="K113499" s="91"/>
      <c r="L113499" s="91"/>
      <c r="M113499" s="91"/>
    </row>
    <row r="113500" spans="1:13">
      <c r="A113500" s="91"/>
      <c r="B113500" s="91"/>
      <c r="C113500" s="91"/>
      <c r="D113500" s="91"/>
      <c r="E113500" s="91"/>
      <c r="F113500" s="91"/>
      <c r="G113500" s="91"/>
      <c r="H113500" s="91"/>
      <c r="I113500" s="91"/>
      <c r="J113500" s="91"/>
      <c r="K113500" s="91"/>
      <c r="L113500" s="91"/>
      <c r="M113500" s="91"/>
    </row>
    <row r="113501" spans="1:13">
      <c r="A113501" s="91"/>
      <c r="B113501" s="91"/>
      <c r="C113501" s="91"/>
      <c r="D113501" s="91"/>
      <c r="E113501" s="91"/>
      <c r="F113501" s="91"/>
      <c r="G113501" s="91"/>
      <c r="H113501" s="91"/>
      <c r="I113501" s="91"/>
      <c r="J113501" s="91"/>
      <c r="K113501" s="91"/>
      <c r="L113501" s="91"/>
      <c r="M113501" s="91"/>
    </row>
    <row r="113502" spans="1:13">
      <c r="A113502" s="91"/>
      <c r="B113502" s="91"/>
      <c r="C113502" s="91"/>
      <c r="D113502" s="91"/>
      <c r="E113502" s="91"/>
      <c r="F113502" s="91"/>
      <c r="G113502" s="91"/>
      <c r="H113502" s="91"/>
      <c r="I113502" s="91"/>
      <c r="J113502" s="91"/>
      <c r="K113502" s="91"/>
      <c r="L113502" s="91"/>
      <c r="M113502" s="91"/>
    </row>
    <row r="113503" spans="1:13">
      <c r="A113503" s="91"/>
      <c r="B113503" s="91"/>
      <c r="C113503" s="91"/>
      <c r="D113503" s="91"/>
      <c r="E113503" s="91"/>
      <c r="F113503" s="91"/>
      <c r="G113503" s="91"/>
      <c r="H113503" s="91"/>
      <c r="I113503" s="91"/>
      <c r="J113503" s="91"/>
      <c r="K113503" s="91"/>
      <c r="L113503" s="91"/>
      <c r="M113503" s="91"/>
    </row>
    <row r="113504" spans="1:13">
      <c r="A113504" s="91"/>
      <c r="B113504" s="91"/>
      <c r="C113504" s="91"/>
      <c r="D113504" s="91"/>
      <c r="E113504" s="91"/>
      <c r="F113504" s="91"/>
      <c r="G113504" s="91"/>
      <c r="H113504" s="91"/>
      <c r="I113504" s="91"/>
      <c r="J113504" s="91"/>
      <c r="K113504" s="91"/>
      <c r="L113504" s="91"/>
      <c r="M113504" s="91"/>
    </row>
    <row r="113505" spans="1:13">
      <c r="A113505" s="91"/>
      <c r="B113505" s="91"/>
      <c r="C113505" s="91"/>
      <c r="D113505" s="91"/>
      <c r="E113505" s="91"/>
      <c r="F113505" s="91"/>
      <c r="G113505" s="91"/>
      <c r="H113505" s="91"/>
      <c r="I113505" s="91"/>
      <c r="J113505" s="91"/>
      <c r="K113505" s="91"/>
      <c r="L113505" s="91"/>
      <c r="M113505" s="91"/>
    </row>
    <row r="113506" spans="1:13">
      <c r="A113506" s="91"/>
      <c r="B113506" s="91"/>
      <c r="C113506" s="91"/>
      <c r="D113506" s="91"/>
      <c r="E113506" s="91"/>
      <c r="F113506" s="91"/>
      <c r="G113506" s="91"/>
      <c r="H113506" s="91"/>
      <c r="I113506" s="91"/>
      <c r="J113506" s="91"/>
      <c r="K113506" s="91"/>
      <c r="L113506" s="91"/>
      <c r="M113506" s="91"/>
    </row>
    <row r="113507" spans="1:13">
      <c r="A113507" s="91"/>
      <c r="B113507" s="91"/>
      <c r="C113507" s="91"/>
      <c r="D113507" s="91"/>
      <c r="E113507" s="91"/>
      <c r="F113507" s="91"/>
      <c r="G113507" s="91"/>
      <c r="H113507" s="91"/>
      <c r="I113507" s="91"/>
      <c r="J113507" s="91"/>
      <c r="K113507" s="91"/>
      <c r="L113507" s="91"/>
      <c r="M113507" s="91"/>
    </row>
    <row r="113508" spans="1:13">
      <c r="A113508" s="91"/>
      <c r="B113508" s="91"/>
      <c r="C113508" s="91"/>
      <c r="D113508" s="91"/>
      <c r="E113508" s="91"/>
      <c r="F113508" s="91"/>
      <c r="G113508" s="91"/>
      <c r="H113508" s="91"/>
      <c r="I113508" s="91"/>
      <c r="J113508" s="91"/>
      <c r="K113508" s="91"/>
      <c r="L113508" s="91"/>
      <c r="M113508" s="91"/>
    </row>
    <row r="113509" spans="1:13">
      <c r="A113509" s="91"/>
      <c r="B113509" s="91"/>
      <c r="C113509" s="91"/>
      <c r="D113509" s="91"/>
      <c r="E113509" s="91"/>
      <c r="F113509" s="91"/>
      <c r="G113509" s="91"/>
      <c r="H113509" s="91"/>
      <c r="I113509" s="91"/>
      <c r="J113509" s="91"/>
      <c r="K113509" s="91"/>
      <c r="L113509" s="91"/>
      <c r="M113509" s="91"/>
    </row>
    <row r="113510" spans="1:13">
      <c r="A113510" s="91"/>
      <c r="B113510" s="91"/>
      <c r="C113510" s="91"/>
      <c r="D113510" s="91"/>
      <c r="E113510" s="91"/>
      <c r="F113510" s="91"/>
      <c r="G113510" s="91"/>
      <c r="H113510" s="91"/>
      <c r="I113510" s="91"/>
      <c r="J113510" s="91"/>
      <c r="K113510" s="91"/>
      <c r="L113510" s="91"/>
      <c r="M113510" s="91"/>
    </row>
    <row r="113511" spans="1:13">
      <c r="A113511" s="91"/>
      <c r="B113511" s="91"/>
      <c r="C113511" s="91"/>
      <c r="D113511" s="91"/>
      <c r="E113511" s="91"/>
      <c r="F113511" s="91"/>
      <c r="G113511" s="91"/>
      <c r="H113511" s="91"/>
      <c r="I113511" s="91"/>
      <c r="J113511" s="91"/>
      <c r="K113511" s="91"/>
      <c r="L113511" s="91"/>
      <c r="M113511" s="91"/>
    </row>
    <row r="113512" spans="1:13">
      <c r="A113512" s="91"/>
      <c r="B113512" s="91"/>
      <c r="C113512" s="91"/>
      <c r="D113512" s="91"/>
      <c r="E113512" s="91"/>
      <c r="F113512" s="91"/>
      <c r="G113512" s="91"/>
      <c r="H113512" s="91"/>
      <c r="I113512" s="91"/>
      <c r="J113512" s="91"/>
      <c r="K113512" s="91"/>
      <c r="L113512" s="91"/>
      <c r="M113512" s="91"/>
    </row>
    <row r="113513" spans="1:13">
      <c r="A113513" s="91"/>
      <c r="B113513" s="91"/>
      <c r="C113513" s="91"/>
      <c r="D113513" s="91"/>
      <c r="E113513" s="91"/>
      <c r="F113513" s="91"/>
      <c r="G113513" s="91"/>
      <c r="H113513" s="91"/>
      <c r="I113513" s="91"/>
      <c r="J113513" s="91"/>
      <c r="K113513" s="91"/>
      <c r="L113513" s="91"/>
      <c r="M113513" s="91"/>
    </row>
    <row r="113514" spans="1:13">
      <c r="A113514" s="91"/>
      <c r="B113514" s="91"/>
      <c r="C113514" s="91"/>
      <c r="D113514" s="91"/>
      <c r="E113514" s="91"/>
      <c r="F113514" s="91"/>
      <c r="G113514" s="91"/>
      <c r="H113514" s="91"/>
      <c r="I113514" s="91"/>
      <c r="J113514" s="91"/>
      <c r="K113514" s="91"/>
      <c r="L113514" s="91"/>
      <c r="M113514" s="91"/>
    </row>
    <row r="113515" spans="1:13">
      <c r="A113515" s="91"/>
      <c r="B113515" s="91"/>
      <c r="C113515" s="91"/>
      <c r="D113515" s="91"/>
      <c r="E113515" s="91"/>
      <c r="F113515" s="91"/>
      <c r="G113515" s="91"/>
      <c r="H113515" s="91"/>
      <c r="I113515" s="91"/>
      <c r="J113515" s="91"/>
      <c r="K113515" s="91"/>
      <c r="L113515" s="91"/>
      <c r="M113515" s="91"/>
    </row>
    <row r="113516" spans="1:13">
      <c r="A113516" s="91"/>
      <c r="B113516" s="91"/>
      <c r="C113516" s="91"/>
      <c r="D113516" s="91"/>
      <c r="E113516" s="91"/>
      <c r="F113516" s="91"/>
      <c r="G113516" s="91"/>
      <c r="H113516" s="91"/>
      <c r="I113516" s="91"/>
      <c r="J113516" s="91"/>
      <c r="K113516" s="91"/>
      <c r="L113516" s="91"/>
      <c r="M113516" s="91"/>
    </row>
    <row r="113517" spans="1:13">
      <c r="A113517" s="91"/>
      <c r="B113517" s="91"/>
      <c r="C113517" s="91"/>
      <c r="D113517" s="91"/>
      <c r="E113517" s="91"/>
      <c r="F113517" s="91"/>
      <c r="G113517" s="91"/>
      <c r="H113517" s="91"/>
      <c r="I113517" s="91"/>
      <c r="J113517" s="91"/>
      <c r="K113517" s="91"/>
      <c r="L113517" s="91"/>
      <c r="M113517" s="91"/>
    </row>
    <row r="113518" spans="1:13">
      <c r="A113518" s="91"/>
      <c r="B113518" s="91"/>
      <c r="C113518" s="91"/>
      <c r="D113518" s="91"/>
      <c r="E113518" s="91"/>
      <c r="F113518" s="91"/>
      <c r="G113518" s="91"/>
      <c r="H113518" s="91"/>
      <c r="I113518" s="91"/>
      <c r="J113518" s="91"/>
      <c r="K113518" s="91"/>
      <c r="L113518" s="91"/>
      <c r="M113518" s="91"/>
    </row>
    <row r="113519" spans="1:13">
      <c r="A113519" s="91"/>
      <c r="B113519" s="91"/>
      <c r="C113519" s="91"/>
      <c r="D113519" s="91"/>
      <c r="E113519" s="91"/>
      <c r="F113519" s="91"/>
      <c r="G113519" s="91"/>
      <c r="H113519" s="91"/>
      <c r="I113519" s="91"/>
      <c r="J113519" s="91"/>
      <c r="K113519" s="91"/>
      <c r="L113519" s="91"/>
      <c r="M113519" s="91"/>
    </row>
    <row r="113520" spans="1:13">
      <c r="A113520" s="91"/>
      <c r="B113520" s="91"/>
      <c r="C113520" s="91"/>
      <c r="D113520" s="91"/>
      <c r="E113520" s="91"/>
      <c r="F113520" s="91"/>
      <c r="G113520" s="91"/>
      <c r="H113520" s="91"/>
      <c r="I113520" s="91"/>
      <c r="J113520" s="91"/>
      <c r="K113520" s="91"/>
      <c r="L113520" s="91"/>
      <c r="M113520" s="91"/>
    </row>
    <row r="113521" spans="1:13">
      <c r="A113521" s="91"/>
      <c r="B113521" s="91"/>
      <c r="C113521" s="91"/>
      <c r="D113521" s="91"/>
      <c r="E113521" s="91"/>
      <c r="F113521" s="91"/>
      <c r="G113521" s="91"/>
      <c r="H113521" s="91"/>
      <c r="I113521" s="91"/>
      <c r="J113521" s="91"/>
      <c r="K113521" s="91"/>
      <c r="L113521" s="91"/>
      <c r="M113521" s="91"/>
    </row>
    <row r="113522" spans="1:13">
      <c r="A113522" s="91"/>
      <c r="B113522" s="91"/>
      <c r="C113522" s="91"/>
      <c r="D113522" s="91"/>
      <c r="E113522" s="91"/>
      <c r="F113522" s="91"/>
      <c r="G113522" s="91"/>
      <c r="H113522" s="91"/>
      <c r="I113522" s="91"/>
      <c r="J113522" s="91"/>
      <c r="K113522" s="91"/>
      <c r="L113522" s="91"/>
      <c r="M113522" s="91"/>
    </row>
    <row r="113523" spans="1:13">
      <c r="A113523" s="91"/>
      <c r="B113523" s="91"/>
      <c r="C113523" s="91"/>
      <c r="D113523" s="91"/>
      <c r="E113523" s="91"/>
      <c r="F113523" s="91"/>
      <c r="G113523" s="91"/>
      <c r="H113523" s="91"/>
      <c r="I113523" s="91"/>
      <c r="J113523" s="91"/>
      <c r="K113523" s="91"/>
      <c r="L113523" s="91"/>
      <c r="M113523" s="91"/>
    </row>
    <row r="113524" spans="1:13">
      <c r="A113524" s="91"/>
      <c r="B113524" s="91"/>
      <c r="C113524" s="91"/>
      <c r="D113524" s="91"/>
      <c r="E113524" s="91"/>
      <c r="F113524" s="91"/>
      <c r="G113524" s="91"/>
      <c r="H113524" s="91"/>
      <c r="I113524" s="91"/>
      <c r="J113524" s="91"/>
      <c r="K113524" s="91"/>
      <c r="L113524" s="91"/>
      <c r="M113524" s="91"/>
    </row>
    <row r="113525" spans="1:13">
      <c r="A113525" s="91"/>
      <c r="B113525" s="91"/>
      <c r="C113525" s="91"/>
      <c r="D113525" s="91"/>
      <c r="E113525" s="91"/>
      <c r="F113525" s="91"/>
      <c r="G113525" s="91"/>
      <c r="H113525" s="91"/>
      <c r="I113525" s="91"/>
      <c r="J113525" s="91"/>
      <c r="K113525" s="91"/>
      <c r="L113525" s="91"/>
      <c r="M113525" s="91"/>
    </row>
    <row r="113526" spans="1:13">
      <c r="A113526" s="91"/>
      <c r="B113526" s="91"/>
      <c r="C113526" s="91"/>
      <c r="D113526" s="91"/>
      <c r="E113526" s="91"/>
      <c r="F113526" s="91"/>
      <c r="G113526" s="91"/>
      <c r="H113526" s="91"/>
      <c r="I113526" s="91"/>
      <c r="J113526" s="91"/>
      <c r="K113526" s="91"/>
      <c r="L113526" s="91"/>
      <c r="M113526" s="91"/>
    </row>
    <row r="113527" spans="1:13">
      <c r="A113527" s="91"/>
      <c r="B113527" s="91"/>
      <c r="C113527" s="91"/>
      <c r="D113527" s="91"/>
      <c r="E113527" s="91"/>
      <c r="F113527" s="91"/>
      <c r="G113527" s="91"/>
      <c r="H113527" s="91"/>
      <c r="I113527" s="91"/>
      <c r="J113527" s="91"/>
      <c r="K113527" s="91"/>
      <c r="L113527" s="91"/>
      <c r="M113527" s="91"/>
    </row>
    <row r="113528" spans="1:13">
      <c r="A113528" s="91"/>
      <c r="B113528" s="91"/>
      <c r="C113528" s="91"/>
      <c r="D113528" s="91"/>
      <c r="E113528" s="91"/>
      <c r="F113528" s="91"/>
      <c r="G113528" s="91"/>
      <c r="H113528" s="91"/>
      <c r="I113528" s="91"/>
      <c r="J113528" s="91"/>
      <c r="K113528" s="91"/>
      <c r="L113528" s="91"/>
      <c r="M113528" s="91"/>
    </row>
    <row r="113529" spans="1:13">
      <c r="A113529" s="91"/>
      <c r="B113529" s="91"/>
      <c r="C113529" s="91"/>
      <c r="D113529" s="91"/>
      <c r="E113529" s="91"/>
      <c r="F113529" s="91"/>
      <c r="G113529" s="91"/>
      <c r="H113529" s="91"/>
      <c r="I113529" s="91"/>
      <c r="J113529" s="91"/>
      <c r="K113529" s="91"/>
      <c r="L113529" s="91"/>
      <c r="M113529" s="91"/>
    </row>
    <row r="113530" spans="1:13">
      <c r="A113530" s="91"/>
      <c r="B113530" s="91"/>
      <c r="C113530" s="91"/>
      <c r="D113530" s="91"/>
      <c r="E113530" s="91"/>
      <c r="F113530" s="91"/>
      <c r="G113530" s="91"/>
      <c r="H113530" s="91"/>
      <c r="I113530" s="91"/>
      <c r="J113530" s="91"/>
      <c r="K113530" s="91"/>
      <c r="L113530" s="91"/>
      <c r="M113530" s="91"/>
    </row>
    <row r="113531" spans="1:13">
      <c r="A113531" s="91"/>
      <c r="B113531" s="91"/>
      <c r="C113531" s="91"/>
      <c r="D113531" s="91"/>
      <c r="E113531" s="91"/>
      <c r="F113531" s="91"/>
      <c r="G113531" s="91"/>
      <c r="H113531" s="91"/>
      <c r="I113531" s="91"/>
      <c r="J113531" s="91"/>
      <c r="K113531" s="91"/>
      <c r="L113531" s="91"/>
      <c r="M113531" s="91"/>
    </row>
    <row r="113532" spans="1:13">
      <c r="A113532" s="91"/>
      <c r="B113532" s="91"/>
      <c r="C113532" s="91"/>
      <c r="D113532" s="91"/>
      <c r="E113532" s="91"/>
      <c r="F113532" s="91"/>
      <c r="G113532" s="91"/>
      <c r="H113532" s="91"/>
      <c r="I113532" s="91"/>
      <c r="J113532" s="91"/>
      <c r="K113532" s="91"/>
      <c r="L113532" s="91"/>
      <c r="M113532" s="91"/>
    </row>
    <row r="113533" spans="1:13">
      <c r="A113533" s="91"/>
      <c r="B113533" s="91"/>
      <c r="C113533" s="91"/>
      <c r="D113533" s="91"/>
      <c r="E113533" s="91"/>
      <c r="F113533" s="91"/>
      <c r="G113533" s="91"/>
      <c r="H113533" s="91"/>
      <c r="I113533" s="91"/>
      <c r="J113533" s="91"/>
      <c r="K113533" s="91"/>
      <c r="L113533" s="91"/>
      <c r="M113533" s="91"/>
    </row>
    <row r="113534" spans="1:13">
      <c r="A113534" s="91"/>
      <c r="B113534" s="91"/>
      <c r="C113534" s="91"/>
      <c r="D113534" s="91"/>
      <c r="E113534" s="91"/>
      <c r="F113534" s="91"/>
      <c r="G113534" s="91"/>
      <c r="H113534" s="91"/>
      <c r="I113534" s="91"/>
      <c r="J113534" s="91"/>
      <c r="K113534" s="91"/>
      <c r="L113534" s="91"/>
      <c r="M113534" s="91"/>
    </row>
    <row r="113535" spans="1:13">
      <c r="A113535" s="91"/>
      <c r="B113535" s="91"/>
      <c r="C113535" s="91"/>
      <c r="D113535" s="91"/>
      <c r="E113535" s="91"/>
      <c r="F113535" s="91"/>
      <c r="G113535" s="91"/>
      <c r="H113535" s="91"/>
      <c r="I113535" s="91"/>
      <c r="J113535" s="91"/>
      <c r="K113535" s="91"/>
      <c r="L113535" s="91"/>
      <c r="M113535" s="91"/>
    </row>
    <row r="113536" spans="1:13">
      <c r="A113536" s="91"/>
      <c r="B113536" s="91"/>
      <c r="C113536" s="91"/>
      <c r="D113536" s="91"/>
      <c r="E113536" s="91"/>
      <c r="F113536" s="91"/>
      <c r="G113536" s="91"/>
      <c r="H113536" s="91"/>
      <c r="I113536" s="91"/>
      <c r="J113536" s="91"/>
      <c r="K113536" s="91"/>
      <c r="L113536" s="91"/>
      <c r="M113536" s="91"/>
    </row>
    <row r="113537" spans="1:13">
      <c r="A113537" s="91"/>
      <c r="B113537" s="91"/>
      <c r="C113537" s="91"/>
      <c r="D113537" s="91"/>
      <c r="E113537" s="91"/>
      <c r="F113537" s="91"/>
      <c r="G113537" s="91"/>
      <c r="H113537" s="91"/>
      <c r="I113537" s="91"/>
      <c r="J113537" s="91"/>
      <c r="K113537" s="91"/>
      <c r="L113537" s="91"/>
      <c r="M113537" s="91"/>
    </row>
    <row r="113538" spans="1:13">
      <c r="A113538" s="91"/>
      <c r="B113538" s="91"/>
      <c r="C113538" s="91"/>
      <c r="D113538" s="91"/>
      <c r="E113538" s="91"/>
      <c r="F113538" s="91"/>
      <c r="G113538" s="91"/>
      <c r="H113538" s="91"/>
      <c r="I113538" s="91"/>
      <c r="J113538" s="91"/>
      <c r="K113538" s="91"/>
      <c r="L113538" s="91"/>
      <c r="M113538" s="91"/>
    </row>
    <row r="113539" spans="1:13">
      <c r="A113539" s="91"/>
      <c r="B113539" s="91"/>
      <c r="C113539" s="91"/>
      <c r="D113539" s="91"/>
      <c r="E113539" s="91"/>
      <c r="F113539" s="91"/>
      <c r="G113539" s="91"/>
      <c r="H113539" s="91"/>
      <c r="I113539" s="91"/>
      <c r="J113539" s="91"/>
      <c r="K113539" s="91"/>
      <c r="L113539" s="91"/>
      <c r="M113539" s="91"/>
    </row>
    <row r="113540" spans="1:13">
      <c r="A113540" s="91"/>
      <c r="B113540" s="91"/>
      <c r="C113540" s="91"/>
      <c r="D113540" s="91"/>
      <c r="E113540" s="91"/>
      <c r="F113540" s="91"/>
      <c r="G113540" s="91"/>
      <c r="H113540" s="91"/>
      <c r="I113540" s="91"/>
      <c r="J113540" s="91"/>
      <c r="K113540" s="91"/>
      <c r="L113540" s="91"/>
      <c r="M113540" s="91"/>
    </row>
    <row r="113541" spans="1:13">
      <c r="A113541" s="91"/>
      <c r="B113541" s="91"/>
      <c r="C113541" s="91"/>
      <c r="D113541" s="91"/>
      <c r="E113541" s="91"/>
      <c r="F113541" s="91"/>
      <c r="G113541" s="91"/>
      <c r="H113541" s="91"/>
      <c r="I113541" s="91"/>
      <c r="J113541" s="91"/>
      <c r="K113541" s="91"/>
      <c r="L113541" s="91"/>
      <c r="M113541" s="91"/>
    </row>
    <row r="113542" spans="1:13">
      <c r="A113542" s="91"/>
      <c r="B113542" s="91"/>
      <c r="C113542" s="91"/>
      <c r="D113542" s="91"/>
      <c r="E113542" s="91"/>
      <c r="F113542" s="91"/>
      <c r="G113542" s="91"/>
      <c r="H113542" s="91"/>
      <c r="I113542" s="91"/>
      <c r="J113542" s="91"/>
      <c r="K113542" s="91"/>
      <c r="L113542" s="91"/>
      <c r="M113542" s="91"/>
    </row>
    <row r="113543" spans="1:13">
      <c r="A113543" s="91"/>
      <c r="B113543" s="91"/>
      <c r="C113543" s="91"/>
      <c r="D113543" s="91"/>
      <c r="E113543" s="91"/>
      <c r="F113543" s="91"/>
      <c r="G113543" s="91"/>
      <c r="H113543" s="91"/>
      <c r="I113543" s="91"/>
      <c r="J113543" s="91"/>
      <c r="K113543" s="91"/>
      <c r="L113543" s="91"/>
      <c r="M113543" s="91"/>
    </row>
    <row r="113544" spans="1:13">
      <c r="A113544" s="91"/>
      <c r="B113544" s="91"/>
      <c r="C113544" s="91"/>
      <c r="D113544" s="91"/>
      <c r="E113544" s="91"/>
      <c r="F113544" s="91"/>
      <c r="G113544" s="91"/>
      <c r="H113544" s="91"/>
      <c r="I113544" s="91"/>
      <c r="J113544" s="91"/>
      <c r="K113544" s="91"/>
      <c r="L113544" s="91"/>
      <c r="M113544" s="91"/>
    </row>
    <row r="113545" spans="1:13">
      <c r="A113545" s="91"/>
      <c r="B113545" s="91"/>
      <c r="C113545" s="91"/>
      <c r="D113545" s="91"/>
      <c r="E113545" s="91"/>
      <c r="F113545" s="91"/>
      <c r="G113545" s="91"/>
      <c r="H113545" s="91"/>
      <c r="I113545" s="91"/>
      <c r="J113545" s="91"/>
      <c r="K113545" s="91"/>
      <c r="L113545" s="91"/>
      <c r="M113545" s="91"/>
    </row>
    <row r="113546" spans="1:13">
      <c r="A113546" s="91"/>
      <c r="B113546" s="91"/>
      <c r="C113546" s="91"/>
      <c r="D113546" s="91"/>
      <c r="E113546" s="91"/>
      <c r="F113546" s="91"/>
      <c r="G113546" s="91"/>
      <c r="H113546" s="91"/>
      <c r="I113546" s="91"/>
      <c r="J113546" s="91"/>
      <c r="K113546" s="91"/>
      <c r="L113546" s="91"/>
      <c r="M113546" s="91"/>
    </row>
    <row r="113547" spans="1:13">
      <c r="A113547" s="91"/>
      <c r="B113547" s="91"/>
      <c r="C113547" s="91"/>
      <c r="D113547" s="91"/>
      <c r="E113547" s="91"/>
      <c r="F113547" s="91"/>
      <c r="G113547" s="91"/>
      <c r="H113547" s="91"/>
      <c r="I113547" s="91"/>
      <c r="J113547" s="91"/>
      <c r="K113547" s="91"/>
      <c r="L113547" s="91"/>
      <c r="M113547" s="91"/>
    </row>
    <row r="113548" spans="1:13">
      <c r="A113548" s="91"/>
      <c r="B113548" s="91"/>
      <c r="C113548" s="91"/>
      <c r="D113548" s="91"/>
      <c r="E113548" s="91"/>
      <c r="F113548" s="91"/>
      <c r="G113548" s="91"/>
      <c r="H113548" s="91"/>
      <c r="I113548" s="91"/>
      <c r="J113548" s="91"/>
      <c r="K113548" s="91"/>
      <c r="L113548" s="91"/>
      <c r="M113548" s="91"/>
    </row>
    <row r="113549" spans="1:13">
      <c r="A113549" s="91"/>
      <c r="B113549" s="91"/>
      <c r="C113549" s="91"/>
      <c r="D113549" s="91"/>
      <c r="E113549" s="91"/>
      <c r="F113549" s="91"/>
      <c r="G113549" s="91"/>
      <c r="H113549" s="91"/>
      <c r="I113549" s="91"/>
      <c r="J113549" s="91"/>
      <c r="K113549" s="91"/>
      <c r="L113549" s="91"/>
      <c r="M113549" s="91"/>
    </row>
    <row r="113550" spans="1:13">
      <c r="A113550" s="91"/>
      <c r="B113550" s="91"/>
      <c r="C113550" s="91"/>
      <c r="D113550" s="91"/>
      <c r="E113550" s="91"/>
      <c r="F113550" s="91"/>
      <c r="G113550" s="91"/>
      <c r="H113550" s="91"/>
      <c r="I113550" s="91"/>
      <c r="J113550" s="91"/>
      <c r="K113550" s="91"/>
      <c r="L113550" s="91"/>
      <c r="M113550" s="91"/>
    </row>
    <row r="113551" spans="1:13">
      <c r="A113551" s="91"/>
      <c r="B113551" s="91"/>
      <c r="C113551" s="91"/>
      <c r="D113551" s="91"/>
      <c r="E113551" s="91"/>
      <c r="F113551" s="91"/>
      <c r="G113551" s="91"/>
      <c r="H113551" s="91"/>
      <c r="I113551" s="91"/>
      <c r="J113551" s="91"/>
      <c r="K113551" s="91"/>
      <c r="L113551" s="91"/>
      <c r="M113551" s="91"/>
    </row>
    <row r="113552" spans="1:13">
      <c r="A113552" s="91"/>
      <c r="B113552" s="91"/>
      <c r="C113552" s="91"/>
      <c r="D113552" s="91"/>
      <c r="E113552" s="91"/>
      <c r="F113552" s="91"/>
      <c r="G113552" s="91"/>
      <c r="H113552" s="91"/>
      <c r="I113552" s="91"/>
      <c r="J113552" s="91"/>
      <c r="K113552" s="91"/>
      <c r="L113552" s="91"/>
      <c r="M113552" s="91"/>
    </row>
    <row r="113553" spans="1:13">
      <c r="A113553" s="91"/>
      <c r="B113553" s="91"/>
      <c r="C113553" s="91"/>
      <c r="D113553" s="91"/>
      <c r="E113553" s="91"/>
      <c r="F113553" s="91"/>
      <c r="G113553" s="91"/>
      <c r="H113553" s="91"/>
      <c r="I113553" s="91"/>
      <c r="J113553" s="91"/>
      <c r="K113553" s="91"/>
      <c r="L113553" s="91"/>
      <c r="M113553" s="91"/>
    </row>
    <row r="113554" spans="1:13">
      <c r="A113554" s="91"/>
      <c r="B113554" s="91"/>
      <c r="C113554" s="91"/>
      <c r="D113554" s="91"/>
      <c r="E113554" s="91"/>
      <c r="F113554" s="91"/>
      <c r="G113554" s="91"/>
      <c r="H113554" s="91"/>
      <c r="I113554" s="91"/>
      <c r="J113554" s="91"/>
      <c r="K113554" s="91"/>
      <c r="L113554" s="91"/>
      <c r="M113554" s="91"/>
    </row>
    <row r="113555" spans="1:13">
      <c r="A113555" s="91"/>
      <c r="B113555" s="91"/>
      <c r="C113555" s="91"/>
      <c r="D113555" s="91"/>
      <c r="E113555" s="91"/>
      <c r="F113555" s="91"/>
      <c r="G113555" s="91"/>
      <c r="H113555" s="91"/>
      <c r="I113555" s="91"/>
      <c r="J113555" s="91"/>
      <c r="K113555" s="91"/>
      <c r="L113555" s="91"/>
      <c r="M113555" s="91"/>
    </row>
    <row r="113556" spans="1:13">
      <c r="A113556" s="91"/>
      <c r="B113556" s="91"/>
      <c r="C113556" s="91"/>
      <c r="D113556" s="91"/>
      <c r="E113556" s="91"/>
      <c r="F113556" s="91"/>
      <c r="G113556" s="91"/>
      <c r="H113556" s="91"/>
      <c r="I113556" s="91"/>
      <c r="J113556" s="91"/>
      <c r="K113556" s="91"/>
      <c r="L113556" s="91"/>
      <c r="M113556" s="91"/>
    </row>
    <row r="113557" spans="1:13">
      <c r="A113557" s="91"/>
      <c r="B113557" s="91"/>
      <c r="C113557" s="91"/>
      <c r="D113557" s="91"/>
      <c r="E113557" s="91"/>
      <c r="F113557" s="91"/>
      <c r="G113557" s="91"/>
      <c r="H113557" s="91"/>
      <c r="I113557" s="91"/>
      <c r="J113557" s="91"/>
      <c r="K113557" s="91"/>
      <c r="L113557" s="91"/>
      <c r="M113557" s="91"/>
    </row>
    <row r="113558" spans="1:13">
      <c r="A113558" s="91"/>
      <c r="B113558" s="91"/>
      <c r="C113558" s="91"/>
      <c r="D113558" s="91"/>
      <c r="E113558" s="91"/>
      <c r="F113558" s="91"/>
      <c r="G113558" s="91"/>
      <c r="H113558" s="91"/>
      <c r="I113558" s="91"/>
      <c r="J113558" s="91"/>
      <c r="K113558" s="91"/>
      <c r="L113558" s="91"/>
      <c r="M113558" s="91"/>
    </row>
    <row r="113559" spans="1:13">
      <c r="A113559" s="91"/>
      <c r="B113559" s="91"/>
      <c r="C113559" s="91"/>
      <c r="D113559" s="91"/>
      <c r="E113559" s="91"/>
      <c r="F113559" s="91"/>
      <c r="G113559" s="91"/>
      <c r="H113559" s="91"/>
      <c r="I113559" s="91"/>
      <c r="J113559" s="91"/>
      <c r="K113559" s="91"/>
      <c r="L113559" s="91"/>
      <c r="M113559" s="91"/>
    </row>
    <row r="113560" spans="1:13">
      <c r="A113560" s="91"/>
      <c r="B113560" s="91"/>
      <c r="C113560" s="91"/>
      <c r="D113560" s="91"/>
      <c r="E113560" s="91"/>
      <c r="F113560" s="91"/>
      <c r="G113560" s="91"/>
      <c r="H113560" s="91"/>
      <c r="I113560" s="91"/>
      <c r="J113560" s="91"/>
      <c r="K113560" s="91"/>
      <c r="L113560" s="91"/>
      <c r="M113560" s="91"/>
    </row>
    <row r="113561" spans="1:13">
      <c r="A113561" s="91"/>
      <c r="B113561" s="91"/>
      <c r="C113561" s="91"/>
      <c r="D113561" s="91"/>
      <c r="E113561" s="91"/>
      <c r="F113561" s="91"/>
      <c r="G113561" s="91"/>
      <c r="H113561" s="91"/>
      <c r="I113561" s="91"/>
      <c r="J113561" s="91"/>
      <c r="K113561" s="91"/>
      <c r="L113561" s="91"/>
      <c r="M113561" s="91"/>
    </row>
    <row r="113562" spans="1:13">
      <c r="A113562" s="91"/>
      <c r="B113562" s="91"/>
      <c r="C113562" s="91"/>
      <c r="D113562" s="91"/>
      <c r="E113562" s="91"/>
      <c r="F113562" s="91"/>
      <c r="G113562" s="91"/>
      <c r="H113562" s="91"/>
      <c r="I113562" s="91"/>
      <c r="J113562" s="91"/>
      <c r="K113562" s="91"/>
      <c r="L113562" s="91"/>
      <c r="M113562" s="91"/>
    </row>
    <row r="113563" spans="1:13">
      <c r="A113563" s="91"/>
      <c r="B113563" s="91"/>
      <c r="C113563" s="91"/>
      <c r="D113563" s="91"/>
      <c r="E113563" s="91"/>
      <c r="F113563" s="91"/>
      <c r="G113563" s="91"/>
      <c r="H113563" s="91"/>
      <c r="I113563" s="91"/>
      <c r="J113563" s="91"/>
      <c r="K113563" s="91"/>
      <c r="L113563" s="91"/>
      <c r="M113563" s="91"/>
    </row>
    <row r="113564" spans="1:13">
      <c r="A113564" s="91"/>
      <c r="B113564" s="91"/>
      <c r="C113564" s="91"/>
      <c r="D113564" s="91"/>
      <c r="E113564" s="91"/>
      <c r="F113564" s="91"/>
      <c r="G113564" s="91"/>
      <c r="H113564" s="91"/>
      <c r="I113564" s="91"/>
      <c r="J113564" s="91"/>
      <c r="K113564" s="91"/>
      <c r="L113564" s="91"/>
      <c r="M113564" s="91"/>
    </row>
    <row r="113565" spans="1:13">
      <c r="A113565" s="91"/>
      <c r="B113565" s="91"/>
      <c r="C113565" s="91"/>
      <c r="D113565" s="91"/>
      <c r="E113565" s="91"/>
      <c r="F113565" s="91"/>
      <c r="G113565" s="91"/>
      <c r="H113565" s="91"/>
      <c r="I113565" s="91"/>
      <c r="J113565" s="91"/>
      <c r="K113565" s="91"/>
      <c r="L113565" s="91"/>
      <c r="M113565" s="91"/>
    </row>
    <row r="113566" spans="1:13">
      <c r="A113566" s="91"/>
      <c r="B113566" s="91"/>
      <c r="C113566" s="91"/>
      <c r="D113566" s="91"/>
      <c r="E113566" s="91"/>
      <c r="F113566" s="91"/>
      <c r="G113566" s="91"/>
      <c r="H113566" s="91"/>
      <c r="I113566" s="91"/>
      <c r="J113566" s="91"/>
      <c r="K113566" s="91"/>
      <c r="L113566" s="91"/>
      <c r="M113566" s="91"/>
    </row>
    <row r="113567" spans="1:13">
      <c r="A113567" s="91"/>
      <c r="B113567" s="91"/>
      <c r="C113567" s="91"/>
      <c r="D113567" s="91"/>
      <c r="E113567" s="91"/>
      <c r="F113567" s="91"/>
      <c r="G113567" s="91"/>
      <c r="H113567" s="91"/>
      <c r="I113567" s="91"/>
      <c r="J113567" s="91"/>
      <c r="K113567" s="91"/>
      <c r="L113567" s="91"/>
      <c r="M113567" s="91"/>
    </row>
    <row r="113568" spans="1:13">
      <c r="A113568" s="91"/>
      <c r="B113568" s="91"/>
      <c r="C113568" s="91"/>
      <c r="D113568" s="91"/>
      <c r="E113568" s="91"/>
      <c r="F113568" s="91"/>
      <c r="G113568" s="91"/>
      <c r="H113568" s="91"/>
      <c r="I113568" s="91"/>
      <c r="J113568" s="91"/>
      <c r="K113568" s="91"/>
      <c r="L113568" s="91"/>
      <c r="M113568" s="91"/>
    </row>
    <row r="113569" spans="1:13">
      <c r="A113569" s="91"/>
      <c r="B113569" s="91"/>
      <c r="C113569" s="91"/>
      <c r="D113569" s="91"/>
      <c r="E113569" s="91"/>
      <c r="F113569" s="91"/>
      <c r="G113569" s="91"/>
      <c r="H113569" s="91"/>
      <c r="I113569" s="91"/>
      <c r="J113569" s="91"/>
      <c r="K113569" s="91"/>
      <c r="L113569" s="91"/>
      <c r="M113569" s="91"/>
    </row>
    <row r="113570" spans="1:13">
      <c r="A113570" s="91"/>
      <c r="B113570" s="91"/>
      <c r="C113570" s="91"/>
      <c r="D113570" s="91"/>
      <c r="E113570" s="91"/>
      <c r="F113570" s="91"/>
      <c r="G113570" s="91"/>
      <c r="H113570" s="91"/>
      <c r="I113570" s="91"/>
      <c r="J113570" s="91"/>
      <c r="K113570" s="91"/>
      <c r="L113570" s="91"/>
      <c r="M113570" s="91"/>
    </row>
    <row r="113571" spans="1:13">
      <c r="A113571" s="91"/>
      <c r="B113571" s="91"/>
      <c r="C113571" s="91"/>
      <c r="D113571" s="91"/>
      <c r="E113571" s="91"/>
      <c r="F113571" s="91"/>
      <c r="G113571" s="91"/>
      <c r="H113571" s="91"/>
      <c r="I113571" s="91"/>
      <c r="J113571" s="91"/>
      <c r="K113571" s="91"/>
      <c r="L113571" s="91"/>
      <c r="M113571" s="91"/>
    </row>
    <row r="113572" spans="1:13">
      <c r="A113572" s="91"/>
      <c r="B113572" s="91"/>
      <c r="C113572" s="91"/>
      <c r="D113572" s="91"/>
      <c r="E113572" s="91"/>
      <c r="F113572" s="91"/>
      <c r="G113572" s="91"/>
      <c r="H113572" s="91"/>
      <c r="I113572" s="91"/>
      <c r="J113572" s="91"/>
      <c r="K113572" s="91"/>
      <c r="L113572" s="91"/>
      <c r="M113572" s="91"/>
    </row>
    <row r="113573" spans="1:13">
      <c r="A113573" s="91"/>
      <c r="B113573" s="91"/>
      <c r="C113573" s="91"/>
      <c r="D113573" s="91"/>
      <c r="E113573" s="91"/>
      <c r="F113573" s="91"/>
      <c r="G113573" s="91"/>
      <c r="H113573" s="91"/>
      <c r="I113573" s="91"/>
      <c r="J113573" s="91"/>
      <c r="K113573" s="91"/>
      <c r="L113573" s="91"/>
      <c r="M113573" s="91"/>
    </row>
    <row r="113574" spans="1:13">
      <c r="A113574" s="91"/>
      <c r="B113574" s="91"/>
      <c r="C113574" s="91"/>
      <c r="D113574" s="91"/>
      <c r="E113574" s="91"/>
      <c r="F113574" s="91"/>
      <c r="G113574" s="91"/>
      <c r="H113574" s="91"/>
      <c r="I113574" s="91"/>
      <c r="J113574" s="91"/>
      <c r="K113574" s="91"/>
      <c r="L113574" s="91"/>
      <c r="M113574" s="91"/>
    </row>
    <row r="113575" spans="1:13">
      <c r="A113575" s="91"/>
      <c r="B113575" s="91"/>
      <c r="C113575" s="91"/>
      <c r="D113575" s="91"/>
      <c r="E113575" s="91"/>
      <c r="F113575" s="91"/>
      <c r="G113575" s="91"/>
      <c r="H113575" s="91"/>
      <c r="I113575" s="91"/>
      <c r="J113575" s="91"/>
      <c r="K113575" s="91"/>
      <c r="L113575" s="91"/>
      <c r="M113575" s="91"/>
    </row>
    <row r="113576" spans="1:13">
      <c r="A113576" s="91"/>
      <c r="B113576" s="91"/>
      <c r="C113576" s="91"/>
      <c r="D113576" s="91"/>
      <c r="E113576" s="91"/>
      <c r="F113576" s="91"/>
      <c r="G113576" s="91"/>
      <c r="H113576" s="91"/>
      <c r="I113576" s="91"/>
      <c r="J113576" s="91"/>
      <c r="K113576" s="91"/>
      <c r="L113576" s="91"/>
      <c r="M113576" s="91"/>
    </row>
    <row r="113577" spans="1:13">
      <c r="A113577" s="91"/>
      <c r="B113577" s="91"/>
      <c r="C113577" s="91"/>
      <c r="D113577" s="91"/>
      <c r="E113577" s="91"/>
      <c r="F113577" s="91"/>
      <c r="G113577" s="91"/>
      <c r="H113577" s="91"/>
      <c r="I113577" s="91"/>
      <c r="J113577" s="91"/>
      <c r="K113577" s="91"/>
      <c r="L113577" s="91"/>
      <c r="M113577" s="91"/>
    </row>
    <row r="113578" spans="1:13">
      <c r="A113578" s="91"/>
      <c r="B113578" s="91"/>
      <c r="C113578" s="91"/>
      <c r="D113578" s="91"/>
      <c r="E113578" s="91"/>
      <c r="F113578" s="91"/>
      <c r="G113578" s="91"/>
      <c r="H113578" s="91"/>
      <c r="I113578" s="91"/>
      <c r="J113578" s="91"/>
      <c r="K113578" s="91"/>
      <c r="L113578" s="91"/>
      <c r="M113578" s="91"/>
    </row>
    <row r="113579" spans="1:13">
      <c r="A113579" s="91"/>
      <c r="B113579" s="91"/>
      <c r="C113579" s="91"/>
      <c r="D113579" s="91"/>
      <c r="E113579" s="91"/>
      <c r="F113579" s="91"/>
      <c r="G113579" s="91"/>
      <c r="H113579" s="91"/>
      <c r="I113579" s="91"/>
      <c r="J113579" s="91"/>
      <c r="K113579" s="91"/>
      <c r="L113579" s="91"/>
      <c r="M113579" s="91"/>
    </row>
    <row r="113580" spans="1:13">
      <c r="A113580" s="91"/>
      <c r="B113580" s="91"/>
      <c r="C113580" s="91"/>
      <c r="D113580" s="91"/>
      <c r="E113580" s="91"/>
      <c r="F113580" s="91"/>
      <c r="G113580" s="91"/>
      <c r="H113580" s="91"/>
      <c r="I113580" s="91"/>
      <c r="J113580" s="91"/>
      <c r="K113580" s="91"/>
      <c r="L113580" s="91"/>
      <c r="M113580" s="91"/>
    </row>
    <row r="113581" spans="1:13">
      <c r="A113581" s="91"/>
      <c r="B113581" s="91"/>
      <c r="C113581" s="91"/>
      <c r="D113581" s="91"/>
      <c r="E113581" s="91"/>
      <c r="F113581" s="91"/>
      <c r="G113581" s="91"/>
      <c r="H113581" s="91"/>
      <c r="I113581" s="91"/>
      <c r="J113581" s="91"/>
      <c r="K113581" s="91"/>
      <c r="L113581" s="91"/>
      <c r="M113581" s="91"/>
    </row>
    <row r="113582" spans="1:13">
      <c r="A113582" s="91"/>
      <c r="B113582" s="91"/>
      <c r="C113582" s="91"/>
      <c r="D113582" s="91"/>
      <c r="E113582" s="91"/>
      <c r="F113582" s="91"/>
      <c r="G113582" s="91"/>
      <c r="H113582" s="91"/>
      <c r="I113582" s="91"/>
      <c r="J113582" s="91"/>
      <c r="K113582" s="91"/>
      <c r="L113582" s="91"/>
      <c r="M113582" s="91"/>
    </row>
    <row r="113583" spans="1:13">
      <c r="A113583" s="91"/>
      <c r="B113583" s="91"/>
      <c r="C113583" s="91"/>
      <c r="D113583" s="91"/>
      <c r="E113583" s="91"/>
      <c r="F113583" s="91"/>
      <c r="G113583" s="91"/>
      <c r="H113583" s="91"/>
      <c r="I113583" s="91"/>
      <c r="J113583" s="91"/>
      <c r="K113583" s="91"/>
      <c r="L113583" s="91"/>
      <c r="M113583" s="91"/>
    </row>
    <row r="113584" spans="1:13">
      <c r="A113584" s="91"/>
      <c r="B113584" s="91"/>
      <c r="C113584" s="91"/>
      <c r="D113584" s="91"/>
      <c r="E113584" s="91"/>
      <c r="F113584" s="91"/>
      <c r="G113584" s="91"/>
      <c r="H113584" s="91"/>
      <c r="I113584" s="91"/>
      <c r="J113584" s="91"/>
      <c r="K113584" s="91"/>
      <c r="L113584" s="91"/>
      <c r="M113584" s="91"/>
    </row>
    <row r="113585" spans="1:13">
      <c r="A113585" s="91"/>
      <c r="B113585" s="91"/>
      <c r="C113585" s="91"/>
      <c r="D113585" s="91"/>
      <c r="E113585" s="91"/>
      <c r="F113585" s="91"/>
      <c r="G113585" s="91"/>
      <c r="H113585" s="91"/>
      <c r="I113585" s="91"/>
      <c r="J113585" s="91"/>
      <c r="K113585" s="91"/>
      <c r="L113585" s="91"/>
      <c r="M113585" s="91"/>
    </row>
    <row r="113586" spans="1:13">
      <c r="A113586" s="91"/>
      <c r="B113586" s="91"/>
      <c r="C113586" s="91"/>
      <c r="D113586" s="91"/>
      <c r="E113586" s="91"/>
      <c r="F113586" s="91"/>
      <c r="G113586" s="91"/>
      <c r="H113586" s="91"/>
      <c r="I113586" s="91"/>
      <c r="J113586" s="91"/>
      <c r="K113586" s="91"/>
      <c r="L113586" s="91"/>
      <c r="M113586" s="91"/>
    </row>
    <row r="113587" spans="1:13">
      <c r="A113587" s="91"/>
      <c r="B113587" s="91"/>
      <c r="C113587" s="91"/>
      <c r="D113587" s="91"/>
      <c r="E113587" s="91"/>
      <c r="F113587" s="91"/>
      <c r="G113587" s="91"/>
      <c r="H113587" s="91"/>
      <c r="I113587" s="91"/>
      <c r="J113587" s="91"/>
      <c r="K113587" s="91"/>
      <c r="L113587" s="91"/>
      <c r="M113587" s="91"/>
    </row>
    <row r="113588" spans="1:13">
      <c r="A113588" s="91"/>
      <c r="B113588" s="91"/>
      <c r="C113588" s="91"/>
      <c r="D113588" s="91"/>
      <c r="E113588" s="91"/>
      <c r="F113588" s="91"/>
      <c r="G113588" s="91"/>
      <c r="H113588" s="91"/>
      <c r="I113588" s="91"/>
      <c r="J113588" s="91"/>
      <c r="K113588" s="91"/>
      <c r="L113588" s="91"/>
      <c r="M113588" s="91"/>
    </row>
    <row r="113589" spans="1:13">
      <c r="A113589" s="91"/>
      <c r="B113589" s="91"/>
      <c r="C113589" s="91"/>
      <c r="D113589" s="91"/>
      <c r="E113589" s="91"/>
      <c r="F113589" s="91"/>
      <c r="G113589" s="91"/>
      <c r="H113589" s="91"/>
      <c r="I113589" s="91"/>
      <c r="J113589" s="91"/>
      <c r="K113589" s="91"/>
      <c r="L113589" s="91"/>
      <c r="M113589" s="91"/>
    </row>
    <row r="113590" spans="1:13">
      <c r="A113590" s="91"/>
      <c r="B113590" s="91"/>
      <c r="C113590" s="91"/>
      <c r="D113590" s="91"/>
      <c r="E113590" s="91"/>
      <c r="F113590" s="91"/>
      <c r="G113590" s="91"/>
      <c r="H113590" s="91"/>
      <c r="I113590" s="91"/>
      <c r="J113590" s="91"/>
      <c r="K113590" s="91"/>
      <c r="L113590" s="91"/>
      <c r="M113590" s="91"/>
    </row>
    <row r="113591" spans="1:13">
      <c r="A113591" s="91"/>
      <c r="B113591" s="91"/>
      <c r="C113591" s="91"/>
      <c r="D113591" s="91"/>
      <c r="E113591" s="91"/>
      <c r="F113591" s="91"/>
      <c r="G113591" s="91"/>
      <c r="H113591" s="91"/>
      <c r="I113591" s="91"/>
      <c r="J113591" s="91"/>
      <c r="K113591" s="91"/>
      <c r="L113591" s="91"/>
      <c r="M113591" s="91"/>
    </row>
    <row r="113592" spans="1:13">
      <c r="A113592" s="91"/>
      <c r="B113592" s="91"/>
      <c r="C113592" s="91"/>
      <c r="D113592" s="91"/>
      <c r="E113592" s="91"/>
      <c r="F113592" s="91"/>
      <c r="G113592" s="91"/>
      <c r="H113592" s="91"/>
      <c r="I113592" s="91"/>
      <c r="J113592" s="91"/>
      <c r="K113592" s="91"/>
      <c r="L113592" s="91"/>
      <c r="M113592" s="91"/>
    </row>
    <row r="113593" spans="1:13">
      <c r="A113593" s="91"/>
      <c r="B113593" s="91"/>
      <c r="C113593" s="91"/>
      <c r="D113593" s="91"/>
      <c r="E113593" s="91"/>
      <c r="F113593" s="91"/>
      <c r="G113593" s="91"/>
      <c r="H113593" s="91"/>
      <c r="I113593" s="91"/>
      <c r="J113593" s="91"/>
      <c r="K113593" s="91"/>
      <c r="L113593" s="91"/>
      <c r="M113593" s="91"/>
    </row>
    <row r="113594" spans="1:13">
      <c r="A113594" s="91"/>
      <c r="B113594" s="91"/>
      <c r="C113594" s="91"/>
      <c r="D113594" s="91"/>
      <c r="E113594" s="91"/>
      <c r="F113594" s="91"/>
      <c r="G113594" s="91"/>
      <c r="H113594" s="91"/>
      <c r="I113594" s="91"/>
      <c r="J113594" s="91"/>
      <c r="K113594" s="91"/>
      <c r="L113594" s="91"/>
      <c r="M113594" s="91"/>
    </row>
    <row r="113595" spans="1:13">
      <c r="A113595" s="91"/>
      <c r="B113595" s="91"/>
      <c r="C113595" s="91"/>
      <c r="D113595" s="91"/>
      <c r="E113595" s="91"/>
      <c r="F113595" s="91"/>
      <c r="G113595" s="91"/>
      <c r="H113595" s="91"/>
      <c r="I113595" s="91"/>
      <c r="J113595" s="91"/>
      <c r="K113595" s="91"/>
      <c r="L113595" s="91"/>
      <c r="M113595" s="91"/>
    </row>
    <row r="113596" spans="1:13">
      <c r="A113596" s="91"/>
      <c r="B113596" s="91"/>
      <c r="C113596" s="91"/>
      <c r="D113596" s="91"/>
      <c r="E113596" s="91"/>
      <c r="F113596" s="91"/>
      <c r="G113596" s="91"/>
      <c r="H113596" s="91"/>
      <c r="I113596" s="91"/>
      <c r="J113596" s="91"/>
      <c r="K113596" s="91"/>
      <c r="L113596" s="91"/>
      <c r="M113596" s="91"/>
    </row>
    <row r="113597" spans="1:13">
      <c r="A113597" s="91"/>
      <c r="B113597" s="91"/>
      <c r="C113597" s="91"/>
      <c r="D113597" s="91"/>
      <c r="E113597" s="91"/>
      <c r="F113597" s="91"/>
      <c r="G113597" s="91"/>
      <c r="H113597" s="91"/>
      <c r="I113597" s="91"/>
      <c r="J113597" s="91"/>
      <c r="K113597" s="91"/>
      <c r="L113597" s="91"/>
      <c r="M113597" s="91"/>
    </row>
    <row r="113598" spans="1:13">
      <c r="A113598" s="91"/>
      <c r="B113598" s="91"/>
      <c r="C113598" s="91"/>
      <c r="D113598" s="91"/>
      <c r="E113598" s="91"/>
      <c r="F113598" s="91"/>
      <c r="G113598" s="91"/>
      <c r="H113598" s="91"/>
      <c r="I113598" s="91"/>
      <c r="J113598" s="91"/>
      <c r="K113598" s="91"/>
      <c r="L113598" s="91"/>
      <c r="M113598" s="91"/>
    </row>
    <row r="113599" spans="1:13">
      <c r="A113599" s="91"/>
      <c r="B113599" s="91"/>
      <c r="C113599" s="91"/>
      <c r="D113599" s="91"/>
      <c r="E113599" s="91"/>
      <c r="F113599" s="91"/>
      <c r="G113599" s="91"/>
      <c r="H113599" s="91"/>
      <c r="I113599" s="91"/>
      <c r="J113599" s="91"/>
      <c r="K113599" s="91"/>
      <c r="L113599" s="91"/>
      <c r="M113599" s="91"/>
    </row>
    <row r="113600" spans="1:13">
      <c r="A113600" s="91"/>
      <c r="B113600" s="91"/>
      <c r="C113600" s="91"/>
      <c r="D113600" s="91"/>
      <c r="E113600" s="91"/>
      <c r="F113600" s="91"/>
      <c r="G113600" s="91"/>
      <c r="H113600" s="91"/>
      <c r="I113600" s="91"/>
      <c r="J113600" s="91"/>
      <c r="K113600" s="91"/>
      <c r="L113600" s="91"/>
      <c r="M113600" s="91"/>
    </row>
    <row r="113601" spans="1:13">
      <c r="A113601" s="91"/>
      <c r="B113601" s="91"/>
      <c r="C113601" s="91"/>
      <c r="D113601" s="91"/>
      <c r="E113601" s="91"/>
      <c r="F113601" s="91"/>
      <c r="G113601" s="91"/>
      <c r="H113601" s="91"/>
      <c r="I113601" s="91"/>
      <c r="J113601" s="91"/>
      <c r="K113601" s="91"/>
      <c r="L113601" s="91"/>
      <c r="M113601" s="91"/>
    </row>
    <row r="113602" spans="1:13">
      <c r="A113602" s="91"/>
      <c r="B113602" s="91"/>
      <c r="C113602" s="91"/>
      <c r="D113602" s="91"/>
      <c r="E113602" s="91"/>
      <c r="F113602" s="91"/>
      <c r="G113602" s="91"/>
      <c r="H113602" s="91"/>
      <c r="I113602" s="91"/>
      <c r="J113602" s="91"/>
      <c r="K113602" s="91"/>
      <c r="L113602" s="91"/>
      <c r="M113602" s="91"/>
    </row>
    <row r="113603" spans="1:13">
      <c r="A113603" s="91"/>
      <c r="B113603" s="91"/>
      <c r="C113603" s="91"/>
      <c r="D113603" s="91"/>
      <c r="E113603" s="91"/>
      <c r="F113603" s="91"/>
      <c r="G113603" s="91"/>
      <c r="H113603" s="91"/>
      <c r="I113603" s="91"/>
      <c r="J113603" s="91"/>
      <c r="K113603" s="91"/>
      <c r="L113603" s="91"/>
      <c r="M113603" s="91"/>
    </row>
    <row r="113604" spans="1:13">
      <c r="A113604" s="91"/>
      <c r="B113604" s="91"/>
      <c r="C113604" s="91"/>
      <c r="D113604" s="91"/>
      <c r="E113604" s="91"/>
      <c r="F113604" s="91"/>
      <c r="G113604" s="91"/>
      <c r="H113604" s="91"/>
      <c r="I113604" s="91"/>
      <c r="J113604" s="91"/>
      <c r="K113604" s="91"/>
      <c r="L113604" s="91"/>
      <c r="M113604" s="91"/>
    </row>
    <row r="113605" spans="1:13">
      <c r="A113605" s="91"/>
      <c r="B113605" s="91"/>
      <c r="C113605" s="91"/>
      <c r="D113605" s="91"/>
      <c r="E113605" s="91"/>
      <c r="F113605" s="91"/>
      <c r="G113605" s="91"/>
      <c r="H113605" s="91"/>
      <c r="I113605" s="91"/>
      <c r="J113605" s="91"/>
      <c r="K113605" s="91"/>
      <c r="L113605" s="91"/>
      <c r="M113605" s="91"/>
    </row>
    <row r="113606" spans="1:13">
      <c r="A113606" s="91"/>
      <c r="B113606" s="91"/>
      <c r="C113606" s="91"/>
      <c r="D113606" s="91"/>
      <c r="E113606" s="91"/>
      <c r="F113606" s="91"/>
      <c r="G113606" s="91"/>
      <c r="H113606" s="91"/>
      <c r="I113606" s="91"/>
      <c r="J113606" s="91"/>
      <c r="K113606" s="91"/>
      <c r="L113606" s="91"/>
      <c r="M113606" s="91"/>
    </row>
    <row r="113607" spans="1:13">
      <c r="A113607" s="91"/>
      <c r="B113607" s="91"/>
      <c r="C113607" s="91"/>
      <c r="D113607" s="91"/>
      <c r="E113607" s="91"/>
      <c r="F113607" s="91"/>
      <c r="G113607" s="91"/>
      <c r="H113607" s="91"/>
      <c r="I113607" s="91"/>
      <c r="J113607" s="91"/>
      <c r="K113607" s="91"/>
      <c r="L113607" s="91"/>
      <c r="M113607" s="91"/>
    </row>
    <row r="113608" spans="1:13">
      <c r="A113608" s="91"/>
      <c r="B113608" s="91"/>
      <c r="C113608" s="91"/>
      <c r="D113608" s="91"/>
      <c r="E113608" s="91"/>
      <c r="F113608" s="91"/>
      <c r="G113608" s="91"/>
      <c r="H113608" s="91"/>
      <c r="I113608" s="91"/>
      <c r="J113608" s="91"/>
      <c r="K113608" s="91"/>
      <c r="L113608" s="91"/>
      <c r="M113608" s="91"/>
    </row>
    <row r="113609" spans="1:13">
      <c r="A113609" s="91"/>
      <c r="B113609" s="91"/>
      <c r="C113609" s="91"/>
      <c r="D113609" s="91"/>
      <c r="E113609" s="91"/>
      <c r="F113609" s="91"/>
      <c r="G113609" s="91"/>
      <c r="H113609" s="91"/>
      <c r="I113609" s="91"/>
      <c r="J113609" s="91"/>
      <c r="K113609" s="91"/>
      <c r="L113609" s="91"/>
      <c r="M113609" s="91"/>
    </row>
    <row r="113610" spans="1:13">
      <c r="A113610" s="91"/>
      <c r="B113610" s="91"/>
      <c r="C113610" s="91"/>
      <c r="D113610" s="91"/>
      <c r="E113610" s="91"/>
      <c r="F113610" s="91"/>
      <c r="G113610" s="91"/>
      <c r="H113610" s="91"/>
      <c r="I113610" s="91"/>
      <c r="J113610" s="91"/>
      <c r="K113610" s="91"/>
      <c r="L113610" s="91"/>
      <c r="M113610" s="91"/>
    </row>
    <row r="113611" spans="1:13">
      <c r="A113611" s="91"/>
      <c r="B113611" s="91"/>
      <c r="C113611" s="91"/>
      <c r="D113611" s="91"/>
      <c r="E113611" s="91"/>
      <c r="F113611" s="91"/>
      <c r="G113611" s="91"/>
      <c r="H113611" s="91"/>
      <c r="I113611" s="91"/>
      <c r="J113611" s="91"/>
      <c r="K113611" s="91"/>
      <c r="L113611" s="91"/>
      <c r="M113611" s="91"/>
    </row>
    <row r="113612" spans="1:13">
      <c r="A113612" s="91"/>
      <c r="B113612" s="91"/>
      <c r="C113612" s="91"/>
      <c r="D113612" s="91"/>
      <c r="E113612" s="91"/>
      <c r="F113612" s="91"/>
      <c r="G113612" s="91"/>
      <c r="H113612" s="91"/>
      <c r="I113612" s="91"/>
      <c r="J113612" s="91"/>
      <c r="K113612" s="91"/>
      <c r="L113612" s="91"/>
      <c r="M113612" s="91"/>
    </row>
    <row r="113613" spans="1:13">
      <c r="A113613" s="91"/>
      <c r="B113613" s="91"/>
      <c r="C113613" s="91"/>
      <c r="D113613" s="91"/>
      <c r="E113613" s="91"/>
      <c r="F113613" s="91"/>
      <c r="G113613" s="91"/>
      <c r="H113613" s="91"/>
      <c r="I113613" s="91"/>
      <c r="J113613" s="91"/>
      <c r="K113613" s="91"/>
      <c r="L113613" s="91"/>
      <c r="M113613" s="91"/>
    </row>
    <row r="113614" spans="1:13">
      <c r="A113614" s="91"/>
      <c r="B113614" s="91"/>
      <c r="C113614" s="91"/>
      <c r="D113614" s="91"/>
      <c r="E113614" s="91"/>
      <c r="F113614" s="91"/>
      <c r="G113614" s="91"/>
      <c r="H113614" s="91"/>
      <c r="I113614" s="91"/>
      <c r="J113614" s="91"/>
      <c r="K113614" s="91"/>
      <c r="L113614" s="91"/>
      <c r="M113614" s="91"/>
    </row>
    <row r="113615" spans="1:13">
      <c r="A113615" s="91"/>
      <c r="B113615" s="91"/>
      <c r="C113615" s="91"/>
      <c r="D113615" s="91"/>
      <c r="E113615" s="91"/>
      <c r="F113615" s="91"/>
      <c r="G113615" s="91"/>
      <c r="H113615" s="91"/>
      <c r="I113615" s="91"/>
      <c r="J113615" s="91"/>
      <c r="K113615" s="91"/>
      <c r="L113615" s="91"/>
      <c r="M113615" s="91"/>
    </row>
    <row r="113616" spans="1:13">
      <c r="A113616" s="91"/>
      <c r="B113616" s="91"/>
      <c r="C113616" s="91"/>
      <c r="D113616" s="91"/>
      <c r="E113616" s="91"/>
      <c r="F113616" s="91"/>
      <c r="G113616" s="91"/>
      <c r="H113616" s="91"/>
      <c r="I113616" s="91"/>
      <c r="J113616" s="91"/>
      <c r="K113616" s="91"/>
      <c r="L113616" s="91"/>
      <c r="M113616" s="91"/>
    </row>
    <row r="113617" spans="1:13">
      <c r="A113617" s="91"/>
      <c r="B113617" s="91"/>
      <c r="C113617" s="91"/>
      <c r="D113617" s="91"/>
      <c r="E113617" s="91"/>
      <c r="F113617" s="91"/>
      <c r="G113617" s="91"/>
      <c r="H113617" s="91"/>
      <c r="I113617" s="91"/>
      <c r="J113617" s="91"/>
      <c r="K113617" s="91"/>
      <c r="L113617" s="91"/>
      <c r="M113617" s="91"/>
    </row>
    <row r="113618" spans="1:13">
      <c r="A113618" s="91"/>
      <c r="B113618" s="91"/>
      <c r="C113618" s="91"/>
      <c r="D113618" s="91"/>
      <c r="E113618" s="91"/>
      <c r="F113618" s="91"/>
      <c r="G113618" s="91"/>
      <c r="H113618" s="91"/>
      <c r="I113618" s="91"/>
      <c r="J113618" s="91"/>
      <c r="K113618" s="91"/>
      <c r="L113618" s="91"/>
      <c r="M113618" s="91"/>
    </row>
    <row r="113619" spans="1:13">
      <c r="A113619" s="91"/>
      <c r="B113619" s="91"/>
      <c r="C113619" s="91"/>
      <c r="D113619" s="91"/>
      <c r="E113619" s="91"/>
      <c r="F113619" s="91"/>
      <c r="G113619" s="91"/>
      <c r="H113619" s="91"/>
      <c r="I113619" s="91"/>
      <c r="J113619" s="91"/>
      <c r="K113619" s="91"/>
      <c r="L113619" s="91"/>
      <c r="M113619" s="91"/>
    </row>
    <row r="113620" spans="1:13">
      <c r="A113620" s="91"/>
      <c r="B113620" s="91"/>
      <c r="C113620" s="91"/>
      <c r="D113620" s="91"/>
      <c r="E113620" s="91"/>
      <c r="F113620" s="91"/>
      <c r="G113620" s="91"/>
      <c r="H113620" s="91"/>
      <c r="I113620" s="91"/>
      <c r="J113620" s="91"/>
      <c r="K113620" s="91"/>
      <c r="L113620" s="91"/>
      <c r="M113620" s="91"/>
    </row>
    <row r="113621" spans="1:13">
      <c r="A113621" s="91"/>
      <c r="B113621" s="91"/>
      <c r="C113621" s="91"/>
      <c r="D113621" s="91"/>
      <c r="E113621" s="91"/>
      <c r="F113621" s="91"/>
      <c r="G113621" s="91"/>
      <c r="H113621" s="91"/>
      <c r="I113621" s="91"/>
      <c r="J113621" s="91"/>
      <c r="K113621" s="91"/>
      <c r="L113621" s="91"/>
      <c r="M113621" s="91"/>
    </row>
    <row r="113622" spans="1:13">
      <c r="A113622" s="91"/>
      <c r="B113622" s="91"/>
      <c r="C113622" s="91"/>
      <c r="D113622" s="91"/>
      <c r="E113622" s="91"/>
      <c r="F113622" s="91"/>
      <c r="G113622" s="91"/>
      <c r="H113622" s="91"/>
      <c r="I113622" s="91"/>
      <c r="J113622" s="91"/>
      <c r="K113622" s="91"/>
      <c r="L113622" s="91"/>
      <c r="M113622" s="91"/>
    </row>
    <row r="113623" spans="1:13">
      <c r="A113623" s="91"/>
      <c r="B113623" s="91"/>
      <c r="C113623" s="91"/>
      <c r="D113623" s="91"/>
      <c r="E113623" s="91"/>
      <c r="F113623" s="91"/>
      <c r="G113623" s="91"/>
      <c r="H113623" s="91"/>
      <c r="I113623" s="91"/>
      <c r="J113623" s="91"/>
      <c r="K113623" s="91"/>
      <c r="L113623" s="91"/>
      <c r="M113623" s="91"/>
    </row>
    <row r="113624" spans="1:13">
      <c r="A113624" s="91"/>
      <c r="B113624" s="91"/>
      <c r="C113624" s="91"/>
      <c r="D113624" s="91"/>
      <c r="E113624" s="91"/>
      <c r="F113624" s="91"/>
      <c r="G113624" s="91"/>
      <c r="H113624" s="91"/>
      <c r="I113624" s="91"/>
      <c r="J113624" s="91"/>
      <c r="K113624" s="91"/>
      <c r="L113624" s="91"/>
      <c r="M113624" s="91"/>
    </row>
    <row r="113625" spans="1:13">
      <c r="A113625" s="91"/>
      <c r="B113625" s="91"/>
      <c r="C113625" s="91"/>
      <c r="D113625" s="91"/>
      <c r="E113625" s="91"/>
      <c r="F113625" s="91"/>
      <c r="G113625" s="91"/>
      <c r="H113625" s="91"/>
      <c r="I113625" s="91"/>
      <c r="J113625" s="91"/>
      <c r="K113625" s="91"/>
      <c r="L113625" s="91"/>
      <c r="M113625" s="91"/>
    </row>
    <row r="113626" spans="1:13">
      <c r="A113626" s="91"/>
      <c r="B113626" s="91"/>
      <c r="C113626" s="91"/>
      <c r="D113626" s="91"/>
      <c r="E113626" s="91"/>
      <c r="F113626" s="91"/>
      <c r="G113626" s="91"/>
      <c r="H113626" s="91"/>
      <c r="I113626" s="91"/>
      <c r="J113626" s="91"/>
      <c r="K113626" s="91"/>
      <c r="L113626" s="91"/>
      <c r="M113626" s="91"/>
    </row>
    <row r="113627" spans="1:13">
      <c r="A113627" s="91"/>
      <c r="B113627" s="91"/>
      <c r="C113627" s="91"/>
      <c r="D113627" s="91"/>
      <c r="E113627" s="91"/>
      <c r="F113627" s="91"/>
      <c r="G113627" s="91"/>
      <c r="H113627" s="91"/>
      <c r="I113627" s="91"/>
      <c r="J113627" s="91"/>
      <c r="K113627" s="91"/>
      <c r="L113627" s="91"/>
      <c r="M113627" s="91"/>
    </row>
    <row r="113628" spans="1:13">
      <c r="A113628" s="91"/>
      <c r="B113628" s="91"/>
      <c r="C113628" s="91"/>
      <c r="D113628" s="91"/>
      <c r="E113628" s="91"/>
      <c r="F113628" s="91"/>
      <c r="G113628" s="91"/>
      <c r="H113628" s="91"/>
      <c r="I113628" s="91"/>
      <c r="J113628" s="91"/>
      <c r="K113628" s="91"/>
      <c r="L113628" s="91"/>
      <c r="M113628" s="91"/>
    </row>
    <row r="113629" spans="1:13">
      <c r="A113629" s="91"/>
      <c r="B113629" s="91"/>
      <c r="C113629" s="91"/>
      <c r="D113629" s="91"/>
      <c r="E113629" s="91"/>
      <c r="F113629" s="91"/>
      <c r="G113629" s="91"/>
      <c r="H113629" s="91"/>
      <c r="I113629" s="91"/>
      <c r="J113629" s="91"/>
      <c r="K113629" s="91"/>
      <c r="L113629" s="91"/>
      <c r="M113629" s="91"/>
    </row>
    <row r="113630" spans="1:13">
      <c r="A113630" s="91"/>
      <c r="B113630" s="91"/>
      <c r="C113630" s="91"/>
      <c r="D113630" s="91"/>
      <c r="E113630" s="91"/>
      <c r="F113630" s="91"/>
      <c r="G113630" s="91"/>
      <c r="H113630" s="91"/>
      <c r="I113630" s="91"/>
      <c r="J113630" s="91"/>
      <c r="K113630" s="91"/>
      <c r="L113630" s="91"/>
      <c r="M113630" s="91"/>
    </row>
    <row r="113631" spans="1:13">
      <c r="A113631" s="91"/>
      <c r="B113631" s="91"/>
      <c r="C113631" s="91"/>
      <c r="D113631" s="91"/>
      <c r="E113631" s="91"/>
      <c r="F113631" s="91"/>
      <c r="G113631" s="91"/>
      <c r="H113631" s="91"/>
      <c r="I113631" s="91"/>
      <c r="J113631" s="91"/>
      <c r="K113631" s="91"/>
      <c r="L113631" s="91"/>
      <c r="M113631" s="91"/>
    </row>
    <row r="113632" spans="1:13">
      <c r="A113632" s="91"/>
      <c r="B113632" s="91"/>
      <c r="C113632" s="91"/>
      <c r="D113632" s="91"/>
      <c r="E113632" s="91"/>
      <c r="F113632" s="91"/>
      <c r="G113632" s="91"/>
      <c r="H113632" s="91"/>
      <c r="I113632" s="91"/>
      <c r="J113632" s="91"/>
      <c r="K113632" s="91"/>
      <c r="L113632" s="91"/>
      <c r="M113632" s="91"/>
    </row>
    <row r="113633" spans="1:13">
      <c r="A113633" s="91"/>
      <c r="B113633" s="91"/>
      <c r="C113633" s="91"/>
      <c r="D113633" s="91"/>
      <c r="E113633" s="91"/>
      <c r="F113633" s="91"/>
      <c r="G113633" s="91"/>
      <c r="H113633" s="91"/>
      <c r="I113633" s="91"/>
      <c r="J113633" s="91"/>
      <c r="K113633" s="91"/>
      <c r="L113633" s="91"/>
      <c r="M113633" s="91"/>
    </row>
    <row r="113634" spans="1:13">
      <c r="A113634" s="91"/>
      <c r="B113634" s="91"/>
      <c r="C113634" s="91"/>
      <c r="D113634" s="91"/>
      <c r="E113634" s="91"/>
      <c r="F113634" s="91"/>
      <c r="G113634" s="91"/>
      <c r="H113634" s="91"/>
      <c r="I113634" s="91"/>
      <c r="J113634" s="91"/>
      <c r="K113634" s="91"/>
      <c r="L113634" s="91"/>
      <c r="M113634" s="91"/>
    </row>
    <row r="113635" spans="1:13">
      <c r="A113635" s="91"/>
      <c r="B113635" s="91"/>
      <c r="C113635" s="91"/>
      <c r="D113635" s="91"/>
      <c r="E113635" s="91"/>
      <c r="F113635" s="91"/>
      <c r="G113635" s="91"/>
      <c r="H113635" s="91"/>
      <c r="I113635" s="91"/>
      <c r="J113635" s="91"/>
      <c r="K113635" s="91"/>
      <c r="L113635" s="91"/>
      <c r="M113635" s="91"/>
    </row>
    <row r="113636" spans="1:13">
      <c r="A113636" s="91"/>
      <c r="B113636" s="91"/>
      <c r="C113636" s="91"/>
      <c r="D113636" s="91"/>
      <c r="E113636" s="91"/>
      <c r="F113636" s="91"/>
      <c r="G113636" s="91"/>
      <c r="H113636" s="91"/>
      <c r="I113636" s="91"/>
      <c r="J113636" s="91"/>
      <c r="K113636" s="91"/>
      <c r="L113636" s="91"/>
      <c r="M113636" s="91"/>
    </row>
    <row r="113637" spans="1:13">
      <c r="A113637" s="91"/>
      <c r="B113637" s="91"/>
      <c r="C113637" s="91"/>
      <c r="D113637" s="91"/>
      <c r="E113637" s="91"/>
      <c r="F113637" s="91"/>
      <c r="G113637" s="91"/>
      <c r="H113637" s="91"/>
      <c r="I113637" s="91"/>
      <c r="J113637" s="91"/>
      <c r="K113637" s="91"/>
      <c r="L113637" s="91"/>
      <c r="M113637" s="91"/>
    </row>
    <row r="113638" spans="1:13">
      <c r="A113638" s="91"/>
      <c r="B113638" s="91"/>
      <c r="C113638" s="91"/>
      <c r="D113638" s="91"/>
      <c r="E113638" s="91"/>
      <c r="F113638" s="91"/>
      <c r="G113638" s="91"/>
      <c r="H113638" s="91"/>
      <c r="I113638" s="91"/>
      <c r="J113638" s="91"/>
      <c r="K113638" s="91"/>
      <c r="L113638" s="91"/>
      <c r="M113638" s="91"/>
    </row>
    <row r="113639" spans="1:13">
      <c r="A113639" s="91"/>
      <c r="B113639" s="91"/>
      <c r="C113639" s="91"/>
      <c r="D113639" s="91"/>
      <c r="E113639" s="91"/>
      <c r="F113639" s="91"/>
      <c r="G113639" s="91"/>
      <c r="H113639" s="91"/>
      <c r="I113639" s="91"/>
      <c r="J113639" s="91"/>
      <c r="K113639" s="91"/>
      <c r="L113639" s="91"/>
      <c r="M113639" s="91"/>
    </row>
    <row r="113640" spans="1:13">
      <c r="A113640" s="91"/>
      <c r="B113640" s="91"/>
      <c r="C113640" s="91"/>
      <c r="D113640" s="91"/>
      <c r="E113640" s="91"/>
      <c r="F113640" s="91"/>
      <c r="G113640" s="91"/>
      <c r="H113640" s="91"/>
      <c r="I113640" s="91"/>
      <c r="J113640" s="91"/>
      <c r="K113640" s="91"/>
      <c r="L113640" s="91"/>
      <c r="M113640" s="91"/>
    </row>
    <row r="113641" spans="1:13">
      <c r="A113641" s="91"/>
      <c r="B113641" s="91"/>
      <c r="C113641" s="91"/>
      <c r="D113641" s="91"/>
      <c r="E113641" s="91"/>
      <c r="F113641" s="91"/>
      <c r="G113641" s="91"/>
      <c r="H113641" s="91"/>
      <c r="I113641" s="91"/>
      <c r="J113641" s="91"/>
      <c r="K113641" s="91"/>
      <c r="L113641" s="91"/>
      <c r="M113641" s="91"/>
    </row>
    <row r="113642" spans="1:13">
      <c r="A113642" s="91"/>
      <c r="B113642" s="91"/>
      <c r="C113642" s="91"/>
      <c r="D113642" s="91"/>
      <c r="E113642" s="91"/>
      <c r="F113642" s="91"/>
      <c r="G113642" s="91"/>
      <c r="H113642" s="91"/>
      <c r="I113642" s="91"/>
      <c r="J113642" s="91"/>
      <c r="K113642" s="91"/>
      <c r="L113642" s="91"/>
      <c r="M113642" s="91"/>
    </row>
    <row r="113643" spans="1:13">
      <c r="A113643" s="91"/>
      <c r="B113643" s="91"/>
      <c r="C113643" s="91"/>
      <c r="D113643" s="91"/>
      <c r="E113643" s="91"/>
      <c r="F113643" s="91"/>
      <c r="G113643" s="91"/>
      <c r="H113643" s="91"/>
      <c r="I113643" s="91"/>
      <c r="J113643" s="91"/>
      <c r="K113643" s="91"/>
      <c r="L113643" s="91"/>
      <c r="M113643" s="91"/>
    </row>
    <row r="113644" spans="1:13">
      <c r="A113644" s="91"/>
      <c r="B113644" s="91"/>
      <c r="C113644" s="91"/>
      <c r="D113644" s="91"/>
      <c r="E113644" s="91"/>
      <c r="F113644" s="91"/>
      <c r="G113644" s="91"/>
      <c r="H113644" s="91"/>
      <c r="I113644" s="91"/>
      <c r="J113644" s="91"/>
      <c r="K113644" s="91"/>
      <c r="L113644" s="91"/>
      <c r="M113644" s="91"/>
    </row>
    <row r="113645" spans="1:13">
      <c r="A113645" s="91"/>
      <c r="B113645" s="91"/>
      <c r="C113645" s="91"/>
      <c r="D113645" s="91"/>
      <c r="E113645" s="91"/>
      <c r="F113645" s="91"/>
      <c r="G113645" s="91"/>
      <c r="H113645" s="91"/>
      <c r="I113645" s="91"/>
      <c r="J113645" s="91"/>
      <c r="K113645" s="91"/>
      <c r="L113645" s="91"/>
      <c r="M113645" s="91"/>
    </row>
    <row r="113646" spans="1:13">
      <c r="A113646" s="91"/>
      <c r="B113646" s="91"/>
      <c r="C113646" s="91"/>
      <c r="D113646" s="91"/>
      <c r="E113646" s="91"/>
      <c r="F113646" s="91"/>
      <c r="G113646" s="91"/>
      <c r="H113646" s="91"/>
      <c r="I113646" s="91"/>
      <c r="J113646" s="91"/>
      <c r="K113646" s="91"/>
      <c r="L113646" s="91"/>
      <c r="M113646" s="91"/>
    </row>
    <row r="113647" spans="1:13">
      <c r="A113647" s="91"/>
      <c r="B113647" s="91"/>
      <c r="C113647" s="91"/>
      <c r="D113647" s="91"/>
      <c r="E113647" s="91"/>
      <c r="F113647" s="91"/>
      <c r="G113647" s="91"/>
      <c r="H113647" s="91"/>
      <c r="I113647" s="91"/>
      <c r="J113647" s="91"/>
      <c r="K113647" s="91"/>
      <c r="L113647" s="91"/>
      <c r="M113647" s="91"/>
    </row>
    <row r="113648" spans="1:13">
      <c r="A113648" s="91"/>
      <c r="B113648" s="91"/>
      <c r="C113648" s="91"/>
      <c r="D113648" s="91"/>
      <c r="E113648" s="91"/>
      <c r="F113648" s="91"/>
      <c r="G113648" s="91"/>
      <c r="H113648" s="91"/>
      <c r="I113648" s="91"/>
      <c r="J113648" s="91"/>
      <c r="K113648" s="91"/>
      <c r="L113648" s="91"/>
      <c r="M113648" s="91"/>
    </row>
    <row r="113649" spans="1:13">
      <c r="A113649" s="91"/>
      <c r="B113649" s="91"/>
      <c r="C113649" s="91"/>
      <c r="D113649" s="91"/>
      <c r="E113649" s="91"/>
      <c r="F113649" s="91"/>
      <c r="G113649" s="91"/>
      <c r="H113649" s="91"/>
      <c r="I113649" s="91"/>
      <c r="J113649" s="91"/>
      <c r="K113649" s="91"/>
      <c r="L113649" s="91"/>
      <c r="M113649" s="91"/>
    </row>
    <row r="113650" spans="1:13">
      <c r="A113650" s="91"/>
      <c r="B113650" s="91"/>
      <c r="C113650" s="91"/>
      <c r="D113650" s="91"/>
      <c r="E113650" s="91"/>
      <c r="F113650" s="91"/>
      <c r="G113650" s="91"/>
      <c r="H113650" s="91"/>
      <c r="I113650" s="91"/>
      <c r="J113650" s="91"/>
      <c r="K113650" s="91"/>
      <c r="L113650" s="91"/>
      <c r="M113650" s="91"/>
    </row>
    <row r="113651" spans="1:13">
      <c r="A113651" s="91"/>
      <c r="B113651" s="91"/>
      <c r="C113651" s="91"/>
      <c r="D113651" s="91"/>
      <c r="E113651" s="91"/>
      <c r="F113651" s="91"/>
      <c r="G113651" s="91"/>
      <c r="H113651" s="91"/>
      <c r="I113651" s="91"/>
      <c r="J113651" s="91"/>
      <c r="K113651" s="91"/>
      <c r="L113651" s="91"/>
      <c r="M113651" s="91"/>
    </row>
    <row r="113652" spans="1:13">
      <c r="A113652" s="91"/>
      <c r="B113652" s="91"/>
      <c r="C113652" s="91"/>
      <c r="D113652" s="91"/>
      <c r="E113652" s="91"/>
      <c r="F113652" s="91"/>
      <c r="G113652" s="91"/>
      <c r="H113652" s="91"/>
      <c r="I113652" s="91"/>
      <c r="J113652" s="91"/>
      <c r="K113652" s="91"/>
      <c r="L113652" s="91"/>
      <c r="M113652" s="91"/>
    </row>
    <row r="113653" spans="1:13">
      <c r="A113653" s="91"/>
      <c r="B113653" s="91"/>
      <c r="C113653" s="91"/>
      <c r="D113653" s="91"/>
      <c r="E113653" s="91"/>
      <c r="F113653" s="91"/>
      <c r="G113653" s="91"/>
      <c r="H113653" s="91"/>
      <c r="I113653" s="91"/>
      <c r="J113653" s="91"/>
      <c r="K113653" s="91"/>
      <c r="L113653" s="91"/>
      <c r="M113653" s="91"/>
    </row>
    <row r="113654" spans="1:13">
      <c r="A113654" s="91"/>
      <c r="B113654" s="91"/>
      <c r="C113654" s="91"/>
      <c r="D113654" s="91"/>
      <c r="E113654" s="91"/>
      <c r="F113654" s="91"/>
      <c r="G113654" s="91"/>
      <c r="H113654" s="91"/>
      <c r="I113654" s="91"/>
      <c r="J113654" s="91"/>
      <c r="K113654" s="91"/>
      <c r="L113654" s="91"/>
      <c r="M113654" s="91"/>
    </row>
    <row r="113655" spans="1:13">
      <c r="A113655" s="91"/>
      <c r="B113655" s="91"/>
      <c r="C113655" s="91"/>
      <c r="D113655" s="91"/>
      <c r="E113655" s="91"/>
      <c r="F113655" s="91"/>
      <c r="G113655" s="91"/>
      <c r="H113655" s="91"/>
      <c r="I113655" s="91"/>
      <c r="J113655" s="91"/>
      <c r="K113655" s="91"/>
      <c r="L113655" s="91"/>
      <c r="M113655" s="91"/>
    </row>
    <row r="113656" spans="1:13">
      <c r="A113656" s="91"/>
      <c r="B113656" s="91"/>
      <c r="C113656" s="91"/>
      <c r="D113656" s="91"/>
      <c r="E113656" s="91"/>
      <c r="F113656" s="91"/>
      <c r="G113656" s="91"/>
      <c r="H113656" s="91"/>
      <c r="I113656" s="91"/>
      <c r="J113656" s="91"/>
      <c r="K113656" s="91"/>
      <c r="L113656" s="91"/>
      <c r="M113656" s="91"/>
    </row>
    <row r="113657" spans="1:13">
      <c r="A113657" s="91"/>
      <c r="B113657" s="91"/>
      <c r="C113657" s="91"/>
      <c r="D113657" s="91"/>
      <c r="E113657" s="91"/>
      <c r="F113657" s="91"/>
      <c r="G113657" s="91"/>
      <c r="H113657" s="91"/>
      <c r="I113657" s="91"/>
      <c r="J113657" s="91"/>
      <c r="K113657" s="91"/>
      <c r="L113657" s="91"/>
      <c r="M113657" s="91"/>
    </row>
    <row r="113658" spans="1:13">
      <c r="A113658" s="91"/>
      <c r="B113658" s="91"/>
      <c r="C113658" s="91"/>
      <c r="D113658" s="91"/>
      <c r="E113658" s="91"/>
      <c r="F113658" s="91"/>
      <c r="G113658" s="91"/>
      <c r="H113658" s="91"/>
      <c r="I113658" s="91"/>
      <c r="J113658" s="91"/>
      <c r="K113658" s="91"/>
      <c r="L113658" s="91"/>
      <c r="M113658" s="91"/>
    </row>
    <row r="113659" spans="1:13">
      <c r="A113659" s="91"/>
      <c r="B113659" s="91"/>
      <c r="C113659" s="91"/>
      <c r="D113659" s="91"/>
      <c r="E113659" s="91"/>
      <c r="F113659" s="91"/>
      <c r="G113659" s="91"/>
      <c r="H113659" s="91"/>
      <c r="I113659" s="91"/>
      <c r="J113659" s="91"/>
      <c r="K113659" s="91"/>
      <c r="L113659" s="91"/>
      <c r="M113659" s="91"/>
    </row>
    <row r="113660" spans="1:13">
      <c r="A113660" s="91"/>
      <c r="B113660" s="91"/>
      <c r="C113660" s="91"/>
      <c r="D113660" s="91"/>
      <c r="E113660" s="91"/>
      <c r="F113660" s="91"/>
      <c r="G113660" s="91"/>
      <c r="H113660" s="91"/>
      <c r="I113660" s="91"/>
      <c r="J113660" s="91"/>
      <c r="K113660" s="91"/>
      <c r="L113660" s="91"/>
      <c r="M113660" s="91"/>
    </row>
    <row r="113661" spans="1:13">
      <c r="A113661" s="91"/>
      <c r="B113661" s="91"/>
      <c r="C113661" s="91"/>
      <c r="D113661" s="91"/>
      <c r="E113661" s="91"/>
      <c r="F113661" s="91"/>
      <c r="G113661" s="91"/>
      <c r="H113661" s="91"/>
      <c r="I113661" s="91"/>
      <c r="J113661" s="91"/>
      <c r="K113661" s="91"/>
      <c r="L113661" s="91"/>
      <c r="M113661" s="91"/>
    </row>
    <row r="113662" spans="1:13">
      <c r="A113662" s="91"/>
      <c r="B113662" s="91"/>
      <c r="C113662" s="91"/>
      <c r="D113662" s="91"/>
      <c r="E113662" s="91"/>
      <c r="F113662" s="91"/>
      <c r="G113662" s="91"/>
      <c r="H113662" s="91"/>
      <c r="I113662" s="91"/>
      <c r="J113662" s="91"/>
      <c r="K113662" s="91"/>
      <c r="L113662" s="91"/>
      <c r="M113662" s="91"/>
    </row>
    <row r="113663" spans="1:13">
      <c r="A113663" s="91"/>
      <c r="B113663" s="91"/>
      <c r="C113663" s="91"/>
      <c r="D113663" s="91"/>
      <c r="E113663" s="91"/>
      <c r="F113663" s="91"/>
      <c r="G113663" s="91"/>
      <c r="H113663" s="91"/>
      <c r="I113663" s="91"/>
      <c r="J113663" s="91"/>
      <c r="K113663" s="91"/>
      <c r="L113663" s="91"/>
      <c r="M113663" s="91"/>
    </row>
    <row r="113664" spans="1:13">
      <c r="A113664" s="91"/>
      <c r="B113664" s="91"/>
      <c r="C113664" s="91"/>
      <c r="D113664" s="91"/>
      <c r="E113664" s="91"/>
      <c r="F113664" s="91"/>
      <c r="G113664" s="91"/>
      <c r="H113664" s="91"/>
      <c r="I113664" s="91"/>
      <c r="J113664" s="91"/>
      <c r="K113664" s="91"/>
      <c r="L113664" s="91"/>
      <c r="M113664" s="91"/>
    </row>
    <row r="113665" spans="1:13">
      <c r="A113665" s="91"/>
      <c r="B113665" s="91"/>
      <c r="C113665" s="91"/>
      <c r="D113665" s="91"/>
      <c r="E113665" s="91"/>
      <c r="F113665" s="91"/>
      <c r="G113665" s="91"/>
      <c r="H113665" s="91"/>
      <c r="I113665" s="91"/>
      <c r="J113665" s="91"/>
      <c r="K113665" s="91"/>
      <c r="L113665" s="91"/>
      <c r="M113665" s="91"/>
    </row>
    <row r="113666" spans="1:13">
      <c r="A113666" s="91"/>
      <c r="B113666" s="91"/>
      <c r="C113666" s="91"/>
      <c r="D113666" s="91"/>
      <c r="E113666" s="91"/>
      <c r="F113666" s="91"/>
      <c r="G113666" s="91"/>
      <c r="H113666" s="91"/>
      <c r="I113666" s="91"/>
      <c r="J113666" s="91"/>
      <c r="K113666" s="91"/>
      <c r="L113666" s="91"/>
      <c r="M113666" s="91"/>
    </row>
    <row r="113667" spans="1:13">
      <c r="A113667" s="91"/>
      <c r="B113667" s="91"/>
      <c r="C113667" s="91"/>
      <c r="D113667" s="91"/>
      <c r="E113667" s="91"/>
      <c r="F113667" s="91"/>
      <c r="G113667" s="91"/>
      <c r="H113667" s="91"/>
      <c r="I113667" s="91"/>
      <c r="J113667" s="91"/>
      <c r="K113667" s="91"/>
      <c r="L113667" s="91"/>
      <c r="M113667" s="91"/>
    </row>
    <row r="113668" spans="1:13">
      <c r="A113668" s="91"/>
      <c r="B113668" s="91"/>
      <c r="C113668" s="91"/>
      <c r="D113668" s="91"/>
      <c r="E113668" s="91"/>
      <c r="F113668" s="91"/>
      <c r="G113668" s="91"/>
      <c r="H113668" s="91"/>
      <c r="I113668" s="91"/>
      <c r="J113668" s="91"/>
      <c r="K113668" s="91"/>
      <c r="L113668" s="91"/>
      <c r="M113668" s="91"/>
    </row>
    <row r="113669" spans="1:13">
      <c r="A113669" s="91"/>
      <c r="B113669" s="91"/>
      <c r="C113669" s="91"/>
      <c r="D113669" s="91"/>
      <c r="E113669" s="91"/>
      <c r="F113669" s="91"/>
      <c r="G113669" s="91"/>
      <c r="H113669" s="91"/>
      <c r="I113669" s="91"/>
      <c r="J113669" s="91"/>
      <c r="K113669" s="91"/>
      <c r="L113669" s="91"/>
      <c r="M113669" s="91"/>
    </row>
    <row r="113670" spans="1:13">
      <c r="A113670" s="91"/>
      <c r="B113670" s="91"/>
      <c r="C113670" s="91"/>
      <c r="D113670" s="91"/>
      <c r="E113670" s="91"/>
      <c r="F113670" s="91"/>
      <c r="G113670" s="91"/>
      <c r="H113670" s="91"/>
      <c r="I113670" s="91"/>
      <c r="J113670" s="91"/>
      <c r="K113670" s="91"/>
      <c r="L113670" s="91"/>
      <c r="M113670" s="91"/>
    </row>
    <row r="113671" spans="1:13">
      <c r="A113671" s="91"/>
      <c r="B113671" s="91"/>
      <c r="C113671" s="91"/>
      <c r="D113671" s="91"/>
      <c r="E113671" s="91"/>
      <c r="F113671" s="91"/>
      <c r="G113671" s="91"/>
      <c r="H113671" s="91"/>
      <c r="I113671" s="91"/>
      <c r="J113671" s="91"/>
      <c r="K113671" s="91"/>
      <c r="L113671" s="91"/>
      <c r="M113671" s="91"/>
    </row>
    <row r="113672" spans="1:13">
      <c r="A113672" s="91"/>
      <c r="B113672" s="91"/>
      <c r="C113672" s="91"/>
      <c r="D113672" s="91"/>
      <c r="E113672" s="91"/>
      <c r="F113672" s="91"/>
      <c r="G113672" s="91"/>
      <c r="H113672" s="91"/>
      <c r="I113672" s="91"/>
      <c r="J113672" s="91"/>
      <c r="K113672" s="91"/>
      <c r="L113672" s="91"/>
      <c r="M113672" s="91"/>
    </row>
    <row r="113673" spans="1:13">
      <c r="A113673" s="91"/>
      <c r="B113673" s="91"/>
      <c r="C113673" s="91"/>
      <c r="D113673" s="91"/>
      <c r="E113673" s="91"/>
      <c r="F113673" s="91"/>
      <c r="G113673" s="91"/>
      <c r="H113673" s="91"/>
      <c r="I113673" s="91"/>
      <c r="J113673" s="91"/>
      <c r="K113673" s="91"/>
      <c r="L113673" s="91"/>
      <c r="M113673" s="91"/>
    </row>
    <row r="113674" spans="1:13">
      <c r="A113674" s="91"/>
      <c r="B113674" s="91"/>
      <c r="C113674" s="91"/>
      <c r="D113674" s="91"/>
      <c r="E113674" s="91"/>
      <c r="F113674" s="91"/>
      <c r="G113674" s="91"/>
      <c r="H113674" s="91"/>
      <c r="I113674" s="91"/>
      <c r="J113674" s="91"/>
      <c r="K113674" s="91"/>
      <c r="L113674" s="91"/>
      <c r="M113674" s="91"/>
    </row>
    <row r="113675" spans="1:13">
      <c r="A113675" s="91"/>
      <c r="B113675" s="91"/>
      <c r="C113675" s="91"/>
      <c r="D113675" s="91"/>
      <c r="E113675" s="91"/>
      <c r="F113675" s="91"/>
      <c r="G113675" s="91"/>
      <c r="H113675" s="91"/>
      <c r="I113675" s="91"/>
      <c r="J113675" s="91"/>
      <c r="K113675" s="91"/>
      <c r="L113675" s="91"/>
      <c r="M113675" s="91"/>
    </row>
    <row r="113676" spans="1:13">
      <c r="A113676" s="91"/>
      <c r="B113676" s="91"/>
      <c r="C113676" s="91"/>
      <c r="D113676" s="91"/>
      <c r="E113676" s="91"/>
      <c r="F113676" s="91"/>
      <c r="G113676" s="91"/>
      <c r="H113676" s="91"/>
      <c r="I113676" s="91"/>
      <c r="J113676" s="91"/>
      <c r="K113676" s="91"/>
      <c r="L113676" s="91"/>
      <c r="M113676" s="91"/>
    </row>
    <row r="113677" spans="1:13">
      <c r="A113677" s="91"/>
      <c r="B113677" s="91"/>
      <c r="C113677" s="91"/>
      <c r="D113677" s="91"/>
      <c r="E113677" s="91"/>
      <c r="F113677" s="91"/>
      <c r="G113677" s="91"/>
      <c r="H113677" s="91"/>
      <c r="I113677" s="91"/>
      <c r="J113677" s="91"/>
      <c r="K113677" s="91"/>
      <c r="L113677" s="91"/>
      <c r="M113677" s="91"/>
    </row>
    <row r="113678" spans="1:13">
      <c r="A113678" s="91"/>
      <c r="B113678" s="91"/>
      <c r="C113678" s="91"/>
      <c r="D113678" s="91"/>
      <c r="E113678" s="91"/>
      <c r="F113678" s="91"/>
      <c r="G113678" s="91"/>
      <c r="H113678" s="91"/>
      <c r="I113678" s="91"/>
      <c r="J113678" s="91"/>
      <c r="K113678" s="91"/>
      <c r="L113678" s="91"/>
      <c r="M113678" s="91"/>
    </row>
    <row r="113679" spans="1:13">
      <c r="A113679" s="91"/>
      <c r="B113679" s="91"/>
      <c r="C113679" s="91"/>
      <c r="D113679" s="91"/>
      <c r="E113679" s="91"/>
      <c r="F113679" s="91"/>
      <c r="G113679" s="91"/>
      <c r="H113679" s="91"/>
      <c r="I113679" s="91"/>
      <c r="J113679" s="91"/>
      <c r="K113679" s="91"/>
      <c r="L113679" s="91"/>
      <c r="M113679" s="91"/>
    </row>
    <row r="113680" spans="1:13">
      <c r="A113680" s="91"/>
      <c r="B113680" s="91"/>
      <c r="C113680" s="91"/>
      <c r="D113680" s="91"/>
      <c r="E113680" s="91"/>
      <c r="F113680" s="91"/>
      <c r="G113680" s="91"/>
      <c r="H113680" s="91"/>
      <c r="I113680" s="91"/>
      <c r="J113680" s="91"/>
      <c r="K113680" s="91"/>
      <c r="L113680" s="91"/>
      <c r="M113680" s="91"/>
    </row>
    <row r="113681" spans="1:13">
      <c r="A113681" s="91"/>
      <c r="B113681" s="91"/>
      <c r="C113681" s="91"/>
      <c r="D113681" s="91"/>
      <c r="E113681" s="91"/>
      <c r="F113681" s="91"/>
      <c r="G113681" s="91"/>
      <c r="H113681" s="91"/>
      <c r="I113681" s="91"/>
      <c r="J113681" s="91"/>
      <c r="K113681" s="91"/>
      <c r="L113681" s="91"/>
      <c r="M113681" s="91"/>
    </row>
    <row r="113682" spans="1:13">
      <c r="A113682" s="91"/>
      <c r="B113682" s="91"/>
      <c r="C113682" s="91"/>
      <c r="D113682" s="91"/>
      <c r="E113682" s="91"/>
      <c r="F113682" s="91"/>
      <c r="G113682" s="91"/>
      <c r="H113682" s="91"/>
      <c r="I113682" s="91"/>
      <c r="J113682" s="91"/>
      <c r="K113682" s="91"/>
      <c r="L113682" s="91"/>
      <c r="M113682" s="91"/>
    </row>
    <row r="113683" spans="1:13">
      <c r="A113683" s="91"/>
      <c r="B113683" s="91"/>
      <c r="C113683" s="91"/>
      <c r="D113683" s="91"/>
      <c r="E113683" s="91"/>
      <c r="F113683" s="91"/>
      <c r="G113683" s="91"/>
      <c r="H113683" s="91"/>
      <c r="I113683" s="91"/>
      <c r="J113683" s="91"/>
      <c r="K113683" s="91"/>
      <c r="L113683" s="91"/>
      <c r="M113683" s="91"/>
    </row>
    <row r="113684" spans="1:13">
      <c r="A113684" s="91"/>
      <c r="B113684" s="91"/>
      <c r="C113684" s="91"/>
      <c r="D113684" s="91"/>
      <c r="E113684" s="91"/>
      <c r="F113684" s="91"/>
      <c r="G113684" s="91"/>
      <c r="H113684" s="91"/>
      <c r="I113684" s="91"/>
      <c r="J113684" s="91"/>
      <c r="K113684" s="91"/>
      <c r="L113684" s="91"/>
      <c r="M113684" s="91"/>
    </row>
    <row r="113685" spans="1:13">
      <c r="A113685" s="91"/>
      <c r="B113685" s="91"/>
      <c r="C113685" s="91"/>
      <c r="D113685" s="91"/>
      <c r="E113685" s="91"/>
      <c r="F113685" s="91"/>
      <c r="G113685" s="91"/>
      <c r="H113685" s="91"/>
      <c r="I113685" s="91"/>
      <c r="J113685" s="91"/>
      <c r="K113685" s="91"/>
      <c r="L113685" s="91"/>
      <c r="M113685" s="91"/>
    </row>
    <row r="113686" spans="1:13">
      <c r="A113686" s="91"/>
      <c r="B113686" s="91"/>
      <c r="C113686" s="91"/>
      <c r="D113686" s="91"/>
      <c r="E113686" s="91"/>
      <c r="F113686" s="91"/>
      <c r="G113686" s="91"/>
      <c r="H113686" s="91"/>
      <c r="I113686" s="91"/>
      <c r="J113686" s="91"/>
      <c r="K113686" s="91"/>
      <c r="L113686" s="91"/>
      <c r="M113686" s="91"/>
    </row>
    <row r="113687" spans="1:13">
      <c r="A113687" s="91"/>
      <c r="B113687" s="91"/>
      <c r="C113687" s="91"/>
      <c r="D113687" s="91"/>
      <c r="E113687" s="91"/>
      <c r="F113687" s="91"/>
      <c r="G113687" s="91"/>
      <c r="H113687" s="91"/>
      <c r="I113687" s="91"/>
      <c r="J113687" s="91"/>
      <c r="K113687" s="91"/>
      <c r="L113687" s="91"/>
      <c r="M113687" s="91"/>
    </row>
    <row r="113688" spans="1:13">
      <c r="A113688" s="91"/>
      <c r="B113688" s="91"/>
      <c r="C113688" s="91"/>
      <c r="D113688" s="91"/>
      <c r="E113688" s="91"/>
      <c r="F113688" s="91"/>
      <c r="G113688" s="91"/>
      <c r="H113688" s="91"/>
      <c r="I113688" s="91"/>
      <c r="J113688" s="91"/>
      <c r="K113688" s="91"/>
      <c r="L113688" s="91"/>
      <c r="M113688" s="91"/>
    </row>
    <row r="113689" spans="1:13">
      <c r="A113689" s="91"/>
      <c r="B113689" s="91"/>
      <c r="C113689" s="91"/>
      <c r="D113689" s="91"/>
      <c r="E113689" s="91"/>
      <c r="F113689" s="91"/>
      <c r="G113689" s="91"/>
      <c r="H113689" s="91"/>
      <c r="I113689" s="91"/>
      <c r="J113689" s="91"/>
      <c r="K113689" s="91"/>
      <c r="L113689" s="91"/>
      <c r="M113689" s="91"/>
    </row>
    <row r="113690" spans="1:13">
      <c r="A113690" s="91"/>
      <c r="B113690" s="91"/>
      <c r="C113690" s="91"/>
      <c r="D113690" s="91"/>
      <c r="E113690" s="91"/>
      <c r="F113690" s="91"/>
      <c r="G113690" s="91"/>
      <c r="H113690" s="91"/>
      <c r="I113690" s="91"/>
      <c r="J113690" s="91"/>
      <c r="K113690" s="91"/>
      <c r="L113690" s="91"/>
      <c r="M113690" s="91"/>
    </row>
    <row r="113691" spans="1:13">
      <c r="A113691" s="91"/>
      <c r="B113691" s="91"/>
      <c r="C113691" s="91"/>
      <c r="D113691" s="91"/>
      <c r="E113691" s="91"/>
      <c r="F113691" s="91"/>
      <c r="G113691" s="91"/>
      <c r="H113691" s="91"/>
      <c r="I113691" s="91"/>
      <c r="J113691" s="91"/>
      <c r="K113691" s="91"/>
      <c r="L113691" s="91"/>
      <c r="M113691" s="91"/>
    </row>
    <row r="113692" spans="1:13">
      <c r="A113692" s="91"/>
      <c r="B113692" s="91"/>
      <c r="C113692" s="91"/>
      <c r="D113692" s="91"/>
      <c r="E113692" s="91"/>
      <c r="F113692" s="91"/>
      <c r="G113692" s="91"/>
      <c r="H113692" s="91"/>
      <c r="I113692" s="91"/>
      <c r="J113692" s="91"/>
      <c r="K113692" s="91"/>
      <c r="L113692" s="91"/>
      <c r="M113692" s="91"/>
    </row>
    <row r="113693" spans="1:13">
      <c r="A113693" s="91"/>
      <c r="B113693" s="91"/>
      <c r="C113693" s="91"/>
      <c r="D113693" s="91"/>
      <c r="E113693" s="91"/>
      <c r="F113693" s="91"/>
      <c r="G113693" s="91"/>
      <c r="H113693" s="91"/>
      <c r="I113693" s="91"/>
      <c r="J113693" s="91"/>
      <c r="K113693" s="91"/>
      <c r="L113693" s="91"/>
      <c r="M113693" s="91"/>
    </row>
    <row r="113694" spans="1:13">
      <c r="A113694" s="91"/>
      <c r="B113694" s="91"/>
      <c r="C113694" s="91"/>
      <c r="D113694" s="91"/>
      <c r="E113694" s="91"/>
      <c r="F113694" s="91"/>
      <c r="G113694" s="91"/>
      <c r="H113694" s="91"/>
      <c r="I113694" s="91"/>
      <c r="J113694" s="91"/>
      <c r="K113694" s="91"/>
      <c r="L113694" s="91"/>
      <c r="M113694" s="91"/>
    </row>
    <row r="113695" spans="1:13">
      <c r="A113695" s="91"/>
      <c r="B113695" s="91"/>
      <c r="C113695" s="91"/>
      <c r="D113695" s="91"/>
      <c r="E113695" s="91"/>
      <c r="F113695" s="91"/>
      <c r="G113695" s="91"/>
      <c r="H113695" s="91"/>
      <c r="I113695" s="91"/>
      <c r="J113695" s="91"/>
      <c r="K113695" s="91"/>
      <c r="L113695" s="91"/>
      <c r="M113695" s="91"/>
    </row>
    <row r="113696" spans="1:13">
      <c r="A113696" s="91"/>
      <c r="B113696" s="91"/>
      <c r="C113696" s="91"/>
      <c r="D113696" s="91"/>
      <c r="E113696" s="91"/>
      <c r="F113696" s="91"/>
      <c r="G113696" s="91"/>
      <c r="H113696" s="91"/>
      <c r="I113696" s="91"/>
      <c r="J113696" s="91"/>
      <c r="K113696" s="91"/>
      <c r="L113696" s="91"/>
      <c r="M113696" s="91"/>
    </row>
    <row r="113697" spans="1:13">
      <c r="A113697" s="91"/>
      <c r="B113697" s="91"/>
      <c r="C113697" s="91"/>
      <c r="D113697" s="91"/>
      <c r="E113697" s="91"/>
      <c r="F113697" s="91"/>
      <c r="G113697" s="91"/>
      <c r="H113697" s="91"/>
      <c r="I113697" s="91"/>
      <c r="J113697" s="91"/>
      <c r="K113697" s="91"/>
      <c r="L113697" s="91"/>
      <c r="M113697" s="91"/>
    </row>
    <row r="113698" spans="1:13">
      <c r="A113698" s="91"/>
      <c r="B113698" s="91"/>
      <c r="C113698" s="91"/>
      <c r="D113698" s="91"/>
      <c r="E113698" s="91"/>
      <c r="F113698" s="91"/>
      <c r="G113698" s="91"/>
      <c r="H113698" s="91"/>
      <c r="I113698" s="91"/>
      <c r="J113698" s="91"/>
      <c r="K113698" s="91"/>
      <c r="L113698" s="91"/>
      <c r="M113698" s="91"/>
    </row>
    <row r="113699" spans="1:13">
      <c r="A113699" s="91"/>
      <c r="B113699" s="91"/>
      <c r="C113699" s="91"/>
      <c r="D113699" s="91"/>
      <c r="E113699" s="91"/>
      <c r="F113699" s="91"/>
      <c r="G113699" s="91"/>
      <c r="H113699" s="91"/>
      <c r="I113699" s="91"/>
      <c r="J113699" s="91"/>
      <c r="K113699" s="91"/>
      <c r="L113699" s="91"/>
      <c r="M113699" s="91"/>
    </row>
    <row r="113700" spans="1:13">
      <c r="A113700" s="91"/>
      <c r="B113700" s="91"/>
      <c r="C113700" s="91"/>
      <c r="D113700" s="91"/>
      <c r="E113700" s="91"/>
      <c r="F113700" s="91"/>
      <c r="G113700" s="91"/>
      <c r="H113700" s="91"/>
      <c r="I113700" s="91"/>
      <c r="J113700" s="91"/>
      <c r="K113700" s="91"/>
      <c r="L113700" s="91"/>
      <c r="M113700" s="91"/>
    </row>
    <row r="113701" spans="1:13">
      <c r="A113701" s="91"/>
      <c r="B113701" s="91"/>
      <c r="C113701" s="91"/>
      <c r="D113701" s="91"/>
      <c r="E113701" s="91"/>
      <c r="F113701" s="91"/>
      <c r="G113701" s="91"/>
      <c r="H113701" s="91"/>
      <c r="I113701" s="91"/>
      <c r="J113701" s="91"/>
      <c r="K113701" s="91"/>
      <c r="L113701" s="91"/>
      <c r="M113701" s="91"/>
    </row>
    <row r="113702" spans="1:13">
      <c r="A113702" s="91"/>
      <c r="B113702" s="91"/>
      <c r="C113702" s="91"/>
      <c r="D113702" s="91"/>
      <c r="E113702" s="91"/>
      <c r="F113702" s="91"/>
      <c r="G113702" s="91"/>
      <c r="H113702" s="91"/>
      <c r="I113702" s="91"/>
      <c r="J113702" s="91"/>
      <c r="K113702" s="91"/>
      <c r="L113702" s="91"/>
      <c r="M113702" s="91"/>
    </row>
    <row r="113703" spans="1:13">
      <c r="A113703" s="91"/>
      <c r="B113703" s="91"/>
      <c r="C113703" s="91"/>
      <c r="D113703" s="91"/>
      <c r="E113703" s="91"/>
      <c r="F113703" s="91"/>
      <c r="G113703" s="91"/>
      <c r="H113703" s="91"/>
      <c r="I113703" s="91"/>
      <c r="J113703" s="91"/>
      <c r="K113703" s="91"/>
      <c r="L113703" s="91"/>
      <c r="M113703" s="91"/>
    </row>
    <row r="113704" spans="1:13">
      <c r="A113704" s="91"/>
      <c r="B113704" s="91"/>
      <c r="C113704" s="91"/>
      <c r="D113704" s="91"/>
      <c r="E113704" s="91"/>
      <c r="F113704" s="91"/>
      <c r="G113704" s="91"/>
      <c r="H113704" s="91"/>
      <c r="I113704" s="91"/>
      <c r="J113704" s="91"/>
      <c r="K113704" s="91"/>
      <c r="L113704" s="91"/>
      <c r="M113704" s="91"/>
    </row>
    <row r="113705" spans="1:13">
      <c r="A113705" s="91"/>
      <c r="B113705" s="91"/>
      <c r="C113705" s="91"/>
      <c r="D113705" s="91"/>
      <c r="E113705" s="91"/>
      <c r="F113705" s="91"/>
      <c r="G113705" s="91"/>
      <c r="H113705" s="91"/>
      <c r="I113705" s="91"/>
      <c r="J113705" s="91"/>
      <c r="K113705" s="91"/>
      <c r="L113705" s="91"/>
      <c r="M113705" s="91"/>
    </row>
    <row r="113706" spans="1:13">
      <c r="A113706" s="91"/>
      <c r="B113706" s="91"/>
      <c r="C113706" s="91"/>
      <c r="D113706" s="91"/>
      <c r="E113706" s="91"/>
      <c r="F113706" s="91"/>
      <c r="G113706" s="91"/>
      <c r="H113706" s="91"/>
      <c r="I113706" s="91"/>
      <c r="J113706" s="91"/>
      <c r="K113706" s="91"/>
      <c r="L113706" s="91"/>
      <c r="M113706" s="91"/>
    </row>
    <row r="113707" spans="1:13">
      <c r="A113707" s="91"/>
      <c r="B113707" s="91"/>
      <c r="C113707" s="91"/>
      <c r="D113707" s="91"/>
      <c r="E113707" s="91"/>
      <c r="F113707" s="91"/>
      <c r="G113707" s="91"/>
      <c r="H113707" s="91"/>
      <c r="I113707" s="91"/>
      <c r="J113707" s="91"/>
      <c r="K113707" s="91"/>
      <c r="L113707" s="91"/>
      <c r="M113707" s="91"/>
    </row>
    <row r="113708" spans="1:13">
      <c r="A113708" s="91"/>
      <c r="B113708" s="91"/>
      <c r="C113708" s="91"/>
      <c r="D113708" s="91"/>
      <c r="E113708" s="91"/>
      <c r="F113708" s="91"/>
      <c r="G113708" s="91"/>
      <c r="H113708" s="91"/>
      <c r="I113708" s="91"/>
      <c r="J113708" s="91"/>
      <c r="K113708" s="91"/>
      <c r="L113708" s="91"/>
      <c r="M113708" s="91"/>
    </row>
    <row r="113709" spans="1:13">
      <c r="A113709" s="91"/>
      <c r="B113709" s="91"/>
      <c r="C113709" s="91"/>
      <c r="D113709" s="91"/>
      <c r="E113709" s="91"/>
      <c r="F113709" s="91"/>
      <c r="G113709" s="91"/>
      <c r="H113709" s="91"/>
      <c r="I113709" s="91"/>
      <c r="J113709" s="91"/>
      <c r="K113709" s="91"/>
      <c r="L113709" s="91"/>
      <c r="M113709" s="91"/>
    </row>
    <row r="113710" spans="1:13">
      <c r="A113710" s="91"/>
      <c r="B113710" s="91"/>
      <c r="C113710" s="91"/>
      <c r="D113710" s="91"/>
      <c r="E113710" s="91"/>
      <c r="F113710" s="91"/>
      <c r="G113710" s="91"/>
      <c r="H113710" s="91"/>
      <c r="I113710" s="91"/>
      <c r="J113710" s="91"/>
      <c r="K113710" s="91"/>
      <c r="L113710" s="91"/>
      <c r="M113710" s="91"/>
    </row>
    <row r="113711" spans="1:13">
      <c r="A113711" s="91"/>
      <c r="B113711" s="91"/>
      <c r="C113711" s="91"/>
      <c r="D113711" s="91"/>
      <c r="E113711" s="91"/>
      <c r="F113711" s="91"/>
      <c r="G113711" s="91"/>
      <c r="H113711" s="91"/>
      <c r="I113711" s="91"/>
      <c r="J113711" s="91"/>
      <c r="K113711" s="91"/>
      <c r="L113711" s="91"/>
      <c r="M113711" s="91"/>
    </row>
    <row r="113712" spans="1:13">
      <c r="A113712" s="91"/>
      <c r="B113712" s="91"/>
      <c r="C113712" s="91"/>
      <c r="D113712" s="91"/>
      <c r="E113712" s="91"/>
      <c r="F113712" s="91"/>
      <c r="G113712" s="91"/>
      <c r="H113712" s="91"/>
      <c r="I113712" s="91"/>
      <c r="J113712" s="91"/>
      <c r="K113712" s="91"/>
      <c r="L113712" s="91"/>
      <c r="M113712" s="91"/>
    </row>
    <row r="113713" spans="1:13">
      <c r="A113713" s="91"/>
      <c r="B113713" s="91"/>
      <c r="C113713" s="91"/>
      <c r="D113713" s="91"/>
      <c r="E113713" s="91"/>
      <c r="F113713" s="91"/>
      <c r="G113713" s="91"/>
      <c r="H113713" s="91"/>
      <c r="I113713" s="91"/>
      <c r="J113713" s="91"/>
      <c r="K113713" s="91"/>
      <c r="L113713" s="91"/>
      <c r="M113713" s="91"/>
    </row>
    <row r="113714" spans="1:13">
      <c r="A113714" s="91"/>
      <c r="B113714" s="91"/>
      <c r="C113714" s="91"/>
      <c r="D113714" s="91"/>
      <c r="E113714" s="91"/>
      <c r="F113714" s="91"/>
      <c r="G113714" s="91"/>
      <c r="H113714" s="91"/>
      <c r="I113714" s="91"/>
      <c r="J113714" s="91"/>
      <c r="K113714" s="91"/>
      <c r="L113714" s="91"/>
      <c r="M113714" s="91"/>
    </row>
    <row r="113715" spans="1:13">
      <c r="A113715" s="91"/>
      <c r="B113715" s="91"/>
      <c r="C113715" s="91"/>
      <c r="D113715" s="91"/>
      <c r="E113715" s="91"/>
      <c r="F113715" s="91"/>
      <c r="G113715" s="91"/>
      <c r="H113715" s="91"/>
      <c r="I113715" s="91"/>
      <c r="J113715" s="91"/>
      <c r="K113715" s="91"/>
      <c r="L113715" s="91"/>
      <c r="M113715" s="91"/>
    </row>
    <row r="113716" spans="1:13">
      <c r="A113716" s="91"/>
      <c r="B113716" s="91"/>
      <c r="C113716" s="91"/>
      <c r="D113716" s="91"/>
      <c r="E113716" s="91"/>
      <c r="F113716" s="91"/>
      <c r="G113716" s="91"/>
      <c r="H113716" s="91"/>
      <c r="I113716" s="91"/>
      <c r="J113716" s="91"/>
      <c r="K113716" s="91"/>
      <c r="L113716" s="91"/>
      <c r="M113716" s="91"/>
    </row>
    <row r="113717" spans="1:13">
      <c r="A113717" s="91"/>
      <c r="B113717" s="91"/>
      <c r="C113717" s="91"/>
      <c r="D113717" s="91"/>
      <c r="E113717" s="91"/>
      <c r="F113717" s="91"/>
      <c r="G113717" s="91"/>
      <c r="H113717" s="91"/>
      <c r="I113717" s="91"/>
      <c r="J113717" s="91"/>
      <c r="K113717" s="91"/>
      <c r="L113717" s="91"/>
      <c r="M113717" s="91"/>
    </row>
    <row r="113718" spans="1:13">
      <c r="A113718" s="91"/>
      <c r="B113718" s="91"/>
      <c r="C113718" s="91"/>
      <c r="D113718" s="91"/>
      <c r="E113718" s="91"/>
      <c r="F113718" s="91"/>
      <c r="G113718" s="91"/>
      <c r="H113718" s="91"/>
      <c r="I113718" s="91"/>
      <c r="J113718" s="91"/>
      <c r="K113718" s="91"/>
      <c r="L113718" s="91"/>
      <c r="M113718" s="91"/>
    </row>
    <row r="113719" spans="1:13">
      <c r="A113719" s="91"/>
      <c r="B113719" s="91"/>
      <c r="C113719" s="91"/>
      <c r="D113719" s="91"/>
      <c r="E113719" s="91"/>
      <c r="F113719" s="91"/>
      <c r="G113719" s="91"/>
      <c r="H113719" s="91"/>
      <c r="I113719" s="91"/>
      <c r="J113719" s="91"/>
      <c r="K113719" s="91"/>
      <c r="L113719" s="91"/>
      <c r="M113719" s="91"/>
    </row>
    <row r="113720" spans="1:13">
      <c r="A113720" s="91"/>
      <c r="B113720" s="91"/>
      <c r="C113720" s="91"/>
      <c r="D113720" s="91"/>
      <c r="E113720" s="91"/>
      <c r="F113720" s="91"/>
      <c r="G113720" s="91"/>
      <c r="H113720" s="91"/>
      <c r="I113720" s="91"/>
      <c r="J113720" s="91"/>
      <c r="K113720" s="91"/>
      <c r="L113720" s="91"/>
      <c r="M113720" s="91"/>
    </row>
    <row r="113721" spans="1:13">
      <c r="A113721" s="91"/>
      <c r="B113721" s="91"/>
      <c r="C113721" s="91"/>
      <c r="D113721" s="91"/>
      <c r="E113721" s="91"/>
      <c r="F113721" s="91"/>
      <c r="G113721" s="91"/>
      <c r="H113721" s="91"/>
      <c r="I113721" s="91"/>
      <c r="J113721" s="91"/>
      <c r="K113721" s="91"/>
      <c r="L113721" s="91"/>
      <c r="M113721" s="91"/>
    </row>
    <row r="113722" spans="1:13">
      <c r="A113722" s="91"/>
      <c r="B113722" s="91"/>
      <c r="C113722" s="91"/>
      <c r="D113722" s="91"/>
      <c r="E113722" s="91"/>
      <c r="F113722" s="91"/>
      <c r="G113722" s="91"/>
      <c r="H113722" s="91"/>
      <c r="I113722" s="91"/>
      <c r="J113722" s="91"/>
      <c r="K113722" s="91"/>
      <c r="L113722" s="91"/>
      <c r="M113722" s="91"/>
    </row>
    <row r="113723" spans="1:13">
      <c r="A113723" s="91"/>
      <c r="B113723" s="91"/>
      <c r="C113723" s="91"/>
      <c r="D113723" s="91"/>
      <c r="E113723" s="91"/>
      <c r="F113723" s="91"/>
      <c r="G113723" s="91"/>
      <c r="H113723" s="91"/>
      <c r="I113723" s="91"/>
      <c r="J113723" s="91"/>
      <c r="K113723" s="91"/>
      <c r="L113723" s="91"/>
      <c r="M113723" s="91"/>
    </row>
    <row r="113724" spans="1:13">
      <c r="A113724" s="91"/>
      <c r="B113724" s="91"/>
      <c r="C113724" s="91"/>
      <c r="D113724" s="91"/>
      <c r="E113724" s="91"/>
      <c r="F113724" s="91"/>
      <c r="G113724" s="91"/>
      <c r="H113724" s="91"/>
      <c r="I113724" s="91"/>
      <c r="J113724" s="91"/>
      <c r="K113724" s="91"/>
      <c r="L113724" s="91"/>
      <c r="M113724" s="91"/>
    </row>
    <row r="113725" spans="1:13">
      <c r="A113725" s="91"/>
      <c r="B113725" s="91"/>
      <c r="C113725" s="91"/>
      <c r="D113725" s="91"/>
      <c r="E113725" s="91"/>
      <c r="F113725" s="91"/>
      <c r="G113725" s="91"/>
      <c r="H113725" s="91"/>
      <c r="I113725" s="91"/>
      <c r="J113725" s="91"/>
      <c r="K113725" s="91"/>
      <c r="L113725" s="91"/>
      <c r="M113725" s="91"/>
    </row>
    <row r="113726" spans="1:13">
      <c r="A113726" s="91"/>
      <c r="B113726" s="91"/>
      <c r="C113726" s="91"/>
      <c r="D113726" s="91"/>
      <c r="E113726" s="91"/>
      <c r="F113726" s="91"/>
      <c r="G113726" s="91"/>
      <c r="H113726" s="91"/>
      <c r="I113726" s="91"/>
      <c r="J113726" s="91"/>
      <c r="K113726" s="91"/>
      <c r="L113726" s="91"/>
      <c r="M113726" s="91"/>
    </row>
    <row r="113727" spans="1:13">
      <c r="A113727" s="91"/>
      <c r="B113727" s="91"/>
      <c r="C113727" s="91"/>
      <c r="D113727" s="91"/>
      <c r="E113727" s="91"/>
      <c r="F113727" s="91"/>
      <c r="G113727" s="91"/>
      <c r="H113727" s="91"/>
      <c r="I113727" s="91"/>
      <c r="J113727" s="91"/>
      <c r="K113727" s="91"/>
      <c r="L113727" s="91"/>
      <c r="M113727" s="91"/>
    </row>
    <row r="113728" spans="1:13">
      <c r="A113728" s="91"/>
      <c r="B113728" s="91"/>
      <c r="C113728" s="91"/>
      <c r="D113728" s="91"/>
      <c r="E113728" s="91"/>
      <c r="F113728" s="91"/>
      <c r="G113728" s="91"/>
      <c r="H113728" s="91"/>
      <c r="I113728" s="91"/>
      <c r="J113728" s="91"/>
      <c r="K113728" s="91"/>
      <c r="L113728" s="91"/>
      <c r="M113728" s="91"/>
    </row>
    <row r="113729" spans="1:13">
      <c r="A113729" s="91"/>
      <c r="B113729" s="91"/>
      <c r="C113729" s="91"/>
      <c r="D113729" s="91"/>
      <c r="E113729" s="91"/>
      <c r="F113729" s="91"/>
      <c r="G113729" s="91"/>
      <c r="H113729" s="91"/>
      <c r="I113729" s="91"/>
      <c r="J113729" s="91"/>
      <c r="K113729" s="91"/>
      <c r="L113729" s="91"/>
      <c r="M113729" s="91"/>
    </row>
    <row r="113730" spans="1:13">
      <c r="A113730" s="91"/>
      <c r="B113730" s="91"/>
      <c r="C113730" s="91"/>
      <c r="D113730" s="91"/>
      <c r="E113730" s="91"/>
      <c r="F113730" s="91"/>
      <c r="G113730" s="91"/>
      <c r="H113730" s="91"/>
      <c r="I113730" s="91"/>
      <c r="J113730" s="91"/>
      <c r="K113730" s="91"/>
      <c r="L113730" s="91"/>
      <c r="M113730" s="91"/>
    </row>
    <row r="113731" spans="1:13">
      <c r="A113731" s="91"/>
      <c r="B113731" s="91"/>
      <c r="C113731" s="91"/>
      <c r="D113731" s="91"/>
      <c r="E113731" s="91"/>
      <c r="F113731" s="91"/>
      <c r="G113731" s="91"/>
      <c r="H113731" s="91"/>
      <c r="I113731" s="91"/>
      <c r="J113731" s="91"/>
      <c r="K113731" s="91"/>
      <c r="L113731" s="91"/>
      <c r="M113731" s="91"/>
    </row>
    <row r="113732" spans="1:13">
      <c r="A113732" s="91"/>
      <c r="B113732" s="91"/>
      <c r="C113732" s="91"/>
      <c r="D113732" s="91"/>
      <c r="E113732" s="91"/>
      <c r="F113732" s="91"/>
      <c r="G113732" s="91"/>
      <c r="H113732" s="91"/>
      <c r="I113732" s="91"/>
      <c r="J113732" s="91"/>
      <c r="K113732" s="91"/>
      <c r="L113732" s="91"/>
      <c r="M113732" s="91"/>
    </row>
    <row r="113733" spans="1:13">
      <c r="A113733" s="91"/>
      <c r="B113733" s="91"/>
      <c r="C113733" s="91"/>
      <c r="D113733" s="91"/>
      <c r="E113733" s="91"/>
      <c r="F113733" s="91"/>
      <c r="G113733" s="91"/>
      <c r="H113733" s="91"/>
      <c r="I113733" s="91"/>
      <c r="J113733" s="91"/>
      <c r="K113733" s="91"/>
      <c r="L113733" s="91"/>
      <c r="M113733" s="91"/>
    </row>
    <row r="113734" spans="1:13">
      <c r="A113734" s="91"/>
      <c r="B113734" s="91"/>
      <c r="C113734" s="91"/>
      <c r="D113734" s="91"/>
      <c r="E113734" s="91"/>
      <c r="F113734" s="91"/>
      <c r="G113734" s="91"/>
      <c r="H113734" s="91"/>
      <c r="I113734" s="91"/>
      <c r="J113734" s="91"/>
      <c r="K113734" s="91"/>
      <c r="L113734" s="91"/>
      <c r="M113734" s="91"/>
    </row>
    <row r="113735" spans="1:13">
      <c r="A113735" s="91"/>
      <c r="B113735" s="91"/>
      <c r="C113735" s="91"/>
      <c r="D113735" s="91"/>
      <c r="E113735" s="91"/>
      <c r="F113735" s="91"/>
      <c r="G113735" s="91"/>
      <c r="H113735" s="91"/>
      <c r="I113735" s="91"/>
      <c r="J113735" s="91"/>
      <c r="K113735" s="91"/>
      <c r="L113735" s="91"/>
      <c r="M113735" s="91"/>
    </row>
    <row r="113736" spans="1:13">
      <c r="A113736" s="91"/>
      <c r="B113736" s="91"/>
      <c r="C113736" s="91"/>
      <c r="D113736" s="91"/>
      <c r="E113736" s="91"/>
      <c r="F113736" s="91"/>
      <c r="G113736" s="91"/>
      <c r="H113736" s="91"/>
      <c r="I113736" s="91"/>
      <c r="J113736" s="91"/>
      <c r="K113736" s="91"/>
      <c r="L113736" s="91"/>
      <c r="M113736" s="91"/>
    </row>
    <row r="113737" spans="1:13">
      <c r="A113737" s="91"/>
      <c r="B113737" s="91"/>
      <c r="C113737" s="91"/>
      <c r="D113737" s="91"/>
      <c r="E113737" s="91"/>
      <c r="F113737" s="91"/>
      <c r="G113737" s="91"/>
      <c r="H113737" s="91"/>
      <c r="I113737" s="91"/>
      <c r="J113737" s="91"/>
      <c r="K113737" s="91"/>
      <c r="L113737" s="91"/>
      <c r="M113737" s="91"/>
    </row>
    <row r="113738" spans="1:13">
      <c r="A113738" s="91"/>
      <c r="B113738" s="91"/>
      <c r="C113738" s="91"/>
      <c r="D113738" s="91"/>
      <c r="E113738" s="91"/>
      <c r="F113738" s="91"/>
      <c r="G113738" s="91"/>
      <c r="H113738" s="91"/>
      <c r="I113738" s="91"/>
      <c r="J113738" s="91"/>
      <c r="K113738" s="91"/>
      <c r="L113738" s="91"/>
      <c r="M113738" s="91"/>
    </row>
    <row r="113739" spans="1:13">
      <c r="A113739" s="91"/>
      <c r="B113739" s="91"/>
      <c r="C113739" s="91"/>
      <c r="D113739" s="91"/>
      <c r="E113739" s="91"/>
      <c r="F113739" s="91"/>
      <c r="G113739" s="91"/>
      <c r="H113739" s="91"/>
      <c r="I113739" s="91"/>
      <c r="J113739" s="91"/>
      <c r="K113739" s="91"/>
      <c r="L113739" s="91"/>
      <c r="M113739" s="91"/>
    </row>
    <row r="113740" spans="1:13">
      <c r="A113740" s="91"/>
      <c r="B113740" s="91"/>
      <c r="C113740" s="91"/>
      <c r="D113740" s="91"/>
      <c r="E113740" s="91"/>
      <c r="F113740" s="91"/>
      <c r="G113740" s="91"/>
      <c r="H113740" s="91"/>
      <c r="I113740" s="91"/>
      <c r="J113740" s="91"/>
      <c r="K113740" s="91"/>
      <c r="L113740" s="91"/>
      <c r="M113740" s="91"/>
    </row>
    <row r="113741" spans="1:13">
      <c r="A113741" s="91"/>
      <c r="B113741" s="91"/>
      <c r="C113741" s="91"/>
      <c r="D113741" s="91"/>
      <c r="E113741" s="91"/>
      <c r="F113741" s="91"/>
      <c r="G113741" s="91"/>
      <c r="H113741" s="91"/>
      <c r="I113741" s="91"/>
      <c r="J113741" s="91"/>
      <c r="K113741" s="91"/>
      <c r="L113741" s="91"/>
      <c r="M113741" s="91"/>
    </row>
    <row r="113742" spans="1:13">
      <c r="A113742" s="91"/>
      <c r="B113742" s="91"/>
      <c r="C113742" s="91"/>
      <c r="D113742" s="91"/>
      <c r="E113742" s="91"/>
      <c r="F113742" s="91"/>
      <c r="G113742" s="91"/>
      <c r="H113742" s="91"/>
      <c r="I113742" s="91"/>
      <c r="J113742" s="91"/>
      <c r="K113742" s="91"/>
      <c r="L113742" s="91"/>
      <c r="M113742" s="91"/>
    </row>
    <row r="113743" spans="1:13">
      <c r="A113743" s="91"/>
      <c r="B113743" s="91"/>
      <c r="C113743" s="91"/>
      <c r="D113743" s="91"/>
      <c r="E113743" s="91"/>
      <c r="F113743" s="91"/>
      <c r="G113743" s="91"/>
      <c r="H113743" s="91"/>
      <c r="I113743" s="91"/>
      <c r="J113743" s="91"/>
      <c r="K113743" s="91"/>
      <c r="L113743" s="91"/>
      <c r="M113743" s="91"/>
    </row>
    <row r="113744" spans="1:13">
      <c r="A113744" s="91"/>
      <c r="B113744" s="91"/>
      <c r="C113744" s="91"/>
      <c r="D113744" s="91"/>
      <c r="E113744" s="91"/>
      <c r="F113744" s="91"/>
      <c r="G113744" s="91"/>
      <c r="H113744" s="91"/>
      <c r="I113744" s="91"/>
      <c r="J113744" s="91"/>
      <c r="K113744" s="91"/>
      <c r="L113744" s="91"/>
      <c r="M113744" s="91"/>
    </row>
    <row r="113745" spans="1:13">
      <c r="A113745" s="91"/>
      <c r="B113745" s="91"/>
      <c r="C113745" s="91"/>
      <c r="D113745" s="91"/>
      <c r="E113745" s="91"/>
      <c r="F113745" s="91"/>
      <c r="G113745" s="91"/>
      <c r="H113745" s="91"/>
      <c r="I113745" s="91"/>
      <c r="J113745" s="91"/>
      <c r="K113745" s="91"/>
      <c r="L113745" s="91"/>
      <c r="M113745" s="91"/>
    </row>
    <row r="113746" spans="1:13">
      <c r="A113746" s="91"/>
      <c r="B113746" s="91"/>
      <c r="C113746" s="91"/>
      <c r="D113746" s="91"/>
      <c r="E113746" s="91"/>
      <c r="F113746" s="91"/>
      <c r="G113746" s="91"/>
      <c r="H113746" s="91"/>
      <c r="I113746" s="91"/>
      <c r="J113746" s="91"/>
      <c r="K113746" s="91"/>
      <c r="L113746" s="91"/>
      <c r="M113746" s="91"/>
    </row>
    <row r="113747" spans="1:13">
      <c r="A113747" s="91"/>
      <c r="B113747" s="91"/>
      <c r="C113747" s="91"/>
      <c r="D113747" s="91"/>
      <c r="E113747" s="91"/>
      <c r="F113747" s="91"/>
      <c r="G113747" s="91"/>
      <c r="H113747" s="91"/>
      <c r="I113747" s="91"/>
      <c r="J113747" s="91"/>
      <c r="K113747" s="91"/>
      <c r="L113747" s="91"/>
      <c r="M113747" s="91"/>
    </row>
    <row r="113748" spans="1:13">
      <c r="A113748" s="91"/>
      <c r="B113748" s="91"/>
      <c r="C113748" s="91"/>
      <c r="D113748" s="91"/>
      <c r="E113748" s="91"/>
      <c r="F113748" s="91"/>
      <c r="G113748" s="91"/>
      <c r="H113748" s="91"/>
      <c r="I113748" s="91"/>
      <c r="J113748" s="91"/>
      <c r="K113748" s="91"/>
      <c r="L113748" s="91"/>
      <c r="M113748" s="91"/>
    </row>
    <row r="113749" spans="1:13">
      <c r="A113749" s="91"/>
      <c r="B113749" s="91"/>
      <c r="C113749" s="91"/>
      <c r="D113749" s="91"/>
      <c r="E113749" s="91"/>
      <c r="F113749" s="91"/>
      <c r="G113749" s="91"/>
      <c r="H113749" s="91"/>
      <c r="I113749" s="91"/>
      <c r="J113749" s="91"/>
      <c r="K113749" s="91"/>
      <c r="L113749" s="91"/>
      <c r="M113749" s="91"/>
    </row>
    <row r="113750" spans="1:13">
      <c r="A113750" s="91"/>
      <c r="B113750" s="91"/>
      <c r="C113750" s="91"/>
      <c r="D113750" s="91"/>
      <c r="E113750" s="91"/>
      <c r="F113750" s="91"/>
      <c r="G113750" s="91"/>
      <c r="H113750" s="91"/>
      <c r="I113750" s="91"/>
      <c r="J113750" s="91"/>
      <c r="K113750" s="91"/>
      <c r="L113750" s="91"/>
      <c r="M113750" s="91"/>
    </row>
    <row r="113751" spans="1:13">
      <c r="A113751" s="91"/>
      <c r="B113751" s="91"/>
      <c r="C113751" s="91"/>
      <c r="D113751" s="91"/>
      <c r="E113751" s="91"/>
      <c r="F113751" s="91"/>
      <c r="G113751" s="91"/>
      <c r="H113751" s="91"/>
      <c r="I113751" s="91"/>
      <c r="J113751" s="91"/>
      <c r="K113751" s="91"/>
      <c r="L113751" s="91"/>
      <c r="M113751" s="91"/>
    </row>
    <row r="113752" spans="1:13">
      <c r="A113752" s="91"/>
      <c r="B113752" s="91"/>
      <c r="C113752" s="91"/>
      <c r="D113752" s="91"/>
      <c r="E113752" s="91"/>
      <c r="F113752" s="91"/>
      <c r="G113752" s="91"/>
      <c r="H113752" s="91"/>
      <c r="I113752" s="91"/>
      <c r="J113752" s="91"/>
      <c r="K113752" s="91"/>
      <c r="L113752" s="91"/>
      <c r="M113752" s="91"/>
    </row>
    <row r="113753" spans="1:13">
      <c r="A113753" s="91"/>
      <c r="B113753" s="91"/>
      <c r="C113753" s="91"/>
      <c r="D113753" s="91"/>
      <c r="E113753" s="91"/>
      <c r="F113753" s="91"/>
      <c r="G113753" s="91"/>
      <c r="H113753" s="91"/>
      <c r="I113753" s="91"/>
      <c r="J113753" s="91"/>
      <c r="K113753" s="91"/>
      <c r="L113753" s="91"/>
      <c r="M113753" s="91"/>
    </row>
    <row r="113754" spans="1:13">
      <c r="A113754" s="91"/>
      <c r="B113754" s="91"/>
      <c r="C113754" s="91"/>
      <c r="D113754" s="91"/>
      <c r="E113754" s="91"/>
      <c r="F113754" s="91"/>
      <c r="G113754" s="91"/>
      <c r="H113754" s="91"/>
      <c r="I113754" s="91"/>
      <c r="J113754" s="91"/>
      <c r="K113754" s="91"/>
      <c r="L113754" s="91"/>
      <c r="M113754" s="91"/>
    </row>
    <row r="113755" spans="1:13">
      <c r="A113755" s="91"/>
      <c r="B113755" s="91"/>
      <c r="C113755" s="91"/>
      <c r="D113755" s="91"/>
      <c r="E113755" s="91"/>
      <c r="F113755" s="91"/>
      <c r="G113755" s="91"/>
      <c r="H113755" s="91"/>
      <c r="I113755" s="91"/>
      <c r="J113755" s="91"/>
      <c r="K113755" s="91"/>
      <c r="L113755" s="91"/>
      <c r="M113755" s="91"/>
    </row>
    <row r="113756" spans="1:13">
      <c r="A113756" s="91"/>
      <c r="B113756" s="91"/>
      <c r="C113756" s="91"/>
      <c r="D113756" s="91"/>
      <c r="E113756" s="91"/>
      <c r="F113756" s="91"/>
      <c r="G113756" s="91"/>
      <c r="H113756" s="91"/>
      <c r="I113756" s="91"/>
      <c r="J113756" s="91"/>
      <c r="K113756" s="91"/>
      <c r="L113756" s="91"/>
      <c r="M113756" s="91"/>
    </row>
    <row r="113757" spans="1:13">
      <c r="A113757" s="91"/>
      <c r="B113757" s="91"/>
      <c r="C113757" s="91"/>
      <c r="D113757" s="91"/>
      <c r="E113757" s="91"/>
      <c r="F113757" s="91"/>
      <c r="G113757" s="91"/>
      <c r="H113757" s="91"/>
      <c r="I113757" s="91"/>
      <c r="J113757" s="91"/>
      <c r="K113757" s="91"/>
      <c r="L113757" s="91"/>
      <c r="M113757" s="91"/>
    </row>
    <row r="113758" spans="1:13">
      <c r="A113758" s="91"/>
      <c r="B113758" s="91"/>
      <c r="C113758" s="91"/>
      <c r="D113758" s="91"/>
      <c r="E113758" s="91"/>
      <c r="F113758" s="91"/>
      <c r="G113758" s="91"/>
      <c r="H113758" s="91"/>
      <c r="I113758" s="91"/>
      <c r="J113758" s="91"/>
      <c r="K113758" s="91"/>
      <c r="L113758" s="91"/>
      <c r="M113758" s="91"/>
    </row>
    <row r="113759" spans="1:13">
      <c r="A113759" s="91"/>
      <c r="B113759" s="91"/>
      <c r="C113759" s="91"/>
      <c r="D113759" s="91"/>
      <c r="E113759" s="91"/>
      <c r="F113759" s="91"/>
      <c r="G113759" s="91"/>
      <c r="H113759" s="91"/>
      <c r="I113759" s="91"/>
      <c r="J113759" s="91"/>
      <c r="K113759" s="91"/>
      <c r="L113759" s="91"/>
      <c r="M113759" s="91"/>
    </row>
    <row r="113760" spans="1:13">
      <c r="A113760" s="91"/>
      <c r="B113760" s="91"/>
      <c r="C113760" s="91"/>
      <c r="D113760" s="91"/>
      <c r="E113760" s="91"/>
      <c r="F113760" s="91"/>
      <c r="G113760" s="91"/>
      <c r="H113760" s="91"/>
      <c r="I113760" s="91"/>
      <c r="J113760" s="91"/>
      <c r="K113760" s="91"/>
      <c r="L113760" s="91"/>
      <c r="M113760" s="91"/>
    </row>
    <row r="113761" spans="1:13">
      <c r="A113761" s="91"/>
      <c r="B113761" s="91"/>
      <c r="C113761" s="91"/>
      <c r="D113761" s="91"/>
      <c r="E113761" s="91"/>
      <c r="F113761" s="91"/>
      <c r="G113761" s="91"/>
      <c r="H113761" s="91"/>
      <c r="I113761" s="91"/>
      <c r="J113761" s="91"/>
      <c r="K113761" s="91"/>
      <c r="L113761" s="91"/>
      <c r="M113761" s="91"/>
    </row>
    <row r="113762" spans="1:13">
      <c r="A113762" s="91"/>
      <c r="B113762" s="91"/>
      <c r="C113762" s="91"/>
      <c r="D113762" s="91"/>
      <c r="E113762" s="91"/>
      <c r="F113762" s="91"/>
      <c r="G113762" s="91"/>
      <c r="H113762" s="91"/>
      <c r="I113762" s="91"/>
      <c r="J113762" s="91"/>
      <c r="K113762" s="91"/>
      <c r="L113762" s="91"/>
      <c r="M113762" s="91"/>
    </row>
    <row r="113763" spans="1:13">
      <c r="A113763" s="91"/>
      <c r="B113763" s="91"/>
      <c r="C113763" s="91"/>
      <c r="D113763" s="91"/>
      <c r="E113763" s="91"/>
      <c r="F113763" s="91"/>
      <c r="G113763" s="91"/>
      <c r="H113763" s="91"/>
      <c r="I113763" s="91"/>
      <c r="J113763" s="91"/>
      <c r="K113763" s="91"/>
      <c r="L113763" s="91"/>
      <c r="M113763" s="91"/>
    </row>
    <row r="113764" spans="1:13">
      <c r="A113764" s="91"/>
      <c r="B113764" s="91"/>
      <c r="C113764" s="91"/>
      <c r="D113764" s="91"/>
      <c r="E113764" s="91"/>
      <c r="F113764" s="91"/>
      <c r="G113764" s="91"/>
      <c r="H113764" s="91"/>
      <c r="I113764" s="91"/>
      <c r="J113764" s="91"/>
      <c r="K113764" s="91"/>
      <c r="L113764" s="91"/>
      <c r="M113764" s="91"/>
    </row>
    <row r="113765" spans="1:13">
      <c r="A113765" s="91"/>
      <c r="B113765" s="91"/>
      <c r="C113765" s="91"/>
      <c r="D113765" s="91"/>
      <c r="E113765" s="91"/>
      <c r="F113765" s="91"/>
      <c r="G113765" s="91"/>
      <c r="H113765" s="91"/>
      <c r="I113765" s="91"/>
      <c r="J113765" s="91"/>
      <c r="K113765" s="91"/>
      <c r="L113765" s="91"/>
      <c r="M113765" s="91"/>
    </row>
    <row r="113766" spans="1:13">
      <c r="A113766" s="91"/>
      <c r="B113766" s="91"/>
      <c r="C113766" s="91"/>
      <c r="D113766" s="91"/>
      <c r="E113766" s="91"/>
      <c r="F113766" s="91"/>
      <c r="G113766" s="91"/>
      <c r="H113766" s="91"/>
      <c r="I113766" s="91"/>
      <c r="J113766" s="91"/>
      <c r="K113766" s="91"/>
      <c r="L113766" s="91"/>
      <c r="M113766" s="91"/>
    </row>
    <row r="113767" spans="1:13">
      <c r="A113767" s="91"/>
      <c r="B113767" s="91"/>
      <c r="C113767" s="91"/>
      <c r="D113767" s="91"/>
      <c r="E113767" s="91"/>
      <c r="F113767" s="91"/>
      <c r="G113767" s="91"/>
      <c r="H113767" s="91"/>
      <c r="I113767" s="91"/>
      <c r="J113767" s="91"/>
      <c r="K113767" s="91"/>
      <c r="L113767" s="91"/>
      <c r="M113767" s="91"/>
    </row>
    <row r="113768" spans="1:13">
      <c r="A113768" s="91"/>
      <c r="B113768" s="91"/>
      <c r="C113768" s="91"/>
      <c r="D113768" s="91"/>
      <c r="E113768" s="91"/>
      <c r="F113768" s="91"/>
      <c r="G113768" s="91"/>
      <c r="H113768" s="91"/>
      <c r="I113768" s="91"/>
      <c r="J113768" s="91"/>
      <c r="K113768" s="91"/>
      <c r="L113768" s="91"/>
      <c r="M113768" s="91"/>
    </row>
    <row r="113769" spans="1:13">
      <c r="A113769" s="91"/>
      <c r="B113769" s="91"/>
      <c r="C113769" s="91"/>
      <c r="D113769" s="91"/>
      <c r="E113769" s="91"/>
      <c r="F113769" s="91"/>
      <c r="G113769" s="91"/>
      <c r="H113769" s="91"/>
      <c r="I113769" s="91"/>
      <c r="J113769" s="91"/>
      <c r="K113769" s="91"/>
      <c r="L113769" s="91"/>
      <c r="M113769" s="91"/>
    </row>
    <row r="113770" spans="1:13">
      <c r="A113770" s="91"/>
      <c r="B113770" s="91"/>
      <c r="C113770" s="91"/>
      <c r="D113770" s="91"/>
      <c r="E113770" s="91"/>
      <c r="F113770" s="91"/>
      <c r="G113770" s="91"/>
      <c r="H113770" s="91"/>
      <c r="I113770" s="91"/>
      <c r="J113770" s="91"/>
      <c r="K113770" s="91"/>
      <c r="L113770" s="91"/>
      <c r="M113770" s="91"/>
    </row>
    <row r="113771" spans="1:13">
      <c r="A113771" s="91"/>
      <c r="B113771" s="91"/>
      <c r="C113771" s="91"/>
      <c r="D113771" s="91"/>
      <c r="E113771" s="91"/>
      <c r="F113771" s="91"/>
      <c r="G113771" s="91"/>
      <c r="H113771" s="91"/>
      <c r="I113771" s="91"/>
      <c r="J113771" s="91"/>
      <c r="K113771" s="91"/>
      <c r="L113771" s="91"/>
      <c r="M113771" s="91"/>
    </row>
    <row r="113772" spans="1:13">
      <c r="A113772" s="91"/>
      <c r="B113772" s="91"/>
      <c r="C113772" s="91"/>
      <c r="D113772" s="91"/>
      <c r="E113772" s="91"/>
      <c r="F113772" s="91"/>
      <c r="G113772" s="91"/>
      <c r="H113772" s="91"/>
      <c r="I113772" s="91"/>
      <c r="J113772" s="91"/>
      <c r="K113772" s="91"/>
      <c r="L113772" s="91"/>
      <c r="M113772" s="91"/>
    </row>
    <row r="113773" spans="1:13">
      <c r="A113773" s="91"/>
      <c r="B113773" s="91"/>
      <c r="C113773" s="91"/>
      <c r="D113773" s="91"/>
      <c r="E113773" s="91"/>
      <c r="F113773" s="91"/>
      <c r="G113773" s="91"/>
      <c r="H113773" s="91"/>
      <c r="I113773" s="91"/>
      <c r="J113773" s="91"/>
      <c r="K113773" s="91"/>
      <c r="L113773" s="91"/>
      <c r="M113773" s="91"/>
    </row>
    <row r="113774" spans="1:13">
      <c r="A113774" s="91"/>
      <c r="B113774" s="91"/>
      <c r="C113774" s="91"/>
      <c r="D113774" s="91"/>
      <c r="E113774" s="91"/>
      <c r="F113774" s="91"/>
      <c r="G113774" s="91"/>
      <c r="H113774" s="91"/>
      <c r="I113774" s="91"/>
      <c r="J113774" s="91"/>
      <c r="K113774" s="91"/>
      <c r="L113774" s="91"/>
      <c r="M113774" s="91"/>
    </row>
    <row r="113775" spans="1:13">
      <c r="A113775" s="91"/>
      <c r="B113775" s="91"/>
      <c r="C113775" s="91"/>
      <c r="D113775" s="91"/>
      <c r="E113775" s="91"/>
      <c r="F113775" s="91"/>
      <c r="G113775" s="91"/>
      <c r="H113775" s="91"/>
      <c r="I113775" s="91"/>
      <c r="J113775" s="91"/>
      <c r="K113775" s="91"/>
      <c r="L113775" s="91"/>
      <c r="M113775" s="91"/>
    </row>
    <row r="113776" spans="1:13">
      <c r="A113776" s="91"/>
      <c r="B113776" s="91"/>
      <c r="C113776" s="91"/>
      <c r="D113776" s="91"/>
      <c r="E113776" s="91"/>
      <c r="F113776" s="91"/>
      <c r="G113776" s="91"/>
      <c r="H113776" s="91"/>
      <c r="I113776" s="91"/>
      <c r="J113776" s="91"/>
      <c r="K113776" s="91"/>
      <c r="L113776" s="91"/>
      <c r="M113776" s="91"/>
    </row>
    <row r="113777" spans="1:13">
      <c r="A113777" s="91"/>
      <c r="B113777" s="91"/>
      <c r="C113777" s="91"/>
      <c r="D113777" s="91"/>
      <c r="E113777" s="91"/>
      <c r="F113777" s="91"/>
      <c r="G113777" s="91"/>
      <c r="H113777" s="91"/>
      <c r="I113777" s="91"/>
      <c r="J113777" s="91"/>
      <c r="K113777" s="91"/>
      <c r="L113777" s="91"/>
      <c r="M113777" s="91"/>
    </row>
    <row r="113778" spans="1:13">
      <c r="A113778" s="91"/>
      <c r="B113778" s="91"/>
      <c r="C113778" s="91"/>
      <c r="D113778" s="91"/>
      <c r="E113778" s="91"/>
      <c r="F113778" s="91"/>
      <c r="G113778" s="91"/>
      <c r="H113778" s="91"/>
      <c r="I113778" s="91"/>
      <c r="J113778" s="91"/>
      <c r="K113778" s="91"/>
      <c r="L113778" s="91"/>
      <c r="M113778" s="91"/>
    </row>
    <row r="113779" spans="1:13">
      <c r="A113779" s="91"/>
      <c r="B113779" s="91"/>
      <c r="C113779" s="91"/>
      <c r="D113779" s="91"/>
      <c r="E113779" s="91"/>
      <c r="F113779" s="91"/>
      <c r="G113779" s="91"/>
      <c r="H113779" s="91"/>
      <c r="I113779" s="91"/>
      <c r="J113779" s="91"/>
      <c r="K113779" s="91"/>
      <c r="L113779" s="91"/>
      <c r="M113779" s="91"/>
    </row>
    <row r="113780" spans="1:13">
      <c r="A113780" s="91"/>
      <c r="B113780" s="91"/>
      <c r="C113780" s="91"/>
      <c r="D113780" s="91"/>
      <c r="E113780" s="91"/>
      <c r="F113780" s="91"/>
      <c r="G113780" s="91"/>
      <c r="H113780" s="91"/>
      <c r="I113780" s="91"/>
      <c r="J113780" s="91"/>
      <c r="K113780" s="91"/>
      <c r="L113780" s="91"/>
      <c r="M113780" s="91"/>
    </row>
    <row r="113781" spans="1:13">
      <c r="A113781" s="91"/>
      <c r="B113781" s="91"/>
      <c r="C113781" s="91"/>
      <c r="D113781" s="91"/>
      <c r="E113781" s="91"/>
      <c r="F113781" s="91"/>
      <c r="G113781" s="91"/>
      <c r="H113781" s="91"/>
      <c r="I113781" s="91"/>
      <c r="J113781" s="91"/>
      <c r="K113781" s="91"/>
      <c r="L113781" s="91"/>
      <c r="M113781" s="91"/>
    </row>
    <row r="113782" spans="1:13">
      <c r="A113782" s="91"/>
      <c r="B113782" s="91"/>
      <c r="C113782" s="91"/>
      <c r="D113782" s="91"/>
      <c r="E113782" s="91"/>
      <c r="F113782" s="91"/>
      <c r="G113782" s="91"/>
      <c r="H113782" s="91"/>
      <c r="I113782" s="91"/>
      <c r="J113782" s="91"/>
      <c r="K113782" s="91"/>
      <c r="L113782" s="91"/>
      <c r="M113782" s="91"/>
    </row>
    <row r="113783" spans="1:13">
      <c r="A113783" s="91"/>
      <c r="B113783" s="91"/>
      <c r="C113783" s="91"/>
      <c r="D113783" s="91"/>
      <c r="E113783" s="91"/>
      <c r="F113783" s="91"/>
      <c r="G113783" s="91"/>
      <c r="H113783" s="91"/>
      <c r="I113783" s="91"/>
      <c r="J113783" s="91"/>
      <c r="K113783" s="91"/>
      <c r="L113783" s="91"/>
      <c r="M113783" s="91"/>
    </row>
    <row r="113784" spans="1:13">
      <c r="A113784" s="91"/>
      <c r="B113784" s="91"/>
      <c r="C113784" s="91"/>
      <c r="D113784" s="91"/>
      <c r="E113784" s="91"/>
      <c r="F113784" s="91"/>
      <c r="G113784" s="91"/>
      <c r="H113784" s="91"/>
      <c r="I113784" s="91"/>
      <c r="J113784" s="91"/>
      <c r="K113784" s="91"/>
      <c r="L113784" s="91"/>
      <c r="M113784" s="91"/>
    </row>
    <row r="113785" spans="1:13">
      <c r="A113785" s="91"/>
      <c r="B113785" s="91"/>
      <c r="C113785" s="91"/>
      <c r="D113785" s="91"/>
      <c r="E113785" s="91"/>
      <c r="F113785" s="91"/>
      <c r="G113785" s="91"/>
      <c r="H113785" s="91"/>
      <c r="I113785" s="91"/>
      <c r="J113785" s="91"/>
      <c r="K113785" s="91"/>
      <c r="L113785" s="91"/>
      <c r="M113785" s="91"/>
    </row>
    <row r="113786" spans="1:13">
      <c r="A113786" s="91"/>
      <c r="B113786" s="91"/>
      <c r="C113786" s="91"/>
      <c r="D113786" s="91"/>
      <c r="E113786" s="91"/>
      <c r="F113786" s="91"/>
      <c r="G113786" s="91"/>
      <c r="H113786" s="91"/>
      <c r="I113786" s="91"/>
      <c r="J113786" s="91"/>
      <c r="K113786" s="91"/>
      <c r="L113786" s="91"/>
      <c r="M113786" s="91"/>
    </row>
    <row r="113787" spans="1:13">
      <c r="A113787" s="91"/>
      <c r="B113787" s="91"/>
      <c r="C113787" s="91"/>
      <c r="D113787" s="91"/>
      <c r="E113787" s="91"/>
      <c r="F113787" s="91"/>
      <c r="G113787" s="91"/>
      <c r="H113787" s="91"/>
      <c r="I113787" s="91"/>
      <c r="J113787" s="91"/>
      <c r="K113787" s="91"/>
      <c r="L113787" s="91"/>
      <c r="M113787" s="91"/>
    </row>
    <row r="113788" spans="1:13">
      <c r="A113788" s="91"/>
      <c r="B113788" s="91"/>
      <c r="C113788" s="91"/>
      <c r="D113788" s="91"/>
      <c r="E113788" s="91"/>
      <c r="F113788" s="91"/>
      <c r="G113788" s="91"/>
      <c r="H113788" s="91"/>
      <c r="I113788" s="91"/>
      <c r="J113788" s="91"/>
      <c r="K113788" s="91"/>
      <c r="L113788" s="91"/>
      <c r="M113788" s="91"/>
    </row>
    <row r="113789" spans="1:13">
      <c r="A113789" s="91"/>
      <c r="B113789" s="91"/>
      <c r="C113789" s="91"/>
      <c r="D113789" s="91"/>
      <c r="E113789" s="91"/>
      <c r="F113789" s="91"/>
      <c r="G113789" s="91"/>
      <c r="H113789" s="91"/>
      <c r="I113789" s="91"/>
      <c r="J113789" s="91"/>
      <c r="K113789" s="91"/>
      <c r="L113789" s="91"/>
      <c r="M113789" s="91"/>
    </row>
    <row r="113790" spans="1:13">
      <c r="A113790" s="91"/>
      <c r="B113790" s="91"/>
      <c r="C113790" s="91"/>
      <c r="D113790" s="91"/>
      <c r="E113790" s="91"/>
      <c r="F113790" s="91"/>
      <c r="G113790" s="91"/>
      <c r="H113790" s="91"/>
      <c r="I113790" s="91"/>
      <c r="J113790" s="91"/>
      <c r="K113790" s="91"/>
      <c r="L113790" s="91"/>
      <c r="M113790" s="91"/>
    </row>
    <row r="113791" spans="1:13">
      <c r="A113791" s="91"/>
      <c r="B113791" s="91"/>
      <c r="C113791" s="91"/>
      <c r="D113791" s="91"/>
      <c r="E113791" s="91"/>
      <c r="F113791" s="91"/>
      <c r="G113791" s="91"/>
      <c r="H113791" s="91"/>
      <c r="I113791" s="91"/>
      <c r="J113791" s="91"/>
      <c r="K113791" s="91"/>
      <c r="L113791" s="91"/>
      <c r="M113791" s="91"/>
    </row>
    <row r="113792" spans="1:13">
      <c r="A113792" s="91"/>
      <c r="B113792" s="91"/>
      <c r="C113792" s="91"/>
      <c r="D113792" s="91"/>
      <c r="E113792" s="91"/>
      <c r="F113792" s="91"/>
      <c r="G113792" s="91"/>
      <c r="H113792" s="91"/>
      <c r="I113792" s="91"/>
      <c r="J113792" s="91"/>
      <c r="K113792" s="91"/>
      <c r="L113792" s="91"/>
      <c r="M113792" s="91"/>
    </row>
    <row r="113793" spans="1:13">
      <c r="A113793" s="91"/>
      <c r="B113793" s="91"/>
      <c r="C113793" s="91"/>
      <c r="D113793" s="91"/>
      <c r="E113793" s="91"/>
      <c r="F113793" s="91"/>
      <c r="G113793" s="91"/>
      <c r="H113793" s="91"/>
      <c r="I113793" s="91"/>
      <c r="J113793" s="91"/>
      <c r="K113793" s="91"/>
      <c r="L113793" s="91"/>
      <c r="M113793" s="91"/>
    </row>
    <row r="113794" spans="1:13">
      <c r="A113794" s="91"/>
      <c r="B113794" s="91"/>
      <c r="C113794" s="91"/>
      <c r="D113794" s="91"/>
      <c r="E113794" s="91"/>
      <c r="F113794" s="91"/>
      <c r="G113794" s="91"/>
      <c r="H113794" s="91"/>
      <c r="I113794" s="91"/>
      <c r="J113794" s="91"/>
      <c r="K113794" s="91"/>
      <c r="L113794" s="91"/>
      <c r="M113794" s="91"/>
    </row>
    <row r="113795" spans="1:13">
      <c r="A113795" s="91"/>
      <c r="B113795" s="91"/>
      <c r="C113795" s="91"/>
      <c r="D113795" s="91"/>
      <c r="E113795" s="91"/>
      <c r="F113795" s="91"/>
      <c r="G113795" s="91"/>
      <c r="H113795" s="91"/>
      <c r="I113795" s="91"/>
      <c r="J113795" s="91"/>
      <c r="K113795" s="91"/>
      <c r="L113795" s="91"/>
      <c r="M113795" s="91"/>
    </row>
    <row r="113796" spans="1:13">
      <c r="A113796" s="91"/>
      <c r="B113796" s="91"/>
      <c r="C113796" s="91"/>
      <c r="D113796" s="91"/>
      <c r="E113796" s="91"/>
      <c r="F113796" s="91"/>
      <c r="G113796" s="91"/>
      <c r="H113796" s="91"/>
      <c r="I113796" s="91"/>
      <c r="J113796" s="91"/>
      <c r="K113796" s="91"/>
      <c r="L113796" s="91"/>
      <c r="M113796" s="91"/>
    </row>
    <row r="113797" spans="1:13">
      <c r="A113797" s="91"/>
      <c r="B113797" s="91"/>
      <c r="C113797" s="91"/>
      <c r="D113797" s="91"/>
      <c r="E113797" s="91"/>
      <c r="F113797" s="91"/>
      <c r="G113797" s="91"/>
      <c r="H113797" s="91"/>
      <c r="I113797" s="91"/>
      <c r="J113797" s="91"/>
      <c r="K113797" s="91"/>
      <c r="L113797" s="91"/>
      <c r="M113797" s="91"/>
    </row>
    <row r="113798" spans="1:13">
      <c r="A113798" s="91"/>
      <c r="B113798" s="91"/>
      <c r="C113798" s="91"/>
      <c r="D113798" s="91"/>
      <c r="E113798" s="91"/>
      <c r="F113798" s="91"/>
      <c r="G113798" s="91"/>
      <c r="H113798" s="91"/>
      <c r="I113798" s="91"/>
      <c r="J113798" s="91"/>
      <c r="K113798" s="91"/>
      <c r="L113798" s="91"/>
      <c r="M113798" s="91"/>
    </row>
    <row r="113799" spans="1:13">
      <c r="A113799" s="91"/>
      <c r="B113799" s="91"/>
      <c r="C113799" s="91"/>
      <c r="D113799" s="91"/>
      <c r="E113799" s="91"/>
      <c r="F113799" s="91"/>
      <c r="G113799" s="91"/>
      <c r="H113799" s="91"/>
      <c r="I113799" s="91"/>
      <c r="J113799" s="91"/>
      <c r="K113799" s="91"/>
      <c r="L113799" s="91"/>
      <c r="M113799" s="91"/>
    </row>
    <row r="113800" spans="1:13">
      <c r="A113800" s="91"/>
      <c r="B113800" s="91"/>
      <c r="C113800" s="91"/>
      <c r="D113800" s="91"/>
      <c r="E113800" s="91"/>
      <c r="F113800" s="91"/>
      <c r="G113800" s="91"/>
      <c r="H113800" s="91"/>
      <c r="I113800" s="91"/>
      <c r="J113800" s="91"/>
      <c r="K113800" s="91"/>
      <c r="L113800" s="91"/>
      <c r="M113800" s="91"/>
    </row>
    <row r="113801" spans="1:13">
      <c r="A113801" s="91"/>
      <c r="B113801" s="91"/>
      <c r="C113801" s="91"/>
      <c r="D113801" s="91"/>
      <c r="E113801" s="91"/>
      <c r="F113801" s="91"/>
      <c r="G113801" s="91"/>
      <c r="H113801" s="91"/>
      <c r="I113801" s="91"/>
      <c r="J113801" s="91"/>
      <c r="K113801" s="91"/>
      <c r="L113801" s="91"/>
      <c r="M113801" s="91"/>
    </row>
    <row r="113802" spans="1:13">
      <c r="A113802" s="91"/>
      <c r="B113802" s="91"/>
      <c r="C113802" s="91"/>
      <c r="D113802" s="91"/>
      <c r="E113802" s="91"/>
      <c r="F113802" s="91"/>
      <c r="G113802" s="91"/>
      <c r="H113802" s="91"/>
      <c r="I113802" s="91"/>
      <c r="J113802" s="91"/>
      <c r="K113802" s="91"/>
      <c r="L113802" s="91"/>
      <c r="M113802" s="91"/>
    </row>
    <row r="113803" spans="1:13">
      <c r="A113803" s="91"/>
      <c r="B113803" s="91"/>
      <c r="C113803" s="91"/>
      <c r="D113803" s="91"/>
      <c r="E113803" s="91"/>
      <c r="F113803" s="91"/>
      <c r="G113803" s="91"/>
      <c r="H113803" s="91"/>
      <c r="I113803" s="91"/>
      <c r="J113803" s="91"/>
      <c r="K113803" s="91"/>
      <c r="L113803" s="91"/>
      <c r="M113803" s="91"/>
    </row>
    <row r="113804" spans="1:13">
      <c r="A113804" s="91"/>
      <c r="B113804" s="91"/>
      <c r="C113804" s="91"/>
      <c r="D113804" s="91"/>
      <c r="E113804" s="91"/>
      <c r="F113804" s="91"/>
      <c r="G113804" s="91"/>
      <c r="H113804" s="91"/>
      <c r="I113804" s="91"/>
      <c r="J113804" s="91"/>
      <c r="K113804" s="91"/>
      <c r="L113804" s="91"/>
      <c r="M113804" s="91"/>
    </row>
    <row r="113805" spans="1:13">
      <c r="A113805" s="91"/>
      <c r="B113805" s="91"/>
      <c r="C113805" s="91"/>
      <c r="D113805" s="91"/>
      <c r="E113805" s="91"/>
      <c r="F113805" s="91"/>
      <c r="G113805" s="91"/>
      <c r="H113805" s="91"/>
      <c r="I113805" s="91"/>
      <c r="J113805" s="91"/>
      <c r="K113805" s="91"/>
      <c r="L113805" s="91"/>
      <c r="M113805" s="91"/>
    </row>
    <row r="113806" spans="1:13">
      <c r="A113806" s="91"/>
      <c r="B113806" s="91"/>
      <c r="C113806" s="91"/>
      <c r="D113806" s="91"/>
      <c r="E113806" s="91"/>
      <c r="F113806" s="91"/>
      <c r="G113806" s="91"/>
      <c r="H113806" s="91"/>
      <c r="I113806" s="91"/>
      <c r="J113806" s="91"/>
      <c r="K113806" s="91"/>
      <c r="L113806" s="91"/>
      <c r="M113806" s="91"/>
    </row>
    <row r="113807" spans="1:13">
      <c r="A113807" s="91"/>
      <c r="B113807" s="91"/>
      <c r="C113807" s="91"/>
      <c r="D113807" s="91"/>
      <c r="E113807" s="91"/>
      <c r="F113807" s="91"/>
      <c r="G113807" s="91"/>
      <c r="H113807" s="91"/>
      <c r="I113807" s="91"/>
      <c r="J113807" s="91"/>
      <c r="K113807" s="91"/>
      <c r="L113807" s="91"/>
      <c r="M113807" s="91"/>
    </row>
    <row r="113808" spans="1:13">
      <c r="A113808" s="91"/>
      <c r="B113808" s="91"/>
      <c r="C113808" s="91"/>
      <c r="D113808" s="91"/>
      <c r="E113808" s="91"/>
      <c r="F113808" s="91"/>
      <c r="G113808" s="91"/>
      <c r="H113808" s="91"/>
      <c r="I113808" s="91"/>
      <c r="J113808" s="91"/>
      <c r="K113808" s="91"/>
      <c r="L113808" s="91"/>
      <c r="M113808" s="91"/>
    </row>
    <row r="113809" spans="1:13">
      <c r="A113809" s="91"/>
      <c r="B113809" s="91"/>
      <c r="C113809" s="91"/>
      <c r="D113809" s="91"/>
      <c r="E113809" s="91"/>
      <c r="F113809" s="91"/>
      <c r="G113809" s="91"/>
      <c r="H113809" s="91"/>
      <c r="I113809" s="91"/>
      <c r="J113809" s="91"/>
      <c r="K113809" s="91"/>
      <c r="L113809" s="91"/>
      <c r="M113809" s="91"/>
    </row>
    <row r="113810" spans="1:13">
      <c r="A113810" s="91"/>
      <c r="B113810" s="91"/>
      <c r="C113810" s="91"/>
      <c r="D113810" s="91"/>
      <c r="E113810" s="91"/>
      <c r="F113810" s="91"/>
      <c r="G113810" s="91"/>
      <c r="H113810" s="91"/>
      <c r="I113810" s="91"/>
      <c r="J113810" s="91"/>
      <c r="K113810" s="91"/>
      <c r="L113810" s="91"/>
      <c r="M113810" s="91"/>
    </row>
    <row r="113811" spans="1:13">
      <c r="A113811" s="91"/>
      <c r="B113811" s="91"/>
      <c r="C113811" s="91"/>
      <c r="D113811" s="91"/>
      <c r="E113811" s="91"/>
      <c r="F113811" s="91"/>
      <c r="G113811" s="91"/>
      <c r="H113811" s="91"/>
      <c r="I113811" s="91"/>
      <c r="J113811" s="91"/>
      <c r="K113811" s="91"/>
      <c r="L113811" s="91"/>
      <c r="M113811" s="91"/>
    </row>
    <row r="113812" spans="1:13">
      <c r="A113812" s="91"/>
      <c r="B113812" s="91"/>
      <c r="C113812" s="91"/>
      <c r="D113812" s="91"/>
      <c r="E113812" s="91"/>
      <c r="F113812" s="91"/>
      <c r="G113812" s="91"/>
      <c r="H113812" s="91"/>
      <c r="I113812" s="91"/>
      <c r="J113812" s="91"/>
      <c r="K113812" s="91"/>
      <c r="L113812" s="91"/>
      <c r="M113812" s="91"/>
    </row>
    <row r="113813" spans="1:13">
      <c r="A113813" s="91"/>
      <c r="B113813" s="91"/>
      <c r="C113813" s="91"/>
      <c r="D113813" s="91"/>
      <c r="E113813" s="91"/>
      <c r="F113813" s="91"/>
      <c r="G113813" s="91"/>
      <c r="H113813" s="91"/>
      <c r="I113813" s="91"/>
      <c r="J113813" s="91"/>
      <c r="K113813" s="91"/>
      <c r="L113813" s="91"/>
      <c r="M113813" s="91"/>
    </row>
    <row r="113814" spans="1:13">
      <c r="A113814" s="91"/>
      <c r="B113814" s="91"/>
      <c r="C113814" s="91"/>
      <c r="D113814" s="91"/>
      <c r="E113814" s="91"/>
      <c r="F113814" s="91"/>
      <c r="G113814" s="91"/>
      <c r="H113814" s="91"/>
      <c r="I113814" s="91"/>
      <c r="J113814" s="91"/>
      <c r="K113814" s="91"/>
      <c r="L113814" s="91"/>
      <c r="M113814" s="91"/>
    </row>
    <row r="113815" spans="1:13">
      <c r="A113815" s="91"/>
      <c r="B113815" s="91"/>
      <c r="C113815" s="91"/>
      <c r="D113815" s="91"/>
      <c r="E113815" s="91"/>
      <c r="F113815" s="91"/>
      <c r="G113815" s="91"/>
      <c r="H113815" s="91"/>
      <c r="I113815" s="91"/>
      <c r="J113815" s="91"/>
      <c r="K113815" s="91"/>
      <c r="L113815" s="91"/>
      <c r="M113815" s="91"/>
    </row>
    <row r="113816" spans="1:13">
      <c r="A113816" s="91"/>
      <c r="B113816" s="91"/>
      <c r="C113816" s="91"/>
      <c r="D113816" s="91"/>
      <c r="E113816" s="91"/>
      <c r="F113816" s="91"/>
      <c r="G113816" s="91"/>
      <c r="H113816" s="91"/>
      <c r="I113816" s="91"/>
      <c r="J113816" s="91"/>
      <c r="K113816" s="91"/>
      <c r="L113816" s="91"/>
      <c r="M113816" s="91"/>
    </row>
    <row r="113817" spans="1:13">
      <c r="A113817" s="91"/>
      <c r="B113817" s="91"/>
      <c r="C113817" s="91"/>
      <c r="D113817" s="91"/>
      <c r="E113817" s="91"/>
      <c r="F113817" s="91"/>
      <c r="G113817" s="91"/>
      <c r="H113817" s="91"/>
      <c r="I113817" s="91"/>
      <c r="J113817" s="91"/>
      <c r="K113817" s="91"/>
      <c r="L113817" s="91"/>
      <c r="M113817" s="91"/>
    </row>
    <row r="113818" spans="1:13">
      <c r="A113818" s="91"/>
      <c r="B113818" s="91"/>
      <c r="C113818" s="91"/>
      <c r="D113818" s="91"/>
      <c r="E113818" s="91"/>
      <c r="F113818" s="91"/>
      <c r="G113818" s="91"/>
      <c r="H113818" s="91"/>
      <c r="I113818" s="91"/>
      <c r="J113818" s="91"/>
      <c r="K113818" s="91"/>
      <c r="L113818" s="91"/>
      <c r="M113818" s="91"/>
    </row>
    <row r="113819" spans="1:13">
      <c r="A113819" s="91"/>
      <c r="B113819" s="91"/>
      <c r="C113819" s="91"/>
      <c r="D113819" s="91"/>
      <c r="E113819" s="91"/>
      <c r="F113819" s="91"/>
      <c r="G113819" s="91"/>
      <c r="H113819" s="91"/>
      <c r="I113819" s="91"/>
      <c r="J113819" s="91"/>
      <c r="K113819" s="91"/>
      <c r="L113819" s="91"/>
      <c r="M113819" s="91"/>
    </row>
    <row r="113820" spans="1:13">
      <c r="A113820" s="91"/>
      <c r="B113820" s="91"/>
      <c r="C113820" s="91"/>
      <c r="D113820" s="91"/>
      <c r="E113820" s="91"/>
      <c r="F113820" s="91"/>
      <c r="G113820" s="91"/>
      <c r="H113820" s="91"/>
      <c r="I113820" s="91"/>
      <c r="J113820" s="91"/>
      <c r="K113820" s="91"/>
      <c r="L113820" s="91"/>
      <c r="M113820" s="91"/>
    </row>
    <row r="113821" spans="1:13">
      <c r="A113821" s="91"/>
      <c r="B113821" s="91"/>
      <c r="C113821" s="91"/>
      <c r="D113821" s="91"/>
      <c r="E113821" s="91"/>
      <c r="F113821" s="91"/>
      <c r="G113821" s="91"/>
      <c r="H113821" s="91"/>
      <c r="I113821" s="91"/>
      <c r="J113821" s="91"/>
      <c r="K113821" s="91"/>
      <c r="L113821" s="91"/>
      <c r="M113821" s="91"/>
    </row>
    <row r="113822" spans="1:13">
      <c r="A113822" s="91"/>
      <c r="B113822" s="91"/>
      <c r="C113822" s="91"/>
      <c r="D113822" s="91"/>
      <c r="E113822" s="91"/>
      <c r="F113822" s="91"/>
      <c r="G113822" s="91"/>
      <c r="H113822" s="91"/>
      <c r="I113822" s="91"/>
      <c r="J113822" s="91"/>
      <c r="K113822" s="91"/>
      <c r="L113822" s="91"/>
      <c r="M113822" s="91"/>
    </row>
    <row r="113823" spans="1:13">
      <c r="A113823" s="91"/>
      <c r="B113823" s="91"/>
      <c r="C113823" s="91"/>
      <c r="D113823" s="91"/>
      <c r="E113823" s="91"/>
      <c r="F113823" s="91"/>
      <c r="G113823" s="91"/>
      <c r="H113823" s="91"/>
      <c r="I113823" s="91"/>
      <c r="J113823" s="91"/>
      <c r="K113823" s="91"/>
      <c r="L113823" s="91"/>
      <c r="M113823" s="91"/>
    </row>
    <row r="113824" spans="1:13">
      <c r="A113824" s="91"/>
      <c r="B113824" s="91"/>
      <c r="C113824" s="91"/>
      <c r="D113824" s="91"/>
      <c r="E113824" s="91"/>
      <c r="F113824" s="91"/>
      <c r="G113824" s="91"/>
      <c r="H113824" s="91"/>
      <c r="I113824" s="91"/>
      <c r="J113824" s="91"/>
      <c r="K113824" s="91"/>
      <c r="L113824" s="91"/>
      <c r="M113824" s="91"/>
    </row>
    <row r="113825" spans="1:13">
      <c r="A113825" s="91"/>
      <c r="B113825" s="91"/>
      <c r="C113825" s="91"/>
      <c r="D113825" s="91"/>
      <c r="E113825" s="91"/>
      <c r="F113825" s="91"/>
      <c r="G113825" s="91"/>
      <c r="H113825" s="91"/>
      <c r="I113825" s="91"/>
      <c r="J113825" s="91"/>
      <c r="K113825" s="91"/>
      <c r="L113825" s="91"/>
      <c r="M113825" s="91"/>
    </row>
    <row r="113826" spans="1:13">
      <c r="A113826" s="91"/>
      <c r="B113826" s="91"/>
      <c r="C113826" s="91"/>
      <c r="D113826" s="91"/>
      <c r="E113826" s="91"/>
      <c r="F113826" s="91"/>
      <c r="G113826" s="91"/>
      <c r="H113826" s="91"/>
      <c r="I113826" s="91"/>
      <c r="J113826" s="91"/>
      <c r="K113826" s="91"/>
      <c r="L113826" s="91"/>
      <c r="M113826" s="91"/>
    </row>
    <row r="113827" spans="1:13">
      <c r="A113827" s="91"/>
      <c r="B113827" s="91"/>
      <c r="C113827" s="91"/>
      <c r="D113827" s="91"/>
      <c r="E113827" s="91"/>
      <c r="F113827" s="91"/>
      <c r="G113827" s="91"/>
      <c r="H113827" s="91"/>
      <c r="I113827" s="91"/>
      <c r="J113827" s="91"/>
      <c r="K113827" s="91"/>
      <c r="L113827" s="91"/>
      <c r="M113827" s="91"/>
    </row>
    <row r="113828" spans="1:13">
      <c r="A113828" s="91"/>
      <c r="B113828" s="91"/>
      <c r="C113828" s="91"/>
      <c r="D113828" s="91"/>
      <c r="E113828" s="91"/>
      <c r="F113828" s="91"/>
      <c r="G113828" s="91"/>
      <c r="H113828" s="91"/>
      <c r="I113828" s="91"/>
      <c r="J113828" s="91"/>
      <c r="K113828" s="91"/>
      <c r="L113828" s="91"/>
      <c r="M113828" s="91"/>
    </row>
    <row r="113829" spans="1:13">
      <c r="A113829" s="91"/>
      <c r="B113829" s="91"/>
      <c r="C113829" s="91"/>
      <c r="D113829" s="91"/>
      <c r="E113829" s="91"/>
      <c r="F113829" s="91"/>
      <c r="G113829" s="91"/>
      <c r="H113829" s="91"/>
      <c r="I113829" s="91"/>
      <c r="J113829" s="91"/>
      <c r="K113829" s="91"/>
      <c r="L113829" s="91"/>
      <c r="M113829" s="91"/>
    </row>
    <row r="113830" spans="1:13">
      <c r="A113830" s="91"/>
      <c r="B113830" s="91"/>
      <c r="C113830" s="91"/>
      <c r="D113830" s="91"/>
      <c r="E113830" s="91"/>
      <c r="F113830" s="91"/>
      <c r="G113830" s="91"/>
      <c r="H113830" s="91"/>
      <c r="I113830" s="91"/>
      <c r="J113830" s="91"/>
      <c r="K113830" s="91"/>
      <c r="L113830" s="91"/>
      <c r="M113830" s="91"/>
    </row>
    <row r="113831" spans="1:13">
      <c r="A113831" s="91"/>
      <c r="B113831" s="91"/>
      <c r="C113831" s="91"/>
      <c r="D113831" s="91"/>
      <c r="E113831" s="91"/>
      <c r="F113831" s="91"/>
      <c r="G113831" s="91"/>
      <c r="H113831" s="91"/>
      <c r="I113831" s="91"/>
      <c r="J113831" s="91"/>
      <c r="K113831" s="91"/>
      <c r="L113831" s="91"/>
      <c r="M113831" s="91"/>
    </row>
    <row r="113832" spans="1:13">
      <c r="A113832" s="91"/>
      <c r="B113832" s="91"/>
      <c r="C113832" s="91"/>
      <c r="D113832" s="91"/>
      <c r="E113832" s="91"/>
      <c r="F113832" s="91"/>
      <c r="G113832" s="91"/>
      <c r="H113832" s="91"/>
      <c r="I113832" s="91"/>
      <c r="J113832" s="91"/>
      <c r="K113832" s="91"/>
      <c r="L113832" s="91"/>
      <c r="M113832" s="91"/>
    </row>
    <row r="113833" spans="1:13">
      <c r="A113833" s="91"/>
      <c r="B113833" s="91"/>
      <c r="C113833" s="91"/>
      <c r="D113833" s="91"/>
      <c r="E113833" s="91"/>
      <c r="F113833" s="91"/>
      <c r="G113833" s="91"/>
      <c r="H113833" s="91"/>
      <c r="I113833" s="91"/>
      <c r="J113833" s="91"/>
      <c r="K113833" s="91"/>
      <c r="L113833" s="91"/>
      <c r="M113833" s="91"/>
    </row>
    <row r="113834" spans="1:13">
      <c r="A113834" s="91"/>
      <c r="B113834" s="91"/>
      <c r="C113834" s="91"/>
      <c r="D113834" s="91"/>
      <c r="E113834" s="91"/>
      <c r="F113834" s="91"/>
      <c r="G113834" s="91"/>
      <c r="H113834" s="91"/>
      <c r="I113834" s="91"/>
      <c r="J113834" s="91"/>
      <c r="K113834" s="91"/>
      <c r="L113834" s="91"/>
      <c r="M113834" s="91"/>
    </row>
    <row r="113835" spans="1:13">
      <c r="A113835" s="91"/>
      <c r="B113835" s="91"/>
      <c r="C113835" s="91"/>
      <c r="D113835" s="91"/>
      <c r="E113835" s="91"/>
      <c r="F113835" s="91"/>
      <c r="G113835" s="91"/>
      <c r="H113835" s="91"/>
      <c r="I113835" s="91"/>
      <c r="J113835" s="91"/>
      <c r="K113835" s="91"/>
      <c r="L113835" s="91"/>
      <c r="M113835" s="91"/>
    </row>
    <row r="113836" spans="1:13">
      <c r="A113836" s="91"/>
      <c r="B113836" s="91"/>
      <c r="C113836" s="91"/>
      <c r="D113836" s="91"/>
      <c r="E113836" s="91"/>
      <c r="F113836" s="91"/>
      <c r="G113836" s="91"/>
      <c r="H113836" s="91"/>
      <c r="I113836" s="91"/>
      <c r="J113836" s="91"/>
      <c r="K113836" s="91"/>
      <c r="L113836" s="91"/>
      <c r="M113836" s="91"/>
    </row>
    <row r="113837" spans="1:13">
      <c r="A113837" s="91"/>
      <c r="B113837" s="91"/>
      <c r="C113837" s="91"/>
      <c r="D113837" s="91"/>
      <c r="E113837" s="91"/>
      <c r="F113837" s="91"/>
      <c r="G113837" s="91"/>
      <c r="H113837" s="91"/>
      <c r="I113837" s="91"/>
      <c r="J113837" s="91"/>
      <c r="K113837" s="91"/>
      <c r="L113837" s="91"/>
      <c r="M113837" s="91"/>
    </row>
    <row r="113838" spans="1:13">
      <c r="A113838" s="91"/>
      <c r="B113838" s="91"/>
      <c r="C113838" s="91"/>
      <c r="D113838" s="91"/>
      <c r="E113838" s="91"/>
      <c r="F113838" s="91"/>
      <c r="G113838" s="91"/>
      <c r="H113838" s="91"/>
      <c r="I113838" s="91"/>
      <c r="J113838" s="91"/>
      <c r="K113838" s="91"/>
      <c r="L113838" s="91"/>
      <c r="M113838" s="91"/>
    </row>
    <row r="113839" spans="1:13">
      <c r="A113839" s="91"/>
      <c r="B113839" s="91"/>
      <c r="C113839" s="91"/>
      <c r="D113839" s="91"/>
      <c r="E113839" s="91"/>
      <c r="F113839" s="91"/>
      <c r="G113839" s="91"/>
      <c r="H113839" s="91"/>
      <c r="I113839" s="91"/>
      <c r="J113839" s="91"/>
      <c r="K113839" s="91"/>
      <c r="L113839" s="91"/>
      <c r="M113839" s="91"/>
    </row>
    <row r="113840" spans="1:13">
      <c r="A113840" s="91"/>
      <c r="B113840" s="91"/>
      <c r="C113840" s="91"/>
      <c r="D113840" s="91"/>
      <c r="E113840" s="91"/>
      <c r="F113840" s="91"/>
      <c r="G113840" s="91"/>
      <c r="H113840" s="91"/>
      <c r="I113840" s="91"/>
      <c r="J113840" s="91"/>
      <c r="K113840" s="91"/>
      <c r="L113840" s="91"/>
      <c r="M113840" s="91"/>
    </row>
    <row r="113841" spans="1:13">
      <c r="A113841" s="91"/>
      <c r="B113841" s="91"/>
      <c r="C113841" s="91"/>
      <c r="D113841" s="91"/>
      <c r="E113841" s="91"/>
      <c r="F113841" s="91"/>
      <c r="G113841" s="91"/>
      <c r="H113841" s="91"/>
      <c r="I113841" s="91"/>
      <c r="J113841" s="91"/>
      <c r="K113841" s="91"/>
      <c r="L113841" s="91"/>
      <c r="M113841" s="91"/>
    </row>
    <row r="113842" spans="1:13">
      <c r="A113842" s="91"/>
      <c r="B113842" s="91"/>
      <c r="C113842" s="91"/>
      <c r="D113842" s="91"/>
      <c r="E113842" s="91"/>
      <c r="F113842" s="91"/>
      <c r="G113842" s="91"/>
      <c r="H113842" s="91"/>
      <c r="I113842" s="91"/>
      <c r="J113842" s="91"/>
      <c r="K113842" s="91"/>
      <c r="L113842" s="91"/>
      <c r="M113842" s="91"/>
    </row>
    <row r="113843" spans="1:13">
      <c r="A113843" s="91"/>
      <c r="B113843" s="91"/>
      <c r="C113843" s="91"/>
      <c r="D113843" s="91"/>
      <c r="E113843" s="91"/>
      <c r="F113843" s="91"/>
      <c r="G113843" s="91"/>
      <c r="H113843" s="91"/>
      <c r="I113843" s="91"/>
      <c r="J113843" s="91"/>
      <c r="K113843" s="91"/>
      <c r="L113843" s="91"/>
      <c r="M113843" s="91"/>
    </row>
    <row r="113844" spans="1:13">
      <c r="A113844" s="91"/>
      <c r="B113844" s="91"/>
      <c r="C113844" s="91"/>
      <c r="D113844" s="91"/>
      <c r="E113844" s="91"/>
      <c r="F113844" s="91"/>
      <c r="G113844" s="91"/>
      <c r="H113844" s="91"/>
      <c r="I113844" s="91"/>
      <c r="J113844" s="91"/>
      <c r="K113844" s="91"/>
      <c r="L113844" s="91"/>
      <c r="M113844" s="91"/>
    </row>
    <row r="113845" spans="1:13">
      <c r="A113845" s="91"/>
      <c r="B113845" s="91"/>
      <c r="C113845" s="91"/>
      <c r="D113845" s="91"/>
      <c r="E113845" s="91"/>
      <c r="F113845" s="91"/>
      <c r="G113845" s="91"/>
      <c r="H113845" s="91"/>
      <c r="I113845" s="91"/>
      <c r="J113845" s="91"/>
      <c r="K113845" s="91"/>
      <c r="L113845" s="91"/>
      <c r="M113845" s="91"/>
    </row>
    <row r="113846" spans="1:13">
      <c r="A113846" s="91"/>
      <c r="B113846" s="91"/>
      <c r="C113846" s="91"/>
      <c r="D113846" s="91"/>
      <c r="E113846" s="91"/>
      <c r="F113846" s="91"/>
      <c r="G113846" s="91"/>
      <c r="H113846" s="91"/>
      <c r="I113846" s="91"/>
      <c r="J113846" s="91"/>
      <c r="K113846" s="91"/>
      <c r="L113846" s="91"/>
      <c r="M113846" s="91"/>
    </row>
    <row r="113847" spans="1:13">
      <c r="A113847" s="91"/>
      <c r="B113847" s="91"/>
      <c r="C113847" s="91"/>
      <c r="D113847" s="91"/>
      <c r="E113847" s="91"/>
      <c r="F113847" s="91"/>
      <c r="G113847" s="91"/>
      <c r="H113847" s="91"/>
      <c r="I113847" s="91"/>
      <c r="J113847" s="91"/>
      <c r="K113847" s="91"/>
      <c r="L113847" s="91"/>
      <c r="M113847" s="91"/>
    </row>
    <row r="113848" spans="1:13">
      <c r="A113848" s="91"/>
      <c r="B113848" s="91"/>
      <c r="C113848" s="91"/>
      <c r="D113848" s="91"/>
      <c r="E113848" s="91"/>
      <c r="F113848" s="91"/>
      <c r="G113848" s="91"/>
      <c r="H113848" s="91"/>
      <c r="I113848" s="91"/>
      <c r="J113848" s="91"/>
      <c r="K113848" s="91"/>
      <c r="L113848" s="91"/>
      <c r="M113848" s="91"/>
    </row>
    <row r="113849" spans="1:13">
      <c r="A113849" s="91"/>
      <c r="B113849" s="91"/>
      <c r="C113849" s="91"/>
      <c r="D113849" s="91"/>
      <c r="E113849" s="91"/>
      <c r="F113849" s="91"/>
      <c r="G113849" s="91"/>
      <c r="H113849" s="91"/>
      <c r="I113849" s="91"/>
      <c r="J113849" s="91"/>
      <c r="K113849" s="91"/>
      <c r="L113849" s="91"/>
      <c r="M113849" s="91"/>
    </row>
    <row r="113850" spans="1:13">
      <c r="A113850" s="91"/>
      <c r="B113850" s="91"/>
      <c r="C113850" s="91"/>
      <c r="D113850" s="91"/>
      <c r="E113850" s="91"/>
      <c r="F113850" s="91"/>
      <c r="G113850" s="91"/>
      <c r="H113850" s="91"/>
      <c r="I113850" s="91"/>
      <c r="J113850" s="91"/>
      <c r="K113850" s="91"/>
      <c r="L113850" s="91"/>
      <c r="M113850" s="91"/>
    </row>
    <row r="113851" spans="1:13">
      <c r="A113851" s="91"/>
      <c r="B113851" s="91"/>
      <c r="C113851" s="91"/>
      <c r="D113851" s="91"/>
      <c r="E113851" s="91"/>
      <c r="F113851" s="91"/>
      <c r="G113851" s="91"/>
      <c r="H113851" s="91"/>
      <c r="I113851" s="91"/>
      <c r="J113851" s="91"/>
      <c r="K113851" s="91"/>
      <c r="L113851" s="91"/>
      <c r="M113851" s="91"/>
    </row>
    <row r="113852" spans="1:13">
      <c r="A113852" s="91"/>
      <c r="B113852" s="91"/>
      <c r="C113852" s="91"/>
      <c r="D113852" s="91"/>
      <c r="E113852" s="91"/>
      <c r="F113852" s="91"/>
      <c r="G113852" s="91"/>
      <c r="H113852" s="91"/>
      <c r="I113852" s="91"/>
      <c r="J113852" s="91"/>
      <c r="K113852" s="91"/>
      <c r="L113852" s="91"/>
      <c r="M113852" s="91"/>
    </row>
    <row r="113853" spans="1:13">
      <c r="A113853" s="91"/>
      <c r="B113853" s="91"/>
      <c r="C113853" s="91"/>
      <c r="D113853" s="91"/>
      <c r="E113853" s="91"/>
      <c r="F113853" s="91"/>
      <c r="G113853" s="91"/>
      <c r="H113853" s="91"/>
      <c r="I113853" s="91"/>
      <c r="J113853" s="91"/>
      <c r="K113853" s="91"/>
      <c r="L113853" s="91"/>
      <c r="M113853" s="91"/>
    </row>
    <row r="113854" spans="1:13">
      <c r="A113854" s="91"/>
      <c r="B113854" s="91"/>
      <c r="C113854" s="91"/>
      <c r="D113854" s="91"/>
      <c r="E113854" s="91"/>
      <c r="F113854" s="91"/>
      <c r="G113854" s="91"/>
      <c r="H113854" s="91"/>
      <c r="I113854" s="91"/>
      <c r="J113854" s="91"/>
      <c r="K113854" s="91"/>
      <c r="L113854" s="91"/>
      <c r="M113854" s="91"/>
    </row>
    <row r="113855" spans="1:13">
      <c r="A113855" s="91"/>
      <c r="B113855" s="91"/>
      <c r="C113855" s="91"/>
      <c r="D113855" s="91"/>
      <c r="E113855" s="91"/>
      <c r="F113855" s="91"/>
      <c r="G113855" s="91"/>
      <c r="H113855" s="91"/>
      <c r="I113855" s="91"/>
      <c r="J113855" s="91"/>
      <c r="K113855" s="91"/>
      <c r="L113855" s="91"/>
      <c r="M113855" s="91"/>
    </row>
    <row r="113856" spans="1:13">
      <c r="A113856" s="91"/>
      <c r="B113856" s="91"/>
      <c r="C113856" s="91"/>
      <c r="D113856" s="91"/>
      <c r="E113856" s="91"/>
      <c r="F113856" s="91"/>
      <c r="G113856" s="91"/>
      <c r="H113856" s="91"/>
      <c r="I113856" s="91"/>
      <c r="J113856" s="91"/>
      <c r="K113856" s="91"/>
      <c r="L113856" s="91"/>
      <c r="M113856" s="91"/>
    </row>
    <row r="113857" spans="1:13">
      <c r="A113857" s="91"/>
      <c r="B113857" s="91"/>
      <c r="C113857" s="91"/>
      <c r="D113857" s="91"/>
      <c r="E113857" s="91"/>
      <c r="F113857" s="91"/>
      <c r="G113857" s="91"/>
      <c r="H113857" s="91"/>
      <c r="I113857" s="91"/>
      <c r="J113857" s="91"/>
      <c r="K113857" s="91"/>
      <c r="L113857" s="91"/>
      <c r="M113857" s="91"/>
    </row>
    <row r="113858" spans="1:13">
      <c r="A113858" s="91"/>
      <c r="B113858" s="91"/>
      <c r="C113858" s="91"/>
      <c r="D113858" s="91"/>
      <c r="E113858" s="91"/>
      <c r="F113858" s="91"/>
      <c r="G113858" s="91"/>
      <c r="H113858" s="91"/>
      <c r="I113858" s="91"/>
      <c r="J113858" s="91"/>
      <c r="K113858" s="91"/>
      <c r="L113858" s="91"/>
      <c r="M113858" s="91"/>
    </row>
    <row r="113859" spans="1:13">
      <c r="A113859" s="91"/>
      <c r="B113859" s="91"/>
      <c r="C113859" s="91"/>
      <c r="D113859" s="91"/>
      <c r="E113859" s="91"/>
      <c r="F113859" s="91"/>
      <c r="G113859" s="91"/>
      <c r="H113859" s="91"/>
      <c r="I113859" s="91"/>
      <c r="J113859" s="91"/>
      <c r="K113859" s="91"/>
      <c r="L113859" s="91"/>
      <c r="M113859" s="91"/>
    </row>
    <row r="113860" spans="1:13">
      <c r="A113860" s="91"/>
      <c r="B113860" s="91"/>
      <c r="C113860" s="91"/>
      <c r="D113860" s="91"/>
      <c r="E113860" s="91"/>
      <c r="F113860" s="91"/>
      <c r="G113860" s="91"/>
      <c r="H113860" s="91"/>
      <c r="I113860" s="91"/>
      <c r="J113860" s="91"/>
      <c r="K113860" s="91"/>
      <c r="L113860" s="91"/>
      <c r="M113860" s="91"/>
    </row>
    <row r="113861" spans="1:13">
      <c r="A113861" s="91"/>
      <c r="B113861" s="91"/>
      <c r="C113861" s="91"/>
      <c r="D113861" s="91"/>
      <c r="E113861" s="91"/>
      <c r="F113861" s="91"/>
      <c r="G113861" s="91"/>
      <c r="H113861" s="91"/>
      <c r="I113861" s="91"/>
      <c r="J113861" s="91"/>
      <c r="K113861" s="91"/>
      <c r="L113861" s="91"/>
      <c r="M113861" s="91"/>
    </row>
    <row r="113862" spans="1:13">
      <c r="A113862" s="91"/>
      <c r="B113862" s="91"/>
      <c r="C113862" s="91"/>
      <c r="D113862" s="91"/>
      <c r="E113862" s="91"/>
      <c r="F113862" s="91"/>
      <c r="G113862" s="91"/>
      <c r="H113862" s="91"/>
      <c r="I113862" s="91"/>
      <c r="J113862" s="91"/>
      <c r="K113862" s="91"/>
      <c r="L113862" s="91"/>
      <c r="M113862" s="91"/>
    </row>
    <row r="113863" spans="1:13">
      <c r="A113863" s="91"/>
      <c r="B113863" s="91"/>
      <c r="C113863" s="91"/>
      <c r="D113863" s="91"/>
      <c r="E113863" s="91"/>
      <c r="F113863" s="91"/>
      <c r="G113863" s="91"/>
      <c r="H113863" s="91"/>
      <c r="I113863" s="91"/>
      <c r="J113863" s="91"/>
      <c r="K113863" s="91"/>
      <c r="L113863" s="91"/>
      <c r="M113863" s="91"/>
    </row>
    <row r="113864" spans="1:13">
      <c r="A113864" s="91"/>
      <c r="B113864" s="91"/>
      <c r="C113864" s="91"/>
      <c r="D113864" s="91"/>
      <c r="E113864" s="91"/>
      <c r="F113864" s="91"/>
      <c r="G113864" s="91"/>
      <c r="H113864" s="91"/>
      <c r="I113864" s="91"/>
      <c r="J113864" s="91"/>
      <c r="K113864" s="91"/>
      <c r="L113864" s="91"/>
      <c r="M113864" s="91"/>
    </row>
    <row r="113865" spans="1:13">
      <c r="A113865" s="91"/>
      <c r="B113865" s="91"/>
      <c r="C113865" s="91"/>
      <c r="D113865" s="91"/>
      <c r="E113865" s="91"/>
      <c r="F113865" s="91"/>
      <c r="G113865" s="91"/>
      <c r="H113865" s="91"/>
      <c r="I113865" s="91"/>
      <c r="J113865" s="91"/>
      <c r="K113865" s="91"/>
      <c r="L113865" s="91"/>
      <c r="M113865" s="91"/>
    </row>
    <row r="113866" spans="1:13">
      <c r="A113866" s="91"/>
      <c r="B113866" s="91"/>
      <c r="C113866" s="91"/>
      <c r="D113866" s="91"/>
      <c r="E113866" s="91"/>
      <c r="F113866" s="91"/>
      <c r="G113866" s="91"/>
      <c r="H113866" s="91"/>
      <c r="I113866" s="91"/>
      <c r="J113866" s="91"/>
      <c r="K113866" s="91"/>
      <c r="L113866" s="91"/>
      <c r="M113866" s="91"/>
    </row>
    <row r="113867" spans="1:13">
      <c r="A113867" s="91"/>
      <c r="B113867" s="91"/>
      <c r="C113867" s="91"/>
      <c r="D113867" s="91"/>
      <c r="E113867" s="91"/>
      <c r="F113867" s="91"/>
      <c r="G113867" s="91"/>
      <c r="H113867" s="91"/>
      <c r="I113867" s="91"/>
      <c r="J113867" s="91"/>
      <c r="K113867" s="91"/>
      <c r="L113867" s="91"/>
      <c r="M113867" s="91"/>
    </row>
    <row r="113868" spans="1:13">
      <c r="A113868" s="91"/>
      <c r="B113868" s="91"/>
      <c r="C113868" s="91"/>
      <c r="D113868" s="91"/>
      <c r="E113868" s="91"/>
      <c r="F113868" s="91"/>
      <c r="G113868" s="91"/>
      <c r="H113868" s="91"/>
      <c r="I113868" s="91"/>
      <c r="J113868" s="91"/>
      <c r="K113868" s="91"/>
      <c r="L113868" s="91"/>
      <c r="M113868" s="91"/>
    </row>
    <row r="113869" spans="1:13">
      <c r="A113869" s="91"/>
      <c r="B113869" s="91"/>
      <c r="C113869" s="91"/>
      <c r="D113869" s="91"/>
      <c r="E113869" s="91"/>
      <c r="F113869" s="91"/>
      <c r="G113869" s="91"/>
      <c r="H113869" s="91"/>
      <c r="I113869" s="91"/>
      <c r="J113869" s="91"/>
      <c r="K113869" s="91"/>
      <c r="L113869" s="91"/>
      <c r="M113869" s="91"/>
    </row>
    <row r="113870" spans="1:13">
      <c r="A113870" s="91"/>
      <c r="B113870" s="91"/>
      <c r="C113870" s="91"/>
      <c r="D113870" s="91"/>
      <c r="E113870" s="91"/>
      <c r="F113870" s="91"/>
      <c r="G113870" s="91"/>
      <c r="H113870" s="91"/>
      <c r="I113870" s="91"/>
      <c r="J113870" s="91"/>
      <c r="K113870" s="91"/>
      <c r="L113870" s="91"/>
      <c r="M113870" s="91"/>
    </row>
    <row r="113871" spans="1:13">
      <c r="A113871" s="91"/>
      <c r="B113871" s="91"/>
      <c r="C113871" s="91"/>
      <c r="D113871" s="91"/>
      <c r="E113871" s="91"/>
      <c r="F113871" s="91"/>
      <c r="G113871" s="91"/>
      <c r="H113871" s="91"/>
      <c r="I113871" s="91"/>
      <c r="J113871" s="91"/>
      <c r="K113871" s="91"/>
      <c r="L113871" s="91"/>
      <c r="M113871" s="91"/>
    </row>
    <row r="113872" spans="1:13">
      <c r="A113872" s="91"/>
      <c r="B113872" s="91"/>
      <c r="C113872" s="91"/>
      <c r="D113872" s="91"/>
      <c r="E113872" s="91"/>
      <c r="F113872" s="91"/>
      <c r="G113872" s="91"/>
      <c r="H113872" s="91"/>
      <c r="I113872" s="91"/>
      <c r="J113872" s="91"/>
      <c r="K113872" s="91"/>
      <c r="L113872" s="91"/>
      <c r="M113872" s="91"/>
    </row>
    <row r="113873" spans="1:13">
      <c r="A113873" s="91"/>
      <c r="B113873" s="91"/>
      <c r="C113873" s="91"/>
      <c r="D113873" s="91"/>
      <c r="E113873" s="91"/>
      <c r="F113873" s="91"/>
      <c r="G113873" s="91"/>
      <c r="H113873" s="91"/>
      <c r="I113873" s="91"/>
      <c r="J113873" s="91"/>
      <c r="K113873" s="91"/>
      <c r="L113873" s="91"/>
      <c r="M113873" s="91"/>
    </row>
    <row r="113874" spans="1:13">
      <c r="A113874" s="91"/>
      <c r="B113874" s="91"/>
      <c r="C113874" s="91"/>
      <c r="D113874" s="91"/>
      <c r="E113874" s="91"/>
      <c r="F113874" s="91"/>
      <c r="G113874" s="91"/>
      <c r="H113874" s="91"/>
      <c r="I113874" s="91"/>
      <c r="J113874" s="91"/>
      <c r="K113874" s="91"/>
      <c r="L113874" s="91"/>
      <c r="M113874" s="91"/>
    </row>
    <row r="113875" spans="1:13">
      <c r="A113875" s="91"/>
      <c r="B113875" s="91"/>
      <c r="C113875" s="91"/>
      <c r="D113875" s="91"/>
      <c r="E113875" s="91"/>
      <c r="F113875" s="91"/>
      <c r="G113875" s="91"/>
      <c r="H113875" s="91"/>
      <c r="I113875" s="91"/>
      <c r="J113875" s="91"/>
      <c r="K113875" s="91"/>
      <c r="L113875" s="91"/>
      <c r="M113875" s="91"/>
    </row>
    <row r="113876" spans="1:13">
      <c r="A113876" s="91"/>
      <c r="B113876" s="91"/>
      <c r="C113876" s="91"/>
      <c r="D113876" s="91"/>
      <c r="E113876" s="91"/>
      <c r="F113876" s="91"/>
      <c r="G113876" s="91"/>
      <c r="H113876" s="91"/>
      <c r="I113876" s="91"/>
      <c r="J113876" s="91"/>
      <c r="K113876" s="91"/>
      <c r="L113876" s="91"/>
      <c r="M113876" s="91"/>
    </row>
    <row r="113877" spans="1:13">
      <c r="A113877" s="91"/>
      <c r="B113877" s="91"/>
      <c r="C113877" s="91"/>
      <c r="D113877" s="91"/>
      <c r="E113877" s="91"/>
      <c r="F113877" s="91"/>
      <c r="G113877" s="91"/>
      <c r="H113877" s="91"/>
      <c r="I113877" s="91"/>
      <c r="J113877" s="91"/>
      <c r="K113877" s="91"/>
      <c r="L113877" s="91"/>
      <c r="M113877" s="91"/>
    </row>
    <row r="113878" spans="1:13">
      <c r="A113878" s="91"/>
      <c r="B113878" s="91"/>
      <c r="C113878" s="91"/>
      <c r="D113878" s="91"/>
      <c r="E113878" s="91"/>
      <c r="F113878" s="91"/>
      <c r="G113878" s="91"/>
      <c r="H113878" s="91"/>
      <c r="I113878" s="91"/>
      <c r="J113878" s="91"/>
      <c r="K113878" s="91"/>
      <c r="L113878" s="91"/>
      <c r="M113878" s="91"/>
    </row>
    <row r="113879" spans="1:13">
      <c r="A113879" s="91"/>
      <c r="B113879" s="91"/>
      <c r="C113879" s="91"/>
      <c r="D113879" s="91"/>
      <c r="E113879" s="91"/>
      <c r="F113879" s="91"/>
      <c r="G113879" s="91"/>
      <c r="H113879" s="91"/>
      <c r="I113879" s="91"/>
      <c r="J113879" s="91"/>
      <c r="K113879" s="91"/>
      <c r="L113879" s="91"/>
      <c r="M113879" s="91"/>
    </row>
    <row r="113880" spans="1:13">
      <c r="A113880" s="91"/>
      <c r="B113880" s="91"/>
      <c r="C113880" s="91"/>
      <c r="D113880" s="91"/>
      <c r="E113880" s="91"/>
      <c r="F113880" s="91"/>
      <c r="G113880" s="91"/>
      <c r="H113880" s="91"/>
      <c r="I113880" s="91"/>
      <c r="J113880" s="91"/>
      <c r="K113880" s="91"/>
      <c r="L113880" s="91"/>
      <c r="M113880" s="91"/>
    </row>
    <row r="113881" spans="1:13">
      <c r="A113881" s="91"/>
      <c r="B113881" s="91"/>
      <c r="C113881" s="91"/>
      <c r="D113881" s="91"/>
      <c r="E113881" s="91"/>
      <c r="F113881" s="91"/>
      <c r="G113881" s="91"/>
      <c r="H113881" s="91"/>
      <c r="I113881" s="91"/>
      <c r="J113881" s="91"/>
      <c r="K113881" s="91"/>
      <c r="L113881" s="91"/>
      <c r="M113881" s="91"/>
    </row>
    <row r="113882" spans="1:13">
      <c r="A113882" s="91"/>
      <c r="B113882" s="91"/>
      <c r="C113882" s="91"/>
      <c r="D113882" s="91"/>
      <c r="E113882" s="91"/>
      <c r="F113882" s="91"/>
      <c r="G113882" s="91"/>
      <c r="H113882" s="91"/>
      <c r="I113882" s="91"/>
      <c r="J113882" s="91"/>
      <c r="K113882" s="91"/>
      <c r="L113882" s="91"/>
      <c r="M113882" s="91"/>
    </row>
    <row r="113883" spans="1:13">
      <c r="A113883" s="91"/>
      <c r="B113883" s="91"/>
      <c r="C113883" s="91"/>
      <c r="D113883" s="91"/>
      <c r="E113883" s="91"/>
      <c r="F113883" s="91"/>
      <c r="G113883" s="91"/>
      <c r="H113883" s="91"/>
      <c r="I113883" s="91"/>
      <c r="J113883" s="91"/>
      <c r="K113883" s="91"/>
      <c r="L113883" s="91"/>
      <c r="M113883" s="91"/>
    </row>
    <row r="113884" spans="1:13">
      <c r="A113884" s="91"/>
      <c r="B113884" s="91"/>
      <c r="C113884" s="91"/>
      <c r="D113884" s="91"/>
      <c r="E113884" s="91"/>
      <c r="F113884" s="91"/>
      <c r="G113884" s="91"/>
      <c r="H113884" s="91"/>
      <c r="I113884" s="91"/>
      <c r="J113884" s="91"/>
      <c r="K113884" s="91"/>
      <c r="L113884" s="91"/>
      <c r="M113884" s="91"/>
    </row>
    <row r="113885" spans="1:13">
      <c r="A113885" s="91"/>
      <c r="B113885" s="91"/>
      <c r="C113885" s="91"/>
      <c r="D113885" s="91"/>
      <c r="E113885" s="91"/>
      <c r="F113885" s="91"/>
      <c r="G113885" s="91"/>
      <c r="H113885" s="91"/>
      <c r="I113885" s="91"/>
      <c r="J113885" s="91"/>
      <c r="K113885" s="91"/>
      <c r="L113885" s="91"/>
      <c r="M113885" s="91"/>
    </row>
    <row r="113886" spans="1:13">
      <c r="A113886" s="91"/>
      <c r="B113886" s="91"/>
      <c r="C113886" s="91"/>
      <c r="D113886" s="91"/>
      <c r="E113886" s="91"/>
      <c r="F113886" s="91"/>
      <c r="G113886" s="91"/>
      <c r="H113886" s="91"/>
      <c r="I113886" s="91"/>
      <c r="J113886" s="91"/>
      <c r="K113886" s="91"/>
      <c r="L113886" s="91"/>
      <c r="M113886" s="91"/>
    </row>
    <row r="113887" spans="1:13">
      <c r="A113887" s="91"/>
      <c r="B113887" s="91"/>
      <c r="C113887" s="91"/>
      <c r="D113887" s="91"/>
      <c r="E113887" s="91"/>
      <c r="F113887" s="91"/>
      <c r="G113887" s="91"/>
      <c r="H113887" s="91"/>
      <c r="I113887" s="91"/>
      <c r="J113887" s="91"/>
      <c r="K113887" s="91"/>
      <c r="L113887" s="91"/>
      <c r="M113887" s="91"/>
    </row>
    <row r="113888" spans="1:13">
      <c r="A113888" s="91"/>
      <c r="B113888" s="91"/>
      <c r="C113888" s="91"/>
      <c r="D113888" s="91"/>
      <c r="E113888" s="91"/>
      <c r="F113888" s="91"/>
      <c r="G113888" s="91"/>
      <c r="H113888" s="91"/>
      <c r="I113888" s="91"/>
      <c r="J113888" s="91"/>
      <c r="K113888" s="91"/>
      <c r="L113888" s="91"/>
      <c r="M113888" s="91"/>
    </row>
    <row r="113889" spans="1:13">
      <c r="A113889" s="91"/>
      <c r="B113889" s="91"/>
      <c r="C113889" s="91"/>
      <c r="D113889" s="91"/>
      <c r="E113889" s="91"/>
      <c r="F113889" s="91"/>
      <c r="G113889" s="91"/>
      <c r="H113889" s="91"/>
      <c r="I113889" s="91"/>
      <c r="J113889" s="91"/>
      <c r="K113889" s="91"/>
      <c r="L113889" s="91"/>
      <c r="M113889" s="91"/>
    </row>
    <row r="113890" spans="1:13">
      <c r="A113890" s="91"/>
      <c r="B113890" s="91"/>
      <c r="C113890" s="91"/>
      <c r="D113890" s="91"/>
      <c r="E113890" s="91"/>
      <c r="F113890" s="91"/>
      <c r="G113890" s="91"/>
      <c r="H113890" s="91"/>
      <c r="I113890" s="91"/>
      <c r="J113890" s="91"/>
      <c r="K113890" s="91"/>
      <c r="L113890" s="91"/>
      <c r="M113890" s="91"/>
    </row>
    <row r="113891" spans="1:13">
      <c r="A113891" s="91"/>
      <c r="B113891" s="91"/>
      <c r="C113891" s="91"/>
      <c r="D113891" s="91"/>
      <c r="E113891" s="91"/>
      <c r="F113891" s="91"/>
      <c r="G113891" s="91"/>
      <c r="H113891" s="91"/>
      <c r="I113891" s="91"/>
      <c r="J113891" s="91"/>
      <c r="K113891" s="91"/>
      <c r="L113891" s="91"/>
      <c r="M113891" s="91"/>
    </row>
    <row r="113892" spans="1:13">
      <c r="A113892" s="91"/>
      <c r="B113892" s="91"/>
      <c r="C113892" s="91"/>
      <c r="D113892" s="91"/>
      <c r="E113892" s="91"/>
      <c r="F113892" s="91"/>
      <c r="G113892" s="91"/>
      <c r="H113892" s="91"/>
      <c r="I113892" s="91"/>
      <c r="J113892" s="91"/>
      <c r="K113892" s="91"/>
      <c r="L113892" s="91"/>
      <c r="M113892" s="91"/>
    </row>
    <row r="113893" spans="1:13">
      <c r="A113893" s="91"/>
      <c r="B113893" s="91"/>
      <c r="C113893" s="91"/>
      <c r="D113893" s="91"/>
      <c r="E113893" s="91"/>
      <c r="F113893" s="91"/>
      <c r="G113893" s="91"/>
      <c r="H113893" s="91"/>
      <c r="I113893" s="91"/>
      <c r="J113893" s="91"/>
      <c r="K113893" s="91"/>
      <c r="L113893" s="91"/>
      <c r="M113893" s="91"/>
    </row>
    <row r="113894" spans="1:13">
      <c r="A113894" s="91"/>
      <c r="B113894" s="91"/>
      <c r="C113894" s="91"/>
      <c r="D113894" s="91"/>
      <c r="E113894" s="91"/>
      <c r="F113894" s="91"/>
      <c r="G113894" s="91"/>
      <c r="H113894" s="91"/>
      <c r="I113894" s="91"/>
      <c r="J113894" s="91"/>
      <c r="K113894" s="91"/>
      <c r="L113894" s="91"/>
      <c r="M113894" s="91"/>
    </row>
    <row r="113895" spans="1:13">
      <c r="A113895" s="91"/>
      <c r="B113895" s="91"/>
      <c r="C113895" s="91"/>
      <c r="D113895" s="91"/>
      <c r="E113895" s="91"/>
      <c r="F113895" s="91"/>
      <c r="G113895" s="91"/>
      <c r="H113895" s="91"/>
      <c r="I113895" s="91"/>
      <c r="J113895" s="91"/>
      <c r="K113895" s="91"/>
      <c r="L113895" s="91"/>
      <c r="M113895" s="91"/>
    </row>
    <row r="113896" spans="1:13">
      <c r="A113896" s="91"/>
      <c r="B113896" s="91"/>
      <c r="C113896" s="91"/>
      <c r="D113896" s="91"/>
      <c r="E113896" s="91"/>
      <c r="F113896" s="91"/>
      <c r="G113896" s="91"/>
      <c r="H113896" s="91"/>
      <c r="I113896" s="91"/>
      <c r="J113896" s="91"/>
      <c r="K113896" s="91"/>
      <c r="L113896" s="91"/>
      <c r="M113896" s="91"/>
    </row>
    <row r="113897" spans="1:13">
      <c r="A113897" s="91"/>
      <c r="B113897" s="91"/>
      <c r="C113897" s="91"/>
      <c r="D113897" s="91"/>
      <c r="E113897" s="91"/>
      <c r="F113897" s="91"/>
      <c r="G113897" s="91"/>
      <c r="H113897" s="91"/>
      <c r="I113897" s="91"/>
      <c r="J113897" s="91"/>
      <c r="K113897" s="91"/>
      <c r="L113897" s="91"/>
      <c r="M113897" s="91"/>
    </row>
    <row r="113898" spans="1:13">
      <c r="A113898" s="91"/>
      <c r="B113898" s="91"/>
      <c r="C113898" s="91"/>
      <c r="D113898" s="91"/>
      <c r="E113898" s="91"/>
      <c r="F113898" s="91"/>
      <c r="G113898" s="91"/>
      <c r="H113898" s="91"/>
      <c r="I113898" s="91"/>
      <c r="J113898" s="91"/>
      <c r="K113898" s="91"/>
      <c r="L113898" s="91"/>
      <c r="M113898" s="91"/>
    </row>
    <row r="113899" spans="1:13">
      <c r="A113899" s="91"/>
      <c r="B113899" s="91"/>
      <c r="C113899" s="91"/>
      <c r="D113899" s="91"/>
      <c r="E113899" s="91"/>
      <c r="F113899" s="91"/>
      <c r="G113899" s="91"/>
      <c r="H113899" s="91"/>
      <c r="I113899" s="91"/>
      <c r="J113899" s="91"/>
      <c r="K113899" s="91"/>
      <c r="L113899" s="91"/>
      <c r="M113899" s="91"/>
    </row>
    <row r="113900" spans="1:13">
      <c r="A113900" s="91"/>
      <c r="B113900" s="91"/>
      <c r="C113900" s="91"/>
      <c r="D113900" s="91"/>
      <c r="E113900" s="91"/>
      <c r="F113900" s="91"/>
      <c r="G113900" s="91"/>
      <c r="H113900" s="91"/>
      <c r="I113900" s="91"/>
      <c r="J113900" s="91"/>
      <c r="K113900" s="91"/>
      <c r="L113900" s="91"/>
      <c r="M113900" s="91"/>
    </row>
    <row r="113901" spans="1:13">
      <c r="A113901" s="91"/>
      <c r="B113901" s="91"/>
      <c r="C113901" s="91"/>
      <c r="D113901" s="91"/>
      <c r="E113901" s="91"/>
      <c r="F113901" s="91"/>
      <c r="G113901" s="91"/>
      <c r="H113901" s="91"/>
      <c r="I113901" s="91"/>
      <c r="J113901" s="91"/>
      <c r="K113901" s="91"/>
      <c r="L113901" s="91"/>
      <c r="M113901" s="91"/>
    </row>
    <row r="113902" spans="1:13">
      <c r="A113902" s="91"/>
      <c r="B113902" s="91"/>
      <c r="C113902" s="91"/>
      <c r="D113902" s="91"/>
      <c r="E113902" s="91"/>
      <c r="F113902" s="91"/>
      <c r="G113902" s="91"/>
      <c r="H113902" s="91"/>
      <c r="I113902" s="91"/>
      <c r="J113902" s="91"/>
      <c r="K113902" s="91"/>
      <c r="L113902" s="91"/>
      <c r="M113902" s="91"/>
    </row>
    <row r="113903" spans="1:13">
      <c r="A113903" s="91"/>
      <c r="B113903" s="91"/>
      <c r="C113903" s="91"/>
      <c r="D113903" s="91"/>
      <c r="E113903" s="91"/>
      <c r="F113903" s="91"/>
      <c r="G113903" s="91"/>
      <c r="H113903" s="91"/>
      <c r="I113903" s="91"/>
      <c r="J113903" s="91"/>
      <c r="K113903" s="91"/>
      <c r="L113903" s="91"/>
      <c r="M113903" s="91"/>
    </row>
    <row r="113904" spans="1:13">
      <c r="A113904" s="91"/>
      <c r="B113904" s="91"/>
      <c r="C113904" s="91"/>
      <c r="D113904" s="91"/>
      <c r="E113904" s="91"/>
      <c r="F113904" s="91"/>
      <c r="G113904" s="91"/>
      <c r="H113904" s="91"/>
      <c r="I113904" s="91"/>
      <c r="J113904" s="91"/>
      <c r="K113904" s="91"/>
      <c r="L113904" s="91"/>
      <c r="M113904" s="91"/>
    </row>
    <row r="113905" spans="1:13">
      <c r="A113905" s="91"/>
      <c r="B113905" s="91"/>
      <c r="C113905" s="91"/>
      <c r="D113905" s="91"/>
      <c r="E113905" s="91"/>
      <c r="F113905" s="91"/>
      <c r="G113905" s="91"/>
      <c r="H113905" s="91"/>
      <c r="I113905" s="91"/>
      <c r="J113905" s="91"/>
      <c r="K113905" s="91"/>
      <c r="L113905" s="91"/>
      <c r="M113905" s="91"/>
    </row>
    <row r="113906" spans="1:13">
      <c r="A113906" s="91"/>
      <c r="B113906" s="91"/>
      <c r="C113906" s="91"/>
      <c r="D113906" s="91"/>
      <c r="E113906" s="91"/>
      <c r="F113906" s="91"/>
      <c r="G113906" s="91"/>
      <c r="H113906" s="91"/>
      <c r="I113906" s="91"/>
      <c r="J113906" s="91"/>
      <c r="K113906" s="91"/>
      <c r="L113906" s="91"/>
      <c r="M113906" s="91"/>
    </row>
    <row r="113907" spans="1:13">
      <c r="A113907" s="91"/>
      <c r="B113907" s="91"/>
      <c r="C113907" s="91"/>
      <c r="D113907" s="91"/>
      <c r="E113907" s="91"/>
      <c r="F113907" s="91"/>
      <c r="G113907" s="91"/>
      <c r="H113907" s="91"/>
      <c r="I113907" s="91"/>
      <c r="J113907" s="91"/>
      <c r="K113907" s="91"/>
      <c r="L113907" s="91"/>
      <c r="M113907" s="91"/>
    </row>
    <row r="113908" spans="1:13">
      <c r="A113908" s="91"/>
      <c r="B113908" s="91"/>
      <c r="C113908" s="91"/>
      <c r="D113908" s="91"/>
      <c r="E113908" s="91"/>
      <c r="F113908" s="91"/>
      <c r="G113908" s="91"/>
      <c r="H113908" s="91"/>
      <c r="I113908" s="91"/>
      <c r="J113908" s="91"/>
      <c r="K113908" s="91"/>
      <c r="L113908" s="91"/>
      <c r="M113908" s="91"/>
    </row>
    <row r="113909" spans="1:13">
      <c r="A113909" s="91"/>
      <c r="B113909" s="91"/>
      <c r="C113909" s="91"/>
      <c r="D113909" s="91"/>
      <c r="E113909" s="91"/>
      <c r="F113909" s="91"/>
      <c r="G113909" s="91"/>
      <c r="H113909" s="91"/>
      <c r="I113909" s="91"/>
      <c r="J113909" s="91"/>
      <c r="K113909" s="91"/>
      <c r="L113909" s="91"/>
      <c r="M113909" s="91"/>
    </row>
    <row r="113910" spans="1:13">
      <c r="A113910" s="91"/>
      <c r="B113910" s="91"/>
      <c r="C113910" s="91"/>
      <c r="D113910" s="91"/>
      <c r="E113910" s="91"/>
      <c r="F113910" s="91"/>
      <c r="G113910" s="91"/>
      <c r="H113910" s="91"/>
      <c r="I113910" s="91"/>
      <c r="J113910" s="91"/>
      <c r="K113910" s="91"/>
      <c r="L113910" s="91"/>
      <c r="M113910" s="91"/>
    </row>
    <row r="113911" spans="1:13">
      <c r="A113911" s="91"/>
      <c r="B113911" s="91"/>
      <c r="C113911" s="91"/>
      <c r="D113911" s="91"/>
      <c r="E113911" s="91"/>
      <c r="F113911" s="91"/>
      <c r="G113911" s="91"/>
      <c r="H113911" s="91"/>
      <c r="I113911" s="91"/>
      <c r="J113911" s="91"/>
      <c r="K113911" s="91"/>
      <c r="L113911" s="91"/>
      <c r="M113911" s="91"/>
    </row>
    <row r="113912" spans="1:13">
      <c r="A113912" s="91"/>
      <c r="B113912" s="91"/>
      <c r="C113912" s="91"/>
      <c r="D113912" s="91"/>
      <c r="E113912" s="91"/>
      <c r="F113912" s="91"/>
      <c r="G113912" s="91"/>
      <c r="H113912" s="91"/>
      <c r="I113912" s="91"/>
      <c r="J113912" s="91"/>
      <c r="K113912" s="91"/>
      <c r="L113912" s="91"/>
      <c r="M113912" s="91"/>
    </row>
    <row r="113913" spans="1:13">
      <c r="A113913" s="91"/>
      <c r="B113913" s="91"/>
      <c r="C113913" s="91"/>
      <c r="D113913" s="91"/>
      <c r="E113913" s="91"/>
      <c r="F113913" s="91"/>
      <c r="G113913" s="91"/>
      <c r="H113913" s="91"/>
      <c r="I113913" s="91"/>
      <c r="J113913" s="91"/>
      <c r="K113913" s="91"/>
      <c r="L113913" s="91"/>
      <c r="M113913" s="91"/>
    </row>
    <row r="113914" spans="1:13">
      <c r="A113914" s="91"/>
      <c r="B113914" s="91"/>
      <c r="C113914" s="91"/>
      <c r="D113914" s="91"/>
      <c r="E113914" s="91"/>
      <c r="F113914" s="91"/>
      <c r="G113914" s="91"/>
      <c r="H113914" s="91"/>
      <c r="I113914" s="91"/>
      <c r="J113914" s="91"/>
      <c r="K113914" s="91"/>
      <c r="L113914" s="91"/>
      <c r="M113914" s="91"/>
    </row>
    <row r="113915" spans="1:13">
      <c r="A113915" s="91"/>
      <c r="B113915" s="91"/>
      <c r="C113915" s="91"/>
      <c r="D113915" s="91"/>
      <c r="E113915" s="91"/>
      <c r="F113915" s="91"/>
      <c r="G113915" s="91"/>
      <c r="H113915" s="91"/>
      <c r="I113915" s="91"/>
      <c r="J113915" s="91"/>
      <c r="K113915" s="91"/>
      <c r="L113915" s="91"/>
      <c r="M113915" s="91"/>
    </row>
    <row r="113916" spans="1:13">
      <c r="A113916" s="91"/>
      <c r="B113916" s="91"/>
      <c r="C113916" s="91"/>
      <c r="D113916" s="91"/>
      <c r="E113916" s="91"/>
      <c r="F113916" s="91"/>
      <c r="G113916" s="91"/>
      <c r="H113916" s="91"/>
      <c r="I113916" s="91"/>
      <c r="J113916" s="91"/>
      <c r="K113916" s="91"/>
      <c r="L113916" s="91"/>
      <c r="M113916" s="91"/>
    </row>
    <row r="113917" spans="1:13">
      <c r="A113917" s="91"/>
      <c r="B113917" s="91"/>
      <c r="C113917" s="91"/>
      <c r="D113917" s="91"/>
      <c r="E113917" s="91"/>
      <c r="F113917" s="91"/>
      <c r="G113917" s="91"/>
      <c r="H113917" s="91"/>
      <c r="I113917" s="91"/>
      <c r="J113917" s="91"/>
      <c r="K113917" s="91"/>
      <c r="L113917" s="91"/>
      <c r="M113917" s="91"/>
    </row>
    <row r="113918" spans="1:13">
      <c r="A113918" s="91"/>
      <c r="B113918" s="91"/>
      <c r="C113918" s="91"/>
      <c r="D113918" s="91"/>
      <c r="E113918" s="91"/>
      <c r="F113918" s="91"/>
      <c r="G113918" s="91"/>
      <c r="H113918" s="91"/>
      <c r="I113918" s="91"/>
      <c r="J113918" s="91"/>
      <c r="K113918" s="91"/>
      <c r="L113918" s="91"/>
      <c r="M113918" s="91"/>
    </row>
    <row r="113919" spans="1:13">
      <c r="A113919" s="91"/>
      <c r="B113919" s="91"/>
      <c r="C113919" s="91"/>
      <c r="D113919" s="91"/>
      <c r="E113919" s="91"/>
      <c r="F113919" s="91"/>
      <c r="G113919" s="91"/>
      <c r="H113919" s="91"/>
      <c r="I113919" s="91"/>
      <c r="J113919" s="91"/>
      <c r="K113919" s="91"/>
      <c r="L113919" s="91"/>
      <c r="M113919" s="91"/>
    </row>
    <row r="113920" spans="1:13">
      <c r="A113920" s="91"/>
      <c r="B113920" s="91"/>
      <c r="C113920" s="91"/>
      <c r="D113920" s="91"/>
      <c r="E113920" s="91"/>
      <c r="F113920" s="91"/>
      <c r="G113920" s="91"/>
      <c r="H113920" s="91"/>
      <c r="I113920" s="91"/>
      <c r="J113920" s="91"/>
      <c r="K113920" s="91"/>
      <c r="L113920" s="91"/>
      <c r="M113920" s="91"/>
    </row>
    <row r="113921" spans="1:13">
      <c r="A113921" s="91"/>
      <c r="B113921" s="91"/>
      <c r="C113921" s="91"/>
      <c r="D113921" s="91"/>
      <c r="E113921" s="91"/>
      <c r="F113921" s="91"/>
      <c r="G113921" s="91"/>
      <c r="H113921" s="91"/>
      <c r="I113921" s="91"/>
      <c r="J113921" s="91"/>
      <c r="K113921" s="91"/>
      <c r="L113921" s="91"/>
      <c r="M113921" s="91"/>
    </row>
    <row r="113922" spans="1:13">
      <c r="A113922" s="91"/>
      <c r="B113922" s="91"/>
      <c r="C113922" s="91"/>
      <c r="D113922" s="91"/>
      <c r="E113922" s="91"/>
      <c r="F113922" s="91"/>
      <c r="G113922" s="91"/>
      <c r="H113922" s="91"/>
      <c r="I113922" s="91"/>
      <c r="J113922" s="91"/>
      <c r="K113922" s="91"/>
      <c r="L113922" s="91"/>
      <c r="M113922" s="91"/>
    </row>
    <row r="113923" spans="1:13">
      <c r="A113923" s="91"/>
      <c r="B113923" s="91"/>
      <c r="C113923" s="91"/>
      <c r="D113923" s="91"/>
      <c r="E113923" s="91"/>
      <c r="F113923" s="91"/>
      <c r="G113923" s="91"/>
      <c r="H113923" s="91"/>
      <c r="I113923" s="91"/>
      <c r="J113923" s="91"/>
      <c r="K113923" s="91"/>
      <c r="L113923" s="91"/>
      <c r="M113923" s="91"/>
    </row>
    <row r="113924" spans="1:13">
      <c r="A113924" s="91"/>
      <c r="B113924" s="91"/>
      <c r="C113924" s="91"/>
      <c r="D113924" s="91"/>
      <c r="E113924" s="91"/>
      <c r="F113924" s="91"/>
      <c r="G113924" s="91"/>
      <c r="H113924" s="91"/>
      <c r="I113924" s="91"/>
      <c r="J113924" s="91"/>
      <c r="K113924" s="91"/>
      <c r="L113924" s="91"/>
      <c r="M113924" s="91"/>
    </row>
    <row r="113925" spans="1:13">
      <c r="A113925" s="91"/>
      <c r="B113925" s="91"/>
      <c r="C113925" s="91"/>
      <c r="D113925" s="91"/>
      <c r="E113925" s="91"/>
      <c r="F113925" s="91"/>
      <c r="G113925" s="91"/>
      <c r="H113925" s="91"/>
      <c r="I113925" s="91"/>
      <c r="J113925" s="91"/>
      <c r="K113925" s="91"/>
      <c r="L113925" s="91"/>
      <c r="M113925" s="91"/>
    </row>
    <row r="113926" spans="1:13">
      <c r="A113926" s="91"/>
      <c r="B113926" s="91"/>
      <c r="C113926" s="91"/>
      <c r="D113926" s="91"/>
      <c r="E113926" s="91"/>
      <c r="F113926" s="91"/>
      <c r="G113926" s="91"/>
      <c r="H113926" s="91"/>
      <c r="I113926" s="91"/>
      <c r="J113926" s="91"/>
      <c r="K113926" s="91"/>
      <c r="L113926" s="91"/>
      <c r="M113926" s="91"/>
    </row>
    <row r="113927" spans="1:13">
      <c r="A113927" s="91"/>
      <c r="B113927" s="91"/>
      <c r="C113927" s="91"/>
      <c r="D113927" s="91"/>
      <c r="E113927" s="91"/>
      <c r="F113927" s="91"/>
      <c r="G113927" s="91"/>
      <c r="H113927" s="91"/>
      <c r="I113927" s="91"/>
      <c r="J113927" s="91"/>
      <c r="K113927" s="91"/>
      <c r="L113927" s="91"/>
      <c r="M113927" s="91"/>
    </row>
    <row r="113928" spans="1:13">
      <c r="A113928" s="91"/>
      <c r="B113928" s="91"/>
      <c r="C113928" s="91"/>
      <c r="D113928" s="91"/>
      <c r="E113928" s="91"/>
      <c r="F113928" s="91"/>
      <c r="G113928" s="91"/>
      <c r="H113928" s="91"/>
      <c r="I113928" s="91"/>
      <c r="J113928" s="91"/>
      <c r="K113928" s="91"/>
      <c r="L113928" s="91"/>
      <c r="M113928" s="91"/>
    </row>
    <row r="113929" spans="1:13">
      <c r="A113929" s="91"/>
      <c r="B113929" s="91"/>
      <c r="C113929" s="91"/>
      <c r="D113929" s="91"/>
      <c r="E113929" s="91"/>
      <c r="F113929" s="91"/>
      <c r="G113929" s="91"/>
      <c r="H113929" s="91"/>
      <c r="I113929" s="91"/>
      <c r="J113929" s="91"/>
      <c r="K113929" s="91"/>
      <c r="L113929" s="91"/>
      <c r="M113929" s="91"/>
    </row>
    <row r="113930" spans="1:13">
      <c r="A113930" s="91"/>
      <c r="B113930" s="91"/>
      <c r="C113930" s="91"/>
      <c r="D113930" s="91"/>
      <c r="E113930" s="91"/>
      <c r="F113930" s="91"/>
      <c r="G113930" s="91"/>
      <c r="H113930" s="91"/>
      <c r="I113930" s="91"/>
      <c r="J113930" s="91"/>
      <c r="K113930" s="91"/>
      <c r="L113930" s="91"/>
      <c r="M113930" s="91"/>
    </row>
    <row r="113931" spans="1:13">
      <c r="A113931" s="91"/>
      <c r="B113931" s="91"/>
      <c r="C113931" s="91"/>
      <c r="D113931" s="91"/>
      <c r="E113931" s="91"/>
      <c r="F113931" s="91"/>
      <c r="G113931" s="91"/>
      <c r="H113931" s="91"/>
      <c r="I113931" s="91"/>
      <c r="J113931" s="91"/>
      <c r="K113931" s="91"/>
      <c r="L113931" s="91"/>
      <c r="M113931" s="91"/>
    </row>
    <row r="113932" spans="1:13">
      <c r="A113932" s="91"/>
      <c r="B113932" s="91"/>
      <c r="C113932" s="91"/>
      <c r="D113932" s="91"/>
      <c r="E113932" s="91"/>
      <c r="F113932" s="91"/>
      <c r="G113932" s="91"/>
      <c r="H113932" s="91"/>
      <c r="I113932" s="91"/>
      <c r="J113932" s="91"/>
      <c r="K113932" s="91"/>
      <c r="L113932" s="91"/>
      <c r="M113932" s="91"/>
    </row>
    <row r="113933" spans="1:13">
      <c r="A113933" s="91"/>
      <c r="B113933" s="91"/>
      <c r="C113933" s="91"/>
      <c r="D113933" s="91"/>
      <c r="E113933" s="91"/>
      <c r="F113933" s="91"/>
      <c r="G113933" s="91"/>
      <c r="H113933" s="91"/>
      <c r="I113933" s="91"/>
      <c r="J113933" s="91"/>
      <c r="K113933" s="91"/>
      <c r="L113933" s="91"/>
      <c r="M113933" s="91"/>
    </row>
    <row r="113934" spans="1:13">
      <c r="A113934" s="91"/>
      <c r="B113934" s="91"/>
      <c r="C113934" s="91"/>
      <c r="D113934" s="91"/>
      <c r="E113934" s="91"/>
      <c r="F113934" s="91"/>
      <c r="G113934" s="91"/>
      <c r="H113934" s="91"/>
      <c r="I113934" s="91"/>
      <c r="J113934" s="91"/>
      <c r="K113934" s="91"/>
      <c r="L113934" s="91"/>
      <c r="M113934" s="91"/>
    </row>
    <row r="113935" spans="1:13">
      <c r="A113935" s="91"/>
      <c r="B113935" s="91"/>
      <c r="C113935" s="91"/>
      <c r="D113935" s="91"/>
      <c r="E113935" s="91"/>
      <c r="F113935" s="91"/>
      <c r="G113935" s="91"/>
      <c r="H113935" s="91"/>
      <c r="I113935" s="91"/>
      <c r="J113935" s="91"/>
      <c r="K113935" s="91"/>
      <c r="L113935" s="91"/>
      <c r="M113935" s="91"/>
    </row>
    <row r="113936" spans="1:13">
      <c r="A113936" s="91"/>
      <c r="B113936" s="91"/>
      <c r="C113936" s="91"/>
      <c r="D113936" s="91"/>
      <c r="E113936" s="91"/>
      <c r="F113936" s="91"/>
      <c r="G113936" s="91"/>
      <c r="H113936" s="91"/>
      <c r="I113936" s="91"/>
      <c r="J113936" s="91"/>
      <c r="K113936" s="91"/>
      <c r="L113936" s="91"/>
      <c r="M113936" s="91"/>
    </row>
    <row r="113937" spans="1:13">
      <c r="A113937" s="91"/>
      <c r="B113937" s="91"/>
      <c r="C113937" s="91"/>
      <c r="D113937" s="91"/>
      <c r="E113937" s="91"/>
      <c r="F113937" s="91"/>
      <c r="G113937" s="91"/>
      <c r="H113937" s="91"/>
      <c r="I113937" s="91"/>
      <c r="J113937" s="91"/>
      <c r="K113937" s="91"/>
      <c r="L113937" s="91"/>
      <c r="M113937" s="91"/>
    </row>
    <row r="113938" spans="1:13">
      <c r="A113938" s="91"/>
      <c r="B113938" s="91"/>
      <c r="C113938" s="91"/>
      <c r="D113938" s="91"/>
      <c r="E113938" s="91"/>
      <c r="F113938" s="91"/>
      <c r="G113938" s="91"/>
      <c r="H113938" s="91"/>
      <c r="I113938" s="91"/>
      <c r="J113938" s="91"/>
      <c r="K113938" s="91"/>
      <c r="L113938" s="91"/>
      <c r="M113938" s="91"/>
    </row>
    <row r="113939" spans="1:13">
      <c r="A113939" s="91"/>
      <c r="B113939" s="91"/>
      <c r="C113939" s="91"/>
      <c r="D113939" s="91"/>
      <c r="E113939" s="91"/>
      <c r="F113939" s="91"/>
      <c r="G113939" s="91"/>
      <c r="H113939" s="91"/>
      <c r="I113939" s="91"/>
      <c r="J113939" s="91"/>
      <c r="K113939" s="91"/>
      <c r="L113939" s="91"/>
      <c r="M113939" s="91"/>
    </row>
    <row r="113940" spans="1:13">
      <c r="A113940" s="91"/>
      <c r="B113940" s="91"/>
      <c r="C113940" s="91"/>
      <c r="D113940" s="91"/>
      <c r="E113940" s="91"/>
      <c r="F113940" s="91"/>
      <c r="G113940" s="91"/>
      <c r="H113940" s="91"/>
      <c r="I113940" s="91"/>
      <c r="J113940" s="91"/>
      <c r="K113940" s="91"/>
      <c r="L113940" s="91"/>
      <c r="M113940" s="91"/>
    </row>
    <row r="113941" spans="1:13">
      <c r="A113941" s="91"/>
      <c r="B113941" s="91"/>
      <c r="C113941" s="91"/>
      <c r="D113941" s="91"/>
      <c r="E113941" s="91"/>
      <c r="F113941" s="91"/>
      <c r="G113941" s="91"/>
      <c r="H113941" s="91"/>
      <c r="I113941" s="91"/>
      <c r="J113941" s="91"/>
      <c r="K113941" s="91"/>
      <c r="L113941" s="91"/>
      <c r="M113941" s="91"/>
    </row>
    <row r="113942" spans="1:13">
      <c r="A113942" s="91"/>
      <c r="B113942" s="91"/>
      <c r="C113942" s="91"/>
      <c r="D113942" s="91"/>
      <c r="E113942" s="91"/>
      <c r="F113942" s="91"/>
      <c r="G113942" s="91"/>
      <c r="H113942" s="91"/>
      <c r="I113942" s="91"/>
      <c r="J113942" s="91"/>
      <c r="K113942" s="91"/>
      <c r="L113942" s="91"/>
      <c r="M113942" s="91"/>
    </row>
    <row r="113943" spans="1:13">
      <c r="A113943" s="91"/>
      <c r="B113943" s="91"/>
      <c r="C113943" s="91"/>
      <c r="D113943" s="91"/>
      <c r="E113943" s="91"/>
      <c r="F113943" s="91"/>
      <c r="G113943" s="91"/>
      <c r="H113943" s="91"/>
      <c r="I113943" s="91"/>
      <c r="J113943" s="91"/>
      <c r="K113943" s="91"/>
      <c r="L113943" s="91"/>
      <c r="M113943" s="91"/>
    </row>
    <row r="113944" spans="1:13">
      <c r="A113944" s="91"/>
      <c r="B113944" s="91"/>
      <c r="C113944" s="91"/>
      <c r="D113944" s="91"/>
      <c r="E113944" s="91"/>
      <c r="F113944" s="91"/>
      <c r="G113944" s="91"/>
      <c r="H113944" s="91"/>
      <c r="I113944" s="91"/>
      <c r="J113944" s="91"/>
      <c r="K113944" s="91"/>
      <c r="L113944" s="91"/>
      <c r="M113944" s="91"/>
    </row>
    <row r="113945" spans="1:13">
      <c r="A113945" s="91"/>
      <c r="B113945" s="91"/>
      <c r="C113945" s="91"/>
      <c r="D113945" s="91"/>
      <c r="E113945" s="91"/>
      <c r="F113945" s="91"/>
      <c r="G113945" s="91"/>
      <c r="H113945" s="91"/>
      <c r="I113945" s="91"/>
      <c r="J113945" s="91"/>
      <c r="K113945" s="91"/>
      <c r="L113945" s="91"/>
      <c r="M113945" s="91"/>
    </row>
    <row r="113946" spans="1:13">
      <c r="A113946" s="91"/>
      <c r="B113946" s="91"/>
      <c r="C113946" s="91"/>
      <c r="D113946" s="91"/>
      <c r="E113946" s="91"/>
      <c r="F113946" s="91"/>
      <c r="G113946" s="91"/>
      <c r="H113946" s="91"/>
      <c r="I113946" s="91"/>
      <c r="J113946" s="91"/>
      <c r="K113946" s="91"/>
      <c r="L113946" s="91"/>
      <c r="M113946" s="91"/>
    </row>
    <row r="113947" spans="1:13">
      <c r="A113947" s="91"/>
      <c r="B113947" s="91"/>
      <c r="C113947" s="91"/>
      <c r="D113947" s="91"/>
      <c r="E113947" s="91"/>
      <c r="F113947" s="91"/>
      <c r="G113947" s="91"/>
      <c r="H113947" s="91"/>
      <c r="I113947" s="91"/>
      <c r="J113947" s="91"/>
      <c r="K113947" s="91"/>
      <c r="L113947" s="91"/>
      <c r="M113947" s="91"/>
    </row>
    <row r="113948" spans="1:13">
      <c r="A113948" s="91"/>
      <c r="B113948" s="91"/>
      <c r="C113948" s="91"/>
      <c r="D113948" s="91"/>
      <c r="E113948" s="91"/>
      <c r="F113948" s="91"/>
      <c r="G113948" s="91"/>
      <c r="H113948" s="91"/>
      <c r="I113948" s="91"/>
      <c r="J113948" s="91"/>
      <c r="K113948" s="91"/>
      <c r="L113948" s="91"/>
      <c r="M113948" s="91"/>
    </row>
    <row r="113949" spans="1:13">
      <c r="A113949" s="91"/>
      <c r="B113949" s="91"/>
      <c r="C113949" s="91"/>
      <c r="D113949" s="91"/>
      <c r="E113949" s="91"/>
      <c r="F113949" s="91"/>
      <c r="G113949" s="91"/>
      <c r="H113949" s="91"/>
      <c r="I113949" s="91"/>
      <c r="J113949" s="91"/>
      <c r="K113949" s="91"/>
      <c r="L113949" s="91"/>
      <c r="M113949" s="91"/>
    </row>
    <row r="113950" spans="1:13">
      <c r="A113950" s="91"/>
      <c r="B113950" s="91"/>
      <c r="C113950" s="91"/>
      <c r="D113950" s="91"/>
      <c r="E113950" s="91"/>
      <c r="F113950" s="91"/>
      <c r="G113950" s="91"/>
      <c r="H113950" s="91"/>
      <c r="I113950" s="91"/>
      <c r="J113950" s="91"/>
      <c r="K113950" s="91"/>
      <c r="L113950" s="91"/>
      <c r="M113950" s="91"/>
    </row>
    <row r="113951" spans="1:13">
      <c r="A113951" s="91"/>
      <c r="B113951" s="91"/>
      <c r="C113951" s="91"/>
      <c r="D113951" s="91"/>
      <c r="E113951" s="91"/>
      <c r="F113951" s="91"/>
      <c r="G113951" s="91"/>
      <c r="H113951" s="91"/>
      <c r="I113951" s="91"/>
      <c r="J113951" s="91"/>
      <c r="K113951" s="91"/>
      <c r="L113951" s="91"/>
      <c r="M113951" s="91"/>
    </row>
    <row r="113952" spans="1:13">
      <c r="A113952" s="91"/>
      <c r="B113952" s="91"/>
      <c r="C113952" s="91"/>
      <c r="D113952" s="91"/>
      <c r="E113952" s="91"/>
      <c r="F113952" s="91"/>
      <c r="G113952" s="91"/>
      <c r="H113952" s="91"/>
      <c r="I113952" s="91"/>
      <c r="J113952" s="91"/>
      <c r="K113952" s="91"/>
      <c r="L113952" s="91"/>
      <c r="M113952" s="91"/>
    </row>
    <row r="113953" spans="1:13">
      <c r="A113953" s="91"/>
      <c r="B113953" s="91"/>
      <c r="C113953" s="91"/>
      <c r="D113953" s="91"/>
      <c r="E113953" s="91"/>
      <c r="F113953" s="91"/>
      <c r="G113953" s="91"/>
      <c r="H113953" s="91"/>
      <c r="I113953" s="91"/>
      <c r="J113953" s="91"/>
      <c r="K113953" s="91"/>
      <c r="L113953" s="91"/>
      <c r="M113953" s="91"/>
    </row>
    <row r="113954" spans="1:13">
      <c r="A113954" s="91"/>
      <c r="B113954" s="91"/>
      <c r="C113954" s="91"/>
      <c r="D113954" s="91"/>
      <c r="E113954" s="91"/>
      <c r="F113954" s="91"/>
      <c r="G113954" s="91"/>
      <c r="H113954" s="91"/>
      <c r="I113954" s="91"/>
      <c r="J113954" s="91"/>
      <c r="K113954" s="91"/>
      <c r="L113954" s="91"/>
      <c r="M113954" s="91"/>
    </row>
    <row r="113955" spans="1:13">
      <c r="A113955" s="91"/>
      <c r="B113955" s="91"/>
      <c r="C113955" s="91"/>
      <c r="D113955" s="91"/>
      <c r="E113955" s="91"/>
      <c r="F113955" s="91"/>
      <c r="G113955" s="91"/>
      <c r="H113955" s="91"/>
      <c r="I113955" s="91"/>
      <c r="J113955" s="91"/>
      <c r="K113955" s="91"/>
      <c r="L113955" s="91"/>
      <c r="M113955" s="91"/>
    </row>
    <row r="113956" spans="1:13">
      <c r="A113956" s="91"/>
      <c r="B113956" s="91"/>
      <c r="C113956" s="91"/>
      <c r="D113956" s="91"/>
      <c r="E113956" s="91"/>
      <c r="F113956" s="91"/>
      <c r="G113956" s="91"/>
      <c r="H113956" s="91"/>
      <c r="I113956" s="91"/>
      <c r="J113956" s="91"/>
      <c r="K113956" s="91"/>
      <c r="L113956" s="91"/>
      <c r="M113956" s="91"/>
    </row>
    <row r="113957" spans="1:13">
      <c r="A113957" s="91"/>
      <c r="B113957" s="91"/>
      <c r="C113957" s="91"/>
      <c r="D113957" s="91"/>
      <c r="E113957" s="91"/>
      <c r="F113957" s="91"/>
      <c r="G113957" s="91"/>
      <c r="H113957" s="91"/>
      <c r="I113957" s="91"/>
      <c r="J113957" s="91"/>
      <c r="K113957" s="91"/>
      <c r="L113957" s="91"/>
      <c r="M113957" s="91"/>
    </row>
    <row r="113958" spans="1:13">
      <c r="A113958" s="91"/>
      <c r="B113958" s="91"/>
      <c r="C113958" s="91"/>
      <c r="D113958" s="91"/>
      <c r="E113958" s="91"/>
      <c r="F113958" s="91"/>
      <c r="G113958" s="91"/>
      <c r="H113958" s="91"/>
      <c r="I113958" s="91"/>
      <c r="J113958" s="91"/>
      <c r="K113958" s="91"/>
      <c r="L113958" s="91"/>
      <c r="M113958" s="91"/>
    </row>
    <row r="113959" spans="1:13">
      <c r="A113959" s="91"/>
      <c r="B113959" s="91"/>
      <c r="C113959" s="91"/>
      <c r="D113959" s="91"/>
      <c r="E113959" s="91"/>
      <c r="F113959" s="91"/>
      <c r="G113959" s="91"/>
      <c r="H113959" s="91"/>
      <c r="I113959" s="91"/>
      <c r="J113959" s="91"/>
      <c r="K113959" s="91"/>
      <c r="L113959" s="91"/>
      <c r="M113959" s="91"/>
    </row>
    <row r="113960" spans="1:13">
      <c r="A113960" s="91"/>
      <c r="B113960" s="91"/>
      <c r="C113960" s="91"/>
      <c r="D113960" s="91"/>
      <c r="E113960" s="91"/>
      <c r="F113960" s="91"/>
      <c r="G113960" s="91"/>
      <c r="H113960" s="91"/>
      <c r="I113960" s="91"/>
      <c r="J113960" s="91"/>
      <c r="K113960" s="91"/>
      <c r="L113960" s="91"/>
      <c r="M113960" s="91"/>
    </row>
    <row r="113961" spans="1:13">
      <c r="A113961" s="91"/>
      <c r="B113961" s="91"/>
      <c r="C113961" s="91"/>
      <c r="D113961" s="91"/>
      <c r="E113961" s="91"/>
      <c r="F113961" s="91"/>
      <c r="G113961" s="91"/>
      <c r="H113961" s="91"/>
      <c r="I113961" s="91"/>
      <c r="J113961" s="91"/>
      <c r="K113961" s="91"/>
      <c r="L113961" s="91"/>
      <c r="M113961" s="91"/>
    </row>
    <row r="113962" spans="1:13">
      <c r="A113962" s="91"/>
      <c r="B113962" s="91"/>
      <c r="C113962" s="91"/>
      <c r="D113962" s="91"/>
      <c r="E113962" s="91"/>
      <c r="F113962" s="91"/>
      <c r="G113962" s="91"/>
      <c r="H113962" s="91"/>
      <c r="I113962" s="91"/>
      <c r="J113962" s="91"/>
      <c r="K113962" s="91"/>
      <c r="L113962" s="91"/>
      <c r="M113962" s="91"/>
    </row>
    <row r="113963" spans="1:13">
      <c r="A113963" s="91"/>
      <c r="B113963" s="91"/>
      <c r="C113963" s="91"/>
      <c r="D113963" s="91"/>
      <c r="E113963" s="91"/>
      <c r="F113963" s="91"/>
      <c r="G113963" s="91"/>
      <c r="H113963" s="91"/>
      <c r="I113963" s="91"/>
      <c r="J113963" s="91"/>
      <c r="K113963" s="91"/>
      <c r="L113963" s="91"/>
      <c r="M113963" s="91"/>
    </row>
    <row r="113964" spans="1:13">
      <c r="A113964" s="91"/>
      <c r="B113964" s="91"/>
      <c r="C113964" s="91"/>
      <c r="D113964" s="91"/>
      <c r="E113964" s="91"/>
      <c r="F113964" s="91"/>
      <c r="G113964" s="91"/>
      <c r="H113964" s="91"/>
      <c r="I113964" s="91"/>
      <c r="J113964" s="91"/>
      <c r="K113964" s="91"/>
      <c r="L113964" s="91"/>
      <c r="M113964" s="91"/>
    </row>
    <row r="113965" spans="1:13">
      <c r="A113965" s="91"/>
      <c r="B113965" s="91"/>
      <c r="C113965" s="91"/>
      <c r="D113965" s="91"/>
      <c r="E113965" s="91"/>
      <c r="F113965" s="91"/>
      <c r="G113965" s="91"/>
      <c r="H113965" s="91"/>
      <c r="I113965" s="91"/>
      <c r="J113965" s="91"/>
      <c r="K113965" s="91"/>
      <c r="L113965" s="91"/>
      <c r="M113965" s="91"/>
    </row>
    <row r="113966" spans="1:13">
      <c r="A113966" s="91"/>
      <c r="B113966" s="91"/>
      <c r="C113966" s="91"/>
      <c r="D113966" s="91"/>
      <c r="E113966" s="91"/>
      <c r="F113966" s="91"/>
      <c r="G113966" s="91"/>
      <c r="H113966" s="91"/>
      <c r="I113966" s="91"/>
      <c r="J113966" s="91"/>
      <c r="K113966" s="91"/>
      <c r="L113966" s="91"/>
      <c r="M113966" s="91"/>
    </row>
    <row r="113967" spans="1:13">
      <c r="A113967" s="91"/>
      <c r="B113967" s="91"/>
      <c r="C113967" s="91"/>
      <c r="D113967" s="91"/>
      <c r="E113967" s="91"/>
      <c r="F113967" s="91"/>
      <c r="G113967" s="91"/>
      <c r="H113967" s="91"/>
      <c r="I113967" s="91"/>
      <c r="J113967" s="91"/>
      <c r="K113967" s="91"/>
      <c r="L113967" s="91"/>
      <c r="M113967" s="91"/>
    </row>
    <row r="113968" spans="1:13">
      <c r="A113968" s="91"/>
      <c r="B113968" s="91"/>
      <c r="C113968" s="91"/>
      <c r="D113968" s="91"/>
      <c r="E113968" s="91"/>
      <c r="F113968" s="91"/>
      <c r="G113968" s="91"/>
      <c r="H113968" s="91"/>
      <c r="I113968" s="91"/>
      <c r="J113968" s="91"/>
      <c r="K113968" s="91"/>
      <c r="L113968" s="91"/>
      <c r="M113968" s="91"/>
    </row>
    <row r="113969" spans="1:13">
      <c r="A113969" s="91"/>
      <c r="B113969" s="91"/>
      <c r="C113969" s="91"/>
      <c r="D113969" s="91"/>
      <c r="E113969" s="91"/>
      <c r="F113969" s="91"/>
      <c r="G113969" s="91"/>
      <c r="H113969" s="91"/>
      <c r="I113969" s="91"/>
      <c r="J113969" s="91"/>
      <c r="K113969" s="91"/>
      <c r="L113969" s="91"/>
      <c r="M113969" s="91"/>
    </row>
    <row r="113970" spans="1:13">
      <c r="A113970" s="91"/>
      <c r="B113970" s="91"/>
      <c r="C113970" s="91"/>
      <c r="D113970" s="91"/>
      <c r="E113970" s="91"/>
      <c r="F113970" s="91"/>
      <c r="G113970" s="91"/>
      <c r="H113970" s="91"/>
      <c r="I113970" s="91"/>
      <c r="J113970" s="91"/>
      <c r="K113970" s="91"/>
      <c r="L113970" s="91"/>
      <c r="M113970" s="91"/>
    </row>
    <row r="113971" spans="1:13">
      <c r="A113971" s="91"/>
      <c r="B113971" s="91"/>
      <c r="C113971" s="91"/>
      <c r="D113971" s="91"/>
      <c r="E113971" s="91"/>
      <c r="F113971" s="91"/>
      <c r="G113971" s="91"/>
      <c r="H113971" s="91"/>
      <c r="I113971" s="91"/>
      <c r="J113971" s="91"/>
      <c r="K113971" s="91"/>
      <c r="L113971" s="91"/>
      <c r="M113971" s="91"/>
    </row>
    <row r="113972" spans="1:13">
      <c r="A113972" s="91"/>
      <c r="B113972" s="91"/>
      <c r="C113972" s="91"/>
      <c r="D113972" s="91"/>
      <c r="E113972" s="91"/>
      <c r="F113972" s="91"/>
      <c r="G113972" s="91"/>
      <c r="H113972" s="91"/>
      <c r="I113972" s="91"/>
      <c r="J113972" s="91"/>
      <c r="K113972" s="91"/>
      <c r="L113972" s="91"/>
      <c r="M113972" s="91"/>
    </row>
    <row r="113973" spans="1:13">
      <c r="A113973" s="91"/>
      <c r="B113973" s="91"/>
      <c r="C113973" s="91"/>
      <c r="D113973" s="91"/>
      <c r="E113973" s="91"/>
      <c r="F113973" s="91"/>
      <c r="G113973" s="91"/>
      <c r="H113973" s="91"/>
      <c r="I113973" s="91"/>
      <c r="J113973" s="91"/>
      <c r="K113973" s="91"/>
      <c r="L113973" s="91"/>
      <c r="M113973" s="91"/>
    </row>
    <row r="113974" spans="1:13">
      <c r="A113974" s="91"/>
      <c r="B113974" s="91"/>
      <c r="C113974" s="91"/>
      <c r="D113974" s="91"/>
      <c r="E113974" s="91"/>
      <c r="F113974" s="91"/>
      <c r="G113974" s="91"/>
      <c r="H113974" s="91"/>
      <c r="I113974" s="91"/>
      <c r="J113974" s="91"/>
      <c r="K113974" s="91"/>
      <c r="L113974" s="91"/>
      <c r="M113974" s="91"/>
    </row>
    <row r="113975" spans="1:13">
      <c r="A113975" s="91"/>
      <c r="B113975" s="91"/>
      <c r="C113975" s="91"/>
      <c r="D113975" s="91"/>
      <c r="E113975" s="91"/>
      <c r="F113975" s="91"/>
      <c r="G113975" s="91"/>
      <c r="H113975" s="91"/>
      <c r="I113975" s="91"/>
      <c r="J113975" s="91"/>
      <c r="K113975" s="91"/>
      <c r="L113975" s="91"/>
      <c r="M113975" s="91"/>
    </row>
    <row r="113976" spans="1:13">
      <c r="A113976" s="91"/>
      <c r="B113976" s="91"/>
      <c r="C113976" s="91"/>
      <c r="D113976" s="91"/>
      <c r="E113976" s="91"/>
      <c r="F113976" s="91"/>
      <c r="G113976" s="91"/>
      <c r="H113976" s="91"/>
      <c r="I113976" s="91"/>
      <c r="J113976" s="91"/>
      <c r="K113976" s="91"/>
      <c r="L113976" s="91"/>
      <c r="M113976" s="91"/>
    </row>
    <row r="113977" spans="1:13">
      <c r="A113977" s="91"/>
      <c r="B113977" s="91"/>
      <c r="C113977" s="91"/>
      <c r="D113977" s="91"/>
      <c r="E113977" s="91"/>
      <c r="F113977" s="91"/>
      <c r="G113977" s="91"/>
      <c r="H113977" s="91"/>
      <c r="I113977" s="91"/>
      <c r="J113977" s="91"/>
      <c r="K113977" s="91"/>
      <c r="L113977" s="91"/>
      <c r="M113977" s="91"/>
    </row>
    <row r="113978" spans="1:13">
      <c r="A113978" s="91"/>
      <c r="B113978" s="91"/>
      <c r="C113978" s="91"/>
      <c r="D113978" s="91"/>
      <c r="E113978" s="91"/>
      <c r="F113978" s="91"/>
      <c r="G113978" s="91"/>
      <c r="H113978" s="91"/>
      <c r="I113978" s="91"/>
      <c r="J113978" s="91"/>
      <c r="K113978" s="91"/>
      <c r="L113978" s="91"/>
      <c r="M113978" s="91"/>
    </row>
    <row r="113979" spans="1:13">
      <c r="A113979" s="91"/>
      <c r="B113979" s="91"/>
      <c r="C113979" s="91"/>
      <c r="D113979" s="91"/>
      <c r="E113979" s="91"/>
      <c r="F113979" s="91"/>
      <c r="G113979" s="91"/>
      <c r="H113979" s="91"/>
      <c r="I113979" s="91"/>
      <c r="J113979" s="91"/>
      <c r="K113979" s="91"/>
      <c r="L113979" s="91"/>
      <c r="M113979" s="91"/>
    </row>
    <row r="113980" spans="1:13">
      <c r="A113980" s="91"/>
      <c r="B113980" s="91"/>
      <c r="C113980" s="91"/>
      <c r="D113980" s="91"/>
      <c r="E113980" s="91"/>
      <c r="F113980" s="91"/>
      <c r="G113980" s="91"/>
      <c r="H113980" s="91"/>
      <c r="I113980" s="91"/>
      <c r="J113980" s="91"/>
      <c r="K113980" s="91"/>
      <c r="L113980" s="91"/>
      <c r="M113980" s="91"/>
    </row>
    <row r="113981" spans="1:13">
      <c r="A113981" s="91"/>
      <c r="B113981" s="91"/>
      <c r="C113981" s="91"/>
      <c r="D113981" s="91"/>
      <c r="E113981" s="91"/>
      <c r="F113981" s="91"/>
      <c r="G113981" s="91"/>
      <c r="H113981" s="91"/>
      <c r="I113981" s="91"/>
      <c r="J113981" s="91"/>
      <c r="K113981" s="91"/>
      <c r="L113981" s="91"/>
      <c r="M113981" s="91"/>
    </row>
    <row r="113982" spans="1:13">
      <c r="A113982" s="91"/>
      <c r="B113982" s="91"/>
      <c r="C113982" s="91"/>
      <c r="D113982" s="91"/>
      <c r="E113982" s="91"/>
      <c r="F113982" s="91"/>
      <c r="G113982" s="91"/>
      <c r="H113982" s="91"/>
      <c r="I113982" s="91"/>
      <c r="J113982" s="91"/>
      <c r="K113982" s="91"/>
      <c r="L113982" s="91"/>
      <c r="M113982" s="91"/>
    </row>
    <row r="113983" spans="1:13">
      <c r="A113983" s="91"/>
      <c r="B113983" s="91"/>
      <c r="C113983" s="91"/>
      <c r="D113983" s="91"/>
      <c r="E113983" s="91"/>
      <c r="F113983" s="91"/>
      <c r="G113983" s="91"/>
      <c r="H113983" s="91"/>
      <c r="I113983" s="91"/>
      <c r="J113983" s="91"/>
      <c r="K113983" s="91"/>
      <c r="L113983" s="91"/>
      <c r="M113983" s="91"/>
    </row>
    <row r="113984" spans="1:13">
      <c r="A113984" s="91"/>
      <c r="B113984" s="91"/>
      <c r="C113984" s="91"/>
      <c r="D113984" s="91"/>
      <c r="E113984" s="91"/>
      <c r="F113984" s="91"/>
      <c r="G113984" s="91"/>
      <c r="H113984" s="91"/>
      <c r="I113984" s="91"/>
      <c r="J113984" s="91"/>
      <c r="K113984" s="91"/>
      <c r="L113984" s="91"/>
      <c r="M113984" s="91"/>
    </row>
    <row r="113985" spans="1:13">
      <c r="A113985" s="91"/>
      <c r="B113985" s="91"/>
      <c r="C113985" s="91"/>
      <c r="D113985" s="91"/>
      <c r="E113985" s="91"/>
      <c r="F113985" s="91"/>
      <c r="G113985" s="91"/>
      <c r="H113985" s="91"/>
      <c r="I113985" s="91"/>
      <c r="J113985" s="91"/>
      <c r="K113985" s="91"/>
      <c r="L113985" s="91"/>
      <c r="M113985" s="91"/>
    </row>
    <row r="113986" spans="1:13">
      <c r="A113986" s="91"/>
      <c r="B113986" s="91"/>
      <c r="C113986" s="91"/>
      <c r="D113986" s="91"/>
      <c r="E113986" s="91"/>
      <c r="F113986" s="91"/>
      <c r="G113986" s="91"/>
      <c r="H113986" s="91"/>
      <c r="I113986" s="91"/>
      <c r="J113986" s="91"/>
      <c r="K113986" s="91"/>
      <c r="L113986" s="91"/>
      <c r="M113986" s="91"/>
    </row>
    <row r="113987" spans="1:13">
      <c r="A113987" s="91"/>
      <c r="B113987" s="91"/>
      <c r="C113987" s="91"/>
      <c r="D113987" s="91"/>
      <c r="E113987" s="91"/>
      <c r="F113987" s="91"/>
      <c r="G113987" s="91"/>
      <c r="H113987" s="91"/>
      <c r="I113987" s="91"/>
      <c r="J113987" s="91"/>
      <c r="K113987" s="91"/>
      <c r="L113987" s="91"/>
      <c r="M113987" s="91"/>
    </row>
    <row r="113988" spans="1:13">
      <c r="A113988" s="91"/>
      <c r="B113988" s="91"/>
      <c r="C113988" s="91"/>
      <c r="D113988" s="91"/>
      <c r="E113988" s="91"/>
      <c r="F113988" s="91"/>
      <c r="G113988" s="91"/>
      <c r="H113988" s="91"/>
      <c r="I113988" s="91"/>
      <c r="J113988" s="91"/>
      <c r="K113988" s="91"/>
      <c r="L113988" s="91"/>
      <c r="M113988" s="91"/>
    </row>
    <row r="113989" spans="1:13">
      <c r="A113989" s="91"/>
      <c r="B113989" s="91"/>
      <c r="C113989" s="91"/>
      <c r="D113989" s="91"/>
      <c r="E113989" s="91"/>
      <c r="F113989" s="91"/>
      <c r="G113989" s="91"/>
      <c r="H113989" s="91"/>
      <c r="I113989" s="91"/>
      <c r="J113989" s="91"/>
      <c r="K113989" s="91"/>
      <c r="L113989" s="91"/>
      <c r="M113989" s="91"/>
    </row>
    <row r="113990" spans="1:13">
      <c r="A113990" s="91"/>
      <c r="B113990" s="91"/>
      <c r="C113990" s="91"/>
      <c r="D113990" s="91"/>
      <c r="E113990" s="91"/>
      <c r="F113990" s="91"/>
      <c r="G113990" s="91"/>
      <c r="H113990" s="91"/>
      <c r="I113990" s="91"/>
      <c r="J113990" s="91"/>
      <c r="K113990" s="91"/>
      <c r="L113990" s="91"/>
      <c r="M113990" s="91"/>
    </row>
    <row r="113991" spans="1:13">
      <c r="A113991" s="91"/>
      <c r="B113991" s="91"/>
      <c r="C113991" s="91"/>
      <c r="D113991" s="91"/>
      <c r="E113991" s="91"/>
      <c r="F113991" s="91"/>
      <c r="G113991" s="91"/>
      <c r="H113991" s="91"/>
      <c r="I113991" s="91"/>
      <c r="J113991" s="91"/>
      <c r="K113991" s="91"/>
      <c r="L113991" s="91"/>
      <c r="M113991" s="91"/>
    </row>
    <row r="113992" spans="1:13">
      <c r="A113992" s="91"/>
      <c r="B113992" s="91"/>
      <c r="C113992" s="91"/>
      <c r="D113992" s="91"/>
      <c r="E113992" s="91"/>
      <c r="F113992" s="91"/>
      <c r="G113992" s="91"/>
      <c r="H113992" s="91"/>
      <c r="I113992" s="91"/>
      <c r="J113992" s="91"/>
      <c r="K113992" s="91"/>
      <c r="L113992" s="91"/>
      <c r="M113992" s="91"/>
    </row>
    <row r="113993" spans="1:13">
      <c r="A113993" s="91"/>
      <c r="B113993" s="91"/>
      <c r="C113993" s="91"/>
      <c r="D113993" s="91"/>
      <c r="E113993" s="91"/>
      <c r="F113993" s="91"/>
      <c r="G113993" s="91"/>
      <c r="H113993" s="91"/>
      <c r="I113993" s="91"/>
      <c r="J113993" s="91"/>
      <c r="K113993" s="91"/>
      <c r="L113993" s="91"/>
      <c r="M113993" s="91"/>
    </row>
    <row r="113994" spans="1:13">
      <c r="A113994" s="91"/>
      <c r="B113994" s="91"/>
      <c r="C113994" s="91"/>
      <c r="D113994" s="91"/>
      <c r="E113994" s="91"/>
      <c r="F113994" s="91"/>
      <c r="G113994" s="91"/>
      <c r="H113994" s="91"/>
      <c r="I113994" s="91"/>
      <c r="J113994" s="91"/>
      <c r="K113994" s="91"/>
      <c r="L113994" s="91"/>
      <c r="M113994" s="91"/>
    </row>
    <row r="113995" spans="1:13">
      <c r="A113995" s="91"/>
      <c r="B113995" s="91"/>
      <c r="C113995" s="91"/>
      <c r="D113995" s="91"/>
      <c r="E113995" s="91"/>
      <c r="F113995" s="91"/>
      <c r="G113995" s="91"/>
      <c r="H113995" s="91"/>
      <c r="I113995" s="91"/>
      <c r="J113995" s="91"/>
      <c r="K113995" s="91"/>
      <c r="L113995" s="91"/>
      <c r="M113995" s="91"/>
    </row>
    <row r="113996" spans="1:13">
      <c r="A113996" s="91"/>
      <c r="B113996" s="91"/>
      <c r="C113996" s="91"/>
      <c r="D113996" s="91"/>
      <c r="E113996" s="91"/>
      <c r="F113996" s="91"/>
      <c r="G113996" s="91"/>
      <c r="H113996" s="91"/>
      <c r="I113996" s="91"/>
      <c r="J113996" s="91"/>
      <c r="K113996" s="91"/>
      <c r="L113996" s="91"/>
      <c r="M113996" s="91"/>
    </row>
    <row r="113997" spans="1:13">
      <c r="A113997" s="91"/>
      <c r="B113997" s="91"/>
      <c r="C113997" s="91"/>
      <c r="D113997" s="91"/>
      <c r="E113997" s="91"/>
      <c r="F113997" s="91"/>
      <c r="G113997" s="91"/>
      <c r="H113997" s="91"/>
      <c r="I113997" s="91"/>
      <c r="J113997" s="91"/>
      <c r="K113997" s="91"/>
      <c r="L113997" s="91"/>
      <c r="M113997" s="91"/>
    </row>
    <row r="113998" spans="1:13">
      <c r="A113998" s="91"/>
      <c r="B113998" s="91"/>
      <c r="C113998" s="91"/>
      <c r="D113998" s="91"/>
      <c r="E113998" s="91"/>
      <c r="F113998" s="91"/>
      <c r="G113998" s="91"/>
      <c r="H113998" s="91"/>
      <c r="I113998" s="91"/>
      <c r="J113998" s="91"/>
      <c r="K113998" s="91"/>
      <c r="L113998" s="91"/>
      <c r="M113998" s="91"/>
    </row>
    <row r="113999" spans="1:13">
      <c r="A113999" s="91"/>
      <c r="B113999" s="91"/>
      <c r="C113999" s="91"/>
      <c r="D113999" s="91"/>
      <c r="E113999" s="91"/>
      <c r="F113999" s="91"/>
      <c r="G113999" s="91"/>
      <c r="H113999" s="91"/>
      <c r="I113999" s="91"/>
      <c r="J113999" s="91"/>
      <c r="K113999" s="91"/>
      <c r="L113999" s="91"/>
      <c r="M113999" s="91"/>
    </row>
    <row r="114000" spans="1:13">
      <c r="A114000" s="91"/>
      <c r="B114000" s="91"/>
      <c r="C114000" s="91"/>
      <c r="D114000" s="91"/>
      <c r="E114000" s="91"/>
      <c r="F114000" s="91"/>
      <c r="G114000" s="91"/>
      <c r="H114000" s="91"/>
      <c r="I114000" s="91"/>
      <c r="J114000" s="91"/>
      <c r="K114000" s="91"/>
      <c r="L114000" s="91"/>
      <c r="M114000" s="91"/>
    </row>
    <row r="114001" spans="1:13">
      <c r="A114001" s="91"/>
      <c r="B114001" s="91"/>
      <c r="C114001" s="91"/>
      <c r="D114001" s="91"/>
      <c r="E114001" s="91"/>
      <c r="F114001" s="91"/>
      <c r="G114001" s="91"/>
      <c r="H114001" s="91"/>
      <c r="I114001" s="91"/>
      <c r="J114001" s="91"/>
      <c r="K114001" s="91"/>
      <c r="L114001" s="91"/>
      <c r="M114001" s="91"/>
    </row>
    <row r="114002" spans="1:13">
      <c r="A114002" s="91"/>
      <c r="B114002" s="91"/>
      <c r="C114002" s="91"/>
      <c r="D114002" s="91"/>
      <c r="E114002" s="91"/>
      <c r="F114002" s="91"/>
      <c r="G114002" s="91"/>
      <c r="H114002" s="91"/>
      <c r="I114002" s="91"/>
      <c r="J114002" s="91"/>
      <c r="K114002" s="91"/>
      <c r="L114002" s="91"/>
      <c r="M114002" s="91"/>
    </row>
    <row r="114003" spans="1:13">
      <c r="A114003" s="91"/>
      <c r="B114003" s="91"/>
      <c r="C114003" s="91"/>
      <c r="D114003" s="91"/>
      <c r="E114003" s="91"/>
      <c r="F114003" s="91"/>
      <c r="G114003" s="91"/>
      <c r="H114003" s="91"/>
      <c r="I114003" s="91"/>
      <c r="J114003" s="91"/>
      <c r="K114003" s="91"/>
      <c r="L114003" s="91"/>
      <c r="M114003" s="91"/>
    </row>
    <row r="114004" spans="1:13">
      <c r="A114004" s="91"/>
      <c r="B114004" s="91"/>
      <c r="C114004" s="91"/>
      <c r="D114004" s="91"/>
      <c r="E114004" s="91"/>
      <c r="F114004" s="91"/>
      <c r="G114004" s="91"/>
      <c r="H114004" s="91"/>
      <c r="I114004" s="91"/>
      <c r="J114004" s="91"/>
      <c r="K114004" s="91"/>
      <c r="L114004" s="91"/>
      <c r="M114004" s="91"/>
    </row>
    <row r="114005" spans="1:13">
      <c r="A114005" s="91"/>
      <c r="B114005" s="91"/>
      <c r="C114005" s="91"/>
      <c r="D114005" s="91"/>
      <c r="E114005" s="91"/>
      <c r="F114005" s="91"/>
      <c r="G114005" s="91"/>
      <c r="H114005" s="91"/>
      <c r="I114005" s="91"/>
      <c r="J114005" s="91"/>
      <c r="K114005" s="91"/>
      <c r="L114005" s="91"/>
      <c r="M114005" s="91"/>
    </row>
    <row r="114006" spans="1:13">
      <c r="A114006" s="91"/>
      <c r="B114006" s="91"/>
      <c r="C114006" s="91"/>
      <c r="D114006" s="91"/>
      <c r="E114006" s="91"/>
      <c r="F114006" s="91"/>
      <c r="G114006" s="91"/>
      <c r="H114006" s="91"/>
      <c r="I114006" s="91"/>
      <c r="J114006" s="91"/>
      <c r="K114006" s="91"/>
      <c r="L114006" s="91"/>
      <c r="M114006" s="91"/>
    </row>
    <row r="114007" spans="1:13">
      <c r="A114007" s="91"/>
      <c r="B114007" s="91"/>
      <c r="C114007" s="91"/>
      <c r="D114007" s="91"/>
      <c r="E114007" s="91"/>
      <c r="F114007" s="91"/>
      <c r="G114007" s="91"/>
      <c r="H114007" s="91"/>
      <c r="I114007" s="91"/>
      <c r="J114007" s="91"/>
      <c r="K114007" s="91"/>
      <c r="L114007" s="91"/>
      <c r="M114007" s="91"/>
    </row>
    <row r="114008" spans="1:13">
      <c r="A114008" s="91"/>
      <c r="B114008" s="91"/>
      <c r="C114008" s="91"/>
      <c r="D114008" s="91"/>
      <c r="E114008" s="91"/>
      <c r="F114008" s="91"/>
      <c r="G114008" s="91"/>
      <c r="H114008" s="91"/>
      <c r="I114008" s="91"/>
      <c r="J114008" s="91"/>
      <c r="K114008" s="91"/>
      <c r="L114008" s="91"/>
      <c r="M114008" s="91"/>
    </row>
    <row r="114009" spans="1:13">
      <c r="A114009" s="91"/>
      <c r="B114009" s="91"/>
      <c r="C114009" s="91"/>
      <c r="D114009" s="91"/>
      <c r="E114009" s="91"/>
      <c r="F114009" s="91"/>
      <c r="G114009" s="91"/>
      <c r="H114009" s="91"/>
      <c r="I114009" s="91"/>
      <c r="J114009" s="91"/>
      <c r="K114009" s="91"/>
      <c r="L114009" s="91"/>
      <c r="M114009" s="91"/>
    </row>
    <row r="114010" spans="1:13">
      <c r="A114010" s="91"/>
      <c r="B114010" s="91"/>
      <c r="C114010" s="91"/>
      <c r="D114010" s="91"/>
      <c r="E114010" s="91"/>
      <c r="F114010" s="91"/>
      <c r="G114010" s="91"/>
      <c r="H114010" s="91"/>
      <c r="I114010" s="91"/>
      <c r="J114010" s="91"/>
      <c r="K114010" s="91"/>
      <c r="L114010" s="91"/>
      <c r="M114010" s="91"/>
    </row>
    <row r="114011" spans="1:13">
      <c r="A114011" s="91"/>
      <c r="B114011" s="91"/>
      <c r="C114011" s="91"/>
      <c r="D114011" s="91"/>
      <c r="E114011" s="91"/>
      <c r="F114011" s="91"/>
      <c r="G114011" s="91"/>
      <c r="H114011" s="91"/>
      <c r="I114011" s="91"/>
      <c r="J114011" s="91"/>
      <c r="K114011" s="91"/>
      <c r="L114011" s="91"/>
      <c r="M114011" s="91"/>
    </row>
    <row r="114012" spans="1:13">
      <c r="A114012" s="91"/>
      <c r="B114012" s="91"/>
      <c r="C114012" s="91"/>
      <c r="D114012" s="91"/>
      <c r="E114012" s="91"/>
      <c r="F114012" s="91"/>
      <c r="G114012" s="91"/>
      <c r="H114012" s="91"/>
      <c r="I114012" s="91"/>
      <c r="J114012" s="91"/>
      <c r="K114012" s="91"/>
      <c r="L114012" s="91"/>
      <c r="M114012" s="91"/>
    </row>
    <row r="114013" spans="1:13">
      <c r="A114013" s="91"/>
      <c r="B114013" s="91"/>
      <c r="C114013" s="91"/>
      <c r="D114013" s="91"/>
      <c r="E114013" s="91"/>
      <c r="F114013" s="91"/>
      <c r="G114013" s="91"/>
      <c r="H114013" s="91"/>
      <c r="I114013" s="91"/>
      <c r="J114013" s="91"/>
      <c r="K114013" s="91"/>
      <c r="L114013" s="91"/>
      <c r="M114013" s="91"/>
    </row>
    <row r="114014" spans="1:13">
      <c r="A114014" s="91"/>
      <c r="B114014" s="91"/>
      <c r="C114014" s="91"/>
      <c r="D114014" s="91"/>
      <c r="E114014" s="91"/>
      <c r="F114014" s="91"/>
      <c r="G114014" s="91"/>
      <c r="H114014" s="91"/>
      <c r="I114014" s="91"/>
      <c r="J114014" s="91"/>
      <c r="K114014" s="91"/>
      <c r="L114014" s="91"/>
      <c r="M114014" s="91"/>
    </row>
    <row r="114015" spans="1:13">
      <c r="A114015" s="91"/>
      <c r="B114015" s="91"/>
      <c r="C114015" s="91"/>
      <c r="D114015" s="91"/>
      <c r="E114015" s="91"/>
      <c r="F114015" s="91"/>
      <c r="G114015" s="91"/>
      <c r="H114015" s="91"/>
      <c r="I114015" s="91"/>
      <c r="J114015" s="91"/>
      <c r="K114015" s="91"/>
      <c r="L114015" s="91"/>
      <c r="M114015" s="91"/>
    </row>
    <row r="114016" spans="1:13">
      <c r="A114016" s="91"/>
      <c r="B114016" s="91"/>
      <c r="C114016" s="91"/>
      <c r="D114016" s="91"/>
      <c r="E114016" s="91"/>
      <c r="F114016" s="91"/>
      <c r="G114016" s="91"/>
      <c r="H114016" s="91"/>
      <c r="I114016" s="91"/>
      <c r="J114016" s="91"/>
      <c r="K114016" s="91"/>
      <c r="L114016" s="91"/>
      <c r="M114016" s="91"/>
    </row>
    <row r="114017" spans="1:13">
      <c r="A114017" s="91"/>
      <c r="B114017" s="91"/>
      <c r="C114017" s="91"/>
      <c r="D114017" s="91"/>
      <c r="E114017" s="91"/>
      <c r="F114017" s="91"/>
      <c r="G114017" s="91"/>
      <c r="H114017" s="91"/>
      <c r="I114017" s="91"/>
      <c r="J114017" s="91"/>
      <c r="K114017" s="91"/>
      <c r="L114017" s="91"/>
      <c r="M114017" s="91"/>
    </row>
    <row r="114018" spans="1:13">
      <c r="A114018" s="91"/>
      <c r="B114018" s="91"/>
      <c r="C114018" s="91"/>
      <c r="D114018" s="91"/>
      <c r="E114018" s="91"/>
      <c r="F114018" s="91"/>
      <c r="G114018" s="91"/>
      <c r="H114018" s="91"/>
      <c r="I114018" s="91"/>
      <c r="J114018" s="91"/>
      <c r="K114018" s="91"/>
      <c r="L114018" s="91"/>
      <c r="M114018" s="91"/>
    </row>
    <row r="114019" spans="1:13">
      <c r="A114019" s="91"/>
      <c r="B114019" s="91"/>
      <c r="C114019" s="91"/>
      <c r="D114019" s="91"/>
      <c r="E114019" s="91"/>
      <c r="F114019" s="91"/>
      <c r="G114019" s="91"/>
      <c r="H114019" s="91"/>
      <c r="I114019" s="91"/>
      <c r="J114019" s="91"/>
      <c r="K114019" s="91"/>
      <c r="L114019" s="91"/>
      <c r="M114019" s="91"/>
    </row>
    <row r="114020" spans="1:13">
      <c r="A114020" s="91"/>
      <c r="B114020" s="91"/>
      <c r="C114020" s="91"/>
      <c r="D114020" s="91"/>
      <c r="E114020" s="91"/>
      <c r="F114020" s="91"/>
      <c r="G114020" s="91"/>
      <c r="H114020" s="91"/>
      <c r="I114020" s="91"/>
      <c r="J114020" s="91"/>
      <c r="K114020" s="91"/>
      <c r="L114020" s="91"/>
      <c r="M114020" s="91"/>
    </row>
    <row r="114021" spans="1:13">
      <c r="A114021" s="91"/>
      <c r="B114021" s="91"/>
      <c r="C114021" s="91"/>
      <c r="D114021" s="91"/>
      <c r="E114021" s="91"/>
      <c r="F114021" s="91"/>
      <c r="G114021" s="91"/>
      <c r="H114021" s="91"/>
      <c r="I114021" s="91"/>
      <c r="J114021" s="91"/>
      <c r="K114021" s="91"/>
      <c r="L114021" s="91"/>
      <c r="M114021" s="91"/>
    </row>
    <row r="114022" spans="1:13">
      <c r="A114022" s="91"/>
      <c r="B114022" s="91"/>
      <c r="C114022" s="91"/>
      <c r="D114022" s="91"/>
      <c r="E114022" s="91"/>
      <c r="F114022" s="91"/>
      <c r="G114022" s="91"/>
      <c r="H114022" s="91"/>
      <c r="I114022" s="91"/>
      <c r="J114022" s="91"/>
      <c r="K114022" s="91"/>
      <c r="L114022" s="91"/>
      <c r="M114022" s="91"/>
    </row>
    <row r="114023" spans="1:13">
      <c r="A114023" s="91"/>
      <c r="B114023" s="91"/>
      <c r="C114023" s="91"/>
      <c r="D114023" s="91"/>
      <c r="E114023" s="91"/>
      <c r="F114023" s="91"/>
      <c r="G114023" s="91"/>
      <c r="H114023" s="91"/>
      <c r="I114023" s="91"/>
      <c r="J114023" s="91"/>
      <c r="K114023" s="91"/>
      <c r="L114023" s="91"/>
      <c r="M114023" s="91"/>
    </row>
    <row r="114024" spans="1:13">
      <c r="A114024" s="91"/>
      <c r="B114024" s="91"/>
      <c r="C114024" s="91"/>
      <c r="D114024" s="91"/>
      <c r="E114024" s="91"/>
      <c r="F114024" s="91"/>
      <c r="G114024" s="91"/>
      <c r="H114024" s="91"/>
      <c r="I114024" s="91"/>
      <c r="J114024" s="91"/>
      <c r="K114024" s="91"/>
      <c r="L114024" s="91"/>
      <c r="M114024" s="91"/>
    </row>
    <row r="114025" spans="1:13">
      <c r="A114025" s="91"/>
      <c r="B114025" s="91"/>
      <c r="C114025" s="91"/>
      <c r="D114025" s="91"/>
      <c r="E114025" s="91"/>
      <c r="F114025" s="91"/>
      <c r="G114025" s="91"/>
      <c r="H114025" s="91"/>
      <c r="I114025" s="91"/>
      <c r="J114025" s="91"/>
      <c r="K114025" s="91"/>
      <c r="L114025" s="91"/>
      <c r="M114025" s="91"/>
    </row>
    <row r="114026" spans="1:13">
      <c r="A114026" s="91"/>
      <c r="B114026" s="91"/>
      <c r="C114026" s="91"/>
      <c r="D114026" s="91"/>
      <c r="E114026" s="91"/>
      <c r="F114026" s="91"/>
      <c r="G114026" s="91"/>
      <c r="H114026" s="91"/>
      <c r="I114026" s="91"/>
      <c r="J114026" s="91"/>
      <c r="K114026" s="91"/>
      <c r="L114026" s="91"/>
      <c r="M114026" s="91"/>
    </row>
    <row r="114027" spans="1:13">
      <c r="A114027" s="91"/>
      <c r="B114027" s="91"/>
      <c r="C114027" s="91"/>
      <c r="D114027" s="91"/>
      <c r="E114027" s="91"/>
      <c r="F114027" s="91"/>
      <c r="G114027" s="91"/>
      <c r="H114027" s="91"/>
      <c r="I114027" s="91"/>
      <c r="J114027" s="91"/>
      <c r="K114027" s="91"/>
      <c r="L114027" s="91"/>
      <c r="M114027" s="91"/>
    </row>
    <row r="114028" spans="1:13">
      <c r="A114028" s="91"/>
      <c r="B114028" s="91"/>
      <c r="C114028" s="91"/>
      <c r="D114028" s="91"/>
      <c r="E114028" s="91"/>
      <c r="F114028" s="91"/>
      <c r="G114028" s="91"/>
      <c r="H114028" s="91"/>
      <c r="I114028" s="91"/>
      <c r="J114028" s="91"/>
      <c r="K114028" s="91"/>
      <c r="L114028" s="91"/>
      <c r="M114028" s="91"/>
    </row>
    <row r="114029" spans="1:13">
      <c r="A114029" s="91"/>
      <c r="B114029" s="91"/>
      <c r="C114029" s="91"/>
      <c r="D114029" s="91"/>
      <c r="E114029" s="91"/>
      <c r="F114029" s="91"/>
      <c r="G114029" s="91"/>
      <c r="H114029" s="91"/>
      <c r="I114029" s="91"/>
      <c r="J114029" s="91"/>
      <c r="K114029" s="91"/>
      <c r="L114029" s="91"/>
      <c r="M114029" s="91"/>
    </row>
    <row r="114030" spans="1:13">
      <c r="A114030" s="91"/>
      <c r="B114030" s="91"/>
      <c r="C114030" s="91"/>
      <c r="D114030" s="91"/>
      <c r="E114030" s="91"/>
      <c r="F114030" s="91"/>
      <c r="G114030" s="91"/>
      <c r="H114030" s="91"/>
      <c r="I114030" s="91"/>
      <c r="J114030" s="91"/>
      <c r="K114030" s="91"/>
      <c r="L114030" s="91"/>
      <c r="M114030" s="91"/>
    </row>
    <row r="114031" spans="1:13">
      <c r="A114031" s="91"/>
      <c r="B114031" s="91"/>
      <c r="C114031" s="91"/>
      <c r="D114031" s="91"/>
      <c r="E114031" s="91"/>
      <c r="F114031" s="91"/>
      <c r="G114031" s="91"/>
      <c r="H114031" s="91"/>
      <c r="I114031" s="91"/>
      <c r="J114031" s="91"/>
      <c r="K114031" s="91"/>
      <c r="L114031" s="91"/>
      <c r="M114031" s="91"/>
    </row>
    <row r="114032" spans="1:13">
      <c r="A114032" s="91"/>
      <c r="B114032" s="91"/>
      <c r="C114032" s="91"/>
      <c r="D114032" s="91"/>
      <c r="E114032" s="91"/>
      <c r="F114032" s="91"/>
      <c r="G114032" s="91"/>
      <c r="H114032" s="91"/>
      <c r="I114032" s="91"/>
      <c r="J114032" s="91"/>
      <c r="K114032" s="91"/>
      <c r="L114032" s="91"/>
      <c r="M114032" s="91"/>
    </row>
    <row r="114033" spans="1:13">
      <c r="A114033" s="91"/>
      <c r="B114033" s="91"/>
      <c r="C114033" s="91"/>
      <c r="D114033" s="91"/>
      <c r="E114033" s="91"/>
      <c r="F114033" s="91"/>
      <c r="G114033" s="91"/>
      <c r="H114033" s="91"/>
      <c r="I114033" s="91"/>
      <c r="J114033" s="91"/>
      <c r="K114033" s="91"/>
      <c r="L114033" s="91"/>
      <c r="M114033" s="91"/>
    </row>
    <row r="114034" spans="1:13">
      <c r="A114034" s="91"/>
      <c r="B114034" s="91"/>
      <c r="C114034" s="91"/>
      <c r="D114034" s="91"/>
      <c r="E114034" s="91"/>
      <c r="F114034" s="91"/>
      <c r="G114034" s="91"/>
      <c r="H114034" s="91"/>
      <c r="I114034" s="91"/>
      <c r="J114034" s="91"/>
      <c r="K114034" s="91"/>
      <c r="L114034" s="91"/>
      <c r="M114034" s="91"/>
    </row>
    <row r="114035" spans="1:13">
      <c r="A114035" s="91"/>
      <c r="B114035" s="91"/>
      <c r="C114035" s="91"/>
      <c r="D114035" s="91"/>
      <c r="E114035" s="91"/>
      <c r="F114035" s="91"/>
      <c r="G114035" s="91"/>
      <c r="H114035" s="91"/>
      <c r="I114035" s="91"/>
      <c r="J114035" s="91"/>
      <c r="K114035" s="91"/>
      <c r="L114035" s="91"/>
      <c r="M114035" s="91"/>
    </row>
    <row r="114036" spans="1:13">
      <c r="A114036" s="91"/>
      <c r="B114036" s="91"/>
      <c r="C114036" s="91"/>
      <c r="D114036" s="91"/>
      <c r="E114036" s="91"/>
      <c r="F114036" s="91"/>
      <c r="G114036" s="91"/>
      <c r="H114036" s="91"/>
      <c r="I114036" s="91"/>
      <c r="J114036" s="91"/>
      <c r="K114036" s="91"/>
      <c r="L114036" s="91"/>
      <c r="M114036" s="91"/>
    </row>
    <row r="114037" spans="1:13">
      <c r="A114037" s="91"/>
      <c r="B114037" s="91"/>
      <c r="C114037" s="91"/>
      <c r="D114037" s="91"/>
      <c r="E114037" s="91"/>
      <c r="F114037" s="91"/>
      <c r="G114037" s="91"/>
      <c r="H114037" s="91"/>
      <c r="I114037" s="91"/>
      <c r="J114037" s="91"/>
      <c r="K114037" s="91"/>
      <c r="L114037" s="91"/>
      <c r="M114037" s="91"/>
    </row>
    <row r="114038" spans="1:13">
      <c r="A114038" s="91"/>
      <c r="B114038" s="91"/>
      <c r="C114038" s="91"/>
      <c r="D114038" s="91"/>
      <c r="E114038" s="91"/>
      <c r="F114038" s="91"/>
      <c r="G114038" s="91"/>
      <c r="H114038" s="91"/>
      <c r="I114038" s="91"/>
      <c r="J114038" s="91"/>
      <c r="K114038" s="91"/>
      <c r="L114038" s="91"/>
      <c r="M114038" s="91"/>
    </row>
    <row r="114039" spans="1:13">
      <c r="A114039" s="91"/>
      <c r="B114039" s="91"/>
      <c r="C114039" s="91"/>
      <c r="D114039" s="91"/>
      <c r="E114039" s="91"/>
      <c r="F114039" s="91"/>
      <c r="G114039" s="91"/>
      <c r="H114039" s="91"/>
      <c r="I114039" s="91"/>
      <c r="J114039" s="91"/>
      <c r="K114039" s="91"/>
      <c r="L114039" s="91"/>
      <c r="M114039" s="91"/>
    </row>
    <row r="114040" spans="1:13">
      <c r="A114040" s="91"/>
      <c r="B114040" s="91"/>
      <c r="C114040" s="91"/>
      <c r="D114040" s="91"/>
      <c r="E114040" s="91"/>
      <c r="F114040" s="91"/>
      <c r="G114040" s="91"/>
      <c r="H114040" s="91"/>
      <c r="I114040" s="91"/>
      <c r="J114040" s="91"/>
      <c r="K114040" s="91"/>
      <c r="L114040" s="91"/>
      <c r="M114040" s="91"/>
    </row>
    <row r="114041" spans="1:13">
      <c r="A114041" s="91"/>
      <c r="B114041" s="91"/>
      <c r="C114041" s="91"/>
      <c r="D114041" s="91"/>
      <c r="E114041" s="91"/>
      <c r="F114041" s="91"/>
      <c r="G114041" s="91"/>
      <c r="H114041" s="91"/>
      <c r="I114041" s="91"/>
      <c r="J114041" s="91"/>
      <c r="K114041" s="91"/>
      <c r="L114041" s="91"/>
      <c r="M114041" s="91"/>
    </row>
    <row r="114042" spans="1:13">
      <c r="A114042" s="91"/>
      <c r="B114042" s="91"/>
      <c r="C114042" s="91"/>
      <c r="D114042" s="91"/>
      <c r="E114042" s="91"/>
      <c r="F114042" s="91"/>
      <c r="G114042" s="91"/>
      <c r="H114042" s="91"/>
      <c r="I114042" s="91"/>
      <c r="J114042" s="91"/>
      <c r="K114042" s="91"/>
      <c r="L114042" s="91"/>
      <c r="M114042" s="91"/>
    </row>
    <row r="114043" spans="1:13">
      <c r="A114043" s="91"/>
      <c r="B114043" s="91"/>
      <c r="C114043" s="91"/>
      <c r="D114043" s="91"/>
      <c r="E114043" s="91"/>
      <c r="F114043" s="91"/>
      <c r="G114043" s="91"/>
      <c r="H114043" s="91"/>
      <c r="I114043" s="91"/>
      <c r="J114043" s="91"/>
      <c r="K114043" s="91"/>
      <c r="L114043" s="91"/>
      <c r="M114043" s="91"/>
    </row>
    <row r="114044" spans="1:13">
      <c r="A114044" s="91"/>
      <c r="B114044" s="91"/>
      <c r="C114044" s="91"/>
      <c r="D114044" s="91"/>
      <c r="E114044" s="91"/>
      <c r="F114044" s="91"/>
      <c r="G114044" s="91"/>
      <c r="H114044" s="91"/>
      <c r="I114044" s="91"/>
      <c r="J114044" s="91"/>
      <c r="K114044" s="91"/>
      <c r="L114044" s="91"/>
      <c r="M114044" s="91"/>
    </row>
    <row r="114045" spans="1:13">
      <c r="A114045" s="91"/>
      <c r="B114045" s="91"/>
      <c r="C114045" s="91"/>
      <c r="D114045" s="91"/>
      <c r="E114045" s="91"/>
      <c r="F114045" s="91"/>
      <c r="G114045" s="91"/>
      <c r="H114045" s="91"/>
      <c r="I114045" s="91"/>
      <c r="J114045" s="91"/>
      <c r="K114045" s="91"/>
      <c r="L114045" s="91"/>
      <c r="M114045" s="91"/>
    </row>
    <row r="114046" spans="1:13">
      <c r="A114046" s="91"/>
      <c r="B114046" s="91"/>
      <c r="C114046" s="91"/>
      <c r="D114046" s="91"/>
      <c r="E114046" s="91"/>
      <c r="F114046" s="91"/>
      <c r="G114046" s="91"/>
      <c r="H114046" s="91"/>
      <c r="I114046" s="91"/>
      <c r="J114046" s="91"/>
      <c r="K114046" s="91"/>
      <c r="L114046" s="91"/>
      <c r="M114046" s="91"/>
    </row>
    <row r="114047" spans="1:13">
      <c r="A114047" s="91"/>
      <c r="B114047" s="91"/>
      <c r="C114047" s="91"/>
      <c r="D114047" s="91"/>
      <c r="E114047" s="91"/>
      <c r="F114047" s="91"/>
      <c r="G114047" s="91"/>
      <c r="H114047" s="91"/>
      <c r="I114047" s="91"/>
      <c r="J114047" s="91"/>
      <c r="K114047" s="91"/>
      <c r="L114047" s="91"/>
      <c r="M114047" s="91"/>
    </row>
    <row r="114048" spans="1:13">
      <c r="A114048" s="91"/>
      <c r="B114048" s="91"/>
      <c r="C114048" s="91"/>
      <c r="D114048" s="91"/>
      <c r="E114048" s="91"/>
      <c r="F114048" s="91"/>
      <c r="G114048" s="91"/>
      <c r="H114048" s="91"/>
      <c r="I114048" s="91"/>
      <c r="J114048" s="91"/>
      <c r="K114048" s="91"/>
      <c r="L114048" s="91"/>
      <c r="M114048" s="91"/>
    </row>
    <row r="114049" spans="1:13">
      <c r="A114049" s="91"/>
      <c r="B114049" s="91"/>
      <c r="C114049" s="91"/>
      <c r="D114049" s="91"/>
      <c r="E114049" s="91"/>
      <c r="F114049" s="91"/>
      <c r="G114049" s="91"/>
      <c r="H114049" s="91"/>
      <c r="I114049" s="91"/>
      <c r="J114049" s="91"/>
      <c r="K114049" s="91"/>
      <c r="L114049" s="91"/>
      <c r="M114049" s="91"/>
    </row>
    <row r="114050" spans="1:13">
      <c r="A114050" s="91"/>
      <c r="B114050" s="91"/>
      <c r="C114050" s="91"/>
      <c r="D114050" s="91"/>
      <c r="E114050" s="91"/>
      <c r="F114050" s="91"/>
      <c r="G114050" s="91"/>
      <c r="H114050" s="91"/>
      <c r="I114050" s="91"/>
      <c r="J114050" s="91"/>
      <c r="K114050" s="91"/>
      <c r="L114050" s="91"/>
      <c r="M114050" s="91"/>
    </row>
    <row r="114051" spans="1:13">
      <c r="A114051" s="91"/>
      <c r="B114051" s="91"/>
      <c r="C114051" s="91"/>
      <c r="D114051" s="91"/>
      <c r="E114051" s="91"/>
      <c r="F114051" s="91"/>
      <c r="G114051" s="91"/>
      <c r="H114051" s="91"/>
      <c r="I114051" s="91"/>
      <c r="J114051" s="91"/>
      <c r="K114051" s="91"/>
      <c r="L114051" s="91"/>
      <c r="M114051" s="91"/>
    </row>
    <row r="114052" spans="1:13">
      <c r="A114052" s="91"/>
      <c r="B114052" s="91"/>
      <c r="C114052" s="91"/>
      <c r="D114052" s="91"/>
      <c r="E114052" s="91"/>
      <c r="F114052" s="91"/>
      <c r="G114052" s="91"/>
      <c r="H114052" s="91"/>
      <c r="I114052" s="91"/>
      <c r="J114052" s="91"/>
      <c r="K114052" s="91"/>
      <c r="L114052" s="91"/>
      <c r="M114052" s="91"/>
    </row>
    <row r="114053" spans="1:13">
      <c r="A114053" s="91"/>
      <c r="B114053" s="91"/>
      <c r="C114053" s="91"/>
      <c r="D114053" s="91"/>
      <c r="E114053" s="91"/>
      <c r="F114053" s="91"/>
      <c r="G114053" s="91"/>
      <c r="H114053" s="91"/>
      <c r="I114053" s="91"/>
      <c r="J114053" s="91"/>
      <c r="K114053" s="91"/>
      <c r="L114053" s="91"/>
      <c r="M114053" s="91"/>
    </row>
    <row r="114054" spans="1:13">
      <c r="A114054" s="91"/>
      <c r="B114054" s="91"/>
      <c r="C114054" s="91"/>
      <c r="D114054" s="91"/>
      <c r="E114054" s="91"/>
      <c r="F114054" s="91"/>
      <c r="G114054" s="91"/>
      <c r="H114054" s="91"/>
      <c r="I114054" s="91"/>
      <c r="J114054" s="91"/>
      <c r="K114054" s="91"/>
      <c r="L114054" s="91"/>
      <c r="M114054" s="91"/>
    </row>
    <row r="114055" spans="1:13">
      <c r="A114055" s="91"/>
      <c r="B114055" s="91"/>
      <c r="C114055" s="91"/>
      <c r="D114055" s="91"/>
      <c r="E114055" s="91"/>
      <c r="F114055" s="91"/>
      <c r="G114055" s="91"/>
      <c r="H114055" s="91"/>
      <c r="I114055" s="91"/>
      <c r="J114055" s="91"/>
      <c r="K114055" s="91"/>
      <c r="L114055" s="91"/>
      <c r="M114055" s="91"/>
    </row>
    <row r="114056" spans="1:13">
      <c r="A114056" s="91"/>
      <c r="B114056" s="91"/>
      <c r="C114056" s="91"/>
      <c r="D114056" s="91"/>
      <c r="E114056" s="91"/>
      <c r="F114056" s="91"/>
      <c r="G114056" s="91"/>
      <c r="H114056" s="91"/>
      <c r="I114056" s="91"/>
      <c r="J114056" s="91"/>
      <c r="K114056" s="91"/>
      <c r="L114056" s="91"/>
      <c r="M114056" s="91"/>
    </row>
    <row r="114057" spans="1:13">
      <c r="A114057" s="91"/>
      <c r="B114057" s="91"/>
      <c r="C114057" s="91"/>
      <c r="D114057" s="91"/>
      <c r="E114057" s="91"/>
      <c r="F114057" s="91"/>
      <c r="G114057" s="91"/>
      <c r="H114057" s="91"/>
      <c r="I114057" s="91"/>
      <c r="J114057" s="91"/>
      <c r="K114057" s="91"/>
      <c r="L114057" s="91"/>
      <c r="M114057" s="91"/>
    </row>
    <row r="114058" spans="1:13">
      <c r="A114058" s="91"/>
      <c r="B114058" s="91"/>
      <c r="C114058" s="91"/>
      <c r="D114058" s="91"/>
      <c r="E114058" s="91"/>
      <c r="F114058" s="91"/>
      <c r="G114058" s="91"/>
      <c r="H114058" s="91"/>
      <c r="I114058" s="91"/>
      <c r="J114058" s="91"/>
      <c r="K114058" s="91"/>
      <c r="L114058" s="91"/>
      <c r="M114058" s="91"/>
    </row>
    <row r="114059" spans="1:13">
      <c r="A114059" s="91"/>
      <c r="B114059" s="91"/>
      <c r="C114059" s="91"/>
      <c r="D114059" s="91"/>
      <c r="E114059" s="91"/>
      <c r="F114059" s="91"/>
      <c r="G114059" s="91"/>
      <c r="H114059" s="91"/>
      <c r="I114059" s="91"/>
      <c r="J114059" s="91"/>
      <c r="K114059" s="91"/>
      <c r="L114059" s="91"/>
      <c r="M114059" s="91"/>
    </row>
    <row r="114060" spans="1:13">
      <c r="A114060" s="91"/>
      <c r="B114060" s="91"/>
      <c r="C114060" s="91"/>
      <c r="D114060" s="91"/>
      <c r="E114060" s="91"/>
      <c r="F114060" s="91"/>
      <c r="G114060" s="91"/>
      <c r="H114060" s="91"/>
      <c r="I114060" s="91"/>
      <c r="J114060" s="91"/>
      <c r="K114060" s="91"/>
      <c r="L114060" s="91"/>
      <c r="M114060" s="91"/>
    </row>
    <row r="114061" spans="1:13">
      <c r="A114061" s="91"/>
      <c r="B114061" s="91"/>
      <c r="C114061" s="91"/>
      <c r="D114061" s="91"/>
      <c r="E114061" s="91"/>
      <c r="F114061" s="91"/>
      <c r="G114061" s="91"/>
      <c r="H114061" s="91"/>
      <c r="I114061" s="91"/>
      <c r="J114061" s="91"/>
      <c r="K114061" s="91"/>
      <c r="L114061" s="91"/>
      <c r="M114061" s="91"/>
    </row>
    <row r="114062" spans="1:13">
      <c r="A114062" s="91"/>
      <c r="B114062" s="91"/>
      <c r="C114062" s="91"/>
      <c r="D114062" s="91"/>
      <c r="E114062" s="91"/>
      <c r="F114062" s="91"/>
      <c r="G114062" s="91"/>
      <c r="H114062" s="91"/>
      <c r="I114062" s="91"/>
      <c r="J114062" s="91"/>
      <c r="K114062" s="91"/>
      <c r="L114062" s="91"/>
      <c r="M114062" s="91"/>
    </row>
    <row r="114063" spans="1:13">
      <c r="A114063" s="91"/>
      <c r="B114063" s="91"/>
      <c r="C114063" s="91"/>
      <c r="D114063" s="91"/>
      <c r="E114063" s="91"/>
      <c r="F114063" s="91"/>
      <c r="G114063" s="91"/>
      <c r="H114063" s="91"/>
      <c r="I114063" s="91"/>
      <c r="J114063" s="91"/>
      <c r="K114063" s="91"/>
      <c r="L114063" s="91"/>
      <c r="M114063" s="91"/>
    </row>
    <row r="114064" spans="1:13">
      <c r="A114064" s="91"/>
      <c r="B114064" s="91"/>
      <c r="C114064" s="91"/>
      <c r="D114064" s="91"/>
      <c r="E114064" s="91"/>
      <c r="F114064" s="91"/>
      <c r="G114064" s="91"/>
      <c r="H114064" s="91"/>
      <c r="I114064" s="91"/>
      <c r="J114064" s="91"/>
      <c r="K114064" s="91"/>
      <c r="L114064" s="91"/>
      <c r="M114064" s="91"/>
    </row>
    <row r="114065" spans="1:13">
      <c r="A114065" s="91"/>
      <c r="B114065" s="91"/>
      <c r="C114065" s="91"/>
      <c r="D114065" s="91"/>
      <c r="E114065" s="91"/>
      <c r="F114065" s="91"/>
      <c r="G114065" s="91"/>
      <c r="H114065" s="91"/>
      <c r="I114065" s="91"/>
      <c r="J114065" s="91"/>
      <c r="K114065" s="91"/>
      <c r="L114065" s="91"/>
      <c r="M114065" s="91"/>
    </row>
    <row r="114066" spans="1:13">
      <c r="A114066" s="91"/>
      <c r="B114066" s="91"/>
      <c r="C114066" s="91"/>
      <c r="D114066" s="91"/>
      <c r="E114066" s="91"/>
      <c r="F114066" s="91"/>
      <c r="G114066" s="91"/>
      <c r="H114066" s="91"/>
      <c r="I114066" s="91"/>
      <c r="J114066" s="91"/>
      <c r="K114066" s="91"/>
      <c r="L114066" s="91"/>
      <c r="M114066" s="91"/>
    </row>
    <row r="114067" spans="1:13">
      <c r="A114067" s="91"/>
      <c r="B114067" s="91"/>
      <c r="C114067" s="91"/>
      <c r="D114067" s="91"/>
      <c r="E114067" s="91"/>
      <c r="F114067" s="91"/>
      <c r="G114067" s="91"/>
      <c r="H114067" s="91"/>
      <c r="I114067" s="91"/>
      <c r="J114067" s="91"/>
      <c r="K114067" s="91"/>
      <c r="L114067" s="91"/>
      <c r="M114067" s="91"/>
    </row>
    <row r="114068" spans="1:13">
      <c r="A114068" s="91"/>
      <c r="B114068" s="91"/>
      <c r="C114068" s="91"/>
      <c r="D114068" s="91"/>
      <c r="E114068" s="91"/>
      <c r="F114068" s="91"/>
      <c r="G114068" s="91"/>
      <c r="H114068" s="91"/>
      <c r="I114068" s="91"/>
      <c r="J114068" s="91"/>
      <c r="K114068" s="91"/>
      <c r="L114068" s="91"/>
      <c r="M114068" s="91"/>
    </row>
    <row r="114069" spans="1:13">
      <c r="A114069" s="91"/>
      <c r="B114069" s="91"/>
      <c r="C114069" s="91"/>
      <c r="D114069" s="91"/>
      <c r="E114069" s="91"/>
      <c r="F114069" s="91"/>
      <c r="G114069" s="91"/>
      <c r="H114069" s="91"/>
      <c r="I114069" s="91"/>
      <c r="J114069" s="91"/>
      <c r="K114069" s="91"/>
      <c r="L114069" s="91"/>
      <c r="M114069" s="91"/>
    </row>
    <row r="114070" spans="1:13">
      <c r="A114070" s="91"/>
      <c r="B114070" s="91"/>
      <c r="C114070" s="91"/>
      <c r="D114070" s="91"/>
      <c r="E114070" s="91"/>
      <c r="F114070" s="91"/>
      <c r="G114070" s="91"/>
      <c r="H114070" s="91"/>
      <c r="I114070" s="91"/>
      <c r="J114070" s="91"/>
      <c r="K114070" s="91"/>
      <c r="L114070" s="91"/>
      <c r="M114070" s="91"/>
    </row>
    <row r="114071" spans="1:13">
      <c r="A114071" s="91"/>
      <c r="B114071" s="91"/>
      <c r="C114071" s="91"/>
      <c r="D114071" s="91"/>
      <c r="E114071" s="91"/>
      <c r="F114071" s="91"/>
      <c r="G114071" s="91"/>
      <c r="H114071" s="91"/>
      <c r="I114071" s="91"/>
      <c r="J114071" s="91"/>
      <c r="K114071" s="91"/>
      <c r="L114071" s="91"/>
      <c r="M114071" s="91"/>
    </row>
    <row r="114072" spans="1:13">
      <c r="A114072" s="91"/>
      <c r="B114072" s="91"/>
      <c r="C114072" s="91"/>
      <c r="D114072" s="91"/>
      <c r="E114072" s="91"/>
      <c r="F114072" s="91"/>
      <c r="G114072" s="91"/>
      <c r="H114072" s="91"/>
      <c r="I114072" s="91"/>
      <c r="J114072" s="91"/>
      <c r="K114072" s="91"/>
      <c r="L114072" s="91"/>
      <c r="M114072" s="91"/>
    </row>
    <row r="114073" spans="1:13">
      <c r="A114073" s="91"/>
      <c r="B114073" s="91"/>
      <c r="C114073" s="91"/>
      <c r="D114073" s="91"/>
      <c r="E114073" s="91"/>
      <c r="F114073" s="91"/>
      <c r="G114073" s="91"/>
      <c r="H114073" s="91"/>
      <c r="I114073" s="91"/>
      <c r="J114073" s="91"/>
      <c r="K114073" s="91"/>
      <c r="L114073" s="91"/>
      <c r="M114073" s="91"/>
    </row>
    <row r="114074" spans="1:13">
      <c r="A114074" s="91"/>
      <c r="B114074" s="91"/>
      <c r="C114074" s="91"/>
      <c r="D114074" s="91"/>
      <c r="E114074" s="91"/>
      <c r="F114074" s="91"/>
      <c r="G114074" s="91"/>
      <c r="H114074" s="91"/>
      <c r="I114074" s="91"/>
      <c r="J114074" s="91"/>
      <c r="K114074" s="91"/>
      <c r="L114074" s="91"/>
      <c r="M114074" s="91"/>
    </row>
    <row r="114075" spans="1:13">
      <c r="A114075" s="91"/>
      <c r="B114075" s="91"/>
      <c r="C114075" s="91"/>
      <c r="D114075" s="91"/>
      <c r="E114075" s="91"/>
      <c r="F114075" s="91"/>
      <c r="G114075" s="91"/>
      <c r="H114075" s="91"/>
      <c r="I114075" s="91"/>
      <c r="J114075" s="91"/>
      <c r="K114075" s="91"/>
      <c r="L114075" s="91"/>
      <c r="M114075" s="91"/>
    </row>
    <row r="114076" spans="1:13">
      <c r="A114076" s="91"/>
      <c r="B114076" s="91"/>
      <c r="C114076" s="91"/>
      <c r="D114076" s="91"/>
      <c r="E114076" s="91"/>
      <c r="F114076" s="91"/>
      <c r="G114076" s="91"/>
      <c r="H114076" s="91"/>
      <c r="I114076" s="91"/>
      <c r="J114076" s="91"/>
      <c r="K114076" s="91"/>
      <c r="L114076" s="91"/>
      <c r="M114076" s="91"/>
    </row>
    <row r="114077" spans="1:13">
      <c r="A114077" s="91"/>
      <c r="B114077" s="91"/>
      <c r="C114077" s="91"/>
      <c r="D114077" s="91"/>
      <c r="E114077" s="91"/>
      <c r="F114077" s="91"/>
      <c r="G114077" s="91"/>
      <c r="H114077" s="91"/>
      <c r="I114077" s="91"/>
      <c r="J114077" s="91"/>
      <c r="K114077" s="91"/>
      <c r="L114077" s="91"/>
      <c r="M114077" s="91"/>
    </row>
    <row r="114078" spans="1:13">
      <c r="A114078" s="91"/>
      <c r="B114078" s="91"/>
      <c r="C114078" s="91"/>
      <c r="D114078" s="91"/>
      <c r="E114078" s="91"/>
      <c r="F114078" s="91"/>
      <c r="G114078" s="91"/>
      <c r="H114078" s="91"/>
      <c r="I114078" s="91"/>
      <c r="J114078" s="91"/>
      <c r="K114078" s="91"/>
      <c r="L114078" s="91"/>
      <c r="M114078" s="91"/>
    </row>
    <row r="114079" spans="1:13">
      <c r="A114079" s="91"/>
      <c r="B114079" s="91"/>
      <c r="C114079" s="91"/>
      <c r="D114079" s="91"/>
      <c r="E114079" s="91"/>
      <c r="F114079" s="91"/>
      <c r="G114079" s="91"/>
      <c r="H114079" s="91"/>
      <c r="I114079" s="91"/>
      <c r="J114079" s="91"/>
      <c r="K114079" s="91"/>
      <c r="L114079" s="91"/>
      <c r="M114079" s="91"/>
    </row>
    <row r="114080" spans="1:13">
      <c r="A114080" s="91"/>
      <c r="B114080" s="91"/>
      <c r="C114080" s="91"/>
      <c r="D114080" s="91"/>
      <c r="E114080" s="91"/>
      <c r="F114080" s="91"/>
      <c r="G114080" s="91"/>
      <c r="H114080" s="91"/>
      <c r="I114080" s="91"/>
      <c r="J114080" s="91"/>
      <c r="K114080" s="91"/>
      <c r="L114080" s="91"/>
      <c r="M114080" s="91"/>
    </row>
    <row r="114081" spans="1:13">
      <c r="A114081" s="91"/>
      <c r="B114081" s="91"/>
      <c r="C114081" s="91"/>
      <c r="D114081" s="91"/>
      <c r="E114081" s="91"/>
      <c r="F114081" s="91"/>
      <c r="G114081" s="91"/>
      <c r="H114081" s="91"/>
      <c r="I114081" s="91"/>
      <c r="J114081" s="91"/>
      <c r="K114081" s="91"/>
      <c r="L114081" s="91"/>
      <c r="M114081" s="91"/>
    </row>
    <row r="114082" spans="1:13">
      <c r="A114082" s="91"/>
      <c r="B114082" s="91"/>
      <c r="C114082" s="91"/>
      <c r="D114082" s="91"/>
      <c r="E114082" s="91"/>
      <c r="F114082" s="91"/>
      <c r="G114082" s="91"/>
      <c r="H114082" s="91"/>
      <c r="I114082" s="91"/>
      <c r="J114082" s="91"/>
      <c r="K114082" s="91"/>
      <c r="L114082" s="91"/>
      <c r="M114082" s="91"/>
    </row>
    <row r="114083" spans="1:13">
      <c r="A114083" s="91"/>
      <c r="B114083" s="91"/>
      <c r="C114083" s="91"/>
      <c r="D114083" s="91"/>
      <c r="E114083" s="91"/>
      <c r="F114083" s="91"/>
      <c r="G114083" s="91"/>
      <c r="H114083" s="91"/>
      <c r="I114083" s="91"/>
      <c r="J114083" s="91"/>
      <c r="K114083" s="91"/>
      <c r="L114083" s="91"/>
      <c r="M114083" s="91"/>
    </row>
    <row r="114084" spans="1:13">
      <c r="A114084" s="91"/>
      <c r="B114084" s="91"/>
      <c r="C114084" s="91"/>
      <c r="D114084" s="91"/>
      <c r="E114084" s="91"/>
      <c r="F114084" s="91"/>
      <c r="G114084" s="91"/>
      <c r="H114084" s="91"/>
      <c r="I114084" s="91"/>
      <c r="J114084" s="91"/>
      <c r="K114084" s="91"/>
      <c r="L114084" s="91"/>
      <c r="M114084" s="91"/>
    </row>
    <row r="114085" spans="1:13">
      <c r="A114085" s="91"/>
      <c r="B114085" s="91"/>
      <c r="C114085" s="91"/>
      <c r="D114085" s="91"/>
      <c r="E114085" s="91"/>
      <c r="F114085" s="91"/>
      <c r="G114085" s="91"/>
      <c r="H114085" s="91"/>
      <c r="I114085" s="91"/>
      <c r="J114085" s="91"/>
      <c r="K114085" s="91"/>
      <c r="L114085" s="91"/>
      <c r="M114085" s="91"/>
    </row>
    <row r="114086" spans="1:13">
      <c r="A114086" s="91"/>
      <c r="B114086" s="91"/>
      <c r="C114086" s="91"/>
      <c r="D114086" s="91"/>
      <c r="E114086" s="91"/>
      <c r="F114086" s="91"/>
      <c r="G114086" s="91"/>
      <c r="H114086" s="91"/>
      <c r="I114086" s="91"/>
      <c r="J114086" s="91"/>
      <c r="K114086" s="91"/>
      <c r="L114086" s="91"/>
      <c r="M114086" s="91"/>
    </row>
    <row r="114087" spans="1:13">
      <c r="A114087" s="91"/>
      <c r="B114087" s="91"/>
      <c r="C114087" s="91"/>
      <c r="D114087" s="91"/>
      <c r="E114087" s="91"/>
      <c r="F114087" s="91"/>
      <c r="G114087" s="91"/>
      <c r="H114087" s="91"/>
      <c r="I114087" s="91"/>
      <c r="J114087" s="91"/>
      <c r="K114087" s="91"/>
      <c r="L114087" s="91"/>
      <c r="M114087" s="91"/>
    </row>
    <row r="114088" spans="1:13">
      <c r="A114088" s="91"/>
      <c r="B114088" s="91"/>
      <c r="C114088" s="91"/>
      <c r="D114088" s="91"/>
      <c r="E114088" s="91"/>
      <c r="F114088" s="91"/>
      <c r="G114088" s="91"/>
      <c r="H114088" s="91"/>
      <c r="I114088" s="91"/>
      <c r="J114088" s="91"/>
      <c r="K114088" s="91"/>
      <c r="L114088" s="91"/>
      <c r="M114088" s="91"/>
    </row>
    <row r="114089" spans="1:13">
      <c r="A114089" s="91"/>
      <c r="B114089" s="91"/>
      <c r="C114089" s="91"/>
      <c r="D114089" s="91"/>
      <c r="E114089" s="91"/>
      <c r="F114089" s="91"/>
      <c r="G114089" s="91"/>
      <c r="H114089" s="91"/>
      <c r="I114089" s="91"/>
      <c r="J114089" s="91"/>
      <c r="K114089" s="91"/>
      <c r="L114089" s="91"/>
      <c r="M114089" s="91"/>
    </row>
    <row r="114090" spans="1:13">
      <c r="A114090" s="91"/>
      <c r="B114090" s="91"/>
      <c r="C114090" s="91"/>
      <c r="D114090" s="91"/>
      <c r="E114090" s="91"/>
      <c r="F114090" s="91"/>
      <c r="G114090" s="91"/>
      <c r="H114090" s="91"/>
      <c r="I114090" s="91"/>
      <c r="J114090" s="91"/>
      <c r="K114090" s="91"/>
      <c r="L114090" s="91"/>
      <c r="M114090" s="91"/>
    </row>
    <row r="114091" spans="1:13">
      <c r="A114091" s="91"/>
      <c r="B114091" s="91"/>
      <c r="C114091" s="91"/>
      <c r="D114091" s="91"/>
      <c r="E114091" s="91"/>
      <c r="F114091" s="91"/>
      <c r="G114091" s="91"/>
      <c r="H114091" s="91"/>
      <c r="I114091" s="91"/>
      <c r="J114091" s="91"/>
      <c r="K114091" s="91"/>
      <c r="L114091" s="91"/>
      <c r="M114091" s="91"/>
    </row>
    <row r="114092" spans="1:13">
      <c r="A114092" s="91"/>
      <c r="B114092" s="91"/>
      <c r="C114092" s="91"/>
      <c r="D114092" s="91"/>
      <c r="E114092" s="91"/>
      <c r="F114092" s="91"/>
      <c r="G114092" s="91"/>
      <c r="H114092" s="91"/>
      <c r="I114092" s="91"/>
      <c r="J114092" s="91"/>
      <c r="K114092" s="91"/>
      <c r="L114092" s="91"/>
      <c r="M114092" s="91"/>
    </row>
    <row r="114093" spans="1:13">
      <c r="A114093" s="91"/>
      <c r="B114093" s="91"/>
      <c r="C114093" s="91"/>
      <c r="D114093" s="91"/>
      <c r="E114093" s="91"/>
      <c r="F114093" s="91"/>
      <c r="G114093" s="91"/>
      <c r="H114093" s="91"/>
      <c r="I114093" s="91"/>
      <c r="J114093" s="91"/>
      <c r="K114093" s="91"/>
      <c r="L114093" s="91"/>
      <c r="M114093" s="91"/>
    </row>
    <row r="114094" spans="1:13">
      <c r="A114094" s="91"/>
      <c r="B114094" s="91"/>
      <c r="C114094" s="91"/>
      <c r="D114094" s="91"/>
      <c r="E114094" s="91"/>
      <c r="F114094" s="91"/>
      <c r="G114094" s="91"/>
      <c r="H114094" s="91"/>
      <c r="I114094" s="91"/>
      <c r="J114094" s="91"/>
      <c r="K114094" s="91"/>
      <c r="L114094" s="91"/>
      <c r="M114094" s="91"/>
    </row>
    <row r="114095" spans="1:13">
      <c r="A114095" s="91"/>
      <c r="B114095" s="91"/>
      <c r="C114095" s="91"/>
      <c r="D114095" s="91"/>
      <c r="E114095" s="91"/>
      <c r="F114095" s="91"/>
      <c r="G114095" s="91"/>
      <c r="H114095" s="91"/>
      <c r="I114095" s="91"/>
      <c r="J114095" s="91"/>
      <c r="K114095" s="91"/>
      <c r="L114095" s="91"/>
      <c r="M114095" s="91"/>
    </row>
    <row r="114096" spans="1:13">
      <c r="A114096" s="91"/>
      <c r="B114096" s="91"/>
      <c r="C114096" s="91"/>
      <c r="D114096" s="91"/>
      <c r="E114096" s="91"/>
      <c r="F114096" s="91"/>
      <c r="G114096" s="91"/>
      <c r="H114096" s="91"/>
      <c r="I114096" s="91"/>
      <c r="J114096" s="91"/>
      <c r="K114096" s="91"/>
      <c r="L114096" s="91"/>
      <c r="M114096" s="91"/>
    </row>
    <row r="114097" spans="1:13">
      <c r="A114097" s="91"/>
      <c r="B114097" s="91"/>
      <c r="C114097" s="91"/>
      <c r="D114097" s="91"/>
      <c r="E114097" s="91"/>
      <c r="F114097" s="91"/>
      <c r="G114097" s="91"/>
      <c r="H114097" s="91"/>
      <c r="I114097" s="91"/>
      <c r="J114097" s="91"/>
      <c r="K114097" s="91"/>
      <c r="L114097" s="91"/>
      <c r="M114097" s="91"/>
    </row>
    <row r="114098" spans="1:13">
      <c r="A114098" s="91"/>
      <c r="B114098" s="91"/>
      <c r="C114098" s="91"/>
      <c r="D114098" s="91"/>
      <c r="E114098" s="91"/>
      <c r="F114098" s="91"/>
      <c r="G114098" s="91"/>
      <c r="H114098" s="91"/>
      <c r="I114098" s="91"/>
      <c r="J114098" s="91"/>
      <c r="K114098" s="91"/>
      <c r="L114098" s="91"/>
      <c r="M114098" s="91"/>
    </row>
    <row r="114099" spans="1:13">
      <c r="A114099" s="91"/>
      <c r="B114099" s="91"/>
      <c r="C114099" s="91"/>
      <c r="D114099" s="91"/>
      <c r="E114099" s="91"/>
      <c r="F114099" s="91"/>
      <c r="G114099" s="91"/>
      <c r="H114099" s="91"/>
      <c r="I114099" s="91"/>
      <c r="J114099" s="91"/>
      <c r="K114099" s="91"/>
      <c r="L114099" s="91"/>
      <c r="M114099" s="91"/>
    </row>
    <row r="114100" spans="1:13">
      <c r="A114100" s="91"/>
      <c r="B114100" s="91"/>
      <c r="C114100" s="91"/>
      <c r="D114100" s="91"/>
      <c r="E114100" s="91"/>
      <c r="F114100" s="91"/>
      <c r="G114100" s="91"/>
      <c r="H114100" s="91"/>
      <c r="I114100" s="91"/>
      <c r="J114100" s="91"/>
      <c r="K114100" s="91"/>
      <c r="L114100" s="91"/>
      <c r="M114100" s="91"/>
    </row>
    <row r="114101" spans="1:13">
      <c r="A114101" s="91"/>
      <c r="B114101" s="91"/>
      <c r="C114101" s="91"/>
      <c r="D114101" s="91"/>
      <c r="E114101" s="91"/>
      <c r="F114101" s="91"/>
      <c r="G114101" s="91"/>
      <c r="H114101" s="91"/>
      <c r="I114101" s="91"/>
      <c r="J114101" s="91"/>
      <c r="K114101" s="91"/>
      <c r="L114101" s="91"/>
      <c r="M114101" s="91"/>
    </row>
    <row r="114102" spans="1:13">
      <c r="A114102" s="91"/>
      <c r="B114102" s="91"/>
      <c r="C114102" s="91"/>
      <c r="D114102" s="91"/>
      <c r="E114102" s="91"/>
      <c r="F114102" s="91"/>
      <c r="G114102" s="91"/>
      <c r="H114102" s="91"/>
      <c r="I114102" s="91"/>
      <c r="J114102" s="91"/>
      <c r="K114102" s="91"/>
      <c r="L114102" s="91"/>
      <c r="M114102" s="91"/>
    </row>
    <row r="114103" spans="1:13">
      <c r="A114103" s="91"/>
      <c r="B114103" s="91"/>
      <c r="C114103" s="91"/>
      <c r="D114103" s="91"/>
      <c r="E114103" s="91"/>
      <c r="F114103" s="91"/>
      <c r="G114103" s="91"/>
      <c r="H114103" s="91"/>
      <c r="I114103" s="91"/>
      <c r="J114103" s="91"/>
      <c r="K114103" s="91"/>
      <c r="L114103" s="91"/>
      <c r="M114103" s="91"/>
    </row>
    <row r="114104" spans="1:13">
      <c r="A114104" s="91"/>
      <c r="B114104" s="91"/>
      <c r="C114104" s="91"/>
      <c r="D114104" s="91"/>
      <c r="E114104" s="91"/>
      <c r="F114104" s="91"/>
      <c r="G114104" s="91"/>
      <c r="H114104" s="91"/>
      <c r="I114104" s="91"/>
      <c r="J114104" s="91"/>
      <c r="K114104" s="91"/>
      <c r="L114104" s="91"/>
      <c r="M114104" s="91"/>
    </row>
    <row r="114105" spans="1:13">
      <c r="A114105" s="91"/>
      <c r="B114105" s="91"/>
      <c r="C114105" s="91"/>
      <c r="D114105" s="91"/>
      <c r="E114105" s="91"/>
      <c r="F114105" s="91"/>
      <c r="G114105" s="91"/>
      <c r="H114105" s="91"/>
      <c r="I114105" s="91"/>
      <c r="J114105" s="91"/>
      <c r="K114105" s="91"/>
      <c r="L114105" s="91"/>
      <c r="M114105" s="91"/>
    </row>
    <row r="114106" spans="1:13">
      <c r="A114106" s="91"/>
      <c r="B114106" s="91"/>
      <c r="C114106" s="91"/>
      <c r="D114106" s="91"/>
      <c r="E114106" s="91"/>
      <c r="F114106" s="91"/>
      <c r="G114106" s="91"/>
      <c r="H114106" s="91"/>
      <c r="I114106" s="91"/>
      <c r="J114106" s="91"/>
      <c r="K114106" s="91"/>
      <c r="L114106" s="91"/>
      <c r="M114106" s="91"/>
    </row>
    <row r="114107" spans="1:13">
      <c r="A114107" s="91"/>
      <c r="B114107" s="91"/>
      <c r="C114107" s="91"/>
      <c r="D114107" s="91"/>
      <c r="E114107" s="91"/>
      <c r="F114107" s="91"/>
      <c r="G114107" s="91"/>
      <c r="H114107" s="91"/>
      <c r="I114107" s="91"/>
      <c r="J114107" s="91"/>
      <c r="K114107" s="91"/>
      <c r="L114107" s="91"/>
      <c r="M114107" s="91"/>
    </row>
    <row r="114108" spans="1:13">
      <c r="A114108" s="91"/>
      <c r="B114108" s="91"/>
      <c r="C114108" s="91"/>
      <c r="D114108" s="91"/>
      <c r="E114108" s="91"/>
      <c r="F114108" s="91"/>
      <c r="G114108" s="91"/>
      <c r="H114108" s="91"/>
      <c r="I114108" s="91"/>
      <c r="J114108" s="91"/>
      <c r="K114108" s="91"/>
      <c r="L114108" s="91"/>
      <c r="M114108" s="91"/>
    </row>
    <row r="114109" spans="1:13">
      <c r="A114109" s="91"/>
      <c r="B114109" s="91"/>
      <c r="C114109" s="91"/>
      <c r="D114109" s="91"/>
      <c r="E114109" s="91"/>
      <c r="F114109" s="91"/>
      <c r="G114109" s="91"/>
      <c r="H114109" s="91"/>
      <c r="I114109" s="91"/>
      <c r="J114109" s="91"/>
      <c r="K114109" s="91"/>
      <c r="L114109" s="91"/>
      <c r="M114109" s="91"/>
    </row>
    <row r="114110" spans="1:13">
      <c r="A114110" s="91"/>
      <c r="B114110" s="91"/>
      <c r="C114110" s="91"/>
      <c r="D114110" s="91"/>
      <c r="E114110" s="91"/>
      <c r="F114110" s="91"/>
      <c r="G114110" s="91"/>
      <c r="H114110" s="91"/>
      <c r="I114110" s="91"/>
      <c r="J114110" s="91"/>
      <c r="K114110" s="91"/>
      <c r="L114110" s="91"/>
      <c r="M114110" s="91"/>
    </row>
    <row r="114111" spans="1:13">
      <c r="A114111" s="91"/>
      <c r="B114111" s="91"/>
      <c r="C114111" s="91"/>
      <c r="D114111" s="91"/>
      <c r="E114111" s="91"/>
      <c r="F114111" s="91"/>
      <c r="G114111" s="91"/>
      <c r="H114111" s="91"/>
      <c r="I114111" s="91"/>
      <c r="J114111" s="91"/>
      <c r="K114111" s="91"/>
      <c r="L114111" s="91"/>
      <c r="M114111" s="91"/>
    </row>
    <row r="114112" spans="1:13">
      <c r="A114112" s="91"/>
      <c r="B114112" s="91"/>
      <c r="C114112" s="91"/>
      <c r="D114112" s="91"/>
      <c r="E114112" s="91"/>
      <c r="F114112" s="91"/>
      <c r="G114112" s="91"/>
      <c r="H114112" s="91"/>
      <c r="I114112" s="91"/>
      <c r="J114112" s="91"/>
      <c r="K114112" s="91"/>
      <c r="L114112" s="91"/>
      <c r="M114112" s="91"/>
    </row>
    <row r="114113" spans="1:13">
      <c r="A114113" s="91"/>
      <c r="B114113" s="91"/>
      <c r="C114113" s="91"/>
      <c r="D114113" s="91"/>
      <c r="E114113" s="91"/>
      <c r="F114113" s="91"/>
      <c r="G114113" s="91"/>
      <c r="H114113" s="91"/>
      <c r="I114113" s="91"/>
      <c r="J114113" s="91"/>
      <c r="K114113" s="91"/>
      <c r="L114113" s="91"/>
      <c r="M114113" s="91"/>
    </row>
    <row r="114114" spans="1:13">
      <c r="A114114" s="91"/>
      <c r="B114114" s="91"/>
      <c r="C114114" s="91"/>
      <c r="D114114" s="91"/>
      <c r="E114114" s="91"/>
      <c r="F114114" s="91"/>
      <c r="G114114" s="91"/>
      <c r="H114114" s="91"/>
      <c r="I114114" s="91"/>
      <c r="J114114" s="91"/>
      <c r="K114114" s="91"/>
      <c r="L114114" s="91"/>
      <c r="M114114" s="91"/>
    </row>
    <row r="114115" spans="1:13">
      <c r="A114115" s="91"/>
      <c r="B114115" s="91"/>
      <c r="C114115" s="91"/>
      <c r="D114115" s="91"/>
      <c r="E114115" s="91"/>
      <c r="F114115" s="91"/>
      <c r="G114115" s="91"/>
      <c r="H114115" s="91"/>
      <c r="I114115" s="91"/>
      <c r="J114115" s="91"/>
      <c r="K114115" s="91"/>
      <c r="L114115" s="91"/>
      <c r="M114115" s="91"/>
    </row>
    <row r="114116" spans="1:13">
      <c r="A114116" s="91"/>
      <c r="B114116" s="91"/>
      <c r="C114116" s="91"/>
      <c r="D114116" s="91"/>
      <c r="E114116" s="91"/>
      <c r="F114116" s="91"/>
      <c r="G114116" s="91"/>
      <c r="H114116" s="91"/>
      <c r="I114116" s="91"/>
      <c r="J114116" s="91"/>
      <c r="K114116" s="91"/>
      <c r="L114116" s="91"/>
      <c r="M114116" s="91"/>
    </row>
    <row r="114117" spans="1:13">
      <c r="A114117" s="91"/>
      <c r="B114117" s="91"/>
      <c r="C114117" s="91"/>
      <c r="D114117" s="91"/>
      <c r="E114117" s="91"/>
      <c r="F114117" s="91"/>
      <c r="G114117" s="91"/>
      <c r="H114117" s="91"/>
      <c r="I114117" s="91"/>
      <c r="J114117" s="91"/>
      <c r="K114117" s="91"/>
      <c r="L114117" s="91"/>
      <c r="M114117" s="91"/>
    </row>
    <row r="114118" spans="1:13">
      <c r="A114118" s="91"/>
      <c r="B114118" s="91"/>
      <c r="C114118" s="91"/>
      <c r="D114118" s="91"/>
      <c r="E114118" s="91"/>
      <c r="F114118" s="91"/>
      <c r="G114118" s="91"/>
      <c r="H114118" s="91"/>
      <c r="I114118" s="91"/>
      <c r="J114118" s="91"/>
      <c r="K114118" s="91"/>
      <c r="L114118" s="91"/>
      <c r="M114118" s="91"/>
    </row>
    <row r="114119" spans="1:13">
      <c r="A114119" s="91"/>
      <c r="B114119" s="91"/>
      <c r="C114119" s="91"/>
      <c r="D114119" s="91"/>
      <c r="E114119" s="91"/>
      <c r="F114119" s="91"/>
      <c r="G114119" s="91"/>
      <c r="H114119" s="91"/>
      <c r="I114119" s="91"/>
      <c r="J114119" s="91"/>
      <c r="K114119" s="91"/>
      <c r="L114119" s="91"/>
      <c r="M114119" s="91"/>
    </row>
    <row r="114120" spans="1:13">
      <c r="A114120" s="91"/>
      <c r="B114120" s="91"/>
      <c r="C114120" s="91"/>
      <c r="D114120" s="91"/>
      <c r="E114120" s="91"/>
      <c r="F114120" s="91"/>
      <c r="G114120" s="91"/>
      <c r="H114120" s="91"/>
      <c r="I114120" s="91"/>
      <c r="J114120" s="91"/>
      <c r="K114120" s="91"/>
      <c r="L114120" s="91"/>
      <c r="M114120" s="91"/>
    </row>
    <row r="114121" spans="1:13">
      <c r="A114121" s="91"/>
      <c r="B114121" s="91"/>
      <c r="C114121" s="91"/>
      <c r="D114121" s="91"/>
      <c r="E114121" s="91"/>
      <c r="F114121" s="91"/>
      <c r="G114121" s="91"/>
      <c r="H114121" s="91"/>
      <c r="I114121" s="91"/>
      <c r="J114121" s="91"/>
      <c r="K114121" s="91"/>
      <c r="L114121" s="91"/>
      <c r="M114121" s="91"/>
    </row>
    <row r="114122" spans="1:13">
      <c r="A114122" s="91"/>
      <c r="B114122" s="91"/>
      <c r="C114122" s="91"/>
      <c r="D114122" s="91"/>
      <c r="E114122" s="91"/>
      <c r="F114122" s="91"/>
      <c r="G114122" s="91"/>
      <c r="H114122" s="91"/>
      <c r="I114122" s="91"/>
      <c r="J114122" s="91"/>
      <c r="K114122" s="91"/>
      <c r="L114122" s="91"/>
      <c r="M114122" s="91"/>
    </row>
    <row r="114123" spans="1:13">
      <c r="A114123" s="91"/>
      <c r="B114123" s="91"/>
      <c r="C114123" s="91"/>
      <c r="D114123" s="91"/>
      <c r="E114123" s="91"/>
      <c r="F114123" s="91"/>
      <c r="G114123" s="91"/>
      <c r="H114123" s="91"/>
      <c r="I114123" s="91"/>
      <c r="J114123" s="91"/>
      <c r="K114123" s="91"/>
      <c r="L114123" s="91"/>
      <c r="M114123" s="91"/>
    </row>
    <row r="114124" spans="1:13">
      <c r="A114124" s="91"/>
      <c r="B114124" s="91"/>
      <c r="C114124" s="91"/>
      <c r="D114124" s="91"/>
      <c r="E114124" s="91"/>
      <c r="F114124" s="91"/>
      <c r="G114124" s="91"/>
      <c r="H114124" s="91"/>
      <c r="I114124" s="91"/>
      <c r="J114124" s="91"/>
      <c r="K114124" s="91"/>
      <c r="L114124" s="91"/>
      <c r="M114124" s="91"/>
    </row>
    <row r="114125" spans="1:13">
      <c r="A114125" s="91"/>
      <c r="B114125" s="91"/>
      <c r="C114125" s="91"/>
      <c r="D114125" s="91"/>
      <c r="E114125" s="91"/>
      <c r="F114125" s="91"/>
      <c r="G114125" s="91"/>
      <c r="H114125" s="91"/>
      <c r="I114125" s="91"/>
      <c r="J114125" s="91"/>
      <c r="K114125" s="91"/>
      <c r="L114125" s="91"/>
      <c r="M114125" s="91"/>
    </row>
    <row r="114126" spans="1:13">
      <c r="A114126" s="91"/>
      <c r="B114126" s="91"/>
      <c r="C114126" s="91"/>
      <c r="D114126" s="91"/>
      <c r="E114126" s="91"/>
      <c r="F114126" s="91"/>
      <c r="G114126" s="91"/>
      <c r="H114126" s="91"/>
      <c r="I114126" s="91"/>
      <c r="J114126" s="91"/>
      <c r="K114126" s="91"/>
      <c r="L114126" s="91"/>
      <c r="M114126" s="91"/>
    </row>
    <row r="114127" spans="1:13">
      <c r="A114127" s="91"/>
      <c r="B114127" s="91"/>
      <c r="C114127" s="91"/>
      <c r="D114127" s="91"/>
      <c r="E114127" s="91"/>
      <c r="F114127" s="91"/>
      <c r="G114127" s="91"/>
      <c r="H114127" s="91"/>
      <c r="I114127" s="91"/>
      <c r="J114127" s="91"/>
      <c r="K114127" s="91"/>
      <c r="L114127" s="91"/>
      <c r="M114127" s="91"/>
    </row>
    <row r="114128" spans="1:13">
      <c r="A114128" s="91"/>
      <c r="B114128" s="91"/>
      <c r="C114128" s="91"/>
      <c r="D114128" s="91"/>
      <c r="E114128" s="91"/>
      <c r="F114128" s="91"/>
      <c r="G114128" s="91"/>
      <c r="H114128" s="91"/>
      <c r="I114128" s="91"/>
      <c r="J114128" s="91"/>
      <c r="K114128" s="91"/>
      <c r="L114128" s="91"/>
      <c r="M114128" s="91"/>
    </row>
    <row r="114129" spans="1:13">
      <c r="A114129" s="91"/>
      <c r="B114129" s="91"/>
      <c r="C114129" s="91"/>
      <c r="D114129" s="91"/>
      <c r="E114129" s="91"/>
      <c r="F114129" s="91"/>
      <c r="G114129" s="91"/>
      <c r="H114129" s="91"/>
      <c r="I114129" s="91"/>
      <c r="J114129" s="91"/>
      <c r="K114129" s="91"/>
      <c r="L114129" s="91"/>
      <c r="M114129" s="91"/>
    </row>
    <row r="114130" spans="1:13">
      <c r="A114130" s="91"/>
      <c r="B114130" s="91"/>
      <c r="C114130" s="91"/>
      <c r="D114130" s="91"/>
      <c r="E114130" s="91"/>
      <c r="F114130" s="91"/>
      <c r="G114130" s="91"/>
      <c r="H114130" s="91"/>
      <c r="I114130" s="91"/>
      <c r="J114130" s="91"/>
      <c r="K114130" s="91"/>
      <c r="L114130" s="91"/>
      <c r="M114130" s="91"/>
    </row>
    <row r="114131" spans="1:13">
      <c r="A114131" s="91"/>
      <c r="B114131" s="91"/>
      <c r="C114131" s="91"/>
      <c r="D114131" s="91"/>
      <c r="E114131" s="91"/>
      <c r="F114131" s="91"/>
      <c r="G114131" s="91"/>
      <c r="H114131" s="91"/>
      <c r="I114131" s="91"/>
      <c r="J114131" s="91"/>
      <c r="K114131" s="91"/>
      <c r="L114131" s="91"/>
      <c r="M114131" s="91"/>
    </row>
    <row r="114132" spans="1:13">
      <c r="A114132" s="91"/>
      <c r="B114132" s="91"/>
      <c r="C114132" s="91"/>
      <c r="D114132" s="91"/>
      <c r="E114132" s="91"/>
      <c r="F114132" s="91"/>
      <c r="G114132" s="91"/>
      <c r="H114132" s="91"/>
      <c r="I114132" s="91"/>
      <c r="J114132" s="91"/>
      <c r="K114132" s="91"/>
      <c r="L114132" s="91"/>
      <c r="M114132" s="91"/>
    </row>
    <row r="114133" spans="1:13">
      <c r="A114133" s="91"/>
      <c r="B114133" s="91"/>
      <c r="C114133" s="91"/>
      <c r="D114133" s="91"/>
      <c r="E114133" s="91"/>
      <c r="F114133" s="91"/>
      <c r="G114133" s="91"/>
      <c r="H114133" s="91"/>
      <c r="I114133" s="91"/>
      <c r="J114133" s="91"/>
      <c r="K114133" s="91"/>
      <c r="L114133" s="91"/>
      <c r="M114133" s="91"/>
    </row>
    <row r="114134" spans="1:13">
      <c r="A114134" s="91"/>
      <c r="B114134" s="91"/>
      <c r="C114134" s="91"/>
      <c r="D114134" s="91"/>
      <c r="E114134" s="91"/>
      <c r="F114134" s="91"/>
      <c r="G114134" s="91"/>
      <c r="H114134" s="91"/>
      <c r="I114134" s="91"/>
      <c r="J114134" s="91"/>
      <c r="K114134" s="91"/>
      <c r="L114134" s="91"/>
      <c r="M114134" s="91"/>
    </row>
    <row r="114135" spans="1:13">
      <c r="A114135" s="91"/>
      <c r="B114135" s="91"/>
      <c r="C114135" s="91"/>
      <c r="D114135" s="91"/>
      <c r="E114135" s="91"/>
      <c r="F114135" s="91"/>
      <c r="G114135" s="91"/>
      <c r="H114135" s="91"/>
      <c r="I114135" s="91"/>
      <c r="J114135" s="91"/>
      <c r="K114135" s="91"/>
      <c r="L114135" s="91"/>
      <c r="M114135" s="91"/>
    </row>
    <row r="114136" spans="1:13">
      <c r="A114136" s="91"/>
      <c r="B114136" s="91"/>
      <c r="C114136" s="91"/>
      <c r="D114136" s="91"/>
      <c r="E114136" s="91"/>
      <c r="F114136" s="91"/>
      <c r="G114136" s="91"/>
      <c r="H114136" s="91"/>
      <c r="I114136" s="91"/>
      <c r="J114136" s="91"/>
      <c r="K114136" s="91"/>
      <c r="L114136" s="91"/>
      <c r="M114136" s="91"/>
    </row>
    <row r="114137" spans="1:13">
      <c r="A114137" s="91"/>
      <c r="B114137" s="91"/>
      <c r="C114137" s="91"/>
      <c r="D114137" s="91"/>
      <c r="E114137" s="91"/>
      <c r="F114137" s="91"/>
      <c r="G114137" s="91"/>
      <c r="H114137" s="91"/>
      <c r="I114137" s="91"/>
      <c r="J114137" s="91"/>
      <c r="K114137" s="91"/>
      <c r="L114137" s="91"/>
      <c r="M114137" s="91"/>
    </row>
    <row r="114138" spans="1:13">
      <c r="A114138" s="91"/>
      <c r="B114138" s="91"/>
      <c r="C114138" s="91"/>
      <c r="D114138" s="91"/>
      <c r="E114138" s="91"/>
      <c r="F114138" s="91"/>
      <c r="G114138" s="91"/>
      <c r="H114138" s="91"/>
      <c r="I114138" s="91"/>
      <c r="J114138" s="91"/>
      <c r="K114138" s="91"/>
      <c r="L114138" s="91"/>
      <c r="M114138" s="91"/>
    </row>
    <row r="114139" spans="1:13">
      <c r="A114139" s="91"/>
      <c r="B114139" s="91"/>
      <c r="C114139" s="91"/>
      <c r="D114139" s="91"/>
      <c r="E114139" s="91"/>
      <c r="F114139" s="91"/>
      <c r="G114139" s="91"/>
      <c r="H114139" s="91"/>
      <c r="I114139" s="91"/>
      <c r="J114139" s="91"/>
      <c r="K114139" s="91"/>
      <c r="L114139" s="91"/>
      <c r="M114139" s="91"/>
    </row>
    <row r="114140" spans="1:13">
      <c r="A114140" s="91"/>
      <c r="B114140" s="91"/>
      <c r="C114140" s="91"/>
      <c r="D114140" s="91"/>
      <c r="E114140" s="91"/>
      <c r="F114140" s="91"/>
      <c r="G114140" s="91"/>
      <c r="H114140" s="91"/>
      <c r="I114140" s="91"/>
      <c r="J114140" s="91"/>
      <c r="K114140" s="91"/>
      <c r="L114140" s="91"/>
      <c r="M114140" s="91"/>
    </row>
    <row r="114141" spans="1:13">
      <c r="A114141" s="91"/>
      <c r="B114141" s="91"/>
      <c r="C114141" s="91"/>
      <c r="D114141" s="91"/>
      <c r="E114141" s="91"/>
      <c r="F114141" s="91"/>
      <c r="G114141" s="91"/>
      <c r="H114141" s="91"/>
      <c r="I114141" s="91"/>
      <c r="J114141" s="91"/>
      <c r="K114141" s="91"/>
      <c r="L114141" s="91"/>
      <c r="M114141" s="91"/>
    </row>
    <row r="114142" spans="1:13">
      <c r="A114142" s="91"/>
      <c r="B114142" s="91"/>
      <c r="C114142" s="91"/>
      <c r="D114142" s="91"/>
      <c r="E114142" s="91"/>
      <c r="F114142" s="91"/>
      <c r="G114142" s="91"/>
      <c r="H114142" s="91"/>
      <c r="I114142" s="91"/>
      <c r="J114142" s="91"/>
      <c r="K114142" s="91"/>
      <c r="L114142" s="91"/>
      <c r="M114142" s="91"/>
    </row>
    <row r="114143" spans="1:13">
      <c r="A114143" s="91"/>
      <c r="B114143" s="91"/>
      <c r="C114143" s="91"/>
      <c r="D114143" s="91"/>
      <c r="E114143" s="91"/>
      <c r="F114143" s="91"/>
      <c r="G114143" s="91"/>
      <c r="H114143" s="91"/>
      <c r="I114143" s="91"/>
      <c r="J114143" s="91"/>
      <c r="K114143" s="91"/>
      <c r="L114143" s="91"/>
      <c r="M114143" s="91"/>
    </row>
    <row r="114144" spans="1:13">
      <c r="A114144" s="91"/>
      <c r="B114144" s="91"/>
      <c r="C114144" s="91"/>
      <c r="D114144" s="91"/>
      <c r="E114144" s="91"/>
      <c r="F114144" s="91"/>
      <c r="G114144" s="91"/>
      <c r="H114144" s="91"/>
      <c r="I114144" s="91"/>
      <c r="J114144" s="91"/>
      <c r="K114144" s="91"/>
      <c r="L114144" s="91"/>
      <c r="M114144" s="91"/>
    </row>
    <row r="114145" spans="1:13">
      <c r="A114145" s="91"/>
      <c r="B114145" s="91"/>
      <c r="C114145" s="91"/>
      <c r="D114145" s="91"/>
      <c r="E114145" s="91"/>
      <c r="F114145" s="91"/>
      <c r="G114145" s="91"/>
      <c r="H114145" s="91"/>
      <c r="I114145" s="91"/>
      <c r="J114145" s="91"/>
      <c r="K114145" s="91"/>
      <c r="L114145" s="91"/>
      <c r="M114145" s="91"/>
    </row>
    <row r="114146" spans="1:13">
      <c r="A114146" s="91"/>
      <c r="B114146" s="91"/>
      <c r="C114146" s="91"/>
      <c r="D114146" s="91"/>
      <c r="E114146" s="91"/>
      <c r="F114146" s="91"/>
      <c r="G114146" s="91"/>
      <c r="H114146" s="91"/>
      <c r="I114146" s="91"/>
      <c r="J114146" s="91"/>
      <c r="K114146" s="91"/>
      <c r="L114146" s="91"/>
      <c r="M114146" s="91"/>
    </row>
    <row r="114147" spans="1:13">
      <c r="A114147" s="91"/>
      <c r="B114147" s="91"/>
      <c r="C114147" s="91"/>
      <c r="D114147" s="91"/>
      <c r="E114147" s="91"/>
      <c r="F114147" s="91"/>
      <c r="G114147" s="91"/>
      <c r="H114147" s="91"/>
      <c r="I114147" s="91"/>
      <c r="J114147" s="91"/>
      <c r="K114147" s="91"/>
      <c r="L114147" s="91"/>
      <c r="M114147" s="91"/>
    </row>
    <row r="114148" spans="1:13">
      <c r="A114148" s="91"/>
      <c r="B114148" s="91"/>
      <c r="C114148" s="91"/>
      <c r="D114148" s="91"/>
      <c r="E114148" s="91"/>
      <c r="F114148" s="91"/>
      <c r="G114148" s="91"/>
      <c r="H114148" s="91"/>
      <c r="I114148" s="91"/>
      <c r="J114148" s="91"/>
      <c r="K114148" s="91"/>
      <c r="L114148" s="91"/>
      <c r="M114148" s="91"/>
    </row>
    <row r="114149" spans="1:13">
      <c r="A114149" s="91"/>
      <c r="B114149" s="91"/>
      <c r="C114149" s="91"/>
      <c r="D114149" s="91"/>
      <c r="E114149" s="91"/>
      <c r="F114149" s="91"/>
      <c r="G114149" s="91"/>
      <c r="H114149" s="91"/>
      <c r="I114149" s="91"/>
      <c r="J114149" s="91"/>
      <c r="K114149" s="91"/>
      <c r="L114149" s="91"/>
      <c r="M114149" s="91"/>
    </row>
    <row r="114150" spans="1:13">
      <c r="A114150" s="91"/>
      <c r="B114150" s="91"/>
      <c r="C114150" s="91"/>
      <c r="D114150" s="91"/>
      <c r="E114150" s="91"/>
      <c r="F114150" s="91"/>
      <c r="G114150" s="91"/>
      <c r="H114150" s="91"/>
      <c r="I114150" s="91"/>
      <c r="J114150" s="91"/>
      <c r="K114150" s="91"/>
      <c r="L114150" s="91"/>
      <c r="M114150" s="91"/>
    </row>
    <row r="114151" spans="1:13">
      <c r="A114151" s="91"/>
      <c r="B114151" s="91"/>
      <c r="C114151" s="91"/>
      <c r="D114151" s="91"/>
      <c r="E114151" s="91"/>
      <c r="F114151" s="91"/>
      <c r="G114151" s="91"/>
      <c r="H114151" s="91"/>
      <c r="I114151" s="91"/>
      <c r="J114151" s="91"/>
      <c r="K114151" s="91"/>
      <c r="L114151" s="91"/>
      <c r="M114151" s="91"/>
    </row>
    <row r="114152" spans="1:13">
      <c r="A114152" s="91"/>
      <c r="B114152" s="91"/>
      <c r="C114152" s="91"/>
      <c r="D114152" s="91"/>
      <c r="E114152" s="91"/>
      <c r="F114152" s="91"/>
      <c r="G114152" s="91"/>
      <c r="H114152" s="91"/>
      <c r="I114152" s="91"/>
      <c r="J114152" s="91"/>
      <c r="K114152" s="91"/>
      <c r="L114152" s="91"/>
      <c r="M114152" s="91"/>
    </row>
    <row r="114153" spans="1:13">
      <c r="A114153" s="91"/>
      <c r="B114153" s="91"/>
      <c r="C114153" s="91"/>
      <c r="D114153" s="91"/>
      <c r="E114153" s="91"/>
      <c r="F114153" s="91"/>
      <c r="G114153" s="91"/>
      <c r="H114153" s="91"/>
      <c r="I114153" s="91"/>
      <c r="J114153" s="91"/>
      <c r="K114153" s="91"/>
      <c r="L114153" s="91"/>
      <c r="M114153" s="91"/>
    </row>
    <row r="114154" spans="1:13">
      <c r="A114154" s="91"/>
      <c r="B114154" s="91"/>
      <c r="C114154" s="91"/>
      <c r="D114154" s="91"/>
      <c r="E114154" s="91"/>
      <c r="F114154" s="91"/>
      <c r="G114154" s="91"/>
      <c r="H114154" s="91"/>
      <c r="I114154" s="91"/>
      <c r="J114154" s="91"/>
      <c r="K114154" s="91"/>
      <c r="L114154" s="91"/>
      <c r="M114154" s="91"/>
    </row>
    <row r="114155" spans="1:13">
      <c r="A114155" s="91"/>
      <c r="B114155" s="91"/>
      <c r="C114155" s="91"/>
      <c r="D114155" s="91"/>
      <c r="E114155" s="91"/>
      <c r="F114155" s="91"/>
      <c r="G114155" s="91"/>
      <c r="H114155" s="91"/>
      <c r="I114155" s="91"/>
      <c r="J114155" s="91"/>
      <c r="K114155" s="91"/>
      <c r="L114155" s="91"/>
      <c r="M114155" s="91"/>
    </row>
    <row r="114156" spans="1:13">
      <c r="A114156" s="91"/>
      <c r="B114156" s="91"/>
      <c r="C114156" s="91"/>
      <c r="D114156" s="91"/>
      <c r="E114156" s="91"/>
      <c r="F114156" s="91"/>
      <c r="G114156" s="91"/>
      <c r="H114156" s="91"/>
      <c r="I114156" s="91"/>
      <c r="J114156" s="91"/>
      <c r="K114156" s="91"/>
      <c r="L114156" s="91"/>
      <c r="M114156" s="91"/>
    </row>
    <row r="114157" spans="1:13">
      <c r="A114157" s="91"/>
      <c r="B114157" s="91"/>
      <c r="C114157" s="91"/>
      <c r="D114157" s="91"/>
      <c r="E114157" s="91"/>
      <c r="F114157" s="91"/>
      <c r="G114157" s="91"/>
      <c r="H114157" s="91"/>
      <c r="I114157" s="91"/>
      <c r="J114157" s="91"/>
      <c r="K114157" s="91"/>
      <c r="L114157" s="91"/>
      <c r="M114157" s="91"/>
    </row>
    <row r="114158" spans="1:13">
      <c r="A114158" s="91"/>
      <c r="B114158" s="91"/>
      <c r="C114158" s="91"/>
      <c r="D114158" s="91"/>
      <c r="E114158" s="91"/>
      <c r="F114158" s="91"/>
      <c r="G114158" s="91"/>
      <c r="H114158" s="91"/>
      <c r="I114158" s="91"/>
      <c r="J114158" s="91"/>
      <c r="K114158" s="91"/>
      <c r="L114158" s="91"/>
      <c r="M114158" s="91"/>
    </row>
    <row r="114159" spans="1:13">
      <c r="A114159" s="91"/>
      <c r="B114159" s="91"/>
      <c r="C114159" s="91"/>
      <c r="D114159" s="91"/>
      <c r="E114159" s="91"/>
      <c r="F114159" s="91"/>
      <c r="G114159" s="91"/>
      <c r="H114159" s="91"/>
      <c r="I114159" s="91"/>
      <c r="J114159" s="91"/>
      <c r="K114159" s="91"/>
      <c r="L114159" s="91"/>
      <c r="M114159" s="91"/>
    </row>
    <row r="114160" spans="1:13">
      <c r="A114160" s="91"/>
      <c r="B114160" s="91"/>
      <c r="C114160" s="91"/>
      <c r="D114160" s="91"/>
      <c r="E114160" s="91"/>
      <c r="F114160" s="91"/>
      <c r="G114160" s="91"/>
      <c r="H114160" s="91"/>
      <c r="I114160" s="91"/>
      <c r="J114160" s="91"/>
      <c r="K114160" s="91"/>
      <c r="L114160" s="91"/>
      <c r="M114160" s="91"/>
    </row>
    <row r="114161" spans="1:13">
      <c r="A114161" s="91"/>
      <c r="B114161" s="91"/>
      <c r="C114161" s="91"/>
      <c r="D114161" s="91"/>
      <c r="E114161" s="91"/>
      <c r="F114161" s="91"/>
      <c r="G114161" s="91"/>
      <c r="H114161" s="91"/>
      <c r="I114161" s="91"/>
      <c r="J114161" s="91"/>
      <c r="K114161" s="91"/>
      <c r="L114161" s="91"/>
      <c r="M114161" s="91"/>
    </row>
    <row r="114162" spans="1:13">
      <c r="A114162" s="91"/>
      <c r="B114162" s="91"/>
      <c r="C114162" s="91"/>
      <c r="D114162" s="91"/>
      <c r="E114162" s="91"/>
      <c r="F114162" s="91"/>
      <c r="G114162" s="91"/>
      <c r="H114162" s="91"/>
      <c r="I114162" s="91"/>
      <c r="J114162" s="91"/>
      <c r="K114162" s="91"/>
      <c r="L114162" s="91"/>
      <c r="M114162" s="91"/>
    </row>
    <row r="114163" spans="1:13">
      <c r="A114163" s="91"/>
      <c r="B114163" s="91"/>
      <c r="C114163" s="91"/>
      <c r="D114163" s="91"/>
      <c r="E114163" s="91"/>
      <c r="F114163" s="91"/>
      <c r="G114163" s="91"/>
      <c r="H114163" s="91"/>
      <c r="I114163" s="91"/>
      <c r="J114163" s="91"/>
      <c r="K114163" s="91"/>
      <c r="L114163" s="91"/>
      <c r="M114163" s="91"/>
    </row>
    <row r="114164" spans="1:13">
      <c r="A114164" s="91"/>
      <c r="B114164" s="91"/>
      <c r="C114164" s="91"/>
      <c r="D114164" s="91"/>
      <c r="E114164" s="91"/>
      <c r="F114164" s="91"/>
      <c r="G114164" s="91"/>
      <c r="H114164" s="91"/>
      <c r="I114164" s="91"/>
      <c r="J114164" s="91"/>
      <c r="K114164" s="91"/>
      <c r="L114164" s="91"/>
      <c r="M114164" s="91"/>
    </row>
    <row r="114165" spans="1:13">
      <c r="A114165" s="91"/>
      <c r="B114165" s="91"/>
      <c r="C114165" s="91"/>
      <c r="D114165" s="91"/>
      <c r="E114165" s="91"/>
      <c r="F114165" s="91"/>
      <c r="G114165" s="91"/>
      <c r="H114165" s="91"/>
      <c r="I114165" s="91"/>
      <c r="J114165" s="91"/>
      <c r="K114165" s="91"/>
      <c r="L114165" s="91"/>
      <c r="M114165" s="91"/>
    </row>
    <row r="114166" spans="1:13">
      <c r="A114166" s="91"/>
      <c r="B114166" s="91"/>
      <c r="C114166" s="91"/>
      <c r="D114166" s="91"/>
      <c r="E114166" s="91"/>
      <c r="F114166" s="91"/>
      <c r="G114166" s="91"/>
      <c r="H114166" s="91"/>
      <c r="I114166" s="91"/>
      <c r="J114166" s="91"/>
      <c r="K114166" s="91"/>
      <c r="L114166" s="91"/>
      <c r="M114166" s="91"/>
    </row>
    <row r="114167" spans="1:13">
      <c r="A114167" s="91"/>
      <c r="B114167" s="91"/>
      <c r="C114167" s="91"/>
      <c r="D114167" s="91"/>
      <c r="E114167" s="91"/>
      <c r="F114167" s="91"/>
      <c r="G114167" s="91"/>
      <c r="H114167" s="91"/>
      <c r="I114167" s="91"/>
      <c r="J114167" s="91"/>
      <c r="K114167" s="91"/>
      <c r="L114167" s="91"/>
      <c r="M114167" s="91"/>
    </row>
    <row r="114168" spans="1:13">
      <c r="A114168" s="91"/>
      <c r="B114168" s="91"/>
      <c r="C114168" s="91"/>
      <c r="D114168" s="91"/>
      <c r="E114168" s="91"/>
      <c r="F114168" s="91"/>
      <c r="G114168" s="91"/>
      <c r="H114168" s="91"/>
      <c r="I114168" s="91"/>
      <c r="J114168" s="91"/>
      <c r="K114168" s="91"/>
      <c r="L114168" s="91"/>
      <c r="M114168" s="91"/>
    </row>
    <row r="114169" spans="1:13">
      <c r="A114169" s="91"/>
      <c r="B114169" s="91"/>
      <c r="C114169" s="91"/>
      <c r="D114169" s="91"/>
      <c r="E114169" s="91"/>
      <c r="F114169" s="91"/>
      <c r="G114169" s="91"/>
      <c r="H114169" s="91"/>
      <c r="I114169" s="91"/>
      <c r="J114169" s="91"/>
      <c r="K114169" s="91"/>
      <c r="L114169" s="91"/>
      <c r="M114169" s="91"/>
    </row>
    <row r="114170" spans="1:13">
      <c r="A114170" s="91"/>
      <c r="B114170" s="91"/>
      <c r="C114170" s="91"/>
      <c r="D114170" s="91"/>
      <c r="E114170" s="91"/>
      <c r="F114170" s="91"/>
      <c r="G114170" s="91"/>
      <c r="H114170" s="91"/>
      <c r="I114170" s="91"/>
      <c r="J114170" s="91"/>
      <c r="K114170" s="91"/>
      <c r="L114170" s="91"/>
      <c r="M114170" s="91"/>
    </row>
    <row r="114171" spans="1:13">
      <c r="A114171" s="91"/>
      <c r="B114171" s="91"/>
      <c r="C114171" s="91"/>
      <c r="D114171" s="91"/>
      <c r="E114171" s="91"/>
      <c r="F114171" s="91"/>
      <c r="G114171" s="91"/>
      <c r="H114171" s="91"/>
      <c r="I114171" s="91"/>
      <c r="J114171" s="91"/>
      <c r="K114171" s="91"/>
      <c r="L114171" s="91"/>
      <c r="M114171" s="91"/>
    </row>
    <row r="114172" spans="1:13">
      <c r="A114172" s="91"/>
      <c r="B114172" s="91"/>
      <c r="C114172" s="91"/>
      <c r="D114172" s="91"/>
      <c r="E114172" s="91"/>
      <c r="F114172" s="91"/>
      <c r="G114172" s="91"/>
      <c r="H114172" s="91"/>
      <c r="I114172" s="91"/>
      <c r="J114172" s="91"/>
      <c r="K114172" s="91"/>
      <c r="L114172" s="91"/>
      <c r="M114172" s="91"/>
    </row>
    <row r="114173" spans="1:13">
      <c r="A114173" s="91"/>
      <c r="B114173" s="91"/>
      <c r="C114173" s="91"/>
      <c r="D114173" s="91"/>
      <c r="E114173" s="91"/>
      <c r="F114173" s="91"/>
      <c r="G114173" s="91"/>
      <c r="H114173" s="91"/>
      <c r="I114173" s="91"/>
      <c r="J114173" s="91"/>
      <c r="K114173" s="91"/>
      <c r="L114173" s="91"/>
      <c r="M114173" s="91"/>
    </row>
    <row r="114174" spans="1:13">
      <c r="A114174" s="91"/>
      <c r="B114174" s="91"/>
      <c r="C114174" s="91"/>
      <c r="D114174" s="91"/>
      <c r="E114174" s="91"/>
      <c r="F114174" s="91"/>
      <c r="G114174" s="91"/>
      <c r="H114174" s="91"/>
      <c r="I114174" s="91"/>
      <c r="J114174" s="91"/>
      <c r="K114174" s="91"/>
      <c r="L114174" s="91"/>
      <c r="M114174" s="91"/>
    </row>
    <row r="114175" spans="1:13">
      <c r="A114175" s="91"/>
      <c r="B114175" s="91"/>
      <c r="C114175" s="91"/>
      <c r="D114175" s="91"/>
      <c r="E114175" s="91"/>
      <c r="F114175" s="91"/>
      <c r="G114175" s="91"/>
      <c r="H114175" s="91"/>
      <c r="I114175" s="91"/>
      <c r="J114175" s="91"/>
      <c r="K114175" s="91"/>
      <c r="L114175" s="91"/>
      <c r="M114175" s="91"/>
    </row>
    <row r="114176" spans="1:13">
      <c r="A114176" s="91"/>
      <c r="B114176" s="91"/>
      <c r="C114176" s="91"/>
      <c r="D114176" s="91"/>
      <c r="E114176" s="91"/>
      <c r="F114176" s="91"/>
      <c r="G114176" s="91"/>
      <c r="H114176" s="91"/>
      <c r="I114176" s="91"/>
      <c r="J114176" s="91"/>
      <c r="K114176" s="91"/>
      <c r="L114176" s="91"/>
      <c r="M114176" s="91"/>
    </row>
    <row r="114177" spans="1:13">
      <c r="A114177" s="91"/>
      <c r="B114177" s="91"/>
      <c r="C114177" s="91"/>
      <c r="D114177" s="91"/>
      <c r="E114177" s="91"/>
      <c r="F114177" s="91"/>
      <c r="G114177" s="91"/>
      <c r="H114177" s="91"/>
      <c r="I114177" s="91"/>
      <c r="J114177" s="91"/>
      <c r="K114177" s="91"/>
      <c r="L114177" s="91"/>
      <c r="M114177" s="91"/>
    </row>
    <row r="114178" spans="1:13">
      <c r="A114178" s="91"/>
      <c r="B114178" s="91"/>
      <c r="C114178" s="91"/>
      <c r="D114178" s="91"/>
      <c r="E114178" s="91"/>
      <c r="F114178" s="91"/>
      <c r="G114178" s="91"/>
      <c r="H114178" s="91"/>
      <c r="I114178" s="91"/>
      <c r="J114178" s="91"/>
      <c r="K114178" s="91"/>
      <c r="L114178" s="91"/>
      <c r="M114178" s="91"/>
    </row>
    <row r="114179" spans="1:13">
      <c r="A114179" s="91"/>
      <c r="B114179" s="91"/>
      <c r="C114179" s="91"/>
      <c r="D114179" s="91"/>
      <c r="E114179" s="91"/>
      <c r="F114179" s="91"/>
      <c r="G114179" s="91"/>
      <c r="H114179" s="91"/>
      <c r="I114179" s="91"/>
      <c r="J114179" s="91"/>
      <c r="K114179" s="91"/>
      <c r="L114179" s="91"/>
      <c r="M114179" s="91"/>
    </row>
    <row r="114180" spans="1:13">
      <c r="A114180" s="91"/>
      <c r="B114180" s="91"/>
      <c r="C114180" s="91"/>
      <c r="D114180" s="91"/>
      <c r="E114180" s="91"/>
      <c r="F114180" s="91"/>
      <c r="G114180" s="91"/>
      <c r="H114180" s="91"/>
      <c r="I114180" s="91"/>
      <c r="J114180" s="91"/>
      <c r="K114180" s="91"/>
      <c r="L114180" s="91"/>
      <c r="M114180" s="91"/>
    </row>
    <row r="114181" spans="1:13">
      <c r="A114181" s="91"/>
      <c r="B114181" s="91"/>
      <c r="C114181" s="91"/>
      <c r="D114181" s="91"/>
      <c r="E114181" s="91"/>
      <c r="F114181" s="91"/>
      <c r="G114181" s="91"/>
      <c r="H114181" s="91"/>
      <c r="I114181" s="91"/>
      <c r="J114181" s="91"/>
      <c r="K114181" s="91"/>
      <c r="L114181" s="91"/>
      <c r="M114181" s="91"/>
    </row>
    <row r="114182" spans="1:13">
      <c r="A114182" s="91"/>
      <c r="B114182" s="91"/>
      <c r="C114182" s="91"/>
      <c r="D114182" s="91"/>
      <c r="E114182" s="91"/>
      <c r="F114182" s="91"/>
      <c r="G114182" s="91"/>
      <c r="H114182" s="91"/>
      <c r="I114182" s="91"/>
      <c r="J114182" s="91"/>
      <c r="K114182" s="91"/>
      <c r="L114182" s="91"/>
      <c r="M114182" s="91"/>
    </row>
    <row r="114183" spans="1:13">
      <c r="A114183" s="91"/>
      <c r="B114183" s="91"/>
      <c r="C114183" s="91"/>
      <c r="D114183" s="91"/>
      <c r="E114183" s="91"/>
      <c r="F114183" s="91"/>
      <c r="G114183" s="91"/>
      <c r="H114183" s="91"/>
      <c r="I114183" s="91"/>
      <c r="J114183" s="91"/>
      <c r="K114183" s="91"/>
      <c r="L114183" s="91"/>
      <c r="M114183" s="91"/>
    </row>
    <row r="114184" spans="1:13">
      <c r="A114184" s="91"/>
      <c r="B114184" s="91"/>
      <c r="C114184" s="91"/>
      <c r="D114184" s="91"/>
      <c r="E114184" s="91"/>
      <c r="F114184" s="91"/>
      <c r="G114184" s="91"/>
      <c r="H114184" s="91"/>
      <c r="I114184" s="91"/>
      <c r="J114184" s="91"/>
      <c r="K114184" s="91"/>
      <c r="L114184" s="91"/>
      <c r="M114184" s="91"/>
    </row>
    <row r="114185" spans="1:13">
      <c r="A114185" s="91"/>
      <c r="B114185" s="91"/>
      <c r="C114185" s="91"/>
      <c r="D114185" s="91"/>
      <c r="E114185" s="91"/>
      <c r="F114185" s="91"/>
      <c r="G114185" s="91"/>
      <c r="H114185" s="91"/>
      <c r="I114185" s="91"/>
      <c r="J114185" s="91"/>
      <c r="K114185" s="91"/>
      <c r="L114185" s="91"/>
      <c r="M114185" s="91"/>
    </row>
    <row r="114186" spans="1:13">
      <c r="A114186" s="91"/>
      <c r="B114186" s="91"/>
      <c r="C114186" s="91"/>
      <c r="D114186" s="91"/>
      <c r="E114186" s="91"/>
      <c r="F114186" s="91"/>
      <c r="G114186" s="91"/>
      <c r="H114186" s="91"/>
      <c r="I114186" s="91"/>
      <c r="J114186" s="91"/>
      <c r="K114186" s="91"/>
      <c r="L114186" s="91"/>
      <c r="M114186" s="91"/>
    </row>
    <row r="114187" spans="1:13">
      <c r="A114187" s="91"/>
      <c r="B114187" s="91"/>
      <c r="C114187" s="91"/>
      <c r="D114187" s="91"/>
      <c r="E114187" s="91"/>
      <c r="F114187" s="91"/>
      <c r="G114187" s="91"/>
      <c r="H114187" s="91"/>
      <c r="I114187" s="91"/>
      <c r="J114187" s="91"/>
      <c r="K114187" s="91"/>
      <c r="L114187" s="91"/>
      <c r="M114187" s="91"/>
    </row>
    <row r="114188" spans="1:13">
      <c r="A114188" s="91"/>
      <c r="B114188" s="91"/>
      <c r="C114188" s="91"/>
      <c r="D114188" s="91"/>
      <c r="E114188" s="91"/>
      <c r="F114188" s="91"/>
      <c r="G114188" s="91"/>
      <c r="H114188" s="91"/>
      <c r="I114188" s="91"/>
      <c r="J114188" s="91"/>
      <c r="K114188" s="91"/>
      <c r="L114188" s="91"/>
      <c r="M114188" s="91"/>
    </row>
    <row r="114189" spans="1:13">
      <c r="A114189" s="91"/>
      <c r="B114189" s="91"/>
      <c r="C114189" s="91"/>
      <c r="D114189" s="91"/>
      <c r="E114189" s="91"/>
      <c r="F114189" s="91"/>
      <c r="G114189" s="91"/>
      <c r="H114189" s="91"/>
      <c r="I114189" s="91"/>
      <c r="J114189" s="91"/>
      <c r="K114189" s="91"/>
      <c r="L114189" s="91"/>
      <c r="M114189" s="91"/>
    </row>
    <row r="114190" spans="1:13">
      <c r="A114190" s="91"/>
      <c r="B114190" s="91"/>
      <c r="C114190" s="91"/>
      <c r="D114190" s="91"/>
      <c r="E114190" s="91"/>
      <c r="F114190" s="91"/>
      <c r="G114190" s="91"/>
      <c r="H114190" s="91"/>
      <c r="I114190" s="91"/>
      <c r="J114190" s="91"/>
      <c r="K114190" s="91"/>
      <c r="L114190" s="91"/>
      <c r="M114190" s="91"/>
    </row>
    <row r="114191" spans="1:13">
      <c r="A114191" s="91"/>
      <c r="B114191" s="91"/>
      <c r="C114191" s="91"/>
      <c r="D114191" s="91"/>
      <c r="E114191" s="91"/>
      <c r="F114191" s="91"/>
      <c r="G114191" s="91"/>
      <c r="H114191" s="91"/>
      <c r="I114191" s="91"/>
      <c r="J114191" s="91"/>
      <c r="K114191" s="91"/>
      <c r="L114191" s="91"/>
      <c r="M114191" s="91"/>
    </row>
    <row r="114192" spans="1:13">
      <c r="A114192" s="91"/>
      <c r="B114192" s="91"/>
      <c r="C114192" s="91"/>
      <c r="D114192" s="91"/>
      <c r="E114192" s="91"/>
      <c r="F114192" s="91"/>
      <c r="G114192" s="91"/>
      <c r="H114192" s="91"/>
      <c r="I114192" s="91"/>
      <c r="J114192" s="91"/>
      <c r="K114192" s="91"/>
      <c r="L114192" s="91"/>
      <c r="M114192" s="91"/>
    </row>
    <row r="114193" spans="1:13">
      <c r="A114193" s="91"/>
      <c r="B114193" s="91"/>
      <c r="C114193" s="91"/>
      <c r="D114193" s="91"/>
      <c r="E114193" s="91"/>
      <c r="F114193" s="91"/>
      <c r="G114193" s="91"/>
      <c r="H114193" s="91"/>
      <c r="I114193" s="91"/>
      <c r="J114193" s="91"/>
      <c r="K114193" s="91"/>
      <c r="L114193" s="91"/>
      <c r="M114193" s="91"/>
    </row>
    <row r="114194" spans="1:13">
      <c r="A114194" s="91"/>
      <c r="B114194" s="91"/>
      <c r="C114194" s="91"/>
      <c r="D114194" s="91"/>
      <c r="E114194" s="91"/>
      <c r="F114194" s="91"/>
      <c r="G114194" s="91"/>
      <c r="H114194" s="91"/>
      <c r="I114194" s="91"/>
      <c r="J114194" s="91"/>
      <c r="K114194" s="91"/>
      <c r="L114194" s="91"/>
      <c r="M114194" s="91"/>
    </row>
    <row r="114195" spans="1:13">
      <c r="A114195" s="91"/>
      <c r="B114195" s="91"/>
      <c r="C114195" s="91"/>
      <c r="D114195" s="91"/>
      <c r="E114195" s="91"/>
      <c r="F114195" s="91"/>
      <c r="G114195" s="91"/>
      <c r="H114195" s="91"/>
      <c r="I114195" s="91"/>
      <c r="J114195" s="91"/>
      <c r="K114195" s="91"/>
      <c r="L114195" s="91"/>
      <c r="M114195" s="91"/>
    </row>
    <row r="114196" spans="1:13">
      <c r="A114196" s="91"/>
      <c r="B114196" s="91"/>
      <c r="C114196" s="91"/>
      <c r="D114196" s="91"/>
      <c r="E114196" s="91"/>
      <c r="F114196" s="91"/>
      <c r="G114196" s="91"/>
      <c r="H114196" s="91"/>
      <c r="I114196" s="91"/>
      <c r="J114196" s="91"/>
      <c r="K114196" s="91"/>
      <c r="L114196" s="91"/>
      <c r="M114196" s="91"/>
    </row>
    <row r="114197" spans="1:13">
      <c r="A114197" s="91"/>
      <c r="B114197" s="91"/>
      <c r="C114197" s="91"/>
      <c r="D114197" s="91"/>
      <c r="E114197" s="91"/>
      <c r="F114197" s="91"/>
      <c r="G114197" s="91"/>
      <c r="H114197" s="91"/>
      <c r="I114197" s="91"/>
      <c r="J114197" s="91"/>
      <c r="K114197" s="91"/>
      <c r="L114197" s="91"/>
      <c r="M114197" s="91"/>
    </row>
    <row r="114198" spans="1:13">
      <c r="A114198" s="91"/>
      <c r="B114198" s="91"/>
      <c r="C114198" s="91"/>
      <c r="D114198" s="91"/>
      <c r="E114198" s="91"/>
      <c r="F114198" s="91"/>
      <c r="G114198" s="91"/>
      <c r="H114198" s="91"/>
      <c r="I114198" s="91"/>
      <c r="J114198" s="91"/>
      <c r="K114198" s="91"/>
      <c r="L114198" s="91"/>
      <c r="M114198" s="91"/>
    </row>
    <row r="114199" spans="1:13">
      <c r="A114199" s="91"/>
      <c r="B114199" s="91"/>
      <c r="C114199" s="91"/>
      <c r="D114199" s="91"/>
      <c r="E114199" s="91"/>
      <c r="F114199" s="91"/>
      <c r="G114199" s="91"/>
      <c r="H114199" s="91"/>
      <c r="I114199" s="91"/>
      <c r="J114199" s="91"/>
      <c r="K114199" s="91"/>
      <c r="L114199" s="91"/>
      <c r="M114199" s="91"/>
    </row>
    <row r="114200" spans="1:13">
      <c r="A114200" s="91"/>
      <c r="B114200" s="91"/>
      <c r="C114200" s="91"/>
      <c r="D114200" s="91"/>
      <c r="E114200" s="91"/>
      <c r="F114200" s="91"/>
      <c r="G114200" s="91"/>
      <c r="H114200" s="91"/>
      <c r="I114200" s="91"/>
      <c r="J114200" s="91"/>
      <c r="K114200" s="91"/>
      <c r="L114200" s="91"/>
      <c r="M114200" s="91"/>
    </row>
    <row r="114201" spans="1:13">
      <c r="A114201" s="91"/>
      <c r="B114201" s="91"/>
      <c r="C114201" s="91"/>
      <c r="D114201" s="91"/>
      <c r="E114201" s="91"/>
      <c r="F114201" s="91"/>
      <c r="G114201" s="91"/>
      <c r="H114201" s="91"/>
      <c r="I114201" s="91"/>
      <c r="J114201" s="91"/>
      <c r="K114201" s="91"/>
      <c r="L114201" s="91"/>
      <c r="M114201" s="91"/>
    </row>
    <row r="114202" spans="1:13">
      <c r="A114202" s="91"/>
      <c r="B114202" s="91"/>
      <c r="C114202" s="91"/>
      <c r="D114202" s="91"/>
      <c r="E114202" s="91"/>
      <c r="F114202" s="91"/>
      <c r="G114202" s="91"/>
      <c r="H114202" s="91"/>
      <c r="I114202" s="91"/>
      <c r="J114202" s="91"/>
      <c r="K114202" s="91"/>
      <c r="L114202" s="91"/>
      <c r="M114202" s="91"/>
    </row>
    <row r="114203" spans="1:13">
      <c r="A114203" s="91"/>
      <c r="B114203" s="91"/>
      <c r="C114203" s="91"/>
      <c r="D114203" s="91"/>
      <c r="E114203" s="91"/>
      <c r="F114203" s="91"/>
      <c r="G114203" s="91"/>
      <c r="H114203" s="91"/>
      <c r="I114203" s="91"/>
      <c r="J114203" s="91"/>
      <c r="K114203" s="91"/>
      <c r="L114203" s="91"/>
      <c r="M114203" s="91"/>
    </row>
    <row r="114204" spans="1:13">
      <c r="A114204" s="91"/>
      <c r="B114204" s="91"/>
      <c r="C114204" s="91"/>
      <c r="D114204" s="91"/>
      <c r="E114204" s="91"/>
      <c r="F114204" s="91"/>
      <c r="G114204" s="91"/>
      <c r="H114204" s="91"/>
      <c r="I114204" s="91"/>
      <c r="J114204" s="91"/>
      <c r="K114204" s="91"/>
      <c r="L114204" s="91"/>
      <c r="M114204" s="91"/>
    </row>
    <row r="114205" spans="1:13">
      <c r="A114205" s="91"/>
      <c r="B114205" s="91"/>
      <c r="C114205" s="91"/>
      <c r="D114205" s="91"/>
      <c r="E114205" s="91"/>
      <c r="F114205" s="91"/>
      <c r="G114205" s="91"/>
      <c r="H114205" s="91"/>
      <c r="I114205" s="91"/>
      <c r="J114205" s="91"/>
      <c r="K114205" s="91"/>
      <c r="L114205" s="91"/>
      <c r="M114205" s="91"/>
    </row>
    <row r="114206" spans="1:13">
      <c r="A114206" s="91"/>
      <c r="B114206" s="91"/>
      <c r="C114206" s="91"/>
      <c r="D114206" s="91"/>
      <c r="E114206" s="91"/>
      <c r="F114206" s="91"/>
      <c r="G114206" s="91"/>
      <c r="H114206" s="91"/>
      <c r="I114206" s="91"/>
      <c r="J114206" s="91"/>
      <c r="K114206" s="91"/>
      <c r="L114206" s="91"/>
      <c r="M114206" s="91"/>
    </row>
    <row r="114207" spans="1:13">
      <c r="A114207" s="91"/>
      <c r="B114207" s="91"/>
      <c r="C114207" s="91"/>
      <c r="D114207" s="91"/>
      <c r="E114207" s="91"/>
      <c r="F114207" s="91"/>
      <c r="G114207" s="91"/>
      <c r="H114207" s="91"/>
      <c r="I114207" s="91"/>
      <c r="J114207" s="91"/>
      <c r="K114207" s="91"/>
      <c r="L114207" s="91"/>
      <c r="M114207" s="91"/>
    </row>
    <row r="114208" spans="1:13">
      <c r="A114208" s="91"/>
      <c r="B114208" s="91"/>
      <c r="C114208" s="91"/>
      <c r="D114208" s="91"/>
      <c r="E114208" s="91"/>
      <c r="F114208" s="91"/>
      <c r="G114208" s="91"/>
      <c r="H114208" s="91"/>
      <c r="I114208" s="91"/>
      <c r="J114208" s="91"/>
      <c r="K114208" s="91"/>
      <c r="L114208" s="91"/>
      <c r="M114208" s="91"/>
    </row>
    <row r="114209" spans="1:13">
      <c r="A114209" s="91"/>
      <c r="B114209" s="91"/>
      <c r="C114209" s="91"/>
      <c r="D114209" s="91"/>
      <c r="E114209" s="91"/>
      <c r="F114209" s="91"/>
      <c r="G114209" s="91"/>
      <c r="H114209" s="91"/>
      <c r="I114209" s="91"/>
      <c r="J114209" s="91"/>
      <c r="K114209" s="91"/>
      <c r="L114209" s="91"/>
      <c r="M114209" s="91"/>
    </row>
    <row r="114210" spans="1:13">
      <c r="A114210" s="91"/>
      <c r="B114210" s="91"/>
      <c r="C114210" s="91"/>
      <c r="D114210" s="91"/>
      <c r="E114210" s="91"/>
      <c r="F114210" s="91"/>
      <c r="G114210" s="91"/>
      <c r="H114210" s="91"/>
      <c r="I114210" s="91"/>
      <c r="J114210" s="91"/>
      <c r="K114210" s="91"/>
      <c r="L114210" s="91"/>
      <c r="M114210" s="91"/>
    </row>
    <row r="114211" spans="1:13">
      <c r="A114211" s="91"/>
      <c r="B114211" s="91"/>
      <c r="C114211" s="91"/>
      <c r="D114211" s="91"/>
      <c r="E114211" s="91"/>
      <c r="F114211" s="91"/>
      <c r="G114211" s="91"/>
      <c r="H114211" s="91"/>
      <c r="I114211" s="91"/>
      <c r="J114211" s="91"/>
      <c r="K114211" s="91"/>
      <c r="L114211" s="91"/>
      <c r="M114211" s="91"/>
    </row>
    <row r="114212" spans="1:13">
      <c r="A114212" s="91"/>
      <c r="B114212" s="91"/>
      <c r="C114212" s="91"/>
      <c r="D114212" s="91"/>
      <c r="E114212" s="91"/>
      <c r="F114212" s="91"/>
      <c r="G114212" s="91"/>
      <c r="H114212" s="91"/>
      <c r="I114212" s="91"/>
      <c r="J114212" s="91"/>
      <c r="K114212" s="91"/>
      <c r="L114212" s="91"/>
      <c r="M114212" s="91"/>
    </row>
    <row r="114213" spans="1:13">
      <c r="A114213" s="91"/>
      <c r="B114213" s="91"/>
      <c r="C114213" s="91"/>
      <c r="D114213" s="91"/>
      <c r="E114213" s="91"/>
      <c r="F114213" s="91"/>
      <c r="G114213" s="91"/>
      <c r="H114213" s="91"/>
      <c r="I114213" s="91"/>
      <c r="J114213" s="91"/>
      <c r="K114213" s="91"/>
      <c r="L114213" s="91"/>
      <c r="M114213" s="91"/>
    </row>
    <row r="114214" spans="1:13">
      <c r="A114214" s="91"/>
      <c r="B114214" s="91"/>
      <c r="C114214" s="91"/>
      <c r="D114214" s="91"/>
      <c r="E114214" s="91"/>
      <c r="F114214" s="91"/>
      <c r="G114214" s="91"/>
      <c r="H114214" s="91"/>
      <c r="I114214" s="91"/>
      <c r="J114214" s="91"/>
      <c r="K114214" s="91"/>
      <c r="L114214" s="91"/>
      <c r="M114214" s="91"/>
    </row>
    <row r="114215" spans="1:13">
      <c r="A114215" s="91"/>
      <c r="B114215" s="91"/>
      <c r="C114215" s="91"/>
      <c r="D114215" s="91"/>
      <c r="E114215" s="91"/>
      <c r="F114215" s="91"/>
      <c r="G114215" s="91"/>
      <c r="H114215" s="91"/>
      <c r="I114215" s="91"/>
      <c r="J114215" s="91"/>
      <c r="K114215" s="91"/>
      <c r="L114215" s="91"/>
      <c r="M114215" s="91"/>
    </row>
    <row r="114216" spans="1:13">
      <c r="A114216" s="91"/>
      <c r="B114216" s="91"/>
      <c r="C114216" s="91"/>
      <c r="D114216" s="91"/>
      <c r="E114216" s="91"/>
      <c r="F114216" s="91"/>
      <c r="G114216" s="91"/>
      <c r="H114216" s="91"/>
      <c r="I114216" s="91"/>
      <c r="J114216" s="91"/>
      <c r="K114216" s="91"/>
      <c r="L114216" s="91"/>
      <c r="M114216" s="91"/>
    </row>
    <row r="114217" spans="1:13">
      <c r="A114217" s="91"/>
      <c r="B114217" s="91"/>
      <c r="C114217" s="91"/>
      <c r="D114217" s="91"/>
      <c r="E114217" s="91"/>
      <c r="F114217" s="91"/>
      <c r="G114217" s="91"/>
      <c r="H114217" s="91"/>
      <c r="I114217" s="91"/>
      <c r="J114217" s="91"/>
      <c r="K114217" s="91"/>
      <c r="L114217" s="91"/>
      <c r="M114217" s="91"/>
    </row>
    <row r="114218" spans="1:13">
      <c r="A114218" s="91"/>
      <c r="B114218" s="91"/>
      <c r="C114218" s="91"/>
      <c r="D114218" s="91"/>
      <c r="E114218" s="91"/>
      <c r="F114218" s="91"/>
      <c r="G114218" s="91"/>
      <c r="H114218" s="91"/>
      <c r="I114218" s="91"/>
      <c r="J114218" s="91"/>
      <c r="K114218" s="91"/>
      <c r="L114218" s="91"/>
      <c r="M114218" s="91"/>
    </row>
    <row r="114219" spans="1:13">
      <c r="A114219" s="91"/>
      <c r="B114219" s="91"/>
      <c r="C114219" s="91"/>
      <c r="D114219" s="91"/>
      <c r="E114219" s="91"/>
      <c r="F114219" s="91"/>
      <c r="G114219" s="91"/>
      <c r="H114219" s="91"/>
      <c r="I114219" s="91"/>
      <c r="J114219" s="91"/>
      <c r="K114219" s="91"/>
      <c r="L114219" s="91"/>
      <c r="M114219" s="91"/>
    </row>
    <row r="114220" spans="1:13">
      <c r="A114220" s="91"/>
      <c r="B114220" s="91"/>
      <c r="C114220" s="91"/>
      <c r="D114220" s="91"/>
      <c r="E114220" s="91"/>
      <c r="F114220" s="91"/>
      <c r="G114220" s="91"/>
      <c r="H114220" s="91"/>
      <c r="I114220" s="91"/>
      <c r="J114220" s="91"/>
      <c r="K114220" s="91"/>
      <c r="L114220" s="91"/>
      <c r="M114220" s="91"/>
    </row>
    <row r="114221" spans="1:13">
      <c r="A114221" s="91"/>
      <c r="B114221" s="91"/>
      <c r="C114221" s="91"/>
      <c r="D114221" s="91"/>
      <c r="E114221" s="91"/>
      <c r="F114221" s="91"/>
      <c r="G114221" s="91"/>
      <c r="H114221" s="91"/>
      <c r="I114221" s="91"/>
      <c r="J114221" s="91"/>
      <c r="K114221" s="91"/>
      <c r="L114221" s="91"/>
      <c r="M114221" s="91"/>
    </row>
    <row r="114222" spans="1:13">
      <c r="A114222" s="91"/>
      <c r="B114222" s="91"/>
      <c r="C114222" s="91"/>
      <c r="D114222" s="91"/>
      <c r="E114222" s="91"/>
      <c r="F114222" s="91"/>
      <c r="G114222" s="91"/>
      <c r="H114222" s="91"/>
      <c r="I114222" s="91"/>
      <c r="J114222" s="91"/>
      <c r="K114222" s="91"/>
      <c r="L114222" s="91"/>
      <c r="M114222" s="91"/>
    </row>
    <row r="114223" spans="1:13">
      <c r="A114223" s="91"/>
      <c r="B114223" s="91"/>
      <c r="C114223" s="91"/>
      <c r="D114223" s="91"/>
      <c r="E114223" s="91"/>
      <c r="F114223" s="91"/>
      <c r="G114223" s="91"/>
      <c r="H114223" s="91"/>
      <c r="I114223" s="91"/>
      <c r="J114223" s="91"/>
      <c r="K114223" s="91"/>
      <c r="L114223" s="91"/>
      <c r="M114223" s="91"/>
    </row>
    <row r="114224" spans="1:13">
      <c r="A114224" s="91"/>
      <c r="B114224" s="91"/>
      <c r="C114224" s="91"/>
      <c r="D114224" s="91"/>
      <c r="E114224" s="91"/>
      <c r="F114224" s="91"/>
      <c r="G114224" s="91"/>
      <c r="H114224" s="91"/>
      <c r="I114224" s="91"/>
      <c r="J114224" s="91"/>
      <c r="K114224" s="91"/>
      <c r="L114224" s="91"/>
      <c r="M114224" s="91"/>
    </row>
    <row r="114225" spans="1:13">
      <c r="A114225" s="91"/>
      <c r="B114225" s="91"/>
      <c r="C114225" s="91"/>
      <c r="D114225" s="91"/>
      <c r="E114225" s="91"/>
      <c r="F114225" s="91"/>
      <c r="G114225" s="91"/>
      <c r="H114225" s="91"/>
      <c r="I114225" s="91"/>
      <c r="J114225" s="91"/>
      <c r="K114225" s="91"/>
      <c r="L114225" s="91"/>
      <c r="M114225" s="91"/>
    </row>
    <row r="114226" spans="1:13">
      <c r="A114226" s="91"/>
      <c r="B114226" s="91"/>
      <c r="C114226" s="91"/>
      <c r="D114226" s="91"/>
      <c r="E114226" s="91"/>
      <c r="F114226" s="91"/>
      <c r="G114226" s="91"/>
      <c r="H114226" s="91"/>
      <c r="I114226" s="91"/>
      <c r="J114226" s="91"/>
      <c r="K114226" s="91"/>
      <c r="L114226" s="91"/>
      <c r="M114226" s="91"/>
    </row>
    <row r="114227" spans="1:13">
      <c r="A114227" s="91"/>
      <c r="B114227" s="91"/>
      <c r="C114227" s="91"/>
      <c r="D114227" s="91"/>
      <c r="E114227" s="91"/>
      <c r="F114227" s="91"/>
      <c r="G114227" s="91"/>
      <c r="H114227" s="91"/>
      <c r="I114227" s="91"/>
      <c r="J114227" s="91"/>
      <c r="K114227" s="91"/>
      <c r="L114227" s="91"/>
      <c r="M114227" s="91"/>
    </row>
    <row r="114228" spans="1:13">
      <c r="A114228" s="91"/>
      <c r="B114228" s="91"/>
      <c r="C114228" s="91"/>
      <c r="D114228" s="91"/>
      <c r="E114228" s="91"/>
      <c r="F114228" s="91"/>
      <c r="G114228" s="91"/>
      <c r="H114228" s="91"/>
      <c r="I114228" s="91"/>
      <c r="J114228" s="91"/>
      <c r="K114228" s="91"/>
      <c r="L114228" s="91"/>
      <c r="M114228" s="91"/>
    </row>
    <row r="114229" spans="1:13">
      <c r="A114229" s="91"/>
      <c r="B114229" s="91"/>
      <c r="C114229" s="91"/>
      <c r="D114229" s="91"/>
      <c r="E114229" s="91"/>
      <c r="F114229" s="91"/>
      <c r="G114229" s="91"/>
      <c r="H114229" s="91"/>
      <c r="I114229" s="91"/>
      <c r="J114229" s="91"/>
      <c r="K114229" s="91"/>
      <c r="L114229" s="91"/>
      <c r="M114229" s="91"/>
    </row>
    <row r="114230" spans="1:13">
      <c r="A114230" s="91"/>
      <c r="B114230" s="91"/>
      <c r="C114230" s="91"/>
      <c r="D114230" s="91"/>
      <c r="E114230" s="91"/>
      <c r="F114230" s="91"/>
      <c r="G114230" s="91"/>
      <c r="H114230" s="91"/>
      <c r="I114230" s="91"/>
      <c r="J114230" s="91"/>
      <c r="K114230" s="91"/>
      <c r="L114230" s="91"/>
      <c r="M114230" s="91"/>
    </row>
    <row r="114231" spans="1:13">
      <c r="A114231" s="91"/>
      <c r="B114231" s="91"/>
      <c r="C114231" s="91"/>
      <c r="D114231" s="91"/>
      <c r="E114231" s="91"/>
      <c r="F114231" s="91"/>
      <c r="G114231" s="91"/>
      <c r="H114231" s="91"/>
      <c r="I114231" s="91"/>
      <c r="J114231" s="91"/>
      <c r="K114231" s="91"/>
      <c r="L114231" s="91"/>
      <c r="M114231" s="91"/>
    </row>
    <row r="114232" spans="1:13">
      <c r="A114232" s="91"/>
      <c r="B114232" s="91"/>
      <c r="C114232" s="91"/>
      <c r="D114232" s="91"/>
      <c r="E114232" s="91"/>
      <c r="F114232" s="91"/>
      <c r="G114232" s="91"/>
      <c r="H114232" s="91"/>
      <c r="I114232" s="91"/>
      <c r="J114232" s="91"/>
      <c r="K114232" s="91"/>
      <c r="L114232" s="91"/>
      <c r="M114232" s="91"/>
    </row>
    <row r="114233" spans="1:13">
      <c r="A114233" s="91"/>
      <c r="B114233" s="91"/>
      <c r="C114233" s="91"/>
      <c r="D114233" s="91"/>
      <c r="E114233" s="91"/>
      <c r="F114233" s="91"/>
      <c r="G114233" s="91"/>
      <c r="H114233" s="91"/>
      <c r="I114233" s="91"/>
      <c r="J114233" s="91"/>
      <c r="K114233" s="91"/>
      <c r="L114233" s="91"/>
      <c r="M114233" s="91"/>
    </row>
    <row r="114234" spans="1:13">
      <c r="A114234" s="91"/>
      <c r="B114234" s="91"/>
      <c r="C114234" s="91"/>
      <c r="D114234" s="91"/>
      <c r="E114234" s="91"/>
      <c r="F114234" s="91"/>
      <c r="G114234" s="91"/>
      <c r="H114234" s="91"/>
      <c r="I114234" s="91"/>
      <c r="J114234" s="91"/>
      <c r="K114234" s="91"/>
      <c r="L114234" s="91"/>
      <c r="M114234" s="91"/>
    </row>
    <row r="114235" spans="1:13">
      <c r="A114235" s="91"/>
      <c r="B114235" s="91"/>
      <c r="C114235" s="91"/>
      <c r="D114235" s="91"/>
      <c r="E114235" s="91"/>
      <c r="F114235" s="91"/>
      <c r="G114235" s="91"/>
      <c r="H114235" s="91"/>
      <c r="I114235" s="91"/>
      <c r="J114235" s="91"/>
      <c r="K114235" s="91"/>
      <c r="L114235" s="91"/>
      <c r="M114235" s="91"/>
    </row>
    <row r="114236" spans="1:13">
      <c r="A114236" s="91"/>
      <c r="B114236" s="91"/>
      <c r="C114236" s="91"/>
      <c r="D114236" s="91"/>
      <c r="E114236" s="91"/>
      <c r="F114236" s="91"/>
      <c r="G114236" s="91"/>
      <c r="H114236" s="91"/>
      <c r="I114236" s="91"/>
      <c r="J114236" s="91"/>
      <c r="K114236" s="91"/>
      <c r="L114236" s="91"/>
      <c r="M114236" s="91"/>
    </row>
    <row r="114237" spans="1:13">
      <c r="A114237" s="91"/>
      <c r="B114237" s="91"/>
      <c r="C114237" s="91"/>
      <c r="D114237" s="91"/>
      <c r="E114237" s="91"/>
      <c r="F114237" s="91"/>
      <c r="G114237" s="91"/>
      <c r="H114237" s="91"/>
      <c r="I114237" s="91"/>
      <c r="J114237" s="91"/>
      <c r="K114237" s="91"/>
      <c r="L114237" s="91"/>
      <c r="M114237" s="91"/>
    </row>
    <row r="114238" spans="1:13">
      <c r="A114238" s="91"/>
      <c r="B114238" s="91"/>
      <c r="C114238" s="91"/>
      <c r="D114238" s="91"/>
      <c r="E114238" s="91"/>
      <c r="F114238" s="91"/>
      <c r="G114238" s="91"/>
      <c r="H114238" s="91"/>
      <c r="I114238" s="91"/>
      <c r="J114238" s="91"/>
      <c r="K114238" s="91"/>
      <c r="L114238" s="91"/>
      <c r="M114238" s="91"/>
    </row>
    <row r="114239" spans="1:13">
      <c r="A114239" s="91"/>
      <c r="B114239" s="91"/>
      <c r="C114239" s="91"/>
      <c r="D114239" s="91"/>
      <c r="E114239" s="91"/>
      <c r="F114239" s="91"/>
      <c r="G114239" s="91"/>
      <c r="H114239" s="91"/>
      <c r="I114239" s="91"/>
      <c r="J114239" s="91"/>
      <c r="K114239" s="91"/>
      <c r="L114239" s="91"/>
      <c r="M114239" s="91"/>
    </row>
    <row r="114240" spans="1:13">
      <c r="A114240" s="91"/>
      <c r="B114240" s="91"/>
      <c r="C114240" s="91"/>
      <c r="D114240" s="91"/>
      <c r="E114240" s="91"/>
      <c r="F114240" s="91"/>
      <c r="G114240" s="91"/>
      <c r="H114240" s="91"/>
      <c r="I114240" s="91"/>
      <c r="J114240" s="91"/>
      <c r="K114240" s="91"/>
      <c r="L114240" s="91"/>
      <c r="M114240" s="91"/>
    </row>
    <row r="114241" spans="1:13">
      <c r="A114241" s="91"/>
      <c r="B114241" s="91"/>
      <c r="C114241" s="91"/>
      <c r="D114241" s="91"/>
      <c r="E114241" s="91"/>
      <c r="F114241" s="91"/>
      <c r="G114241" s="91"/>
      <c r="H114241" s="91"/>
      <c r="I114241" s="91"/>
      <c r="J114241" s="91"/>
      <c r="K114241" s="91"/>
      <c r="L114241" s="91"/>
      <c r="M114241" s="91"/>
    </row>
    <row r="114242" spans="1:13">
      <c r="A114242" s="91"/>
      <c r="B114242" s="91"/>
      <c r="C114242" s="91"/>
      <c r="D114242" s="91"/>
      <c r="E114242" s="91"/>
      <c r="F114242" s="91"/>
      <c r="G114242" s="91"/>
      <c r="H114242" s="91"/>
      <c r="I114242" s="91"/>
      <c r="J114242" s="91"/>
      <c r="K114242" s="91"/>
      <c r="L114242" s="91"/>
      <c r="M114242" s="91"/>
    </row>
    <row r="114243" spans="1:13">
      <c r="A114243" s="91"/>
      <c r="B114243" s="91"/>
      <c r="C114243" s="91"/>
      <c r="D114243" s="91"/>
      <c r="E114243" s="91"/>
      <c r="F114243" s="91"/>
      <c r="G114243" s="91"/>
      <c r="H114243" s="91"/>
      <c r="I114243" s="91"/>
      <c r="J114243" s="91"/>
      <c r="K114243" s="91"/>
      <c r="L114243" s="91"/>
      <c r="M114243" s="91"/>
    </row>
    <row r="114244" spans="1:13">
      <c r="A114244" s="91"/>
      <c r="B114244" s="91"/>
      <c r="C114244" s="91"/>
      <c r="D114244" s="91"/>
      <c r="E114244" s="91"/>
      <c r="F114244" s="91"/>
      <c r="G114244" s="91"/>
      <c r="H114244" s="91"/>
      <c r="I114244" s="91"/>
      <c r="J114244" s="91"/>
      <c r="K114244" s="91"/>
      <c r="L114244" s="91"/>
      <c r="M114244" s="91"/>
    </row>
    <row r="114245" spans="1:13">
      <c r="A114245" s="91"/>
      <c r="B114245" s="91"/>
      <c r="C114245" s="91"/>
      <c r="D114245" s="91"/>
      <c r="E114245" s="91"/>
      <c r="F114245" s="91"/>
      <c r="G114245" s="91"/>
      <c r="H114245" s="91"/>
      <c r="I114245" s="91"/>
      <c r="J114245" s="91"/>
      <c r="K114245" s="91"/>
      <c r="L114245" s="91"/>
      <c r="M114245" s="91"/>
    </row>
    <row r="114246" spans="1:13">
      <c r="A114246" s="91"/>
      <c r="B114246" s="91"/>
      <c r="C114246" s="91"/>
      <c r="D114246" s="91"/>
      <c r="E114246" s="91"/>
      <c r="F114246" s="91"/>
      <c r="G114246" s="91"/>
      <c r="H114246" s="91"/>
      <c r="I114246" s="91"/>
      <c r="J114246" s="91"/>
      <c r="K114246" s="91"/>
      <c r="L114246" s="91"/>
      <c r="M114246" s="91"/>
    </row>
    <row r="114247" spans="1:13">
      <c r="A114247" s="91"/>
      <c r="B114247" s="91"/>
      <c r="C114247" s="91"/>
      <c r="D114247" s="91"/>
      <c r="E114247" s="91"/>
      <c r="F114247" s="91"/>
      <c r="G114247" s="91"/>
      <c r="H114247" s="91"/>
      <c r="I114247" s="91"/>
      <c r="J114247" s="91"/>
      <c r="K114247" s="91"/>
      <c r="L114247" s="91"/>
      <c r="M114247" s="91"/>
    </row>
    <row r="114248" spans="1:13">
      <c r="A114248" s="91"/>
      <c r="B114248" s="91"/>
      <c r="C114248" s="91"/>
      <c r="D114248" s="91"/>
      <c r="E114248" s="91"/>
      <c r="F114248" s="91"/>
      <c r="G114248" s="91"/>
      <c r="H114248" s="91"/>
      <c r="I114248" s="91"/>
      <c r="J114248" s="91"/>
      <c r="K114248" s="91"/>
      <c r="L114248" s="91"/>
      <c r="M114248" s="91"/>
    </row>
    <row r="114249" spans="1:13">
      <c r="A114249" s="91"/>
      <c r="B114249" s="91"/>
      <c r="C114249" s="91"/>
      <c r="D114249" s="91"/>
      <c r="E114249" s="91"/>
      <c r="F114249" s="91"/>
      <c r="G114249" s="91"/>
      <c r="H114249" s="91"/>
      <c r="I114249" s="91"/>
      <c r="J114249" s="91"/>
      <c r="K114249" s="91"/>
      <c r="L114249" s="91"/>
      <c r="M114249" s="91"/>
    </row>
    <row r="114250" spans="1:13">
      <c r="A114250" s="91"/>
      <c r="B114250" s="91"/>
      <c r="C114250" s="91"/>
      <c r="D114250" s="91"/>
      <c r="E114250" s="91"/>
      <c r="F114250" s="91"/>
      <c r="G114250" s="91"/>
      <c r="H114250" s="91"/>
      <c r="I114250" s="91"/>
      <c r="J114250" s="91"/>
      <c r="K114250" s="91"/>
      <c r="L114250" s="91"/>
      <c r="M114250" s="91"/>
    </row>
    <row r="114251" spans="1:13">
      <c r="A114251" s="91"/>
      <c r="B114251" s="91"/>
      <c r="C114251" s="91"/>
      <c r="D114251" s="91"/>
      <c r="E114251" s="91"/>
      <c r="F114251" s="91"/>
      <c r="G114251" s="91"/>
      <c r="H114251" s="91"/>
      <c r="I114251" s="91"/>
      <c r="J114251" s="91"/>
      <c r="K114251" s="91"/>
      <c r="L114251" s="91"/>
      <c r="M114251" s="91"/>
    </row>
    <row r="114252" spans="1:13">
      <c r="A114252" s="91"/>
      <c r="B114252" s="91"/>
      <c r="C114252" s="91"/>
      <c r="D114252" s="91"/>
      <c r="E114252" s="91"/>
      <c r="F114252" s="91"/>
      <c r="G114252" s="91"/>
      <c r="H114252" s="91"/>
      <c r="I114252" s="91"/>
      <c r="J114252" s="91"/>
      <c r="K114252" s="91"/>
      <c r="L114252" s="91"/>
      <c r="M114252" s="91"/>
    </row>
    <row r="114253" spans="1:13">
      <c r="A114253" s="91"/>
      <c r="B114253" s="91"/>
      <c r="C114253" s="91"/>
      <c r="D114253" s="91"/>
      <c r="E114253" s="91"/>
      <c r="F114253" s="91"/>
      <c r="G114253" s="91"/>
      <c r="H114253" s="91"/>
      <c r="I114253" s="91"/>
      <c r="J114253" s="91"/>
      <c r="K114253" s="91"/>
      <c r="L114253" s="91"/>
      <c r="M114253" s="91"/>
    </row>
    <row r="114254" spans="1:13">
      <c r="A114254" s="91"/>
      <c r="B114254" s="91"/>
      <c r="C114254" s="91"/>
      <c r="D114254" s="91"/>
      <c r="E114254" s="91"/>
      <c r="F114254" s="91"/>
      <c r="G114254" s="91"/>
      <c r="H114254" s="91"/>
      <c r="I114254" s="91"/>
      <c r="J114254" s="91"/>
      <c r="K114254" s="91"/>
      <c r="L114254" s="91"/>
      <c r="M114254" s="91"/>
    </row>
    <row r="114255" spans="1:13">
      <c r="A114255" s="91"/>
      <c r="B114255" s="91"/>
      <c r="C114255" s="91"/>
      <c r="D114255" s="91"/>
      <c r="E114255" s="91"/>
      <c r="F114255" s="91"/>
      <c r="G114255" s="91"/>
      <c r="H114255" s="91"/>
      <c r="I114255" s="91"/>
      <c r="J114255" s="91"/>
      <c r="K114255" s="91"/>
      <c r="L114255" s="91"/>
      <c r="M114255" s="91"/>
    </row>
    <row r="114256" spans="1:13">
      <c r="A114256" s="91"/>
      <c r="B114256" s="91"/>
      <c r="C114256" s="91"/>
      <c r="D114256" s="91"/>
      <c r="E114256" s="91"/>
      <c r="F114256" s="91"/>
      <c r="G114256" s="91"/>
      <c r="H114256" s="91"/>
      <c r="I114256" s="91"/>
      <c r="J114256" s="91"/>
      <c r="K114256" s="91"/>
      <c r="L114256" s="91"/>
      <c r="M114256" s="91"/>
    </row>
    <row r="114257" spans="1:13">
      <c r="A114257" s="91"/>
      <c r="B114257" s="91"/>
      <c r="C114257" s="91"/>
      <c r="D114257" s="91"/>
      <c r="E114257" s="91"/>
      <c r="F114257" s="91"/>
      <c r="G114257" s="91"/>
      <c r="H114257" s="91"/>
      <c r="I114257" s="91"/>
      <c r="J114257" s="91"/>
      <c r="K114257" s="91"/>
      <c r="L114257" s="91"/>
      <c r="M114257" s="91"/>
    </row>
    <row r="114258" spans="1:13">
      <c r="A114258" s="91"/>
      <c r="B114258" s="91"/>
      <c r="C114258" s="91"/>
      <c r="D114258" s="91"/>
      <c r="E114258" s="91"/>
      <c r="F114258" s="91"/>
      <c r="G114258" s="91"/>
      <c r="H114258" s="91"/>
      <c r="I114258" s="91"/>
      <c r="J114258" s="91"/>
      <c r="K114258" s="91"/>
      <c r="L114258" s="91"/>
      <c r="M114258" s="91"/>
    </row>
    <row r="114259" spans="1:13">
      <c r="A114259" s="91"/>
      <c r="B114259" s="91"/>
      <c r="C114259" s="91"/>
      <c r="D114259" s="91"/>
      <c r="E114259" s="91"/>
      <c r="F114259" s="91"/>
      <c r="G114259" s="91"/>
      <c r="H114259" s="91"/>
      <c r="I114259" s="91"/>
      <c r="J114259" s="91"/>
      <c r="K114259" s="91"/>
      <c r="L114259" s="91"/>
      <c r="M114259" s="91"/>
    </row>
    <row r="114260" spans="1:13">
      <c r="A114260" s="91"/>
      <c r="B114260" s="91"/>
      <c r="C114260" s="91"/>
      <c r="D114260" s="91"/>
      <c r="E114260" s="91"/>
      <c r="F114260" s="91"/>
      <c r="G114260" s="91"/>
      <c r="H114260" s="91"/>
      <c r="I114260" s="91"/>
      <c r="J114260" s="91"/>
      <c r="K114260" s="91"/>
      <c r="L114260" s="91"/>
      <c r="M114260" s="91"/>
    </row>
    <row r="114261" spans="1:13">
      <c r="A114261" s="91"/>
      <c r="B114261" s="91"/>
      <c r="C114261" s="91"/>
      <c r="D114261" s="91"/>
      <c r="E114261" s="91"/>
      <c r="F114261" s="91"/>
      <c r="G114261" s="91"/>
      <c r="H114261" s="91"/>
      <c r="I114261" s="91"/>
      <c r="J114261" s="91"/>
      <c r="K114261" s="91"/>
      <c r="L114261" s="91"/>
      <c r="M114261" s="91"/>
    </row>
    <row r="114262" spans="1:13">
      <c r="A114262" s="91"/>
      <c r="B114262" s="91"/>
      <c r="C114262" s="91"/>
      <c r="D114262" s="91"/>
      <c r="E114262" s="91"/>
      <c r="F114262" s="91"/>
      <c r="G114262" s="91"/>
      <c r="H114262" s="91"/>
      <c r="I114262" s="91"/>
      <c r="J114262" s="91"/>
      <c r="K114262" s="91"/>
      <c r="L114262" s="91"/>
      <c r="M114262" s="91"/>
    </row>
    <row r="114263" spans="1:13">
      <c r="A114263" s="91"/>
      <c r="B114263" s="91"/>
      <c r="C114263" s="91"/>
      <c r="D114263" s="91"/>
      <c r="E114263" s="91"/>
      <c r="F114263" s="91"/>
      <c r="G114263" s="91"/>
      <c r="H114263" s="91"/>
      <c r="I114263" s="91"/>
      <c r="J114263" s="91"/>
      <c r="K114263" s="91"/>
      <c r="L114263" s="91"/>
      <c r="M114263" s="91"/>
    </row>
    <row r="114264" spans="1:13">
      <c r="A114264" s="91"/>
      <c r="B114264" s="91"/>
      <c r="C114264" s="91"/>
      <c r="D114264" s="91"/>
      <c r="E114264" s="91"/>
      <c r="F114264" s="91"/>
      <c r="G114264" s="91"/>
      <c r="H114264" s="91"/>
      <c r="I114264" s="91"/>
      <c r="J114264" s="91"/>
      <c r="K114264" s="91"/>
      <c r="L114264" s="91"/>
      <c r="M114264" s="91"/>
    </row>
    <row r="114265" spans="1:13">
      <c r="A114265" s="91"/>
      <c r="B114265" s="91"/>
      <c r="C114265" s="91"/>
      <c r="D114265" s="91"/>
      <c r="E114265" s="91"/>
      <c r="F114265" s="91"/>
      <c r="G114265" s="91"/>
      <c r="H114265" s="91"/>
      <c r="I114265" s="91"/>
      <c r="J114265" s="91"/>
      <c r="K114265" s="91"/>
      <c r="L114265" s="91"/>
      <c r="M114265" s="91"/>
    </row>
    <row r="114266" spans="1:13">
      <c r="A114266" s="91"/>
      <c r="B114266" s="91"/>
      <c r="C114266" s="91"/>
      <c r="D114266" s="91"/>
      <c r="E114266" s="91"/>
      <c r="F114266" s="91"/>
      <c r="G114266" s="91"/>
      <c r="H114266" s="91"/>
      <c r="I114266" s="91"/>
      <c r="J114266" s="91"/>
      <c r="K114266" s="91"/>
      <c r="L114266" s="91"/>
      <c r="M114266" s="91"/>
    </row>
    <row r="114267" spans="1:13">
      <c r="A114267" s="91"/>
      <c r="B114267" s="91"/>
      <c r="C114267" s="91"/>
      <c r="D114267" s="91"/>
      <c r="E114267" s="91"/>
      <c r="F114267" s="91"/>
      <c r="G114267" s="91"/>
      <c r="H114267" s="91"/>
      <c r="I114267" s="91"/>
      <c r="J114267" s="91"/>
      <c r="K114267" s="91"/>
      <c r="L114267" s="91"/>
      <c r="M114267" s="91"/>
    </row>
    <row r="114268" spans="1:13">
      <c r="A114268" s="91"/>
      <c r="B114268" s="91"/>
      <c r="C114268" s="91"/>
      <c r="D114268" s="91"/>
      <c r="E114268" s="91"/>
      <c r="F114268" s="91"/>
      <c r="G114268" s="91"/>
      <c r="H114268" s="91"/>
      <c r="I114268" s="91"/>
      <c r="J114268" s="91"/>
      <c r="K114268" s="91"/>
      <c r="L114268" s="91"/>
      <c r="M114268" s="91"/>
    </row>
    <row r="114269" spans="1:13">
      <c r="A114269" s="91"/>
      <c r="B114269" s="91"/>
      <c r="C114269" s="91"/>
      <c r="D114269" s="91"/>
      <c r="E114269" s="91"/>
      <c r="F114269" s="91"/>
      <c r="G114269" s="91"/>
      <c r="H114269" s="91"/>
      <c r="I114269" s="91"/>
      <c r="J114269" s="91"/>
      <c r="K114269" s="91"/>
      <c r="L114269" s="91"/>
      <c r="M114269" s="91"/>
    </row>
    <row r="114270" spans="1:13">
      <c r="A114270" s="91"/>
      <c r="B114270" s="91"/>
      <c r="C114270" s="91"/>
      <c r="D114270" s="91"/>
      <c r="E114270" s="91"/>
      <c r="F114270" s="91"/>
      <c r="G114270" s="91"/>
      <c r="H114270" s="91"/>
      <c r="I114270" s="91"/>
      <c r="J114270" s="91"/>
      <c r="K114270" s="91"/>
      <c r="L114270" s="91"/>
      <c r="M114270" s="91"/>
    </row>
    <row r="114271" spans="1:13">
      <c r="A114271" s="91"/>
      <c r="B114271" s="91"/>
      <c r="C114271" s="91"/>
      <c r="D114271" s="91"/>
      <c r="E114271" s="91"/>
      <c r="F114271" s="91"/>
      <c r="G114271" s="91"/>
      <c r="H114271" s="91"/>
      <c r="I114271" s="91"/>
      <c r="J114271" s="91"/>
      <c r="K114271" s="91"/>
      <c r="L114271" s="91"/>
      <c r="M114271" s="91"/>
    </row>
    <row r="114272" spans="1:13">
      <c r="A114272" s="91"/>
      <c r="B114272" s="91"/>
      <c r="C114272" s="91"/>
      <c r="D114272" s="91"/>
      <c r="E114272" s="91"/>
      <c r="F114272" s="91"/>
      <c r="G114272" s="91"/>
      <c r="H114272" s="91"/>
      <c r="I114272" s="91"/>
      <c r="J114272" s="91"/>
      <c r="K114272" s="91"/>
      <c r="L114272" s="91"/>
      <c r="M114272" s="91"/>
    </row>
    <row r="114273" spans="1:13">
      <c r="A114273" s="91"/>
      <c r="B114273" s="91"/>
      <c r="C114273" s="91"/>
      <c r="D114273" s="91"/>
      <c r="E114273" s="91"/>
      <c r="F114273" s="91"/>
      <c r="G114273" s="91"/>
      <c r="H114273" s="91"/>
      <c r="I114273" s="91"/>
      <c r="J114273" s="91"/>
      <c r="K114273" s="91"/>
      <c r="L114273" s="91"/>
      <c r="M114273" s="91"/>
    </row>
    <row r="114274" spans="1:13">
      <c r="A114274" s="91"/>
      <c r="B114274" s="91"/>
      <c r="C114274" s="91"/>
      <c r="D114274" s="91"/>
      <c r="E114274" s="91"/>
      <c r="F114274" s="91"/>
      <c r="G114274" s="91"/>
      <c r="H114274" s="91"/>
      <c r="I114274" s="91"/>
      <c r="J114274" s="91"/>
      <c r="K114274" s="91"/>
      <c r="L114274" s="91"/>
      <c r="M114274" s="91"/>
    </row>
    <row r="114275" spans="1:13">
      <c r="A114275" s="91"/>
      <c r="B114275" s="91"/>
      <c r="C114275" s="91"/>
      <c r="D114275" s="91"/>
      <c r="E114275" s="91"/>
      <c r="F114275" s="91"/>
      <c r="G114275" s="91"/>
      <c r="H114275" s="91"/>
      <c r="I114275" s="91"/>
      <c r="J114275" s="91"/>
      <c r="K114275" s="91"/>
      <c r="L114275" s="91"/>
      <c r="M114275" s="91"/>
    </row>
    <row r="114276" spans="1:13">
      <c r="A114276" s="91"/>
      <c r="B114276" s="91"/>
      <c r="C114276" s="91"/>
      <c r="D114276" s="91"/>
      <c r="E114276" s="91"/>
      <c r="F114276" s="91"/>
      <c r="G114276" s="91"/>
      <c r="H114276" s="91"/>
      <c r="I114276" s="91"/>
      <c r="J114276" s="91"/>
      <c r="K114276" s="91"/>
      <c r="L114276" s="91"/>
      <c r="M114276" s="91"/>
    </row>
    <row r="114277" spans="1:13">
      <c r="A114277" s="91"/>
      <c r="B114277" s="91"/>
      <c r="C114277" s="91"/>
      <c r="D114277" s="91"/>
      <c r="E114277" s="91"/>
      <c r="F114277" s="91"/>
      <c r="G114277" s="91"/>
      <c r="H114277" s="91"/>
      <c r="I114277" s="91"/>
      <c r="J114277" s="91"/>
      <c r="K114277" s="91"/>
      <c r="L114277" s="91"/>
      <c r="M114277" s="91"/>
    </row>
    <row r="114278" spans="1:13">
      <c r="A114278" s="91"/>
      <c r="B114278" s="91"/>
      <c r="C114278" s="91"/>
      <c r="D114278" s="91"/>
      <c r="E114278" s="91"/>
      <c r="F114278" s="91"/>
      <c r="G114278" s="91"/>
      <c r="H114278" s="91"/>
      <c r="I114278" s="91"/>
      <c r="J114278" s="91"/>
      <c r="K114278" s="91"/>
      <c r="L114278" s="91"/>
      <c r="M114278" s="91"/>
    </row>
    <row r="114279" spans="1:13">
      <c r="A114279" s="91"/>
      <c r="B114279" s="91"/>
      <c r="C114279" s="91"/>
      <c r="D114279" s="91"/>
      <c r="E114279" s="91"/>
      <c r="F114279" s="91"/>
      <c r="G114279" s="91"/>
      <c r="H114279" s="91"/>
      <c r="I114279" s="91"/>
      <c r="J114279" s="91"/>
      <c r="K114279" s="91"/>
      <c r="L114279" s="91"/>
      <c r="M114279" s="91"/>
    </row>
    <row r="114280" spans="1:13">
      <c r="A114280" s="91"/>
      <c r="B114280" s="91"/>
      <c r="C114280" s="91"/>
      <c r="D114280" s="91"/>
      <c r="E114280" s="91"/>
      <c r="F114280" s="91"/>
      <c r="G114280" s="91"/>
      <c r="H114280" s="91"/>
      <c r="I114280" s="91"/>
      <c r="J114280" s="91"/>
      <c r="K114280" s="91"/>
      <c r="L114280" s="91"/>
      <c r="M114280" s="91"/>
    </row>
    <row r="114281" spans="1:13">
      <c r="A114281" s="91"/>
      <c r="B114281" s="91"/>
      <c r="C114281" s="91"/>
      <c r="D114281" s="91"/>
      <c r="E114281" s="91"/>
      <c r="F114281" s="91"/>
      <c r="G114281" s="91"/>
      <c r="H114281" s="91"/>
      <c r="I114281" s="91"/>
      <c r="J114281" s="91"/>
      <c r="K114281" s="91"/>
      <c r="L114281" s="91"/>
      <c r="M114281" s="91"/>
    </row>
    <row r="114282" spans="1:13">
      <c r="A114282" s="91"/>
      <c r="B114282" s="91"/>
      <c r="C114282" s="91"/>
      <c r="D114282" s="91"/>
      <c r="E114282" s="91"/>
      <c r="F114282" s="91"/>
      <c r="G114282" s="91"/>
      <c r="H114282" s="91"/>
      <c r="I114282" s="91"/>
      <c r="J114282" s="91"/>
      <c r="K114282" s="91"/>
      <c r="L114282" s="91"/>
      <c r="M114282" s="91"/>
    </row>
    <row r="114283" spans="1:13">
      <c r="A114283" s="91"/>
      <c r="B114283" s="91"/>
      <c r="C114283" s="91"/>
      <c r="D114283" s="91"/>
      <c r="E114283" s="91"/>
      <c r="F114283" s="91"/>
      <c r="G114283" s="91"/>
      <c r="H114283" s="91"/>
      <c r="I114283" s="91"/>
      <c r="J114283" s="91"/>
      <c r="K114283" s="91"/>
      <c r="L114283" s="91"/>
      <c r="M114283" s="91"/>
    </row>
    <row r="114284" spans="1:13">
      <c r="A114284" s="91"/>
      <c r="B114284" s="91"/>
      <c r="C114284" s="91"/>
      <c r="D114284" s="91"/>
      <c r="E114284" s="91"/>
      <c r="F114284" s="91"/>
      <c r="G114284" s="91"/>
      <c r="H114284" s="91"/>
      <c r="I114284" s="91"/>
      <c r="J114284" s="91"/>
      <c r="K114284" s="91"/>
      <c r="L114284" s="91"/>
      <c r="M114284" s="91"/>
    </row>
    <row r="114285" spans="1:13">
      <c r="A114285" s="91"/>
      <c r="B114285" s="91"/>
      <c r="C114285" s="91"/>
      <c r="D114285" s="91"/>
      <c r="E114285" s="91"/>
      <c r="F114285" s="91"/>
      <c r="G114285" s="91"/>
      <c r="H114285" s="91"/>
      <c r="I114285" s="91"/>
      <c r="J114285" s="91"/>
      <c r="K114285" s="91"/>
      <c r="L114285" s="91"/>
      <c r="M114285" s="91"/>
    </row>
    <row r="114286" spans="1:13">
      <c r="A114286" s="91"/>
      <c r="B114286" s="91"/>
      <c r="C114286" s="91"/>
      <c r="D114286" s="91"/>
      <c r="E114286" s="91"/>
      <c r="F114286" s="91"/>
      <c r="G114286" s="91"/>
      <c r="H114286" s="91"/>
      <c r="I114286" s="91"/>
      <c r="J114286" s="91"/>
      <c r="K114286" s="91"/>
      <c r="L114286" s="91"/>
      <c r="M114286" s="91"/>
    </row>
    <row r="114287" spans="1:13">
      <c r="A114287" s="91"/>
      <c r="B114287" s="91"/>
      <c r="C114287" s="91"/>
      <c r="D114287" s="91"/>
      <c r="E114287" s="91"/>
      <c r="F114287" s="91"/>
      <c r="G114287" s="91"/>
      <c r="H114287" s="91"/>
      <c r="I114287" s="91"/>
      <c r="J114287" s="91"/>
      <c r="K114287" s="91"/>
      <c r="L114287" s="91"/>
      <c r="M114287" s="91"/>
    </row>
    <row r="114288" spans="1:13">
      <c r="A114288" s="91"/>
      <c r="B114288" s="91"/>
      <c r="C114288" s="91"/>
      <c r="D114288" s="91"/>
      <c r="E114288" s="91"/>
      <c r="F114288" s="91"/>
      <c r="G114288" s="91"/>
      <c r="H114288" s="91"/>
      <c r="I114288" s="91"/>
      <c r="J114288" s="91"/>
      <c r="K114288" s="91"/>
      <c r="L114288" s="91"/>
      <c r="M114288" s="91"/>
    </row>
    <row r="114289" spans="1:13">
      <c r="A114289" s="91"/>
      <c r="B114289" s="91"/>
      <c r="C114289" s="91"/>
      <c r="D114289" s="91"/>
      <c r="E114289" s="91"/>
      <c r="F114289" s="91"/>
      <c r="G114289" s="91"/>
      <c r="H114289" s="91"/>
      <c r="I114289" s="91"/>
      <c r="J114289" s="91"/>
      <c r="K114289" s="91"/>
      <c r="L114289" s="91"/>
      <c r="M114289" s="91"/>
    </row>
    <row r="114290" spans="1:13">
      <c r="A114290" s="91"/>
      <c r="B114290" s="91"/>
      <c r="C114290" s="91"/>
      <c r="D114290" s="91"/>
      <c r="E114290" s="91"/>
      <c r="F114290" s="91"/>
      <c r="G114290" s="91"/>
      <c r="H114290" s="91"/>
      <c r="I114290" s="91"/>
      <c r="J114290" s="91"/>
      <c r="K114290" s="91"/>
      <c r="L114290" s="91"/>
      <c r="M114290" s="91"/>
    </row>
    <row r="114291" spans="1:13">
      <c r="A114291" s="91"/>
      <c r="B114291" s="91"/>
      <c r="C114291" s="91"/>
      <c r="D114291" s="91"/>
      <c r="E114291" s="91"/>
      <c r="F114291" s="91"/>
      <c r="G114291" s="91"/>
      <c r="H114291" s="91"/>
      <c r="I114291" s="91"/>
      <c r="J114291" s="91"/>
      <c r="K114291" s="91"/>
      <c r="L114291" s="91"/>
      <c r="M114291" s="91"/>
    </row>
    <row r="114292" spans="1:13">
      <c r="A114292" s="91"/>
      <c r="B114292" s="91"/>
      <c r="C114292" s="91"/>
      <c r="D114292" s="91"/>
      <c r="E114292" s="91"/>
      <c r="F114292" s="91"/>
      <c r="G114292" s="91"/>
      <c r="H114292" s="91"/>
      <c r="I114292" s="91"/>
      <c r="J114292" s="91"/>
      <c r="K114292" s="91"/>
      <c r="L114292" s="91"/>
      <c r="M114292" s="91"/>
    </row>
    <row r="114293" spans="1:13">
      <c r="A114293" s="91"/>
      <c r="B114293" s="91"/>
      <c r="C114293" s="91"/>
      <c r="D114293" s="91"/>
      <c r="E114293" s="91"/>
      <c r="F114293" s="91"/>
      <c r="G114293" s="91"/>
      <c r="H114293" s="91"/>
      <c r="I114293" s="91"/>
      <c r="J114293" s="91"/>
      <c r="K114293" s="91"/>
      <c r="L114293" s="91"/>
      <c r="M114293" s="91"/>
    </row>
    <row r="114294" spans="1:13">
      <c r="A114294" s="91"/>
      <c r="B114294" s="91"/>
      <c r="C114294" s="91"/>
      <c r="D114294" s="91"/>
      <c r="E114294" s="91"/>
      <c r="F114294" s="91"/>
      <c r="G114294" s="91"/>
      <c r="H114294" s="91"/>
      <c r="I114294" s="91"/>
      <c r="J114294" s="91"/>
      <c r="K114294" s="91"/>
      <c r="L114294" s="91"/>
      <c r="M114294" s="91"/>
    </row>
    <row r="114295" spans="1:13">
      <c r="A114295" s="91"/>
      <c r="B114295" s="91"/>
      <c r="C114295" s="91"/>
      <c r="D114295" s="91"/>
      <c r="E114295" s="91"/>
      <c r="F114295" s="91"/>
      <c r="G114295" s="91"/>
      <c r="H114295" s="91"/>
      <c r="I114295" s="91"/>
      <c r="J114295" s="91"/>
      <c r="K114295" s="91"/>
      <c r="L114295" s="91"/>
      <c r="M114295" s="91"/>
    </row>
    <row r="114296" spans="1:13">
      <c r="A114296" s="91"/>
      <c r="B114296" s="91"/>
      <c r="C114296" s="91"/>
      <c r="D114296" s="91"/>
      <c r="E114296" s="91"/>
      <c r="F114296" s="91"/>
      <c r="G114296" s="91"/>
      <c r="H114296" s="91"/>
      <c r="I114296" s="91"/>
      <c r="J114296" s="91"/>
      <c r="K114296" s="91"/>
      <c r="L114296" s="91"/>
      <c r="M114296" s="91"/>
    </row>
    <row r="114297" spans="1:13">
      <c r="A114297" s="91"/>
      <c r="B114297" s="91"/>
      <c r="C114297" s="91"/>
      <c r="D114297" s="91"/>
      <c r="E114297" s="91"/>
      <c r="F114297" s="91"/>
      <c r="G114297" s="91"/>
      <c r="H114297" s="91"/>
      <c r="I114297" s="91"/>
      <c r="J114297" s="91"/>
      <c r="K114297" s="91"/>
      <c r="L114297" s="91"/>
      <c r="M114297" s="91"/>
    </row>
    <row r="114298" spans="1:13">
      <c r="A114298" s="91"/>
      <c r="B114298" s="91"/>
      <c r="C114298" s="91"/>
      <c r="D114298" s="91"/>
      <c r="E114298" s="91"/>
      <c r="F114298" s="91"/>
      <c r="G114298" s="91"/>
      <c r="H114298" s="91"/>
      <c r="I114298" s="91"/>
      <c r="J114298" s="91"/>
      <c r="K114298" s="91"/>
      <c r="L114298" s="91"/>
      <c r="M114298" s="91"/>
    </row>
    <row r="114299" spans="1:13">
      <c r="A114299" s="91"/>
      <c r="B114299" s="91"/>
      <c r="C114299" s="91"/>
      <c r="D114299" s="91"/>
      <c r="E114299" s="91"/>
      <c r="F114299" s="91"/>
      <c r="G114299" s="91"/>
      <c r="H114299" s="91"/>
      <c r="I114299" s="91"/>
      <c r="J114299" s="91"/>
      <c r="K114299" s="91"/>
      <c r="L114299" s="91"/>
      <c r="M114299" s="91"/>
    </row>
    <row r="114300" spans="1:13">
      <c r="A114300" s="91"/>
      <c r="B114300" s="91"/>
      <c r="C114300" s="91"/>
      <c r="D114300" s="91"/>
      <c r="E114300" s="91"/>
      <c r="F114300" s="91"/>
      <c r="G114300" s="91"/>
      <c r="H114300" s="91"/>
      <c r="I114300" s="91"/>
      <c r="J114300" s="91"/>
      <c r="K114300" s="91"/>
      <c r="L114300" s="91"/>
      <c r="M114300" s="91"/>
    </row>
    <row r="114301" spans="1:13">
      <c r="A114301" s="91"/>
      <c r="B114301" s="91"/>
      <c r="C114301" s="91"/>
      <c r="D114301" s="91"/>
      <c r="E114301" s="91"/>
      <c r="F114301" s="91"/>
      <c r="G114301" s="91"/>
      <c r="H114301" s="91"/>
      <c r="I114301" s="91"/>
      <c r="J114301" s="91"/>
      <c r="K114301" s="91"/>
      <c r="L114301" s="91"/>
      <c r="M114301" s="91"/>
    </row>
    <row r="114302" spans="1:13">
      <c r="A114302" s="91"/>
      <c r="B114302" s="91"/>
      <c r="C114302" s="91"/>
      <c r="D114302" s="91"/>
      <c r="E114302" s="91"/>
      <c r="F114302" s="91"/>
      <c r="G114302" s="91"/>
      <c r="H114302" s="91"/>
      <c r="I114302" s="91"/>
      <c r="J114302" s="91"/>
      <c r="K114302" s="91"/>
      <c r="L114302" s="91"/>
      <c r="M114302" s="91"/>
    </row>
    <row r="114303" spans="1:13">
      <c r="A114303" s="91"/>
      <c r="B114303" s="91"/>
      <c r="C114303" s="91"/>
      <c r="D114303" s="91"/>
      <c r="E114303" s="91"/>
      <c r="F114303" s="91"/>
      <c r="G114303" s="91"/>
      <c r="H114303" s="91"/>
      <c r="I114303" s="91"/>
      <c r="J114303" s="91"/>
      <c r="K114303" s="91"/>
      <c r="L114303" s="91"/>
      <c r="M114303" s="91"/>
    </row>
    <row r="114304" spans="1:13">
      <c r="A114304" s="91"/>
      <c r="B114304" s="91"/>
      <c r="C114304" s="91"/>
      <c r="D114304" s="91"/>
      <c r="E114304" s="91"/>
      <c r="F114304" s="91"/>
      <c r="G114304" s="91"/>
      <c r="H114304" s="91"/>
      <c r="I114304" s="91"/>
      <c r="J114304" s="91"/>
      <c r="K114304" s="91"/>
      <c r="L114304" s="91"/>
      <c r="M114304" s="91"/>
    </row>
    <row r="114305" spans="1:13">
      <c r="A114305" s="91"/>
      <c r="B114305" s="91"/>
      <c r="C114305" s="91"/>
      <c r="D114305" s="91"/>
      <c r="E114305" s="91"/>
      <c r="F114305" s="91"/>
      <c r="G114305" s="91"/>
      <c r="H114305" s="91"/>
      <c r="I114305" s="91"/>
      <c r="J114305" s="91"/>
      <c r="K114305" s="91"/>
      <c r="L114305" s="91"/>
      <c r="M114305" s="91"/>
    </row>
    <row r="114306" spans="1:13">
      <c r="A114306" s="91"/>
      <c r="B114306" s="91"/>
      <c r="C114306" s="91"/>
      <c r="D114306" s="91"/>
      <c r="E114306" s="91"/>
      <c r="F114306" s="91"/>
      <c r="G114306" s="91"/>
      <c r="H114306" s="91"/>
      <c r="I114306" s="91"/>
      <c r="J114306" s="91"/>
      <c r="K114306" s="91"/>
      <c r="L114306" s="91"/>
      <c r="M114306" s="91"/>
    </row>
    <row r="114307" spans="1:13">
      <c r="A114307" s="91"/>
      <c r="B114307" s="91"/>
      <c r="C114307" s="91"/>
      <c r="D114307" s="91"/>
      <c r="E114307" s="91"/>
      <c r="F114307" s="91"/>
      <c r="G114307" s="91"/>
      <c r="H114307" s="91"/>
      <c r="I114307" s="91"/>
      <c r="J114307" s="91"/>
      <c r="K114307" s="91"/>
      <c r="L114307" s="91"/>
      <c r="M114307" s="91"/>
    </row>
    <row r="114308" spans="1:13">
      <c r="A114308" s="91"/>
      <c r="B114308" s="91"/>
      <c r="C114308" s="91"/>
      <c r="D114308" s="91"/>
      <c r="E114308" s="91"/>
      <c r="F114308" s="91"/>
      <c r="G114308" s="91"/>
      <c r="H114308" s="91"/>
      <c r="I114308" s="91"/>
      <c r="J114308" s="91"/>
      <c r="K114308" s="91"/>
      <c r="L114308" s="91"/>
      <c r="M114308" s="91"/>
    </row>
    <row r="114309" spans="1:13">
      <c r="A114309" s="91"/>
      <c r="B114309" s="91"/>
      <c r="C114309" s="91"/>
      <c r="D114309" s="91"/>
      <c r="E114309" s="91"/>
      <c r="F114309" s="91"/>
      <c r="G114309" s="91"/>
      <c r="H114309" s="91"/>
      <c r="I114309" s="91"/>
      <c r="J114309" s="91"/>
      <c r="K114309" s="91"/>
      <c r="L114309" s="91"/>
      <c r="M114309" s="91"/>
    </row>
    <row r="114310" spans="1:13">
      <c r="A114310" s="91"/>
      <c r="B114310" s="91"/>
      <c r="C114310" s="91"/>
      <c r="D114310" s="91"/>
      <c r="E114310" s="91"/>
      <c r="F114310" s="91"/>
      <c r="G114310" s="91"/>
      <c r="H114310" s="91"/>
      <c r="I114310" s="91"/>
      <c r="J114310" s="91"/>
      <c r="K114310" s="91"/>
      <c r="L114310" s="91"/>
      <c r="M114310" s="91"/>
    </row>
    <row r="114311" spans="1:13">
      <c r="A114311" s="91"/>
      <c r="B114311" s="91"/>
      <c r="C114311" s="91"/>
      <c r="D114311" s="91"/>
      <c r="E114311" s="91"/>
      <c r="F114311" s="91"/>
      <c r="G114311" s="91"/>
      <c r="H114311" s="91"/>
      <c r="I114311" s="91"/>
      <c r="J114311" s="91"/>
      <c r="K114311" s="91"/>
      <c r="L114311" s="91"/>
      <c r="M114311" s="91"/>
    </row>
    <row r="114312" spans="1:13">
      <c r="A114312" s="91"/>
      <c r="B114312" s="91"/>
      <c r="C114312" s="91"/>
      <c r="D114312" s="91"/>
      <c r="E114312" s="91"/>
      <c r="F114312" s="91"/>
      <c r="G114312" s="91"/>
      <c r="H114312" s="91"/>
      <c r="I114312" s="91"/>
      <c r="J114312" s="91"/>
      <c r="K114312" s="91"/>
      <c r="L114312" s="91"/>
      <c r="M114312" s="91"/>
    </row>
    <row r="114313" spans="1:13">
      <c r="A114313" s="91"/>
      <c r="B114313" s="91"/>
      <c r="C114313" s="91"/>
      <c r="D114313" s="91"/>
      <c r="E114313" s="91"/>
      <c r="F114313" s="91"/>
      <c r="G114313" s="91"/>
      <c r="H114313" s="91"/>
      <c r="I114313" s="91"/>
      <c r="J114313" s="91"/>
      <c r="K114313" s="91"/>
      <c r="L114313" s="91"/>
      <c r="M114313" s="91"/>
    </row>
    <row r="114314" spans="1:13">
      <c r="A114314" s="91"/>
      <c r="B114314" s="91"/>
      <c r="C114314" s="91"/>
      <c r="D114314" s="91"/>
      <c r="E114314" s="91"/>
      <c r="F114314" s="91"/>
      <c r="G114314" s="91"/>
      <c r="H114314" s="91"/>
      <c r="I114314" s="91"/>
      <c r="J114314" s="91"/>
      <c r="K114314" s="91"/>
      <c r="L114314" s="91"/>
      <c r="M114314" s="91"/>
    </row>
    <row r="114315" spans="1:13">
      <c r="A114315" s="91"/>
      <c r="B114315" s="91"/>
      <c r="C114315" s="91"/>
      <c r="D114315" s="91"/>
      <c r="E114315" s="91"/>
      <c r="F114315" s="91"/>
      <c r="G114315" s="91"/>
      <c r="H114315" s="91"/>
      <c r="I114315" s="91"/>
      <c r="J114315" s="91"/>
      <c r="K114315" s="91"/>
      <c r="L114315" s="91"/>
      <c r="M114315" s="91"/>
    </row>
    <row r="114316" spans="1:13">
      <c r="A114316" s="91"/>
      <c r="B114316" s="91"/>
      <c r="C114316" s="91"/>
      <c r="D114316" s="91"/>
      <c r="E114316" s="91"/>
      <c r="F114316" s="91"/>
      <c r="G114316" s="91"/>
      <c r="H114316" s="91"/>
      <c r="I114316" s="91"/>
      <c r="J114316" s="91"/>
      <c r="K114316" s="91"/>
      <c r="L114316" s="91"/>
      <c r="M114316" s="91"/>
    </row>
    <row r="114317" spans="1:13">
      <c r="A114317" s="91"/>
      <c r="B114317" s="91"/>
      <c r="C114317" s="91"/>
      <c r="D114317" s="91"/>
      <c r="E114317" s="91"/>
      <c r="F114317" s="91"/>
      <c r="G114317" s="91"/>
      <c r="H114317" s="91"/>
      <c r="I114317" s="91"/>
      <c r="J114317" s="91"/>
      <c r="K114317" s="91"/>
      <c r="L114317" s="91"/>
      <c r="M114317" s="91"/>
    </row>
    <row r="114318" spans="1:13">
      <c r="A114318" s="91"/>
      <c r="B114318" s="91"/>
      <c r="C114318" s="91"/>
      <c r="D114318" s="91"/>
      <c r="E114318" s="91"/>
      <c r="F114318" s="91"/>
      <c r="G114318" s="91"/>
      <c r="H114318" s="91"/>
      <c r="I114318" s="91"/>
      <c r="J114318" s="91"/>
      <c r="K114318" s="91"/>
      <c r="L114318" s="91"/>
      <c r="M114318" s="91"/>
    </row>
    <row r="114319" spans="1:13">
      <c r="A114319" s="91"/>
      <c r="B114319" s="91"/>
      <c r="C114319" s="91"/>
      <c r="D114319" s="91"/>
      <c r="E114319" s="91"/>
      <c r="F114319" s="91"/>
      <c r="G114319" s="91"/>
      <c r="H114319" s="91"/>
      <c r="I114319" s="91"/>
      <c r="J114319" s="91"/>
      <c r="K114319" s="91"/>
      <c r="L114319" s="91"/>
      <c r="M114319" s="91"/>
    </row>
    <row r="114320" spans="1:13">
      <c r="A114320" s="91"/>
      <c r="B114320" s="91"/>
      <c r="C114320" s="91"/>
      <c r="D114320" s="91"/>
      <c r="E114320" s="91"/>
      <c r="F114320" s="91"/>
      <c r="G114320" s="91"/>
      <c r="H114320" s="91"/>
      <c r="I114320" s="91"/>
      <c r="J114320" s="91"/>
      <c r="K114320" s="91"/>
      <c r="L114320" s="91"/>
      <c r="M114320" s="91"/>
    </row>
    <row r="114321" spans="1:13">
      <c r="A114321" s="91"/>
      <c r="B114321" s="91"/>
      <c r="C114321" s="91"/>
      <c r="D114321" s="91"/>
      <c r="E114321" s="91"/>
      <c r="F114321" s="91"/>
      <c r="G114321" s="91"/>
      <c r="H114321" s="91"/>
      <c r="I114321" s="91"/>
      <c r="J114321" s="91"/>
      <c r="K114321" s="91"/>
      <c r="L114321" s="91"/>
      <c r="M114321" s="91"/>
    </row>
    <row r="114322" spans="1:13">
      <c r="A114322" s="91"/>
      <c r="B114322" s="91"/>
      <c r="C114322" s="91"/>
      <c r="D114322" s="91"/>
      <c r="E114322" s="91"/>
      <c r="F114322" s="91"/>
      <c r="G114322" s="91"/>
      <c r="H114322" s="91"/>
      <c r="I114322" s="91"/>
      <c r="J114322" s="91"/>
      <c r="K114322" s="91"/>
      <c r="L114322" s="91"/>
      <c r="M114322" s="91"/>
    </row>
    <row r="114323" spans="1:13">
      <c r="A114323" s="91"/>
      <c r="B114323" s="91"/>
      <c r="C114323" s="91"/>
      <c r="D114323" s="91"/>
      <c r="E114323" s="91"/>
      <c r="F114323" s="91"/>
      <c r="G114323" s="91"/>
      <c r="H114323" s="91"/>
      <c r="I114323" s="91"/>
      <c r="J114323" s="91"/>
      <c r="K114323" s="91"/>
      <c r="L114323" s="91"/>
      <c r="M114323" s="91"/>
    </row>
    <row r="114324" spans="1:13">
      <c r="A114324" s="91"/>
      <c r="B114324" s="91"/>
      <c r="C114324" s="91"/>
      <c r="D114324" s="91"/>
      <c r="E114324" s="91"/>
      <c r="F114324" s="91"/>
      <c r="G114324" s="91"/>
      <c r="H114324" s="91"/>
      <c r="I114324" s="91"/>
      <c r="J114324" s="91"/>
      <c r="K114324" s="91"/>
      <c r="L114324" s="91"/>
      <c r="M114324" s="91"/>
    </row>
    <row r="114325" spans="1:13">
      <c r="A114325" s="91"/>
      <c r="B114325" s="91"/>
      <c r="C114325" s="91"/>
      <c r="D114325" s="91"/>
      <c r="E114325" s="91"/>
      <c r="F114325" s="91"/>
      <c r="G114325" s="91"/>
      <c r="H114325" s="91"/>
      <c r="I114325" s="91"/>
      <c r="J114325" s="91"/>
      <c r="K114325" s="91"/>
      <c r="L114325" s="91"/>
      <c r="M114325" s="91"/>
    </row>
    <row r="114326" spans="1:13">
      <c r="A114326" s="91"/>
      <c r="B114326" s="91"/>
      <c r="C114326" s="91"/>
      <c r="D114326" s="91"/>
      <c r="E114326" s="91"/>
      <c r="F114326" s="91"/>
      <c r="G114326" s="91"/>
      <c r="H114326" s="91"/>
      <c r="I114326" s="91"/>
      <c r="J114326" s="91"/>
      <c r="K114326" s="91"/>
      <c r="L114326" s="91"/>
      <c r="M114326" s="91"/>
    </row>
    <row r="114327" spans="1:13">
      <c r="A114327" s="91"/>
      <c r="B114327" s="91"/>
      <c r="C114327" s="91"/>
      <c r="D114327" s="91"/>
      <c r="E114327" s="91"/>
      <c r="F114327" s="91"/>
      <c r="G114327" s="91"/>
      <c r="H114327" s="91"/>
      <c r="I114327" s="91"/>
      <c r="J114327" s="91"/>
      <c r="K114327" s="91"/>
      <c r="L114327" s="91"/>
      <c r="M114327" s="91"/>
    </row>
    <row r="114328" spans="1:13">
      <c r="A114328" s="91"/>
      <c r="B114328" s="91"/>
      <c r="C114328" s="91"/>
      <c r="D114328" s="91"/>
      <c r="E114328" s="91"/>
      <c r="F114328" s="91"/>
      <c r="G114328" s="91"/>
      <c r="H114328" s="91"/>
      <c r="I114328" s="91"/>
      <c r="J114328" s="91"/>
      <c r="K114328" s="91"/>
      <c r="L114328" s="91"/>
      <c r="M114328" s="91"/>
    </row>
    <row r="114329" spans="1:13">
      <c r="A114329" s="91"/>
      <c r="B114329" s="91"/>
      <c r="C114329" s="91"/>
      <c r="D114329" s="91"/>
      <c r="E114329" s="91"/>
      <c r="F114329" s="91"/>
      <c r="G114329" s="91"/>
      <c r="H114329" s="91"/>
      <c r="I114329" s="91"/>
      <c r="J114329" s="91"/>
      <c r="K114329" s="91"/>
      <c r="L114329" s="91"/>
      <c r="M114329" s="91"/>
    </row>
    <row r="114330" spans="1:13">
      <c r="A114330" s="91"/>
      <c r="B114330" s="91"/>
      <c r="C114330" s="91"/>
      <c r="D114330" s="91"/>
      <c r="E114330" s="91"/>
      <c r="F114330" s="91"/>
      <c r="G114330" s="91"/>
      <c r="H114330" s="91"/>
      <c r="I114330" s="91"/>
      <c r="J114330" s="91"/>
      <c r="K114330" s="91"/>
      <c r="L114330" s="91"/>
      <c r="M114330" s="91"/>
    </row>
    <row r="114331" spans="1:13">
      <c r="A114331" s="91"/>
      <c r="B114331" s="91"/>
      <c r="C114331" s="91"/>
      <c r="D114331" s="91"/>
      <c r="E114331" s="91"/>
      <c r="F114331" s="91"/>
      <c r="G114331" s="91"/>
      <c r="H114331" s="91"/>
      <c r="I114331" s="91"/>
      <c r="J114331" s="91"/>
      <c r="K114331" s="91"/>
      <c r="L114331" s="91"/>
      <c r="M114331" s="91"/>
    </row>
    <row r="114332" spans="1:13">
      <c r="A114332" s="91"/>
      <c r="B114332" s="91"/>
      <c r="C114332" s="91"/>
      <c r="D114332" s="91"/>
      <c r="E114332" s="91"/>
      <c r="F114332" s="91"/>
      <c r="G114332" s="91"/>
      <c r="H114332" s="91"/>
      <c r="I114332" s="91"/>
      <c r="J114332" s="91"/>
      <c r="K114332" s="91"/>
      <c r="L114332" s="91"/>
      <c r="M114332" s="91"/>
    </row>
    <row r="114333" spans="1:13">
      <c r="A114333" s="91"/>
      <c r="B114333" s="91"/>
      <c r="C114333" s="91"/>
      <c r="D114333" s="91"/>
      <c r="E114333" s="91"/>
      <c r="F114333" s="91"/>
      <c r="G114333" s="91"/>
      <c r="H114333" s="91"/>
      <c r="I114333" s="91"/>
      <c r="J114333" s="91"/>
      <c r="K114333" s="91"/>
      <c r="L114333" s="91"/>
      <c r="M114333" s="91"/>
    </row>
    <row r="114334" spans="1:13">
      <c r="A114334" s="91"/>
      <c r="B114334" s="91"/>
      <c r="C114334" s="91"/>
      <c r="D114334" s="91"/>
      <c r="E114334" s="91"/>
      <c r="F114334" s="91"/>
      <c r="G114334" s="91"/>
      <c r="H114334" s="91"/>
      <c r="I114334" s="91"/>
      <c r="J114334" s="91"/>
      <c r="K114334" s="91"/>
      <c r="L114334" s="91"/>
      <c r="M114334" s="91"/>
    </row>
    <row r="114335" spans="1:13">
      <c r="A114335" s="91"/>
      <c r="B114335" s="91"/>
      <c r="C114335" s="91"/>
      <c r="D114335" s="91"/>
      <c r="E114335" s="91"/>
      <c r="F114335" s="91"/>
      <c r="G114335" s="91"/>
      <c r="H114335" s="91"/>
      <c r="I114335" s="91"/>
      <c r="J114335" s="91"/>
      <c r="K114335" s="91"/>
      <c r="L114335" s="91"/>
      <c r="M114335" s="91"/>
    </row>
    <row r="114336" spans="1:13">
      <c r="A114336" s="91"/>
      <c r="B114336" s="91"/>
      <c r="C114336" s="91"/>
      <c r="D114336" s="91"/>
      <c r="E114336" s="91"/>
      <c r="F114336" s="91"/>
      <c r="G114336" s="91"/>
      <c r="H114336" s="91"/>
      <c r="I114336" s="91"/>
      <c r="J114336" s="91"/>
      <c r="K114336" s="91"/>
      <c r="L114336" s="91"/>
      <c r="M114336" s="91"/>
    </row>
    <row r="114337" spans="1:13">
      <c r="A114337" s="91"/>
      <c r="B114337" s="91"/>
      <c r="C114337" s="91"/>
      <c r="D114337" s="91"/>
      <c r="E114337" s="91"/>
      <c r="F114337" s="91"/>
      <c r="G114337" s="91"/>
      <c r="H114337" s="91"/>
      <c r="I114337" s="91"/>
      <c r="J114337" s="91"/>
      <c r="K114337" s="91"/>
      <c r="L114337" s="91"/>
      <c r="M114337" s="91"/>
    </row>
    <row r="114338" spans="1:13">
      <c r="A114338" s="91"/>
      <c r="B114338" s="91"/>
      <c r="C114338" s="91"/>
      <c r="D114338" s="91"/>
      <c r="E114338" s="91"/>
      <c r="F114338" s="91"/>
      <c r="G114338" s="91"/>
      <c r="H114338" s="91"/>
      <c r="I114338" s="91"/>
      <c r="J114338" s="91"/>
      <c r="K114338" s="91"/>
      <c r="L114338" s="91"/>
      <c r="M114338" s="91"/>
    </row>
    <row r="114339" spans="1:13">
      <c r="A114339" s="91"/>
      <c r="B114339" s="91"/>
      <c r="C114339" s="91"/>
      <c r="D114339" s="91"/>
      <c r="E114339" s="91"/>
      <c r="F114339" s="91"/>
      <c r="G114339" s="91"/>
      <c r="H114339" s="91"/>
      <c r="I114339" s="91"/>
      <c r="J114339" s="91"/>
      <c r="K114339" s="91"/>
      <c r="L114339" s="91"/>
      <c r="M114339" s="91"/>
    </row>
    <row r="114340" spans="1:13">
      <c r="A114340" s="91"/>
      <c r="B114340" s="91"/>
      <c r="C114340" s="91"/>
      <c r="D114340" s="91"/>
      <c r="E114340" s="91"/>
      <c r="F114340" s="91"/>
      <c r="G114340" s="91"/>
      <c r="H114340" s="91"/>
      <c r="I114340" s="91"/>
      <c r="J114340" s="91"/>
      <c r="K114340" s="91"/>
      <c r="L114340" s="91"/>
      <c r="M114340" s="91"/>
    </row>
    <row r="114341" spans="1:13">
      <c r="A114341" s="91"/>
      <c r="B114341" s="91"/>
      <c r="C114341" s="91"/>
      <c r="D114341" s="91"/>
      <c r="E114341" s="91"/>
      <c r="F114341" s="91"/>
      <c r="G114341" s="91"/>
      <c r="H114341" s="91"/>
      <c r="I114341" s="91"/>
      <c r="J114341" s="91"/>
      <c r="K114341" s="91"/>
      <c r="L114341" s="91"/>
      <c r="M114341" s="91"/>
    </row>
    <row r="114342" spans="1:13">
      <c r="A114342" s="91"/>
      <c r="B114342" s="91"/>
      <c r="C114342" s="91"/>
      <c r="D114342" s="91"/>
      <c r="E114342" s="91"/>
      <c r="F114342" s="91"/>
      <c r="G114342" s="91"/>
      <c r="H114342" s="91"/>
      <c r="I114342" s="91"/>
      <c r="J114342" s="91"/>
      <c r="K114342" s="91"/>
      <c r="L114342" s="91"/>
      <c r="M114342" s="91"/>
    </row>
    <row r="114343" spans="1:13">
      <c r="A114343" s="91"/>
      <c r="B114343" s="91"/>
      <c r="C114343" s="91"/>
      <c r="D114343" s="91"/>
      <c r="E114343" s="91"/>
      <c r="F114343" s="91"/>
      <c r="G114343" s="91"/>
      <c r="H114343" s="91"/>
      <c r="I114343" s="91"/>
      <c r="J114343" s="91"/>
      <c r="K114343" s="91"/>
      <c r="L114343" s="91"/>
      <c r="M114343" s="91"/>
    </row>
    <row r="114344" spans="1:13">
      <c r="A114344" s="91"/>
      <c r="B114344" s="91"/>
      <c r="C114344" s="91"/>
      <c r="D114344" s="91"/>
      <c r="E114344" s="91"/>
      <c r="F114344" s="91"/>
      <c r="G114344" s="91"/>
      <c r="H114344" s="91"/>
      <c r="I114344" s="91"/>
      <c r="J114344" s="91"/>
      <c r="K114344" s="91"/>
      <c r="L114344" s="91"/>
      <c r="M114344" s="91"/>
    </row>
    <row r="114345" spans="1:13">
      <c r="A114345" s="91"/>
      <c r="B114345" s="91"/>
      <c r="C114345" s="91"/>
      <c r="D114345" s="91"/>
      <c r="E114345" s="91"/>
      <c r="F114345" s="91"/>
      <c r="G114345" s="91"/>
      <c r="H114345" s="91"/>
      <c r="I114345" s="91"/>
      <c r="J114345" s="91"/>
      <c r="K114345" s="91"/>
      <c r="L114345" s="91"/>
      <c r="M114345" s="91"/>
    </row>
    <row r="114346" spans="1:13">
      <c r="A114346" s="91"/>
      <c r="B114346" s="91"/>
      <c r="C114346" s="91"/>
      <c r="D114346" s="91"/>
      <c r="E114346" s="91"/>
      <c r="F114346" s="91"/>
      <c r="G114346" s="91"/>
      <c r="H114346" s="91"/>
      <c r="I114346" s="91"/>
      <c r="J114346" s="91"/>
      <c r="K114346" s="91"/>
      <c r="L114346" s="91"/>
      <c r="M114346" s="91"/>
    </row>
    <row r="114347" spans="1:13">
      <c r="A114347" s="91"/>
      <c r="B114347" s="91"/>
      <c r="C114347" s="91"/>
      <c r="D114347" s="91"/>
      <c r="E114347" s="91"/>
      <c r="F114347" s="91"/>
      <c r="G114347" s="91"/>
      <c r="H114347" s="91"/>
      <c r="I114347" s="91"/>
      <c r="J114347" s="91"/>
      <c r="K114347" s="91"/>
      <c r="L114347" s="91"/>
      <c r="M114347" s="91"/>
    </row>
    <row r="114348" spans="1:13">
      <c r="A114348" s="91"/>
      <c r="B114348" s="91"/>
      <c r="C114348" s="91"/>
      <c r="D114348" s="91"/>
      <c r="E114348" s="91"/>
      <c r="F114348" s="91"/>
      <c r="G114348" s="91"/>
      <c r="H114348" s="91"/>
      <c r="I114348" s="91"/>
      <c r="J114348" s="91"/>
      <c r="K114348" s="91"/>
      <c r="L114348" s="91"/>
      <c r="M114348" s="91"/>
    </row>
    <row r="114349" spans="1:13">
      <c r="A114349" s="91"/>
      <c r="B114349" s="91"/>
      <c r="C114349" s="91"/>
      <c r="D114349" s="91"/>
      <c r="E114349" s="91"/>
      <c r="F114349" s="91"/>
      <c r="G114349" s="91"/>
      <c r="H114349" s="91"/>
      <c r="I114349" s="91"/>
      <c r="J114349" s="91"/>
      <c r="K114349" s="91"/>
      <c r="L114349" s="91"/>
      <c r="M114349" s="91"/>
    </row>
    <row r="114350" spans="1:13">
      <c r="A114350" s="91"/>
      <c r="B114350" s="91"/>
      <c r="C114350" s="91"/>
      <c r="D114350" s="91"/>
      <c r="E114350" s="91"/>
      <c r="F114350" s="91"/>
      <c r="G114350" s="91"/>
      <c r="H114350" s="91"/>
      <c r="I114350" s="91"/>
      <c r="J114350" s="91"/>
      <c r="K114350" s="91"/>
      <c r="L114350" s="91"/>
      <c r="M114350" s="91"/>
    </row>
    <row r="114351" spans="1:13">
      <c r="A114351" s="91"/>
      <c r="B114351" s="91"/>
      <c r="C114351" s="91"/>
      <c r="D114351" s="91"/>
      <c r="E114351" s="91"/>
      <c r="F114351" s="91"/>
      <c r="G114351" s="91"/>
      <c r="H114351" s="91"/>
      <c r="I114351" s="91"/>
      <c r="J114351" s="91"/>
      <c r="K114351" s="91"/>
      <c r="L114351" s="91"/>
      <c r="M114351" s="91"/>
    </row>
    <row r="114352" spans="1:13">
      <c r="A114352" s="91"/>
      <c r="B114352" s="91"/>
      <c r="C114352" s="91"/>
      <c r="D114352" s="91"/>
      <c r="E114352" s="91"/>
      <c r="F114352" s="91"/>
      <c r="G114352" s="91"/>
      <c r="H114352" s="91"/>
      <c r="I114352" s="91"/>
      <c r="J114352" s="91"/>
      <c r="K114352" s="91"/>
      <c r="L114352" s="91"/>
      <c r="M114352" s="91"/>
    </row>
    <row r="114353" spans="1:13">
      <c r="A114353" s="91"/>
      <c r="B114353" s="91"/>
      <c r="C114353" s="91"/>
      <c r="D114353" s="91"/>
      <c r="E114353" s="91"/>
      <c r="F114353" s="91"/>
      <c r="G114353" s="91"/>
      <c r="H114353" s="91"/>
      <c r="I114353" s="91"/>
      <c r="J114353" s="91"/>
      <c r="K114353" s="91"/>
      <c r="L114353" s="91"/>
      <c r="M114353" s="91"/>
    </row>
    <row r="114354" spans="1:13">
      <c r="A114354" s="91"/>
      <c r="B114354" s="91"/>
      <c r="C114354" s="91"/>
      <c r="D114354" s="91"/>
      <c r="E114354" s="91"/>
      <c r="F114354" s="91"/>
      <c r="G114354" s="91"/>
      <c r="H114354" s="91"/>
      <c r="I114354" s="91"/>
      <c r="J114354" s="91"/>
      <c r="K114354" s="91"/>
      <c r="L114354" s="91"/>
      <c r="M114354" s="91"/>
    </row>
    <row r="114355" spans="1:13">
      <c r="A114355" s="91"/>
      <c r="B114355" s="91"/>
      <c r="C114355" s="91"/>
      <c r="D114355" s="91"/>
      <c r="E114355" s="91"/>
      <c r="F114355" s="91"/>
      <c r="G114355" s="91"/>
      <c r="H114355" s="91"/>
      <c r="I114355" s="91"/>
      <c r="J114355" s="91"/>
      <c r="K114355" s="91"/>
      <c r="L114355" s="91"/>
      <c r="M114355" s="91"/>
    </row>
    <row r="114356" spans="1:13">
      <c r="A114356" s="91"/>
      <c r="B114356" s="91"/>
      <c r="C114356" s="91"/>
      <c r="D114356" s="91"/>
      <c r="E114356" s="91"/>
      <c r="F114356" s="91"/>
      <c r="G114356" s="91"/>
      <c r="H114356" s="91"/>
      <c r="I114356" s="91"/>
      <c r="J114356" s="91"/>
      <c r="K114356" s="91"/>
      <c r="L114356" s="91"/>
      <c r="M114356" s="91"/>
    </row>
    <row r="114357" spans="1:13">
      <c r="A114357" s="91"/>
      <c r="B114357" s="91"/>
      <c r="C114357" s="91"/>
      <c r="D114357" s="91"/>
      <c r="E114357" s="91"/>
      <c r="F114357" s="91"/>
      <c r="G114357" s="91"/>
      <c r="H114357" s="91"/>
      <c r="I114357" s="91"/>
      <c r="J114357" s="91"/>
      <c r="K114357" s="91"/>
      <c r="L114357" s="91"/>
      <c r="M114357" s="91"/>
    </row>
    <row r="114358" spans="1:13">
      <c r="A114358" s="91"/>
      <c r="B114358" s="91"/>
      <c r="C114358" s="91"/>
      <c r="D114358" s="91"/>
      <c r="E114358" s="91"/>
      <c r="F114358" s="91"/>
      <c r="G114358" s="91"/>
      <c r="H114358" s="91"/>
      <c r="I114358" s="91"/>
      <c r="J114358" s="91"/>
      <c r="K114358" s="91"/>
      <c r="L114358" s="91"/>
      <c r="M114358" s="91"/>
    </row>
    <row r="114359" spans="1:13">
      <c r="A114359" s="91"/>
      <c r="B114359" s="91"/>
      <c r="C114359" s="91"/>
      <c r="D114359" s="91"/>
      <c r="E114359" s="91"/>
      <c r="F114359" s="91"/>
      <c r="G114359" s="91"/>
      <c r="H114359" s="91"/>
      <c r="I114359" s="91"/>
      <c r="J114359" s="91"/>
      <c r="K114359" s="91"/>
      <c r="L114359" s="91"/>
      <c r="M114359" s="91"/>
    </row>
    <row r="114360" spans="1:13">
      <c r="A114360" s="91"/>
      <c r="B114360" s="91"/>
      <c r="C114360" s="91"/>
      <c r="D114360" s="91"/>
      <c r="E114360" s="91"/>
      <c r="F114360" s="91"/>
      <c r="G114360" s="91"/>
      <c r="H114360" s="91"/>
      <c r="I114360" s="91"/>
      <c r="J114360" s="91"/>
      <c r="K114360" s="91"/>
      <c r="L114360" s="91"/>
      <c r="M114360" s="91"/>
    </row>
    <row r="114361" spans="1:13">
      <c r="A114361" s="91"/>
      <c r="B114361" s="91"/>
      <c r="C114361" s="91"/>
      <c r="D114361" s="91"/>
      <c r="E114361" s="91"/>
      <c r="F114361" s="91"/>
      <c r="G114361" s="91"/>
      <c r="H114361" s="91"/>
      <c r="I114361" s="91"/>
      <c r="J114361" s="91"/>
      <c r="K114361" s="91"/>
      <c r="L114361" s="91"/>
      <c r="M114361" s="91"/>
    </row>
    <row r="114362" spans="1:13">
      <c r="A114362" s="91"/>
      <c r="B114362" s="91"/>
      <c r="C114362" s="91"/>
      <c r="D114362" s="91"/>
      <c r="E114362" s="91"/>
      <c r="F114362" s="91"/>
      <c r="G114362" s="91"/>
      <c r="H114362" s="91"/>
      <c r="I114362" s="91"/>
      <c r="J114362" s="91"/>
      <c r="K114362" s="91"/>
      <c r="L114362" s="91"/>
      <c r="M114362" s="91"/>
    </row>
    <row r="114363" spans="1:13">
      <c r="A114363" s="91"/>
      <c r="B114363" s="91"/>
      <c r="C114363" s="91"/>
      <c r="D114363" s="91"/>
      <c r="E114363" s="91"/>
      <c r="F114363" s="91"/>
      <c r="G114363" s="91"/>
      <c r="H114363" s="91"/>
      <c r="I114363" s="91"/>
      <c r="J114363" s="91"/>
      <c r="K114363" s="91"/>
      <c r="L114363" s="91"/>
      <c r="M114363" s="91"/>
    </row>
    <row r="114364" spans="1:13">
      <c r="A114364" s="91"/>
      <c r="B114364" s="91"/>
      <c r="C114364" s="91"/>
      <c r="D114364" s="91"/>
      <c r="E114364" s="91"/>
      <c r="F114364" s="91"/>
      <c r="G114364" s="91"/>
      <c r="H114364" s="91"/>
      <c r="I114364" s="91"/>
      <c r="J114364" s="91"/>
      <c r="K114364" s="91"/>
      <c r="L114364" s="91"/>
      <c r="M114364" s="91"/>
    </row>
    <row r="114365" spans="1:13">
      <c r="A114365" s="91"/>
      <c r="B114365" s="91"/>
      <c r="C114365" s="91"/>
      <c r="D114365" s="91"/>
      <c r="E114365" s="91"/>
      <c r="F114365" s="91"/>
      <c r="G114365" s="91"/>
      <c r="H114365" s="91"/>
      <c r="I114365" s="91"/>
      <c r="J114365" s="91"/>
      <c r="K114365" s="91"/>
      <c r="L114365" s="91"/>
      <c r="M114365" s="91"/>
    </row>
    <row r="114366" spans="1:13">
      <c r="A114366" s="91"/>
      <c r="B114366" s="91"/>
      <c r="C114366" s="91"/>
      <c r="D114366" s="91"/>
      <c r="E114366" s="91"/>
      <c r="F114366" s="91"/>
      <c r="G114366" s="91"/>
      <c r="H114366" s="91"/>
      <c r="I114366" s="91"/>
      <c r="J114366" s="91"/>
      <c r="K114366" s="91"/>
      <c r="L114366" s="91"/>
      <c r="M114366" s="91"/>
    </row>
    <row r="114367" spans="1:13">
      <c r="A114367" s="91"/>
      <c r="B114367" s="91"/>
      <c r="C114367" s="91"/>
      <c r="D114367" s="91"/>
      <c r="E114367" s="91"/>
      <c r="F114367" s="91"/>
      <c r="G114367" s="91"/>
      <c r="H114367" s="91"/>
      <c r="I114367" s="91"/>
      <c r="J114367" s="91"/>
      <c r="K114367" s="91"/>
      <c r="L114367" s="91"/>
      <c r="M114367" s="91"/>
    </row>
    <row r="114368" spans="1:13">
      <c r="A114368" s="91"/>
      <c r="B114368" s="91"/>
      <c r="C114368" s="91"/>
      <c r="D114368" s="91"/>
      <c r="E114368" s="91"/>
      <c r="F114368" s="91"/>
      <c r="G114368" s="91"/>
      <c r="H114368" s="91"/>
      <c r="I114368" s="91"/>
      <c r="J114368" s="91"/>
      <c r="K114368" s="91"/>
      <c r="L114368" s="91"/>
      <c r="M114368" s="91"/>
    </row>
    <row r="114369" spans="1:13">
      <c r="A114369" s="91"/>
      <c r="B114369" s="91"/>
      <c r="C114369" s="91"/>
      <c r="D114369" s="91"/>
      <c r="E114369" s="91"/>
      <c r="F114369" s="91"/>
      <c r="G114369" s="91"/>
      <c r="H114369" s="91"/>
      <c r="I114369" s="91"/>
      <c r="J114369" s="91"/>
      <c r="K114369" s="91"/>
      <c r="L114369" s="91"/>
      <c r="M114369" s="91"/>
    </row>
    <row r="114370" spans="1:13">
      <c r="A114370" s="91"/>
      <c r="B114370" s="91"/>
      <c r="C114370" s="91"/>
      <c r="D114370" s="91"/>
      <c r="E114370" s="91"/>
      <c r="F114370" s="91"/>
      <c r="G114370" s="91"/>
      <c r="H114370" s="91"/>
      <c r="I114370" s="91"/>
      <c r="J114370" s="91"/>
      <c r="K114370" s="91"/>
      <c r="L114370" s="91"/>
      <c r="M114370" s="91"/>
    </row>
    <row r="114371" spans="1:13">
      <c r="A114371" s="91"/>
      <c r="B114371" s="91"/>
      <c r="C114371" s="91"/>
      <c r="D114371" s="91"/>
      <c r="E114371" s="91"/>
      <c r="F114371" s="91"/>
      <c r="G114371" s="91"/>
      <c r="H114371" s="91"/>
      <c r="I114371" s="91"/>
      <c r="J114371" s="91"/>
      <c r="K114371" s="91"/>
      <c r="L114371" s="91"/>
      <c r="M114371" s="91"/>
    </row>
    <row r="114372" spans="1:13">
      <c r="A114372" s="91"/>
      <c r="B114372" s="91"/>
      <c r="C114372" s="91"/>
      <c r="D114372" s="91"/>
      <c r="E114372" s="91"/>
      <c r="F114372" s="91"/>
      <c r="G114372" s="91"/>
      <c r="H114372" s="91"/>
      <c r="I114372" s="91"/>
      <c r="J114372" s="91"/>
      <c r="K114372" s="91"/>
      <c r="L114372" s="91"/>
      <c r="M114372" s="91"/>
    </row>
    <row r="114373" spans="1:13">
      <c r="A114373" s="91"/>
      <c r="B114373" s="91"/>
      <c r="C114373" s="91"/>
      <c r="D114373" s="91"/>
      <c r="E114373" s="91"/>
      <c r="F114373" s="91"/>
      <c r="G114373" s="91"/>
      <c r="H114373" s="91"/>
      <c r="I114373" s="91"/>
      <c r="J114373" s="91"/>
      <c r="K114373" s="91"/>
      <c r="L114373" s="91"/>
      <c r="M114373" s="91"/>
    </row>
    <row r="114374" spans="1:13">
      <c r="A114374" s="91"/>
      <c r="B114374" s="91"/>
      <c r="C114374" s="91"/>
      <c r="D114374" s="91"/>
      <c r="E114374" s="91"/>
      <c r="F114374" s="91"/>
      <c r="G114374" s="91"/>
      <c r="H114374" s="91"/>
      <c r="I114374" s="91"/>
      <c r="J114374" s="91"/>
      <c r="K114374" s="91"/>
      <c r="L114374" s="91"/>
      <c r="M114374" s="91"/>
    </row>
    <row r="114375" spans="1:13">
      <c r="A114375" s="91"/>
      <c r="B114375" s="91"/>
      <c r="C114375" s="91"/>
      <c r="D114375" s="91"/>
      <c r="E114375" s="91"/>
      <c r="F114375" s="91"/>
      <c r="G114375" s="91"/>
      <c r="H114375" s="91"/>
      <c r="I114375" s="91"/>
      <c r="J114375" s="91"/>
      <c r="K114375" s="91"/>
      <c r="L114375" s="91"/>
      <c r="M114375" s="91"/>
    </row>
    <row r="114376" spans="1:13">
      <c r="A114376" s="91"/>
      <c r="B114376" s="91"/>
      <c r="C114376" s="91"/>
      <c r="D114376" s="91"/>
      <c r="E114376" s="91"/>
      <c r="F114376" s="91"/>
      <c r="G114376" s="91"/>
      <c r="H114376" s="91"/>
      <c r="I114376" s="91"/>
      <c r="J114376" s="91"/>
      <c r="K114376" s="91"/>
      <c r="L114376" s="91"/>
      <c r="M114376" s="91"/>
    </row>
    <row r="114377" spans="1:13">
      <c r="A114377" s="91"/>
      <c r="B114377" s="91"/>
      <c r="C114377" s="91"/>
      <c r="D114377" s="91"/>
      <c r="E114377" s="91"/>
      <c r="F114377" s="91"/>
      <c r="G114377" s="91"/>
      <c r="H114377" s="91"/>
      <c r="I114377" s="91"/>
      <c r="J114377" s="91"/>
      <c r="K114377" s="91"/>
      <c r="L114377" s="91"/>
      <c r="M114377" s="91"/>
    </row>
    <row r="114378" spans="1:13">
      <c r="A114378" s="91"/>
      <c r="B114378" s="91"/>
      <c r="C114378" s="91"/>
      <c r="D114378" s="91"/>
      <c r="E114378" s="91"/>
      <c r="F114378" s="91"/>
      <c r="G114378" s="91"/>
      <c r="H114378" s="91"/>
      <c r="I114378" s="91"/>
      <c r="J114378" s="91"/>
      <c r="K114378" s="91"/>
      <c r="L114378" s="91"/>
      <c r="M114378" s="91"/>
    </row>
    <row r="114379" spans="1:13">
      <c r="A114379" s="91"/>
      <c r="B114379" s="91"/>
      <c r="C114379" s="91"/>
      <c r="D114379" s="91"/>
      <c r="E114379" s="91"/>
      <c r="F114379" s="91"/>
      <c r="G114379" s="91"/>
      <c r="H114379" s="91"/>
      <c r="I114379" s="91"/>
      <c r="J114379" s="91"/>
      <c r="K114379" s="91"/>
      <c r="L114379" s="91"/>
      <c r="M114379" s="91"/>
    </row>
    <row r="114380" spans="1:13">
      <c r="A114380" s="91"/>
      <c r="B114380" s="91"/>
      <c r="C114380" s="91"/>
      <c r="D114380" s="91"/>
      <c r="E114380" s="91"/>
      <c r="F114380" s="91"/>
      <c r="G114380" s="91"/>
      <c r="H114380" s="91"/>
      <c r="I114380" s="91"/>
      <c r="J114380" s="91"/>
      <c r="K114380" s="91"/>
      <c r="L114380" s="91"/>
      <c r="M114380" s="91"/>
    </row>
    <row r="114381" spans="1:13">
      <c r="A114381" s="91"/>
      <c r="B114381" s="91"/>
      <c r="C114381" s="91"/>
      <c r="D114381" s="91"/>
      <c r="E114381" s="91"/>
      <c r="F114381" s="91"/>
      <c r="G114381" s="91"/>
      <c r="H114381" s="91"/>
      <c r="I114381" s="91"/>
      <c r="J114381" s="91"/>
      <c r="K114381" s="91"/>
      <c r="L114381" s="91"/>
      <c r="M114381" s="91"/>
    </row>
    <row r="114382" spans="1:13">
      <c r="A114382" s="91"/>
      <c r="B114382" s="91"/>
      <c r="C114382" s="91"/>
      <c r="D114382" s="91"/>
      <c r="E114382" s="91"/>
      <c r="F114382" s="91"/>
      <c r="G114382" s="91"/>
      <c r="H114382" s="91"/>
      <c r="I114382" s="91"/>
      <c r="J114382" s="91"/>
      <c r="K114382" s="91"/>
      <c r="L114382" s="91"/>
      <c r="M114382" s="91"/>
    </row>
    <row r="114383" spans="1:13">
      <c r="A114383" s="91"/>
      <c r="B114383" s="91"/>
      <c r="C114383" s="91"/>
      <c r="D114383" s="91"/>
      <c r="E114383" s="91"/>
      <c r="F114383" s="91"/>
      <c r="G114383" s="91"/>
      <c r="H114383" s="91"/>
      <c r="I114383" s="91"/>
      <c r="J114383" s="91"/>
      <c r="K114383" s="91"/>
      <c r="L114383" s="91"/>
      <c r="M114383" s="91"/>
    </row>
    <row r="114384" spans="1:13">
      <c r="A114384" s="91"/>
      <c r="B114384" s="91"/>
      <c r="C114384" s="91"/>
      <c r="D114384" s="91"/>
      <c r="E114384" s="91"/>
      <c r="F114384" s="91"/>
      <c r="G114384" s="91"/>
      <c r="H114384" s="91"/>
      <c r="I114384" s="91"/>
      <c r="J114384" s="91"/>
      <c r="K114384" s="91"/>
      <c r="L114384" s="91"/>
      <c r="M114384" s="91"/>
    </row>
    <row r="114385" spans="1:13">
      <c r="A114385" s="91"/>
      <c r="B114385" s="91"/>
      <c r="C114385" s="91"/>
      <c r="D114385" s="91"/>
      <c r="E114385" s="91"/>
      <c r="F114385" s="91"/>
      <c r="G114385" s="91"/>
      <c r="H114385" s="91"/>
      <c r="I114385" s="91"/>
      <c r="J114385" s="91"/>
      <c r="K114385" s="91"/>
      <c r="L114385" s="91"/>
      <c r="M114385" s="91"/>
    </row>
    <row r="114386" spans="1:13">
      <c r="A114386" s="91"/>
      <c r="B114386" s="91"/>
      <c r="C114386" s="91"/>
      <c r="D114386" s="91"/>
      <c r="E114386" s="91"/>
      <c r="F114386" s="91"/>
      <c r="G114386" s="91"/>
      <c r="H114386" s="91"/>
      <c r="I114386" s="91"/>
      <c r="J114386" s="91"/>
      <c r="K114386" s="91"/>
      <c r="L114386" s="91"/>
      <c r="M114386" s="91"/>
    </row>
    <row r="114387" spans="1:13">
      <c r="A114387" s="91"/>
      <c r="B114387" s="91"/>
      <c r="C114387" s="91"/>
      <c r="D114387" s="91"/>
      <c r="E114387" s="91"/>
      <c r="F114387" s="91"/>
      <c r="G114387" s="91"/>
      <c r="H114387" s="91"/>
      <c r="I114387" s="91"/>
      <c r="J114387" s="91"/>
      <c r="K114387" s="91"/>
      <c r="L114387" s="91"/>
      <c r="M114387" s="91"/>
    </row>
    <row r="114388" spans="1:13">
      <c r="A114388" s="91"/>
      <c r="B114388" s="91"/>
      <c r="C114388" s="91"/>
      <c r="D114388" s="91"/>
      <c r="E114388" s="91"/>
      <c r="F114388" s="91"/>
      <c r="G114388" s="91"/>
      <c r="H114388" s="91"/>
      <c r="I114388" s="91"/>
      <c r="J114388" s="91"/>
      <c r="K114388" s="91"/>
      <c r="L114388" s="91"/>
      <c r="M114388" s="91"/>
    </row>
    <row r="114389" spans="1:13">
      <c r="A114389" s="91"/>
      <c r="B114389" s="91"/>
      <c r="C114389" s="91"/>
      <c r="D114389" s="91"/>
      <c r="E114389" s="91"/>
      <c r="F114389" s="91"/>
      <c r="G114389" s="91"/>
      <c r="H114389" s="91"/>
      <c r="I114389" s="91"/>
      <c r="J114389" s="91"/>
      <c r="K114389" s="91"/>
      <c r="L114389" s="91"/>
      <c r="M114389" s="91"/>
    </row>
    <row r="114390" spans="1:13">
      <c r="A114390" s="91"/>
      <c r="B114390" s="91"/>
      <c r="C114390" s="91"/>
      <c r="D114390" s="91"/>
      <c r="E114390" s="91"/>
      <c r="F114390" s="91"/>
      <c r="G114390" s="91"/>
      <c r="H114390" s="91"/>
      <c r="I114390" s="91"/>
      <c r="J114390" s="91"/>
      <c r="K114390" s="91"/>
      <c r="L114390" s="91"/>
      <c r="M114390" s="91"/>
    </row>
    <row r="114391" spans="1:13">
      <c r="A114391" s="91"/>
      <c r="B114391" s="91"/>
      <c r="C114391" s="91"/>
      <c r="D114391" s="91"/>
      <c r="E114391" s="91"/>
      <c r="F114391" s="91"/>
      <c r="G114391" s="91"/>
      <c r="H114391" s="91"/>
      <c r="I114391" s="91"/>
      <c r="J114391" s="91"/>
      <c r="K114391" s="91"/>
      <c r="L114391" s="91"/>
      <c r="M114391" s="91"/>
    </row>
    <row r="114392" spans="1:13">
      <c r="A114392" s="91"/>
      <c r="B114392" s="91"/>
      <c r="C114392" s="91"/>
      <c r="D114392" s="91"/>
      <c r="E114392" s="91"/>
      <c r="F114392" s="91"/>
      <c r="G114392" s="91"/>
      <c r="H114392" s="91"/>
      <c r="I114392" s="91"/>
      <c r="J114392" s="91"/>
      <c r="K114392" s="91"/>
      <c r="L114392" s="91"/>
      <c r="M114392" s="91"/>
    </row>
    <row r="114393" spans="1:13">
      <c r="A114393" s="91"/>
      <c r="B114393" s="91"/>
      <c r="C114393" s="91"/>
      <c r="D114393" s="91"/>
      <c r="E114393" s="91"/>
      <c r="F114393" s="91"/>
      <c r="G114393" s="91"/>
      <c r="H114393" s="91"/>
      <c r="I114393" s="91"/>
      <c r="J114393" s="91"/>
      <c r="K114393" s="91"/>
      <c r="L114393" s="91"/>
      <c r="M114393" s="91"/>
    </row>
    <row r="114394" spans="1:13">
      <c r="A114394" s="91"/>
      <c r="B114394" s="91"/>
      <c r="C114394" s="91"/>
      <c r="D114394" s="91"/>
      <c r="E114394" s="91"/>
      <c r="F114394" s="91"/>
      <c r="G114394" s="91"/>
      <c r="H114394" s="91"/>
      <c r="I114394" s="91"/>
      <c r="J114394" s="91"/>
      <c r="K114394" s="91"/>
      <c r="L114394" s="91"/>
      <c r="M114394" s="91"/>
    </row>
    <row r="114395" spans="1:13">
      <c r="A114395" s="91"/>
      <c r="B114395" s="91"/>
      <c r="C114395" s="91"/>
      <c r="D114395" s="91"/>
      <c r="E114395" s="91"/>
      <c r="F114395" s="91"/>
      <c r="G114395" s="91"/>
      <c r="H114395" s="91"/>
      <c r="I114395" s="91"/>
      <c r="J114395" s="91"/>
      <c r="K114395" s="91"/>
      <c r="L114395" s="91"/>
      <c r="M114395" s="91"/>
    </row>
    <row r="114396" spans="1:13">
      <c r="A114396" s="91"/>
      <c r="B114396" s="91"/>
      <c r="C114396" s="91"/>
      <c r="D114396" s="91"/>
      <c r="E114396" s="91"/>
      <c r="F114396" s="91"/>
      <c r="G114396" s="91"/>
      <c r="H114396" s="91"/>
      <c r="I114396" s="91"/>
      <c r="J114396" s="91"/>
      <c r="K114396" s="91"/>
      <c r="L114396" s="91"/>
      <c r="M114396" s="91"/>
    </row>
    <row r="114397" spans="1:13">
      <c r="A114397" s="91"/>
      <c r="B114397" s="91"/>
      <c r="C114397" s="91"/>
      <c r="D114397" s="91"/>
      <c r="E114397" s="91"/>
      <c r="F114397" s="91"/>
      <c r="G114397" s="91"/>
      <c r="H114397" s="91"/>
      <c r="I114397" s="91"/>
      <c r="J114397" s="91"/>
      <c r="K114397" s="91"/>
      <c r="L114397" s="91"/>
      <c r="M114397" s="91"/>
    </row>
    <row r="114398" spans="1:13">
      <c r="A114398" s="91"/>
      <c r="B114398" s="91"/>
      <c r="C114398" s="91"/>
      <c r="D114398" s="91"/>
      <c r="E114398" s="91"/>
      <c r="F114398" s="91"/>
      <c r="G114398" s="91"/>
      <c r="H114398" s="91"/>
      <c r="I114398" s="91"/>
      <c r="J114398" s="91"/>
      <c r="K114398" s="91"/>
      <c r="L114398" s="91"/>
      <c r="M114398" s="91"/>
    </row>
    <row r="114399" spans="1:13">
      <c r="A114399" s="91"/>
      <c r="B114399" s="91"/>
      <c r="C114399" s="91"/>
      <c r="D114399" s="91"/>
      <c r="E114399" s="91"/>
      <c r="F114399" s="91"/>
      <c r="G114399" s="91"/>
      <c r="H114399" s="91"/>
      <c r="I114399" s="91"/>
      <c r="J114399" s="91"/>
      <c r="K114399" s="91"/>
      <c r="L114399" s="91"/>
      <c r="M114399" s="91"/>
    </row>
    <row r="114400" spans="1:13">
      <c r="A114400" s="91"/>
      <c r="B114400" s="91"/>
      <c r="C114400" s="91"/>
      <c r="D114400" s="91"/>
      <c r="E114400" s="91"/>
      <c r="F114400" s="91"/>
      <c r="G114400" s="91"/>
      <c r="H114400" s="91"/>
      <c r="I114400" s="91"/>
      <c r="J114400" s="91"/>
      <c r="K114400" s="91"/>
      <c r="L114400" s="91"/>
      <c r="M114400" s="91"/>
    </row>
    <row r="114401" spans="1:13">
      <c r="A114401" s="91"/>
      <c r="B114401" s="91"/>
      <c r="C114401" s="91"/>
      <c r="D114401" s="91"/>
      <c r="E114401" s="91"/>
      <c r="F114401" s="91"/>
      <c r="G114401" s="91"/>
      <c r="H114401" s="91"/>
      <c r="I114401" s="91"/>
      <c r="J114401" s="91"/>
      <c r="K114401" s="91"/>
      <c r="L114401" s="91"/>
      <c r="M114401" s="91"/>
    </row>
    <row r="114402" spans="1:13">
      <c r="A114402" s="91"/>
      <c r="B114402" s="91"/>
      <c r="C114402" s="91"/>
      <c r="D114402" s="91"/>
      <c r="E114402" s="91"/>
      <c r="F114402" s="91"/>
      <c r="G114402" s="91"/>
      <c r="H114402" s="91"/>
      <c r="I114402" s="91"/>
      <c r="J114402" s="91"/>
      <c r="K114402" s="91"/>
      <c r="L114402" s="91"/>
      <c r="M114402" s="91"/>
    </row>
    <row r="114403" spans="1:13">
      <c r="A114403" s="91"/>
      <c r="B114403" s="91"/>
      <c r="C114403" s="91"/>
      <c r="D114403" s="91"/>
      <c r="E114403" s="91"/>
      <c r="F114403" s="91"/>
      <c r="G114403" s="91"/>
      <c r="H114403" s="91"/>
      <c r="I114403" s="91"/>
      <c r="J114403" s="91"/>
      <c r="K114403" s="91"/>
      <c r="L114403" s="91"/>
      <c r="M114403" s="91"/>
    </row>
    <row r="114404" spans="1:13">
      <c r="A114404" s="91"/>
      <c r="B114404" s="91"/>
      <c r="C114404" s="91"/>
      <c r="D114404" s="91"/>
      <c r="E114404" s="91"/>
      <c r="F114404" s="91"/>
      <c r="G114404" s="91"/>
      <c r="H114404" s="91"/>
      <c r="I114404" s="91"/>
      <c r="J114404" s="91"/>
      <c r="K114404" s="91"/>
      <c r="L114404" s="91"/>
      <c r="M114404" s="91"/>
    </row>
    <row r="114405" spans="1:13">
      <c r="A114405" s="91"/>
      <c r="B114405" s="91"/>
      <c r="C114405" s="91"/>
      <c r="D114405" s="91"/>
      <c r="E114405" s="91"/>
      <c r="F114405" s="91"/>
      <c r="G114405" s="91"/>
      <c r="H114405" s="91"/>
      <c r="I114405" s="91"/>
      <c r="J114405" s="91"/>
      <c r="K114405" s="91"/>
      <c r="L114405" s="91"/>
      <c r="M114405" s="91"/>
    </row>
    <row r="114406" spans="1:13">
      <c r="A114406" s="91"/>
      <c r="B114406" s="91"/>
      <c r="C114406" s="91"/>
      <c r="D114406" s="91"/>
      <c r="E114406" s="91"/>
      <c r="F114406" s="91"/>
      <c r="G114406" s="91"/>
      <c r="H114406" s="91"/>
      <c r="I114406" s="91"/>
      <c r="J114406" s="91"/>
      <c r="K114406" s="91"/>
      <c r="L114406" s="91"/>
      <c r="M114406" s="91"/>
    </row>
    <row r="114407" spans="1:13">
      <c r="A114407" s="91"/>
      <c r="B114407" s="91"/>
      <c r="C114407" s="91"/>
      <c r="D114407" s="91"/>
      <c r="E114407" s="91"/>
      <c r="F114407" s="91"/>
      <c r="G114407" s="91"/>
      <c r="H114407" s="91"/>
      <c r="I114407" s="91"/>
      <c r="J114407" s="91"/>
      <c r="K114407" s="91"/>
      <c r="L114407" s="91"/>
      <c r="M114407" s="91"/>
    </row>
    <row r="114408" spans="1:13">
      <c r="A114408" s="91"/>
      <c r="B114408" s="91"/>
      <c r="C114408" s="91"/>
      <c r="D114408" s="91"/>
      <c r="E114408" s="91"/>
      <c r="F114408" s="91"/>
      <c r="G114408" s="91"/>
      <c r="H114408" s="91"/>
      <c r="I114408" s="91"/>
      <c r="J114408" s="91"/>
      <c r="K114408" s="91"/>
      <c r="L114408" s="91"/>
      <c r="M114408" s="91"/>
    </row>
    <row r="114409" spans="1:13">
      <c r="A114409" s="91"/>
      <c r="B114409" s="91"/>
      <c r="C114409" s="91"/>
      <c r="D114409" s="91"/>
      <c r="E114409" s="91"/>
      <c r="F114409" s="91"/>
      <c r="G114409" s="91"/>
      <c r="H114409" s="91"/>
      <c r="I114409" s="91"/>
      <c r="J114409" s="91"/>
      <c r="K114409" s="91"/>
      <c r="L114409" s="91"/>
      <c r="M114409" s="91"/>
    </row>
    <row r="114410" spans="1:13">
      <c r="A114410" s="91"/>
      <c r="B114410" s="91"/>
      <c r="C114410" s="91"/>
      <c r="D114410" s="91"/>
      <c r="E114410" s="91"/>
      <c r="F114410" s="91"/>
      <c r="G114410" s="91"/>
      <c r="H114410" s="91"/>
      <c r="I114410" s="91"/>
      <c r="J114410" s="91"/>
      <c r="K114410" s="91"/>
      <c r="L114410" s="91"/>
      <c r="M114410" s="91"/>
    </row>
    <row r="114411" spans="1:13">
      <c r="A114411" s="91"/>
      <c r="B114411" s="91"/>
      <c r="C114411" s="91"/>
      <c r="D114411" s="91"/>
      <c r="E114411" s="91"/>
      <c r="F114411" s="91"/>
      <c r="G114411" s="91"/>
      <c r="H114411" s="91"/>
      <c r="I114411" s="91"/>
      <c r="J114411" s="91"/>
      <c r="K114411" s="91"/>
      <c r="L114411" s="91"/>
      <c r="M114411" s="91"/>
    </row>
    <row r="114412" spans="1:13">
      <c r="A114412" s="91"/>
      <c r="B114412" s="91"/>
      <c r="C114412" s="91"/>
      <c r="D114412" s="91"/>
      <c r="E114412" s="91"/>
      <c r="F114412" s="91"/>
      <c r="G114412" s="91"/>
      <c r="H114412" s="91"/>
      <c r="I114412" s="91"/>
      <c r="J114412" s="91"/>
      <c r="K114412" s="91"/>
      <c r="L114412" s="91"/>
      <c r="M114412" s="91"/>
    </row>
    <row r="114413" spans="1:13">
      <c r="A114413" s="91"/>
      <c r="B114413" s="91"/>
      <c r="C114413" s="91"/>
      <c r="D114413" s="91"/>
      <c r="E114413" s="91"/>
      <c r="F114413" s="91"/>
      <c r="G114413" s="91"/>
      <c r="H114413" s="91"/>
      <c r="I114413" s="91"/>
      <c r="J114413" s="91"/>
      <c r="K114413" s="91"/>
      <c r="L114413" s="91"/>
      <c r="M114413" s="91"/>
    </row>
    <row r="114414" spans="1:13">
      <c r="A114414" s="91"/>
      <c r="B114414" s="91"/>
      <c r="C114414" s="91"/>
      <c r="D114414" s="91"/>
      <c r="E114414" s="91"/>
      <c r="F114414" s="91"/>
      <c r="G114414" s="91"/>
      <c r="H114414" s="91"/>
      <c r="I114414" s="91"/>
      <c r="J114414" s="91"/>
      <c r="K114414" s="91"/>
      <c r="L114414" s="91"/>
      <c r="M114414" s="91"/>
    </row>
    <row r="114415" spans="1:13">
      <c r="A114415" s="91"/>
      <c r="B114415" s="91"/>
      <c r="C114415" s="91"/>
      <c r="D114415" s="91"/>
      <c r="E114415" s="91"/>
      <c r="F114415" s="91"/>
      <c r="G114415" s="91"/>
      <c r="H114415" s="91"/>
      <c r="I114415" s="91"/>
      <c r="J114415" s="91"/>
      <c r="K114415" s="91"/>
      <c r="L114415" s="91"/>
      <c r="M114415" s="91"/>
    </row>
    <row r="114416" spans="1:13">
      <c r="A114416" s="91"/>
      <c r="B114416" s="91"/>
      <c r="C114416" s="91"/>
      <c r="D114416" s="91"/>
      <c r="E114416" s="91"/>
      <c r="F114416" s="91"/>
      <c r="G114416" s="91"/>
      <c r="H114416" s="91"/>
      <c r="I114416" s="91"/>
      <c r="J114416" s="91"/>
      <c r="K114416" s="91"/>
      <c r="L114416" s="91"/>
      <c r="M114416" s="91"/>
    </row>
    <row r="114417" spans="1:13">
      <c r="A114417" s="91"/>
      <c r="B114417" s="91"/>
      <c r="C114417" s="91"/>
      <c r="D114417" s="91"/>
      <c r="E114417" s="91"/>
      <c r="F114417" s="91"/>
      <c r="G114417" s="91"/>
      <c r="H114417" s="91"/>
      <c r="I114417" s="91"/>
      <c r="J114417" s="91"/>
      <c r="K114417" s="91"/>
      <c r="L114417" s="91"/>
      <c r="M114417" s="91"/>
    </row>
    <row r="114418" spans="1:13">
      <c r="A114418" s="91"/>
      <c r="B114418" s="91"/>
      <c r="C114418" s="91"/>
      <c r="D114418" s="91"/>
      <c r="E114418" s="91"/>
      <c r="F114418" s="91"/>
      <c r="G114418" s="91"/>
      <c r="H114418" s="91"/>
      <c r="I114418" s="91"/>
      <c r="J114418" s="91"/>
      <c r="K114418" s="91"/>
      <c r="L114418" s="91"/>
      <c r="M114418" s="91"/>
    </row>
    <row r="114419" spans="1:13">
      <c r="A114419" s="91"/>
      <c r="B114419" s="91"/>
      <c r="C114419" s="91"/>
      <c r="D114419" s="91"/>
      <c r="E114419" s="91"/>
      <c r="F114419" s="91"/>
      <c r="G114419" s="91"/>
      <c r="H114419" s="91"/>
      <c r="I114419" s="91"/>
      <c r="J114419" s="91"/>
      <c r="K114419" s="91"/>
      <c r="L114419" s="91"/>
      <c r="M114419" s="91"/>
    </row>
    <row r="114420" spans="1:13">
      <c r="A114420" s="91"/>
      <c r="B114420" s="91"/>
      <c r="C114420" s="91"/>
      <c r="D114420" s="91"/>
      <c r="E114420" s="91"/>
      <c r="F114420" s="91"/>
      <c r="G114420" s="91"/>
      <c r="H114420" s="91"/>
      <c r="I114420" s="91"/>
      <c r="J114420" s="91"/>
      <c r="K114420" s="91"/>
      <c r="L114420" s="91"/>
      <c r="M114420" s="91"/>
    </row>
    <row r="114421" spans="1:13">
      <c r="A114421" s="91"/>
      <c r="B114421" s="91"/>
      <c r="C114421" s="91"/>
      <c r="D114421" s="91"/>
      <c r="E114421" s="91"/>
      <c r="F114421" s="91"/>
      <c r="G114421" s="91"/>
      <c r="H114421" s="91"/>
      <c r="I114421" s="91"/>
      <c r="J114421" s="91"/>
      <c r="K114421" s="91"/>
      <c r="L114421" s="91"/>
      <c r="M114421" s="91"/>
    </row>
    <row r="114422" spans="1:13">
      <c r="A114422" s="91"/>
      <c r="B114422" s="91"/>
      <c r="C114422" s="91"/>
      <c r="D114422" s="91"/>
      <c r="E114422" s="91"/>
      <c r="F114422" s="91"/>
      <c r="G114422" s="91"/>
      <c r="H114422" s="91"/>
      <c r="I114422" s="91"/>
      <c r="J114422" s="91"/>
      <c r="K114422" s="91"/>
      <c r="L114422" s="91"/>
      <c r="M114422" s="91"/>
    </row>
    <row r="114423" spans="1:13">
      <c r="A114423" s="91"/>
      <c r="B114423" s="91"/>
      <c r="C114423" s="91"/>
      <c r="D114423" s="91"/>
      <c r="E114423" s="91"/>
      <c r="F114423" s="91"/>
      <c r="G114423" s="91"/>
      <c r="H114423" s="91"/>
      <c r="I114423" s="91"/>
      <c r="J114423" s="91"/>
      <c r="K114423" s="91"/>
      <c r="L114423" s="91"/>
      <c r="M114423" s="91"/>
    </row>
    <row r="114424" spans="1:13">
      <c r="A114424" s="91"/>
      <c r="B114424" s="91"/>
      <c r="C114424" s="91"/>
      <c r="D114424" s="91"/>
      <c r="E114424" s="91"/>
      <c r="F114424" s="91"/>
      <c r="G114424" s="91"/>
      <c r="H114424" s="91"/>
      <c r="I114424" s="91"/>
      <c r="J114424" s="91"/>
      <c r="K114424" s="91"/>
      <c r="L114424" s="91"/>
      <c r="M114424" s="91"/>
    </row>
    <row r="114425" spans="1:13">
      <c r="A114425" s="91"/>
      <c r="B114425" s="91"/>
      <c r="C114425" s="91"/>
      <c r="D114425" s="91"/>
      <c r="E114425" s="91"/>
      <c r="F114425" s="91"/>
      <c r="G114425" s="91"/>
      <c r="H114425" s="91"/>
      <c r="I114425" s="91"/>
      <c r="J114425" s="91"/>
      <c r="K114425" s="91"/>
      <c r="L114425" s="91"/>
      <c r="M114425" s="91"/>
    </row>
    <row r="114426" spans="1:13">
      <c r="A114426" s="91"/>
      <c r="B114426" s="91"/>
      <c r="C114426" s="91"/>
      <c r="D114426" s="91"/>
      <c r="E114426" s="91"/>
      <c r="F114426" s="91"/>
      <c r="G114426" s="91"/>
      <c r="H114426" s="91"/>
      <c r="I114426" s="91"/>
      <c r="J114426" s="91"/>
      <c r="K114426" s="91"/>
      <c r="L114426" s="91"/>
      <c r="M114426" s="91"/>
    </row>
    <row r="114427" spans="1:13">
      <c r="A114427" s="91"/>
      <c r="B114427" s="91"/>
      <c r="C114427" s="91"/>
      <c r="D114427" s="91"/>
      <c r="E114427" s="91"/>
      <c r="F114427" s="91"/>
      <c r="G114427" s="91"/>
      <c r="H114427" s="91"/>
      <c r="I114427" s="91"/>
      <c r="J114427" s="91"/>
      <c r="K114427" s="91"/>
      <c r="L114427" s="91"/>
      <c r="M114427" s="91"/>
    </row>
    <row r="114428" spans="1:13">
      <c r="A114428" s="91"/>
      <c r="B114428" s="91"/>
      <c r="C114428" s="91"/>
      <c r="D114428" s="91"/>
      <c r="E114428" s="91"/>
      <c r="F114428" s="91"/>
      <c r="G114428" s="91"/>
      <c r="H114428" s="91"/>
      <c r="I114428" s="91"/>
      <c r="J114428" s="91"/>
      <c r="K114428" s="91"/>
      <c r="L114428" s="91"/>
      <c r="M114428" s="91"/>
    </row>
    <row r="114429" spans="1:13">
      <c r="A114429" s="91"/>
      <c r="B114429" s="91"/>
      <c r="C114429" s="91"/>
      <c r="D114429" s="91"/>
      <c r="E114429" s="91"/>
      <c r="F114429" s="91"/>
      <c r="G114429" s="91"/>
      <c r="H114429" s="91"/>
      <c r="I114429" s="91"/>
      <c r="J114429" s="91"/>
      <c r="K114429" s="91"/>
      <c r="L114429" s="91"/>
      <c r="M114429" s="91"/>
    </row>
    <row r="114430" spans="1:13">
      <c r="A114430" s="91"/>
      <c r="B114430" s="91"/>
      <c r="C114430" s="91"/>
      <c r="D114430" s="91"/>
      <c r="E114430" s="91"/>
      <c r="F114430" s="91"/>
      <c r="G114430" s="91"/>
      <c r="H114430" s="91"/>
      <c r="I114430" s="91"/>
      <c r="J114430" s="91"/>
      <c r="K114430" s="91"/>
      <c r="L114430" s="91"/>
      <c r="M114430" s="91"/>
    </row>
    <row r="114431" spans="1:13">
      <c r="A114431" s="91"/>
      <c r="B114431" s="91"/>
      <c r="C114431" s="91"/>
      <c r="D114431" s="91"/>
      <c r="E114431" s="91"/>
      <c r="F114431" s="91"/>
      <c r="G114431" s="91"/>
      <c r="H114431" s="91"/>
      <c r="I114431" s="91"/>
      <c r="J114431" s="91"/>
      <c r="K114431" s="91"/>
      <c r="L114431" s="91"/>
      <c r="M114431" s="91"/>
    </row>
    <row r="114432" spans="1:13">
      <c r="A114432" s="91"/>
      <c r="B114432" s="91"/>
      <c r="C114432" s="91"/>
      <c r="D114432" s="91"/>
      <c r="E114432" s="91"/>
      <c r="F114432" s="91"/>
      <c r="G114432" s="91"/>
      <c r="H114432" s="91"/>
      <c r="I114432" s="91"/>
      <c r="J114432" s="91"/>
      <c r="K114432" s="91"/>
      <c r="L114432" s="91"/>
      <c r="M114432" s="91"/>
    </row>
    <row r="114433" spans="1:13">
      <c r="A114433" s="91"/>
      <c r="B114433" s="91"/>
      <c r="C114433" s="91"/>
      <c r="D114433" s="91"/>
      <c r="E114433" s="91"/>
      <c r="F114433" s="91"/>
      <c r="G114433" s="91"/>
      <c r="H114433" s="91"/>
      <c r="I114433" s="91"/>
      <c r="J114433" s="91"/>
      <c r="K114433" s="91"/>
      <c r="L114433" s="91"/>
      <c r="M114433" s="91"/>
    </row>
    <row r="114434" spans="1:13">
      <c r="A114434" s="91"/>
      <c r="B114434" s="91"/>
      <c r="C114434" s="91"/>
      <c r="D114434" s="91"/>
      <c r="E114434" s="91"/>
      <c r="F114434" s="91"/>
      <c r="G114434" s="91"/>
      <c r="H114434" s="91"/>
      <c r="I114434" s="91"/>
      <c r="J114434" s="91"/>
      <c r="K114434" s="91"/>
      <c r="L114434" s="91"/>
      <c r="M114434" s="91"/>
    </row>
    <row r="114435" spans="1:13">
      <c r="A114435" s="91"/>
      <c r="B114435" s="91"/>
      <c r="C114435" s="91"/>
      <c r="D114435" s="91"/>
      <c r="E114435" s="91"/>
      <c r="F114435" s="91"/>
      <c r="G114435" s="91"/>
      <c r="H114435" s="91"/>
      <c r="I114435" s="91"/>
      <c r="J114435" s="91"/>
      <c r="K114435" s="91"/>
      <c r="L114435" s="91"/>
      <c r="M114435" s="91"/>
    </row>
    <row r="114436" spans="1:13">
      <c r="A114436" s="91"/>
      <c r="B114436" s="91"/>
      <c r="C114436" s="91"/>
      <c r="D114436" s="91"/>
      <c r="E114436" s="91"/>
      <c r="F114436" s="91"/>
      <c r="G114436" s="91"/>
      <c r="H114436" s="91"/>
      <c r="I114436" s="91"/>
      <c r="J114436" s="91"/>
      <c r="K114436" s="91"/>
      <c r="L114436" s="91"/>
      <c r="M114436" s="91"/>
    </row>
    <row r="114437" spans="1:13">
      <c r="A114437" s="91"/>
      <c r="B114437" s="91"/>
      <c r="C114437" s="91"/>
      <c r="D114437" s="91"/>
      <c r="E114437" s="91"/>
      <c r="F114437" s="91"/>
      <c r="G114437" s="91"/>
      <c r="H114437" s="91"/>
      <c r="I114437" s="91"/>
      <c r="J114437" s="91"/>
      <c r="K114437" s="91"/>
      <c r="L114437" s="91"/>
      <c r="M114437" s="91"/>
    </row>
    <row r="114438" spans="1:13">
      <c r="A114438" s="91"/>
      <c r="B114438" s="91"/>
      <c r="C114438" s="91"/>
      <c r="D114438" s="91"/>
      <c r="E114438" s="91"/>
      <c r="F114438" s="91"/>
      <c r="G114438" s="91"/>
      <c r="H114438" s="91"/>
      <c r="I114438" s="91"/>
      <c r="J114438" s="91"/>
      <c r="K114438" s="91"/>
      <c r="L114438" s="91"/>
      <c r="M114438" s="91"/>
    </row>
    <row r="114439" spans="1:13">
      <c r="A114439" s="91"/>
      <c r="B114439" s="91"/>
      <c r="C114439" s="91"/>
      <c r="D114439" s="91"/>
      <c r="E114439" s="91"/>
      <c r="F114439" s="91"/>
      <c r="G114439" s="91"/>
      <c r="H114439" s="91"/>
      <c r="I114439" s="91"/>
      <c r="J114439" s="91"/>
      <c r="K114439" s="91"/>
      <c r="L114439" s="91"/>
      <c r="M114439" s="91"/>
    </row>
    <row r="114440" spans="1:13">
      <c r="A114440" s="91"/>
      <c r="B114440" s="91"/>
      <c r="C114440" s="91"/>
      <c r="D114440" s="91"/>
      <c r="E114440" s="91"/>
      <c r="F114440" s="91"/>
      <c r="G114440" s="91"/>
      <c r="H114440" s="91"/>
      <c r="I114440" s="91"/>
      <c r="J114440" s="91"/>
      <c r="K114440" s="91"/>
      <c r="L114440" s="91"/>
      <c r="M114440" s="91"/>
    </row>
    <row r="114441" spans="1:13">
      <c r="A114441" s="91"/>
      <c r="B114441" s="91"/>
      <c r="C114441" s="91"/>
      <c r="D114441" s="91"/>
      <c r="E114441" s="91"/>
      <c r="F114441" s="91"/>
      <c r="G114441" s="91"/>
      <c r="H114441" s="91"/>
      <c r="I114441" s="91"/>
      <c r="J114441" s="91"/>
      <c r="K114441" s="91"/>
      <c r="L114441" s="91"/>
      <c r="M114441" s="91"/>
    </row>
    <row r="114442" spans="1:13">
      <c r="A114442" s="91"/>
      <c r="B114442" s="91"/>
      <c r="C114442" s="91"/>
      <c r="D114442" s="91"/>
      <c r="E114442" s="91"/>
      <c r="F114442" s="91"/>
      <c r="G114442" s="91"/>
      <c r="H114442" s="91"/>
      <c r="I114442" s="91"/>
      <c r="J114442" s="91"/>
      <c r="K114442" s="91"/>
      <c r="L114442" s="91"/>
      <c r="M114442" s="91"/>
    </row>
    <row r="114443" spans="1:13">
      <c r="A114443" s="91"/>
      <c r="B114443" s="91"/>
      <c r="C114443" s="91"/>
      <c r="D114443" s="91"/>
      <c r="E114443" s="91"/>
      <c r="F114443" s="91"/>
      <c r="G114443" s="91"/>
      <c r="H114443" s="91"/>
      <c r="I114443" s="91"/>
      <c r="J114443" s="91"/>
      <c r="K114443" s="91"/>
      <c r="L114443" s="91"/>
      <c r="M114443" s="91"/>
    </row>
    <row r="114444" spans="1:13">
      <c r="A114444" s="91"/>
      <c r="B114444" s="91"/>
      <c r="C114444" s="91"/>
      <c r="D114444" s="91"/>
      <c r="E114444" s="91"/>
      <c r="F114444" s="91"/>
      <c r="G114444" s="91"/>
      <c r="H114444" s="91"/>
      <c r="I114444" s="91"/>
      <c r="J114444" s="91"/>
      <c r="K114444" s="91"/>
      <c r="L114444" s="91"/>
      <c r="M114444" s="91"/>
    </row>
    <row r="114445" spans="1:13">
      <c r="A114445" s="91"/>
      <c r="B114445" s="91"/>
      <c r="C114445" s="91"/>
      <c r="D114445" s="91"/>
      <c r="E114445" s="91"/>
      <c r="F114445" s="91"/>
      <c r="G114445" s="91"/>
      <c r="H114445" s="91"/>
      <c r="I114445" s="91"/>
      <c r="J114445" s="91"/>
      <c r="K114445" s="91"/>
      <c r="L114445" s="91"/>
      <c r="M114445" s="91"/>
    </row>
    <row r="114446" spans="1:13">
      <c r="A114446" s="91"/>
      <c r="B114446" s="91"/>
      <c r="C114446" s="91"/>
      <c r="D114446" s="91"/>
      <c r="E114446" s="91"/>
      <c r="F114446" s="91"/>
      <c r="G114446" s="91"/>
      <c r="H114446" s="91"/>
      <c r="I114446" s="91"/>
      <c r="J114446" s="91"/>
      <c r="K114446" s="91"/>
      <c r="L114446" s="91"/>
      <c r="M114446" s="91"/>
    </row>
    <row r="114447" spans="1:13">
      <c r="A114447" s="91"/>
      <c r="B114447" s="91"/>
      <c r="C114447" s="91"/>
      <c r="D114447" s="91"/>
      <c r="E114447" s="91"/>
      <c r="F114447" s="91"/>
      <c r="G114447" s="91"/>
      <c r="H114447" s="91"/>
      <c r="I114447" s="91"/>
      <c r="J114447" s="91"/>
      <c r="K114447" s="91"/>
      <c r="L114447" s="91"/>
      <c r="M114447" s="91"/>
    </row>
    <row r="114448" spans="1:13">
      <c r="A114448" s="91"/>
      <c r="B114448" s="91"/>
      <c r="C114448" s="91"/>
      <c r="D114448" s="91"/>
      <c r="E114448" s="91"/>
      <c r="F114448" s="91"/>
      <c r="G114448" s="91"/>
      <c r="H114448" s="91"/>
      <c r="I114448" s="91"/>
      <c r="J114448" s="91"/>
      <c r="K114448" s="91"/>
      <c r="L114448" s="91"/>
      <c r="M114448" s="91"/>
    </row>
    <row r="114449" spans="1:13">
      <c r="A114449" s="91"/>
      <c r="B114449" s="91"/>
      <c r="C114449" s="91"/>
      <c r="D114449" s="91"/>
      <c r="E114449" s="91"/>
      <c r="F114449" s="91"/>
      <c r="G114449" s="91"/>
      <c r="H114449" s="91"/>
      <c r="I114449" s="91"/>
      <c r="J114449" s="91"/>
      <c r="K114449" s="91"/>
      <c r="L114449" s="91"/>
      <c r="M114449" s="91"/>
    </row>
    <row r="114450" spans="1:13">
      <c r="A114450" s="91"/>
      <c r="B114450" s="91"/>
      <c r="C114450" s="91"/>
      <c r="D114450" s="91"/>
      <c r="E114450" s="91"/>
      <c r="F114450" s="91"/>
      <c r="G114450" s="91"/>
      <c r="H114450" s="91"/>
      <c r="I114450" s="91"/>
      <c r="J114450" s="91"/>
      <c r="K114450" s="91"/>
      <c r="L114450" s="91"/>
      <c r="M114450" s="91"/>
    </row>
    <row r="114451" spans="1:13">
      <c r="A114451" s="91"/>
      <c r="B114451" s="91"/>
      <c r="C114451" s="91"/>
      <c r="D114451" s="91"/>
      <c r="E114451" s="91"/>
      <c r="F114451" s="91"/>
      <c r="G114451" s="91"/>
      <c r="H114451" s="91"/>
      <c r="I114451" s="91"/>
      <c r="J114451" s="91"/>
      <c r="K114451" s="91"/>
      <c r="L114451" s="91"/>
      <c r="M114451" s="91"/>
    </row>
    <row r="114452" spans="1:13">
      <c r="A114452" s="91"/>
      <c r="B114452" s="91"/>
      <c r="C114452" s="91"/>
      <c r="D114452" s="91"/>
      <c r="E114452" s="91"/>
      <c r="F114452" s="91"/>
      <c r="G114452" s="91"/>
      <c r="H114452" s="91"/>
      <c r="I114452" s="91"/>
      <c r="J114452" s="91"/>
      <c r="K114452" s="91"/>
      <c r="L114452" s="91"/>
      <c r="M114452" s="91"/>
    </row>
    <row r="114453" spans="1:13">
      <c r="A114453" s="91"/>
      <c r="B114453" s="91"/>
      <c r="C114453" s="91"/>
      <c r="D114453" s="91"/>
      <c r="E114453" s="91"/>
      <c r="F114453" s="91"/>
      <c r="G114453" s="91"/>
      <c r="H114453" s="91"/>
      <c r="I114453" s="91"/>
      <c r="J114453" s="91"/>
      <c r="K114453" s="91"/>
      <c r="L114453" s="91"/>
      <c r="M114453" s="91"/>
    </row>
    <row r="114454" spans="1:13">
      <c r="A114454" s="91"/>
      <c r="B114454" s="91"/>
      <c r="C114454" s="91"/>
      <c r="D114454" s="91"/>
      <c r="E114454" s="91"/>
      <c r="F114454" s="91"/>
      <c r="G114454" s="91"/>
      <c r="H114454" s="91"/>
      <c r="I114454" s="91"/>
      <c r="J114454" s="91"/>
      <c r="K114454" s="91"/>
      <c r="L114454" s="91"/>
      <c r="M114454" s="91"/>
    </row>
    <row r="114455" spans="1:13">
      <c r="A114455" s="91"/>
      <c r="B114455" s="91"/>
      <c r="C114455" s="91"/>
      <c r="D114455" s="91"/>
      <c r="E114455" s="91"/>
      <c r="F114455" s="91"/>
      <c r="G114455" s="91"/>
      <c r="H114455" s="91"/>
      <c r="I114455" s="91"/>
      <c r="J114455" s="91"/>
      <c r="K114455" s="91"/>
      <c r="L114455" s="91"/>
      <c r="M114455" s="91"/>
    </row>
    <row r="114456" spans="1:13">
      <c r="A114456" s="91"/>
      <c r="B114456" s="91"/>
      <c r="C114456" s="91"/>
      <c r="D114456" s="91"/>
      <c r="E114456" s="91"/>
      <c r="F114456" s="91"/>
      <c r="G114456" s="91"/>
      <c r="H114456" s="91"/>
      <c r="I114456" s="91"/>
      <c r="J114456" s="91"/>
      <c r="K114456" s="91"/>
      <c r="L114456" s="91"/>
      <c r="M114456" s="91"/>
    </row>
    <row r="114457" spans="1:13">
      <c r="A114457" s="91"/>
      <c r="B114457" s="91"/>
      <c r="C114457" s="91"/>
      <c r="D114457" s="91"/>
      <c r="E114457" s="91"/>
      <c r="F114457" s="91"/>
      <c r="G114457" s="91"/>
      <c r="H114457" s="91"/>
      <c r="I114457" s="91"/>
      <c r="J114457" s="91"/>
      <c r="K114457" s="91"/>
      <c r="L114457" s="91"/>
      <c r="M114457" s="91"/>
    </row>
    <row r="114458" spans="1:13">
      <c r="A114458" s="91"/>
      <c r="B114458" s="91"/>
      <c r="C114458" s="91"/>
      <c r="D114458" s="91"/>
      <c r="E114458" s="91"/>
      <c r="F114458" s="91"/>
      <c r="G114458" s="91"/>
      <c r="H114458" s="91"/>
      <c r="I114458" s="91"/>
      <c r="J114458" s="91"/>
      <c r="K114458" s="91"/>
      <c r="L114458" s="91"/>
      <c r="M114458" s="91"/>
    </row>
    <row r="114459" spans="1:13">
      <c r="A114459" s="91"/>
      <c r="B114459" s="91"/>
      <c r="C114459" s="91"/>
      <c r="D114459" s="91"/>
      <c r="E114459" s="91"/>
      <c r="F114459" s="91"/>
      <c r="G114459" s="91"/>
      <c r="H114459" s="91"/>
      <c r="I114459" s="91"/>
      <c r="J114459" s="91"/>
      <c r="K114459" s="91"/>
      <c r="L114459" s="91"/>
      <c r="M114459" s="91"/>
    </row>
    <row r="114460" spans="1:13">
      <c r="A114460" s="91"/>
      <c r="B114460" s="91"/>
      <c r="C114460" s="91"/>
      <c r="D114460" s="91"/>
      <c r="E114460" s="91"/>
      <c r="F114460" s="91"/>
      <c r="G114460" s="91"/>
      <c r="H114460" s="91"/>
      <c r="I114460" s="91"/>
      <c r="J114460" s="91"/>
      <c r="K114460" s="91"/>
      <c r="L114460" s="91"/>
      <c r="M114460" s="91"/>
    </row>
    <row r="114461" spans="1:13">
      <c r="A114461" s="91"/>
      <c r="B114461" s="91"/>
      <c r="C114461" s="91"/>
      <c r="D114461" s="91"/>
      <c r="E114461" s="91"/>
      <c r="F114461" s="91"/>
      <c r="G114461" s="91"/>
      <c r="H114461" s="91"/>
      <c r="I114461" s="91"/>
      <c r="J114461" s="91"/>
      <c r="K114461" s="91"/>
      <c r="L114461" s="91"/>
      <c r="M114461" s="91"/>
    </row>
    <row r="114462" spans="1:13">
      <c r="A114462" s="91"/>
      <c r="B114462" s="91"/>
      <c r="C114462" s="91"/>
      <c r="D114462" s="91"/>
      <c r="E114462" s="91"/>
      <c r="F114462" s="91"/>
      <c r="G114462" s="91"/>
      <c r="H114462" s="91"/>
      <c r="I114462" s="91"/>
      <c r="J114462" s="91"/>
      <c r="K114462" s="91"/>
      <c r="L114462" s="91"/>
      <c r="M114462" s="91"/>
    </row>
    <row r="114463" spans="1:13">
      <c r="A114463" s="91"/>
      <c r="B114463" s="91"/>
      <c r="C114463" s="91"/>
      <c r="D114463" s="91"/>
      <c r="E114463" s="91"/>
      <c r="F114463" s="91"/>
      <c r="G114463" s="91"/>
      <c r="H114463" s="91"/>
      <c r="I114463" s="91"/>
      <c r="J114463" s="91"/>
      <c r="K114463" s="91"/>
      <c r="L114463" s="91"/>
      <c r="M114463" s="91"/>
    </row>
    <row r="114464" spans="1:13">
      <c r="A114464" s="91"/>
      <c r="B114464" s="91"/>
      <c r="C114464" s="91"/>
      <c r="D114464" s="91"/>
      <c r="E114464" s="91"/>
      <c r="F114464" s="91"/>
      <c r="G114464" s="91"/>
      <c r="H114464" s="91"/>
      <c r="I114464" s="91"/>
      <c r="J114464" s="91"/>
      <c r="K114464" s="91"/>
      <c r="L114464" s="91"/>
      <c r="M114464" s="91"/>
    </row>
    <row r="114465" spans="1:13">
      <c r="A114465" s="91"/>
      <c r="B114465" s="91"/>
      <c r="C114465" s="91"/>
      <c r="D114465" s="91"/>
      <c r="E114465" s="91"/>
      <c r="F114465" s="91"/>
      <c r="G114465" s="91"/>
      <c r="H114465" s="91"/>
      <c r="I114465" s="91"/>
      <c r="J114465" s="91"/>
      <c r="K114465" s="91"/>
      <c r="L114465" s="91"/>
      <c r="M114465" s="91"/>
    </row>
    <row r="114466" spans="1:13">
      <c r="A114466" s="91"/>
      <c r="B114466" s="91"/>
      <c r="C114466" s="91"/>
      <c r="D114466" s="91"/>
      <c r="E114466" s="91"/>
      <c r="F114466" s="91"/>
      <c r="G114466" s="91"/>
      <c r="H114466" s="91"/>
      <c r="I114466" s="91"/>
      <c r="J114466" s="91"/>
      <c r="K114466" s="91"/>
      <c r="L114466" s="91"/>
      <c r="M114466" s="91"/>
    </row>
    <row r="114467" spans="1:13">
      <c r="A114467" s="91"/>
      <c r="B114467" s="91"/>
      <c r="C114467" s="91"/>
      <c r="D114467" s="91"/>
      <c r="E114467" s="91"/>
      <c r="F114467" s="91"/>
      <c r="G114467" s="91"/>
      <c r="H114467" s="91"/>
      <c r="I114467" s="91"/>
      <c r="J114467" s="91"/>
      <c r="K114467" s="91"/>
      <c r="L114467" s="91"/>
      <c r="M114467" s="91"/>
    </row>
    <row r="114468" spans="1:13">
      <c r="A114468" s="91"/>
      <c r="B114468" s="91"/>
      <c r="C114468" s="91"/>
      <c r="D114468" s="91"/>
      <c r="E114468" s="91"/>
      <c r="F114468" s="91"/>
      <c r="G114468" s="91"/>
      <c r="H114468" s="91"/>
      <c r="I114468" s="91"/>
      <c r="J114468" s="91"/>
      <c r="K114468" s="91"/>
      <c r="L114468" s="91"/>
      <c r="M114468" s="91"/>
    </row>
    <row r="114469" spans="1:13">
      <c r="A114469" s="91"/>
      <c r="B114469" s="91"/>
      <c r="C114469" s="91"/>
      <c r="D114469" s="91"/>
      <c r="E114469" s="91"/>
      <c r="F114469" s="91"/>
      <c r="G114469" s="91"/>
      <c r="H114469" s="91"/>
      <c r="I114469" s="91"/>
      <c r="J114469" s="91"/>
      <c r="K114469" s="91"/>
      <c r="L114469" s="91"/>
      <c r="M114469" s="91"/>
    </row>
    <row r="114470" spans="1:13">
      <c r="A114470" s="91"/>
      <c r="B114470" s="91"/>
      <c r="C114470" s="91"/>
      <c r="D114470" s="91"/>
      <c r="E114470" s="91"/>
      <c r="F114470" s="91"/>
      <c r="G114470" s="91"/>
      <c r="H114470" s="91"/>
      <c r="I114470" s="91"/>
      <c r="J114470" s="91"/>
      <c r="K114470" s="91"/>
      <c r="L114470" s="91"/>
      <c r="M114470" s="91"/>
    </row>
    <row r="114471" spans="1:13">
      <c r="A114471" s="91"/>
      <c r="B114471" s="91"/>
      <c r="C114471" s="91"/>
      <c r="D114471" s="91"/>
      <c r="E114471" s="91"/>
      <c r="F114471" s="91"/>
      <c r="G114471" s="91"/>
      <c r="H114471" s="91"/>
      <c r="I114471" s="91"/>
      <c r="J114471" s="91"/>
      <c r="K114471" s="91"/>
      <c r="L114471" s="91"/>
      <c r="M114471" s="91"/>
    </row>
    <row r="114472" spans="1:13">
      <c r="A114472" s="91"/>
      <c r="B114472" s="91"/>
      <c r="C114472" s="91"/>
      <c r="D114472" s="91"/>
      <c r="E114472" s="91"/>
      <c r="F114472" s="91"/>
      <c r="G114472" s="91"/>
      <c r="H114472" s="91"/>
      <c r="I114472" s="91"/>
      <c r="J114472" s="91"/>
      <c r="K114472" s="91"/>
      <c r="L114472" s="91"/>
      <c r="M114472" s="91"/>
    </row>
    <row r="114473" spans="1:13">
      <c r="A114473" s="91"/>
      <c r="B114473" s="91"/>
      <c r="C114473" s="91"/>
      <c r="D114473" s="91"/>
      <c r="E114473" s="91"/>
      <c r="F114473" s="91"/>
      <c r="G114473" s="91"/>
      <c r="H114473" s="91"/>
      <c r="I114473" s="91"/>
      <c r="J114473" s="91"/>
      <c r="K114473" s="91"/>
      <c r="L114473" s="91"/>
      <c r="M114473" s="91"/>
    </row>
    <row r="114474" spans="1:13">
      <c r="A114474" s="91"/>
      <c r="B114474" s="91"/>
      <c r="C114474" s="91"/>
      <c r="D114474" s="91"/>
      <c r="E114474" s="91"/>
      <c r="F114474" s="91"/>
      <c r="G114474" s="91"/>
      <c r="H114474" s="91"/>
      <c r="I114474" s="91"/>
      <c r="J114474" s="91"/>
      <c r="K114474" s="91"/>
      <c r="L114474" s="91"/>
      <c r="M114474" s="91"/>
    </row>
    <row r="114475" spans="1:13">
      <c r="A114475" s="91"/>
      <c r="B114475" s="91"/>
      <c r="C114475" s="91"/>
      <c r="D114475" s="91"/>
      <c r="E114475" s="91"/>
      <c r="F114475" s="91"/>
      <c r="G114475" s="91"/>
      <c r="H114475" s="91"/>
      <c r="I114475" s="91"/>
      <c r="J114475" s="91"/>
      <c r="K114475" s="91"/>
      <c r="L114475" s="91"/>
      <c r="M114475" s="91"/>
    </row>
    <row r="114476" spans="1:13">
      <c r="A114476" s="91"/>
      <c r="B114476" s="91"/>
      <c r="C114476" s="91"/>
      <c r="D114476" s="91"/>
      <c r="E114476" s="91"/>
      <c r="F114476" s="91"/>
      <c r="G114476" s="91"/>
      <c r="H114476" s="91"/>
      <c r="I114476" s="91"/>
      <c r="J114476" s="91"/>
      <c r="K114476" s="91"/>
      <c r="L114476" s="91"/>
      <c r="M114476" s="91"/>
    </row>
    <row r="114477" spans="1:13">
      <c r="A114477" s="91"/>
      <c r="B114477" s="91"/>
      <c r="C114477" s="91"/>
      <c r="D114477" s="91"/>
      <c r="E114477" s="91"/>
      <c r="F114477" s="91"/>
      <c r="G114477" s="91"/>
      <c r="H114477" s="91"/>
      <c r="I114477" s="91"/>
      <c r="J114477" s="91"/>
      <c r="K114477" s="91"/>
      <c r="L114477" s="91"/>
      <c r="M114477" s="91"/>
    </row>
    <row r="114478" spans="1:13">
      <c r="A114478" s="91"/>
      <c r="B114478" s="91"/>
      <c r="C114478" s="91"/>
      <c r="D114478" s="91"/>
      <c r="E114478" s="91"/>
      <c r="F114478" s="91"/>
      <c r="G114478" s="91"/>
      <c r="H114478" s="91"/>
      <c r="I114478" s="91"/>
      <c r="J114478" s="91"/>
      <c r="K114478" s="91"/>
      <c r="L114478" s="91"/>
      <c r="M114478" s="91"/>
    </row>
    <row r="114479" spans="1:13">
      <c r="A114479" s="91"/>
      <c r="B114479" s="91"/>
      <c r="C114479" s="91"/>
      <c r="D114479" s="91"/>
      <c r="E114479" s="91"/>
      <c r="F114479" s="91"/>
      <c r="G114479" s="91"/>
      <c r="H114479" s="91"/>
      <c r="I114479" s="91"/>
      <c r="J114479" s="91"/>
      <c r="K114479" s="91"/>
      <c r="L114479" s="91"/>
      <c r="M114479" s="91"/>
    </row>
    <row r="114480" spans="1:13">
      <c r="A114480" s="91"/>
      <c r="B114480" s="91"/>
      <c r="C114480" s="91"/>
      <c r="D114480" s="91"/>
      <c r="E114480" s="91"/>
      <c r="F114480" s="91"/>
      <c r="G114480" s="91"/>
      <c r="H114480" s="91"/>
      <c r="I114480" s="91"/>
      <c r="J114480" s="91"/>
      <c r="K114480" s="91"/>
      <c r="L114480" s="91"/>
      <c r="M114480" s="91"/>
    </row>
    <row r="114481" spans="1:13">
      <c r="A114481" s="91"/>
      <c r="B114481" s="91"/>
      <c r="C114481" s="91"/>
      <c r="D114481" s="91"/>
      <c r="E114481" s="91"/>
      <c r="F114481" s="91"/>
      <c r="G114481" s="91"/>
      <c r="H114481" s="91"/>
      <c r="I114481" s="91"/>
      <c r="J114481" s="91"/>
      <c r="K114481" s="91"/>
      <c r="L114481" s="91"/>
      <c r="M114481" s="91"/>
    </row>
    <row r="114482" spans="1:13">
      <c r="A114482" s="91"/>
      <c r="B114482" s="91"/>
      <c r="C114482" s="91"/>
      <c r="D114482" s="91"/>
      <c r="E114482" s="91"/>
      <c r="F114482" s="91"/>
      <c r="G114482" s="91"/>
      <c r="H114482" s="91"/>
      <c r="I114482" s="91"/>
      <c r="J114482" s="91"/>
      <c r="K114482" s="91"/>
      <c r="L114482" s="91"/>
      <c r="M114482" s="91"/>
    </row>
    <row r="114483" spans="1:13">
      <c r="A114483" s="91"/>
      <c r="B114483" s="91"/>
      <c r="C114483" s="91"/>
      <c r="D114483" s="91"/>
      <c r="E114483" s="91"/>
      <c r="F114483" s="91"/>
      <c r="G114483" s="91"/>
      <c r="H114483" s="91"/>
      <c r="I114483" s="91"/>
      <c r="J114483" s="91"/>
      <c r="K114483" s="91"/>
      <c r="L114483" s="91"/>
      <c r="M114483" s="91"/>
    </row>
    <row r="114484" spans="1:13">
      <c r="A114484" s="91"/>
      <c r="B114484" s="91"/>
      <c r="C114484" s="91"/>
      <c r="D114484" s="91"/>
      <c r="E114484" s="91"/>
      <c r="F114484" s="91"/>
      <c r="G114484" s="91"/>
      <c r="H114484" s="91"/>
      <c r="I114484" s="91"/>
      <c r="J114484" s="91"/>
      <c r="K114484" s="91"/>
      <c r="L114484" s="91"/>
      <c r="M114484" s="91"/>
    </row>
    <row r="114485" spans="1:13">
      <c r="A114485" s="91"/>
      <c r="B114485" s="91"/>
      <c r="C114485" s="91"/>
      <c r="D114485" s="91"/>
      <c r="E114485" s="91"/>
      <c r="F114485" s="91"/>
      <c r="G114485" s="91"/>
      <c r="H114485" s="91"/>
      <c r="I114485" s="91"/>
      <c r="J114485" s="91"/>
      <c r="K114485" s="91"/>
      <c r="L114485" s="91"/>
      <c r="M114485" s="91"/>
    </row>
    <row r="114486" spans="1:13">
      <c r="A114486" s="91"/>
      <c r="B114486" s="91"/>
      <c r="C114486" s="91"/>
      <c r="D114486" s="91"/>
      <c r="E114486" s="91"/>
      <c r="F114486" s="91"/>
      <c r="G114486" s="91"/>
      <c r="H114486" s="91"/>
      <c r="I114486" s="91"/>
      <c r="J114486" s="91"/>
      <c r="K114486" s="91"/>
      <c r="L114486" s="91"/>
      <c r="M114486" s="91"/>
    </row>
    <row r="114487" spans="1:13">
      <c r="A114487" s="91"/>
      <c r="B114487" s="91"/>
      <c r="C114487" s="91"/>
      <c r="D114487" s="91"/>
      <c r="E114487" s="91"/>
      <c r="F114487" s="91"/>
      <c r="G114487" s="91"/>
      <c r="H114487" s="91"/>
      <c r="I114487" s="91"/>
      <c r="J114487" s="91"/>
      <c r="K114487" s="91"/>
      <c r="L114487" s="91"/>
      <c r="M114487" s="91"/>
    </row>
    <row r="114488" spans="1:13">
      <c r="A114488" s="91"/>
      <c r="B114488" s="91"/>
      <c r="C114488" s="91"/>
      <c r="D114488" s="91"/>
      <c r="E114488" s="91"/>
      <c r="F114488" s="91"/>
      <c r="G114488" s="91"/>
      <c r="H114488" s="91"/>
      <c r="I114488" s="91"/>
      <c r="J114488" s="91"/>
      <c r="K114488" s="91"/>
      <c r="L114488" s="91"/>
      <c r="M114488" s="91"/>
    </row>
    <row r="114489" spans="1:13">
      <c r="A114489" s="91"/>
      <c r="B114489" s="91"/>
      <c r="C114489" s="91"/>
      <c r="D114489" s="91"/>
      <c r="E114489" s="91"/>
      <c r="F114489" s="91"/>
      <c r="G114489" s="91"/>
      <c r="H114489" s="91"/>
      <c r="I114489" s="91"/>
      <c r="J114489" s="91"/>
      <c r="K114489" s="91"/>
      <c r="L114489" s="91"/>
      <c r="M114489" s="91"/>
    </row>
    <row r="114490" spans="1:13">
      <c r="A114490" s="91"/>
      <c r="B114490" s="91"/>
      <c r="C114490" s="91"/>
      <c r="D114490" s="91"/>
      <c r="E114490" s="91"/>
      <c r="F114490" s="91"/>
      <c r="G114490" s="91"/>
      <c r="H114490" s="91"/>
      <c r="I114490" s="91"/>
      <c r="J114490" s="91"/>
      <c r="K114490" s="91"/>
      <c r="L114490" s="91"/>
      <c r="M114490" s="91"/>
    </row>
    <row r="114491" spans="1:13">
      <c r="A114491" s="91"/>
      <c r="B114491" s="91"/>
      <c r="C114491" s="91"/>
      <c r="D114491" s="91"/>
      <c r="E114491" s="91"/>
      <c r="F114491" s="91"/>
      <c r="G114491" s="91"/>
      <c r="H114491" s="91"/>
      <c r="I114491" s="91"/>
      <c r="J114491" s="91"/>
      <c r="K114491" s="91"/>
      <c r="L114491" s="91"/>
      <c r="M114491" s="91"/>
    </row>
    <row r="114492" spans="1:13">
      <c r="A114492" s="91"/>
      <c r="B114492" s="91"/>
      <c r="C114492" s="91"/>
      <c r="D114492" s="91"/>
      <c r="E114492" s="91"/>
      <c r="F114492" s="91"/>
      <c r="G114492" s="91"/>
      <c r="H114492" s="91"/>
      <c r="I114492" s="91"/>
      <c r="J114492" s="91"/>
      <c r="K114492" s="91"/>
      <c r="L114492" s="91"/>
      <c r="M114492" s="91"/>
    </row>
    <row r="114493" spans="1:13">
      <c r="A114493" s="91"/>
      <c r="B114493" s="91"/>
      <c r="C114493" s="91"/>
      <c r="D114493" s="91"/>
      <c r="E114493" s="91"/>
      <c r="F114493" s="91"/>
      <c r="G114493" s="91"/>
      <c r="H114493" s="91"/>
      <c r="I114493" s="91"/>
      <c r="J114493" s="91"/>
      <c r="K114493" s="91"/>
      <c r="L114493" s="91"/>
      <c r="M114493" s="91"/>
    </row>
    <row r="114494" spans="1:13">
      <c r="A114494" s="91"/>
      <c r="B114494" s="91"/>
      <c r="C114494" s="91"/>
      <c r="D114494" s="91"/>
      <c r="E114494" s="91"/>
      <c r="F114494" s="91"/>
      <c r="G114494" s="91"/>
      <c r="H114494" s="91"/>
      <c r="I114494" s="91"/>
      <c r="J114494" s="91"/>
      <c r="K114494" s="91"/>
      <c r="L114494" s="91"/>
      <c r="M114494" s="91"/>
    </row>
    <row r="114495" spans="1:13">
      <c r="A114495" s="91"/>
      <c r="B114495" s="91"/>
      <c r="C114495" s="91"/>
      <c r="D114495" s="91"/>
      <c r="E114495" s="91"/>
      <c r="F114495" s="91"/>
      <c r="G114495" s="91"/>
      <c r="H114495" s="91"/>
      <c r="I114495" s="91"/>
      <c r="J114495" s="91"/>
      <c r="K114495" s="91"/>
      <c r="L114495" s="91"/>
      <c r="M114495" s="91"/>
    </row>
    <row r="114496" spans="1:13">
      <c r="A114496" s="91"/>
      <c r="B114496" s="91"/>
      <c r="C114496" s="91"/>
      <c r="D114496" s="91"/>
      <c r="E114496" s="91"/>
      <c r="F114496" s="91"/>
      <c r="G114496" s="91"/>
      <c r="H114496" s="91"/>
      <c r="I114496" s="91"/>
      <c r="J114496" s="91"/>
      <c r="K114496" s="91"/>
      <c r="L114496" s="91"/>
      <c r="M114496" s="91"/>
    </row>
    <row r="114497" spans="1:13">
      <c r="A114497" s="91"/>
      <c r="B114497" s="91"/>
      <c r="C114497" s="91"/>
      <c r="D114497" s="91"/>
      <c r="E114497" s="91"/>
      <c r="F114497" s="91"/>
      <c r="G114497" s="91"/>
      <c r="H114497" s="91"/>
      <c r="I114497" s="91"/>
      <c r="J114497" s="91"/>
      <c r="K114497" s="91"/>
      <c r="L114497" s="91"/>
      <c r="M114497" s="91"/>
    </row>
    <row r="114498" spans="1:13">
      <c r="A114498" s="91"/>
      <c r="B114498" s="91"/>
      <c r="C114498" s="91"/>
      <c r="D114498" s="91"/>
      <c r="E114498" s="91"/>
      <c r="F114498" s="91"/>
      <c r="G114498" s="91"/>
      <c r="H114498" s="91"/>
      <c r="I114498" s="91"/>
      <c r="J114498" s="91"/>
      <c r="K114498" s="91"/>
      <c r="L114498" s="91"/>
      <c r="M114498" s="91"/>
    </row>
    <row r="114499" spans="1:13">
      <c r="A114499" s="91"/>
      <c r="B114499" s="91"/>
      <c r="C114499" s="91"/>
      <c r="D114499" s="91"/>
      <c r="E114499" s="91"/>
      <c r="F114499" s="91"/>
      <c r="G114499" s="91"/>
      <c r="H114499" s="91"/>
      <c r="I114499" s="91"/>
      <c r="J114499" s="91"/>
      <c r="K114499" s="91"/>
      <c r="L114499" s="91"/>
      <c r="M114499" s="91"/>
    </row>
    <row r="114500" spans="1:13">
      <c r="A114500" s="91"/>
      <c r="B114500" s="91"/>
      <c r="C114500" s="91"/>
      <c r="D114500" s="91"/>
      <c r="E114500" s="91"/>
      <c r="F114500" s="91"/>
      <c r="G114500" s="91"/>
      <c r="H114500" s="91"/>
      <c r="I114500" s="91"/>
      <c r="J114500" s="91"/>
      <c r="K114500" s="91"/>
      <c r="L114500" s="91"/>
      <c r="M114500" s="91"/>
    </row>
    <row r="114501" spans="1:13">
      <c r="A114501" s="91"/>
      <c r="B114501" s="91"/>
      <c r="C114501" s="91"/>
      <c r="D114501" s="91"/>
      <c r="E114501" s="91"/>
      <c r="F114501" s="91"/>
      <c r="G114501" s="91"/>
      <c r="H114501" s="91"/>
      <c r="I114501" s="91"/>
      <c r="J114501" s="91"/>
      <c r="K114501" s="91"/>
      <c r="L114501" s="91"/>
      <c r="M114501" s="91"/>
    </row>
    <row r="114502" spans="1:13">
      <c r="A114502" s="91"/>
      <c r="B114502" s="91"/>
      <c r="C114502" s="91"/>
      <c r="D114502" s="91"/>
      <c r="E114502" s="91"/>
      <c r="F114502" s="91"/>
      <c r="G114502" s="91"/>
      <c r="H114502" s="91"/>
      <c r="I114502" s="91"/>
      <c r="J114502" s="91"/>
      <c r="K114502" s="91"/>
      <c r="L114502" s="91"/>
      <c r="M114502" s="91"/>
    </row>
    <row r="114503" spans="1:13">
      <c r="A114503" s="91"/>
      <c r="B114503" s="91"/>
      <c r="C114503" s="91"/>
      <c r="D114503" s="91"/>
      <c r="E114503" s="91"/>
      <c r="F114503" s="91"/>
      <c r="G114503" s="91"/>
      <c r="H114503" s="91"/>
      <c r="I114503" s="91"/>
      <c r="J114503" s="91"/>
      <c r="K114503" s="91"/>
      <c r="L114503" s="91"/>
      <c r="M114503" s="91"/>
    </row>
    <row r="114504" spans="1:13">
      <c r="A114504" s="91"/>
      <c r="B114504" s="91"/>
      <c r="C114504" s="91"/>
      <c r="D114504" s="91"/>
      <c r="E114504" s="91"/>
      <c r="F114504" s="91"/>
      <c r="G114504" s="91"/>
      <c r="H114504" s="91"/>
      <c r="I114504" s="91"/>
      <c r="J114504" s="91"/>
      <c r="K114504" s="91"/>
      <c r="L114504" s="91"/>
      <c r="M114504" s="91"/>
    </row>
    <row r="114505" spans="1:13">
      <c r="A114505" s="91"/>
      <c r="B114505" s="91"/>
      <c r="C114505" s="91"/>
      <c r="D114505" s="91"/>
      <c r="E114505" s="91"/>
      <c r="F114505" s="91"/>
      <c r="G114505" s="91"/>
      <c r="H114505" s="91"/>
      <c r="I114505" s="91"/>
      <c r="J114505" s="91"/>
      <c r="K114505" s="91"/>
      <c r="L114505" s="91"/>
      <c r="M114505" s="91"/>
    </row>
    <row r="114506" spans="1:13">
      <c r="A114506" s="91"/>
      <c r="B114506" s="91"/>
      <c r="C114506" s="91"/>
      <c r="D114506" s="91"/>
      <c r="E114506" s="91"/>
      <c r="F114506" s="91"/>
      <c r="G114506" s="91"/>
      <c r="H114506" s="91"/>
      <c r="I114506" s="91"/>
      <c r="J114506" s="91"/>
      <c r="K114506" s="91"/>
      <c r="L114506" s="91"/>
      <c r="M114506" s="91"/>
    </row>
    <row r="114507" spans="1:13">
      <c r="A114507" s="91"/>
      <c r="B114507" s="91"/>
      <c r="C114507" s="91"/>
      <c r="D114507" s="91"/>
      <c r="E114507" s="91"/>
      <c r="F114507" s="91"/>
      <c r="G114507" s="91"/>
      <c r="H114507" s="91"/>
      <c r="I114507" s="91"/>
      <c r="J114507" s="91"/>
      <c r="K114507" s="91"/>
      <c r="L114507" s="91"/>
      <c r="M114507" s="91"/>
    </row>
    <row r="114508" spans="1:13">
      <c r="A114508" s="91"/>
      <c r="B114508" s="91"/>
      <c r="C114508" s="91"/>
      <c r="D114508" s="91"/>
      <c r="E114508" s="91"/>
      <c r="F114508" s="91"/>
      <c r="G114508" s="91"/>
      <c r="H114508" s="91"/>
      <c r="I114508" s="91"/>
      <c r="J114508" s="91"/>
      <c r="K114508" s="91"/>
      <c r="L114508" s="91"/>
      <c r="M114508" s="91"/>
    </row>
    <row r="114509" spans="1:13">
      <c r="A114509" s="91"/>
      <c r="B114509" s="91"/>
      <c r="C114509" s="91"/>
      <c r="D114509" s="91"/>
      <c r="E114509" s="91"/>
      <c r="F114509" s="91"/>
      <c r="G114509" s="91"/>
      <c r="H114509" s="91"/>
      <c r="I114509" s="91"/>
      <c r="J114509" s="91"/>
      <c r="K114509" s="91"/>
      <c r="L114509" s="91"/>
      <c r="M114509" s="91"/>
    </row>
    <row r="114510" spans="1:13">
      <c r="A114510" s="91"/>
      <c r="B114510" s="91"/>
      <c r="C114510" s="91"/>
      <c r="D114510" s="91"/>
      <c r="E114510" s="91"/>
      <c r="F114510" s="91"/>
      <c r="G114510" s="91"/>
      <c r="H114510" s="91"/>
      <c r="I114510" s="91"/>
      <c r="J114510" s="91"/>
      <c r="K114510" s="91"/>
      <c r="L114510" s="91"/>
      <c r="M114510" s="91"/>
    </row>
    <row r="114511" spans="1:13">
      <c r="A114511" s="91"/>
      <c r="B114511" s="91"/>
      <c r="C114511" s="91"/>
      <c r="D114511" s="91"/>
      <c r="E114511" s="91"/>
      <c r="F114511" s="91"/>
      <c r="G114511" s="91"/>
      <c r="H114511" s="91"/>
      <c r="I114511" s="91"/>
      <c r="J114511" s="91"/>
      <c r="K114511" s="91"/>
      <c r="L114511" s="91"/>
      <c r="M114511" s="91"/>
    </row>
    <row r="114512" spans="1:13">
      <c r="A114512" s="91"/>
      <c r="B114512" s="91"/>
      <c r="C114512" s="91"/>
      <c r="D114512" s="91"/>
      <c r="E114512" s="91"/>
      <c r="F114512" s="91"/>
      <c r="G114512" s="91"/>
      <c r="H114512" s="91"/>
      <c r="I114512" s="91"/>
      <c r="J114512" s="91"/>
      <c r="K114512" s="91"/>
      <c r="L114512" s="91"/>
      <c r="M114512" s="91"/>
    </row>
    <row r="114513" spans="1:13">
      <c r="A114513" s="91"/>
      <c r="B114513" s="91"/>
      <c r="C114513" s="91"/>
      <c r="D114513" s="91"/>
      <c r="E114513" s="91"/>
      <c r="F114513" s="91"/>
      <c r="G114513" s="91"/>
      <c r="H114513" s="91"/>
      <c r="I114513" s="91"/>
      <c r="J114513" s="91"/>
      <c r="K114513" s="91"/>
      <c r="L114513" s="91"/>
      <c r="M114513" s="91"/>
    </row>
    <row r="114514" spans="1:13">
      <c r="A114514" s="91"/>
      <c r="B114514" s="91"/>
      <c r="C114514" s="91"/>
      <c r="D114514" s="91"/>
      <c r="E114514" s="91"/>
      <c r="F114514" s="91"/>
      <c r="G114514" s="91"/>
      <c r="H114514" s="91"/>
      <c r="I114514" s="91"/>
      <c r="J114514" s="91"/>
      <c r="K114514" s="91"/>
      <c r="L114514" s="91"/>
      <c r="M114514" s="91"/>
    </row>
    <row r="114515" spans="1:13">
      <c r="A114515" s="91"/>
      <c r="B114515" s="91"/>
      <c r="C114515" s="91"/>
      <c r="D114515" s="91"/>
      <c r="E114515" s="91"/>
      <c r="F114515" s="91"/>
      <c r="G114515" s="91"/>
      <c r="H114515" s="91"/>
      <c r="I114515" s="91"/>
      <c r="J114515" s="91"/>
      <c r="K114515" s="91"/>
      <c r="L114515" s="91"/>
      <c r="M114515" s="91"/>
    </row>
    <row r="114516" spans="1:13">
      <c r="A114516" s="91"/>
      <c r="B114516" s="91"/>
      <c r="C114516" s="91"/>
      <c r="D114516" s="91"/>
      <c r="E114516" s="91"/>
      <c r="F114516" s="91"/>
      <c r="G114516" s="91"/>
      <c r="H114516" s="91"/>
      <c r="I114516" s="91"/>
      <c r="J114516" s="91"/>
      <c r="K114516" s="91"/>
      <c r="L114516" s="91"/>
      <c r="M114516" s="91"/>
    </row>
    <row r="114517" spans="1:13">
      <c r="A114517" s="91"/>
      <c r="B114517" s="91"/>
      <c r="C114517" s="91"/>
      <c r="D114517" s="91"/>
      <c r="E114517" s="91"/>
      <c r="F114517" s="91"/>
      <c r="G114517" s="91"/>
      <c r="H114517" s="91"/>
      <c r="I114517" s="91"/>
      <c r="J114517" s="91"/>
      <c r="K114517" s="91"/>
      <c r="L114517" s="91"/>
      <c r="M114517" s="91"/>
    </row>
    <row r="114518" spans="1:13">
      <c r="A114518" s="91"/>
      <c r="B114518" s="91"/>
      <c r="C114518" s="91"/>
      <c r="D114518" s="91"/>
      <c r="E114518" s="91"/>
      <c r="F114518" s="91"/>
      <c r="G114518" s="91"/>
      <c r="H114518" s="91"/>
      <c r="I114518" s="91"/>
      <c r="J114518" s="91"/>
      <c r="K114518" s="91"/>
      <c r="L114518" s="91"/>
      <c r="M114518" s="91"/>
    </row>
    <row r="114519" spans="1:13">
      <c r="A114519" s="91"/>
      <c r="B114519" s="91"/>
      <c r="C114519" s="91"/>
      <c r="D114519" s="91"/>
      <c r="E114519" s="91"/>
      <c r="F114519" s="91"/>
      <c r="G114519" s="91"/>
      <c r="H114519" s="91"/>
      <c r="I114519" s="91"/>
      <c r="J114519" s="91"/>
      <c r="K114519" s="91"/>
      <c r="L114519" s="91"/>
      <c r="M114519" s="91"/>
    </row>
    <row r="114520" spans="1:13">
      <c r="A114520" s="91"/>
      <c r="B114520" s="91"/>
      <c r="C114520" s="91"/>
      <c r="D114520" s="91"/>
      <c r="E114520" s="91"/>
      <c r="F114520" s="91"/>
      <c r="G114520" s="91"/>
      <c r="H114520" s="91"/>
      <c r="I114520" s="91"/>
      <c r="J114520" s="91"/>
      <c r="K114520" s="91"/>
      <c r="L114520" s="91"/>
      <c r="M114520" s="91"/>
    </row>
    <row r="114521" spans="1:13">
      <c r="A114521" s="91"/>
      <c r="B114521" s="91"/>
      <c r="C114521" s="91"/>
      <c r="D114521" s="91"/>
      <c r="E114521" s="91"/>
      <c r="F114521" s="91"/>
      <c r="G114521" s="91"/>
      <c r="H114521" s="91"/>
      <c r="I114521" s="91"/>
      <c r="J114521" s="91"/>
      <c r="K114521" s="91"/>
      <c r="L114521" s="91"/>
      <c r="M114521" s="91"/>
    </row>
    <row r="114522" spans="1:13">
      <c r="A114522" s="91"/>
      <c r="B114522" s="91"/>
      <c r="C114522" s="91"/>
      <c r="D114522" s="91"/>
      <c r="E114522" s="91"/>
      <c r="F114522" s="91"/>
      <c r="G114522" s="91"/>
      <c r="H114522" s="91"/>
      <c r="I114522" s="91"/>
      <c r="J114522" s="91"/>
      <c r="K114522" s="91"/>
      <c r="L114522" s="91"/>
      <c r="M114522" s="91"/>
    </row>
    <row r="114523" spans="1:13">
      <c r="A114523" s="91"/>
      <c r="B114523" s="91"/>
      <c r="C114523" s="91"/>
      <c r="D114523" s="91"/>
      <c r="E114523" s="91"/>
      <c r="F114523" s="91"/>
      <c r="G114523" s="91"/>
      <c r="H114523" s="91"/>
      <c r="I114523" s="91"/>
      <c r="J114523" s="91"/>
      <c r="K114523" s="91"/>
      <c r="L114523" s="91"/>
      <c r="M114523" s="91"/>
    </row>
    <row r="114524" spans="1:13">
      <c r="A114524" s="91"/>
      <c r="B114524" s="91"/>
      <c r="C114524" s="91"/>
      <c r="D114524" s="91"/>
      <c r="E114524" s="91"/>
      <c r="F114524" s="91"/>
      <c r="G114524" s="91"/>
      <c r="H114524" s="91"/>
      <c r="I114524" s="91"/>
      <c r="J114524" s="91"/>
      <c r="K114524" s="91"/>
      <c r="L114524" s="91"/>
      <c r="M114524" s="91"/>
    </row>
    <row r="114525" spans="1:13">
      <c r="A114525" s="91"/>
      <c r="B114525" s="91"/>
      <c r="C114525" s="91"/>
      <c r="D114525" s="91"/>
      <c r="E114525" s="91"/>
      <c r="F114525" s="91"/>
      <c r="G114525" s="91"/>
      <c r="H114525" s="91"/>
      <c r="I114525" s="91"/>
      <c r="J114525" s="91"/>
      <c r="K114525" s="91"/>
      <c r="L114525" s="91"/>
      <c r="M114525" s="91"/>
    </row>
    <row r="114526" spans="1:13">
      <c r="A114526" s="91"/>
      <c r="B114526" s="91"/>
      <c r="C114526" s="91"/>
      <c r="D114526" s="91"/>
      <c r="E114526" s="91"/>
      <c r="F114526" s="91"/>
      <c r="G114526" s="91"/>
      <c r="H114526" s="91"/>
      <c r="I114526" s="91"/>
      <c r="J114526" s="91"/>
      <c r="K114526" s="91"/>
      <c r="L114526" s="91"/>
      <c r="M114526" s="91"/>
    </row>
    <row r="114527" spans="1:13">
      <c r="A114527" s="91"/>
      <c r="B114527" s="91"/>
      <c r="C114527" s="91"/>
      <c r="D114527" s="91"/>
      <c r="E114527" s="91"/>
      <c r="F114527" s="91"/>
      <c r="G114527" s="91"/>
      <c r="H114527" s="91"/>
      <c r="I114527" s="91"/>
      <c r="J114527" s="91"/>
      <c r="K114527" s="91"/>
      <c r="L114527" s="91"/>
      <c r="M114527" s="91"/>
    </row>
    <row r="114528" spans="1:13">
      <c r="A114528" s="91"/>
      <c r="B114528" s="91"/>
      <c r="C114528" s="91"/>
      <c r="D114528" s="91"/>
      <c r="E114528" s="91"/>
      <c r="F114528" s="91"/>
      <c r="G114528" s="91"/>
      <c r="H114528" s="91"/>
      <c r="I114528" s="91"/>
      <c r="J114528" s="91"/>
      <c r="K114528" s="91"/>
      <c r="L114528" s="91"/>
      <c r="M114528" s="91"/>
    </row>
    <row r="114529" spans="1:13">
      <c r="A114529" s="91"/>
      <c r="B114529" s="91"/>
      <c r="C114529" s="91"/>
      <c r="D114529" s="91"/>
      <c r="E114529" s="91"/>
      <c r="F114529" s="91"/>
      <c r="G114529" s="91"/>
      <c r="H114529" s="91"/>
      <c r="I114529" s="91"/>
      <c r="J114529" s="91"/>
      <c r="K114529" s="91"/>
      <c r="L114529" s="91"/>
      <c r="M114529" s="91"/>
    </row>
    <row r="114530" spans="1:13">
      <c r="A114530" s="91"/>
      <c r="B114530" s="91"/>
      <c r="C114530" s="91"/>
      <c r="D114530" s="91"/>
      <c r="E114530" s="91"/>
      <c r="F114530" s="91"/>
      <c r="G114530" s="91"/>
      <c r="H114530" s="91"/>
      <c r="I114530" s="91"/>
      <c r="J114530" s="91"/>
      <c r="K114530" s="91"/>
      <c r="L114530" s="91"/>
      <c r="M114530" s="91"/>
    </row>
    <row r="114531" spans="1:13">
      <c r="A114531" s="91"/>
      <c r="B114531" s="91"/>
      <c r="C114531" s="91"/>
      <c r="D114531" s="91"/>
      <c r="E114531" s="91"/>
      <c r="F114531" s="91"/>
      <c r="G114531" s="91"/>
      <c r="H114531" s="91"/>
      <c r="I114531" s="91"/>
      <c r="J114531" s="91"/>
      <c r="K114531" s="91"/>
      <c r="L114531" s="91"/>
      <c r="M114531" s="91"/>
    </row>
    <row r="114532" spans="1:13">
      <c r="A114532" s="91"/>
      <c r="B114532" s="91"/>
      <c r="C114532" s="91"/>
      <c r="D114532" s="91"/>
      <c r="E114532" s="91"/>
      <c r="F114532" s="91"/>
      <c r="G114532" s="91"/>
      <c r="H114532" s="91"/>
      <c r="I114532" s="91"/>
      <c r="J114532" s="91"/>
      <c r="K114532" s="91"/>
      <c r="L114532" s="91"/>
      <c r="M114532" s="91"/>
    </row>
    <row r="114533" spans="1:13">
      <c r="A114533" s="91"/>
      <c r="B114533" s="91"/>
      <c r="C114533" s="91"/>
      <c r="D114533" s="91"/>
      <c r="E114533" s="91"/>
      <c r="F114533" s="91"/>
      <c r="G114533" s="91"/>
      <c r="H114533" s="91"/>
      <c r="I114533" s="91"/>
      <c r="J114533" s="91"/>
      <c r="K114533" s="91"/>
      <c r="L114533" s="91"/>
      <c r="M114533" s="91"/>
    </row>
    <row r="114534" spans="1:13">
      <c r="A114534" s="91"/>
      <c r="B114534" s="91"/>
      <c r="C114534" s="91"/>
      <c r="D114534" s="91"/>
      <c r="E114534" s="91"/>
      <c r="F114534" s="91"/>
      <c r="G114534" s="91"/>
      <c r="H114534" s="91"/>
      <c r="I114534" s="91"/>
      <c r="J114534" s="91"/>
      <c r="K114534" s="91"/>
      <c r="L114534" s="91"/>
      <c r="M114534" s="91"/>
    </row>
    <row r="114535" spans="1:13">
      <c r="A114535" s="91"/>
      <c r="B114535" s="91"/>
      <c r="C114535" s="91"/>
      <c r="D114535" s="91"/>
      <c r="E114535" s="91"/>
      <c r="F114535" s="91"/>
      <c r="G114535" s="91"/>
      <c r="H114535" s="91"/>
      <c r="I114535" s="91"/>
      <c r="J114535" s="91"/>
      <c r="K114535" s="91"/>
      <c r="L114535" s="91"/>
      <c r="M114535" s="91"/>
    </row>
    <row r="114536" spans="1:13">
      <c r="A114536" s="91"/>
      <c r="B114536" s="91"/>
      <c r="C114536" s="91"/>
      <c r="D114536" s="91"/>
      <c r="E114536" s="91"/>
      <c r="F114536" s="91"/>
      <c r="G114536" s="91"/>
      <c r="H114536" s="91"/>
      <c r="I114536" s="91"/>
      <c r="J114536" s="91"/>
      <c r="K114536" s="91"/>
      <c r="L114536" s="91"/>
      <c r="M114536" s="91"/>
    </row>
    <row r="114537" spans="1:13">
      <c r="A114537" s="91"/>
      <c r="B114537" s="91"/>
      <c r="C114537" s="91"/>
      <c r="D114537" s="91"/>
      <c r="E114537" s="91"/>
      <c r="F114537" s="91"/>
      <c r="G114537" s="91"/>
      <c r="H114537" s="91"/>
      <c r="I114537" s="91"/>
      <c r="J114537" s="91"/>
      <c r="K114537" s="91"/>
      <c r="L114537" s="91"/>
      <c r="M114537" s="91"/>
    </row>
    <row r="114538" spans="1:13">
      <c r="A114538" s="91"/>
      <c r="B114538" s="91"/>
      <c r="C114538" s="91"/>
      <c r="D114538" s="91"/>
      <c r="E114538" s="91"/>
      <c r="F114538" s="91"/>
      <c r="G114538" s="91"/>
      <c r="H114538" s="91"/>
      <c r="I114538" s="91"/>
      <c r="J114538" s="91"/>
      <c r="K114538" s="91"/>
      <c r="L114538" s="91"/>
      <c r="M114538" s="91"/>
    </row>
    <row r="114539" spans="1:13">
      <c r="A114539" s="91"/>
      <c r="B114539" s="91"/>
      <c r="C114539" s="91"/>
      <c r="D114539" s="91"/>
      <c r="E114539" s="91"/>
      <c r="F114539" s="91"/>
      <c r="G114539" s="91"/>
      <c r="H114539" s="91"/>
      <c r="I114539" s="91"/>
      <c r="J114539" s="91"/>
      <c r="K114539" s="91"/>
      <c r="L114539" s="91"/>
      <c r="M114539" s="91"/>
    </row>
    <row r="114540" spans="1:13">
      <c r="A114540" s="91"/>
      <c r="B114540" s="91"/>
      <c r="C114540" s="91"/>
      <c r="D114540" s="91"/>
      <c r="E114540" s="91"/>
      <c r="F114540" s="91"/>
      <c r="G114540" s="91"/>
      <c r="H114540" s="91"/>
      <c r="I114540" s="91"/>
      <c r="J114540" s="91"/>
      <c r="K114540" s="91"/>
      <c r="L114540" s="91"/>
      <c r="M114540" s="91"/>
    </row>
    <row r="114541" spans="1:13">
      <c r="A114541" s="91"/>
      <c r="B114541" s="91"/>
      <c r="C114541" s="91"/>
      <c r="D114541" s="91"/>
      <c r="E114541" s="91"/>
      <c r="F114541" s="91"/>
      <c r="G114541" s="91"/>
      <c r="H114541" s="91"/>
      <c r="I114541" s="91"/>
      <c r="J114541" s="91"/>
      <c r="K114541" s="91"/>
      <c r="L114541" s="91"/>
      <c r="M114541" s="91"/>
    </row>
    <row r="114542" spans="1:13">
      <c r="A114542" s="91"/>
      <c r="B114542" s="91"/>
      <c r="C114542" s="91"/>
      <c r="D114542" s="91"/>
      <c r="E114542" s="91"/>
      <c r="F114542" s="91"/>
      <c r="G114542" s="91"/>
      <c r="H114542" s="91"/>
      <c r="I114542" s="91"/>
      <c r="J114542" s="91"/>
      <c r="K114542" s="91"/>
      <c r="L114542" s="91"/>
      <c r="M114542" s="91"/>
    </row>
    <row r="114543" spans="1:13">
      <c r="A114543" s="91"/>
      <c r="B114543" s="91"/>
      <c r="C114543" s="91"/>
      <c r="D114543" s="91"/>
      <c r="E114543" s="91"/>
      <c r="F114543" s="91"/>
      <c r="G114543" s="91"/>
      <c r="H114543" s="91"/>
      <c r="I114543" s="91"/>
      <c r="J114543" s="91"/>
      <c r="K114543" s="91"/>
      <c r="L114543" s="91"/>
      <c r="M114543" s="91"/>
    </row>
    <row r="114544" spans="1:13">
      <c r="A114544" s="91"/>
      <c r="B114544" s="91"/>
      <c r="C114544" s="91"/>
      <c r="D114544" s="91"/>
      <c r="E114544" s="91"/>
      <c r="F114544" s="91"/>
      <c r="G114544" s="91"/>
      <c r="H114544" s="91"/>
      <c r="I114544" s="91"/>
      <c r="J114544" s="91"/>
      <c r="K114544" s="91"/>
      <c r="L114544" s="91"/>
      <c r="M114544" s="91"/>
    </row>
    <row r="114545" spans="1:13">
      <c r="A114545" s="91"/>
      <c r="B114545" s="91"/>
      <c r="C114545" s="91"/>
      <c r="D114545" s="91"/>
      <c r="E114545" s="91"/>
      <c r="F114545" s="91"/>
      <c r="G114545" s="91"/>
      <c r="H114545" s="91"/>
      <c r="I114545" s="91"/>
      <c r="J114545" s="91"/>
      <c r="K114545" s="91"/>
      <c r="L114545" s="91"/>
      <c r="M114545" s="91"/>
    </row>
    <row r="114546" spans="1:13">
      <c r="A114546" s="91"/>
      <c r="B114546" s="91"/>
      <c r="C114546" s="91"/>
      <c r="D114546" s="91"/>
      <c r="E114546" s="91"/>
      <c r="F114546" s="91"/>
      <c r="G114546" s="91"/>
      <c r="H114546" s="91"/>
      <c r="I114546" s="91"/>
      <c r="J114546" s="91"/>
      <c r="K114546" s="91"/>
      <c r="L114546" s="91"/>
      <c r="M114546" s="91"/>
    </row>
    <row r="114547" spans="1:13">
      <c r="A114547" s="91"/>
      <c r="B114547" s="91"/>
      <c r="C114547" s="91"/>
      <c r="D114547" s="91"/>
      <c r="E114547" s="91"/>
      <c r="F114547" s="91"/>
      <c r="G114547" s="91"/>
      <c r="H114547" s="91"/>
      <c r="I114547" s="91"/>
      <c r="J114547" s="91"/>
      <c r="K114547" s="91"/>
      <c r="L114547" s="91"/>
      <c r="M114547" s="91"/>
    </row>
    <row r="114548" spans="1:13">
      <c r="A114548" s="91"/>
      <c r="B114548" s="91"/>
      <c r="C114548" s="91"/>
      <c r="D114548" s="91"/>
      <c r="E114548" s="91"/>
      <c r="F114548" s="91"/>
      <c r="G114548" s="91"/>
      <c r="H114548" s="91"/>
      <c r="I114548" s="91"/>
      <c r="J114548" s="91"/>
      <c r="K114548" s="91"/>
      <c r="L114548" s="91"/>
      <c r="M114548" s="91"/>
    </row>
    <row r="114549" spans="1:13">
      <c r="A114549" s="91"/>
      <c r="B114549" s="91"/>
      <c r="C114549" s="91"/>
      <c r="D114549" s="91"/>
      <c r="E114549" s="91"/>
      <c r="F114549" s="91"/>
      <c r="G114549" s="91"/>
      <c r="H114549" s="91"/>
      <c r="I114549" s="91"/>
      <c r="J114549" s="91"/>
      <c r="K114549" s="91"/>
      <c r="L114549" s="91"/>
      <c r="M114549" s="91"/>
    </row>
    <row r="114550" spans="1:13">
      <c r="A114550" s="91"/>
      <c r="B114550" s="91"/>
      <c r="C114550" s="91"/>
      <c r="D114550" s="91"/>
      <c r="E114550" s="91"/>
      <c r="F114550" s="91"/>
      <c r="G114550" s="91"/>
      <c r="H114550" s="91"/>
      <c r="I114550" s="91"/>
      <c r="J114550" s="91"/>
      <c r="K114550" s="91"/>
      <c r="L114550" s="91"/>
      <c r="M114550" s="91"/>
    </row>
    <row r="114551" spans="1:13">
      <c r="A114551" s="91"/>
      <c r="B114551" s="91"/>
      <c r="C114551" s="91"/>
      <c r="D114551" s="91"/>
      <c r="E114551" s="91"/>
      <c r="F114551" s="91"/>
      <c r="G114551" s="91"/>
      <c r="H114551" s="91"/>
      <c r="I114551" s="91"/>
      <c r="J114551" s="91"/>
      <c r="K114551" s="91"/>
      <c r="L114551" s="91"/>
      <c r="M114551" s="91"/>
    </row>
    <row r="114552" spans="1:13">
      <c r="A114552" s="91"/>
      <c r="B114552" s="91"/>
      <c r="C114552" s="91"/>
      <c r="D114552" s="91"/>
      <c r="E114552" s="91"/>
      <c r="F114552" s="91"/>
      <c r="G114552" s="91"/>
      <c r="H114552" s="91"/>
      <c r="I114552" s="91"/>
      <c r="J114552" s="91"/>
      <c r="K114552" s="91"/>
      <c r="L114552" s="91"/>
      <c r="M114552" s="91"/>
    </row>
    <row r="114553" spans="1:13">
      <c r="A114553" s="91"/>
      <c r="B114553" s="91"/>
      <c r="C114553" s="91"/>
      <c r="D114553" s="91"/>
      <c r="E114553" s="91"/>
      <c r="F114553" s="91"/>
      <c r="G114553" s="91"/>
      <c r="H114553" s="91"/>
      <c r="I114553" s="91"/>
      <c r="J114553" s="91"/>
      <c r="K114553" s="91"/>
      <c r="L114553" s="91"/>
      <c r="M114553" s="91"/>
    </row>
    <row r="114554" spans="1:13">
      <c r="A114554" s="91"/>
      <c r="B114554" s="91"/>
      <c r="C114554" s="91"/>
      <c r="D114554" s="91"/>
      <c r="E114554" s="91"/>
      <c r="F114554" s="91"/>
      <c r="G114554" s="91"/>
      <c r="H114554" s="91"/>
      <c r="I114554" s="91"/>
      <c r="J114554" s="91"/>
      <c r="K114554" s="91"/>
      <c r="L114554" s="91"/>
      <c r="M114554" s="91"/>
    </row>
    <row r="114555" spans="1:13">
      <c r="A114555" s="91"/>
      <c r="B114555" s="91"/>
      <c r="C114555" s="91"/>
      <c r="D114555" s="91"/>
      <c r="E114555" s="91"/>
      <c r="F114555" s="91"/>
      <c r="G114555" s="91"/>
      <c r="H114555" s="91"/>
      <c r="I114555" s="91"/>
      <c r="J114555" s="91"/>
      <c r="K114555" s="91"/>
      <c r="L114555" s="91"/>
      <c r="M114555" s="91"/>
    </row>
    <row r="114556" spans="1:13">
      <c r="A114556" s="91"/>
      <c r="B114556" s="91"/>
      <c r="C114556" s="91"/>
      <c r="D114556" s="91"/>
      <c r="E114556" s="91"/>
      <c r="F114556" s="91"/>
      <c r="G114556" s="91"/>
      <c r="H114556" s="91"/>
      <c r="I114556" s="91"/>
      <c r="J114556" s="91"/>
      <c r="K114556" s="91"/>
      <c r="L114556" s="91"/>
      <c r="M114556" s="91"/>
    </row>
    <row r="114557" spans="1:13">
      <c r="A114557" s="91"/>
      <c r="B114557" s="91"/>
      <c r="C114557" s="91"/>
      <c r="D114557" s="91"/>
      <c r="E114557" s="91"/>
      <c r="F114557" s="91"/>
      <c r="G114557" s="91"/>
      <c r="H114557" s="91"/>
      <c r="I114557" s="91"/>
      <c r="J114557" s="91"/>
      <c r="K114557" s="91"/>
      <c r="L114557" s="91"/>
      <c r="M114557" s="91"/>
    </row>
    <row r="114558" spans="1:13">
      <c r="A114558" s="91"/>
      <c r="B114558" s="91"/>
      <c r="C114558" s="91"/>
      <c r="D114558" s="91"/>
      <c r="E114558" s="91"/>
      <c r="F114558" s="91"/>
      <c r="G114558" s="91"/>
      <c r="H114558" s="91"/>
      <c r="I114558" s="91"/>
      <c r="J114558" s="91"/>
      <c r="K114558" s="91"/>
      <c r="L114558" s="91"/>
      <c r="M114558" s="91"/>
    </row>
    <row r="114559" spans="1:13">
      <c r="A114559" s="91"/>
      <c r="B114559" s="91"/>
      <c r="C114559" s="91"/>
      <c r="D114559" s="91"/>
      <c r="E114559" s="91"/>
      <c r="F114559" s="91"/>
      <c r="G114559" s="91"/>
      <c r="H114559" s="91"/>
      <c r="I114559" s="91"/>
      <c r="J114559" s="91"/>
      <c r="K114559" s="91"/>
      <c r="L114559" s="91"/>
      <c r="M114559" s="91"/>
    </row>
    <row r="114560" spans="1:13">
      <c r="A114560" s="91"/>
      <c r="B114560" s="91"/>
      <c r="C114560" s="91"/>
      <c r="D114560" s="91"/>
      <c r="E114560" s="91"/>
      <c r="F114560" s="91"/>
      <c r="G114560" s="91"/>
      <c r="H114560" s="91"/>
      <c r="I114560" s="91"/>
      <c r="J114560" s="91"/>
      <c r="K114560" s="91"/>
      <c r="L114560" s="91"/>
      <c r="M114560" s="91"/>
    </row>
    <row r="114561" spans="1:13">
      <c r="A114561" s="91"/>
      <c r="B114561" s="91"/>
      <c r="C114561" s="91"/>
      <c r="D114561" s="91"/>
      <c r="E114561" s="91"/>
      <c r="F114561" s="91"/>
      <c r="G114561" s="91"/>
      <c r="H114561" s="91"/>
      <c r="I114561" s="91"/>
      <c r="J114561" s="91"/>
      <c r="K114561" s="91"/>
      <c r="L114561" s="91"/>
      <c r="M114561" s="91"/>
    </row>
    <row r="114562" spans="1:13">
      <c r="A114562" s="91"/>
      <c r="B114562" s="91"/>
      <c r="C114562" s="91"/>
      <c r="D114562" s="91"/>
      <c r="E114562" s="91"/>
      <c r="F114562" s="91"/>
      <c r="G114562" s="91"/>
      <c r="H114562" s="91"/>
      <c r="I114562" s="91"/>
      <c r="J114562" s="91"/>
      <c r="K114562" s="91"/>
      <c r="L114562" s="91"/>
      <c r="M114562" s="91"/>
    </row>
    <row r="114563" spans="1:13">
      <c r="A114563" s="91"/>
      <c r="B114563" s="91"/>
      <c r="C114563" s="91"/>
      <c r="D114563" s="91"/>
      <c r="E114563" s="91"/>
      <c r="F114563" s="91"/>
      <c r="G114563" s="91"/>
      <c r="H114563" s="91"/>
      <c r="I114563" s="91"/>
      <c r="J114563" s="91"/>
      <c r="K114563" s="91"/>
      <c r="L114563" s="91"/>
      <c r="M114563" s="91"/>
    </row>
    <row r="114564" spans="1:13">
      <c r="A114564" s="91"/>
      <c r="B114564" s="91"/>
      <c r="C114564" s="91"/>
      <c r="D114564" s="91"/>
      <c r="E114564" s="91"/>
      <c r="F114564" s="91"/>
      <c r="G114564" s="91"/>
      <c r="H114564" s="91"/>
      <c r="I114564" s="91"/>
      <c r="J114564" s="91"/>
      <c r="K114564" s="91"/>
      <c r="L114564" s="91"/>
      <c r="M114564" s="91"/>
    </row>
    <row r="114565" spans="1:13">
      <c r="A114565" s="91"/>
      <c r="B114565" s="91"/>
      <c r="C114565" s="91"/>
      <c r="D114565" s="91"/>
      <c r="E114565" s="91"/>
      <c r="F114565" s="91"/>
      <c r="G114565" s="91"/>
      <c r="H114565" s="91"/>
      <c r="I114565" s="91"/>
      <c r="J114565" s="91"/>
      <c r="K114565" s="91"/>
      <c r="L114565" s="91"/>
      <c r="M114565" s="91"/>
    </row>
    <row r="114566" spans="1:13">
      <c r="A114566" s="91"/>
      <c r="B114566" s="91"/>
      <c r="C114566" s="91"/>
      <c r="D114566" s="91"/>
      <c r="E114566" s="91"/>
      <c r="F114566" s="91"/>
      <c r="G114566" s="91"/>
      <c r="H114566" s="91"/>
      <c r="I114566" s="91"/>
      <c r="J114566" s="91"/>
      <c r="K114566" s="91"/>
      <c r="L114566" s="91"/>
      <c r="M114566" s="91"/>
    </row>
    <row r="114567" spans="1:13">
      <c r="A114567" s="91"/>
      <c r="B114567" s="91"/>
      <c r="C114567" s="91"/>
      <c r="D114567" s="91"/>
      <c r="E114567" s="91"/>
      <c r="F114567" s="91"/>
      <c r="G114567" s="91"/>
      <c r="H114567" s="91"/>
      <c r="I114567" s="91"/>
      <c r="J114567" s="91"/>
      <c r="K114567" s="91"/>
      <c r="L114567" s="91"/>
      <c r="M114567" s="91"/>
    </row>
    <row r="114568" spans="1:13">
      <c r="A114568" s="91"/>
      <c r="B114568" s="91"/>
      <c r="C114568" s="91"/>
      <c r="D114568" s="91"/>
      <c r="E114568" s="91"/>
      <c r="F114568" s="91"/>
      <c r="G114568" s="91"/>
      <c r="H114568" s="91"/>
      <c r="I114568" s="91"/>
      <c r="J114568" s="91"/>
      <c r="K114568" s="91"/>
      <c r="L114568" s="91"/>
      <c r="M114568" s="91"/>
    </row>
    <row r="114569" spans="1:13">
      <c r="A114569" s="91"/>
      <c r="B114569" s="91"/>
      <c r="C114569" s="91"/>
      <c r="D114569" s="91"/>
      <c r="E114569" s="91"/>
      <c r="F114569" s="91"/>
      <c r="G114569" s="91"/>
      <c r="H114569" s="91"/>
      <c r="I114569" s="91"/>
      <c r="J114569" s="91"/>
      <c r="K114569" s="91"/>
      <c r="L114569" s="91"/>
      <c r="M114569" s="91"/>
    </row>
    <row r="114570" spans="1:13">
      <c r="A114570" s="91"/>
      <c r="B114570" s="91"/>
      <c r="C114570" s="91"/>
      <c r="D114570" s="91"/>
      <c r="E114570" s="91"/>
      <c r="F114570" s="91"/>
      <c r="G114570" s="91"/>
      <c r="H114570" s="91"/>
      <c r="I114570" s="91"/>
      <c r="J114570" s="91"/>
      <c r="K114570" s="91"/>
      <c r="L114570" s="91"/>
      <c r="M114570" s="91"/>
    </row>
    <row r="114571" spans="1:13">
      <c r="A114571" s="91"/>
      <c r="B114571" s="91"/>
      <c r="C114571" s="91"/>
      <c r="D114571" s="91"/>
      <c r="E114571" s="91"/>
      <c r="F114571" s="91"/>
      <c r="G114571" s="91"/>
      <c r="H114571" s="91"/>
      <c r="I114571" s="91"/>
      <c r="J114571" s="91"/>
      <c r="K114571" s="91"/>
      <c r="L114571" s="91"/>
      <c r="M114571" s="91"/>
    </row>
    <row r="114572" spans="1:13">
      <c r="A114572" s="91"/>
      <c r="B114572" s="91"/>
      <c r="C114572" s="91"/>
      <c r="D114572" s="91"/>
      <c r="E114572" s="91"/>
      <c r="F114572" s="91"/>
      <c r="G114572" s="91"/>
      <c r="H114572" s="91"/>
      <c r="I114572" s="91"/>
      <c r="J114572" s="91"/>
      <c r="K114572" s="91"/>
      <c r="L114572" s="91"/>
      <c r="M114572" s="91"/>
    </row>
    <row r="114573" spans="1:13">
      <c r="A114573" s="91"/>
      <c r="B114573" s="91"/>
      <c r="C114573" s="91"/>
      <c r="D114573" s="91"/>
      <c r="E114573" s="91"/>
      <c r="F114573" s="91"/>
      <c r="G114573" s="91"/>
      <c r="H114573" s="91"/>
      <c r="I114573" s="91"/>
      <c r="J114573" s="91"/>
      <c r="K114573" s="91"/>
      <c r="L114573" s="91"/>
      <c r="M114573" s="91"/>
    </row>
    <row r="114574" spans="1:13">
      <c r="A114574" s="91"/>
      <c r="B114574" s="91"/>
      <c r="C114574" s="91"/>
      <c r="D114574" s="91"/>
      <c r="E114574" s="91"/>
      <c r="F114574" s="91"/>
      <c r="G114574" s="91"/>
      <c r="H114574" s="91"/>
      <c r="I114574" s="91"/>
      <c r="J114574" s="91"/>
      <c r="K114574" s="91"/>
      <c r="L114574" s="91"/>
      <c r="M114574" s="91"/>
    </row>
    <row r="114575" spans="1:13">
      <c r="A114575" s="91"/>
      <c r="B114575" s="91"/>
      <c r="C114575" s="91"/>
      <c r="D114575" s="91"/>
      <c r="E114575" s="91"/>
      <c r="F114575" s="91"/>
      <c r="G114575" s="91"/>
      <c r="H114575" s="91"/>
      <c r="I114575" s="91"/>
      <c r="J114575" s="91"/>
      <c r="K114575" s="91"/>
      <c r="L114575" s="91"/>
      <c r="M114575" s="91"/>
    </row>
    <row r="114576" spans="1:13">
      <c r="A114576" s="91"/>
      <c r="B114576" s="91"/>
      <c r="C114576" s="91"/>
      <c r="D114576" s="91"/>
      <c r="E114576" s="91"/>
      <c r="F114576" s="91"/>
      <c r="G114576" s="91"/>
      <c r="H114576" s="91"/>
      <c r="I114576" s="91"/>
      <c r="J114576" s="91"/>
      <c r="K114576" s="91"/>
      <c r="L114576" s="91"/>
      <c r="M114576" s="91"/>
    </row>
    <row r="114577" spans="1:13">
      <c r="A114577" s="91"/>
      <c r="B114577" s="91"/>
      <c r="C114577" s="91"/>
      <c r="D114577" s="91"/>
      <c r="E114577" s="91"/>
      <c r="F114577" s="91"/>
      <c r="G114577" s="91"/>
      <c r="H114577" s="91"/>
      <c r="I114577" s="91"/>
      <c r="J114577" s="91"/>
      <c r="K114577" s="91"/>
      <c r="L114577" s="91"/>
      <c r="M114577" s="91"/>
    </row>
    <row r="114578" spans="1:13">
      <c r="A114578" s="91"/>
      <c r="B114578" s="91"/>
      <c r="C114578" s="91"/>
      <c r="D114578" s="91"/>
      <c r="E114578" s="91"/>
      <c r="F114578" s="91"/>
      <c r="G114578" s="91"/>
      <c r="H114578" s="91"/>
      <c r="I114578" s="91"/>
      <c r="J114578" s="91"/>
      <c r="K114578" s="91"/>
      <c r="L114578" s="91"/>
      <c r="M114578" s="91"/>
    </row>
    <row r="114579" spans="1:13">
      <c r="A114579" s="91"/>
      <c r="B114579" s="91"/>
      <c r="C114579" s="91"/>
      <c r="D114579" s="91"/>
      <c r="E114579" s="91"/>
      <c r="F114579" s="91"/>
      <c r="G114579" s="91"/>
      <c r="H114579" s="91"/>
      <c r="I114579" s="91"/>
      <c r="J114579" s="91"/>
      <c r="K114579" s="91"/>
      <c r="L114579" s="91"/>
      <c r="M114579" s="91"/>
    </row>
    <row r="114580" spans="1:13">
      <c r="A114580" s="91"/>
      <c r="B114580" s="91"/>
      <c r="C114580" s="91"/>
      <c r="D114580" s="91"/>
      <c r="E114580" s="91"/>
      <c r="F114580" s="91"/>
      <c r="G114580" s="91"/>
      <c r="H114580" s="91"/>
      <c r="I114580" s="91"/>
      <c r="J114580" s="91"/>
      <c r="K114580" s="91"/>
      <c r="L114580" s="91"/>
      <c r="M114580" s="91"/>
    </row>
    <row r="114581" spans="1:13">
      <c r="A114581" s="91"/>
      <c r="B114581" s="91"/>
      <c r="C114581" s="91"/>
      <c r="D114581" s="91"/>
      <c r="E114581" s="91"/>
      <c r="F114581" s="91"/>
      <c r="G114581" s="91"/>
      <c r="H114581" s="91"/>
      <c r="I114581" s="91"/>
      <c r="J114581" s="91"/>
      <c r="K114581" s="91"/>
      <c r="L114581" s="91"/>
      <c r="M114581" s="91"/>
    </row>
    <row r="114582" spans="1:13">
      <c r="A114582" s="91"/>
      <c r="B114582" s="91"/>
      <c r="C114582" s="91"/>
      <c r="D114582" s="91"/>
      <c r="E114582" s="91"/>
      <c r="F114582" s="91"/>
      <c r="G114582" s="91"/>
      <c r="H114582" s="91"/>
      <c r="I114582" s="91"/>
      <c r="J114582" s="91"/>
      <c r="K114582" s="91"/>
      <c r="L114582" s="91"/>
      <c r="M114582" s="91"/>
    </row>
    <row r="114583" spans="1:13">
      <c r="A114583" s="91"/>
      <c r="B114583" s="91"/>
      <c r="C114583" s="91"/>
      <c r="D114583" s="91"/>
      <c r="E114583" s="91"/>
      <c r="F114583" s="91"/>
      <c r="G114583" s="91"/>
      <c r="H114583" s="91"/>
      <c r="I114583" s="91"/>
      <c r="J114583" s="91"/>
      <c r="K114583" s="91"/>
      <c r="L114583" s="91"/>
      <c r="M114583" s="91"/>
    </row>
    <row r="114584" spans="1:13">
      <c r="A114584" s="91"/>
      <c r="B114584" s="91"/>
      <c r="C114584" s="91"/>
      <c r="D114584" s="91"/>
      <c r="E114584" s="91"/>
      <c r="F114584" s="91"/>
      <c r="G114584" s="91"/>
      <c r="H114584" s="91"/>
      <c r="I114584" s="91"/>
      <c r="J114584" s="91"/>
      <c r="K114584" s="91"/>
      <c r="L114584" s="91"/>
      <c r="M114584" s="91"/>
    </row>
    <row r="114585" spans="1:13">
      <c r="A114585" s="91"/>
      <c r="B114585" s="91"/>
      <c r="C114585" s="91"/>
      <c r="D114585" s="91"/>
      <c r="E114585" s="91"/>
      <c r="F114585" s="91"/>
      <c r="G114585" s="91"/>
      <c r="H114585" s="91"/>
      <c r="I114585" s="91"/>
      <c r="J114585" s="91"/>
      <c r="K114585" s="91"/>
      <c r="L114585" s="91"/>
      <c r="M114585" s="91"/>
    </row>
    <row r="114586" spans="1:13">
      <c r="A114586" s="91"/>
      <c r="B114586" s="91"/>
      <c r="C114586" s="91"/>
      <c r="D114586" s="91"/>
      <c r="E114586" s="91"/>
      <c r="F114586" s="91"/>
      <c r="G114586" s="91"/>
      <c r="H114586" s="91"/>
      <c r="I114586" s="91"/>
      <c r="J114586" s="91"/>
      <c r="K114586" s="91"/>
      <c r="L114586" s="91"/>
      <c r="M114586" s="91"/>
    </row>
    <row r="114587" spans="1:13">
      <c r="A114587" s="91"/>
      <c r="B114587" s="91"/>
      <c r="C114587" s="91"/>
      <c r="D114587" s="91"/>
      <c r="E114587" s="91"/>
      <c r="F114587" s="91"/>
      <c r="G114587" s="91"/>
      <c r="H114587" s="91"/>
      <c r="I114587" s="91"/>
      <c r="J114587" s="91"/>
      <c r="K114587" s="91"/>
      <c r="L114587" s="91"/>
      <c r="M114587" s="91"/>
    </row>
    <row r="114588" spans="1:13">
      <c r="A114588" s="91"/>
      <c r="B114588" s="91"/>
      <c r="C114588" s="91"/>
      <c r="D114588" s="91"/>
      <c r="E114588" s="91"/>
      <c r="F114588" s="91"/>
      <c r="G114588" s="91"/>
      <c r="H114588" s="91"/>
      <c r="I114588" s="91"/>
      <c r="J114588" s="91"/>
      <c r="K114588" s="91"/>
      <c r="L114588" s="91"/>
      <c r="M114588" s="91"/>
    </row>
    <row r="114589" spans="1:13">
      <c r="A114589" s="91"/>
      <c r="B114589" s="91"/>
      <c r="C114589" s="91"/>
      <c r="D114589" s="91"/>
      <c r="E114589" s="91"/>
      <c r="F114589" s="91"/>
      <c r="G114589" s="91"/>
      <c r="H114589" s="91"/>
      <c r="I114589" s="91"/>
      <c r="J114589" s="91"/>
      <c r="K114589" s="91"/>
      <c r="L114589" s="91"/>
      <c r="M114589" s="91"/>
    </row>
    <row r="114590" spans="1:13">
      <c r="A114590" s="91"/>
      <c r="B114590" s="91"/>
      <c r="C114590" s="91"/>
      <c r="D114590" s="91"/>
      <c r="E114590" s="91"/>
      <c r="F114590" s="91"/>
      <c r="G114590" s="91"/>
      <c r="H114590" s="91"/>
      <c r="I114590" s="91"/>
      <c r="J114590" s="91"/>
      <c r="K114590" s="91"/>
      <c r="L114590" s="91"/>
      <c r="M114590" s="91"/>
    </row>
    <row r="114591" spans="1:13">
      <c r="A114591" s="91"/>
      <c r="B114591" s="91"/>
      <c r="C114591" s="91"/>
      <c r="D114591" s="91"/>
      <c r="E114591" s="91"/>
      <c r="F114591" s="91"/>
      <c r="G114591" s="91"/>
      <c r="H114591" s="91"/>
      <c r="I114591" s="91"/>
      <c r="J114591" s="91"/>
      <c r="K114591" s="91"/>
      <c r="L114591" s="91"/>
      <c r="M114591" s="91"/>
    </row>
    <row r="114592" spans="1:13">
      <c r="A114592" s="91"/>
      <c r="B114592" s="91"/>
      <c r="C114592" s="91"/>
      <c r="D114592" s="91"/>
      <c r="E114592" s="91"/>
      <c r="F114592" s="91"/>
      <c r="G114592" s="91"/>
      <c r="H114592" s="91"/>
      <c r="I114592" s="91"/>
      <c r="J114592" s="91"/>
      <c r="K114592" s="91"/>
      <c r="L114592" s="91"/>
      <c r="M114592" s="91"/>
    </row>
    <row r="114593" spans="1:13">
      <c r="A114593" s="91"/>
      <c r="B114593" s="91"/>
      <c r="C114593" s="91"/>
      <c r="D114593" s="91"/>
      <c r="E114593" s="91"/>
      <c r="F114593" s="91"/>
      <c r="G114593" s="91"/>
      <c r="H114593" s="91"/>
      <c r="I114593" s="91"/>
      <c r="J114593" s="91"/>
      <c r="K114593" s="91"/>
      <c r="L114593" s="91"/>
      <c r="M114593" s="91"/>
    </row>
    <row r="114594" spans="1:13">
      <c r="A114594" s="91"/>
      <c r="B114594" s="91"/>
      <c r="C114594" s="91"/>
      <c r="D114594" s="91"/>
      <c r="E114594" s="91"/>
      <c r="F114594" s="91"/>
      <c r="G114594" s="91"/>
      <c r="H114594" s="91"/>
      <c r="I114594" s="91"/>
      <c r="J114594" s="91"/>
      <c r="K114594" s="91"/>
      <c r="L114594" s="91"/>
      <c r="M114594" s="91"/>
    </row>
    <row r="114595" spans="1:13">
      <c r="A114595" s="91"/>
      <c r="B114595" s="91"/>
      <c r="C114595" s="91"/>
      <c r="D114595" s="91"/>
      <c r="E114595" s="91"/>
      <c r="F114595" s="91"/>
      <c r="G114595" s="91"/>
      <c r="H114595" s="91"/>
      <c r="I114595" s="91"/>
      <c r="J114595" s="91"/>
      <c r="K114595" s="91"/>
      <c r="L114595" s="91"/>
      <c r="M114595" s="91"/>
    </row>
    <row r="114596" spans="1:13">
      <c r="A114596" s="91"/>
      <c r="B114596" s="91"/>
      <c r="C114596" s="91"/>
      <c r="D114596" s="91"/>
      <c r="E114596" s="91"/>
      <c r="F114596" s="91"/>
      <c r="G114596" s="91"/>
      <c r="H114596" s="91"/>
      <c r="I114596" s="91"/>
      <c r="J114596" s="91"/>
      <c r="K114596" s="91"/>
      <c r="L114596" s="91"/>
      <c r="M114596" s="91"/>
    </row>
    <row r="114597" spans="1:13">
      <c r="A114597" s="91"/>
      <c r="B114597" s="91"/>
      <c r="C114597" s="91"/>
      <c r="D114597" s="91"/>
      <c r="E114597" s="91"/>
      <c r="F114597" s="91"/>
      <c r="G114597" s="91"/>
      <c r="H114597" s="91"/>
      <c r="I114597" s="91"/>
      <c r="J114597" s="91"/>
      <c r="K114597" s="91"/>
      <c r="L114597" s="91"/>
      <c r="M114597" s="91"/>
    </row>
    <row r="114598" spans="1:13">
      <c r="A114598" s="91"/>
      <c r="B114598" s="91"/>
      <c r="C114598" s="91"/>
      <c r="D114598" s="91"/>
      <c r="E114598" s="91"/>
      <c r="F114598" s="91"/>
      <c r="G114598" s="91"/>
      <c r="H114598" s="91"/>
      <c r="I114598" s="91"/>
      <c r="J114598" s="91"/>
      <c r="K114598" s="91"/>
      <c r="L114598" s="91"/>
      <c r="M114598" s="91"/>
    </row>
    <row r="114599" spans="1:13">
      <c r="A114599" s="91"/>
      <c r="B114599" s="91"/>
      <c r="C114599" s="91"/>
      <c r="D114599" s="91"/>
      <c r="E114599" s="91"/>
      <c r="F114599" s="91"/>
      <c r="G114599" s="91"/>
      <c r="H114599" s="91"/>
      <c r="I114599" s="91"/>
      <c r="J114599" s="91"/>
      <c r="K114599" s="91"/>
      <c r="L114599" s="91"/>
      <c r="M114599" s="91"/>
    </row>
    <row r="114600" spans="1:13">
      <c r="A114600" s="91"/>
      <c r="B114600" s="91"/>
      <c r="C114600" s="91"/>
      <c r="D114600" s="91"/>
      <c r="E114600" s="91"/>
      <c r="F114600" s="91"/>
      <c r="G114600" s="91"/>
      <c r="H114600" s="91"/>
      <c r="I114600" s="91"/>
      <c r="J114600" s="91"/>
      <c r="K114600" s="91"/>
      <c r="L114600" s="91"/>
      <c r="M114600" s="91"/>
    </row>
    <row r="114601" spans="1:13">
      <c r="A114601" s="91"/>
      <c r="B114601" s="91"/>
      <c r="C114601" s="91"/>
      <c r="D114601" s="91"/>
      <c r="E114601" s="91"/>
      <c r="F114601" s="91"/>
      <c r="G114601" s="91"/>
      <c r="H114601" s="91"/>
      <c r="I114601" s="91"/>
      <c r="J114601" s="91"/>
      <c r="K114601" s="91"/>
      <c r="L114601" s="91"/>
      <c r="M114601" s="91"/>
    </row>
    <row r="114602" spans="1:13">
      <c r="A114602" s="91"/>
      <c r="B114602" s="91"/>
      <c r="C114602" s="91"/>
      <c r="D114602" s="91"/>
      <c r="E114602" s="91"/>
      <c r="F114602" s="91"/>
      <c r="G114602" s="91"/>
      <c r="H114602" s="91"/>
      <c r="I114602" s="91"/>
      <c r="J114602" s="91"/>
      <c r="K114602" s="91"/>
      <c r="L114602" s="91"/>
      <c r="M114602" s="91"/>
    </row>
    <row r="114603" spans="1:13">
      <c r="A114603" s="91"/>
      <c r="B114603" s="91"/>
      <c r="C114603" s="91"/>
      <c r="D114603" s="91"/>
      <c r="E114603" s="91"/>
      <c r="F114603" s="91"/>
      <c r="G114603" s="91"/>
      <c r="H114603" s="91"/>
      <c r="I114603" s="91"/>
      <c r="J114603" s="91"/>
      <c r="K114603" s="91"/>
      <c r="L114603" s="91"/>
      <c r="M114603" s="91"/>
    </row>
    <row r="114604" spans="1:13">
      <c r="A114604" s="91"/>
      <c r="B114604" s="91"/>
      <c r="C114604" s="91"/>
      <c r="D114604" s="91"/>
      <c r="E114604" s="91"/>
      <c r="F114604" s="91"/>
      <c r="G114604" s="91"/>
      <c r="H114604" s="91"/>
      <c r="I114604" s="91"/>
      <c r="J114604" s="91"/>
      <c r="K114604" s="91"/>
      <c r="L114604" s="91"/>
      <c r="M114604" s="91"/>
    </row>
    <row r="114605" spans="1:13">
      <c r="A114605" s="91"/>
      <c r="B114605" s="91"/>
      <c r="C114605" s="91"/>
      <c r="D114605" s="91"/>
      <c r="E114605" s="91"/>
      <c r="F114605" s="91"/>
      <c r="G114605" s="91"/>
      <c r="H114605" s="91"/>
      <c r="I114605" s="91"/>
      <c r="J114605" s="91"/>
      <c r="K114605" s="91"/>
      <c r="L114605" s="91"/>
      <c r="M114605" s="91"/>
    </row>
    <row r="114606" spans="1:13">
      <c r="A114606" s="91"/>
      <c r="B114606" s="91"/>
      <c r="C114606" s="91"/>
      <c r="D114606" s="91"/>
      <c r="E114606" s="91"/>
      <c r="F114606" s="91"/>
      <c r="G114606" s="91"/>
      <c r="H114606" s="91"/>
      <c r="I114606" s="91"/>
      <c r="J114606" s="91"/>
      <c r="K114606" s="91"/>
      <c r="L114606" s="91"/>
      <c r="M114606" s="91"/>
    </row>
    <row r="114607" spans="1:13">
      <c r="A114607" s="91"/>
      <c r="B114607" s="91"/>
      <c r="C114607" s="91"/>
      <c r="D114607" s="91"/>
      <c r="E114607" s="91"/>
      <c r="F114607" s="91"/>
      <c r="G114607" s="91"/>
      <c r="H114607" s="91"/>
      <c r="I114607" s="91"/>
      <c r="J114607" s="91"/>
      <c r="K114607" s="91"/>
      <c r="L114607" s="91"/>
      <c r="M114607" s="91"/>
    </row>
    <row r="114608" spans="1:13">
      <c r="A114608" s="91"/>
      <c r="B114608" s="91"/>
      <c r="C114608" s="91"/>
      <c r="D114608" s="91"/>
      <c r="E114608" s="91"/>
      <c r="F114608" s="91"/>
      <c r="G114608" s="91"/>
      <c r="H114608" s="91"/>
      <c r="I114608" s="91"/>
      <c r="J114608" s="91"/>
      <c r="K114608" s="91"/>
      <c r="L114608" s="91"/>
      <c r="M114608" s="91"/>
    </row>
    <row r="114609" spans="1:13">
      <c r="A114609" s="91"/>
      <c r="B114609" s="91"/>
      <c r="C114609" s="91"/>
      <c r="D114609" s="91"/>
      <c r="E114609" s="91"/>
      <c r="F114609" s="91"/>
      <c r="G114609" s="91"/>
      <c r="H114609" s="91"/>
      <c r="I114609" s="91"/>
      <c r="J114609" s="91"/>
      <c r="K114609" s="91"/>
      <c r="L114609" s="91"/>
      <c r="M114609" s="91"/>
    </row>
    <row r="114610" spans="1:13">
      <c r="A114610" s="91"/>
      <c r="B114610" s="91"/>
      <c r="C114610" s="91"/>
      <c r="D114610" s="91"/>
      <c r="E114610" s="91"/>
      <c r="F114610" s="91"/>
      <c r="G114610" s="91"/>
      <c r="H114610" s="91"/>
      <c r="I114610" s="91"/>
      <c r="J114610" s="91"/>
      <c r="K114610" s="91"/>
      <c r="L114610" s="91"/>
      <c r="M114610" s="91"/>
    </row>
    <row r="114611" spans="1:13">
      <c r="A114611" s="91"/>
      <c r="B114611" s="91"/>
      <c r="C114611" s="91"/>
      <c r="D114611" s="91"/>
      <c r="E114611" s="91"/>
      <c r="F114611" s="91"/>
      <c r="G114611" s="91"/>
      <c r="H114611" s="91"/>
      <c r="I114611" s="91"/>
      <c r="J114611" s="91"/>
      <c r="K114611" s="91"/>
      <c r="L114611" s="91"/>
      <c r="M114611" s="91"/>
    </row>
    <row r="114612" spans="1:13">
      <c r="A114612" s="91"/>
      <c r="B114612" s="91"/>
      <c r="C114612" s="91"/>
      <c r="D114612" s="91"/>
      <c r="E114612" s="91"/>
      <c r="F114612" s="91"/>
      <c r="G114612" s="91"/>
      <c r="H114612" s="91"/>
      <c r="I114612" s="91"/>
      <c r="J114612" s="91"/>
      <c r="K114612" s="91"/>
      <c r="L114612" s="91"/>
      <c r="M114612" s="91"/>
    </row>
    <row r="114613" spans="1:13">
      <c r="A114613" s="91"/>
      <c r="B114613" s="91"/>
      <c r="C114613" s="91"/>
      <c r="D114613" s="91"/>
      <c r="E114613" s="91"/>
      <c r="F114613" s="91"/>
      <c r="G114613" s="91"/>
      <c r="H114613" s="91"/>
      <c r="I114613" s="91"/>
      <c r="J114613" s="91"/>
      <c r="K114613" s="91"/>
      <c r="L114613" s="91"/>
      <c r="M114613" s="91"/>
    </row>
    <row r="114614" spans="1:13">
      <c r="A114614" s="91"/>
      <c r="B114614" s="91"/>
      <c r="C114614" s="91"/>
      <c r="D114614" s="91"/>
      <c r="E114614" s="91"/>
      <c r="F114614" s="91"/>
      <c r="G114614" s="91"/>
      <c r="H114614" s="91"/>
      <c r="I114614" s="91"/>
      <c r="J114614" s="91"/>
      <c r="K114614" s="91"/>
      <c r="L114614" s="91"/>
      <c r="M114614" s="91"/>
    </row>
    <row r="114615" spans="1:13">
      <c r="A114615" s="91"/>
      <c r="B114615" s="91"/>
      <c r="C114615" s="91"/>
      <c r="D114615" s="91"/>
      <c r="E114615" s="91"/>
      <c r="F114615" s="91"/>
      <c r="G114615" s="91"/>
      <c r="H114615" s="91"/>
      <c r="I114615" s="91"/>
      <c r="J114615" s="91"/>
      <c r="K114615" s="91"/>
      <c r="L114615" s="91"/>
      <c r="M114615" s="91"/>
    </row>
    <row r="114616" spans="1:13">
      <c r="A114616" s="91"/>
      <c r="B114616" s="91"/>
      <c r="C114616" s="91"/>
      <c r="D114616" s="91"/>
      <c r="E114616" s="91"/>
      <c r="F114616" s="91"/>
      <c r="G114616" s="91"/>
      <c r="H114616" s="91"/>
      <c r="I114616" s="91"/>
      <c r="J114616" s="91"/>
      <c r="K114616" s="91"/>
      <c r="L114616" s="91"/>
      <c r="M114616" s="91"/>
    </row>
    <row r="114617" spans="1:13">
      <c r="A114617" s="91"/>
      <c r="B114617" s="91"/>
      <c r="C114617" s="91"/>
      <c r="D114617" s="91"/>
      <c r="E114617" s="91"/>
      <c r="F114617" s="91"/>
      <c r="G114617" s="91"/>
      <c r="H114617" s="91"/>
      <c r="I114617" s="91"/>
      <c r="J114617" s="91"/>
      <c r="K114617" s="91"/>
      <c r="L114617" s="91"/>
      <c r="M114617" s="91"/>
    </row>
    <row r="114618" spans="1:13">
      <c r="A114618" s="91"/>
      <c r="B114618" s="91"/>
      <c r="C114618" s="91"/>
      <c r="D114618" s="91"/>
      <c r="E114618" s="91"/>
      <c r="F114618" s="91"/>
      <c r="G114618" s="91"/>
      <c r="H114618" s="91"/>
      <c r="I114618" s="91"/>
      <c r="J114618" s="91"/>
      <c r="K114618" s="91"/>
      <c r="L114618" s="91"/>
      <c r="M114618" s="91"/>
    </row>
    <row r="114619" spans="1:13">
      <c r="A114619" s="91"/>
      <c r="B114619" s="91"/>
      <c r="C114619" s="91"/>
      <c r="D114619" s="91"/>
      <c r="E114619" s="91"/>
      <c r="F114619" s="91"/>
      <c r="G114619" s="91"/>
      <c r="H114619" s="91"/>
      <c r="I114619" s="91"/>
      <c r="J114619" s="91"/>
      <c r="K114619" s="91"/>
      <c r="L114619" s="91"/>
      <c r="M114619" s="91"/>
    </row>
    <row r="114620" spans="1:13">
      <c r="A114620" s="91"/>
      <c r="B114620" s="91"/>
      <c r="C114620" s="91"/>
      <c r="D114620" s="91"/>
      <c r="E114620" s="91"/>
      <c r="F114620" s="91"/>
      <c r="G114620" s="91"/>
      <c r="H114620" s="91"/>
      <c r="I114620" s="91"/>
      <c r="J114620" s="91"/>
      <c r="K114620" s="91"/>
      <c r="L114620" s="91"/>
      <c r="M114620" s="91"/>
    </row>
    <row r="114621" spans="1:13">
      <c r="A114621" s="91"/>
      <c r="B114621" s="91"/>
      <c r="C114621" s="91"/>
      <c r="D114621" s="91"/>
      <c r="E114621" s="91"/>
      <c r="F114621" s="91"/>
      <c r="G114621" s="91"/>
      <c r="H114621" s="91"/>
      <c r="I114621" s="91"/>
      <c r="J114621" s="91"/>
      <c r="K114621" s="91"/>
      <c r="L114621" s="91"/>
      <c r="M114621" s="91"/>
    </row>
    <row r="114622" spans="1:13">
      <c r="A114622" s="91"/>
      <c r="B114622" s="91"/>
      <c r="C114622" s="91"/>
      <c r="D114622" s="91"/>
      <c r="E114622" s="91"/>
      <c r="F114622" s="91"/>
      <c r="G114622" s="91"/>
      <c r="H114622" s="91"/>
      <c r="I114622" s="91"/>
      <c r="J114622" s="91"/>
      <c r="K114622" s="91"/>
      <c r="L114622" s="91"/>
      <c r="M114622" s="91"/>
    </row>
    <row r="114623" spans="1:13">
      <c r="A114623" s="91"/>
      <c r="B114623" s="91"/>
      <c r="C114623" s="91"/>
      <c r="D114623" s="91"/>
      <c r="E114623" s="91"/>
      <c r="F114623" s="91"/>
      <c r="G114623" s="91"/>
      <c r="H114623" s="91"/>
      <c r="I114623" s="91"/>
      <c r="J114623" s="91"/>
      <c r="K114623" s="91"/>
      <c r="L114623" s="91"/>
      <c r="M114623" s="91"/>
    </row>
    <row r="114624" spans="1:13">
      <c r="A114624" s="91"/>
      <c r="B114624" s="91"/>
      <c r="C114624" s="91"/>
      <c r="D114624" s="91"/>
      <c r="E114624" s="91"/>
      <c r="F114624" s="91"/>
      <c r="G114624" s="91"/>
      <c r="H114624" s="91"/>
      <c r="I114624" s="91"/>
      <c r="J114624" s="91"/>
      <c r="K114624" s="91"/>
      <c r="L114624" s="91"/>
      <c r="M114624" s="91"/>
    </row>
    <row r="114625" spans="1:13">
      <c r="A114625" s="91"/>
      <c r="B114625" s="91"/>
      <c r="C114625" s="91"/>
      <c r="D114625" s="91"/>
      <c r="E114625" s="91"/>
      <c r="F114625" s="91"/>
      <c r="G114625" s="91"/>
      <c r="H114625" s="91"/>
      <c r="I114625" s="91"/>
      <c r="J114625" s="91"/>
      <c r="K114625" s="91"/>
      <c r="L114625" s="91"/>
      <c r="M114625" s="91"/>
    </row>
    <row r="114626" spans="1:13">
      <c r="A114626" s="91"/>
      <c r="B114626" s="91"/>
      <c r="C114626" s="91"/>
      <c r="D114626" s="91"/>
      <c r="E114626" s="91"/>
      <c r="F114626" s="91"/>
      <c r="G114626" s="91"/>
      <c r="H114626" s="91"/>
      <c r="I114626" s="91"/>
      <c r="J114626" s="91"/>
      <c r="K114626" s="91"/>
      <c r="L114626" s="91"/>
      <c r="M114626" s="91"/>
    </row>
    <row r="114627" spans="1:13">
      <c r="A114627" s="91"/>
      <c r="B114627" s="91"/>
      <c r="C114627" s="91"/>
      <c r="D114627" s="91"/>
      <c r="E114627" s="91"/>
      <c r="F114627" s="91"/>
      <c r="G114627" s="91"/>
      <c r="H114627" s="91"/>
      <c r="I114627" s="91"/>
      <c r="J114627" s="91"/>
      <c r="K114627" s="91"/>
      <c r="L114627" s="91"/>
      <c r="M114627" s="91"/>
    </row>
    <row r="114628" spans="1:13">
      <c r="A114628" s="91"/>
      <c r="B114628" s="91"/>
      <c r="C114628" s="91"/>
      <c r="D114628" s="91"/>
      <c r="E114628" s="91"/>
      <c r="F114628" s="91"/>
      <c r="G114628" s="91"/>
      <c r="H114628" s="91"/>
      <c r="I114628" s="91"/>
      <c r="J114628" s="91"/>
      <c r="K114628" s="91"/>
      <c r="L114628" s="91"/>
      <c r="M114628" s="91"/>
    </row>
    <row r="114629" spans="1:13">
      <c r="A114629" s="91"/>
      <c r="B114629" s="91"/>
      <c r="C114629" s="91"/>
      <c r="D114629" s="91"/>
      <c r="E114629" s="91"/>
      <c r="F114629" s="91"/>
      <c r="G114629" s="91"/>
      <c r="H114629" s="91"/>
      <c r="I114629" s="91"/>
      <c r="J114629" s="91"/>
      <c r="K114629" s="91"/>
      <c r="L114629" s="91"/>
      <c r="M114629" s="91"/>
    </row>
    <row r="114630" spans="1:13">
      <c r="A114630" s="91"/>
      <c r="B114630" s="91"/>
      <c r="C114630" s="91"/>
      <c r="D114630" s="91"/>
      <c r="E114630" s="91"/>
      <c r="F114630" s="91"/>
      <c r="G114630" s="91"/>
      <c r="H114630" s="91"/>
      <c r="I114630" s="91"/>
      <c r="J114630" s="91"/>
      <c r="K114630" s="91"/>
      <c r="L114630" s="91"/>
      <c r="M114630" s="91"/>
    </row>
    <row r="114631" spans="1:13">
      <c r="A114631" s="91"/>
      <c r="B114631" s="91"/>
      <c r="C114631" s="91"/>
      <c r="D114631" s="91"/>
      <c r="E114631" s="91"/>
      <c r="F114631" s="91"/>
      <c r="G114631" s="91"/>
      <c r="H114631" s="91"/>
      <c r="I114631" s="91"/>
      <c r="J114631" s="91"/>
      <c r="K114631" s="91"/>
      <c r="L114631" s="91"/>
      <c r="M114631" s="91"/>
    </row>
    <row r="114632" spans="1:13">
      <c r="A114632" s="91"/>
      <c r="B114632" s="91"/>
      <c r="C114632" s="91"/>
      <c r="D114632" s="91"/>
      <c r="E114632" s="91"/>
      <c r="F114632" s="91"/>
      <c r="G114632" s="91"/>
      <c r="H114632" s="91"/>
      <c r="I114632" s="91"/>
      <c r="J114632" s="91"/>
      <c r="K114632" s="91"/>
      <c r="L114632" s="91"/>
      <c r="M114632" s="91"/>
    </row>
    <row r="114633" spans="1:13">
      <c r="A114633" s="91"/>
      <c r="B114633" s="91"/>
      <c r="C114633" s="91"/>
      <c r="D114633" s="91"/>
      <c r="E114633" s="91"/>
      <c r="F114633" s="91"/>
      <c r="G114633" s="91"/>
      <c r="H114633" s="91"/>
      <c r="I114633" s="91"/>
      <c r="J114633" s="91"/>
      <c r="K114633" s="91"/>
      <c r="L114633" s="91"/>
      <c r="M114633" s="91"/>
    </row>
    <row r="114634" spans="1:13">
      <c r="A114634" s="91"/>
      <c r="B114634" s="91"/>
      <c r="C114634" s="91"/>
      <c r="D114634" s="91"/>
      <c r="E114634" s="91"/>
      <c r="F114634" s="91"/>
      <c r="G114634" s="91"/>
      <c r="H114634" s="91"/>
      <c r="I114634" s="91"/>
      <c r="J114634" s="91"/>
      <c r="K114634" s="91"/>
      <c r="L114634" s="91"/>
      <c r="M114634" s="91"/>
    </row>
    <row r="114635" spans="1:13">
      <c r="A114635" s="91"/>
      <c r="B114635" s="91"/>
      <c r="C114635" s="91"/>
      <c r="D114635" s="91"/>
      <c r="E114635" s="91"/>
      <c r="F114635" s="91"/>
      <c r="G114635" s="91"/>
      <c r="H114635" s="91"/>
      <c r="I114635" s="91"/>
      <c r="J114635" s="91"/>
      <c r="K114635" s="91"/>
      <c r="L114635" s="91"/>
      <c r="M114635" s="91"/>
    </row>
    <row r="114636" spans="1:13">
      <c r="A114636" s="91"/>
      <c r="B114636" s="91"/>
      <c r="C114636" s="91"/>
      <c r="D114636" s="91"/>
      <c r="E114636" s="91"/>
      <c r="F114636" s="91"/>
      <c r="G114636" s="91"/>
      <c r="H114636" s="91"/>
      <c r="I114636" s="91"/>
      <c r="J114636" s="91"/>
      <c r="K114636" s="91"/>
      <c r="L114636" s="91"/>
      <c r="M114636" s="91"/>
    </row>
    <row r="114637" spans="1:13">
      <c r="A114637" s="91"/>
      <c r="B114637" s="91"/>
      <c r="C114637" s="91"/>
      <c r="D114637" s="91"/>
      <c r="E114637" s="91"/>
      <c r="F114637" s="91"/>
      <c r="G114637" s="91"/>
      <c r="H114637" s="91"/>
      <c r="I114637" s="91"/>
      <c r="J114637" s="91"/>
      <c r="K114637" s="91"/>
      <c r="L114637" s="91"/>
      <c r="M114637" s="91"/>
    </row>
    <row r="114638" spans="1:13">
      <c r="A114638" s="91"/>
      <c r="B114638" s="91"/>
      <c r="C114638" s="91"/>
      <c r="D114638" s="91"/>
      <c r="E114638" s="91"/>
      <c r="F114638" s="91"/>
      <c r="G114638" s="91"/>
      <c r="H114638" s="91"/>
      <c r="I114638" s="91"/>
      <c r="J114638" s="91"/>
      <c r="K114638" s="91"/>
      <c r="L114638" s="91"/>
      <c r="M114638" s="91"/>
    </row>
    <row r="114639" spans="1:13">
      <c r="A114639" s="91"/>
      <c r="B114639" s="91"/>
      <c r="C114639" s="91"/>
      <c r="D114639" s="91"/>
      <c r="E114639" s="91"/>
      <c r="F114639" s="91"/>
      <c r="G114639" s="91"/>
      <c r="H114639" s="91"/>
      <c r="I114639" s="91"/>
      <c r="J114639" s="91"/>
      <c r="K114639" s="91"/>
      <c r="L114639" s="91"/>
      <c r="M114639" s="91"/>
    </row>
    <row r="114640" spans="1:13">
      <c r="A114640" s="91"/>
      <c r="B114640" s="91"/>
      <c r="C114640" s="91"/>
      <c r="D114640" s="91"/>
      <c r="E114640" s="91"/>
      <c r="F114640" s="91"/>
      <c r="G114640" s="91"/>
      <c r="H114640" s="91"/>
      <c r="I114640" s="91"/>
      <c r="J114640" s="91"/>
      <c r="K114640" s="91"/>
      <c r="L114640" s="91"/>
      <c r="M114640" s="91"/>
    </row>
    <row r="114641" spans="1:13">
      <c r="A114641" s="91"/>
      <c r="B114641" s="91"/>
      <c r="C114641" s="91"/>
      <c r="D114641" s="91"/>
      <c r="E114641" s="91"/>
      <c r="F114641" s="91"/>
      <c r="G114641" s="91"/>
      <c r="H114641" s="91"/>
      <c r="I114641" s="91"/>
      <c r="J114641" s="91"/>
      <c r="K114641" s="91"/>
      <c r="L114641" s="91"/>
      <c r="M114641" s="91"/>
    </row>
    <row r="114642" spans="1:13">
      <c r="A114642" s="91"/>
      <c r="B114642" s="91"/>
      <c r="C114642" s="91"/>
      <c r="D114642" s="91"/>
      <c r="E114642" s="91"/>
      <c r="F114642" s="91"/>
      <c r="G114642" s="91"/>
      <c r="H114642" s="91"/>
      <c r="I114642" s="91"/>
      <c r="J114642" s="91"/>
      <c r="K114642" s="91"/>
      <c r="L114642" s="91"/>
      <c r="M114642" s="91"/>
    </row>
    <row r="114643" spans="1:13">
      <c r="A114643" s="91"/>
      <c r="B114643" s="91"/>
      <c r="C114643" s="91"/>
      <c r="D114643" s="91"/>
      <c r="E114643" s="91"/>
      <c r="F114643" s="91"/>
      <c r="G114643" s="91"/>
      <c r="H114643" s="91"/>
      <c r="I114643" s="91"/>
      <c r="J114643" s="91"/>
      <c r="K114643" s="91"/>
      <c r="L114643" s="91"/>
      <c r="M114643" s="91"/>
    </row>
    <row r="114644" spans="1:13">
      <c r="A114644" s="91"/>
      <c r="B114644" s="91"/>
      <c r="C114644" s="91"/>
      <c r="D114644" s="91"/>
      <c r="E114644" s="91"/>
      <c r="F114644" s="91"/>
      <c r="G114644" s="91"/>
      <c r="H114644" s="91"/>
      <c r="I114644" s="91"/>
      <c r="J114644" s="91"/>
      <c r="K114644" s="91"/>
      <c r="L114644" s="91"/>
      <c r="M114644" s="91"/>
    </row>
    <row r="114645" spans="1:13">
      <c r="A114645" s="91"/>
      <c r="B114645" s="91"/>
      <c r="C114645" s="91"/>
      <c r="D114645" s="91"/>
      <c r="E114645" s="91"/>
      <c r="F114645" s="91"/>
      <c r="G114645" s="91"/>
      <c r="H114645" s="91"/>
      <c r="I114645" s="91"/>
      <c r="J114645" s="91"/>
      <c r="K114645" s="91"/>
      <c r="L114645" s="91"/>
      <c r="M114645" s="91"/>
    </row>
    <row r="114646" spans="1:13">
      <c r="A114646" s="91"/>
      <c r="B114646" s="91"/>
      <c r="C114646" s="91"/>
      <c r="D114646" s="91"/>
      <c r="E114646" s="91"/>
      <c r="F114646" s="91"/>
      <c r="G114646" s="91"/>
      <c r="H114646" s="91"/>
      <c r="I114646" s="91"/>
      <c r="J114646" s="91"/>
      <c r="K114646" s="91"/>
      <c r="L114646" s="91"/>
      <c r="M114646" s="91"/>
    </row>
    <row r="114647" spans="1:13">
      <c r="A114647" s="91"/>
      <c r="B114647" s="91"/>
      <c r="C114647" s="91"/>
      <c r="D114647" s="91"/>
      <c r="E114647" s="91"/>
      <c r="F114647" s="91"/>
      <c r="G114647" s="91"/>
      <c r="H114647" s="91"/>
      <c r="I114647" s="91"/>
      <c r="J114647" s="91"/>
      <c r="K114647" s="91"/>
      <c r="L114647" s="91"/>
      <c r="M114647" s="91"/>
    </row>
    <row r="114648" spans="1:13">
      <c r="A114648" s="91"/>
      <c r="B114648" s="91"/>
      <c r="C114648" s="91"/>
      <c r="D114648" s="91"/>
      <c r="E114648" s="91"/>
      <c r="F114648" s="91"/>
      <c r="G114648" s="91"/>
      <c r="H114648" s="91"/>
      <c r="I114648" s="91"/>
      <c r="J114648" s="91"/>
      <c r="K114648" s="91"/>
      <c r="L114648" s="91"/>
      <c r="M114648" s="91"/>
    </row>
    <row r="114649" spans="1:13">
      <c r="A114649" s="91"/>
      <c r="B114649" s="91"/>
      <c r="C114649" s="91"/>
      <c r="D114649" s="91"/>
      <c r="E114649" s="91"/>
      <c r="F114649" s="91"/>
      <c r="G114649" s="91"/>
      <c r="H114649" s="91"/>
      <c r="I114649" s="91"/>
      <c r="J114649" s="91"/>
      <c r="K114649" s="91"/>
      <c r="L114649" s="91"/>
      <c r="M114649" s="91"/>
    </row>
    <row r="114650" spans="1:13">
      <c r="A114650" s="91"/>
      <c r="B114650" s="91"/>
      <c r="C114650" s="91"/>
      <c r="D114650" s="91"/>
      <c r="E114650" s="91"/>
      <c r="F114650" s="91"/>
      <c r="G114650" s="91"/>
      <c r="H114650" s="91"/>
      <c r="I114650" s="91"/>
      <c r="J114650" s="91"/>
      <c r="K114650" s="91"/>
      <c r="L114650" s="91"/>
      <c r="M114650" s="91"/>
    </row>
    <row r="114651" spans="1:13">
      <c r="A114651" s="91"/>
      <c r="B114651" s="91"/>
      <c r="C114651" s="91"/>
      <c r="D114651" s="91"/>
      <c r="E114651" s="91"/>
      <c r="F114651" s="91"/>
      <c r="G114651" s="91"/>
      <c r="H114651" s="91"/>
      <c r="I114651" s="91"/>
      <c r="J114651" s="91"/>
      <c r="K114651" s="91"/>
      <c r="L114651" s="91"/>
      <c r="M114651" s="91"/>
    </row>
    <row r="114652" spans="1:13">
      <c r="A114652" s="91"/>
      <c r="B114652" s="91"/>
      <c r="C114652" s="91"/>
      <c r="D114652" s="91"/>
      <c r="E114652" s="91"/>
      <c r="F114652" s="91"/>
      <c r="G114652" s="91"/>
      <c r="H114652" s="91"/>
      <c r="I114652" s="91"/>
      <c r="J114652" s="91"/>
      <c r="K114652" s="91"/>
      <c r="L114652" s="91"/>
      <c r="M114652" s="91"/>
    </row>
    <row r="114653" spans="1:13">
      <c r="A114653" s="91"/>
      <c r="B114653" s="91"/>
      <c r="C114653" s="91"/>
      <c r="D114653" s="91"/>
      <c r="E114653" s="91"/>
      <c r="F114653" s="91"/>
      <c r="G114653" s="91"/>
      <c r="H114653" s="91"/>
      <c r="I114653" s="91"/>
      <c r="J114653" s="91"/>
      <c r="K114653" s="91"/>
      <c r="L114653" s="91"/>
      <c r="M114653" s="91"/>
    </row>
    <row r="114654" spans="1:13">
      <c r="A114654" s="91"/>
      <c r="B114654" s="91"/>
      <c r="C114654" s="91"/>
      <c r="D114654" s="91"/>
      <c r="E114654" s="91"/>
      <c r="F114654" s="91"/>
      <c r="G114654" s="91"/>
      <c r="H114654" s="91"/>
      <c r="I114654" s="91"/>
      <c r="J114654" s="91"/>
      <c r="K114654" s="91"/>
      <c r="L114654" s="91"/>
      <c r="M114654" s="91"/>
    </row>
    <row r="114655" spans="1:13">
      <c r="A114655" s="91"/>
      <c r="B114655" s="91"/>
      <c r="C114655" s="91"/>
      <c r="D114655" s="91"/>
      <c r="E114655" s="91"/>
      <c r="F114655" s="91"/>
      <c r="G114655" s="91"/>
      <c r="H114655" s="91"/>
      <c r="I114655" s="91"/>
      <c r="J114655" s="91"/>
      <c r="K114655" s="91"/>
      <c r="L114655" s="91"/>
      <c r="M114655" s="91"/>
    </row>
    <row r="114656" spans="1:13">
      <c r="A114656" s="91"/>
      <c r="B114656" s="91"/>
      <c r="C114656" s="91"/>
      <c r="D114656" s="91"/>
      <c r="E114656" s="91"/>
      <c r="F114656" s="91"/>
      <c r="G114656" s="91"/>
      <c r="H114656" s="91"/>
      <c r="I114656" s="91"/>
      <c r="J114656" s="91"/>
      <c r="K114656" s="91"/>
      <c r="L114656" s="91"/>
      <c r="M114656" s="91"/>
    </row>
    <row r="114657" spans="1:13">
      <c r="A114657" s="91"/>
      <c r="B114657" s="91"/>
      <c r="C114657" s="91"/>
      <c r="D114657" s="91"/>
      <c r="E114657" s="91"/>
      <c r="F114657" s="91"/>
      <c r="G114657" s="91"/>
      <c r="H114657" s="91"/>
      <c r="I114657" s="91"/>
      <c r="J114657" s="91"/>
      <c r="K114657" s="91"/>
      <c r="L114657" s="91"/>
      <c r="M114657" s="91"/>
    </row>
    <row r="114658" spans="1:13">
      <c r="A114658" s="91"/>
      <c r="B114658" s="91"/>
      <c r="C114658" s="91"/>
      <c r="D114658" s="91"/>
      <c r="E114658" s="91"/>
      <c r="F114658" s="91"/>
      <c r="G114658" s="91"/>
      <c r="H114658" s="91"/>
      <c r="I114658" s="91"/>
      <c r="J114658" s="91"/>
      <c r="K114658" s="91"/>
      <c r="L114658" s="91"/>
      <c r="M114658" s="91"/>
    </row>
    <row r="114659" spans="1:13">
      <c r="A114659" s="91"/>
      <c r="B114659" s="91"/>
      <c r="C114659" s="91"/>
      <c r="D114659" s="91"/>
      <c r="E114659" s="91"/>
      <c r="F114659" s="91"/>
      <c r="G114659" s="91"/>
      <c r="H114659" s="91"/>
      <c r="I114659" s="91"/>
      <c r="J114659" s="91"/>
      <c r="K114659" s="91"/>
      <c r="L114659" s="91"/>
      <c r="M114659" s="91"/>
    </row>
    <row r="114660" spans="1:13">
      <c r="A114660" s="91"/>
      <c r="B114660" s="91"/>
      <c r="C114660" s="91"/>
      <c r="D114660" s="91"/>
      <c r="E114660" s="91"/>
      <c r="F114660" s="91"/>
      <c r="G114660" s="91"/>
      <c r="H114660" s="91"/>
      <c r="I114660" s="91"/>
      <c r="J114660" s="91"/>
      <c r="K114660" s="91"/>
      <c r="L114660" s="91"/>
      <c r="M114660" s="91"/>
    </row>
    <row r="114661" spans="1:13">
      <c r="A114661" s="91"/>
      <c r="B114661" s="91"/>
      <c r="C114661" s="91"/>
      <c r="D114661" s="91"/>
      <c r="E114661" s="91"/>
      <c r="F114661" s="91"/>
      <c r="G114661" s="91"/>
      <c r="H114661" s="91"/>
      <c r="I114661" s="91"/>
      <c r="J114661" s="91"/>
      <c r="K114661" s="91"/>
      <c r="L114661" s="91"/>
      <c r="M114661" s="91"/>
    </row>
    <row r="114662" spans="1:13">
      <c r="A114662" s="91"/>
      <c r="B114662" s="91"/>
      <c r="C114662" s="91"/>
      <c r="D114662" s="91"/>
      <c r="E114662" s="91"/>
      <c r="F114662" s="91"/>
      <c r="G114662" s="91"/>
      <c r="H114662" s="91"/>
      <c r="I114662" s="91"/>
      <c r="J114662" s="91"/>
      <c r="K114662" s="91"/>
      <c r="L114662" s="91"/>
      <c r="M114662" s="91"/>
    </row>
    <row r="114663" spans="1:13">
      <c r="A114663" s="91"/>
      <c r="B114663" s="91"/>
      <c r="C114663" s="91"/>
      <c r="D114663" s="91"/>
      <c r="E114663" s="91"/>
      <c r="F114663" s="91"/>
      <c r="G114663" s="91"/>
      <c r="H114663" s="91"/>
      <c r="I114663" s="91"/>
      <c r="J114663" s="91"/>
      <c r="K114663" s="91"/>
      <c r="L114663" s="91"/>
      <c r="M114663" s="91"/>
    </row>
    <row r="114664" spans="1:13">
      <c r="A114664" s="91"/>
      <c r="B114664" s="91"/>
      <c r="C114664" s="91"/>
      <c r="D114664" s="91"/>
      <c r="E114664" s="91"/>
      <c r="F114664" s="91"/>
      <c r="G114664" s="91"/>
      <c r="H114664" s="91"/>
      <c r="I114664" s="91"/>
      <c r="J114664" s="91"/>
      <c r="K114664" s="91"/>
      <c r="L114664" s="91"/>
      <c r="M114664" s="91"/>
    </row>
    <row r="114665" spans="1:13">
      <c r="A114665" s="91"/>
      <c r="B114665" s="91"/>
      <c r="C114665" s="91"/>
      <c r="D114665" s="91"/>
      <c r="E114665" s="91"/>
      <c r="F114665" s="91"/>
      <c r="G114665" s="91"/>
      <c r="H114665" s="91"/>
      <c r="I114665" s="91"/>
      <c r="J114665" s="91"/>
      <c r="K114665" s="91"/>
      <c r="L114665" s="91"/>
      <c r="M114665" s="91"/>
    </row>
    <row r="114666" spans="1:13">
      <c r="A114666" s="91"/>
      <c r="B114666" s="91"/>
      <c r="C114666" s="91"/>
      <c r="D114666" s="91"/>
      <c r="E114666" s="91"/>
      <c r="F114666" s="91"/>
      <c r="G114666" s="91"/>
      <c r="H114666" s="91"/>
      <c r="I114666" s="91"/>
      <c r="J114666" s="91"/>
      <c r="K114666" s="91"/>
      <c r="L114666" s="91"/>
      <c r="M114666" s="91"/>
    </row>
    <row r="114667" spans="1:13">
      <c r="A114667" s="91"/>
      <c r="B114667" s="91"/>
      <c r="C114667" s="91"/>
      <c r="D114667" s="91"/>
      <c r="E114667" s="91"/>
      <c r="F114667" s="91"/>
      <c r="G114667" s="91"/>
      <c r="H114667" s="91"/>
      <c r="I114667" s="91"/>
      <c r="J114667" s="91"/>
      <c r="K114667" s="91"/>
      <c r="L114667" s="91"/>
      <c r="M114667" s="91"/>
    </row>
    <row r="114668" spans="1:13">
      <c r="A114668" s="91"/>
      <c r="B114668" s="91"/>
      <c r="C114668" s="91"/>
      <c r="D114668" s="91"/>
      <c r="E114668" s="91"/>
      <c r="F114668" s="91"/>
      <c r="G114668" s="91"/>
      <c r="H114668" s="91"/>
      <c r="I114668" s="91"/>
      <c r="J114668" s="91"/>
      <c r="K114668" s="91"/>
      <c r="L114668" s="91"/>
      <c r="M114668" s="91"/>
    </row>
    <row r="114669" spans="1:13">
      <c r="A114669" s="91"/>
      <c r="B114669" s="91"/>
      <c r="C114669" s="91"/>
      <c r="D114669" s="91"/>
      <c r="E114669" s="91"/>
      <c r="F114669" s="91"/>
      <c r="G114669" s="91"/>
      <c r="H114669" s="91"/>
      <c r="I114669" s="91"/>
      <c r="J114669" s="91"/>
      <c r="K114669" s="91"/>
      <c r="L114669" s="91"/>
      <c r="M114669" s="91"/>
    </row>
    <row r="114670" spans="1:13">
      <c r="A114670" s="91"/>
      <c r="B114670" s="91"/>
      <c r="C114670" s="91"/>
      <c r="D114670" s="91"/>
      <c r="E114670" s="91"/>
      <c r="F114670" s="91"/>
      <c r="G114670" s="91"/>
      <c r="H114670" s="91"/>
      <c r="I114670" s="91"/>
      <c r="J114670" s="91"/>
      <c r="K114670" s="91"/>
      <c r="L114670" s="91"/>
      <c r="M114670" s="91"/>
    </row>
    <row r="114671" spans="1:13">
      <c r="A114671" s="91"/>
      <c r="B114671" s="91"/>
      <c r="C114671" s="91"/>
      <c r="D114671" s="91"/>
      <c r="E114671" s="91"/>
      <c r="F114671" s="91"/>
      <c r="G114671" s="91"/>
      <c r="H114671" s="91"/>
      <c r="I114671" s="91"/>
      <c r="J114671" s="91"/>
      <c r="K114671" s="91"/>
      <c r="L114671" s="91"/>
      <c r="M114671" s="91"/>
    </row>
    <row r="114672" spans="1:13">
      <c r="A114672" s="91"/>
      <c r="B114672" s="91"/>
      <c r="C114672" s="91"/>
      <c r="D114672" s="91"/>
      <c r="E114672" s="91"/>
      <c r="F114672" s="91"/>
      <c r="G114672" s="91"/>
      <c r="H114672" s="91"/>
      <c r="I114672" s="91"/>
      <c r="J114672" s="91"/>
      <c r="K114672" s="91"/>
      <c r="L114672" s="91"/>
      <c r="M114672" s="91"/>
    </row>
    <row r="114673" spans="1:13">
      <c r="A114673" s="91"/>
      <c r="B114673" s="91"/>
      <c r="C114673" s="91"/>
      <c r="D114673" s="91"/>
      <c r="E114673" s="91"/>
      <c r="F114673" s="91"/>
      <c r="G114673" s="91"/>
      <c r="H114673" s="91"/>
      <c r="I114673" s="91"/>
      <c r="J114673" s="91"/>
      <c r="K114673" s="91"/>
      <c r="L114673" s="91"/>
      <c r="M114673" s="91"/>
    </row>
    <row r="114674" spans="1:13">
      <c r="A114674" s="91"/>
      <c r="B114674" s="91"/>
      <c r="C114674" s="91"/>
      <c r="D114674" s="91"/>
      <c r="E114674" s="91"/>
      <c r="F114674" s="91"/>
      <c r="G114674" s="91"/>
      <c r="H114674" s="91"/>
      <c r="I114674" s="91"/>
      <c r="J114674" s="91"/>
      <c r="K114674" s="91"/>
      <c r="L114674" s="91"/>
      <c r="M114674" s="91"/>
    </row>
    <row r="114675" spans="1:13">
      <c r="A114675" s="91"/>
      <c r="B114675" s="91"/>
      <c r="C114675" s="91"/>
      <c r="D114675" s="91"/>
      <c r="E114675" s="91"/>
      <c r="F114675" s="91"/>
      <c r="G114675" s="91"/>
      <c r="H114675" s="91"/>
      <c r="I114675" s="91"/>
      <c r="J114675" s="91"/>
      <c r="K114675" s="91"/>
      <c r="L114675" s="91"/>
      <c r="M114675" s="91"/>
    </row>
    <row r="114676" spans="1:13">
      <c r="A114676" s="91"/>
      <c r="B114676" s="91"/>
      <c r="C114676" s="91"/>
      <c r="D114676" s="91"/>
      <c r="E114676" s="91"/>
      <c r="F114676" s="91"/>
      <c r="G114676" s="91"/>
      <c r="H114676" s="91"/>
      <c r="I114676" s="91"/>
      <c r="J114676" s="91"/>
      <c r="K114676" s="91"/>
      <c r="L114676" s="91"/>
      <c r="M114676" s="91"/>
    </row>
    <row r="114677" spans="1:13">
      <c r="A114677" s="91"/>
      <c r="B114677" s="91"/>
      <c r="C114677" s="91"/>
      <c r="D114677" s="91"/>
      <c r="E114677" s="91"/>
      <c r="F114677" s="91"/>
      <c r="G114677" s="91"/>
      <c r="H114677" s="91"/>
      <c r="I114677" s="91"/>
      <c r="J114677" s="91"/>
      <c r="K114677" s="91"/>
      <c r="L114677" s="91"/>
      <c r="M114677" s="91"/>
    </row>
    <row r="114678" spans="1:13">
      <c r="A114678" s="91"/>
      <c r="B114678" s="91"/>
      <c r="C114678" s="91"/>
      <c r="D114678" s="91"/>
      <c r="E114678" s="91"/>
      <c r="F114678" s="91"/>
      <c r="G114678" s="91"/>
      <c r="H114678" s="91"/>
      <c r="I114678" s="91"/>
      <c r="J114678" s="91"/>
      <c r="K114678" s="91"/>
      <c r="L114678" s="91"/>
      <c r="M114678" s="91"/>
    </row>
    <row r="114679" spans="1:13">
      <c r="A114679" s="91"/>
      <c r="B114679" s="91"/>
      <c r="C114679" s="91"/>
      <c r="D114679" s="91"/>
      <c r="E114679" s="91"/>
      <c r="F114679" s="91"/>
      <c r="G114679" s="91"/>
      <c r="H114679" s="91"/>
      <c r="I114679" s="91"/>
      <c r="J114679" s="91"/>
      <c r="K114679" s="91"/>
      <c r="L114679" s="91"/>
      <c r="M114679" s="91"/>
    </row>
    <row r="114680" spans="1:13">
      <c r="A114680" s="91"/>
      <c r="B114680" s="91"/>
      <c r="C114680" s="91"/>
      <c r="D114680" s="91"/>
      <c r="E114680" s="91"/>
      <c r="F114680" s="91"/>
      <c r="G114680" s="91"/>
      <c r="H114680" s="91"/>
      <c r="I114680" s="91"/>
      <c r="J114680" s="91"/>
      <c r="K114680" s="91"/>
      <c r="L114680" s="91"/>
      <c r="M114680" s="91"/>
    </row>
    <row r="114681" spans="1:13">
      <c r="A114681" s="91"/>
      <c r="B114681" s="91"/>
      <c r="C114681" s="91"/>
      <c r="D114681" s="91"/>
      <c r="E114681" s="91"/>
      <c r="F114681" s="91"/>
      <c r="G114681" s="91"/>
      <c r="H114681" s="91"/>
      <c r="I114681" s="91"/>
      <c r="J114681" s="91"/>
      <c r="K114681" s="91"/>
      <c r="L114681" s="91"/>
      <c r="M114681" s="91"/>
    </row>
    <row r="114682" spans="1:13">
      <c r="A114682" s="91"/>
      <c r="B114682" s="91"/>
      <c r="C114682" s="91"/>
      <c r="D114682" s="91"/>
      <c r="E114682" s="91"/>
      <c r="F114682" s="91"/>
      <c r="G114682" s="91"/>
      <c r="H114682" s="91"/>
      <c r="I114682" s="91"/>
      <c r="J114682" s="91"/>
      <c r="K114682" s="91"/>
      <c r="L114682" s="91"/>
      <c r="M114682" s="91"/>
    </row>
    <row r="114683" spans="1:13">
      <c r="A114683" s="91"/>
      <c r="B114683" s="91"/>
      <c r="C114683" s="91"/>
      <c r="D114683" s="91"/>
      <c r="E114683" s="91"/>
      <c r="F114683" s="91"/>
      <c r="G114683" s="91"/>
      <c r="H114683" s="91"/>
      <c r="I114683" s="91"/>
      <c r="J114683" s="91"/>
      <c r="K114683" s="91"/>
      <c r="L114683" s="91"/>
      <c r="M114683" s="91"/>
    </row>
    <row r="114684" spans="1:13">
      <c r="A114684" s="91"/>
      <c r="B114684" s="91"/>
      <c r="C114684" s="91"/>
      <c r="D114684" s="91"/>
      <c r="E114684" s="91"/>
      <c r="F114684" s="91"/>
      <c r="G114684" s="91"/>
      <c r="H114684" s="91"/>
      <c r="I114684" s="91"/>
      <c r="J114684" s="91"/>
      <c r="K114684" s="91"/>
      <c r="L114684" s="91"/>
      <c r="M114684" s="91"/>
    </row>
    <row r="114685" spans="1:13">
      <c r="A114685" s="91"/>
      <c r="B114685" s="91"/>
      <c r="C114685" s="91"/>
      <c r="D114685" s="91"/>
      <c r="E114685" s="91"/>
      <c r="F114685" s="91"/>
      <c r="G114685" s="91"/>
      <c r="H114685" s="91"/>
      <c r="I114685" s="91"/>
      <c r="J114685" s="91"/>
      <c r="K114685" s="91"/>
      <c r="L114685" s="91"/>
      <c r="M114685" s="91"/>
    </row>
    <row r="114686" spans="1:13">
      <c r="A114686" s="91"/>
      <c r="B114686" s="91"/>
      <c r="C114686" s="91"/>
      <c r="D114686" s="91"/>
      <c r="E114686" s="91"/>
      <c r="F114686" s="91"/>
      <c r="G114686" s="91"/>
      <c r="H114686" s="91"/>
      <c r="I114686" s="91"/>
      <c r="J114686" s="91"/>
      <c r="K114686" s="91"/>
      <c r="L114686" s="91"/>
      <c r="M114686" s="91"/>
    </row>
    <row r="114687" spans="1:13">
      <c r="A114687" s="91"/>
      <c r="B114687" s="91"/>
      <c r="C114687" s="91"/>
      <c r="D114687" s="91"/>
      <c r="E114687" s="91"/>
      <c r="F114687" s="91"/>
      <c r="G114687" s="91"/>
      <c r="H114687" s="91"/>
      <c r="I114687" s="91"/>
      <c r="J114687" s="91"/>
      <c r="K114687" s="91"/>
      <c r="L114687" s="91"/>
      <c r="M114687" s="91"/>
    </row>
    <row r="114688" spans="1:13">
      <c r="A114688" s="91"/>
      <c r="B114688" s="91"/>
      <c r="C114688" s="91"/>
      <c r="D114688" s="91"/>
      <c r="E114688" s="91"/>
      <c r="F114688" s="91"/>
      <c r="G114688" s="91"/>
      <c r="H114688" s="91"/>
      <c r="I114688" s="91"/>
      <c r="J114688" s="91"/>
      <c r="K114688" s="91"/>
      <c r="L114688" s="91"/>
      <c r="M114688" s="91"/>
    </row>
    <row r="114689" spans="1:13">
      <c r="A114689" s="91"/>
      <c r="B114689" s="91"/>
      <c r="C114689" s="91"/>
      <c r="D114689" s="91"/>
      <c r="E114689" s="91"/>
      <c r="F114689" s="91"/>
      <c r="G114689" s="91"/>
      <c r="H114689" s="91"/>
      <c r="I114689" s="91"/>
      <c r="J114689" s="91"/>
      <c r="K114689" s="91"/>
      <c r="L114689" s="91"/>
      <c r="M114689" s="91"/>
    </row>
    <row r="114690" spans="1:13">
      <c r="A114690" s="91"/>
      <c r="B114690" s="91"/>
      <c r="C114690" s="91"/>
      <c r="D114690" s="91"/>
      <c r="E114690" s="91"/>
      <c r="F114690" s="91"/>
      <c r="G114690" s="91"/>
      <c r="H114690" s="91"/>
      <c r="I114690" s="91"/>
      <c r="J114690" s="91"/>
      <c r="K114690" s="91"/>
      <c r="L114690" s="91"/>
      <c r="M114690" s="91"/>
    </row>
    <row r="114691" spans="1:13">
      <c r="A114691" s="91"/>
      <c r="B114691" s="91"/>
      <c r="C114691" s="91"/>
      <c r="D114691" s="91"/>
      <c r="E114691" s="91"/>
      <c r="F114691" s="91"/>
      <c r="G114691" s="91"/>
      <c r="H114691" s="91"/>
      <c r="I114691" s="91"/>
      <c r="J114691" s="91"/>
      <c r="K114691" s="91"/>
      <c r="L114691" s="91"/>
      <c r="M114691" s="91"/>
    </row>
    <row r="114692" spans="1:13">
      <c r="A114692" s="91"/>
      <c r="B114692" s="91"/>
      <c r="C114692" s="91"/>
      <c r="D114692" s="91"/>
      <c r="E114692" s="91"/>
      <c r="F114692" s="91"/>
      <c r="G114692" s="91"/>
      <c r="H114692" s="91"/>
      <c r="I114692" s="91"/>
      <c r="J114692" s="91"/>
      <c r="K114692" s="91"/>
      <c r="L114692" s="91"/>
      <c r="M114692" s="91"/>
    </row>
    <row r="114693" spans="1:13">
      <c r="A114693" s="91"/>
      <c r="B114693" s="91"/>
      <c r="C114693" s="91"/>
      <c r="D114693" s="91"/>
      <c r="E114693" s="91"/>
      <c r="F114693" s="91"/>
      <c r="G114693" s="91"/>
      <c r="H114693" s="91"/>
      <c r="I114693" s="91"/>
      <c r="J114693" s="91"/>
      <c r="K114693" s="91"/>
      <c r="L114693" s="91"/>
      <c r="M114693" s="91"/>
    </row>
    <row r="114694" spans="1:13">
      <c r="A114694" s="91"/>
      <c r="B114694" s="91"/>
      <c r="C114694" s="91"/>
      <c r="D114694" s="91"/>
      <c r="E114694" s="91"/>
      <c r="F114694" s="91"/>
      <c r="G114694" s="91"/>
      <c r="H114694" s="91"/>
      <c r="I114694" s="91"/>
      <c r="J114694" s="91"/>
      <c r="K114694" s="91"/>
      <c r="L114694" s="91"/>
      <c r="M114694" s="91"/>
    </row>
    <row r="114695" spans="1:13">
      <c r="A114695" s="91"/>
      <c r="B114695" s="91"/>
      <c r="C114695" s="91"/>
      <c r="D114695" s="91"/>
      <c r="E114695" s="91"/>
      <c r="F114695" s="91"/>
      <c r="G114695" s="91"/>
      <c r="H114695" s="91"/>
      <c r="I114695" s="91"/>
      <c r="J114695" s="91"/>
      <c r="K114695" s="91"/>
      <c r="L114695" s="91"/>
      <c r="M114695" s="91"/>
    </row>
    <row r="114696" spans="1:13">
      <c r="A114696" s="91"/>
      <c r="B114696" s="91"/>
      <c r="C114696" s="91"/>
      <c r="D114696" s="91"/>
      <c r="E114696" s="91"/>
      <c r="F114696" s="91"/>
      <c r="G114696" s="91"/>
      <c r="H114696" s="91"/>
      <c r="I114696" s="91"/>
      <c r="J114696" s="91"/>
      <c r="K114696" s="91"/>
      <c r="L114696" s="91"/>
      <c r="M114696" s="91"/>
    </row>
    <row r="114697" spans="1:13">
      <c r="A114697" s="91"/>
      <c r="B114697" s="91"/>
      <c r="C114697" s="91"/>
      <c r="D114697" s="91"/>
      <c r="E114697" s="91"/>
      <c r="F114697" s="91"/>
      <c r="G114697" s="91"/>
      <c r="H114697" s="91"/>
      <c r="I114697" s="91"/>
      <c r="J114697" s="91"/>
      <c r="K114697" s="91"/>
      <c r="L114697" s="91"/>
      <c r="M114697" s="91"/>
    </row>
    <row r="114698" spans="1:13">
      <c r="A114698" s="91"/>
      <c r="B114698" s="91"/>
      <c r="C114698" s="91"/>
      <c r="D114698" s="91"/>
      <c r="E114698" s="91"/>
      <c r="F114698" s="91"/>
      <c r="G114698" s="91"/>
      <c r="H114698" s="91"/>
      <c r="I114698" s="91"/>
      <c r="J114698" s="91"/>
      <c r="K114698" s="91"/>
      <c r="L114698" s="91"/>
      <c r="M114698" s="91"/>
    </row>
    <row r="114699" spans="1:13">
      <c r="A114699" s="91"/>
      <c r="B114699" s="91"/>
      <c r="C114699" s="91"/>
      <c r="D114699" s="91"/>
      <c r="E114699" s="91"/>
      <c r="F114699" s="91"/>
      <c r="G114699" s="91"/>
      <c r="H114699" s="91"/>
      <c r="I114699" s="91"/>
      <c r="J114699" s="91"/>
      <c r="K114699" s="91"/>
      <c r="L114699" s="91"/>
      <c r="M114699" s="91"/>
    </row>
    <row r="114700" spans="1:13">
      <c r="A114700" s="91"/>
      <c r="B114700" s="91"/>
      <c r="C114700" s="91"/>
      <c r="D114700" s="91"/>
      <c r="E114700" s="91"/>
      <c r="F114700" s="91"/>
      <c r="G114700" s="91"/>
      <c r="H114700" s="91"/>
      <c r="I114700" s="91"/>
      <c r="J114700" s="91"/>
      <c r="K114700" s="91"/>
      <c r="L114700" s="91"/>
      <c r="M114700" s="91"/>
    </row>
    <row r="114701" spans="1:13">
      <c r="A114701" s="91"/>
      <c r="B114701" s="91"/>
      <c r="C114701" s="91"/>
      <c r="D114701" s="91"/>
      <c r="E114701" s="91"/>
      <c r="F114701" s="91"/>
      <c r="G114701" s="91"/>
      <c r="H114701" s="91"/>
      <c r="I114701" s="91"/>
      <c r="J114701" s="91"/>
      <c r="K114701" s="91"/>
      <c r="L114701" s="91"/>
      <c r="M114701" s="91"/>
    </row>
    <row r="114702" spans="1:13">
      <c r="A114702" s="91"/>
      <c r="B114702" s="91"/>
      <c r="C114702" s="91"/>
      <c r="D114702" s="91"/>
      <c r="E114702" s="91"/>
      <c r="F114702" s="91"/>
      <c r="G114702" s="91"/>
      <c r="H114702" s="91"/>
      <c r="I114702" s="91"/>
      <c r="J114702" s="91"/>
      <c r="K114702" s="91"/>
      <c r="L114702" s="91"/>
      <c r="M114702" s="91"/>
    </row>
    <row r="114703" spans="1:13">
      <c r="A114703" s="91"/>
      <c r="B114703" s="91"/>
      <c r="C114703" s="91"/>
      <c r="D114703" s="91"/>
      <c r="E114703" s="91"/>
      <c r="F114703" s="91"/>
      <c r="G114703" s="91"/>
      <c r="H114703" s="91"/>
      <c r="I114703" s="91"/>
      <c r="J114703" s="91"/>
      <c r="K114703" s="91"/>
      <c r="L114703" s="91"/>
      <c r="M114703" s="91"/>
    </row>
    <row r="114704" spans="1:13">
      <c r="A114704" s="91"/>
      <c r="B114704" s="91"/>
      <c r="C114704" s="91"/>
      <c r="D114704" s="91"/>
      <c r="E114704" s="91"/>
      <c r="F114704" s="91"/>
      <c r="G114704" s="91"/>
      <c r="H114704" s="91"/>
      <c r="I114704" s="91"/>
      <c r="J114704" s="91"/>
      <c r="K114704" s="91"/>
      <c r="L114704" s="91"/>
      <c r="M114704" s="91"/>
    </row>
    <row r="114705" spans="1:13">
      <c r="A114705" s="91"/>
      <c r="B114705" s="91"/>
      <c r="C114705" s="91"/>
      <c r="D114705" s="91"/>
      <c r="E114705" s="91"/>
      <c r="F114705" s="91"/>
      <c r="G114705" s="91"/>
      <c r="H114705" s="91"/>
      <c r="I114705" s="91"/>
      <c r="J114705" s="91"/>
      <c r="K114705" s="91"/>
      <c r="L114705" s="91"/>
      <c r="M114705" s="91"/>
    </row>
    <row r="114706" spans="1:13">
      <c r="A114706" s="91"/>
      <c r="B114706" s="91"/>
      <c r="C114706" s="91"/>
      <c r="D114706" s="91"/>
      <c r="E114706" s="91"/>
      <c r="F114706" s="91"/>
      <c r="G114706" s="91"/>
      <c r="H114706" s="91"/>
      <c r="I114706" s="91"/>
      <c r="J114706" s="91"/>
      <c r="K114706" s="91"/>
      <c r="L114706" s="91"/>
      <c r="M114706" s="91"/>
    </row>
    <row r="114707" spans="1:13">
      <c r="A114707" s="91"/>
      <c r="B114707" s="91"/>
      <c r="C114707" s="91"/>
      <c r="D114707" s="91"/>
      <c r="E114707" s="91"/>
      <c r="F114707" s="91"/>
      <c r="G114707" s="91"/>
      <c r="H114707" s="91"/>
      <c r="I114707" s="91"/>
      <c r="J114707" s="91"/>
      <c r="K114707" s="91"/>
      <c r="L114707" s="91"/>
      <c r="M114707" s="91"/>
    </row>
    <row r="114708" spans="1:13">
      <c r="A114708" s="91"/>
      <c r="B114708" s="91"/>
      <c r="C114708" s="91"/>
      <c r="D114708" s="91"/>
      <c r="E114708" s="91"/>
      <c r="F114708" s="91"/>
      <c r="G114708" s="91"/>
      <c r="H114708" s="91"/>
      <c r="I114708" s="91"/>
      <c r="J114708" s="91"/>
      <c r="K114708" s="91"/>
      <c r="L114708" s="91"/>
      <c r="M114708" s="91"/>
    </row>
    <row r="114709" spans="1:13">
      <c r="A114709" s="91"/>
      <c r="B114709" s="91"/>
      <c r="C114709" s="91"/>
      <c r="D114709" s="91"/>
      <c r="E114709" s="91"/>
      <c r="F114709" s="91"/>
      <c r="G114709" s="91"/>
      <c r="H114709" s="91"/>
      <c r="I114709" s="91"/>
      <c r="J114709" s="91"/>
      <c r="K114709" s="91"/>
      <c r="L114709" s="91"/>
      <c r="M114709" s="91"/>
    </row>
    <row r="114710" spans="1:13">
      <c r="A114710" s="91"/>
      <c r="B114710" s="91"/>
      <c r="C114710" s="91"/>
      <c r="D114710" s="91"/>
      <c r="E114710" s="91"/>
      <c r="F114710" s="91"/>
      <c r="G114710" s="91"/>
      <c r="H114710" s="91"/>
      <c r="I114710" s="91"/>
      <c r="J114710" s="91"/>
      <c r="K114710" s="91"/>
      <c r="L114710" s="91"/>
      <c r="M114710" s="91"/>
    </row>
    <row r="114711" spans="1:13">
      <c r="A114711" s="91"/>
      <c r="B114711" s="91"/>
      <c r="C114711" s="91"/>
      <c r="D114711" s="91"/>
      <c r="E114711" s="91"/>
      <c r="F114711" s="91"/>
      <c r="G114711" s="91"/>
      <c r="H114711" s="91"/>
      <c r="I114711" s="91"/>
      <c r="J114711" s="91"/>
      <c r="K114711" s="91"/>
      <c r="L114711" s="91"/>
      <c r="M114711" s="91"/>
    </row>
    <row r="114712" spans="1:13">
      <c r="A114712" s="91"/>
      <c r="B114712" s="91"/>
      <c r="C114712" s="91"/>
      <c r="D114712" s="91"/>
      <c r="E114712" s="91"/>
      <c r="F114712" s="91"/>
      <c r="G114712" s="91"/>
      <c r="H114712" s="91"/>
      <c r="I114712" s="91"/>
      <c r="J114712" s="91"/>
      <c r="K114712" s="91"/>
      <c r="L114712" s="91"/>
      <c r="M114712" s="91"/>
    </row>
    <row r="114713" spans="1:13">
      <c r="A114713" s="91"/>
      <c r="B114713" s="91"/>
      <c r="C114713" s="91"/>
      <c r="D114713" s="91"/>
      <c r="E114713" s="91"/>
      <c r="F114713" s="91"/>
      <c r="G114713" s="91"/>
      <c r="H114713" s="91"/>
      <c r="I114713" s="91"/>
      <c r="J114713" s="91"/>
      <c r="K114713" s="91"/>
      <c r="L114713" s="91"/>
      <c r="M114713" s="91"/>
    </row>
    <row r="114714" spans="1:13">
      <c r="A114714" s="91"/>
      <c r="B114714" s="91"/>
      <c r="C114714" s="91"/>
      <c r="D114714" s="91"/>
      <c r="E114714" s="91"/>
      <c r="F114714" s="91"/>
      <c r="G114714" s="91"/>
      <c r="H114714" s="91"/>
      <c r="I114714" s="91"/>
      <c r="J114714" s="91"/>
      <c r="K114714" s="91"/>
      <c r="L114714" s="91"/>
      <c r="M114714" s="91"/>
    </row>
    <row r="114715" spans="1:13">
      <c r="A114715" s="91"/>
      <c r="B114715" s="91"/>
      <c r="C114715" s="91"/>
      <c r="D114715" s="91"/>
      <c r="E114715" s="91"/>
      <c r="F114715" s="91"/>
      <c r="G114715" s="91"/>
      <c r="H114715" s="91"/>
      <c r="I114715" s="91"/>
      <c r="J114715" s="91"/>
      <c r="K114715" s="91"/>
      <c r="L114715" s="91"/>
      <c r="M114715" s="91"/>
    </row>
    <row r="114716" spans="1:13">
      <c r="A114716" s="91"/>
      <c r="B114716" s="91"/>
      <c r="C114716" s="91"/>
      <c r="D114716" s="91"/>
      <c r="E114716" s="91"/>
      <c r="F114716" s="91"/>
      <c r="G114716" s="91"/>
      <c r="H114716" s="91"/>
      <c r="I114716" s="91"/>
      <c r="J114716" s="91"/>
      <c r="K114716" s="91"/>
      <c r="L114716" s="91"/>
      <c r="M114716" s="91"/>
    </row>
    <row r="114717" spans="1:13">
      <c r="A114717" s="91"/>
      <c r="B114717" s="91"/>
      <c r="C114717" s="91"/>
      <c r="D114717" s="91"/>
      <c r="E114717" s="91"/>
      <c r="F114717" s="91"/>
      <c r="G114717" s="91"/>
      <c r="H114717" s="91"/>
      <c r="I114717" s="91"/>
      <c r="J114717" s="91"/>
      <c r="K114717" s="91"/>
      <c r="L114717" s="91"/>
      <c r="M114717" s="91"/>
    </row>
    <row r="114718" spans="1:13">
      <c r="A114718" s="91"/>
      <c r="B114718" s="91"/>
      <c r="C114718" s="91"/>
      <c r="D114718" s="91"/>
      <c r="E114718" s="91"/>
      <c r="F114718" s="91"/>
      <c r="G114718" s="91"/>
      <c r="H114718" s="91"/>
      <c r="I114718" s="91"/>
      <c r="J114718" s="91"/>
      <c r="K114718" s="91"/>
      <c r="L114718" s="91"/>
      <c r="M114718" s="91"/>
    </row>
    <row r="114719" spans="1:13">
      <c r="A114719" s="91"/>
      <c r="B114719" s="91"/>
      <c r="C114719" s="91"/>
      <c r="D114719" s="91"/>
      <c r="E114719" s="91"/>
      <c r="F114719" s="91"/>
      <c r="G114719" s="91"/>
      <c r="H114719" s="91"/>
      <c r="I114719" s="91"/>
      <c r="J114719" s="91"/>
      <c r="K114719" s="91"/>
      <c r="L114719" s="91"/>
      <c r="M114719" s="91"/>
    </row>
    <row r="114720" spans="1:13">
      <c r="A114720" s="91"/>
      <c r="B114720" s="91"/>
      <c r="C114720" s="91"/>
      <c r="D114720" s="91"/>
      <c r="E114720" s="91"/>
      <c r="F114720" s="91"/>
      <c r="G114720" s="91"/>
      <c r="H114720" s="91"/>
      <c r="I114720" s="91"/>
      <c r="J114720" s="91"/>
      <c r="K114720" s="91"/>
      <c r="L114720" s="91"/>
      <c r="M114720" s="91"/>
    </row>
    <row r="114721" spans="1:13">
      <c r="A114721" s="91"/>
      <c r="B114721" s="91"/>
      <c r="C114721" s="91"/>
      <c r="D114721" s="91"/>
      <c r="E114721" s="91"/>
      <c r="F114721" s="91"/>
      <c r="G114721" s="91"/>
      <c r="H114721" s="91"/>
      <c r="I114721" s="91"/>
      <c r="J114721" s="91"/>
      <c r="K114721" s="91"/>
      <c r="L114721" s="91"/>
      <c r="M114721" s="91"/>
    </row>
    <row r="114722" spans="1:13">
      <c r="A114722" s="91"/>
      <c r="B114722" s="91"/>
      <c r="C114722" s="91"/>
      <c r="D114722" s="91"/>
      <c r="E114722" s="91"/>
      <c r="F114722" s="91"/>
      <c r="G114722" s="91"/>
      <c r="H114722" s="91"/>
      <c r="I114722" s="91"/>
      <c r="J114722" s="91"/>
      <c r="K114722" s="91"/>
      <c r="L114722" s="91"/>
      <c r="M114722" s="91"/>
    </row>
    <row r="114723" spans="1:13">
      <c r="A114723" s="91"/>
      <c r="B114723" s="91"/>
      <c r="C114723" s="91"/>
      <c r="D114723" s="91"/>
      <c r="E114723" s="91"/>
      <c r="F114723" s="91"/>
      <c r="G114723" s="91"/>
      <c r="H114723" s="91"/>
      <c r="I114723" s="91"/>
      <c r="J114723" s="91"/>
      <c r="K114723" s="91"/>
      <c r="L114723" s="91"/>
      <c r="M114723" s="91"/>
    </row>
    <row r="114724" spans="1:13">
      <c r="A114724" s="91"/>
      <c r="B114724" s="91"/>
      <c r="C114724" s="91"/>
      <c r="D114724" s="91"/>
      <c r="E114724" s="91"/>
      <c r="F114724" s="91"/>
      <c r="G114724" s="91"/>
      <c r="H114724" s="91"/>
      <c r="I114724" s="91"/>
      <c r="J114724" s="91"/>
      <c r="K114724" s="91"/>
      <c r="L114724" s="91"/>
      <c r="M114724" s="91"/>
    </row>
    <row r="114725" spans="1:13">
      <c r="A114725" s="91"/>
      <c r="B114725" s="91"/>
      <c r="C114725" s="91"/>
      <c r="D114725" s="91"/>
      <c r="E114725" s="91"/>
      <c r="F114725" s="91"/>
      <c r="G114725" s="91"/>
      <c r="H114725" s="91"/>
      <c r="I114725" s="91"/>
      <c r="J114725" s="91"/>
      <c r="K114725" s="91"/>
      <c r="L114725" s="91"/>
      <c r="M114725" s="91"/>
    </row>
    <row r="114726" spans="1:13">
      <c r="A114726" s="91"/>
      <c r="B114726" s="91"/>
      <c r="C114726" s="91"/>
      <c r="D114726" s="91"/>
      <c r="E114726" s="91"/>
      <c r="F114726" s="91"/>
      <c r="G114726" s="91"/>
      <c r="H114726" s="91"/>
      <c r="I114726" s="91"/>
      <c r="J114726" s="91"/>
      <c r="K114726" s="91"/>
      <c r="L114726" s="91"/>
      <c r="M114726" s="91"/>
    </row>
    <row r="114727" spans="1:13">
      <c r="A114727" s="91"/>
      <c r="B114727" s="91"/>
      <c r="C114727" s="91"/>
      <c r="D114727" s="91"/>
      <c r="E114727" s="91"/>
      <c r="F114727" s="91"/>
      <c r="G114727" s="91"/>
      <c r="H114727" s="91"/>
      <c r="I114727" s="91"/>
      <c r="J114727" s="91"/>
      <c r="K114727" s="91"/>
      <c r="L114727" s="91"/>
      <c r="M114727" s="91"/>
    </row>
    <row r="114728" spans="1:13">
      <c r="A114728" s="91"/>
      <c r="B114728" s="91"/>
      <c r="C114728" s="91"/>
      <c r="D114728" s="91"/>
      <c r="E114728" s="91"/>
      <c r="F114728" s="91"/>
      <c r="G114728" s="91"/>
      <c r="H114728" s="91"/>
      <c r="I114728" s="91"/>
      <c r="J114728" s="91"/>
      <c r="K114728" s="91"/>
      <c r="L114728" s="91"/>
      <c r="M114728" s="91"/>
    </row>
    <row r="114729" spans="1:13">
      <c r="A114729" s="91"/>
      <c r="B114729" s="91"/>
      <c r="C114729" s="91"/>
      <c r="D114729" s="91"/>
      <c r="E114729" s="91"/>
      <c r="F114729" s="91"/>
      <c r="G114729" s="91"/>
      <c r="H114729" s="91"/>
      <c r="I114729" s="91"/>
      <c r="J114729" s="91"/>
      <c r="K114729" s="91"/>
      <c r="L114729" s="91"/>
      <c r="M114729" s="91"/>
    </row>
    <row r="114730" spans="1:13">
      <c r="A114730" s="91"/>
      <c r="B114730" s="91"/>
      <c r="C114730" s="91"/>
      <c r="D114730" s="91"/>
      <c r="E114730" s="91"/>
      <c r="F114730" s="91"/>
      <c r="G114730" s="91"/>
      <c r="H114730" s="91"/>
      <c r="I114730" s="91"/>
      <c r="J114730" s="91"/>
      <c r="K114730" s="91"/>
      <c r="L114730" s="91"/>
      <c r="M114730" s="91"/>
    </row>
    <row r="114731" spans="1:13">
      <c r="A114731" s="91"/>
      <c r="B114731" s="91"/>
      <c r="C114731" s="91"/>
      <c r="D114731" s="91"/>
      <c r="E114731" s="91"/>
      <c r="F114731" s="91"/>
      <c r="G114731" s="91"/>
      <c r="H114731" s="91"/>
      <c r="I114731" s="91"/>
      <c r="J114731" s="91"/>
      <c r="K114731" s="91"/>
      <c r="L114731" s="91"/>
      <c r="M114731" s="91"/>
    </row>
    <row r="114732" spans="1:13">
      <c r="A114732" s="91"/>
      <c r="B114732" s="91"/>
      <c r="C114732" s="91"/>
      <c r="D114732" s="91"/>
      <c r="E114732" s="91"/>
      <c r="F114732" s="91"/>
      <c r="G114732" s="91"/>
      <c r="H114732" s="91"/>
      <c r="I114732" s="91"/>
      <c r="J114732" s="91"/>
      <c r="K114732" s="91"/>
      <c r="L114732" s="91"/>
      <c r="M114732" s="91"/>
    </row>
    <row r="114733" spans="1:13">
      <c r="A114733" s="91"/>
      <c r="B114733" s="91"/>
      <c r="C114733" s="91"/>
      <c r="D114733" s="91"/>
      <c r="E114733" s="91"/>
      <c r="F114733" s="91"/>
      <c r="G114733" s="91"/>
      <c r="H114733" s="91"/>
      <c r="I114733" s="91"/>
      <c r="J114733" s="91"/>
      <c r="K114733" s="91"/>
      <c r="L114733" s="91"/>
      <c r="M114733" s="91"/>
    </row>
    <row r="114734" spans="1:13">
      <c r="A114734" s="91"/>
      <c r="B114734" s="91"/>
      <c r="C114734" s="91"/>
      <c r="D114734" s="91"/>
      <c r="E114734" s="91"/>
      <c r="F114734" s="91"/>
      <c r="G114734" s="91"/>
      <c r="H114734" s="91"/>
      <c r="I114734" s="91"/>
      <c r="J114734" s="91"/>
      <c r="K114734" s="91"/>
      <c r="L114734" s="91"/>
      <c r="M114734" s="91"/>
    </row>
    <row r="114735" spans="1:13">
      <c r="A114735" s="91"/>
      <c r="B114735" s="91"/>
      <c r="C114735" s="91"/>
      <c r="D114735" s="91"/>
      <c r="E114735" s="91"/>
      <c r="F114735" s="91"/>
      <c r="G114735" s="91"/>
      <c r="H114735" s="91"/>
      <c r="I114735" s="91"/>
      <c r="J114735" s="91"/>
      <c r="K114735" s="91"/>
      <c r="L114735" s="91"/>
      <c r="M114735" s="91"/>
    </row>
    <row r="114736" spans="1:13">
      <c r="A114736" s="91"/>
      <c r="B114736" s="91"/>
      <c r="C114736" s="91"/>
      <c r="D114736" s="91"/>
      <c r="E114736" s="91"/>
      <c r="F114736" s="91"/>
      <c r="G114736" s="91"/>
      <c r="H114736" s="91"/>
      <c r="I114736" s="91"/>
      <c r="J114736" s="91"/>
      <c r="K114736" s="91"/>
      <c r="L114736" s="91"/>
      <c r="M114736" s="91"/>
    </row>
    <row r="114737" spans="1:13">
      <c r="A114737" s="91"/>
      <c r="B114737" s="91"/>
      <c r="C114737" s="91"/>
      <c r="D114737" s="91"/>
      <c r="E114737" s="91"/>
      <c r="F114737" s="91"/>
      <c r="G114737" s="91"/>
      <c r="H114737" s="91"/>
      <c r="I114737" s="91"/>
      <c r="J114737" s="91"/>
      <c r="K114737" s="91"/>
      <c r="L114737" s="91"/>
      <c r="M114737" s="91"/>
    </row>
    <row r="114738" spans="1:13">
      <c r="A114738" s="91"/>
      <c r="B114738" s="91"/>
      <c r="C114738" s="91"/>
      <c r="D114738" s="91"/>
      <c r="E114738" s="91"/>
      <c r="F114738" s="91"/>
      <c r="G114738" s="91"/>
      <c r="H114738" s="91"/>
      <c r="I114738" s="91"/>
      <c r="J114738" s="91"/>
      <c r="K114738" s="91"/>
      <c r="L114738" s="91"/>
      <c r="M114738" s="91"/>
    </row>
    <row r="114739" spans="1:13">
      <c r="A114739" s="91"/>
      <c r="B114739" s="91"/>
      <c r="C114739" s="91"/>
      <c r="D114739" s="91"/>
      <c r="E114739" s="91"/>
      <c r="F114739" s="91"/>
      <c r="G114739" s="91"/>
      <c r="H114739" s="91"/>
      <c r="I114739" s="91"/>
      <c r="J114739" s="91"/>
      <c r="K114739" s="91"/>
      <c r="L114739" s="91"/>
      <c r="M114739" s="91"/>
    </row>
    <row r="114740" spans="1:13">
      <c r="A114740" s="91"/>
      <c r="B114740" s="91"/>
      <c r="C114740" s="91"/>
      <c r="D114740" s="91"/>
      <c r="E114740" s="91"/>
      <c r="F114740" s="91"/>
      <c r="G114740" s="91"/>
      <c r="H114740" s="91"/>
      <c r="I114740" s="91"/>
      <c r="J114740" s="91"/>
      <c r="K114740" s="91"/>
      <c r="L114740" s="91"/>
      <c r="M114740" s="91"/>
    </row>
    <row r="114741" spans="1:13">
      <c r="A114741" s="91"/>
      <c r="B114741" s="91"/>
      <c r="C114741" s="91"/>
      <c r="D114741" s="91"/>
      <c r="E114741" s="91"/>
      <c r="F114741" s="91"/>
      <c r="G114741" s="91"/>
      <c r="H114741" s="91"/>
      <c r="I114741" s="91"/>
      <c r="J114741" s="91"/>
      <c r="K114741" s="91"/>
      <c r="L114741" s="91"/>
      <c r="M114741" s="91"/>
    </row>
    <row r="114742" spans="1:13">
      <c r="A114742" s="91"/>
      <c r="B114742" s="91"/>
      <c r="C114742" s="91"/>
      <c r="D114742" s="91"/>
      <c r="E114742" s="91"/>
      <c r="F114742" s="91"/>
      <c r="G114742" s="91"/>
      <c r="H114742" s="91"/>
      <c r="I114742" s="91"/>
      <c r="J114742" s="91"/>
      <c r="K114742" s="91"/>
      <c r="L114742" s="91"/>
      <c r="M114742" s="91"/>
    </row>
    <row r="114743" spans="1:13">
      <c r="A114743" s="91"/>
      <c r="B114743" s="91"/>
      <c r="C114743" s="91"/>
      <c r="D114743" s="91"/>
      <c r="E114743" s="91"/>
      <c r="F114743" s="91"/>
      <c r="G114743" s="91"/>
      <c r="H114743" s="91"/>
      <c r="I114743" s="91"/>
      <c r="J114743" s="91"/>
      <c r="K114743" s="91"/>
      <c r="L114743" s="91"/>
      <c r="M114743" s="91"/>
    </row>
    <row r="114744" spans="1:13">
      <c r="A114744" s="91"/>
      <c r="B114744" s="91"/>
      <c r="C114744" s="91"/>
      <c r="D114744" s="91"/>
      <c r="E114744" s="91"/>
      <c r="F114744" s="91"/>
      <c r="G114744" s="91"/>
      <c r="H114744" s="91"/>
      <c r="I114744" s="91"/>
      <c r="J114744" s="91"/>
      <c r="K114744" s="91"/>
      <c r="L114744" s="91"/>
      <c r="M114744" s="91"/>
    </row>
    <row r="114745" spans="1:13">
      <c r="A114745" s="91"/>
      <c r="B114745" s="91"/>
      <c r="C114745" s="91"/>
      <c r="D114745" s="91"/>
      <c r="E114745" s="91"/>
      <c r="F114745" s="91"/>
      <c r="G114745" s="91"/>
      <c r="H114745" s="91"/>
      <c r="I114745" s="91"/>
      <c r="J114745" s="91"/>
      <c r="K114745" s="91"/>
      <c r="L114745" s="91"/>
      <c r="M114745" s="91"/>
    </row>
    <row r="114746" spans="1:13">
      <c r="A114746" s="91"/>
      <c r="B114746" s="91"/>
      <c r="C114746" s="91"/>
      <c r="D114746" s="91"/>
      <c r="E114746" s="91"/>
      <c r="F114746" s="91"/>
      <c r="G114746" s="91"/>
      <c r="H114746" s="91"/>
      <c r="I114746" s="91"/>
      <c r="J114746" s="91"/>
      <c r="K114746" s="91"/>
      <c r="L114746" s="91"/>
      <c r="M114746" s="91"/>
    </row>
    <row r="114747" spans="1:13">
      <c r="A114747" s="91"/>
      <c r="B114747" s="91"/>
      <c r="C114747" s="91"/>
      <c r="D114747" s="91"/>
      <c r="E114747" s="91"/>
      <c r="F114747" s="91"/>
      <c r="G114747" s="91"/>
      <c r="H114747" s="91"/>
      <c r="I114747" s="91"/>
      <c r="J114747" s="91"/>
      <c r="K114747" s="91"/>
      <c r="L114747" s="91"/>
      <c r="M114747" s="91"/>
    </row>
    <row r="114748" spans="1:13">
      <c r="A114748" s="91"/>
      <c r="B114748" s="91"/>
      <c r="C114748" s="91"/>
      <c r="D114748" s="91"/>
      <c r="E114748" s="91"/>
      <c r="F114748" s="91"/>
      <c r="G114748" s="91"/>
      <c r="H114748" s="91"/>
      <c r="I114748" s="91"/>
      <c r="J114748" s="91"/>
      <c r="K114748" s="91"/>
      <c r="L114748" s="91"/>
      <c r="M114748" s="91"/>
    </row>
    <row r="114749" spans="1:13">
      <c r="A114749" s="91"/>
      <c r="B114749" s="91"/>
      <c r="C114749" s="91"/>
      <c r="D114749" s="91"/>
      <c r="E114749" s="91"/>
      <c r="F114749" s="91"/>
      <c r="G114749" s="91"/>
      <c r="H114749" s="91"/>
      <c r="I114749" s="91"/>
      <c r="J114749" s="91"/>
      <c r="K114749" s="91"/>
      <c r="L114749" s="91"/>
      <c r="M114749" s="91"/>
    </row>
    <row r="114750" spans="1:13">
      <c r="A114750" s="91"/>
      <c r="B114750" s="91"/>
      <c r="C114750" s="91"/>
      <c r="D114750" s="91"/>
      <c r="E114750" s="91"/>
      <c r="F114750" s="91"/>
      <c r="G114750" s="91"/>
      <c r="H114750" s="91"/>
      <c r="I114750" s="91"/>
      <c r="J114750" s="91"/>
      <c r="K114750" s="91"/>
      <c r="L114750" s="91"/>
      <c r="M114750" s="91"/>
    </row>
    <row r="114751" spans="1:13">
      <c r="A114751" s="91"/>
      <c r="B114751" s="91"/>
      <c r="C114751" s="91"/>
      <c r="D114751" s="91"/>
      <c r="E114751" s="91"/>
      <c r="F114751" s="91"/>
      <c r="G114751" s="91"/>
      <c r="H114751" s="91"/>
      <c r="I114751" s="91"/>
      <c r="J114751" s="91"/>
      <c r="K114751" s="91"/>
      <c r="L114751" s="91"/>
      <c r="M114751" s="91"/>
    </row>
    <row r="114752" spans="1:13">
      <c r="A114752" s="91"/>
      <c r="B114752" s="91"/>
      <c r="C114752" s="91"/>
      <c r="D114752" s="91"/>
      <c r="E114752" s="91"/>
      <c r="F114752" s="91"/>
      <c r="G114752" s="91"/>
      <c r="H114752" s="91"/>
      <c r="I114752" s="91"/>
      <c r="J114752" s="91"/>
      <c r="K114752" s="91"/>
      <c r="L114752" s="91"/>
      <c r="M114752" s="91"/>
    </row>
    <row r="114753" spans="1:13">
      <c r="A114753" s="91"/>
      <c r="B114753" s="91"/>
      <c r="C114753" s="91"/>
      <c r="D114753" s="91"/>
      <c r="E114753" s="91"/>
      <c r="F114753" s="91"/>
      <c r="G114753" s="91"/>
      <c r="H114753" s="91"/>
      <c r="I114753" s="91"/>
      <c r="J114753" s="91"/>
      <c r="K114753" s="91"/>
      <c r="L114753" s="91"/>
      <c r="M114753" s="91"/>
    </row>
    <row r="114754" spans="1:13">
      <c r="A114754" s="91"/>
      <c r="B114754" s="91"/>
      <c r="C114754" s="91"/>
      <c r="D114754" s="91"/>
      <c r="E114754" s="91"/>
      <c r="F114754" s="91"/>
      <c r="G114754" s="91"/>
      <c r="H114754" s="91"/>
      <c r="I114754" s="91"/>
      <c r="J114754" s="91"/>
      <c r="K114754" s="91"/>
      <c r="L114754" s="91"/>
      <c r="M114754" s="91"/>
    </row>
    <row r="114755" spans="1:13">
      <c r="A114755" s="91"/>
      <c r="B114755" s="91"/>
      <c r="C114755" s="91"/>
      <c r="D114755" s="91"/>
      <c r="E114755" s="91"/>
      <c r="F114755" s="91"/>
      <c r="G114755" s="91"/>
      <c r="H114755" s="91"/>
      <c r="I114755" s="91"/>
      <c r="J114755" s="91"/>
      <c r="K114755" s="91"/>
      <c r="L114755" s="91"/>
      <c r="M114755" s="91"/>
    </row>
    <row r="114756" spans="1:13">
      <c r="A114756" s="91"/>
      <c r="B114756" s="91"/>
      <c r="C114756" s="91"/>
      <c r="D114756" s="91"/>
      <c r="E114756" s="91"/>
      <c r="F114756" s="91"/>
      <c r="G114756" s="91"/>
      <c r="H114756" s="91"/>
      <c r="I114756" s="91"/>
      <c r="J114756" s="91"/>
      <c r="K114756" s="91"/>
      <c r="L114756" s="91"/>
      <c r="M114756" s="91"/>
    </row>
    <row r="114757" spans="1:13">
      <c r="A114757" s="91"/>
      <c r="B114757" s="91"/>
      <c r="C114757" s="91"/>
      <c r="D114757" s="91"/>
      <c r="E114757" s="91"/>
      <c r="F114757" s="91"/>
      <c r="G114757" s="91"/>
      <c r="H114757" s="91"/>
      <c r="I114757" s="91"/>
      <c r="J114757" s="91"/>
      <c r="K114757" s="91"/>
      <c r="L114757" s="91"/>
      <c r="M114757" s="91"/>
    </row>
    <row r="114758" spans="1:13">
      <c r="A114758" s="91"/>
      <c r="B114758" s="91"/>
      <c r="C114758" s="91"/>
      <c r="D114758" s="91"/>
      <c r="E114758" s="91"/>
      <c r="F114758" s="91"/>
      <c r="G114758" s="91"/>
      <c r="H114758" s="91"/>
      <c r="I114758" s="91"/>
      <c r="J114758" s="91"/>
      <c r="K114758" s="91"/>
      <c r="L114758" s="91"/>
      <c r="M114758" s="91"/>
    </row>
    <row r="114759" spans="1:13">
      <c r="A114759" s="91"/>
      <c r="B114759" s="91"/>
      <c r="C114759" s="91"/>
      <c r="D114759" s="91"/>
      <c r="E114759" s="91"/>
      <c r="F114759" s="91"/>
      <c r="G114759" s="91"/>
      <c r="H114759" s="91"/>
      <c r="I114759" s="91"/>
      <c r="J114759" s="91"/>
      <c r="K114759" s="91"/>
      <c r="L114759" s="91"/>
      <c r="M114759" s="91"/>
    </row>
    <row r="114760" spans="1:13">
      <c r="A114760" s="91"/>
      <c r="B114760" s="91"/>
      <c r="C114760" s="91"/>
      <c r="D114760" s="91"/>
      <c r="E114760" s="91"/>
      <c r="F114760" s="91"/>
      <c r="G114760" s="91"/>
      <c r="H114760" s="91"/>
      <c r="I114760" s="91"/>
      <c r="J114760" s="91"/>
      <c r="K114760" s="91"/>
      <c r="L114760" s="91"/>
      <c r="M114760" s="91"/>
    </row>
    <row r="114761" spans="1:13">
      <c r="A114761" s="91"/>
      <c r="B114761" s="91"/>
      <c r="C114761" s="91"/>
      <c r="D114761" s="91"/>
      <c r="E114761" s="91"/>
      <c r="F114761" s="91"/>
      <c r="G114761" s="91"/>
      <c r="H114761" s="91"/>
      <c r="I114761" s="91"/>
      <c r="J114761" s="91"/>
      <c r="K114761" s="91"/>
      <c r="L114761" s="91"/>
      <c r="M114761" s="91"/>
    </row>
    <row r="114762" spans="1:13">
      <c r="A114762" s="91"/>
      <c r="B114762" s="91"/>
      <c r="C114762" s="91"/>
      <c r="D114762" s="91"/>
      <c r="E114762" s="91"/>
      <c r="F114762" s="91"/>
      <c r="G114762" s="91"/>
      <c r="H114762" s="91"/>
      <c r="I114762" s="91"/>
      <c r="J114762" s="91"/>
      <c r="K114762" s="91"/>
      <c r="L114762" s="91"/>
      <c r="M114762" s="91"/>
    </row>
    <row r="114763" spans="1:13">
      <c r="A114763" s="91"/>
      <c r="B114763" s="91"/>
      <c r="C114763" s="91"/>
      <c r="D114763" s="91"/>
      <c r="E114763" s="91"/>
      <c r="F114763" s="91"/>
      <c r="G114763" s="91"/>
      <c r="H114763" s="91"/>
      <c r="I114763" s="91"/>
      <c r="J114763" s="91"/>
      <c r="K114763" s="91"/>
      <c r="L114763" s="91"/>
      <c r="M114763" s="91"/>
    </row>
    <row r="114764" spans="1:13">
      <c r="A114764" s="91"/>
      <c r="B114764" s="91"/>
      <c r="C114764" s="91"/>
      <c r="D114764" s="91"/>
      <c r="E114764" s="91"/>
      <c r="F114764" s="91"/>
      <c r="G114764" s="91"/>
      <c r="H114764" s="91"/>
      <c r="I114764" s="91"/>
      <c r="J114764" s="91"/>
      <c r="K114764" s="91"/>
      <c r="L114764" s="91"/>
      <c r="M114764" s="91"/>
    </row>
    <row r="114765" spans="1:13">
      <c r="A114765" s="91"/>
      <c r="B114765" s="91"/>
      <c r="C114765" s="91"/>
      <c r="D114765" s="91"/>
      <c r="E114765" s="91"/>
      <c r="F114765" s="91"/>
      <c r="G114765" s="91"/>
      <c r="H114765" s="91"/>
      <c r="I114765" s="91"/>
      <c r="J114765" s="91"/>
      <c r="K114765" s="91"/>
      <c r="L114765" s="91"/>
      <c r="M114765" s="91"/>
    </row>
    <row r="114766" spans="1:13">
      <c r="A114766" s="91"/>
      <c r="B114766" s="91"/>
      <c r="C114766" s="91"/>
      <c r="D114766" s="91"/>
      <c r="E114766" s="91"/>
      <c r="F114766" s="91"/>
      <c r="G114766" s="91"/>
      <c r="H114766" s="91"/>
      <c r="I114766" s="91"/>
      <c r="J114766" s="91"/>
      <c r="K114766" s="91"/>
      <c r="L114766" s="91"/>
      <c r="M114766" s="91"/>
    </row>
    <row r="114767" spans="1:13">
      <c r="A114767" s="91"/>
      <c r="B114767" s="91"/>
      <c r="C114767" s="91"/>
      <c r="D114767" s="91"/>
      <c r="E114767" s="91"/>
      <c r="F114767" s="91"/>
      <c r="G114767" s="91"/>
      <c r="H114767" s="91"/>
      <c r="I114767" s="91"/>
      <c r="J114767" s="91"/>
      <c r="K114767" s="91"/>
      <c r="L114767" s="91"/>
      <c r="M114767" s="91"/>
    </row>
    <row r="114768" spans="1:13">
      <c r="A114768" s="91"/>
      <c r="B114768" s="91"/>
      <c r="C114768" s="91"/>
      <c r="D114768" s="91"/>
      <c r="E114768" s="91"/>
      <c r="F114768" s="91"/>
      <c r="G114768" s="91"/>
      <c r="H114768" s="91"/>
      <c r="I114768" s="91"/>
      <c r="J114768" s="91"/>
      <c r="K114768" s="91"/>
      <c r="L114768" s="91"/>
      <c r="M114768" s="91"/>
    </row>
    <row r="114769" spans="1:13">
      <c r="A114769" s="91"/>
      <c r="B114769" s="91"/>
      <c r="C114769" s="91"/>
      <c r="D114769" s="91"/>
      <c r="E114769" s="91"/>
      <c r="F114769" s="91"/>
      <c r="G114769" s="91"/>
      <c r="H114769" s="91"/>
      <c r="I114769" s="91"/>
      <c r="J114769" s="91"/>
      <c r="K114769" s="91"/>
      <c r="L114769" s="91"/>
      <c r="M114769" s="91"/>
    </row>
    <row r="114770" spans="1:13">
      <c r="A114770" s="91"/>
      <c r="B114770" s="91"/>
      <c r="C114770" s="91"/>
      <c r="D114770" s="91"/>
      <c r="E114770" s="91"/>
      <c r="F114770" s="91"/>
      <c r="G114770" s="91"/>
      <c r="H114770" s="91"/>
      <c r="I114770" s="91"/>
      <c r="J114770" s="91"/>
      <c r="K114770" s="91"/>
      <c r="L114770" s="91"/>
      <c r="M114770" s="91"/>
    </row>
    <row r="114771" spans="1:13">
      <c r="A114771" s="91"/>
      <c r="B114771" s="91"/>
      <c r="C114771" s="91"/>
      <c r="D114771" s="91"/>
      <c r="E114771" s="91"/>
      <c r="F114771" s="91"/>
      <c r="G114771" s="91"/>
      <c r="H114771" s="91"/>
      <c r="I114771" s="91"/>
      <c r="J114771" s="91"/>
      <c r="K114771" s="91"/>
      <c r="L114771" s="91"/>
      <c r="M114771" s="91"/>
    </row>
    <row r="114772" spans="1:13">
      <c r="A114772" s="91"/>
      <c r="B114772" s="91"/>
      <c r="C114772" s="91"/>
      <c r="D114772" s="91"/>
      <c r="E114772" s="91"/>
      <c r="F114772" s="91"/>
      <c r="G114772" s="91"/>
      <c r="H114772" s="91"/>
      <c r="I114772" s="91"/>
      <c r="J114772" s="91"/>
      <c r="K114772" s="91"/>
      <c r="L114772" s="91"/>
      <c r="M114772" s="91"/>
    </row>
    <row r="114773" spans="1:13">
      <c r="A114773" s="91"/>
      <c r="B114773" s="91"/>
      <c r="C114773" s="91"/>
      <c r="D114773" s="91"/>
      <c r="E114773" s="91"/>
      <c r="F114773" s="91"/>
      <c r="G114773" s="91"/>
      <c r="H114773" s="91"/>
      <c r="I114773" s="91"/>
      <c r="J114773" s="91"/>
      <c r="K114773" s="91"/>
      <c r="L114773" s="91"/>
      <c r="M114773" s="91"/>
    </row>
    <row r="114774" spans="1:13">
      <c r="A114774" s="91"/>
      <c r="B114774" s="91"/>
      <c r="C114774" s="91"/>
      <c r="D114774" s="91"/>
      <c r="E114774" s="91"/>
      <c r="F114774" s="91"/>
      <c r="G114774" s="91"/>
      <c r="H114774" s="91"/>
      <c r="I114774" s="91"/>
      <c r="J114774" s="91"/>
      <c r="K114774" s="91"/>
      <c r="L114774" s="91"/>
      <c r="M114774" s="91"/>
    </row>
    <row r="114775" spans="1:13">
      <c r="A114775" s="91"/>
      <c r="B114775" s="91"/>
      <c r="C114775" s="91"/>
      <c r="D114775" s="91"/>
      <c r="E114775" s="91"/>
      <c r="F114775" s="91"/>
      <c r="G114775" s="91"/>
      <c r="H114775" s="91"/>
      <c r="I114775" s="91"/>
      <c r="J114775" s="91"/>
      <c r="K114775" s="91"/>
      <c r="L114775" s="91"/>
      <c r="M114775" s="91"/>
    </row>
    <row r="114776" spans="1:13">
      <c r="A114776" s="91"/>
      <c r="B114776" s="91"/>
      <c r="C114776" s="91"/>
      <c r="D114776" s="91"/>
      <c r="E114776" s="91"/>
      <c r="F114776" s="91"/>
      <c r="G114776" s="91"/>
      <c r="H114776" s="91"/>
      <c r="I114776" s="91"/>
      <c r="J114776" s="91"/>
      <c r="K114776" s="91"/>
      <c r="L114776" s="91"/>
      <c r="M114776" s="91"/>
    </row>
    <row r="114777" spans="1:13">
      <c r="A114777" s="91"/>
      <c r="B114777" s="91"/>
      <c r="C114777" s="91"/>
      <c r="D114777" s="91"/>
      <c r="E114777" s="91"/>
      <c r="F114777" s="91"/>
      <c r="G114777" s="91"/>
      <c r="H114777" s="91"/>
      <c r="I114777" s="91"/>
      <c r="J114777" s="91"/>
      <c r="K114777" s="91"/>
      <c r="L114777" s="91"/>
      <c r="M114777" s="91"/>
    </row>
    <row r="114778" spans="1:13">
      <c r="A114778" s="91"/>
      <c r="B114778" s="91"/>
      <c r="C114778" s="91"/>
      <c r="D114778" s="91"/>
      <c r="E114778" s="91"/>
      <c r="F114778" s="91"/>
      <c r="G114778" s="91"/>
      <c r="H114778" s="91"/>
      <c r="I114778" s="91"/>
      <c r="J114778" s="91"/>
      <c r="K114778" s="91"/>
      <c r="L114778" s="91"/>
      <c r="M114778" s="91"/>
    </row>
    <row r="114779" spans="1:13">
      <c r="A114779" s="91"/>
      <c r="B114779" s="91"/>
      <c r="C114779" s="91"/>
      <c r="D114779" s="91"/>
      <c r="E114779" s="91"/>
      <c r="F114779" s="91"/>
      <c r="G114779" s="91"/>
      <c r="H114779" s="91"/>
      <c r="I114779" s="91"/>
      <c r="J114779" s="91"/>
      <c r="K114779" s="91"/>
      <c r="L114779" s="91"/>
      <c r="M114779" s="91"/>
    </row>
    <row r="114780" spans="1:13">
      <c r="A114780" s="91"/>
      <c r="B114780" s="91"/>
      <c r="C114780" s="91"/>
      <c r="D114780" s="91"/>
      <c r="E114780" s="91"/>
      <c r="F114780" s="91"/>
      <c r="G114780" s="91"/>
      <c r="H114780" s="91"/>
      <c r="I114780" s="91"/>
      <c r="J114780" s="91"/>
      <c r="K114780" s="91"/>
      <c r="L114780" s="91"/>
      <c r="M114780" s="91"/>
    </row>
    <row r="114781" spans="1:13">
      <c r="A114781" s="91"/>
      <c r="B114781" s="91"/>
      <c r="C114781" s="91"/>
      <c r="D114781" s="91"/>
      <c r="E114781" s="91"/>
      <c r="F114781" s="91"/>
      <c r="G114781" s="91"/>
      <c r="H114781" s="91"/>
      <c r="I114781" s="91"/>
      <c r="J114781" s="91"/>
      <c r="K114781" s="91"/>
      <c r="L114781" s="91"/>
      <c r="M114781" s="91"/>
    </row>
    <row r="114782" spans="1:13">
      <c r="A114782" s="91"/>
      <c r="B114782" s="91"/>
      <c r="C114782" s="91"/>
      <c r="D114782" s="91"/>
      <c r="E114782" s="91"/>
      <c r="F114782" s="91"/>
      <c r="G114782" s="91"/>
      <c r="H114782" s="91"/>
      <c r="I114782" s="91"/>
      <c r="J114782" s="91"/>
      <c r="K114782" s="91"/>
      <c r="L114782" s="91"/>
      <c r="M114782" s="91"/>
    </row>
    <row r="114783" spans="1:13">
      <c r="A114783" s="91"/>
      <c r="B114783" s="91"/>
      <c r="C114783" s="91"/>
      <c r="D114783" s="91"/>
      <c r="E114783" s="91"/>
      <c r="F114783" s="91"/>
      <c r="G114783" s="91"/>
      <c r="H114783" s="91"/>
      <c r="I114783" s="91"/>
      <c r="J114783" s="91"/>
      <c r="K114783" s="91"/>
      <c r="L114783" s="91"/>
      <c r="M114783" s="91"/>
    </row>
    <row r="114784" spans="1:13">
      <c r="A114784" s="91"/>
      <c r="B114784" s="91"/>
      <c r="C114784" s="91"/>
      <c r="D114784" s="91"/>
      <c r="E114784" s="91"/>
      <c r="F114784" s="91"/>
      <c r="G114784" s="91"/>
      <c r="H114784" s="91"/>
      <c r="I114784" s="91"/>
      <c r="J114784" s="91"/>
      <c r="K114784" s="91"/>
      <c r="L114784" s="91"/>
      <c r="M114784" s="91"/>
    </row>
    <row r="114785" spans="1:13">
      <c r="A114785" s="91"/>
      <c r="B114785" s="91"/>
      <c r="C114785" s="91"/>
      <c r="D114785" s="91"/>
      <c r="E114785" s="91"/>
      <c r="F114785" s="91"/>
      <c r="G114785" s="91"/>
      <c r="H114785" s="91"/>
      <c r="I114785" s="91"/>
      <c r="J114785" s="91"/>
      <c r="K114785" s="91"/>
      <c r="L114785" s="91"/>
      <c r="M114785" s="91"/>
    </row>
    <row r="114786" spans="1:13">
      <c r="A114786" s="91"/>
      <c r="B114786" s="91"/>
      <c r="C114786" s="91"/>
      <c r="D114786" s="91"/>
      <c r="E114786" s="91"/>
      <c r="F114786" s="91"/>
      <c r="G114786" s="91"/>
      <c r="H114786" s="91"/>
      <c r="I114786" s="91"/>
      <c r="J114786" s="91"/>
      <c r="K114786" s="91"/>
      <c r="L114786" s="91"/>
      <c r="M114786" s="91"/>
    </row>
    <row r="114787" spans="1:13">
      <c r="A114787" s="91"/>
      <c r="B114787" s="91"/>
      <c r="C114787" s="91"/>
      <c r="D114787" s="91"/>
      <c r="E114787" s="91"/>
      <c r="F114787" s="91"/>
      <c r="G114787" s="91"/>
      <c r="H114787" s="91"/>
      <c r="I114787" s="91"/>
      <c r="J114787" s="91"/>
      <c r="K114787" s="91"/>
      <c r="L114787" s="91"/>
      <c r="M114787" s="91"/>
    </row>
    <row r="114788" spans="1:13">
      <c r="A114788" s="91"/>
      <c r="B114788" s="91"/>
      <c r="C114788" s="91"/>
      <c r="D114788" s="91"/>
      <c r="E114788" s="91"/>
      <c r="F114788" s="91"/>
      <c r="G114788" s="91"/>
      <c r="H114788" s="91"/>
      <c r="I114788" s="91"/>
      <c r="J114788" s="91"/>
      <c r="K114788" s="91"/>
      <c r="L114788" s="91"/>
      <c r="M114788" s="91"/>
    </row>
    <row r="114789" spans="1:13">
      <c r="A114789" s="91"/>
      <c r="B114789" s="91"/>
      <c r="C114789" s="91"/>
      <c r="D114789" s="91"/>
      <c r="E114789" s="91"/>
      <c r="F114789" s="91"/>
      <c r="G114789" s="91"/>
      <c r="H114789" s="91"/>
      <c r="I114789" s="91"/>
      <c r="J114789" s="91"/>
      <c r="K114789" s="91"/>
      <c r="L114789" s="91"/>
      <c r="M114789" s="91"/>
    </row>
    <row r="114790" spans="1:13">
      <c r="A114790" s="91"/>
      <c r="B114790" s="91"/>
      <c r="C114790" s="91"/>
      <c r="D114790" s="91"/>
      <c r="E114790" s="91"/>
      <c r="F114790" s="91"/>
      <c r="G114790" s="91"/>
      <c r="H114790" s="91"/>
      <c r="I114790" s="91"/>
      <c r="J114790" s="91"/>
      <c r="K114790" s="91"/>
      <c r="L114790" s="91"/>
      <c r="M114790" s="91"/>
    </row>
    <row r="114791" spans="1:13">
      <c r="A114791" s="91"/>
      <c r="B114791" s="91"/>
      <c r="C114791" s="91"/>
      <c r="D114791" s="91"/>
      <c r="E114791" s="91"/>
      <c r="F114791" s="91"/>
      <c r="G114791" s="91"/>
      <c r="H114791" s="91"/>
      <c r="I114791" s="91"/>
      <c r="J114791" s="91"/>
      <c r="K114791" s="91"/>
      <c r="L114791" s="91"/>
      <c r="M114791" s="91"/>
    </row>
    <row r="114792" spans="1:13">
      <c r="A114792" s="91"/>
      <c r="B114792" s="91"/>
      <c r="C114792" s="91"/>
      <c r="D114792" s="91"/>
      <c r="E114792" s="91"/>
      <c r="F114792" s="91"/>
      <c r="G114792" s="91"/>
      <c r="H114792" s="91"/>
      <c r="I114792" s="91"/>
      <c r="J114792" s="91"/>
      <c r="K114792" s="91"/>
      <c r="L114792" s="91"/>
      <c r="M114792" s="91"/>
    </row>
    <row r="114793" spans="1:13">
      <c r="A114793" s="91"/>
      <c r="B114793" s="91"/>
      <c r="C114793" s="91"/>
      <c r="D114793" s="91"/>
      <c r="E114793" s="91"/>
      <c r="F114793" s="91"/>
      <c r="G114793" s="91"/>
      <c r="H114793" s="91"/>
      <c r="I114793" s="91"/>
      <c r="J114793" s="91"/>
      <c r="K114793" s="91"/>
      <c r="L114793" s="91"/>
      <c r="M114793" s="91"/>
    </row>
    <row r="114794" spans="1:13">
      <c r="A114794" s="91"/>
      <c r="B114794" s="91"/>
      <c r="C114794" s="91"/>
      <c r="D114794" s="91"/>
      <c r="E114794" s="91"/>
      <c r="F114794" s="91"/>
      <c r="G114794" s="91"/>
      <c r="H114794" s="91"/>
      <c r="I114794" s="91"/>
      <c r="J114794" s="91"/>
      <c r="K114794" s="91"/>
      <c r="L114794" s="91"/>
      <c r="M114794" s="91"/>
    </row>
    <row r="114795" spans="1:13">
      <c r="A114795" s="91"/>
      <c r="B114795" s="91"/>
      <c r="C114795" s="91"/>
      <c r="D114795" s="91"/>
      <c r="E114795" s="91"/>
      <c r="F114795" s="91"/>
      <c r="G114795" s="91"/>
      <c r="H114795" s="91"/>
      <c r="I114795" s="91"/>
      <c r="J114795" s="91"/>
      <c r="K114795" s="91"/>
      <c r="L114795" s="91"/>
      <c r="M114795" s="91"/>
    </row>
    <row r="114796" spans="1:13">
      <c r="A114796" s="91"/>
      <c r="B114796" s="91"/>
      <c r="C114796" s="91"/>
      <c r="D114796" s="91"/>
      <c r="E114796" s="91"/>
      <c r="F114796" s="91"/>
      <c r="G114796" s="91"/>
      <c r="H114796" s="91"/>
      <c r="I114796" s="91"/>
      <c r="J114796" s="91"/>
      <c r="K114796" s="91"/>
      <c r="L114796" s="91"/>
      <c r="M114796" s="91"/>
    </row>
    <row r="114797" spans="1:13">
      <c r="A114797" s="91"/>
      <c r="B114797" s="91"/>
      <c r="C114797" s="91"/>
      <c r="D114797" s="91"/>
      <c r="E114797" s="91"/>
      <c r="F114797" s="91"/>
      <c r="G114797" s="91"/>
      <c r="H114797" s="91"/>
      <c r="I114797" s="91"/>
      <c r="J114797" s="91"/>
      <c r="K114797" s="91"/>
      <c r="L114797" s="91"/>
      <c r="M114797" s="91"/>
    </row>
    <row r="114798" spans="1:13">
      <c r="A114798" s="91"/>
      <c r="B114798" s="91"/>
      <c r="C114798" s="91"/>
      <c r="D114798" s="91"/>
      <c r="E114798" s="91"/>
      <c r="F114798" s="91"/>
      <c r="G114798" s="91"/>
      <c r="H114798" s="91"/>
      <c r="I114798" s="91"/>
      <c r="J114798" s="91"/>
      <c r="K114798" s="91"/>
      <c r="L114798" s="91"/>
      <c r="M114798" s="91"/>
    </row>
    <row r="114799" spans="1:13">
      <c r="A114799" s="91"/>
      <c r="B114799" s="91"/>
      <c r="C114799" s="91"/>
      <c r="D114799" s="91"/>
      <c r="E114799" s="91"/>
      <c r="F114799" s="91"/>
      <c r="G114799" s="91"/>
      <c r="H114799" s="91"/>
      <c r="I114799" s="91"/>
      <c r="J114799" s="91"/>
      <c r="K114799" s="91"/>
      <c r="L114799" s="91"/>
      <c r="M114799" s="91"/>
    </row>
    <row r="114800" spans="1:13">
      <c r="A114800" s="91"/>
      <c r="B114800" s="91"/>
      <c r="C114800" s="91"/>
      <c r="D114800" s="91"/>
      <c r="E114800" s="91"/>
      <c r="F114800" s="91"/>
      <c r="G114800" s="91"/>
      <c r="H114800" s="91"/>
      <c r="I114800" s="91"/>
      <c r="J114800" s="91"/>
      <c r="K114800" s="91"/>
      <c r="L114800" s="91"/>
      <c r="M114800" s="91"/>
    </row>
    <row r="114801" spans="1:13">
      <c r="A114801" s="91"/>
      <c r="B114801" s="91"/>
      <c r="C114801" s="91"/>
      <c r="D114801" s="91"/>
      <c r="E114801" s="91"/>
      <c r="F114801" s="91"/>
      <c r="G114801" s="91"/>
      <c r="H114801" s="91"/>
      <c r="I114801" s="91"/>
      <c r="J114801" s="91"/>
      <c r="K114801" s="91"/>
      <c r="L114801" s="91"/>
      <c r="M114801" s="91"/>
    </row>
    <row r="114802" spans="1:13">
      <c r="A114802" s="91"/>
      <c r="B114802" s="91"/>
      <c r="C114802" s="91"/>
      <c r="D114802" s="91"/>
      <c r="E114802" s="91"/>
      <c r="F114802" s="91"/>
      <c r="G114802" s="91"/>
      <c r="H114802" s="91"/>
      <c r="I114802" s="91"/>
      <c r="J114802" s="91"/>
      <c r="K114802" s="91"/>
      <c r="L114802" s="91"/>
      <c r="M114802" s="91"/>
    </row>
    <row r="114803" spans="1:13">
      <c r="A114803" s="91"/>
      <c r="B114803" s="91"/>
      <c r="C114803" s="91"/>
      <c r="D114803" s="91"/>
      <c r="E114803" s="91"/>
      <c r="F114803" s="91"/>
      <c r="G114803" s="91"/>
      <c r="H114803" s="91"/>
      <c r="I114803" s="91"/>
      <c r="J114803" s="91"/>
      <c r="K114803" s="91"/>
      <c r="L114803" s="91"/>
      <c r="M114803" s="91"/>
    </row>
    <row r="114804" spans="1:13">
      <c r="A114804" s="91"/>
      <c r="B114804" s="91"/>
      <c r="C114804" s="91"/>
      <c r="D114804" s="91"/>
      <c r="E114804" s="91"/>
      <c r="F114804" s="91"/>
      <c r="G114804" s="91"/>
      <c r="H114804" s="91"/>
      <c r="I114804" s="91"/>
      <c r="J114804" s="91"/>
      <c r="K114804" s="91"/>
      <c r="L114804" s="91"/>
      <c r="M114804" s="91"/>
    </row>
    <row r="114805" spans="1:13">
      <c r="A114805" s="91"/>
      <c r="B114805" s="91"/>
      <c r="C114805" s="91"/>
      <c r="D114805" s="91"/>
      <c r="E114805" s="91"/>
      <c r="F114805" s="91"/>
      <c r="G114805" s="91"/>
      <c r="H114805" s="91"/>
      <c r="I114805" s="91"/>
      <c r="J114805" s="91"/>
      <c r="K114805" s="91"/>
      <c r="L114805" s="91"/>
      <c r="M114805" s="91"/>
    </row>
    <row r="114806" spans="1:13">
      <c r="A114806" s="91"/>
      <c r="B114806" s="91"/>
      <c r="C114806" s="91"/>
      <c r="D114806" s="91"/>
      <c r="E114806" s="91"/>
      <c r="F114806" s="91"/>
      <c r="G114806" s="91"/>
      <c r="H114806" s="91"/>
      <c r="I114806" s="91"/>
      <c r="J114806" s="91"/>
      <c r="K114806" s="91"/>
      <c r="L114806" s="91"/>
      <c r="M114806" s="91"/>
    </row>
    <row r="114807" spans="1:13">
      <c r="A114807" s="91"/>
      <c r="B114807" s="91"/>
      <c r="C114807" s="91"/>
      <c r="D114807" s="91"/>
      <c r="E114807" s="91"/>
      <c r="F114807" s="91"/>
      <c r="G114807" s="91"/>
      <c r="H114807" s="91"/>
      <c r="I114807" s="91"/>
      <c r="J114807" s="91"/>
      <c r="K114807" s="91"/>
      <c r="L114807" s="91"/>
      <c r="M114807" s="91"/>
    </row>
    <row r="114808" spans="1:13">
      <c r="A114808" s="91"/>
      <c r="B114808" s="91"/>
      <c r="C114808" s="91"/>
      <c r="D114808" s="91"/>
      <c r="E114808" s="91"/>
      <c r="F114808" s="91"/>
      <c r="G114808" s="91"/>
      <c r="H114808" s="91"/>
      <c r="I114808" s="91"/>
      <c r="J114808" s="91"/>
      <c r="K114808" s="91"/>
      <c r="L114808" s="91"/>
      <c r="M114808" s="91"/>
    </row>
    <row r="114809" spans="1:13">
      <c r="A114809" s="91"/>
      <c r="B114809" s="91"/>
      <c r="C114809" s="91"/>
      <c r="D114809" s="91"/>
      <c r="E114809" s="91"/>
      <c r="F114809" s="91"/>
      <c r="G114809" s="91"/>
      <c r="H114809" s="91"/>
      <c r="I114809" s="91"/>
      <c r="J114809" s="91"/>
      <c r="K114809" s="91"/>
      <c r="L114809" s="91"/>
      <c r="M114809" s="91"/>
    </row>
    <row r="114810" spans="1:13">
      <c r="A114810" s="91"/>
      <c r="B114810" s="91"/>
      <c r="C114810" s="91"/>
      <c r="D114810" s="91"/>
      <c r="E114810" s="91"/>
      <c r="F114810" s="91"/>
      <c r="G114810" s="91"/>
      <c r="H114810" s="91"/>
      <c r="I114810" s="91"/>
      <c r="J114810" s="91"/>
      <c r="K114810" s="91"/>
      <c r="L114810" s="91"/>
      <c r="M114810" s="91"/>
    </row>
    <row r="114811" spans="1:13">
      <c r="A114811" s="91"/>
      <c r="B114811" s="91"/>
      <c r="C114811" s="91"/>
      <c r="D114811" s="91"/>
      <c r="E114811" s="91"/>
      <c r="F114811" s="91"/>
      <c r="G114811" s="91"/>
      <c r="H114811" s="91"/>
      <c r="I114811" s="91"/>
      <c r="J114811" s="91"/>
      <c r="K114811" s="91"/>
      <c r="L114811" s="91"/>
      <c r="M114811" s="91"/>
    </row>
    <row r="114812" spans="1:13">
      <c r="A114812" s="91"/>
      <c r="B114812" s="91"/>
      <c r="C114812" s="91"/>
      <c r="D114812" s="91"/>
      <c r="E114812" s="91"/>
      <c r="F114812" s="91"/>
      <c r="G114812" s="91"/>
      <c r="H114812" s="91"/>
      <c r="I114812" s="91"/>
      <c r="J114812" s="91"/>
      <c r="K114812" s="91"/>
      <c r="L114812" s="91"/>
      <c r="M114812" s="91"/>
    </row>
    <row r="114813" spans="1:13">
      <c r="A114813" s="91"/>
      <c r="B114813" s="91"/>
      <c r="C114813" s="91"/>
      <c r="D114813" s="91"/>
      <c r="E114813" s="91"/>
      <c r="F114813" s="91"/>
      <c r="G114813" s="91"/>
      <c r="H114813" s="91"/>
      <c r="I114813" s="91"/>
      <c r="J114813" s="91"/>
      <c r="K114813" s="91"/>
      <c r="L114813" s="91"/>
      <c r="M114813" s="91"/>
    </row>
    <row r="114814" spans="1:13">
      <c r="A114814" s="91"/>
      <c r="B114814" s="91"/>
      <c r="C114814" s="91"/>
      <c r="D114814" s="91"/>
      <c r="E114814" s="91"/>
      <c r="F114814" s="91"/>
      <c r="G114814" s="91"/>
      <c r="H114814" s="91"/>
      <c r="I114814" s="91"/>
      <c r="J114814" s="91"/>
      <c r="K114814" s="91"/>
      <c r="L114814" s="91"/>
      <c r="M114814" s="91"/>
    </row>
    <row r="114815" spans="1:13">
      <c r="A114815" s="91"/>
      <c r="B114815" s="91"/>
      <c r="C114815" s="91"/>
      <c r="D114815" s="91"/>
      <c r="E114815" s="91"/>
      <c r="F114815" s="91"/>
      <c r="G114815" s="91"/>
      <c r="H114815" s="91"/>
      <c r="I114815" s="91"/>
      <c r="J114815" s="91"/>
      <c r="K114815" s="91"/>
      <c r="L114815" s="91"/>
      <c r="M114815" s="91"/>
    </row>
    <row r="114816" spans="1:13">
      <c r="A114816" s="91"/>
      <c r="B114816" s="91"/>
      <c r="C114816" s="91"/>
      <c r="D114816" s="91"/>
      <c r="E114816" s="91"/>
      <c r="F114816" s="91"/>
      <c r="G114816" s="91"/>
      <c r="H114816" s="91"/>
      <c r="I114816" s="91"/>
      <c r="J114816" s="91"/>
      <c r="K114816" s="91"/>
      <c r="L114816" s="91"/>
      <c r="M114816" s="91"/>
    </row>
    <row r="114817" spans="1:13">
      <c r="A114817" s="91"/>
      <c r="B114817" s="91"/>
      <c r="C114817" s="91"/>
      <c r="D114817" s="91"/>
      <c r="E114817" s="91"/>
      <c r="F114817" s="91"/>
      <c r="G114817" s="91"/>
      <c r="H114817" s="91"/>
      <c r="I114817" s="91"/>
      <c r="J114817" s="91"/>
      <c r="K114817" s="91"/>
      <c r="L114817" s="91"/>
      <c r="M114817" s="91"/>
    </row>
    <row r="114818" spans="1:13">
      <c r="A114818" s="91"/>
      <c r="B114818" s="91"/>
      <c r="C114818" s="91"/>
      <c r="D114818" s="91"/>
      <c r="E114818" s="91"/>
      <c r="F114818" s="91"/>
      <c r="G114818" s="91"/>
      <c r="H114818" s="91"/>
      <c r="I114818" s="91"/>
      <c r="J114818" s="91"/>
      <c r="K114818" s="91"/>
      <c r="L114818" s="91"/>
      <c r="M114818" s="91"/>
    </row>
    <row r="114819" spans="1:13">
      <c r="A114819" s="91"/>
      <c r="B114819" s="91"/>
      <c r="C114819" s="91"/>
      <c r="D114819" s="91"/>
      <c r="E114819" s="91"/>
      <c r="F114819" s="91"/>
      <c r="G114819" s="91"/>
      <c r="H114819" s="91"/>
      <c r="I114819" s="91"/>
      <c r="J114819" s="91"/>
      <c r="K114819" s="91"/>
      <c r="L114819" s="91"/>
      <c r="M114819" s="91"/>
    </row>
    <row r="114820" spans="1:13">
      <c r="A114820" s="91"/>
      <c r="B114820" s="91"/>
      <c r="C114820" s="91"/>
      <c r="D114820" s="91"/>
      <c r="E114820" s="91"/>
      <c r="F114820" s="91"/>
      <c r="G114820" s="91"/>
      <c r="H114820" s="91"/>
      <c r="I114820" s="91"/>
      <c r="J114820" s="91"/>
      <c r="K114820" s="91"/>
      <c r="L114820" s="91"/>
      <c r="M114820" s="91"/>
    </row>
    <row r="114821" spans="1:13">
      <c r="A114821" s="91"/>
      <c r="B114821" s="91"/>
      <c r="C114821" s="91"/>
      <c r="D114821" s="91"/>
      <c r="E114821" s="91"/>
      <c r="F114821" s="91"/>
      <c r="G114821" s="91"/>
      <c r="H114821" s="91"/>
      <c r="I114821" s="91"/>
      <c r="J114821" s="91"/>
      <c r="K114821" s="91"/>
      <c r="L114821" s="91"/>
      <c r="M114821" s="91"/>
    </row>
    <row r="114822" spans="1:13">
      <c r="A114822" s="91"/>
      <c r="B114822" s="91"/>
      <c r="C114822" s="91"/>
      <c r="D114822" s="91"/>
      <c r="E114822" s="91"/>
      <c r="F114822" s="91"/>
      <c r="G114822" s="91"/>
      <c r="H114822" s="91"/>
      <c r="I114822" s="91"/>
      <c r="J114822" s="91"/>
      <c r="K114822" s="91"/>
      <c r="L114822" s="91"/>
      <c r="M114822" s="91"/>
    </row>
    <row r="114823" spans="1:13">
      <c r="A114823" s="91"/>
      <c r="B114823" s="91"/>
      <c r="C114823" s="91"/>
      <c r="D114823" s="91"/>
      <c r="E114823" s="91"/>
      <c r="F114823" s="91"/>
      <c r="G114823" s="91"/>
      <c r="H114823" s="91"/>
      <c r="I114823" s="91"/>
      <c r="J114823" s="91"/>
      <c r="K114823" s="91"/>
      <c r="L114823" s="91"/>
      <c r="M114823" s="91"/>
    </row>
    <row r="114824" spans="1:13">
      <c r="A114824" s="91"/>
      <c r="B114824" s="91"/>
      <c r="C114824" s="91"/>
      <c r="D114824" s="91"/>
      <c r="E114824" s="91"/>
      <c r="F114824" s="91"/>
      <c r="G114824" s="91"/>
      <c r="H114824" s="91"/>
      <c r="I114824" s="91"/>
      <c r="J114824" s="91"/>
      <c r="K114824" s="91"/>
      <c r="L114824" s="91"/>
      <c r="M114824" s="91"/>
    </row>
    <row r="114825" spans="1:13">
      <c r="A114825" s="91"/>
      <c r="B114825" s="91"/>
      <c r="C114825" s="91"/>
      <c r="D114825" s="91"/>
      <c r="E114825" s="91"/>
      <c r="F114825" s="91"/>
      <c r="G114825" s="91"/>
      <c r="H114825" s="91"/>
      <c r="I114825" s="91"/>
      <c r="J114825" s="91"/>
      <c r="K114825" s="91"/>
      <c r="L114825" s="91"/>
      <c r="M114825" s="91"/>
    </row>
    <row r="114826" spans="1:13">
      <c r="A114826" s="91"/>
      <c r="B114826" s="91"/>
      <c r="C114826" s="91"/>
      <c r="D114826" s="91"/>
      <c r="E114826" s="91"/>
      <c r="F114826" s="91"/>
      <c r="G114826" s="91"/>
      <c r="H114826" s="91"/>
      <c r="I114826" s="91"/>
      <c r="J114826" s="91"/>
      <c r="K114826" s="91"/>
      <c r="L114826" s="91"/>
      <c r="M114826" s="91"/>
    </row>
    <row r="114827" spans="1:13">
      <c r="A114827" s="91"/>
      <c r="B114827" s="91"/>
      <c r="C114827" s="91"/>
      <c r="D114827" s="91"/>
      <c r="E114827" s="91"/>
      <c r="F114827" s="91"/>
      <c r="G114827" s="91"/>
      <c r="H114827" s="91"/>
      <c r="I114827" s="91"/>
      <c r="J114827" s="91"/>
      <c r="K114827" s="91"/>
      <c r="L114827" s="91"/>
      <c r="M114827" s="91"/>
    </row>
    <row r="114828" spans="1:13">
      <c r="A114828" s="91"/>
      <c r="B114828" s="91"/>
      <c r="C114828" s="91"/>
      <c r="D114828" s="91"/>
      <c r="E114828" s="91"/>
      <c r="F114828" s="91"/>
      <c r="G114828" s="91"/>
      <c r="H114828" s="91"/>
      <c r="I114828" s="91"/>
      <c r="J114828" s="91"/>
      <c r="K114828" s="91"/>
      <c r="L114828" s="91"/>
      <c r="M114828" s="91"/>
    </row>
    <row r="114829" spans="1:13">
      <c r="A114829" s="91"/>
      <c r="B114829" s="91"/>
      <c r="C114829" s="91"/>
      <c r="D114829" s="91"/>
      <c r="E114829" s="91"/>
      <c r="F114829" s="91"/>
      <c r="G114829" s="91"/>
      <c r="H114829" s="91"/>
      <c r="I114829" s="91"/>
      <c r="J114829" s="91"/>
      <c r="K114829" s="91"/>
      <c r="L114829" s="91"/>
      <c r="M114829" s="91"/>
    </row>
    <row r="114830" spans="1:13">
      <c r="A114830" s="91"/>
      <c r="B114830" s="91"/>
      <c r="C114830" s="91"/>
      <c r="D114830" s="91"/>
      <c r="E114830" s="91"/>
      <c r="F114830" s="91"/>
      <c r="G114830" s="91"/>
      <c r="H114830" s="91"/>
      <c r="I114830" s="91"/>
      <c r="J114830" s="91"/>
      <c r="K114830" s="91"/>
      <c r="L114830" s="91"/>
      <c r="M114830" s="91"/>
    </row>
    <row r="114831" spans="1:13">
      <c r="A114831" s="91"/>
      <c r="B114831" s="91"/>
      <c r="C114831" s="91"/>
      <c r="D114831" s="91"/>
      <c r="E114831" s="91"/>
      <c r="F114831" s="91"/>
      <c r="G114831" s="91"/>
      <c r="H114831" s="91"/>
      <c r="I114831" s="91"/>
      <c r="J114831" s="91"/>
      <c r="K114831" s="91"/>
      <c r="L114831" s="91"/>
      <c r="M114831" s="91"/>
    </row>
    <row r="114832" spans="1:13">
      <c r="A114832" s="91"/>
      <c r="B114832" s="91"/>
      <c r="C114832" s="91"/>
      <c r="D114832" s="91"/>
      <c r="E114832" s="91"/>
      <c r="F114832" s="91"/>
      <c r="G114832" s="91"/>
      <c r="H114832" s="91"/>
      <c r="I114832" s="91"/>
      <c r="J114832" s="91"/>
      <c r="K114832" s="91"/>
      <c r="L114832" s="91"/>
      <c r="M114832" s="91"/>
    </row>
    <row r="114833" spans="1:13">
      <c r="A114833" s="91"/>
      <c r="B114833" s="91"/>
      <c r="C114833" s="91"/>
      <c r="D114833" s="91"/>
      <c r="E114833" s="91"/>
      <c r="F114833" s="91"/>
      <c r="G114833" s="91"/>
      <c r="H114833" s="91"/>
      <c r="I114833" s="91"/>
      <c r="J114833" s="91"/>
      <c r="K114833" s="91"/>
      <c r="L114833" s="91"/>
      <c r="M114833" s="91"/>
    </row>
    <row r="114834" spans="1:13">
      <c r="A114834" s="91"/>
      <c r="B114834" s="91"/>
      <c r="C114834" s="91"/>
      <c r="D114834" s="91"/>
      <c r="E114834" s="91"/>
      <c r="F114834" s="91"/>
      <c r="G114834" s="91"/>
      <c r="H114834" s="91"/>
      <c r="I114834" s="91"/>
      <c r="J114834" s="91"/>
      <c r="K114834" s="91"/>
      <c r="L114834" s="91"/>
      <c r="M114834" s="91"/>
    </row>
    <row r="114835" spans="1:13">
      <c r="A114835" s="91"/>
      <c r="B114835" s="91"/>
      <c r="C114835" s="91"/>
      <c r="D114835" s="91"/>
      <c r="E114835" s="91"/>
      <c r="F114835" s="91"/>
      <c r="G114835" s="91"/>
      <c r="H114835" s="91"/>
      <c r="I114835" s="91"/>
      <c r="J114835" s="91"/>
      <c r="K114835" s="91"/>
      <c r="L114835" s="91"/>
      <c r="M114835" s="91"/>
    </row>
    <row r="114836" spans="1:13">
      <c r="A114836" s="91"/>
      <c r="B114836" s="91"/>
      <c r="C114836" s="91"/>
      <c r="D114836" s="91"/>
      <c r="E114836" s="91"/>
      <c r="F114836" s="91"/>
      <c r="G114836" s="91"/>
      <c r="H114836" s="91"/>
      <c r="I114836" s="91"/>
      <c r="J114836" s="91"/>
      <c r="K114836" s="91"/>
      <c r="L114836" s="91"/>
      <c r="M114836" s="91"/>
    </row>
    <row r="114837" spans="1:13">
      <c r="A114837" s="91"/>
      <c r="B114837" s="91"/>
      <c r="C114837" s="91"/>
      <c r="D114837" s="91"/>
      <c r="E114837" s="91"/>
      <c r="F114837" s="91"/>
      <c r="G114837" s="91"/>
      <c r="H114837" s="91"/>
      <c r="I114837" s="91"/>
      <c r="J114837" s="91"/>
      <c r="K114837" s="91"/>
      <c r="L114837" s="91"/>
      <c r="M114837" s="91"/>
    </row>
    <row r="114838" spans="1:13">
      <c r="A114838" s="91"/>
      <c r="B114838" s="91"/>
      <c r="C114838" s="91"/>
      <c r="D114838" s="91"/>
      <c r="E114838" s="91"/>
      <c r="F114838" s="91"/>
      <c r="G114838" s="91"/>
      <c r="H114838" s="91"/>
      <c r="I114838" s="91"/>
      <c r="J114838" s="91"/>
      <c r="K114838" s="91"/>
      <c r="L114838" s="91"/>
      <c r="M114838" s="91"/>
    </row>
    <row r="114839" spans="1:13">
      <c r="A114839" s="91"/>
      <c r="B114839" s="91"/>
      <c r="C114839" s="91"/>
      <c r="D114839" s="91"/>
      <c r="E114839" s="91"/>
      <c r="F114839" s="91"/>
      <c r="G114839" s="91"/>
      <c r="H114839" s="91"/>
      <c r="I114839" s="91"/>
      <c r="J114839" s="91"/>
      <c r="K114839" s="91"/>
      <c r="L114839" s="91"/>
      <c r="M114839" s="91"/>
    </row>
    <row r="114840" spans="1:13">
      <c r="A114840" s="91"/>
      <c r="B114840" s="91"/>
      <c r="C114840" s="91"/>
      <c r="D114840" s="91"/>
      <c r="E114840" s="91"/>
      <c r="F114840" s="91"/>
      <c r="G114840" s="91"/>
      <c r="H114840" s="91"/>
      <c r="I114840" s="91"/>
      <c r="J114840" s="91"/>
      <c r="K114840" s="91"/>
      <c r="L114840" s="91"/>
      <c r="M114840" s="91"/>
    </row>
    <row r="114841" spans="1:13">
      <c r="A114841" s="91"/>
      <c r="B114841" s="91"/>
      <c r="C114841" s="91"/>
      <c r="D114841" s="91"/>
      <c r="E114841" s="91"/>
      <c r="F114841" s="91"/>
      <c r="G114841" s="91"/>
      <c r="H114841" s="91"/>
      <c r="I114841" s="91"/>
      <c r="J114841" s="91"/>
      <c r="K114841" s="91"/>
      <c r="L114841" s="91"/>
      <c r="M114841" s="91"/>
    </row>
    <row r="114842" spans="1:13">
      <c r="A114842" s="91"/>
      <c r="B114842" s="91"/>
      <c r="C114842" s="91"/>
      <c r="D114842" s="91"/>
      <c r="E114842" s="91"/>
      <c r="F114842" s="91"/>
      <c r="G114842" s="91"/>
      <c r="H114842" s="91"/>
      <c r="I114842" s="91"/>
      <c r="J114842" s="91"/>
      <c r="K114842" s="91"/>
      <c r="L114842" s="91"/>
      <c r="M114842" s="91"/>
    </row>
    <row r="114843" spans="1:13">
      <c r="A114843" s="91"/>
      <c r="B114843" s="91"/>
      <c r="C114843" s="91"/>
      <c r="D114843" s="91"/>
      <c r="E114843" s="91"/>
      <c r="F114843" s="91"/>
      <c r="G114843" s="91"/>
      <c r="H114843" s="91"/>
      <c r="I114843" s="91"/>
      <c r="J114843" s="91"/>
      <c r="K114843" s="91"/>
      <c r="L114843" s="91"/>
      <c r="M114843" s="91"/>
    </row>
    <row r="114844" spans="1:13">
      <c r="A114844" s="91"/>
      <c r="B114844" s="91"/>
      <c r="C114844" s="91"/>
      <c r="D114844" s="91"/>
      <c r="E114844" s="91"/>
      <c r="F114844" s="91"/>
      <c r="G114844" s="91"/>
      <c r="H114844" s="91"/>
      <c r="I114844" s="91"/>
      <c r="J114844" s="91"/>
      <c r="K114844" s="91"/>
      <c r="L114844" s="91"/>
      <c r="M114844" s="91"/>
    </row>
    <row r="114845" spans="1:13">
      <c r="A114845" s="91"/>
      <c r="B114845" s="91"/>
      <c r="C114845" s="91"/>
      <c r="D114845" s="91"/>
      <c r="E114845" s="91"/>
      <c r="F114845" s="91"/>
      <c r="G114845" s="91"/>
      <c r="H114845" s="91"/>
      <c r="I114845" s="91"/>
      <c r="J114845" s="91"/>
      <c r="K114845" s="91"/>
      <c r="L114845" s="91"/>
      <c r="M114845" s="91"/>
    </row>
    <row r="114846" spans="1:13">
      <c r="A114846" s="91"/>
      <c r="B114846" s="91"/>
      <c r="C114846" s="91"/>
      <c r="D114846" s="91"/>
      <c r="E114846" s="91"/>
      <c r="F114846" s="91"/>
      <c r="G114846" s="91"/>
      <c r="H114846" s="91"/>
      <c r="I114846" s="91"/>
      <c r="J114846" s="91"/>
      <c r="K114846" s="91"/>
      <c r="L114846" s="91"/>
      <c r="M114846" s="91"/>
    </row>
    <row r="114847" spans="1:13">
      <c r="A114847" s="91"/>
      <c r="B114847" s="91"/>
      <c r="C114847" s="91"/>
      <c r="D114847" s="91"/>
      <c r="E114847" s="91"/>
      <c r="F114847" s="91"/>
      <c r="G114847" s="91"/>
      <c r="H114847" s="91"/>
      <c r="I114847" s="91"/>
      <c r="J114847" s="91"/>
      <c r="K114847" s="91"/>
      <c r="L114847" s="91"/>
      <c r="M114847" s="91"/>
    </row>
    <row r="114848" spans="1:13">
      <c r="A114848" s="91"/>
      <c r="B114848" s="91"/>
      <c r="C114848" s="91"/>
      <c r="D114848" s="91"/>
      <c r="E114848" s="91"/>
      <c r="F114848" s="91"/>
      <c r="G114848" s="91"/>
      <c r="H114848" s="91"/>
      <c r="I114848" s="91"/>
      <c r="J114848" s="91"/>
      <c r="K114848" s="91"/>
      <c r="L114848" s="91"/>
      <c r="M114848" s="91"/>
    </row>
    <row r="114849" spans="1:13">
      <c r="A114849" s="91"/>
      <c r="B114849" s="91"/>
      <c r="C114849" s="91"/>
      <c r="D114849" s="91"/>
      <c r="E114849" s="91"/>
      <c r="F114849" s="91"/>
      <c r="G114849" s="91"/>
      <c r="H114849" s="91"/>
      <c r="I114849" s="91"/>
      <c r="J114849" s="91"/>
      <c r="K114849" s="91"/>
      <c r="L114849" s="91"/>
      <c r="M114849" s="91"/>
    </row>
    <row r="114850" spans="1:13">
      <c r="A114850" s="91"/>
      <c r="B114850" s="91"/>
      <c r="C114850" s="91"/>
      <c r="D114850" s="91"/>
      <c r="E114850" s="91"/>
      <c r="F114850" s="91"/>
      <c r="G114850" s="91"/>
      <c r="H114850" s="91"/>
      <c r="I114850" s="91"/>
      <c r="J114850" s="91"/>
      <c r="K114850" s="91"/>
      <c r="L114850" s="91"/>
      <c r="M114850" s="91"/>
    </row>
    <row r="114851" spans="1:13">
      <c r="A114851" s="91"/>
      <c r="B114851" s="91"/>
      <c r="C114851" s="91"/>
      <c r="D114851" s="91"/>
      <c r="E114851" s="91"/>
      <c r="F114851" s="91"/>
      <c r="G114851" s="91"/>
      <c r="H114851" s="91"/>
      <c r="I114851" s="91"/>
      <c r="J114851" s="91"/>
      <c r="K114851" s="91"/>
      <c r="L114851" s="91"/>
      <c r="M114851" s="91"/>
    </row>
    <row r="114852" spans="1:13">
      <c r="A114852" s="91"/>
      <c r="B114852" s="91"/>
      <c r="C114852" s="91"/>
      <c r="D114852" s="91"/>
      <c r="E114852" s="91"/>
      <c r="F114852" s="91"/>
      <c r="G114852" s="91"/>
      <c r="H114852" s="91"/>
      <c r="I114852" s="91"/>
      <c r="J114852" s="91"/>
      <c r="K114852" s="91"/>
      <c r="L114852" s="91"/>
      <c r="M114852" s="91"/>
    </row>
    <row r="114853" spans="1:13">
      <c r="A114853" s="91"/>
      <c r="B114853" s="91"/>
      <c r="C114853" s="91"/>
      <c r="D114853" s="91"/>
      <c r="E114853" s="91"/>
      <c r="F114853" s="91"/>
      <c r="G114853" s="91"/>
      <c r="H114853" s="91"/>
      <c r="I114853" s="91"/>
      <c r="J114853" s="91"/>
      <c r="K114853" s="91"/>
      <c r="L114853" s="91"/>
      <c r="M114853" s="91"/>
    </row>
    <row r="114854" spans="1:13">
      <c r="A114854" s="91"/>
      <c r="B114854" s="91"/>
      <c r="C114854" s="91"/>
      <c r="D114854" s="91"/>
      <c r="E114854" s="91"/>
      <c r="F114854" s="91"/>
      <c r="G114854" s="91"/>
      <c r="H114854" s="91"/>
      <c r="I114854" s="91"/>
      <c r="J114854" s="91"/>
      <c r="K114854" s="91"/>
      <c r="L114854" s="91"/>
      <c r="M114854" s="91"/>
    </row>
    <row r="114855" spans="1:13">
      <c r="A114855" s="91"/>
      <c r="B114855" s="91"/>
      <c r="C114855" s="91"/>
      <c r="D114855" s="91"/>
      <c r="E114855" s="91"/>
      <c r="F114855" s="91"/>
      <c r="G114855" s="91"/>
      <c r="H114855" s="91"/>
      <c r="I114855" s="91"/>
      <c r="J114855" s="91"/>
      <c r="K114855" s="91"/>
      <c r="L114855" s="91"/>
      <c r="M114855" s="91"/>
    </row>
    <row r="114856" spans="1:13">
      <c r="A114856" s="91"/>
      <c r="B114856" s="91"/>
      <c r="C114856" s="91"/>
      <c r="D114856" s="91"/>
      <c r="E114856" s="91"/>
      <c r="F114856" s="91"/>
      <c r="G114856" s="91"/>
      <c r="H114856" s="91"/>
      <c r="I114856" s="91"/>
      <c r="J114856" s="91"/>
      <c r="K114856" s="91"/>
      <c r="L114856" s="91"/>
      <c r="M114856" s="91"/>
    </row>
    <row r="114857" spans="1:13">
      <c r="A114857" s="91"/>
      <c r="B114857" s="91"/>
      <c r="C114857" s="91"/>
      <c r="D114857" s="91"/>
      <c r="E114857" s="91"/>
      <c r="F114857" s="91"/>
      <c r="G114857" s="91"/>
      <c r="H114857" s="91"/>
      <c r="I114857" s="91"/>
      <c r="J114857" s="91"/>
      <c r="K114857" s="91"/>
      <c r="L114857" s="91"/>
      <c r="M114857" s="91"/>
    </row>
    <row r="114858" spans="1:13">
      <c r="A114858" s="91"/>
      <c r="B114858" s="91"/>
      <c r="C114858" s="91"/>
      <c r="D114858" s="91"/>
      <c r="E114858" s="91"/>
      <c r="F114858" s="91"/>
      <c r="G114858" s="91"/>
      <c r="H114858" s="91"/>
      <c r="I114858" s="91"/>
      <c r="J114858" s="91"/>
      <c r="K114858" s="91"/>
      <c r="L114858" s="91"/>
      <c r="M114858" s="91"/>
    </row>
    <row r="114859" spans="1:13">
      <c r="A114859" s="91"/>
      <c r="B114859" s="91"/>
      <c r="C114859" s="91"/>
      <c r="D114859" s="91"/>
      <c r="E114859" s="91"/>
      <c r="F114859" s="91"/>
      <c r="G114859" s="91"/>
      <c r="H114859" s="91"/>
      <c r="I114859" s="91"/>
      <c r="J114859" s="91"/>
      <c r="K114859" s="91"/>
      <c r="L114859" s="91"/>
      <c r="M114859" s="91"/>
    </row>
    <row r="114860" spans="1:13">
      <c r="A114860" s="91"/>
      <c r="B114860" s="91"/>
      <c r="C114860" s="91"/>
      <c r="D114860" s="91"/>
      <c r="E114860" s="91"/>
      <c r="F114860" s="91"/>
      <c r="G114860" s="91"/>
      <c r="H114860" s="91"/>
      <c r="I114860" s="91"/>
      <c r="J114860" s="91"/>
      <c r="K114860" s="91"/>
      <c r="L114860" s="91"/>
      <c r="M114860" s="91"/>
    </row>
    <row r="114861" spans="1:13">
      <c r="A114861" s="91"/>
      <c r="B114861" s="91"/>
      <c r="C114861" s="91"/>
      <c r="D114861" s="91"/>
      <c r="E114861" s="91"/>
      <c r="F114861" s="91"/>
      <c r="G114861" s="91"/>
      <c r="H114861" s="91"/>
      <c r="I114861" s="91"/>
      <c r="J114861" s="91"/>
      <c r="K114861" s="91"/>
      <c r="L114861" s="91"/>
      <c r="M114861" s="91"/>
    </row>
    <row r="114862" spans="1:13">
      <c r="A114862" s="91"/>
      <c r="B114862" s="91"/>
      <c r="C114862" s="91"/>
      <c r="D114862" s="91"/>
      <c r="E114862" s="91"/>
      <c r="F114862" s="91"/>
      <c r="G114862" s="91"/>
      <c r="H114862" s="91"/>
      <c r="I114862" s="91"/>
      <c r="J114862" s="91"/>
      <c r="K114862" s="91"/>
      <c r="L114862" s="91"/>
      <c r="M114862" s="91"/>
    </row>
    <row r="114863" spans="1:13">
      <c r="A114863" s="91"/>
      <c r="B114863" s="91"/>
      <c r="C114863" s="91"/>
      <c r="D114863" s="91"/>
      <c r="E114863" s="91"/>
      <c r="F114863" s="91"/>
      <c r="G114863" s="91"/>
      <c r="H114863" s="91"/>
      <c r="I114863" s="91"/>
      <c r="J114863" s="91"/>
      <c r="K114863" s="91"/>
      <c r="L114863" s="91"/>
      <c r="M114863" s="91"/>
    </row>
    <row r="114864" spans="1:13">
      <c r="A114864" s="91"/>
      <c r="B114864" s="91"/>
      <c r="C114864" s="91"/>
      <c r="D114864" s="91"/>
      <c r="E114864" s="91"/>
      <c r="F114864" s="91"/>
      <c r="G114864" s="91"/>
      <c r="H114864" s="91"/>
      <c r="I114864" s="91"/>
      <c r="J114864" s="91"/>
      <c r="K114864" s="91"/>
      <c r="L114864" s="91"/>
      <c r="M114864" s="91"/>
    </row>
    <row r="114865" spans="1:13">
      <c r="A114865" s="91"/>
      <c r="B114865" s="91"/>
      <c r="C114865" s="91"/>
      <c r="D114865" s="91"/>
      <c r="E114865" s="91"/>
      <c r="F114865" s="91"/>
      <c r="G114865" s="91"/>
      <c r="H114865" s="91"/>
      <c r="I114865" s="91"/>
      <c r="J114865" s="91"/>
      <c r="K114865" s="91"/>
      <c r="L114865" s="91"/>
      <c r="M114865" s="91"/>
    </row>
    <row r="114866" spans="1:13">
      <c r="A114866" s="91"/>
      <c r="B114866" s="91"/>
      <c r="C114866" s="91"/>
      <c r="D114866" s="91"/>
      <c r="E114866" s="91"/>
      <c r="F114866" s="91"/>
      <c r="G114866" s="91"/>
      <c r="H114866" s="91"/>
      <c r="I114866" s="91"/>
      <c r="J114866" s="91"/>
      <c r="K114866" s="91"/>
      <c r="L114866" s="91"/>
      <c r="M114866" s="91"/>
    </row>
    <row r="114867" spans="1:13">
      <c r="A114867" s="91"/>
      <c r="B114867" s="91"/>
      <c r="C114867" s="91"/>
      <c r="D114867" s="91"/>
      <c r="E114867" s="91"/>
      <c r="F114867" s="91"/>
      <c r="G114867" s="91"/>
      <c r="H114867" s="91"/>
      <c r="I114867" s="91"/>
      <c r="J114867" s="91"/>
      <c r="K114867" s="91"/>
      <c r="L114867" s="91"/>
      <c r="M114867" s="91"/>
    </row>
    <row r="114868" spans="1:13">
      <c r="A114868" s="91"/>
      <c r="B114868" s="91"/>
      <c r="C114868" s="91"/>
      <c r="D114868" s="91"/>
      <c r="E114868" s="91"/>
      <c r="F114868" s="91"/>
      <c r="G114868" s="91"/>
      <c r="H114868" s="91"/>
      <c r="I114868" s="91"/>
      <c r="J114868" s="91"/>
      <c r="K114868" s="91"/>
      <c r="L114868" s="91"/>
      <c r="M114868" s="91"/>
    </row>
    <row r="114869" spans="1:13">
      <c r="A114869" s="91"/>
      <c r="B114869" s="91"/>
      <c r="C114869" s="91"/>
      <c r="D114869" s="91"/>
      <c r="E114869" s="91"/>
      <c r="F114869" s="91"/>
      <c r="G114869" s="91"/>
      <c r="H114869" s="91"/>
      <c r="I114869" s="91"/>
      <c r="J114869" s="91"/>
      <c r="K114869" s="91"/>
      <c r="L114869" s="91"/>
      <c r="M114869" s="91"/>
    </row>
    <row r="114870" spans="1:13">
      <c r="A114870" s="91"/>
      <c r="B114870" s="91"/>
      <c r="C114870" s="91"/>
      <c r="D114870" s="91"/>
      <c r="E114870" s="91"/>
      <c r="F114870" s="91"/>
      <c r="G114870" s="91"/>
      <c r="H114870" s="91"/>
      <c r="I114870" s="91"/>
      <c r="J114870" s="91"/>
      <c r="K114870" s="91"/>
      <c r="L114870" s="91"/>
      <c r="M114870" s="91"/>
    </row>
    <row r="114871" spans="1:13">
      <c r="A114871" s="91"/>
      <c r="B114871" s="91"/>
      <c r="C114871" s="91"/>
      <c r="D114871" s="91"/>
      <c r="E114871" s="91"/>
      <c r="F114871" s="91"/>
      <c r="G114871" s="91"/>
      <c r="H114871" s="91"/>
      <c r="I114871" s="91"/>
      <c r="J114871" s="91"/>
      <c r="K114871" s="91"/>
      <c r="L114871" s="91"/>
      <c r="M114871" s="91"/>
    </row>
    <row r="114872" spans="1:13">
      <c r="A114872" s="91"/>
      <c r="B114872" s="91"/>
      <c r="C114872" s="91"/>
      <c r="D114872" s="91"/>
      <c r="E114872" s="91"/>
      <c r="F114872" s="91"/>
      <c r="G114872" s="91"/>
      <c r="H114872" s="91"/>
      <c r="I114872" s="91"/>
      <c r="J114872" s="91"/>
      <c r="K114872" s="91"/>
      <c r="L114872" s="91"/>
      <c r="M114872" s="91"/>
    </row>
    <row r="114873" spans="1:13">
      <c r="A114873" s="91"/>
      <c r="B114873" s="91"/>
      <c r="C114873" s="91"/>
      <c r="D114873" s="91"/>
      <c r="E114873" s="91"/>
      <c r="F114873" s="91"/>
      <c r="G114873" s="91"/>
      <c r="H114873" s="91"/>
      <c r="I114873" s="91"/>
      <c r="J114873" s="91"/>
      <c r="K114873" s="91"/>
      <c r="L114873" s="91"/>
      <c r="M114873" s="91"/>
    </row>
    <row r="114874" spans="1:13">
      <c r="A114874" s="91"/>
      <c r="B114874" s="91"/>
      <c r="C114874" s="91"/>
      <c r="D114874" s="91"/>
      <c r="E114874" s="91"/>
      <c r="F114874" s="91"/>
      <c r="G114874" s="91"/>
      <c r="H114874" s="91"/>
      <c r="I114874" s="91"/>
      <c r="J114874" s="91"/>
      <c r="K114874" s="91"/>
      <c r="L114874" s="91"/>
      <c r="M114874" s="91"/>
    </row>
    <row r="114875" spans="1:13">
      <c r="A114875" s="91"/>
      <c r="B114875" s="91"/>
      <c r="C114875" s="91"/>
      <c r="D114875" s="91"/>
      <c r="E114875" s="91"/>
      <c r="F114875" s="91"/>
      <c r="G114875" s="91"/>
      <c r="H114875" s="91"/>
      <c r="I114875" s="91"/>
      <c r="J114875" s="91"/>
      <c r="K114875" s="91"/>
      <c r="L114875" s="91"/>
      <c r="M114875" s="91"/>
    </row>
    <row r="114876" spans="1:13">
      <c r="A114876" s="91"/>
      <c r="B114876" s="91"/>
      <c r="C114876" s="91"/>
      <c r="D114876" s="91"/>
      <c r="E114876" s="91"/>
      <c r="F114876" s="91"/>
      <c r="G114876" s="91"/>
      <c r="H114876" s="91"/>
      <c r="I114876" s="91"/>
      <c r="J114876" s="91"/>
      <c r="K114876" s="91"/>
      <c r="L114876" s="91"/>
      <c r="M114876" s="91"/>
    </row>
    <row r="114877" spans="1:13">
      <c r="A114877" s="91"/>
      <c r="B114877" s="91"/>
      <c r="C114877" s="91"/>
      <c r="D114877" s="91"/>
      <c r="E114877" s="91"/>
      <c r="F114877" s="91"/>
      <c r="G114877" s="91"/>
      <c r="H114877" s="91"/>
      <c r="I114877" s="91"/>
      <c r="J114877" s="91"/>
      <c r="K114877" s="91"/>
      <c r="L114877" s="91"/>
      <c r="M114877" s="91"/>
    </row>
    <row r="114878" spans="1:13">
      <c r="A114878" s="91"/>
      <c r="B114878" s="91"/>
      <c r="C114878" s="91"/>
      <c r="D114878" s="91"/>
      <c r="E114878" s="91"/>
      <c r="F114878" s="91"/>
      <c r="G114878" s="91"/>
      <c r="H114878" s="91"/>
      <c r="I114878" s="91"/>
      <c r="J114878" s="91"/>
      <c r="K114878" s="91"/>
      <c r="L114878" s="91"/>
      <c r="M114878" s="91"/>
    </row>
    <row r="114879" spans="1:13">
      <c r="A114879" s="91"/>
      <c r="B114879" s="91"/>
      <c r="C114879" s="91"/>
      <c r="D114879" s="91"/>
      <c r="E114879" s="91"/>
      <c r="F114879" s="91"/>
      <c r="G114879" s="91"/>
      <c r="H114879" s="91"/>
      <c r="I114879" s="91"/>
      <c r="J114879" s="91"/>
      <c r="K114879" s="91"/>
      <c r="L114879" s="91"/>
      <c r="M114879" s="91"/>
    </row>
    <row r="114880" spans="1:13">
      <c r="A114880" s="91"/>
      <c r="B114880" s="91"/>
      <c r="C114880" s="91"/>
      <c r="D114880" s="91"/>
      <c r="E114880" s="91"/>
      <c r="F114880" s="91"/>
      <c r="G114880" s="91"/>
      <c r="H114880" s="91"/>
      <c r="I114880" s="91"/>
      <c r="J114880" s="91"/>
      <c r="K114880" s="91"/>
      <c r="L114880" s="91"/>
      <c r="M114880" s="91"/>
    </row>
    <row r="114881" spans="1:13">
      <c r="A114881" s="91"/>
      <c r="B114881" s="91"/>
      <c r="C114881" s="91"/>
      <c r="D114881" s="91"/>
      <c r="E114881" s="91"/>
      <c r="F114881" s="91"/>
      <c r="G114881" s="91"/>
      <c r="H114881" s="91"/>
      <c r="I114881" s="91"/>
      <c r="J114881" s="91"/>
      <c r="K114881" s="91"/>
      <c r="L114881" s="91"/>
      <c r="M114881" s="91"/>
    </row>
    <row r="114882" spans="1:13">
      <c r="A114882" s="91"/>
      <c r="B114882" s="91"/>
      <c r="C114882" s="91"/>
      <c r="D114882" s="91"/>
      <c r="E114882" s="91"/>
      <c r="F114882" s="91"/>
      <c r="G114882" s="91"/>
      <c r="H114882" s="91"/>
      <c r="I114882" s="91"/>
      <c r="J114882" s="91"/>
      <c r="K114882" s="91"/>
      <c r="L114882" s="91"/>
      <c r="M114882" s="91"/>
    </row>
    <row r="114883" spans="1:13">
      <c r="A114883" s="91"/>
      <c r="B114883" s="91"/>
      <c r="C114883" s="91"/>
      <c r="D114883" s="91"/>
      <c r="E114883" s="91"/>
      <c r="F114883" s="91"/>
      <c r="G114883" s="91"/>
      <c r="H114883" s="91"/>
      <c r="I114883" s="91"/>
      <c r="J114883" s="91"/>
      <c r="K114883" s="91"/>
      <c r="L114883" s="91"/>
      <c r="M114883" s="91"/>
    </row>
    <row r="114884" spans="1:13">
      <c r="A114884" s="91"/>
      <c r="B114884" s="91"/>
      <c r="C114884" s="91"/>
      <c r="D114884" s="91"/>
      <c r="E114884" s="91"/>
      <c r="F114884" s="91"/>
      <c r="G114884" s="91"/>
      <c r="H114884" s="91"/>
      <c r="I114884" s="91"/>
      <c r="J114884" s="91"/>
      <c r="K114884" s="91"/>
      <c r="L114884" s="91"/>
      <c r="M114884" s="91"/>
    </row>
    <row r="114885" spans="1:13">
      <c r="A114885" s="91"/>
      <c r="B114885" s="91"/>
      <c r="C114885" s="91"/>
      <c r="D114885" s="91"/>
      <c r="E114885" s="91"/>
      <c r="F114885" s="91"/>
      <c r="G114885" s="91"/>
      <c r="H114885" s="91"/>
      <c r="I114885" s="91"/>
      <c r="J114885" s="91"/>
      <c r="K114885" s="91"/>
      <c r="L114885" s="91"/>
      <c r="M114885" s="91"/>
    </row>
    <row r="114886" spans="1:13">
      <c r="A114886" s="91"/>
      <c r="B114886" s="91"/>
      <c r="C114886" s="91"/>
      <c r="D114886" s="91"/>
      <c r="E114886" s="91"/>
      <c r="F114886" s="91"/>
      <c r="G114886" s="91"/>
      <c r="H114886" s="91"/>
      <c r="I114886" s="91"/>
      <c r="J114886" s="91"/>
      <c r="K114886" s="91"/>
      <c r="L114886" s="91"/>
      <c r="M114886" s="91"/>
    </row>
    <row r="114887" spans="1:13">
      <c r="A114887" s="91"/>
      <c r="B114887" s="91"/>
      <c r="C114887" s="91"/>
      <c r="D114887" s="91"/>
      <c r="E114887" s="91"/>
      <c r="F114887" s="91"/>
      <c r="G114887" s="91"/>
      <c r="H114887" s="91"/>
      <c r="I114887" s="91"/>
      <c r="J114887" s="91"/>
      <c r="K114887" s="91"/>
      <c r="L114887" s="91"/>
      <c r="M114887" s="91"/>
    </row>
    <row r="114888" spans="1:13">
      <c r="A114888" s="91"/>
      <c r="B114888" s="91"/>
      <c r="C114888" s="91"/>
      <c r="D114888" s="91"/>
      <c r="E114888" s="91"/>
      <c r="F114888" s="91"/>
      <c r="G114888" s="91"/>
      <c r="H114888" s="91"/>
      <c r="I114888" s="91"/>
      <c r="J114888" s="91"/>
      <c r="K114888" s="91"/>
      <c r="L114888" s="91"/>
      <c r="M114888" s="91"/>
    </row>
    <row r="114889" spans="1:13">
      <c r="A114889" s="91"/>
      <c r="B114889" s="91"/>
      <c r="C114889" s="91"/>
      <c r="D114889" s="91"/>
      <c r="E114889" s="91"/>
      <c r="F114889" s="91"/>
      <c r="G114889" s="91"/>
      <c r="H114889" s="91"/>
      <c r="I114889" s="91"/>
      <c r="J114889" s="91"/>
      <c r="K114889" s="91"/>
      <c r="L114889" s="91"/>
      <c r="M114889" s="91"/>
    </row>
    <row r="114890" spans="1:13">
      <c r="A114890" s="91"/>
      <c r="B114890" s="91"/>
      <c r="C114890" s="91"/>
      <c r="D114890" s="91"/>
      <c r="E114890" s="91"/>
      <c r="F114890" s="91"/>
      <c r="G114890" s="91"/>
      <c r="H114890" s="91"/>
      <c r="I114890" s="91"/>
      <c r="J114890" s="91"/>
      <c r="K114890" s="91"/>
      <c r="L114890" s="91"/>
      <c r="M114890" s="91"/>
    </row>
    <row r="114891" spans="1:13">
      <c r="A114891" s="91"/>
      <c r="B114891" s="91"/>
      <c r="C114891" s="91"/>
      <c r="D114891" s="91"/>
      <c r="E114891" s="91"/>
      <c r="F114891" s="91"/>
      <c r="G114891" s="91"/>
      <c r="H114891" s="91"/>
      <c r="I114891" s="91"/>
      <c r="J114891" s="91"/>
      <c r="K114891" s="91"/>
      <c r="L114891" s="91"/>
      <c r="M114891" s="91"/>
    </row>
    <row r="114892" spans="1:13">
      <c r="A114892" s="91"/>
      <c r="B114892" s="91"/>
      <c r="C114892" s="91"/>
      <c r="D114892" s="91"/>
      <c r="E114892" s="91"/>
      <c r="F114892" s="91"/>
      <c r="G114892" s="91"/>
      <c r="H114892" s="91"/>
      <c r="I114892" s="91"/>
      <c r="J114892" s="91"/>
      <c r="K114892" s="91"/>
      <c r="L114892" s="91"/>
      <c r="M114892" s="91"/>
    </row>
    <row r="114893" spans="1:13">
      <c r="A114893" s="91"/>
      <c r="B114893" s="91"/>
      <c r="C114893" s="91"/>
      <c r="D114893" s="91"/>
      <c r="E114893" s="91"/>
      <c r="F114893" s="91"/>
      <c r="G114893" s="91"/>
      <c r="H114893" s="91"/>
      <c r="I114893" s="91"/>
      <c r="J114893" s="91"/>
      <c r="K114893" s="91"/>
      <c r="L114893" s="91"/>
      <c r="M114893" s="91"/>
    </row>
    <row r="114894" spans="1:13">
      <c r="A114894" s="91"/>
      <c r="B114894" s="91"/>
      <c r="C114894" s="91"/>
      <c r="D114894" s="91"/>
      <c r="E114894" s="91"/>
      <c r="F114894" s="91"/>
      <c r="G114894" s="91"/>
      <c r="H114894" s="91"/>
      <c r="I114894" s="91"/>
      <c r="J114894" s="91"/>
      <c r="K114894" s="91"/>
      <c r="L114894" s="91"/>
      <c r="M114894" s="91"/>
    </row>
    <row r="114895" spans="1:13">
      <c r="A114895" s="91"/>
      <c r="B114895" s="91"/>
      <c r="C114895" s="91"/>
      <c r="D114895" s="91"/>
      <c r="E114895" s="91"/>
      <c r="F114895" s="91"/>
      <c r="G114895" s="91"/>
      <c r="H114895" s="91"/>
      <c r="I114895" s="91"/>
      <c r="J114895" s="91"/>
      <c r="K114895" s="91"/>
      <c r="L114895" s="91"/>
      <c r="M114895" s="91"/>
    </row>
    <row r="114896" spans="1:13">
      <c r="A114896" s="91"/>
      <c r="B114896" s="91"/>
      <c r="C114896" s="91"/>
      <c r="D114896" s="91"/>
      <c r="E114896" s="91"/>
      <c r="F114896" s="91"/>
      <c r="G114896" s="91"/>
      <c r="H114896" s="91"/>
      <c r="I114896" s="91"/>
      <c r="J114896" s="91"/>
      <c r="K114896" s="91"/>
      <c r="L114896" s="91"/>
      <c r="M114896" s="91"/>
    </row>
    <row r="114897" spans="1:13">
      <c r="A114897" s="91"/>
      <c r="B114897" s="91"/>
      <c r="C114897" s="91"/>
      <c r="D114897" s="91"/>
      <c r="E114897" s="91"/>
      <c r="F114897" s="91"/>
      <c r="G114897" s="91"/>
      <c r="H114897" s="91"/>
      <c r="I114897" s="91"/>
      <c r="J114897" s="91"/>
      <c r="K114897" s="91"/>
      <c r="L114897" s="91"/>
      <c r="M114897" s="91"/>
    </row>
    <row r="114898" spans="1:13">
      <c r="A114898" s="91"/>
      <c r="B114898" s="91"/>
      <c r="C114898" s="91"/>
      <c r="D114898" s="91"/>
      <c r="E114898" s="91"/>
      <c r="F114898" s="91"/>
      <c r="G114898" s="91"/>
      <c r="H114898" s="91"/>
      <c r="I114898" s="91"/>
      <c r="J114898" s="91"/>
      <c r="K114898" s="91"/>
      <c r="L114898" s="91"/>
      <c r="M114898" s="91"/>
    </row>
    <row r="114899" spans="1:13">
      <c r="A114899" s="91"/>
      <c r="B114899" s="91"/>
      <c r="C114899" s="91"/>
      <c r="D114899" s="91"/>
      <c r="E114899" s="91"/>
      <c r="F114899" s="91"/>
      <c r="G114899" s="91"/>
      <c r="H114899" s="91"/>
      <c r="I114899" s="91"/>
      <c r="J114899" s="91"/>
      <c r="K114899" s="91"/>
      <c r="L114899" s="91"/>
      <c r="M114899" s="91"/>
    </row>
    <row r="114900" spans="1:13">
      <c r="A114900" s="91"/>
      <c r="B114900" s="91"/>
      <c r="C114900" s="91"/>
      <c r="D114900" s="91"/>
      <c r="E114900" s="91"/>
      <c r="F114900" s="91"/>
      <c r="G114900" s="91"/>
      <c r="H114900" s="91"/>
      <c r="I114900" s="91"/>
      <c r="J114900" s="91"/>
      <c r="K114900" s="91"/>
      <c r="L114900" s="91"/>
      <c r="M114900" s="91"/>
    </row>
    <row r="114901" spans="1:13">
      <c r="A114901" s="91"/>
      <c r="B114901" s="91"/>
      <c r="C114901" s="91"/>
      <c r="D114901" s="91"/>
      <c r="E114901" s="91"/>
      <c r="F114901" s="91"/>
      <c r="G114901" s="91"/>
      <c r="H114901" s="91"/>
      <c r="I114901" s="91"/>
      <c r="J114901" s="91"/>
      <c r="K114901" s="91"/>
      <c r="L114901" s="91"/>
      <c r="M114901" s="91"/>
    </row>
    <row r="114902" spans="1:13">
      <c r="A114902" s="91"/>
      <c r="B114902" s="91"/>
      <c r="C114902" s="91"/>
      <c r="D114902" s="91"/>
      <c r="E114902" s="91"/>
      <c r="F114902" s="91"/>
      <c r="G114902" s="91"/>
      <c r="H114902" s="91"/>
      <c r="I114902" s="91"/>
      <c r="J114902" s="91"/>
      <c r="K114902" s="91"/>
      <c r="L114902" s="91"/>
      <c r="M114902" s="91"/>
    </row>
    <row r="114903" spans="1:13">
      <c r="A114903" s="91"/>
      <c r="B114903" s="91"/>
      <c r="C114903" s="91"/>
      <c r="D114903" s="91"/>
      <c r="E114903" s="91"/>
      <c r="F114903" s="91"/>
      <c r="G114903" s="91"/>
      <c r="H114903" s="91"/>
      <c r="I114903" s="91"/>
      <c r="J114903" s="91"/>
      <c r="K114903" s="91"/>
      <c r="L114903" s="91"/>
      <c r="M114903" s="91"/>
    </row>
    <row r="114904" spans="1:13">
      <c r="A114904" s="91"/>
      <c r="B114904" s="91"/>
      <c r="C114904" s="91"/>
      <c r="D114904" s="91"/>
      <c r="E114904" s="91"/>
      <c r="F114904" s="91"/>
      <c r="G114904" s="91"/>
      <c r="H114904" s="91"/>
      <c r="I114904" s="91"/>
      <c r="J114904" s="91"/>
      <c r="K114904" s="91"/>
      <c r="L114904" s="91"/>
      <c r="M114904" s="91"/>
    </row>
    <row r="114905" spans="1:13">
      <c r="A114905" s="91"/>
      <c r="B114905" s="91"/>
      <c r="C114905" s="91"/>
      <c r="D114905" s="91"/>
      <c r="E114905" s="91"/>
      <c r="F114905" s="91"/>
      <c r="G114905" s="91"/>
      <c r="H114905" s="91"/>
      <c r="I114905" s="91"/>
      <c r="J114905" s="91"/>
      <c r="K114905" s="91"/>
      <c r="L114905" s="91"/>
      <c r="M114905" s="91"/>
    </row>
    <row r="114906" spans="1:13">
      <c r="A114906" s="91"/>
      <c r="B114906" s="91"/>
      <c r="C114906" s="91"/>
      <c r="D114906" s="91"/>
      <c r="E114906" s="91"/>
      <c r="F114906" s="91"/>
      <c r="G114906" s="91"/>
      <c r="H114906" s="91"/>
      <c r="I114906" s="91"/>
      <c r="J114906" s="91"/>
      <c r="K114906" s="91"/>
      <c r="L114906" s="91"/>
      <c r="M114906" s="91"/>
    </row>
    <row r="114907" spans="1:13">
      <c r="A114907" s="91"/>
      <c r="B114907" s="91"/>
      <c r="C114907" s="91"/>
      <c r="D114907" s="91"/>
      <c r="E114907" s="91"/>
      <c r="F114907" s="91"/>
      <c r="G114907" s="91"/>
      <c r="H114907" s="91"/>
      <c r="I114907" s="91"/>
      <c r="J114907" s="91"/>
      <c r="K114907" s="91"/>
      <c r="L114907" s="91"/>
      <c r="M114907" s="91"/>
    </row>
    <row r="114908" spans="1:13">
      <c r="A114908" s="91"/>
      <c r="B114908" s="91"/>
      <c r="C114908" s="91"/>
      <c r="D114908" s="91"/>
      <c r="E114908" s="91"/>
      <c r="F114908" s="91"/>
      <c r="G114908" s="91"/>
      <c r="H114908" s="91"/>
      <c r="I114908" s="91"/>
      <c r="J114908" s="91"/>
      <c r="K114908" s="91"/>
      <c r="L114908" s="91"/>
      <c r="M114908" s="91"/>
    </row>
    <row r="114909" spans="1:13">
      <c r="A114909" s="91"/>
      <c r="B114909" s="91"/>
      <c r="C114909" s="91"/>
      <c r="D114909" s="91"/>
      <c r="E114909" s="91"/>
      <c r="F114909" s="91"/>
      <c r="G114909" s="91"/>
      <c r="H114909" s="91"/>
      <c r="I114909" s="91"/>
      <c r="J114909" s="91"/>
      <c r="K114909" s="91"/>
      <c r="L114909" s="91"/>
      <c r="M114909" s="91"/>
    </row>
    <row r="114910" spans="1:13">
      <c r="A114910" s="91"/>
      <c r="B114910" s="91"/>
      <c r="C114910" s="91"/>
      <c r="D114910" s="91"/>
      <c r="E114910" s="91"/>
      <c r="F114910" s="91"/>
      <c r="G114910" s="91"/>
      <c r="H114910" s="91"/>
      <c r="I114910" s="91"/>
      <c r="J114910" s="91"/>
      <c r="K114910" s="91"/>
      <c r="L114910" s="91"/>
      <c r="M114910" s="91"/>
    </row>
    <row r="114911" spans="1:13">
      <c r="A114911" s="91"/>
      <c r="B114911" s="91"/>
      <c r="C114911" s="91"/>
      <c r="D114911" s="91"/>
      <c r="E114911" s="91"/>
      <c r="F114911" s="91"/>
      <c r="G114911" s="91"/>
      <c r="H114911" s="91"/>
      <c r="I114911" s="91"/>
      <c r="J114911" s="91"/>
      <c r="K114911" s="91"/>
      <c r="L114911" s="91"/>
      <c r="M114911" s="91"/>
    </row>
    <row r="114912" spans="1:13">
      <c r="A114912" s="91"/>
      <c r="B114912" s="91"/>
      <c r="C114912" s="91"/>
      <c r="D114912" s="91"/>
      <c r="E114912" s="91"/>
      <c r="F114912" s="91"/>
      <c r="G114912" s="91"/>
      <c r="H114912" s="91"/>
      <c r="I114912" s="91"/>
      <c r="J114912" s="91"/>
      <c r="K114912" s="91"/>
      <c r="L114912" s="91"/>
      <c r="M114912" s="91"/>
    </row>
    <row r="114913" spans="1:13">
      <c r="A114913" s="91"/>
      <c r="B114913" s="91"/>
      <c r="C114913" s="91"/>
      <c r="D114913" s="91"/>
      <c r="E114913" s="91"/>
      <c r="F114913" s="91"/>
      <c r="G114913" s="91"/>
      <c r="H114913" s="91"/>
      <c r="I114913" s="91"/>
      <c r="J114913" s="91"/>
      <c r="K114913" s="91"/>
      <c r="L114913" s="91"/>
      <c r="M114913" s="91"/>
    </row>
    <row r="114914" spans="1:13">
      <c r="A114914" s="91"/>
      <c r="B114914" s="91"/>
      <c r="C114914" s="91"/>
      <c r="D114914" s="91"/>
      <c r="E114914" s="91"/>
      <c r="F114914" s="91"/>
      <c r="G114914" s="91"/>
      <c r="H114914" s="91"/>
      <c r="I114914" s="91"/>
      <c r="J114914" s="91"/>
      <c r="K114914" s="91"/>
      <c r="L114914" s="91"/>
      <c r="M114914" s="91"/>
    </row>
    <row r="114915" spans="1:13">
      <c r="A114915" s="91"/>
      <c r="B114915" s="91"/>
      <c r="C114915" s="91"/>
      <c r="D114915" s="91"/>
      <c r="E114915" s="91"/>
      <c r="F114915" s="91"/>
      <c r="G114915" s="91"/>
      <c r="H114915" s="91"/>
      <c r="I114915" s="91"/>
      <c r="J114915" s="91"/>
      <c r="K114915" s="91"/>
      <c r="L114915" s="91"/>
      <c r="M114915" s="91"/>
    </row>
    <row r="114916" spans="1:13">
      <c r="A114916" s="91"/>
      <c r="B114916" s="91"/>
      <c r="C114916" s="91"/>
      <c r="D114916" s="91"/>
      <c r="E114916" s="91"/>
      <c r="F114916" s="91"/>
      <c r="G114916" s="91"/>
      <c r="H114916" s="91"/>
      <c r="I114916" s="91"/>
      <c r="J114916" s="91"/>
      <c r="K114916" s="91"/>
      <c r="L114916" s="91"/>
      <c r="M114916" s="91"/>
    </row>
    <row r="114917" spans="1:13">
      <c r="A114917" s="91"/>
      <c r="B114917" s="91"/>
      <c r="C114917" s="91"/>
      <c r="D114917" s="91"/>
      <c r="E114917" s="91"/>
      <c r="F114917" s="91"/>
      <c r="G114917" s="91"/>
      <c r="H114917" s="91"/>
      <c r="I114917" s="91"/>
      <c r="J114917" s="91"/>
      <c r="K114917" s="91"/>
      <c r="L114917" s="91"/>
      <c r="M114917" s="91"/>
    </row>
    <row r="114918" spans="1:13">
      <c r="A114918" s="91"/>
      <c r="B114918" s="91"/>
      <c r="C114918" s="91"/>
      <c r="D114918" s="91"/>
      <c r="E114918" s="91"/>
      <c r="F114918" s="91"/>
      <c r="G114918" s="91"/>
      <c r="H114918" s="91"/>
      <c r="I114918" s="91"/>
      <c r="J114918" s="91"/>
      <c r="K114918" s="91"/>
      <c r="L114918" s="91"/>
      <c r="M114918" s="91"/>
    </row>
    <row r="114919" spans="1:13">
      <c r="A114919" s="91"/>
      <c r="B114919" s="91"/>
      <c r="C114919" s="91"/>
      <c r="D114919" s="91"/>
      <c r="E114919" s="91"/>
      <c r="F114919" s="91"/>
      <c r="G114919" s="91"/>
      <c r="H114919" s="91"/>
      <c r="I114919" s="91"/>
      <c r="J114919" s="91"/>
      <c r="K114919" s="91"/>
      <c r="L114919" s="91"/>
      <c r="M114919" s="91"/>
    </row>
    <row r="114920" spans="1:13">
      <c r="A114920" s="91"/>
      <c r="B114920" s="91"/>
      <c r="C114920" s="91"/>
      <c r="D114920" s="91"/>
      <c r="E114920" s="91"/>
      <c r="F114920" s="91"/>
      <c r="G114920" s="91"/>
      <c r="H114920" s="91"/>
      <c r="I114920" s="91"/>
      <c r="J114920" s="91"/>
      <c r="K114920" s="91"/>
      <c r="L114920" s="91"/>
      <c r="M114920" s="91"/>
    </row>
    <row r="114921" spans="1:13">
      <c r="A114921" s="91"/>
      <c r="B114921" s="91"/>
      <c r="C114921" s="91"/>
      <c r="D114921" s="91"/>
      <c r="E114921" s="91"/>
      <c r="F114921" s="91"/>
      <c r="G114921" s="91"/>
      <c r="H114921" s="91"/>
      <c r="I114921" s="91"/>
      <c r="J114921" s="91"/>
      <c r="K114921" s="91"/>
      <c r="L114921" s="91"/>
      <c r="M114921" s="91"/>
    </row>
    <row r="114922" spans="1:13">
      <c r="A114922" s="91"/>
      <c r="B114922" s="91"/>
      <c r="C114922" s="91"/>
      <c r="D114922" s="91"/>
      <c r="E114922" s="91"/>
      <c r="F114922" s="91"/>
      <c r="G114922" s="91"/>
      <c r="H114922" s="91"/>
      <c r="I114922" s="91"/>
      <c r="J114922" s="91"/>
      <c r="K114922" s="91"/>
      <c r="L114922" s="91"/>
      <c r="M114922" s="91"/>
    </row>
    <row r="114923" spans="1:13">
      <c r="A114923" s="91"/>
      <c r="B114923" s="91"/>
      <c r="C114923" s="91"/>
      <c r="D114923" s="91"/>
      <c r="E114923" s="91"/>
      <c r="F114923" s="91"/>
      <c r="G114923" s="91"/>
      <c r="H114923" s="91"/>
      <c r="I114923" s="91"/>
      <c r="J114923" s="91"/>
      <c r="K114923" s="91"/>
      <c r="L114923" s="91"/>
      <c r="M114923" s="91"/>
    </row>
    <row r="114924" spans="1:13">
      <c r="A114924" s="91"/>
      <c r="B114924" s="91"/>
      <c r="C114924" s="91"/>
      <c r="D114924" s="91"/>
      <c r="E114924" s="91"/>
      <c r="F114924" s="91"/>
      <c r="G114924" s="91"/>
      <c r="H114924" s="91"/>
      <c r="I114924" s="91"/>
      <c r="J114924" s="91"/>
      <c r="K114924" s="91"/>
      <c r="L114924" s="91"/>
      <c r="M114924" s="91"/>
    </row>
    <row r="114925" spans="1:13">
      <c r="A114925" s="91"/>
      <c r="B114925" s="91"/>
      <c r="C114925" s="91"/>
      <c r="D114925" s="91"/>
      <c r="E114925" s="91"/>
      <c r="F114925" s="91"/>
      <c r="G114925" s="91"/>
      <c r="H114925" s="91"/>
      <c r="I114925" s="91"/>
      <c r="J114925" s="91"/>
      <c r="K114925" s="91"/>
      <c r="L114925" s="91"/>
      <c r="M114925" s="91"/>
    </row>
    <row r="114926" spans="1:13">
      <c r="A114926" s="91"/>
      <c r="B114926" s="91"/>
      <c r="C114926" s="91"/>
      <c r="D114926" s="91"/>
      <c r="E114926" s="91"/>
      <c r="F114926" s="91"/>
      <c r="G114926" s="91"/>
      <c r="H114926" s="91"/>
      <c r="I114926" s="91"/>
      <c r="J114926" s="91"/>
      <c r="K114926" s="91"/>
      <c r="L114926" s="91"/>
      <c r="M114926" s="91"/>
    </row>
    <row r="114927" spans="1:13">
      <c r="A114927" s="91"/>
      <c r="B114927" s="91"/>
      <c r="C114927" s="91"/>
      <c r="D114927" s="91"/>
      <c r="E114927" s="91"/>
      <c r="F114927" s="91"/>
      <c r="G114927" s="91"/>
      <c r="H114927" s="91"/>
      <c r="I114927" s="91"/>
      <c r="J114927" s="91"/>
      <c r="K114927" s="91"/>
      <c r="L114927" s="91"/>
      <c r="M114927" s="91"/>
    </row>
    <row r="114928" spans="1:13">
      <c r="A114928" s="91"/>
      <c r="B114928" s="91"/>
      <c r="C114928" s="91"/>
      <c r="D114928" s="91"/>
      <c r="E114928" s="91"/>
      <c r="F114928" s="91"/>
      <c r="G114928" s="91"/>
      <c r="H114928" s="91"/>
      <c r="I114928" s="91"/>
      <c r="J114928" s="91"/>
      <c r="K114928" s="91"/>
      <c r="L114928" s="91"/>
      <c r="M114928" s="91"/>
    </row>
    <row r="114929" spans="1:13">
      <c r="A114929" s="91"/>
      <c r="B114929" s="91"/>
      <c r="C114929" s="91"/>
      <c r="D114929" s="91"/>
      <c r="E114929" s="91"/>
      <c r="F114929" s="91"/>
      <c r="G114929" s="91"/>
      <c r="H114929" s="91"/>
      <c r="I114929" s="91"/>
      <c r="J114929" s="91"/>
      <c r="K114929" s="91"/>
      <c r="L114929" s="91"/>
      <c r="M114929" s="91"/>
    </row>
    <row r="114930" spans="1:13">
      <c r="A114930" s="91"/>
      <c r="B114930" s="91"/>
      <c r="C114930" s="91"/>
      <c r="D114930" s="91"/>
      <c r="E114930" s="91"/>
      <c r="F114930" s="91"/>
      <c r="G114930" s="91"/>
      <c r="H114930" s="91"/>
      <c r="I114930" s="91"/>
      <c r="J114930" s="91"/>
      <c r="K114930" s="91"/>
      <c r="L114930" s="91"/>
      <c r="M114930" s="91"/>
    </row>
    <row r="114931" spans="1:13">
      <c r="A114931" s="91"/>
      <c r="B114931" s="91"/>
      <c r="C114931" s="91"/>
      <c r="D114931" s="91"/>
      <c r="E114931" s="91"/>
      <c r="F114931" s="91"/>
      <c r="G114931" s="91"/>
      <c r="H114931" s="91"/>
      <c r="I114931" s="91"/>
      <c r="J114931" s="91"/>
      <c r="K114931" s="91"/>
      <c r="L114931" s="91"/>
      <c r="M114931" s="91"/>
    </row>
    <row r="114932" spans="1:13">
      <c r="A114932" s="91"/>
      <c r="B114932" s="91"/>
      <c r="C114932" s="91"/>
      <c r="D114932" s="91"/>
      <c r="E114932" s="91"/>
      <c r="F114932" s="91"/>
      <c r="G114932" s="91"/>
      <c r="H114932" s="91"/>
      <c r="I114932" s="91"/>
      <c r="J114932" s="91"/>
      <c r="K114932" s="91"/>
      <c r="L114932" s="91"/>
      <c r="M114932" s="91"/>
    </row>
    <row r="114933" spans="1:13">
      <c r="A114933" s="91"/>
      <c r="B114933" s="91"/>
      <c r="C114933" s="91"/>
      <c r="D114933" s="91"/>
      <c r="E114933" s="91"/>
      <c r="F114933" s="91"/>
      <c r="G114933" s="91"/>
      <c r="H114933" s="91"/>
      <c r="I114933" s="91"/>
      <c r="J114933" s="91"/>
      <c r="K114933" s="91"/>
      <c r="L114933" s="91"/>
      <c r="M114933" s="91"/>
    </row>
    <row r="114934" spans="1:13">
      <c r="A114934" s="91"/>
      <c r="B114934" s="91"/>
      <c r="C114934" s="91"/>
      <c r="D114934" s="91"/>
      <c r="E114934" s="91"/>
      <c r="F114934" s="91"/>
      <c r="G114934" s="91"/>
      <c r="H114934" s="91"/>
      <c r="I114934" s="91"/>
      <c r="J114934" s="91"/>
      <c r="K114934" s="91"/>
      <c r="L114934" s="91"/>
      <c r="M114934" s="91"/>
    </row>
    <row r="114935" spans="1:13">
      <c r="A114935" s="91"/>
      <c r="B114935" s="91"/>
      <c r="C114935" s="91"/>
      <c r="D114935" s="91"/>
      <c r="E114935" s="91"/>
      <c r="F114935" s="91"/>
      <c r="G114935" s="91"/>
      <c r="H114935" s="91"/>
      <c r="I114935" s="91"/>
      <c r="J114935" s="91"/>
      <c r="K114935" s="91"/>
      <c r="L114935" s="91"/>
      <c r="M114935" s="91"/>
    </row>
    <row r="114936" spans="1:13">
      <c r="A114936" s="91"/>
      <c r="B114936" s="91"/>
      <c r="C114936" s="91"/>
      <c r="D114936" s="91"/>
      <c r="E114936" s="91"/>
      <c r="F114936" s="91"/>
      <c r="G114936" s="91"/>
      <c r="H114936" s="91"/>
      <c r="I114936" s="91"/>
      <c r="J114936" s="91"/>
      <c r="K114936" s="91"/>
      <c r="L114936" s="91"/>
      <c r="M114936" s="91"/>
    </row>
    <row r="114937" spans="1:13">
      <c r="A114937" s="91"/>
      <c r="B114937" s="91"/>
      <c r="C114937" s="91"/>
      <c r="D114937" s="91"/>
      <c r="E114937" s="91"/>
      <c r="F114937" s="91"/>
      <c r="G114937" s="91"/>
      <c r="H114937" s="91"/>
      <c r="I114937" s="91"/>
      <c r="J114937" s="91"/>
      <c r="K114937" s="91"/>
      <c r="L114937" s="91"/>
      <c r="M114937" s="91"/>
    </row>
    <row r="114938" spans="1:13">
      <c r="A114938" s="91"/>
      <c r="B114938" s="91"/>
      <c r="C114938" s="91"/>
      <c r="D114938" s="91"/>
      <c r="E114938" s="91"/>
      <c r="F114938" s="91"/>
      <c r="G114938" s="91"/>
      <c r="H114938" s="91"/>
      <c r="I114938" s="91"/>
      <c r="J114938" s="91"/>
      <c r="K114938" s="91"/>
      <c r="L114938" s="91"/>
      <c r="M114938" s="91"/>
    </row>
    <row r="114939" spans="1:13">
      <c r="A114939" s="91"/>
      <c r="B114939" s="91"/>
      <c r="C114939" s="91"/>
      <c r="D114939" s="91"/>
      <c r="E114939" s="91"/>
      <c r="F114939" s="91"/>
      <c r="G114939" s="91"/>
      <c r="H114939" s="91"/>
      <c r="I114939" s="91"/>
      <c r="J114939" s="91"/>
      <c r="K114939" s="91"/>
      <c r="L114939" s="91"/>
      <c r="M114939" s="91"/>
    </row>
    <row r="114940" spans="1:13">
      <c r="A114940" s="91"/>
      <c r="B114940" s="91"/>
      <c r="C114940" s="91"/>
      <c r="D114940" s="91"/>
      <c r="E114940" s="91"/>
      <c r="F114940" s="91"/>
      <c r="G114940" s="91"/>
      <c r="H114940" s="91"/>
      <c r="I114940" s="91"/>
      <c r="J114940" s="91"/>
      <c r="K114940" s="91"/>
      <c r="L114940" s="91"/>
      <c r="M114940" s="91"/>
    </row>
    <row r="114941" spans="1:13">
      <c r="A114941" s="91"/>
      <c r="B114941" s="91"/>
      <c r="C114941" s="91"/>
      <c r="D114941" s="91"/>
      <c r="E114941" s="91"/>
      <c r="F114941" s="91"/>
      <c r="G114941" s="91"/>
      <c r="H114941" s="91"/>
      <c r="I114941" s="91"/>
      <c r="J114941" s="91"/>
      <c r="K114941" s="91"/>
      <c r="L114941" s="91"/>
      <c r="M114941" s="91"/>
    </row>
    <row r="114942" spans="1:13">
      <c r="A114942" s="91"/>
      <c r="B114942" s="91"/>
      <c r="C114942" s="91"/>
      <c r="D114942" s="91"/>
      <c r="E114942" s="91"/>
      <c r="F114942" s="91"/>
      <c r="G114942" s="91"/>
      <c r="H114942" s="91"/>
      <c r="I114942" s="91"/>
      <c r="J114942" s="91"/>
      <c r="K114942" s="91"/>
      <c r="L114942" s="91"/>
      <c r="M114942" s="91"/>
    </row>
    <row r="114943" spans="1:13">
      <c r="A114943" s="91"/>
      <c r="B114943" s="91"/>
      <c r="C114943" s="91"/>
      <c r="D114943" s="91"/>
      <c r="E114943" s="91"/>
      <c r="F114943" s="91"/>
      <c r="G114943" s="91"/>
      <c r="H114943" s="91"/>
      <c r="I114943" s="91"/>
      <c r="J114943" s="91"/>
      <c r="K114943" s="91"/>
      <c r="L114943" s="91"/>
      <c r="M114943" s="91"/>
    </row>
    <row r="114944" spans="1:13">
      <c r="A114944" s="91"/>
      <c r="B114944" s="91"/>
      <c r="C114944" s="91"/>
      <c r="D114944" s="91"/>
      <c r="E114944" s="91"/>
      <c r="F114944" s="91"/>
      <c r="G114944" s="91"/>
      <c r="H114944" s="91"/>
      <c r="I114944" s="91"/>
      <c r="J114944" s="91"/>
      <c r="K114944" s="91"/>
      <c r="L114944" s="91"/>
      <c r="M114944" s="91"/>
    </row>
    <row r="114945" spans="1:13">
      <c r="A114945" s="91"/>
      <c r="B114945" s="91"/>
      <c r="C114945" s="91"/>
      <c r="D114945" s="91"/>
      <c r="E114945" s="91"/>
      <c r="F114945" s="91"/>
      <c r="G114945" s="91"/>
      <c r="H114945" s="91"/>
      <c r="I114945" s="91"/>
      <c r="J114945" s="91"/>
      <c r="K114945" s="91"/>
      <c r="L114945" s="91"/>
      <c r="M114945" s="91"/>
    </row>
    <row r="114946" spans="1:13">
      <c r="A114946" s="91"/>
      <c r="B114946" s="91"/>
      <c r="C114946" s="91"/>
      <c r="D114946" s="91"/>
      <c r="E114946" s="91"/>
      <c r="F114946" s="91"/>
      <c r="G114946" s="91"/>
      <c r="H114946" s="91"/>
      <c r="I114946" s="91"/>
      <c r="J114946" s="91"/>
      <c r="K114946" s="91"/>
      <c r="L114946" s="91"/>
      <c r="M114946" s="91"/>
    </row>
    <row r="114947" spans="1:13">
      <c r="A114947" s="91"/>
      <c r="B114947" s="91"/>
      <c r="C114947" s="91"/>
      <c r="D114947" s="91"/>
      <c r="E114947" s="91"/>
      <c r="F114947" s="91"/>
      <c r="G114947" s="91"/>
      <c r="H114947" s="91"/>
      <c r="I114947" s="91"/>
      <c r="J114947" s="91"/>
      <c r="K114947" s="91"/>
      <c r="L114947" s="91"/>
      <c r="M114947" s="91"/>
    </row>
    <row r="114948" spans="1:13">
      <c r="A114948" s="91"/>
      <c r="B114948" s="91"/>
      <c r="C114948" s="91"/>
      <c r="D114948" s="91"/>
      <c r="E114948" s="91"/>
      <c r="F114948" s="91"/>
      <c r="G114948" s="91"/>
      <c r="H114948" s="91"/>
      <c r="I114948" s="91"/>
      <c r="J114948" s="91"/>
      <c r="K114948" s="91"/>
      <c r="L114948" s="91"/>
      <c r="M114948" s="91"/>
    </row>
    <row r="114949" spans="1:13">
      <c r="A114949" s="91"/>
      <c r="B114949" s="91"/>
      <c r="C114949" s="91"/>
      <c r="D114949" s="91"/>
      <c r="E114949" s="91"/>
      <c r="F114949" s="91"/>
      <c r="G114949" s="91"/>
      <c r="H114949" s="91"/>
      <c r="I114949" s="91"/>
      <c r="J114949" s="91"/>
      <c r="K114949" s="91"/>
      <c r="L114949" s="91"/>
      <c r="M114949" s="91"/>
    </row>
    <row r="114950" spans="1:13">
      <c r="A114950" s="91"/>
      <c r="B114950" s="91"/>
      <c r="C114950" s="91"/>
      <c r="D114950" s="91"/>
      <c r="E114950" s="91"/>
      <c r="F114950" s="91"/>
      <c r="G114950" s="91"/>
      <c r="H114950" s="91"/>
      <c r="I114950" s="91"/>
      <c r="J114950" s="91"/>
      <c r="K114950" s="91"/>
      <c r="L114950" s="91"/>
      <c r="M114950" s="91"/>
    </row>
    <row r="114951" spans="1:13">
      <c r="A114951" s="91"/>
      <c r="B114951" s="91"/>
      <c r="C114951" s="91"/>
      <c r="D114951" s="91"/>
      <c r="E114951" s="91"/>
      <c r="F114951" s="91"/>
      <c r="G114951" s="91"/>
      <c r="H114951" s="91"/>
      <c r="I114951" s="91"/>
      <c r="J114951" s="91"/>
      <c r="K114951" s="91"/>
      <c r="L114951" s="91"/>
      <c r="M114951" s="91"/>
    </row>
    <row r="114952" spans="1:13">
      <c r="A114952" s="91"/>
      <c r="B114952" s="91"/>
      <c r="C114952" s="91"/>
      <c r="D114952" s="91"/>
      <c r="E114952" s="91"/>
      <c r="F114952" s="91"/>
      <c r="G114952" s="91"/>
      <c r="H114952" s="91"/>
      <c r="I114952" s="91"/>
      <c r="J114952" s="91"/>
      <c r="K114952" s="91"/>
      <c r="L114952" s="91"/>
      <c r="M114952" s="91"/>
    </row>
    <row r="114953" spans="1:13">
      <c r="A114953" s="91"/>
      <c r="B114953" s="91"/>
      <c r="C114953" s="91"/>
      <c r="D114953" s="91"/>
      <c r="E114953" s="91"/>
      <c r="F114953" s="91"/>
      <c r="G114953" s="91"/>
      <c r="H114953" s="91"/>
      <c r="I114953" s="91"/>
      <c r="J114953" s="91"/>
      <c r="K114953" s="91"/>
      <c r="L114953" s="91"/>
      <c r="M114953" s="91"/>
    </row>
    <row r="114954" spans="1:13">
      <c r="A114954" s="91"/>
      <c r="B114954" s="91"/>
      <c r="C114954" s="91"/>
      <c r="D114954" s="91"/>
      <c r="E114954" s="91"/>
      <c r="F114954" s="91"/>
      <c r="G114954" s="91"/>
      <c r="H114954" s="91"/>
      <c r="I114954" s="91"/>
      <c r="J114954" s="91"/>
      <c r="K114954" s="91"/>
      <c r="L114954" s="91"/>
      <c r="M114954" s="91"/>
    </row>
    <row r="114955" spans="1:13">
      <c r="A114955" s="91"/>
      <c r="B114955" s="91"/>
      <c r="C114955" s="91"/>
      <c r="D114955" s="91"/>
      <c r="E114955" s="91"/>
      <c r="F114955" s="91"/>
      <c r="G114955" s="91"/>
      <c r="H114955" s="91"/>
      <c r="I114955" s="91"/>
      <c r="J114955" s="91"/>
      <c r="K114955" s="91"/>
      <c r="L114955" s="91"/>
      <c r="M114955" s="91"/>
    </row>
    <row r="114956" spans="1:13">
      <c r="A114956" s="91"/>
      <c r="B114956" s="91"/>
      <c r="C114956" s="91"/>
      <c r="D114956" s="91"/>
      <c r="E114956" s="91"/>
      <c r="F114956" s="91"/>
      <c r="G114956" s="91"/>
      <c r="H114956" s="91"/>
      <c r="I114956" s="91"/>
      <c r="J114956" s="91"/>
      <c r="K114956" s="91"/>
      <c r="L114956" s="91"/>
      <c r="M114956" s="91"/>
    </row>
    <row r="114957" spans="1:13">
      <c r="A114957" s="91"/>
      <c r="B114957" s="91"/>
      <c r="C114957" s="91"/>
      <c r="D114957" s="91"/>
      <c r="E114957" s="91"/>
      <c r="F114957" s="91"/>
      <c r="G114957" s="91"/>
      <c r="H114957" s="91"/>
      <c r="I114957" s="91"/>
      <c r="J114957" s="91"/>
      <c r="K114957" s="91"/>
      <c r="L114957" s="91"/>
      <c r="M114957" s="91"/>
    </row>
    <row r="114958" spans="1:13">
      <c r="A114958" s="91"/>
      <c r="B114958" s="91"/>
      <c r="C114958" s="91"/>
      <c r="D114958" s="91"/>
      <c r="E114958" s="91"/>
      <c r="F114958" s="91"/>
      <c r="G114958" s="91"/>
      <c r="H114958" s="91"/>
      <c r="I114958" s="91"/>
      <c r="J114958" s="91"/>
      <c r="K114958" s="91"/>
      <c r="L114958" s="91"/>
      <c r="M114958" s="91"/>
    </row>
    <row r="114959" spans="1:13">
      <c r="A114959" s="91"/>
      <c r="B114959" s="91"/>
      <c r="C114959" s="91"/>
      <c r="D114959" s="91"/>
      <c r="E114959" s="91"/>
      <c r="F114959" s="91"/>
      <c r="G114959" s="91"/>
      <c r="H114959" s="91"/>
      <c r="I114959" s="91"/>
      <c r="J114959" s="91"/>
      <c r="K114959" s="91"/>
      <c r="L114959" s="91"/>
      <c r="M114959" s="91"/>
    </row>
    <row r="114960" spans="1:13">
      <c r="A114960" s="91"/>
      <c r="B114960" s="91"/>
      <c r="C114960" s="91"/>
      <c r="D114960" s="91"/>
      <c r="E114960" s="91"/>
      <c r="F114960" s="91"/>
      <c r="G114960" s="91"/>
      <c r="H114960" s="91"/>
      <c r="I114960" s="91"/>
      <c r="J114960" s="91"/>
      <c r="K114960" s="91"/>
      <c r="L114960" s="91"/>
      <c r="M114960" s="91"/>
    </row>
    <row r="114961" spans="1:13">
      <c r="A114961" s="91"/>
      <c r="B114961" s="91"/>
      <c r="C114961" s="91"/>
      <c r="D114961" s="91"/>
      <c r="E114961" s="91"/>
      <c r="F114961" s="91"/>
      <c r="G114961" s="91"/>
      <c r="H114961" s="91"/>
      <c r="I114961" s="91"/>
      <c r="J114961" s="91"/>
      <c r="K114961" s="91"/>
      <c r="L114961" s="91"/>
      <c r="M114961" s="91"/>
    </row>
    <row r="114962" spans="1:13">
      <c r="A114962" s="91"/>
      <c r="B114962" s="91"/>
      <c r="C114962" s="91"/>
      <c r="D114962" s="91"/>
      <c r="E114962" s="91"/>
      <c r="F114962" s="91"/>
      <c r="G114962" s="91"/>
      <c r="H114962" s="91"/>
      <c r="I114962" s="91"/>
      <c r="J114962" s="91"/>
      <c r="K114962" s="91"/>
      <c r="L114962" s="91"/>
      <c r="M114962" s="91"/>
    </row>
    <row r="114963" spans="1:13">
      <c r="A114963" s="91"/>
      <c r="B114963" s="91"/>
      <c r="C114963" s="91"/>
      <c r="D114963" s="91"/>
      <c r="E114963" s="91"/>
      <c r="F114963" s="91"/>
      <c r="G114963" s="91"/>
      <c r="H114963" s="91"/>
      <c r="I114963" s="91"/>
      <c r="J114963" s="91"/>
      <c r="K114963" s="91"/>
      <c r="L114963" s="91"/>
      <c r="M114963" s="91"/>
    </row>
    <row r="114964" spans="1:13">
      <c r="A114964" s="91"/>
      <c r="B114964" s="91"/>
      <c r="C114964" s="91"/>
      <c r="D114964" s="91"/>
      <c r="E114964" s="91"/>
      <c r="F114964" s="91"/>
      <c r="G114964" s="91"/>
      <c r="H114964" s="91"/>
      <c r="I114964" s="91"/>
      <c r="J114964" s="91"/>
      <c r="K114964" s="91"/>
      <c r="L114964" s="91"/>
      <c r="M114964" s="91"/>
    </row>
    <row r="114965" spans="1:13">
      <c r="A114965" s="91"/>
      <c r="B114965" s="91"/>
      <c r="C114965" s="91"/>
      <c r="D114965" s="91"/>
      <c r="E114965" s="91"/>
      <c r="F114965" s="91"/>
      <c r="G114965" s="91"/>
      <c r="H114965" s="91"/>
      <c r="I114965" s="91"/>
      <c r="J114965" s="91"/>
      <c r="K114965" s="91"/>
      <c r="L114965" s="91"/>
      <c r="M114965" s="91"/>
    </row>
    <row r="114966" spans="1:13">
      <c r="A114966" s="91"/>
      <c r="B114966" s="91"/>
      <c r="C114966" s="91"/>
      <c r="D114966" s="91"/>
      <c r="E114966" s="91"/>
      <c r="F114966" s="91"/>
      <c r="G114966" s="91"/>
      <c r="H114966" s="91"/>
      <c r="I114966" s="91"/>
      <c r="J114966" s="91"/>
      <c r="K114966" s="91"/>
      <c r="L114966" s="91"/>
      <c r="M114966" s="91"/>
    </row>
    <row r="114967" spans="1:13">
      <c r="A114967" s="91"/>
      <c r="B114967" s="91"/>
      <c r="C114967" s="91"/>
      <c r="D114967" s="91"/>
      <c r="E114967" s="91"/>
      <c r="F114967" s="91"/>
      <c r="G114967" s="91"/>
      <c r="H114967" s="91"/>
      <c r="I114967" s="91"/>
      <c r="J114967" s="91"/>
      <c r="K114967" s="91"/>
      <c r="L114967" s="91"/>
      <c r="M114967" s="91"/>
    </row>
    <row r="114968" spans="1:13">
      <c r="A114968" s="91"/>
      <c r="B114968" s="91"/>
      <c r="C114968" s="91"/>
      <c r="D114968" s="91"/>
      <c r="E114968" s="91"/>
      <c r="F114968" s="91"/>
      <c r="G114968" s="91"/>
      <c r="H114968" s="91"/>
      <c r="I114968" s="91"/>
      <c r="J114968" s="91"/>
      <c r="K114968" s="91"/>
      <c r="L114968" s="91"/>
      <c r="M114968" s="91"/>
    </row>
    <row r="114969" spans="1:13">
      <c r="A114969" s="91"/>
      <c r="B114969" s="91"/>
      <c r="C114969" s="91"/>
      <c r="D114969" s="91"/>
      <c r="E114969" s="91"/>
      <c r="F114969" s="91"/>
      <c r="G114969" s="91"/>
      <c r="H114969" s="91"/>
      <c r="I114969" s="91"/>
      <c r="J114969" s="91"/>
      <c r="K114969" s="91"/>
      <c r="L114969" s="91"/>
      <c r="M114969" s="91"/>
    </row>
    <row r="114970" spans="1:13">
      <c r="A114970" s="91"/>
      <c r="B114970" s="91"/>
      <c r="C114970" s="91"/>
      <c r="D114970" s="91"/>
      <c r="E114970" s="91"/>
      <c r="F114970" s="91"/>
      <c r="G114970" s="91"/>
      <c r="H114970" s="91"/>
      <c r="I114970" s="91"/>
      <c r="J114970" s="91"/>
      <c r="K114970" s="91"/>
      <c r="L114970" s="91"/>
      <c r="M114970" s="91"/>
    </row>
    <row r="114971" spans="1:13">
      <c r="A114971" s="91"/>
      <c r="B114971" s="91"/>
      <c r="C114971" s="91"/>
      <c r="D114971" s="91"/>
      <c r="E114971" s="91"/>
      <c r="F114971" s="91"/>
      <c r="G114971" s="91"/>
      <c r="H114971" s="91"/>
      <c r="I114971" s="91"/>
      <c r="J114971" s="91"/>
      <c r="K114971" s="91"/>
      <c r="L114971" s="91"/>
      <c r="M114971" s="91"/>
    </row>
    <row r="114972" spans="1:13">
      <c r="A114972" s="91"/>
      <c r="B114972" s="91"/>
      <c r="C114972" s="91"/>
      <c r="D114972" s="91"/>
      <c r="E114972" s="91"/>
      <c r="F114972" s="91"/>
      <c r="G114972" s="91"/>
      <c r="H114972" s="91"/>
      <c r="I114972" s="91"/>
      <c r="J114972" s="91"/>
      <c r="K114972" s="91"/>
      <c r="L114972" s="91"/>
      <c r="M114972" s="91"/>
    </row>
    <row r="114973" spans="1:13">
      <c r="A114973" s="91"/>
      <c r="B114973" s="91"/>
      <c r="C114973" s="91"/>
      <c r="D114973" s="91"/>
      <c r="E114973" s="91"/>
      <c r="F114973" s="91"/>
      <c r="G114973" s="91"/>
      <c r="H114973" s="91"/>
      <c r="I114973" s="91"/>
      <c r="J114973" s="91"/>
      <c r="K114973" s="91"/>
      <c r="L114973" s="91"/>
      <c r="M114973" s="91"/>
    </row>
    <row r="114974" spans="1:13">
      <c r="A114974" s="91"/>
      <c r="B114974" s="91"/>
      <c r="C114974" s="91"/>
      <c r="D114974" s="91"/>
      <c r="E114974" s="91"/>
      <c r="F114974" s="91"/>
      <c r="G114974" s="91"/>
      <c r="H114974" s="91"/>
      <c r="I114974" s="91"/>
      <c r="J114974" s="91"/>
      <c r="K114974" s="91"/>
      <c r="L114974" s="91"/>
      <c r="M114974" s="91"/>
    </row>
    <row r="114975" spans="1:13">
      <c r="A114975" s="91"/>
      <c r="B114975" s="91"/>
      <c r="C114975" s="91"/>
      <c r="D114975" s="91"/>
      <c r="E114975" s="91"/>
      <c r="F114975" s="91"/>
      <c r="G114975" s="91"/>
      <c r="H114975" s="91"/>
      <c r="I114975" s="91"/>
      <c r="J114975" s="91"/>
      <c r="K114975" s="91"/>
      <c r="L114975" s="91"/>
      <c r="M114975" s="91"/>
    </row>
    <row r="114976" spans="1:13">
      <c r="A114976" s="91"/>
      <c r="B114976" s="91"/>
      <c r="C114976" s="91"/>
      <c r="D114976" s="91"/>
      <c r="E114976" s="91"/>
      <c r="F114976" s="91"/>
      <c r="G114976" s="91"/>
      <c r="H114976" s="91"/>
      <c r="I114976" s="91"/>
      <c r="J114976" s="91"/>
      <c r="K114976" s="91"/>
      <c r="L114976" s="91"/>
      <c r="M114976" s="91"/>
    </row>
    <row r="114977" spans="1:13">
      <c r="A114977" s="91"/>
      <c r="B114977" s="91"/>
      <c r="C114977" s="91"/>
      <c r="D114977" s="91"/>
      <c r="E114977" s="91"/>
      <c r="F114977" s="91"/>
      <c r="G114977" s="91"/>
      <c r="H114977" s="91"/>
      <c r="I114977" s="91"/>
      <c r="J114977" s="91"/>
      <c r="K114977" s="91"/>
      <c r="L114977" s="91"/>
      <c r="M114977" s="91"/>
    </row>
    <row r="114978" spans="1:13">
      <c r="A114978" s="91"/>
      <c r="B114978" s="91"/>
      <c r="C114978" s="91"/>
      <c r="D114978" s="91"/>
      <c r="E114978" s="91"/>
      <c r="F114978" s="91"/>
      <c r="G114978" s="91"/>
      <c r="H114978" s="91"/>
      <c r="I114978" s="91"/>
      <c r="J114978" s="91"/>
      <c r="K114978" s="91"/>
      <c r="L114978" s="91"/>
      <c r="M114978" s="91"/>
    </row>
    <row r="114979" spans="1:13">
      <c r="A114979" s="91"/>
      <c r="B114979" s="91"/>
      <c r="C114979" s="91"/>
      <c r="D114979" s="91"/>
      <c r="E114979" s="91"/>
      <c r="F114979" s="91"/>
      <c r="G114979" s="91"/>
      <c r="H114979" s="91"/>
      <c r="I114979" s="91"/>
      <c r="J114979" s="91"/>
      <c r="K114979" s="91"/>
      <c r="L114979" s="91"/>
      <c r="M114979" s="91"/>
    </row>
    <row r="114980" spans="1:13">
      <c r="A114980" s="91"/>
      <c r="B114980" s="91"/>
      <c r="C114980" s="91"/>
      <c r="D114980" s="91"/>
      <c r="E114980" s="91"/>
      <c r="F114980" s="91"/>
      <c r="G114980" s="91"/>
      <c r="H114980" s="91"/>
      <c r="I114980" s="91"/>
      <c r="J114980" s="91"/>
      <c r="K114980" s="91"/>
      <c r="L114980" s="91"/>
      <c r="M114980" s="91"/>
    </row>
    <row r="114981" spans="1:13">
      <c r="A114981" s="91"/>
      <c r="B114981" s="91"/>
      <c r="C114981" s="91"/>
      <c r="D114981" s="91"/>
      <c r="E114981" s="91"/>
      <c r="F114981" s="91"/>
      <c r="G114981" s="91"/>
      <c r="H114981" s="91"/>
      <c r="I114981" s="91"/>
      <c r="J114981" s="91"/>
      <c r="K114981" s="91"/>
      <c r="L114981" s="91"/>
      <c r="M114981" s="91"/>
    </row>
    <row r="114982" spans="1:13">
      <c r="A114982" s="91"/>
      <c r="B114982" s="91"/>
      <c r="C114982" s="91"/>
      <c r="D114982" s="91"/>
      <c r="E114982" s="91"/>
      <c r="F114982" s="91"/>
      <c r="G114982" s="91"/>
      <c r="H114982" s="91"/>
      <c r="I114982" s="91"/>
      <c r="J114982" s="91"/>
      <c r="K114982" s="91"/>
      <c r="L114982" s="91"/>
      <c r="M114982" s="91"/>
    </row>
    <row r="114983" spans="1:13">
      <c r="A114983" s="91"/>
      <c r="B114983" s="91"/>
      <c r="C114983" s="91"/>
      <c r="D114983" s="91"/>
      <c r="E114983" s="91"/>
      <c r="F114983" s="91"/>
      <c r="G114983" s="91"/>
      <c r="H114983" s="91"/>
      <c r="I114983" s="91"/>
      <c r="J114983" s="91"/>
      <c r="K114983" s="91"/>
      <c r="L114983" s="91"/>
      <c r="M114983" s="91"/>
    </row>
    <row r="114984" spans="1:13">
      <c r="A114984" s="91"/>
      <c r="B114984" s="91"/>
      <c r="C114984" s="91"/>
      <c r="D114984" s="91"/>
      <c r="E114984" s="91"/>
      <c r="F114984" s="91"/>
      <c r="G114984" s="91"/>
      <c r="H114984" s="91"/>
      <c r="I114984" s="91"/>
      <c r="J114984" s="91"/>
      <c r="K114984" s="91"/>
      <c r="L114984" s="91"/>
      <c r="M114984" s="91"/>
    </row>
    <row r="114985" spans="1:13">
      <c r="A114985" s="91"/>
      <c r="B114985" s="91"/>
      <c r="C114985" s="91"/>
      <c r="D114985" s="91"/>
      <c r="E114985" s="91"/>
      <c r="F114985" s="91"/>
      <c r="G114985" s="91"/>
      <c r="H114985" s="91"/>
      <c r="I114985" s="91"/>
      <c r="J114985" s="91"/>
      <c r="K114985" s="91"/>
      <c r="L114985" s="91"/>
      <c r="M114985" s="91"/>
    </row>
    <row r="114986" spans="1:13">
      <c r="A114986" s="91"/>
      <c r="B114986" s="91"/>
      <c r="C114986" s="91"/>
      <c r="D114986" s="91"/>
      <c r="E114986" s="91"/>
      <c r="F114986" s="91"/>
      <c r="G114986" s="91"/>
      <c r="H114986" s="91"/>
      <c r="I114986" s="91"/>
      <c r="J114986" s="91"/>
      <c r="K114986" s="91"/>
      <c r="L114986" s="91"/>
      <c r="M114986" s="91"/>
    </row>
    <row r="114987" spans="1:13">
      <c r="A114987" s="91"/>
      <c r="B114987" s="91"/>
      <c r="C114987" s="91"/>
      <c r="D114987" s="91"/>
      <c r="E114987" s="91"/>
      <c r="F114987" s="91"/>
      <c r="G114987" s="91"/>
      <c r="H114987" s="91"/>
      <c r="I114987" s="91"/>
      <c r="J114987" s="91"/>
      <c r="K114987" s="91"/>
      <c r="L114987" s="91"/>
      <c r="M114987" s="91"/>
    </row>
    <row r="114988" spans="1:13">
      <c r="A114988" s="91"/>
      <c r="B114988" s="91"/>
      <c r="C114988" s="91"/>
      <c r="D114988" s="91"/>
      <c r="E114988" s="91"/>
      <c r="F114988" s="91"/>
      <c r="G114988" s="91"/>
      <c r="H114988" s="91"/>
      <c r="I114988" s="91"/>
      <c r="J114988" s="91"/>
      <c r="K114988" s="91"/>
      <c r="L114988" s="91"/>
      <c r="M114988" s="91"/>
    </row>
    <row r="114989" spans="1:13">
      <c r="A114989" s="91"/>
      <c r="B114989" s="91"/>
      <c r="C114989" s="91"/>
      <c r="D114989" s="91"/>
      <c r="E114989" s="91"/>
      <c r="F114989" s="91"/>
      <c r="G114989" s="91"/>
      <c r="H114989" s="91"/>
      <c r="I114989" s="91"/>
      <c r="J114989" s="91"/>
      <c r="K114989" s="91"/>
      <c r="L114989" s="91"/>
      <c r="M114989" s="91"/>
    </row>
    <row r="114990" spans="1:13">
      <c r="A114990" s="91"/>
      <c r="B114990" s="91"/>
      <c r="C114990" s="91"/>
      <c r="D114990" s="91"/>
      <c r="E114990" s="91"/>
      <c r="F114990" s="91"/>
      <c r="G114990" s="91"/>
      <c r="H114990" s="91"/>
      <c r="I114990" s="91"/>
      <c r="J114990" s="91"/>
      <c r="K114990" s="91"/>
      <c r="L114990" s="91"/>
      <c r="M114990" s="91"/>
    </row>
    <row r="114991" spans="1:13">
      <c r="A114991" s="91"/>
      <c r="B114991" s="91"/>
      <c r="C114991" s="91"/>
      <c r="D114991" s="91"/>
      <c r="E114991" s="91"/>
      <c r="F114991" s="91"/>
      <c r="G114991" s="91"/>
      <c r="H114991" s="91"/>
      <c r="I114991" s="91"/>
      <c r="J114991" s="91"/>
      <c r="K114991" s="91"/>
      <c r="L114991" s="91"/>
      <c r="M114991" s="91"/>
    </row>
    <row r="114992" spans="1:13">
      <c r="A114992" s="91"/>
      <c r="B114992" s="91"/>
      <c r="C114992" s="91"/>
      <c r="D114992" s="91"/>
      <c r="E114992" s="91"/>
      <c r="F114992" s="91"/>
      <c r="G114992" s="91"/>
      <c r="H114992" s="91"/>
      <c r="I114992" s="91"/>
      <c r="J114992" s="91"/>
      <c r="K114992" s="91"/>
      <c r="L114992" s="91"/>
      <c r="M114992" s="91"/>
    </row>
    <row r="114993" spans="1:13">
      <c r="A114993" s="91"/>
      <c r="B114993" s="91"/>
      <c r="C114993" s="91"/>
      <c r="D114993" s="91"/>
      <c r="E114993" s="91"/>
      <c r="F114993" s="91"/>
      <c r="G114993" s="91"/>
      <c r="H114993" s="91"/>
      <c r="I114993" s="91"/>
      <c r="J114993" s="91"/>
      <c r="K114993" s="91"/>
      <c r="L114993" s="91"/>
      <c r="M114993" s="91"/>
    </row>
    <row r="114994" spans="1:13">
      <c r="A114994" s="91"/>
      <c r="B114994" s="91"/>
      <c r="C114994" s="91"/>
      <c r="D114994" s="91"/>
      <c r="E114994" s="91"/>
      <c r="F114994" s="91"/>
      <c r="G114994" s="91"/>
      <c r="H114994" s="91"/>
      <c r="I114994" s="91"/>
      <c r="J114994" s="91"/>
      <c r="K114994" s="91"/>
      <c r="L114994" s="91"/>
      <c r="M114994" s="91"/>
    </row>
    <row r="114995" spans="1:13">
      <c r="A114995" s="91"/>
      <c r="B114995" s="91"/>
      <c r="C114995" s="91"/>
      <c r="D114995" s="91"/>
      <c r="E114995" s="91"/>
      <c r="F114995" s="91"/>
      <c r="G114995" s="91"/>
      <c r="H114995" s="91"/>
      <c r="I114995" s="91"/>
      <c r="J114995" s="91"/>
      <c r="K114995" s="91"/>
      <c r="L114995" s="91"/>
      <c r="M114995" s="91"/>
    </row>
    <row r="114996" spans="1:13">
      <c r="A114996" s="91"/>
      <c r="B114996" s="91"/>
      <c r="C114996" s="91"/>
      <c r="D114996" s="91"/>
      <c r="E114996" s="91"/>
      <c r="F114996" s="91"/>
      <c r="G114996" s="91"/>
      <c r="H114996" s="91"/>
      <c r="I114996" s="91"/>
      <c r="J114996" s="91"/>
      <c r="K114996" s="91"/>
      <c r="L114996" s="91"/>
      <c r="M114996" s="91"/>
    </row>
    <row r="114997" spans="1:13">
      <c r="A114997" s="91"/>
      <c r="B114997" s="91"/>
      <c r="C114997" s="91"/>
      <c r="D114997" s="91"/>
      <c r="E114997" s="91"/>
      <c r="F114997" s="91"/>
      <c r="G114997" s="91"/>
      <c r="H114997" s="91"/>
      <c r="I114997" s="91"/>
      <c r="J114997" s="91"/>
      <c r="K114997" s="91"/>
      <c r="L114997" s="91"/>
      <c r="M114997" s="91"/>
    </row>
    <row r="114998" spans="1:13">
      <c r="A114998" s="91"/>
      <c r="B114998" s="91"/>
      <c r="C114998" s="91"/>
      <c r="D114998" s="91"/>
      <c r="E114998" s="91"/>
      <c r="F114998" s="91"/>
      <c r="G114998" s="91"/>
      <c r="H114998" s="91"/>
      <c r="I114998" s="91"/>
      <c r="J114998" s="91"/>
      <c r="K114998" s="91"/>
      <c r="L114998" s="91"/>
      <c r="M114998" s="91"/>
    </row>
    <row r="114999" spans="1:13">
      <c r="A114999" s="91"/>
      <c r="B114999" s="91"/>
      <c r="C114999" s="91"/>
      <c r="D114999" s="91"/>
      <c r="E114999" s="91"/>
      <c r="F114999" s="91"/>
      <c r="G114999" s="91"/>
      <c r="H114999" s="91"/>
      <c r="I114999" s="91"/>
      <c r="J114999" s="91"/>
      <c r="K114999" s="91"/>
      <c r="L114999" s="91"/>
      <c r="M114999" s="91"/>
    </row>
    <row r="115000" spans="1:13">
      <c r="A115000" s="91"/>
      <c r="B115000" s="91"/>
      <c r="C115000" s="91"/>
      <c r="D115000" s="91"/>
      <c r="E115000" s="91"/>
      <c r="F115000" s="91"/>
      <c r="G115000" s="91"/>
      <c r="H115000" s="91"/>
      <c r="I115000" s="91"/>
      <c r="J115000" s="91"/>
      <c r="K115000" s="91"/>
      <c r="L115000" s="91"/>
      <c r="M115000" s="91"/>
    </row>
    <row r="115001" spans="1:13">
      <c r="A115001" s="91"/>
      <c r="B115001" s="91"/>
      <c r="C115001" s="91"/>
      <c r="D115001" s="91"/>
      <c r="E115001" s="91"/>
      <c r="F115001" s="91"/>
      <c r="G115001" s="91"/>
      <c r="H115001" s="91"/>
      <c r="I115001" s="91"/>
      <c r="J115001" s="91"/>
      <c r="K115001" s="91"/>
      <c r="L115001" s="91"/>
      <c r="M115001" s="91"/>
    </row>
    <row r="115002" spans="1:13">
      <c r="A115002" s="91"/>
      <c r="B115002" s="91"/>
      <c r="C115002" s="91"/>
      <c r="D115002" s="91"/>
      <c r="E115002" s="91"/>
      <c r="F115002" s="91"/>
      <c r="G115002" s="91"/>
      <c r="H115002" s="91"/>
      <c r="I115002" s="91"/>
      <c r="J115002" s="91"/>
      <c r="K115002" s="91"/>
      <c r="L115002" s="91"/>
      <c r="M115002" s="91"/>
    </row>
    <row r="115003" spans="1:13">
      <c r="A115003" s="91"/>
      <c r="B115003" s="91"/>
      <c r="C115003" s="91"/>
      <c r="D115003" s="91"/>
      <c r="E115003" s="91"/>
      <c r="F115003" s="91"/>
      <c r="G115003" s="91"/>
      <c r="H115003" s="91"/>
      <c r="I115003" s="91"/>
      <c r="J115003" s="91"/>
      <c r="K115003" s="91"/>
      <c r="L115003" s="91"/>
      <c r="M115003" s="91"/>
    </row>
    <row r="115004" spans="1:13">
      <c r="A115004" s="91"/>
      <c r="B115004" s="91"/>
      <c r="C115004" s="91"/>
      <c r="D115004" s="91"/>
      <c r="E115004" s="91"/>
      <c r="F115004" s="91"/>
      <c r="G115004" s="91"/>
      <c r="H115004" s="91"/>
      <c r="I115004" s="91"/>
      <c r="J115004" s="91"/>
      <c r="K115004" s="91"/>
      <c r="L115004" s="91"/>
      <c r="M115004" s="91"/>
    </row>
    <row r="115005" spans="1:13">
      <c r="A115005" s="91"/>
      <c r="B115005" s="91"/>
      <c r="C115005" s="91"/>
      <c r="D115005" s="91"/>
      <c r="E115005" s="91"/>
      <c r="F115005" s="91"/>
      <c r="G115005" s="91"/>
      <c r="H115005" s="91"/>
      <c r="I115005" s="91"/>
      <c r="J115005" s="91"/>
      <c r="K115005" s="91"/>
      <c r="L115005" s="91"/>
      <c r="M115005" s="91"/>
    </row>
    <row r="115006" spans="1:13">
      <c r="A115006" s="91"/>
      <c r="B115006" s="91"/>
      <c r="C115006" s="91"/>
      <c r="D115006" s="91"/>
      <c r="E115006" s="91"/>
      <c r="F115006" s="91"/>
      <c r="G115006" s="91"/>
      <c r="H115006" s="91"/>
      <c r="I115006" s="91"/>
      <c r="J115006" s="91"/>
      <c r="K115006" s="91"/>
      <c r="L115006" s="91"/>
      <c r="M115006" s="91"/>
    </row>
    <row r="115007" spans="1:13">
      <c r="A115007" s="91"/>
      <c r="B115007" s="91"/>
      <c r="C115007" s="91"/>
      <c r="D115007" s="91"/>
      <c r="E115007" s="91"/>
      <c r="F115007" s="91"/>
      <c r="G115007" s="91"/>
      <c r="H115007" s="91"/>
      <c r="I115007" s="91"/>
      <c r="J115007" s="91"/>
      <c r="K115007" s="91"/>
      <c r="L115007" s="91"/>
      <c r="M115007" s="91"/>
    </row>
    <row r="115008" spans="1:13">
      <c r="A115008" s="91"/>
      <c r="B115008" s="91"/>
      <c r="C115008" s="91"/>
      <c r="D115008" s="91"/>
      <c r="E115008" s="91"/>
      <c r="F115008" s="91"/>
      <c r="G115008" s="91"/>
      <c r="H115008" s="91"/>
      <c r="I115008" s="91"/>
      <c r="J115008" s="91"/>
      <c r="K115008" s="91"/>
      <c r="L115008" s="91"/>
      <c r="M115008" s="91"/>
    </row>
    <row r="115009" spans="1:13">
      <c r="A115009" s="91"/>
      <c r="B115009" s="91"/>
      <c r="C115009" s="91"/>
      <c r="D115009" s="91"/>
      <c r="E115009" s="91"/>
      <c r="F115009" s="91"/>
      <c r="G115009" s="91"/>
      <c r="H115009" s="91"/>
      <c r="I115009" s="91"/>
      <c r="J115009" s="91"/>
      <c r="K115009" s="91"/>
      <c r="L115009" s="91"/>
      <c r="M115009" s="91"/>
    </row>
    <row r="115010" spans="1:13">
      <c r="A115010" s="91"/>
      <c r="B115010" s="91"/>
      <c r="C115010" s="91"/>
      <c r="D115010" s="91"/>
      <c r="E115010" s="91"/>
      <c r="F115010" s="91"/>
      <c r="G115010" s="91"/>
      <c r="H115010" s="91"/>
      <c r="I115010" s="91"/>
      <c r="J115010" s="91"/>
      <c r="K115010" s="91"/>
      <c r="L115010" s="91"/>
      <c r="M115010" s="91"/>
    </row>
    <row r="115011" spans="1:13">
      <c r="A115011" s="91"/>
      <c r="B115011" s="91"/>
      <c r="C115011" s="91"/>
      <c r="D115011" s="91"/>
      <c r="E115011" s="91"/>
      <c r="F115011" s="91"/>
      <c r="G115011" s="91"/>
      <c r="H115011" s="91"/>
      <c r="I115011" s="91"/>
      <c r="J115011" s="91"/>
      <c r="K115011" s="91"/>
      <c r="L115011" s="91"/>
      <c r="M115011" s="91"/>
    </row>
    <row r="115012" spans="1:13">
      <c r="A115012" s="91"/>
      <c r="B115012" s="91"/>
      <c r="C115012" s="91"/>
      <c r="D115012" s="91"/>
      <c r="E115012" s="91"/>
      <c r="F115012" s="91"/>
      <c r="G115012" s="91"/>
      <c r="H115012" s="91"/>
      <c r="I115012" s="91"/>
      <c r="J115012" s="91"/>
      <c r="K115012" s="91"/>
      <c r="L115012" s="91"/>
      <c r="M115012" s="91"/>
    </row>
    <row r="115013" spans="1:13">
      <c r="A115013" s="91"/>
      <c r="B115013" s="91"/>
      <c r="C115013" s="91"/>
      <c r="D115013" s="91"/>
      <c r="E115013" s="91"/>
      <c r="F115013" s="91"/>
      <c r="G115013" s="91"/>
      <c r="H115013" s="91"/>
      <c r="I115013" s="91"/>
      <c r="J115013" s="91"/>
      <c r="K115013" s="91"/>
      <c r="L115013" s="91"/>
      <c r="M115013" s="91"/>
    </row>
    <row r="115014" spans="1:13">
      <c r="A115014" s="91"/>
      <c r="B115014" s="91"/>
      <c r="C115014" s="91"/>
      <c r="D115014" s="91"/>
      <c r="E115014" s="91"/>
      <c r="F115014" s="91"/>
      <c r="G115014" s="91"/>
      <c r="H115014" s="91"/>
      <c r="I115014" s="91"/>
      <c r="J115014" s="91"/>
      <c r="K115014" s="91"/>
      <c r="L115014" s="91"/>
      <c r="M115014" s="91"/>
    </row>
    <row r="115015" spans="1:13">
      <c r="A115015" s="91"/>
      <c r="B115015" s="91"/>
      <c r="C115015" s="91"/>
      <c r="D115015" s="91"/>
      <c r="E115015" s="91"/>
      <c r="F115015" s="91"/>
      <c r="G115015" s="91"/>
      <c r="H115015" s="91"/>
      <c r="I115015" s="91"/>
      <c r="J115015" s="91"/>
      <c r="K115015" s="91"/>
      <c r="L115015" s="91"/>
      <c r="M115015" s="91"/>
    </row>
    <row r="115016" spans="1:13">
      <c r="A115016" s="91"/>
      <c r="B115016" s="91"/>
      <c r="C115016" s="91"/>
      <c r="D115016" s="91"/>
      <c r="E115016" s="91"/>
      <c r="F115016" s="91"/>
      <c r="G115016" s="91"/>
      <c r="H115016" s="91"/>
      <c r="I115016" s="91"/>
      <c r="J115016" s="91"/>
      <c r="K115016" s="91"/>
      <c r="L115016" s="91"/>
      <c r="M115016" s="91"/>
    </row>
    <row r="115017" spans="1:13">
      <c r="A115017" s="91"/>
      <c r="B115017" s="91"/>
      <c r="C115017" s="91"/>
      <c r="D115017" s="91"/>
      <c r="E115017" s="91"/>
      <c r="F115017" s="91"/>
      <c r="G115017" s="91"/>
      <c r="H115017" s="91"/>
      <c r="I115017" s="91"/>
      <c r="J115017" s="91"/>
      <c r="K115017" s="91"/>
      <c r="L115017" s="91"/>
      <c r="M115017" s="91"/>
    </row>
    <row r="115018" spans="1:13">
      <c r="A115018" s="91"/>
      <c r="B115018" s="91"/>
      <c r="C115018" s="91"/>
      <c r="D115018" s="91"/>
      <c r="E115018" s="91"/>
      <c r="F115018" s="91"/>
      <c r="G115018" s="91"/>
      <c r="H115018" s="91"/>
      <c r="I115018" s="91"/>
      <c r="J115018" s="91"/>
      <c r="K115018" s="91"/>
      <c r="L115018" s="91"/>
      <c r="M115018" s="91"/>
    </row>
    <row r="115019" spans="1:13">
      <c r="A115019" s="91"/>
      <c r="B115019" s="91"/>
      <c r="C115019" s="91"/>
      <c r="D115019" s="91"/>
      <c r="E115019" s="91"/>
      <c r="F115019" s="91"/>
      <c r="G115019" s="91"/>
      <c r="H115019" s="91"/>
      <c r="I115019" s="91"/>
      <c r="J115019" s="91"/>
      <c r="K115019" s="91"/>
      <c r="L115019" s="91"/>
      <c r="M115019" s="91"/>
    </row>
    <row r="115020" spans="1:13">
      <c r="A115020" s="91"/>
      <c r="B115020" s="91"/>
      <c r="C115020" s="91"/>
      <c r="D115020" s="91"/>
      <c r="E115020" s="91"/>
      <c r="F115020" s="91"/>
      <c r="G115020" s="91"/>
      <c r="H115020" s="91"/>
      <c r="I115020" s="91"/>
      <c r="J115020" s="91"/>
      <c r="K115020" s="91"/>
      <c r="L115020" s="91"/>
      <c r="M115020" s="91"/>
    </row>
    <row r="115021" spans="1:13">
      <c r="A115021" s="91"/>
      <c r="B115021" s="91"/>
      <c r="C115021" s="91"/>
      <c r="D115021" s="91"/>
      <c r="E115021" s="91"/>
      <c r="F115021" s="91"/>
      <c r="G115021" s="91"/>
      <c r="H115021" s="91"/>
      <c r="I115021" s="91"/>
      <c r="J115021" s="91"/>
      <c r="K115021" s="91"/>
      <c r="L115021" s="91"/>
      <c r="M115021" s="91"/>
    </row>
    <row r="115022" spans="1:13">
      <c r="A115022" s="91"/>
      <c r="B115022" s="91"/>
      <c r="C115022" s="91"/>
      <c r="D115022" s="91"/>
      <c r="E115022" s="91"/>
      <c r="F115022" s="91"/>
      <c r="G115022" s="91"/>
      <c r="H115022" s="91"/>
      <c r="I115022" s="91"/>
      <c r="J115022" s="91"/>
      <c r="K115022" s="91"/>
      <c r="L115022" s="91"/>
      <c r="M115022" s="91"/>
    </row>
    <row r="115023" spans="1:13">
      <c r="A115023" s="91"/>
      <c r="B115023" s="91"/>
      <c r="C115023" s="91"/>
      <c r="D115023" s="91"/>
      <c r="E115023" s="91"/>
      <c r="F115023" s="91"/>
      <c r="G115023" s="91"/>
      <c r="H115023" s="91"/>
      <c r="I115023" s="91"/>
      <c r="J115023" s="91"/>
      <c r="K115023" s="91"/>
      <c r="L115023" s="91"/>
      <c r="M115023" s="91"/>
    </row>
    <row r="115024" spans="1:13">
      <c r="A115024" s="91"/>
      <c r="B115024" s="91"/>
      <c r="C115024" s="91"/>
      <c r="D115024" s="91"/>
      <c r="E115024" s="91"/>
      <c r="F115024" s="91"/>
      <c r="G115024" s="91"/>
      <c r="H115024" s="91"/>
      <c r="I115024" s="91"/>
      <c r="J115024" s="91"/>
      <c r="K115024" s="91"/>
      <c r="L115024" s="91"/>
      <c r="M115024" s="91"/>
    </row>
    <row r="115025" spans="1:13">
      <c r="A115025" s="91"/>
      <c r="B115025" s="91"/>
      <c r="C115025" s="91"/>
      <c r="D115025" s="91"/>
      <c r="E115025" s="91"/>
      <c r="F115025" s="91"/>
      <c r="G115025" s="91"/>
      <c r="H115025" s="91"/>
      <c r="I115025" s="91"/>
      <c r="J115025" s="91"/>
      <c r="K115025" s="91"/>
      <c r="L115025" s="91"/>
      <c r="M115025" s="91"/>
    </row>
    <row r="115026" spans="1:13">
      <c r="A115026" s="91"/>
      <c r="B115026" s="91"/>
      <c r="C115026" s="91"/>
      <c r="D115026" s="91"/>
      <c r="E115026" s="91"/>
      <c r="F115026" s="91"/>
      <c r="G115026" s="91"/>
      <c r="H115026" s="91"/>
      <c r="I115026" s="91"/>
      <c r="J115026" s="91"/>
      <c r="K115026" s="91"/>
      <c r="L115026" s="91"/>
      <c r="M115026" s="91"/>
    </row>
    <row r="115027" spans="1:13">
      <c r="A115027" s="91"/>
      <c r="B115027" s="91"/>
      <c r="C115027" s="91"/>
      <c r="D115027" s="91"/>
      <c r="E115027" s="91"/>
      <c r="F115027" s="91"/>
      <c r="G115027" s="91"/>
      <c r="H115027" s="91"/>
      <c r="I115027" s="91"/>
      <c r="J115027" s="91"/>
      <c r="K115027" s="91"/>
      <c r="L115027" s="91"/>
      <c r="M115027" s="91"/>
    </row>
    <row r="115028" spans="1:13">
      <c r="A115028" s="91"/>
      <c r="B115028" s="91"/>
      <c r="C115028" s="91"/>
      <c r="D115028" s="91"/>
      <c r="E115028" s="91"/>
      <c r="F115028" s="91"/>
      <c r="G115028" s="91"/>
      <c r="H115028" s="91"/>
      <c r="I115028" s="91"/>
      <c r="J115028" s="91"/>
      <c r="K115028" s="91"/>
      <c r="L115028" s="91"/>
      <c r="M115028" s="91"/>
    </row>
    <row r="115029" spans="1:13">
      <c r="A115029" s="91"/>
      <c r="B115029" s="91"/>
      <c r="C115029" s="91"/>
      <c r="D115029" s="91"/>
      <c r="E115029" s="91"/>
      <c r="F115029" s="91"/>
      <c r="G115029" s="91"/>
      <c r="H115029" s="91"/>
      <c r="I115029" s="91"/>
      <c r="J115029" s="91"/>
      <c r="K115029" s="91"/>
      <c r="L115029" s="91"/>
      <c r="M115029" s="91"/>
    </row>
    <row r="115030" spans="1:13">
      <c r="A115030" s="91"/>
      <c r="B115030" s="91"/>
      <c r="C115030" s="91"/>
      <c r="D115030" s="91"/>
      <c r="E115030" s="91"/>
      <c r="F115030" s="91"/>
      <c r="G115030" s="91"/>
      <c r="H115030" s="91"/>
      <c r="I115030" s="91"/>
      <c r="J115030" s="91"/>
      <c r="K115030" s="91"/>
      <c r="L115030" s="91"/>
      <c r="M115030" s="91"/>
    </row>
    <row r="115031" spans="1:13">
      <c r="A115031" s="91"/>
      <c r="B115031" s="91"/>
      <c r="C115031" s="91"/>
      <c r="D115031" s="91"/>
      <c r="E115031" s="91"/>
      <c r="F115031" s="91"/>
      <c r="G115031" s="91"/>
      <c r="H115031" s="91"/>
      <c r="I115031" s="91"/>
      <c r="J115031" s="91"/>
      <c r="K115031" s="91"/>
      <c r="L115031" s="91"/>
      <c r="M115031" s="91"/>
    </row>
    <row r="115032" spans="1:13">
      <c r="A115032" s="91"/>
      <c r="B115032" s="91"/>
      <c r="C115032" s="91"/>
      <c r="D115032" s="91"/>
      <c r="E115032" s="91"/>
      <c r="F115032" s="91"/>
      <c r="G115032" s="91"/>
      <c r="H115032" s="91"/>
      <c r="I115032" s="91"/>
      <c r="J115032" s="91"/>
      <c r="K115032" s="91"/>
      <c r="L115032" s="91"/>
      <c r="M115032" s="91"/>
    </row>
    <row r="115033" spans="1:13">
      <c r="A115033" s="91"/>
      <c r="B115033" s="91"/>
      <c r="C115033" s="91"/>
      <c r="D115033" s="91"/>
      <c r="E115033" s="91"/>
      <c r="F115033" s="91"/>
      <c r="G115033" s="91"/>
      <c r="H115033" s="91"/>
      <c r="I115033" s="91"/>
      <c r="J115033" s="91"/>
      <c r="K115033" s="91"/>
      <c r="L115033" s="91"/>
      <c r="M115033" s="91"/>
    </row>
    <row r="115034" spans="1:13">
      <c r="A115034" s="91"/>
      <c r="B115034" s="91"/>
      <c r="C115034" s="91"/>
      <c r="D115034" s="91"/>
      <c r="E115034" s="91"/>
      <c r="F115034" s="91"/>
      <c r="G115034" s="91"/>
      <c r="H115034" s="91"/>
      <c r="I115034" s="91"/>
      <c r="J115034" s="91"/>
      <c r="K115034" s="91"/>
      <c r="L115034" s="91"/>
      <c r="M115034" s="91"/>
    </row>
    <row r="115035" spans="1:13">
      <c r="A115035" s="91"/>
      <c r="B115035" s="91"/>
      <c r="C115035" s="91"/>
      <c r="D115035" s="91"/>
      <c r="E115035" s="91"/>
      <c r="F115035" s="91"/>
      <c r="G115035" s="91"/>
      <c r="H115035" s="91"/>
      <c r="I115035" s="91"/>
      <c r="J115035" s="91"/>
      <c r="K115035" s="91"/>
      <c r="L115035" s="91"/>
      <c r="M115035" s="91"/>
    </row>
    <row r="115036" spans="1:13">
      <c r="A115036" s="91"/>
      <c r="B115036" s="91"/>
      <c r="C115036" s="91"/>
      <c r="D115036" s="91"/>
      <c r="E115036" s="91"/>
      <c r="F115036" s="91"/>
      <c r="G115036" s="91"/>
      <c r="H115036" s="91"/>
      <c r="I115036" s="91"/>
      <c r="J115036" s="91"/>
      <c r="K115036" s="91"/>
      <c r="L115036" s="91"/>
      <c r="M115036" s="91"/>
    </row>
    <row r="115037" spans="1:13">
      <c r="A115037" s="91"/>
      <c r="B115037" s="91"/>
      <c r="C115037" s="91"/>
      <c r="D115037" s="91"/>
      <c r="E115037" s="91"/>
      <c r="F115037" s="91"/>
      <c r="G115037" s="91"/>
      <c r="H115037" s="91"/>
      <c r="I115037" s="91"/>
      <c r="J115037" s="91"/>
      <c r="K115037" s="91"/>
      <c r="L115037" s="91"/>
      <c r="M115037" s="91"/>
    </row>
    <row r="115038" spans="1:13">
      <c r="A115038" s="91"/>
      <c r="B115038" s="91"/>
      <c r="C115038" s="91"/>
      <c r="D115038" s="91"/>
      <c r="E115038" s="91"/>
      <c r="F115038" s="91"/>
      <c r="G115038" s="91"/>
      <c r="H115038" s="91"/>
      <c r="I115038" s="91"/>
      <c r="J115038" s="91"/>
      <c r="K115038" s="91"/>
      <c r="L115038" s="91"/>
      <c r="M115038" s="91"/>
    </row>
    <row r="115039" spans="1:13">
      <c r="A115039" s="91"/>
      <c r="B115039" s="91"/>
      <c r="C115039" s="91"/>
      <c r="D115039" s="91"/>
      <c r="E115039" s="91"/>
      <c r="F115039" s="91"/>
      <c r="G115039" s="91"/>
      <c r="H115039" s="91"/>
      <c r="I115039" s="91"/>
      <c r="J115039" s="91"/>
      <c r="K115039" s="91"/>
      <c r="L115039" s="91"/>
      <c r="M115039" s="91"/>
    </row>
    <row r="115040" spans="1:13">
      <c r="A115040" s="91"/>
      <c r="B115040" s="91"/>
      <c r="C115040" s="91"/>
      <c r="D115040" s="91"/>
      <c r="E115040" s="91"/>
      <c r="F115040" s="91"/>
      <c r="G115040" s="91"/>
      <c r="H115040" s="91"/>
      <c r="I115040" s="91"/>
      <c r="J115040" s="91"/>
      <c r="K115040" s="91"/>
      <c r="L115040" s="91"/>
      <c r="M115040" s="91"/>
    </row>
    <row r="115041" spans="1:13">
      <c r="A115041" s="91"/>
      <c r="B115041" s="91"/>
      <c r="C115041" s="91"/>
      <c r="D115041" s="91"/>
      <c r="E115041" s="91"/>
      <c r="F115041" s="91"/>
      <c r="G115041" s="91"/>
      <c r="H115041" s="91"/>
      <c r="I115041" s="91"/>
      <c r="J115041" s="91"/>
      <c r="K115041" s="91"/>
      <c r="L115041" s="91"/>
      <c r="M115041" s="91"/>
    </row>
    <row r="115042" spans="1:13">
      <c r="A115042" s="91"/>
      <c r="B115042" s="91"/>
      <c r="C115042" s="91"/>
      <c r="D115042" s="91"/>
      <c r="E115042" s="91"/>
      <c r="F115042" s="91"/>
      <c r="G115042" s="91"/>
      <c r="H115042" s="91"/>
      <c r="I115042" s="91"/>
      <c r="J115042" s="91"/>
      <c r="K115042" s="91"/>
      <c r="L115042" s="91"/>
      <c r="M115042" s="91"/>
    </row>
    <row r="115043" spans="1:13">
      <c r="A115043" s="91"/>
      <c r="B115043" s="91"/>
      <c r="C115043" s="91"/>
      <c r="D115043" s="91"/>
      <c r="E115043" s="91"/>
      <c r="F115043" s="91"/>
      <c r="G115043" s="91"/>
      <c r="H115043" s="91"/>
      <c r="I115043" s="91"/>
      <c r="J115043" s="91"/>
      <c r="K115043" s="91"/>
      <c r="L115043" s="91"/>
      <c r="M115043" s="91"/>
    </row>
    <row r="115044" spans="1:13">
      <c r="A115044" s="91"/>
      <c r="B115044" s="91"/>
      <c r="C115044" s="91"/>
      <c r="D115044" s="91"/>
      <c r="E115044" s="91"/>
      <c r="F115044" s="91"/>
      <c r="G115044" s="91"/>
      <c r="H115044" s="91"/>
      <c r="I115044" s="91"/>
      <c r="J115044" s="91"/>
      <c r="K115044" s="91"/>
      <c r="L115044" s="91"/>
      <c r="M115044" s="91"/>
    </row>
    <row r="115045" spans="1:13">
      <c r="A115045" s="91"/>
      <c r="B115045" s="91"/>
      <c r="C115045" s="91"/>
      <c r="D115045" s="91"/>
      <c r="E115045" s="91"/>
      <c r="F115045" s="91"/>
      <c r="G115045" s="91"/>
      <c r="H115045" s="91"/>
      <c r="I115045" s="91"/>
      <c r="J115045" s="91"/>
      <c r="K115045" s="91"/>
      <c r="L115045" s="91"/>
      <c r="M115045" s="91"/>
    </row>
    <row r="115046" spans="1:13">
      <c r="A115046" s="91"/>
      <c r="B115046" s="91"/>
      <c r="C115046" s="91"/>
      <c r="D115046" s="91"/>
      <c r="E115046" s="91"/>
      <c r="F115046" s="91"/>
      <c r="G115046" s="91"/>
      <c r="H115046" s="91"/>
      <c r="I115046" s="91"/>
      <c r="J115046" s="91"/>
      <c r="K115046" s="91"/>
      <c r="L115046" s="91"/>
      <c r="M115046" s="91"/>
    </row>
    <row r="115047" spans="1:13">
      <c r="A115047" s="91"/>
      <c r="B115047" s="91"/>
      <c r="C115047" s="91"/>
      <c r="D115047" s="91"/>
      <c r="E115047" s="91"/>
      <c r="F115047" s="91"/>
      <c r="G115047" s="91"/>
      <c r="H115047" s="91"/>
      <c r="I115047" s="91"/>
      <c r="J115047" s="91"/>
      <c r="K115047" s="91"/>
      <c r="L115047" s="91"/>
      <c r="M115047" s="91"/>
    </row>
    <row r="115048" spans="1:13">
      <c r="A115048" s="91"/>
      <c r="B115048" s="91"/>
      <c r="C115048" s="91"/>
      <c r="D115048" s="91"/>
      <c r="E115048" s="91"/>
      <c r="F115048" s="91"/>
      <c r="G115048" s="91"/>
      <c r="H115048" s="91"/>
      <c r="I115048" s="91"/>
      <c r="J115048" s="91"/>
      <c r="K115048" s="91"/>
      <c r="L115048" s="91"/>
      <c r="M115048" s="91"/>
    </row>
    <row r="115049" spans="1:13">
      <c r="A115049" s="91"/>
      <c r="B115049" s="91"/>
      <c r="C115049" s="91"/>
      <c r="D115049" s="91"/>
      <c r="E115049" s="91"/>
      <c r="F115049" s="91"/>
      <c r="G115049" s="91"/>
      <c r="H115049" s="91"/>
      <c r="I115049" s="91"/>
      <c r="J115049" s="91"/>
      <c r="K115049" s="91"/>
      <c r="L115049" s="91"/>
      <c r="M115049" s="91"/>
    </row>
    <row r="115050" spans="1:13">
      <c r="A115050" s="91"/>
      <c r="B115050" s="91"/>
      <c r="C115050" s="91"/>
      <c r="D115050" s="91"/>
      <c r="E115050" s="91"/>
      <c r="F115050" s="91"/>
      <c r="G115050" s="91"/>
      <c r="H115050" s="91"/>
      <c r="I115050" s="91"/>
      <c r="J115050" s="91"/>
      <c r="K115050" s="91"/>
      <c r="L115050" s="91"/>
      <c r="M115050" s="91"/>
    </row>
    <row r="115051" spans="1:13">
      <c r="A115051" s="91"/>
      <c r="B115051" s="91"/>
      <c r="C115051" s="91"/>
      <c r="D115051" s="91"/>
      <c r="E115051" s="91"/>
      <c r="F115051" s="91"/>
      <c r="G115051" s="91"/>
      <c r="H115051" s="91"/>
      <c r="I115051" s="91"/>
      <c r="J115051" s="91"/>
      <c r="K115051" s="91"/>
      <c r="L115051" s="91"/>
      <c r="M115051" s="91"/>
    </row>
    <row r="115052" spans="1:13">
      <c r="A115052" s="91"/>
      <c r="B115052" s="91"/>
      <c r="C115052" s="91"/>
      <c r="D115052" s="91"/>
      <c r="E115052" s="91"/>
      <c r="F115052" s="91"/>
      <c r="G115052" s="91"/>
      <c r="H115052" s="91"/>
      <c r="I115052" s="91"/>
      <c r="J115052" s="91"/>
      <c r="K115052" s="91"/>
      <c r="L115052" s="91"/>
      <c r="M115052" s="91"/>
    </row>
    <row r="115053" spans="1:13">
      <c r="A115053" s="91"/>
      <c r="B115053" s="91"/>
      <c r="C115053" s="91"/>
      <c r="D115053" s="91"/>
      <c r="E115053" s="91"/>
      <c r="F115053" s="91"/>
      <c r="G115053" s="91"/>
      <c r="H115053" s="91"/>
      <c r="I115053" s="91"/>
      <c r="J115053" s="91"/>
      <c r="K115053" s="91"/>
      <c r="L115053" s="91"/>
      <c r="M115053" s="91"/>
    </row>
    <row r="115054" spans="1:13">
      <c r="A115054" s="91"/>
      <c r="B115054" s="91"/>
      <c r="C115054" s="91"/>
      <c r="D115054" s="91"/>
      <c r="E115054" s="91"/>
      <c r="F115054" s="91"/>
      <c r="G115054" s="91"/>
      <c r="H115054" s="91"/>
      <c r="I115054" s="91"/>
      <c r="J115054" s="91"/>
      <c r="K115054" s="91"/>
      <c r="L115054" s="91"/>
      <c r="M115054" s="91"/>
    </row>
    <row r="115055" spans="1:13">
      <c r="A115055" s="91"/>
      <c r="B115055" s="91"/>
      <c r="C115055" s="91"/>
      <c r="D115055" s="91"/>
      <c r="E115055" s="91"/>
      <c r="F115055" s="91"/>
      <c r="G115055" s="91"/>
      <c r="H115055" s="91"/>
      <c r="I115055" s="91"/>
      <c r="J115055" s="91"/>
      <c r="K115055" s="91"/>
      <c r="L115055" s="91"/>
      <c r="M115055" s="91"/>
    </row>
    <row r="115056" spans="1:13">
      <c r="A115056" s="91"/>
      <c r="B115056" s="91"/>
      <c r="C115056" s="91"/>
      <c r="D115056" s="91"/>
      <c r="E115056" s="91"/>
      <c r="F115056" s="91"/>
      <c r="G115056" s="91"/>
      <c r="H115056" s="91"/>
      <c r="I115056" s="91"/>
      <c r="J115056" s="91"/>
      <c r="K115056" s="91"/>
      <c r="L115056" s="91"/>
      <c r="M115056" s="91"/>
    </row>
    <row r="115057" spans="1:13">
      <c r="A115057" s="91"/>
      <c r="B115057" s="91"/>
      <c r="C115057" s="91"/>
      <c r="D115057" s="91"/>
      <c r="E115057" s="91"/>
      <c r="F115057" s="91"/>
      <c r="G115057" s="91"/>
      <c r="H115057" s="91"/>
      <c r="I115057" s="91"/>
      <c r="J115057" s="91"/>
      <c r="K115057" s="91"/>
      <c r="L115057" s="91"/>
      <c r="M115057" s="91"/>
    </row>
    <row r="115058" spans="1:13">
      <c r="A115058" s="91"/>
      <c r="B115058" s="91"/>
      <c r="C115058" s="91"/>
      <c r="D115058" s="91"/>
      <c r="E115058" s="91"/>
      <c r="F115058" s="91"/>
      <c r="G115058" s="91"/>
      <c r="H115058" s="91"/>
      <c r="I115058" s="91"/>
      <c r="J115058" s="91"/>
      <c r="K115058" s="91"/>
      <c r="L115058" s="91"/>
      <c r="M115058" s="91"/>
    </row>
    <row r="115059" spans="1:13">
      <c r="A115059" s="91"/>
      <c r="B115059" s="91"/>
      <c r="C115059" s="91"/>
      <c r="D115059" s="91"/>
      <c r="E115059" s="91"/>
      <c r="F115059" s="91"/>
      <c r="G115059" s="91"/>
      <c r="H115059" s="91"/>
      <c r="I115059" s="91"/>
      <c r="J115059" s="91"/>
      <c r="K115059" s="91"/>
      <c r="L115059" s="91"/>
      <c r="M115059" s="91"/>
    </row>
    <row r="115060" spans="1:13">
      <c r="A115060" s="91"/>
      <c r="B115060" s="91"/>
      <c r="C115060" s="91"/>
      <c r="D115060" s="91"/>
      <c r="E115060" s="91"/>
      <c r="F115060" s="91"/>
      <c r="G115060" s="91"/>
      <c r="H115060" s="91"/>
      <c r="I115060" s="91"/>
      <c r="J115060" s="91"/>
      <c r="K115060" s="91"/>
      <c r="L115060" s="91"/>
      <c r="M115060" s="91"/>
    </row>
    <row r="115061" spans="1:13">
      <c r="A115061" s="91"/>
      <c r="B115061" s="91"/>
      <c r="C115061" s="91"/>
      <c r="D115061" s="91"/>
      <c r="E115061" s="91"/>
      <c r="F115061" s="91"/>
      <c r="G115061" s="91"/>
      <c r="H115061" s="91"/>
      <c r="I115061" s="91"/>
      <c r="J115061" s="91"/>
      <c r="K115061" s="91"/>
      <c r="L115061" s="91"/>
      <c r="M115061" s="91"/>
    </row>
    <row r="115062" spans="1:13">
      <c r="A115062" s="91"/>
      <c r="B115062" s="91"/>
      <c r="C115062" s="91"/>
      <c r="D115062" s="91"/>
      <c r="E115062" s="91"/>
      <c r="F115062" s="91"/>
      <c r="G115062" s="91"/>
      <c r="H115062" s="91"/>
      <c r="I115062" s="91"/>
      <c r="J115062" s="91"/>
      <c r="K115062" s="91"/>
      <c r="L115062" s="91"/>
      <c r="M115062" s="91"/>
    </row>
    <row r="115063" spans="1:13">
      <c r="A115063" s="91"/>
      <c r="B115063" s="91"/>
      <c r="C115063" s="91"/>
      <c r="D115063" s="91"/>
      <c r="E115063" s="91"/>
      <c r="F115063" s="91"/>
      <c r="G115063" s="91"/>
      <c r="H115063" s="91"/>
      <c r="I115063" s="91"/>
      <c r="J115063" s="91"/>
      <c r="K115063" s="91"/>
      <c r="L115063" s="91"/>
      <c r="M115063" s="91"/>
    </row>
    <row r="115064" spans="1:13">
      <c r="A115064" s="91"/>
      <c r="B115064" s="91"/>
      <c r="C115064" s="91"/>
      <c r="D115064" s="91"/>
      <c r="E115064" s="91"/>
      <c r="F115064" s="91"/>
      <c r="G115064" s="91"/>
      <c r="H115064" s="91"/>
      <c r="I115064" s="91"/>
      <c r="J115064" s="91"/>
      <c r="K115064" s="91"/>
      <c r="L115064" s="91"/>
      <c r="M115064" s="91"/>
    </row>
    <row r="115065" spans="1:13">
      <c r="A115065" s="91"/>
      <c r="B115065" s="91"/>
      <c r="C115065" s="91"/>
      <c r="D115065" s="91"/>
      <c r="E115065" s="91"/>
      <c r="F115065" s="91"/>
      <c r="G115065" s="91"/>
      <c r="H115065" s="91"/>
      <c r="I115065" s="91"/>
      <c r="J115065" s="91"/>
      <c r="K115065" s="91"/>
      <c r="L115065" s="91"/>
      <c r="M115065" s="91"/>
    </row>
    <row r="115066" spans="1:13">
      <c r="A115066" s="91"/>
      <c r="B115066" s="91"/>
      <c r="C115066" s="91"/>
      <c r="D115066" s="91"/>
      <c r="E115066" s="91"/>
      <c r="F115066" s="91"/>
      <c r="G115066" s="91"/>
      <c r="H115066" s="91"/>
      <c r="I115066" s="91"/>
      <c r="J115066" s="91"/>
      <c r="K115066" s="91"/>
      <c r="L115066" s="91"/>
      <c r="M115066" s="91"/>
    </row>
    <row r="115067" spans="1:13">
      <c r="A115067" s="91"/>
      <c r="B115067" s="91"/>
      <c r="C115067" s="91"/>
      <c r="D115067" s="91"/>
      <c r="E115067" s="91"/>
      <c r="F115067" s="91"/>
      <c r="G115067" s="91"/>
      <c r="H115067" s="91"/>
      <c r="I115067" s="91"/>
      <c r="J115067" s="91"/>
      <c r="K115067" s="91"/>
      <c r="L115067" s="91"/>
      <c r="M115067" s="91"/>
    </row>
    <row r="115068" spans="1:13">
      <c r="A115068" s="91"/>
      <c r="B115068" s="91"/>
      <c r="C115068" s="91"/>
      <c r="D115068" s="91"/>
      <c r="E115068" s="91"/>
      <c r="F115068" s="91"/>
      <c r="G115068" s="91"/>
      <c r="H115068" s="91"/>
      <c r="I115068" s="91"/>
      <c r="J115068" s="91"/>
      <c r="K115068" s="91"/>
      <c r="L115068" s="91"/>
      <c r="M115068" s="91"/>
    </row>
    <row r="115069" spans="1:13">
      <c r="A115069" s="91"/>
      <c r="B115069" s="91"/>
      <c r="C115069" s="91"/>
      <c r="D115069" s="91"/>
      <c r="E115069" s="91"/>
      <c r="F115069" s="91"/>
      <c r="G115069" s="91"/>
      <c r="H115069" s="91"/>
      <c r="I115069" s="91"/>
      <c r="J115069" s="91"/>
      <c r="K115069" s="91"/>
      <c r="L115069" s="91"/>
      <c r="M115069" s="91"/>
    </row>
    <row r="115070" spans="1:13">
      <c r="A115070" s="91"/>
      <c r="B115070" s="91"/>
      <c r="C115070" s="91"/>
      <c r="D115070" s="91"/>
      <c r="E115070" s="91"/>
      <c r="F115070" s="91"/>
      <c r="G115070" s="91"/>
      <c r="H115070" s="91"/>
      <c r="I115070" s="91"/>
      <c r="J115070" s="91"/>
      <c r="K115070" s="91"/>
      <c r="L115070" s="91"/>
      <c r="M115070" s="91"/>
    </row>
    <row r="115071" spans="1:13">
      <c r="A115071" s="91"/>
      <c r="B115071" s="91"/>
      <c r="C115071" s="91"/>
      <c r="D115071" s="91"/>
      <c r="E115071" s="91"/>
      <c r="F115071" s="91"/>
      <c r="G115071" s="91"/>
      <c r="H115071" s="91"/>
      <c r="I115071" s="91"/>
      <c r="J115071" s="91"/>
      <c r="K115071" s="91"/>
      <c r="L115071" s="91"/>
      <c r="M115071" s="91"/>
    </row>
    <row r="115072" spans="1:13">
      <c r="A115072" s="91"/>
      <c r="B115072" s="91"/>
      <c r="C115072" s="91"/>
      <c r="D115072" s="91"/>
      <c r="E115072" s="91"/>
      <c r="F115072" s="91"/>
      <c r="G115072" s="91"/>
      <c r="H115072" s="91"/>
      <c r="I115072" s="91"/>
      <c r="J115072" s="91"/>
      <c r="K115072" s="91"/>
      <c r="L115072" s="91"/>
      <c r="M115072" s="91"/>
    </row>
    <row r="115073" spans="1:13">
      <c r="A115073" s="91"/>
      <c r="B115073" s="91"/>
      <c r="C115073" s="91"/>
      <c r="D115073" s="91"/>
      <c r="E115073" s="91"/>
      <c r="F115073" s="91"/>
      <c r="G115073" s="91"/>
      <c r="H115073" s="91"/>
      <c r="I115073" s="91"/>
      <c r="J115073" s="91"/>
      <c r="K115073" s="91"/>
      <c r="L115073" s="91"/>
      <c r="M115073" s="91"/>
    </row>
    <row r="115074" spans="1:13">
      <c r="A115074" s="91"/>
      <c r="B115074" s="91"/>
      <c r="C115074" s="91"/>
      <c r="D115074" s="91"/>
      <c r="E115074" s="91"/>
      <c r="F115074" s="91"/>
      <c r="G115074" s="91"/>
      <c r="H115074" s="91"/>
      <c r="I115074" s="91"/>
      <c r="J115074" s="91"/>
      <c r="K115074" s="91"/>
      <c r="L115074" s="91"/>
      <c r="M115074" s="91"/>
    </row>
    <row r="115075" spans="1:13">
      <c r="A115075" s="91"/>
      <c r="B115075" s="91"/>
      <c r="C115075" s="91"/>
      <c r="D115075" s="91"/>
      <c r="E115075" s="91"/>
      <c r="F115075" s="91"/>
      <c r="G115075" s="91"/>
      <c r="H115075" s="91"/>
      <c r="I115075" s="91"/>
      <c r="J115075" s="91"/>
      <c r="K115075" s="91"/>
      <c r="L115075" s="91"/>
      <c r="M115075" s="91"/>
    </row>
    <row r="115076" spans="1:13">
      <c r="A115076" s="91"/>
      <c r="B115076" s="91"/>
      <c r="C115076" s="91"/>
      <c r="D115076" s="91"/>
      <c r="E115076" s="91"/>
      <c r="F115076" s="91"/>
      <c r="G115076" s="91"/>
      <c r="H115076" s="91"/>
      <c r="I115076" s="91"/>
      <c r="J115076" s="91"/>
      <c r="K115076" s="91"/>
      <c r="L115076" s="91"/>
      <c r="M115076" s="91"/>
    </row>
    <row r="115077" spans="1:13">
      <c r="A115077" s="91"/>
      <c r="B115077" s="91"/>
      <c r="C115077" s="91"/>
      <c r="D115077" s="91"/>
      <c r="E115077" s="91"/>
      <c r="F115077" s="91"/>
      <c r="G115077" s="91"/>
      <c r="H115077" s="91"/>
      <c r="I115077" s="91"/>
      <c r="J115077" s="91"/>
      <c r="K115077" s="91"/>
      <c r="L115077" s="91"/>
      <c r="M115077" s="91"/>
    </row>
    <row r="115078" spans="1:13">
      <c r="A115078" s="91"/>
      <c r="B115078" s="91"/>
      <c r="C115078" s="91"/>
      <c r="D115078" s="91"/>
      <c r="E115078" s="91"/>
      <c r="F115078" s="91"/>
      <c r="G115078" s="91"/>
      <c r="H115078" s="91"/>
      <c r="I115078" s="91"/>
      <c r="J115078" s="91"/>
      <c r="K115078" s="91"/>
      <c r="L115078" s="91"/>
      <c r="M115078" s="91"/>
    </row>
    <row r="115079" spans="1:13">
      <c r="A115079" s="91"/>
      <c r="B115079" s="91"/>
      <c r="C115079" s="91"/>
      <c r="D115079" s="91"/>
      <c r="E115079" s="91"/>
      <c r="F115079" s="91"/>
      <c r="G115079" s="91"/>
      <c r="H115079" s="91"/>
      <c r="I115079" s="91"/>
      <c r="J115079" s="91"/>
      <c r="K115079" s="91"/>
      <c r="L115079" s="91"/>
      <c r="M115079" s="91"/>
    </row>
    <row r="115080" spans="1:13">
      <c r="A115080" s="91"/>
      <c r="B115080" s="91"/>
      <c r="C115080" s="91"/>
      <c r="D115080" s="91"/>
      <c r="E115080" s="91"/>
      <c r="F115080" s="91"/>
      <c r="G115080" s="91"/>
      <c r="H115080" s="91"/>
      <c r="I115080" s="91"/>
      <c r="J115080" s="91"/>
      <c r="K115080" s="91"/>
      <c r="L115080" s="91"/>
      <c r="M115080" s="91"/>
    </row>
    <row r="115081" spans="1:13">
      <c r="A115081" s="91"/>
      <c r="B115081" s="91"/>
      <c r="C115081" s="91"/>
      <c r="D115081" s="91"/>
      <c r="E115081" s="91"/>
      <c r="F115081" s="91"/>
      <c r="G115081" s="91"/>
      <c r="H115081" s="91"/>
      <c r="I115081" s="91"/>
      <c r="J115081" s="91"/>
      <c r="K115081" s="91"/>
      <c r="L115081" s="91"/>
      <c r="M115081" s="91"/>
    </row>
    <row r="115082" spans="1:13">
      <c r="A115082" s="91"/>
      <c r="B115082" s="91"/>
      <c r="C115082" s="91"/>
      <c r="D115082" s="91"/>
      <c r="E115082" s="91"/>
      <c r="F115082" s="91"/>
      <c r="G115082" s="91"/>
      <c r="H115082" s="91"/>
      <c r="I115082" s="91"/>
      <c r="J115082" s="91"/>
      <c r="K115082" s="91"/>
      <c r="L115082" s="91"/>
      <c r="M115082" s="91"/>
    </row>
    <row r="115083" spans="1:13">
      <c r="A115083" s="91"/>
      <c r="B115083" s="91"/>
      <c r="C115083" s="91"/>
      <c r="D115083" s="91"/>
      <c r="E115083" s="91"/>
      <c r="F115083" s="91"/>
      <c r="G115083" s="91"/>
      <c r="H115083" s="91"/>
      <c r="I115083" s="91"/>
      <c r="J115083" s="91"/>
      <c r="K115083" s="91"/>
      <c r="L115083" s="91"/>
      <c r="M115083" s="91"/>
    </row>
    <row r="115084" spans="1:13">
      <c r="A115084" s="91"/>
      <c r="B115084" s="91"/>
      <c r="C115084" s="91"/>
      <c r="D115084" s="91"/>
      <c r="E115084" s="91"/>
      <c r="F115084" s="91"/>
      <c r="G115084" s="91"/>
      <c r="H115084" s="91"/>
      <c r="I115084" s="91"/>
      <c r="J115084" s="91"/>
      <c r="K115084" s="91"/>
      <c r="L115084" s="91"/>
      <c r="M115084" s="91"/>
    </row>
    <row r="115085" spans="1:13">
      <c r="A115085" s="91"/>
      <c r="B115085" s="91"/>
      <c r="C115085" s="91"/>
      <c r="D115085" s="91"/>
      <c r="E115085" s="91"/>
      <c r="F115085" s="91"/>
      <c r="G115085" s="91"/>
      <c r="H115085" s="91"/>
      <c r="I115085" s="91"/>
      <c r="J115085" s="91"/>
      <c r="K115085" s="91"/>
      <c r="L115085" s="91"/>
      <c r="M115085" s="91"/>
    </row>
    <row r="115086" spans="1:13">
      <c r="A115086" s="91"/>
      <c r="B115086" s="91"/>
      <c r="C115086" s="91"/>
      <c r="D115086" s="91"/>
      <c r="E115086" s="91"/>
      <c r="F115086" s="91"/>
      <c r="G115086" s="91"/>
      <c r="H115086" s="91"/>
      <c r="I115086" s="91"/>
      <c r="J115086" s="91"/>
      <c r="K115086" s="91"/>
      <c r="L115086" s="91"/>
      <c r="M115086" s="91"/>
    </row>
    <row r="115087" spans="1:13">
      <c r="A115087" s="91"/>
      <c r="B115087" s="91"/>
      <c r="C115087" s="91"/>
      <c r="D115087" s="91"/>
      <c r="E115087" s="91"/>
      <c r="F115087" s="91"/>
      <c r="G115087" s="91"/>
      <c r="H115087" s="91"/>
      <c r="I115087" s="91"/>
      <c r="J115087" s="91"/>
      <c r="K115087" s="91"/>
      <c r="L115087" s="91"/>
      <c r="M115087" s="91"/>
    </row>
    <row r="115088" spans="1:13">
      <c r="A115088" s="91"/>
      <c r="B115088" s="91"/>
      <c r="C115088" s="91"/>
      <c r="D115088" s="91"/>
      <c r="E115088" s="91"/>
      <c r="F115088" s="91"/>
      <c r="G115088" s="91"/>
      <c r="H115088" s="91"/>
      <c r="I115088" s="91"/>
      <c r="J115088" s="91"/>
      <c r="K115088" s="91"/>
      <c r="L115088" s="91"/>
      <c r="M115088" s="91"/>
    </row>
    <row r="115089" spans="1:13">
      <c r="A115089" s="91"/>
      <c r="B115089" s="91"/>
      <c r="C115089" s="91"/>
      <c r="D115089" s="91"/>
      <c r="E115089" s="91"/>
      <c r="F115089" s="91"/>
      <c r="G115089" s="91"/>
      <c r="H115089" s="91"/>
      <c r="I115089" s="91"/>
      <c r="J115089" s="91"/>
      <c r="K115089" s="91"/>
      <c r="L115089" s="91"/>
      <c r="M115089" s="91"/>
    </row>
    <row r="115090" spans="1:13">
      <c r="A115090" s="91"/>
      <c r="B115090" s="91"/>
      <c r="C115090" s="91"/>
      <c r="D115090" s="91"/>
      <c r="E115090" s="91"/>
      <c r="F115090" s="91"/>
      <c r="G115090" s="91"/>
      <c r="H115090" s="91"/>
      <c r="I115090" s="91"/>
      <c r="J115090" s="91"/>
      <c r="K115090" s="91"/>
      <c r="L115090" s="91"/>
      <c r="M115090" s="91"/>
    </row>
    <row r="115091" spans="1:13">
      <c r="A115091" s="91"/>
      <c r="B115091" s="91"/>
      <c r="C115091" s="91"/>
      <c r="D115091" s="91"/>
      <c r="E115091" s="91"/>
      <c r="F115091" s="91"/>
      <c r="G115091" s="91"/>
      <c r="H115091" s="91"/>
      <c r="I115091" s="91"/>
      <c r="J115091" s="91"/>
      <c r="K115091" s="91"/>
      <c r="L115091" s="91"/>
      <c r="M115091" s="91"/>
    </row>
    <row r="115092" spans="1:13">
      <c r="A115092" s="91"/>
      <c r="B115092" s="91"/>
      <c r="C115092" s="91"/>
      <c r="D115092" s="91"/>
      <c r="E115092" s="91"/>
      <c r="F115092" s="91"/>
      <c r="G115092" s="91"/>
      <c r="H115092" s="91"/>
      <c r="I115092" s="91"/>
      <c r="J115092" s="91"/>
      <c r="K115092" s="91"/>
      <c r="L115092" s="91"/>
      <c r="M115092" s="91"/>
    </row>
    <row r="115093" spans="1:13">
      <c r="A115093" s="91"/>
      <c r="B115093" s="91"/>
      <c r="C115093" s="91"/>
      <c r="D115093" s="91"/>
      <c r="E115093" s="91"/>
      <c r="F115093" s="91"/>
      <c r="G115093" s="91"/>
      <c r="H115093" s="91"/>
      <c r="I115093" s="91"/>
      <c r="J115093" s="91"/>
      <c r="K115093" s="91"/>
      <c r="L115093" s="91"/>
      <c r="M115093" s="91"/>
    </row>
    <row r="115094" spans="1:13">
      <c r="A115094" s="91"/>
      <c r="B115094" s="91"/>
      <c r="C115094" s="91"/>
      <c r="D115094" s="91"/>
      <c r="E115094" s="91"/>
      <c r="F115094" s="91"/>
      <c r="G115094" s="91"/>
      <c r="H115094" s="91"/>
      <c r="I115094" s="91"/>
      <c r="J115094" s="91"/>
      <c r="K115094" s="91"/>
      <c r="L115094" s="91"/>
      <c r="M115094" s="91"/>
    </row>
    <row r="115095" spans="1:13">
      <c r="A115095" s="91"/>
      <c r="B115095" s="91"/>
      <c r="C115095" s="91"/>
      <c r="D115095" s="91"/>
      <c r="E115095" s="91"/>
      <c r="F115095" s="91"/>
      <c r="G115095" s="91"/>
      <c r="H115095" s="91"/>
      <c r="I115095" s="91"/>
      <c r="J115095" s="91"/>
      <c r="K115095" s="91"/>
      <c r="L115095" s="91"/>
      <c r="M115095" s="91"/>
    </row>
    <row r="115096" spans="1:13">
      <c r="A115096" s="91"/>
      <c r="B115096" s="91"/>
      <c r="C115096" s="91"/>
      <c r="D115096" s="91"/>
      <c r="E115096" s="91"/>
      <c r="F115096" s="91"/>
      <c r="G115096" s="91"/>
      <c r="H115096" s="91"/>
      <c r="I115096" s="91"/>
      <c r="J115096" s="91"/>
      <c r="K115096" s="91"/>
      <c r="L115096" s="91"/>
      <c r="M115096" s="91"/>
    </row>
    <row r="115097" spans="1:13">
      <c r="A115097" s="91"/>
      <c r="B115097" s="91"/>
      <c r="C115097" s="91"/>
      <c r="D115097" s="91"/>
      <c r="E115097" s="91"/>
      <c r="F115097" s="91"/>
      <c r="G115097" s="91"/>
      <c r="H115097" s="91"/>
      <c r="I115097" s="91"/>
      <c r="J115097" s="91"/>
      <c r="K115097" s="91"/>
      <c r="L115097" s="91"/>
      <c r="M115097" s="91"/>
    </row>
    <row r="115098" spans="1:13">
      <c r="A115098" s="91"/>
      <c r="B115098" s="91"/>
      <c r="C115098" s="91"/>
      <c r="D115098" s="91"/>
      <c r="E115098" s="91"/>
      <c r="F115098" s="91"/>
      <c r="G115098" s="91"/>
      <c r="H115098" s="91"/>
      <c r="I115098" s="91"/>
      <c r="J115098" s="91"/>
      <c r="K115098" s="91"/>
      <c r="L115098" s="91"/>
      <c r="M115098" s="91"/>
    </row>
    <row r="115099" spans="1:13">
      <c r="A115099" s="91"/>
      <c r="B115099" s="91"/>
      <c r="C115099" s="91"/>
      <c r="D115099" s="91"/>
      <c r="E115099" s="91"/>
      <c r="F115099" s="91"/>
      <c r="G115099" s="91"/>
      <c r="H115099" s="91"/>
      <c r="I115099" s="91"/>
      <c r="J115099" s="91"/>
      <c r="K115099" s="91"/>
      <c r="L115099" s="91"/>
      <c r="M115099" s="91"/>
    </row>
    <row r="115100" spans="1:13">
      <c r="A115100" s="91"/>
      <c r="B115100" s="91"/>
      <c r="C115100" s="91"/>
      <c r="D115100" s="91"/>
      <c r="E115100" s="91"/>
      <c r="F115100" s="91"/>
      <c r="G115100" s="91"/>
      <c r="H115100" s="91"/>
      <c r="I115100" s="91"/>
      <c r="J115100" s="91"/>
      <c r="K115100" s="91"/>
      <c r="L115100" s="91"/>
      <c r="M115100" s="91"/>
    </row>
    <row r="115101" spans="1:13">
      <c r="A115101" s="91"/>
      <c r="B115101" s="91"/>
      <c r="C115101" s="91"/>
      <c r="D115101" s="91"/>
      <c r="E115101" s="91"/>
      <c r="F115101" s="91"/>
      <c r="G115101" s="91"/>
      <c r="H115101" s="91"/>
      <c r="I115101" s="91"/>
      <c r="J115101" s="91"/>
      <c r="K115101" s="91"/>
      <c r="L115101" s="91"/>
      <c r="M115101" s="91"/>
    </row>
    <row r="115102" spans="1:13">
      <c r="A115102" s="91"/>
      <c r="B115102" s="91"/>
      <c r="C115102" s="91"/>
      <c r="D115102" s="91"/>
      <c r="E115102" s="91"/>
      <c r="F115102" s="91"/>
      <c r="G115102" s="91"/>
      <c r="H115102" s="91"/>
      <c r="I115102" s="91"/>
      <c r="J115102" s="91"/>
      <c r="K115102" s="91"/>
      <c r="L115102" s="91"/>
      <c r="M115102" s="91"/>
    </row>
    <row r="115103" spans="1:13">
      <c r="A115103" s="91"/>
      <c r="B115103" s="91"/>
      <c r="C115103" s="91"/>
      <c r="D115103" s="91"/>
      <c r="E115103" s="91"/>
      <c r="F115103" s="91"/>
      <c r="G115103" s="91"/>
      <c r="H115103" s="91"/>
      <c r="I115103" s="91"/>
      <c r="J115103" s="91"/>
      <c r="K115103" s="91"/>
      <c r="L115103" s="91"/>
      <c r="M115103" s="91"/>
    </row>
    <row r="115104" spans="1:13">
      <c r="A115104" s="91"/>
      <c r="B115104" s="91"/>
      <c r="C115104" s="91"/>
      <c r="D115104" s="91"/>
      <c r="E115104" s="91"/>
      <c r="F115104" s="91"/>
      <c r="G115104" s="91"/>
      <c r="H115104" s="91"/>
      <c r="I115104" s="91"/>
      <c r="J115104" s="91"/>
      <c r="K115104" s="91"/>
      <c r="L115104" s="91"/>
      <c r="M115104" s="91"/>
    </row>
    <row r="115105" spans="1:13">
      <c r="A115105" s="91"/>
      <c r="B115105" s="91"/>
      <c r="C115105" s="91"/>
      <c r="D115105" s="91"/>
      <c r="E115105" s="91"/>
      <c r="F115105" s="91"/>
      <c r="G115105" s="91"/>
      <c r="H115105" s="91"/>
      <c r="I115105" s="91"/>
      <c r="J115105" s="91"/>
      <c r="K115105" s="91"/>
      <c r="L115105" s="91"/>
      <c r="M115105" s="91"/>
    </row>
    <row r="115106" spans="1:13">
      <c r="A115106" s="91"/>
      <c r="B115106" s="91"/>
      <c r="C115106" s="91"/>
      <c r="D115106" s="91"/>
      <c r="E115106" s="91"/>
      <c r="F115106" s="91"/>
      <c r="G115106" s="91"/>
      <c r="H115106" s="91"/>
      <c r="I115106" s="91"/>
      <c r="J115106" s="91"/>
      <c r="K115106" s="91"/>
      <c r="L115106" s="91"/>
      <c r="M115106" s="91"/>
    </row>
    <row r="115107" spans="1:13">
      <c r="A115107" s="91"/>
      <c r="B115107" s="91"/>
      <c r="C115107" s="91"/>
      <c r="D115107" s="91"/>
      <c r="E115107" s="91"/>
      <c r="F115107" s="91"/>
      <c r="G115107" s="91"/>
      <c r="H115107" s="91"/>
      <c r="I115107" s="91"/>
      <c r="J115107" s="91"/>
      <c r="K115107" s="91"/>
      <c r="L115107" s="91"/>
      <c r="M115107" s="91"/>
    </row>
    <row r="115108" spans="1:13">
      <c r="A115108" s="91"/>
      <c r="B115108" s="91"/>
      <c r="C115108" s="91"/>
      <c r="D115108" s="91"/>
      <c r="E115108" s="91"/>
      <c r="F115108" s="91"/>
      <c r="G115108" s="91"/>
      <c r="H115108" s="91"/>
      <c r="I115108" s="91"/>
      <c r="J115108" s="91"/>
      <c r="K115108" s="91"/>
      <c r="L115108" s="91"/>
      <c r="M115108" s="91"/>
    </row>
    <row r="115109" spans="1:13">
      <c r="A115109" s="91"/>
      <c r="B115109" s="91"/>
      <c r="C115109" s="91"/>
      <c r="D115109" s="91"/>
      <c r="E115109" s="91"/>
      <c r="F115109" s="91"/>
      <c r="G115109" s="91"/>
      <c r="H115109" s="91"/>
      <c r="I115109" s="91"/>
      <c r="J115109" s="91"/>
      <c r="K115109" s="91"/>
      <c r="L115109" s="91"/>
      <c r="M115109" s="91"/>
    </row>
    <row r="115110" spans="1:13">
      <c r="A115110" s="91"/>
      <c r="B115110" s="91"/>
      <c r="C115110" s="91"/>
      <c r="D115110" s="91"/>
      <c r="E115110" s="91"/>
      <c r="F115110" s="91"/>
      <c r="G115110" s="91"/>
      <c r="H115110" s="91"/>
      <c r="I115110" s="91"/>
      <c r="J115110" s="91"/>
      <c r="K115110" s="91"/>
      <c r="L115110" s="91"/>
      <c r="M115110" s="91"/>
    </row>
    <row r="115111" spans="1:13">
      <c r="A115111" s="91"/>
      <c r="B115111" s="91"/>
      <c r="C115111" s="91"/>
      <c r="D115111" s="91"/>
      <c r="E115111" s="91"/>
      <c r="F115111" s="91"/>
      <c r="G115111" s="91"/>
      <c r="H115111" s="91"/>
      <c r="I115111" s="91"/>
      <c r="J115111" s="91"/>
      <c r="K115111" s="91"/>
      <c r="L115111" s="91"/>
      <c r="M115111" s="91"/>
    </row>
    <row r="115112" spans="1:13">
      <c r="A115112" s="91"/>
      <c r="B115112" s="91"/>
      <c r="C115112" s="91"/>
      <c r="D115112" s="91"/>
      <c r="E115112" s="91"/>
      <c r="F115112" s="91"/>
      <c r="G115112" s="91"/>
      <c r="H115112" s="91"/>
      <c r="I115112" s="91"/>
      <c r="J115112" s="91"/>
      <c r="K115112" s="91"/>
      <c r="L115112" s="91"/>
      <c r="M115112" s="91"/>
    </row>
    <row r="115113" spans="1:13">
      <c r="A115113" s="91"/>
      <c r="B115113" s="91"/>
      <c r="C115113" s="91"/>
      <c r="D115113" s="91"/>
      <c r="E115113" s="91"/>
      <c r="F115113" s="91"/>
      <c r="G115113" s="91"/>
      <c r="H115113" s="91"/>
      <c r="I115113" s="91"/>
      <c r="J115113" s="91"/>
      <c r="K115113" s="91"/>
      <c r="L115113" s="91"/>
      <c r="M115113" s="91"/>
    </row>
    <row r="115114" spans="1:13">
      <c r="A115114" s="91"/>
      <c r="B115114" s="91"/>
      <c r="C115114" s="91"/>
      <c r="D115114" s="91"/>
      <c r="E115114" s="91"/>
      <c r="F115114" s="91"/>
      <c r="G115114" s="91"/>
      <c r="H115114" s="91"/>
      <c r="I115114" s="91"/>
      <c r="J115114" s="91"/>
      <c r="K115114" s="91"/>
      <c r="L115114" s="91"/>
      <c r="M115114" s="91"/>
    </row>
    <row r="115115" spans="1:13">
      <c r="A115115" s="91"/>
      <c r="B115115" s="91"/>
      <c r="C115115" s="91"/>
      <c r="D115115" s="91"/>
      <c r="E115115" s="91"/>
      <c r="F115115" s="91"/>
      <c r="G115115" s="91"/>
      <c r="H115115" s="91"/>
      <c r="I115115" s="91"/>
      <c r="J115115" s="91"/>
      <c r="K115115" s="91"/>
      <c r="L115115" s="91"/>
      <c r="M115115" s="91"/>
    </row>
    <row r="115116" spans="1:13">
      <c r="A115116" s="91"/>
      <c r="B115116" s="91"/>
      <c r="C115116" s="91"/>
      <c r="D115116" s="91"/>
      <c r="E115116" s="91"/>
      <c r="F115116" s="91"/>
      <c r="G115116" s="91"/>
      <c r="H115116" s="91"/>
      <c r="I115116" s="91"/>
      <c r="J115116" s="91"/>
      <c r="K115116" s="91"/>
      <c r="L115116" s="91"/>
      <c r="M115116" s="91"/>
    </row>
    <row r="115117" spans="1:13">
      <c r="A115117" s="91"/>
      <c r="B115117" s="91"/>
      <c r="C115117" s="91"/>
      <c r="D115117" s="91"/>
      <c r="E115117" s="91"/>
      <c r="F115117" s="91"/>
      <c r="G115117" s="91"/>
      <c r="H115117" s="91"/>
      <c r="I115117" s="91"/>
      <c r="J115117" s="91"/>
      <c r="K115117" s="91"/>
      <c r="L115117" s="91"/>
      <c r="M115117" s="91"/>
    </row>
    <row r="115118" spans="1:13">
      <c r="A115118" s="91"/>
      <c r="B115118" s="91"/>
      <c r="C115118" s="91"/>
      <c r="D115118" s="91"/>
      <c r="E115118" s="91"/>
      <c r="F115118" s="91"/>
      <c r="G115118" s="91"/>
      <c r="H115118" s="91"/>
      <c r="I115118" s="91"/>
      <c r="J115118" s="91"/>
      <c r="K115118" s="91"/>
      <c r="L115118" s="91"/>
      <c r="M115118" s="91"/>
    </row>
    <row r="115119" spans="1:13">
      <c r="A115119" s="91"/>
      <c r="B115119" s="91"/>
      <c r="C115119" s="91"/>
      <c r="D115119" s="91"/>
      <c r="E115119" s="91"/>
      <c r="F115119" s="91"/>
      <c r="G115119" s="91"/>
      <c r="H115119" s="91"/>
      <c r="I115119" s="91"/>
      <c r="J115119" s="91"/>
      <c r="K115119" s="91"/>
      <c r="L115119" s="91"/>
      <c r="M115119" s="91"/>
    </row>
    <row r="115120" spans="1:13">
      <c r="A115120" s="91"/>
      <c r="B115120" s="91"/>
      <c r="C115120" s="91"/>
      <c r="D115120" s="91"/>
      <c r="E115120" s="91"/>
      <c r="F115120" s="91"/>
      <c r="G115120" s="91"/>
      <c r="H115120" s="91"/>
      <c r="I115120" s="91"/>
      <c r="J115120" s="91"/>
      <c r="K115120" s="91"/>
      <c r="L115120" s="91"/>
      <c r="M115120" s="91"/>
    </row>
    <row r="115121" spans="1:13">
      <c r="A115121" s="91"/>
      <c r="B115121" s="91"/>
      <c r="C115121" s="91"/>
      <c r="D115121" s="91"/>
      <c r="E115121" s="91"/>
      <c r="F115121" s="91"/>
      <c r="G115121" s="91"/>
      <c r="H115121" s="91"/>
      <c r="I115121" s="91"/>
      <c r="J115121" s="91"/>
      <c r="K115121" s="91"/>
      <c r="L115121" s="91"/>
      <c r="M115121" s="91"/>
    </row>
    <row r="115122" spans="1:13">
      <c r="A115122" s="91"/>
      <c r="B115122" s="91"/>
      <c r="C115122" s="91"/>
      <c r="D115122" s="91"/>
      <c r="E115122" s="91"/>
      <c r="F115122" s="91"/>
      <c r="G115122" s="91"/>
      <c r="H115122" s="91"/>
      <c r="I115122" s="91"/>
      <c r="J115122" s="91"/>
      <c r="K115122" s="91"/>
      <c r="L115122" s="91"/>
      <c r="M115122" s="91"/>
    </row>
    <row r="115123" spans="1:13">
      <c r="A115123" s="91"/>
      <c r="B115123" s="91"/>
      <c r="C115123" s="91"/>
      <c r="D115123" s="91"/>
      <c r="E115123" s="91"/>
      <c r="F115123" s="91"/>
      <c r="G115123" s="91"/>
      <c r="H115123" s="91"/>
      <c r="I115123" s="91"/>
      <c r="J115123" s="91"/>
      <c r="K115123" s="91"/>
      <c r="L115123" s="91"/>
      <c r="M115123" s="91"/>
    </row>
    <row r="115124" spans="1:13">
      <c r="A115124" s="91"/>
      <c r="B115124" s="91"/>
      <c r="C115124" s="91"/>
      <c r="D115124" s="91"/>
      <c r="E115124" s="91"/>
      <c r="F115124" s="91"/>
      <c r="G115124" s="91"/>
      <c r="H115124" s="91"/>
      <c r="I115124" s="91"/>
      <c r="J115124" s="91"/>
      <c r="K115124" s="91"/>
      <c r="L115124" s="91"/>
      <c r="M115124" s="91"/>
    </row>
    <row r="115125" spans="1:13">
      <c r="A115125" s="91"/>
      <c r="B115125" s="91"/>
      <c r="C115125" s="91"/>
      <c r="D115125" s="91"/>
      <c r="E115125" s="91"/>
      <c r="F115125" s="91"/>
      <c r="G115125" s="91"/>
      <c r="H115125" s="91"/>
      <c r="I115125" s="91"/>
      <c r="J115125" s="91"/>
      <c r="K115125" s="91"/>
      <c r="L115125" s="91"/>
      <c r="M115125" s="91"/>
    </row>
    <row r="115126" spans="1:13">
      <c r="A115126" s="91"/>
      <c r="B115126" s="91"/>
      <c r="C115126" s="91"/>
      <c r="D115126" s="91"/>
      <c r="E115126" s="91"/>
      <c r="F115126" s="91"/>
      <c r="G115126" s="91"/>
      <c r="H115126" s="91"/>
      <c r="I115126" s="91"/>
      <c r="J115126" s="91"/>
      <c r="K115126" s="91"/>
      <c r="L115126" s="91"/>
      <c r="M115126" s="91"/>
    </row>
    <row r="115127" spans="1:13">
      <c r="A115127" s="91"/>
      <c r="B115127" s="91"/>
      <c r="C115127" s="91"/>
      <c r="D115127" s="91"/>
      <c r="E115127" s="91"/>
      <c r="F115127" s="91"/>
      <c r="G115127" s="91"/>
      <c r="H115127" s="91"/>
      <c r="I115127" s="91"/>
      <c r="J115127" s="91"/>
      <c r="K115127" s="91"/>
      <c r="L115127" s="91"/>
      <c r="M115127" s="91"/>
    </row>
    <row r="115128" spans="1:13">
      <c r="A115128" s="91"/>
      <c r="B115128" s="91"/>
      <c r="C115128" s="91"/>
      <c r="D115128" s="91"/>
      <c r="E115128" s="91"/>
      <c r="F115128" s="91"/>
      <c r="G115128" s="91"/>
      <c r="H115128" s="91"/>
      <c r="I115128" s="91"/>
      <c r="J115128" s="91"/>
      <c r="K115128" s="91"/>
      <c r="L115128" s="91"/>
      <c r="M115128" s="91"/>
    </row>
    <row r="115129" spans="1:13">
      <c r="A115129" s="91"/>
      <c r="B115129" s="91"/>
      <c r="C115129" s="91"/>
      <c r="D115129" s="91"/>
      <c r="E115129" s="91"/>
      <c r="F115129" s="91"/>
      <c r="G115129" s="91"/>
      <c r="H115129" s="91"/>
      <c r="I115129" s="91"/>
      <c r="J115129" s="91"/>
      <c r="K115129" s="91"/>
      <c r="L115129" s="91"/>
      <c r="M115129" s="91"/>
    </row>
    <row r="115130" spans="1:13">
      <c r="A115130" s="91"/>
      <c r="B115130" s="91"/>
      <c r="C115130" s="91"/>
      <c r="D115130" s="91"/>
      <c r="E115130" s="91"/>
      <c r="F115130" s="91"/>
      <c r="G115130" s="91"/>
      <c r="H115130" s="91"/>
      <c r="I115130" s="91"/>
      <c r="J115130" s="91"/>
      <c r="K115130" s="91"/>
      <c r="L115130" s="91"/>
      <c r="M115130" s="91"/>
    </row>
    <row r="115131" spans="1:13">
      <c r="A115131" s="91"/>
      <c r="B115131" s="91"/>
      <c r="C115131" s="91"/>
      <c r="D115131" s="91"/>
      <c r="E115131" s="91"/>
      <c r="F115131" s="91"/>
      <c r="G115131" s="91"/>
      <c r="H115131" s="91"/>
      <c r="I115131" s="91"/>
      <c r="J115131" s="91"/>
      <c r="K115131" s="91"/>
      <c r="L115131" s="91"/>
      <c r="M115131" s="91"/>
    </row>
    <row r="115132" spans="1:13">
      <c r="A115132" s="91"/>
      <c r="B115132" s="91"/>
      <c r="C115132" s="91"/>
      <c r="D115132" s="91"/>
      <c r="E115132" s="91"/>
      <c r="F115132" s="91"/>
      <c r="G115132" s="91"/>
      <c r="H115132" s="91"/>
      <c r="I115132" s="91"/>
      <c r="J115132" s="91"/>
      <c r="K115132" s="91"/>
      <c r="L115132" s="91"/>
      <c r="M115132" s="91"/>
    </row>
    <row r="115133" spans="1:13">
      <c r="A115133" s="91"/>
      <c r="B115133" s="91"/>
      <c r="C115133" s="91"/>
      <c r="D115133" s="91"/>
      <c r="E115133" s="91"/>
      <c r="F115133" s="91"/>
      <c r="G115133" s="91"/>
      <c r="H115133" s="91"/>
      <c r="I115133" s="91"/>
      <c r="J115133" s="91"/>
      <c r="K115133" s="91"/>
      <c r="L115133" s="91"/>
      <c r="M115133" s="91"/>
    </row>
    <row r="115134" spans="1:13">
      <c r="A115134" s="91"/>
      <c r="B115134" s="91"/>
      <c r="C115134" s="91"/>
      <c r="D115134" s="91"/>
      <c r="E115134" s="91"/>
      <c r="F115134" s="91"/>
      <c r="G115134" s="91"/>
      <c r="H115134" s="91"/>
      <c r="I115134" s="91"/>
      <c r="J115134" s="91"/>
      <c r="K115134" s="91"/>
      <c r="L115134" s="91"/>
      <c r="M115134" s="91"/>
    </row>
    <row r="115135" spans="1:13">
      <c r="A115135" s="91"/>
      <c r="B115135" s="91"/>
      <c r="C115135" s="91"/>
      <c r="D115135" s="91"/>
      <c r="E115135" s="91"/>
      <c r="F115135" s="91"/>
      <c r="G115135" s="91"/>
      <c r="H115135" s="91"/>
      <c r="I115135" s="91"/>
      <c r="J115135" s="91"/>
      <c r="K115135" s="91"/>
      <c r="L115135" s="91"/>
      <c r="M115135" s="91"/>
    </row>
    <row r="115136" spans="1:13">
      <c r="A115136" s="91"/>
      <c r="B115136" s="91"/>
      <c r="C115136" s="91"/>
      <c r="D115136" s="91"/>
      <c r="E115136" s="91"/>
      <c r="F115136" s="91"/>
      <c r="G115136" s="91"/>
      <c r="H115136" s="91"/>
      <c r="I115136" s="91"/>
      <c r="J115136" s="91"/>
      <c r="K115136" s="91"/>
      <c r="L115136" s="91"/>
      <c r="M115136" s="91"/>
    </row>
    <row r="115137" spans="1:13">
      <c r="A115137" s="91"/>
      <c r="B115137" s="91"/>
      <c r="C115137" s="91"/>
      <c r="D115137" s="91"/>
      <c r="E115137" s="91"/>
      <c r="F115137" s="91"/>
      <c r="G115137" s="91"/>
      <c r="H115137" s="91"/>
      <c r="I115137" s="91"/>
      <c r="J115137" s="91"/>
      <c r="K115137" s="91"/>
      <c r="L115137" s="91"/>
      <c r="M115137" s="91"/>
    </row>
    <row r="115138" spans="1:13">
      <c r="A115138" s="91"/>
      <c r="B115138" s="91"/>
      <c r="C115138" s="91"/>
      <c r="D115138" s="91"/>
      <c r="E115138" s="91"/>
      <c r="F115138" s="91"/>
      <c r="G115138" s="91"/>
      <c r="H115138" s="91"/>
      <c r="I115138" s="91"/>
      <c r="J115138" s="91"/>
      <c r="K115138" s="91"/>
      <c r="L115138" s="91"/>
      <c r="M115138" s="91"/>
    </row>
    <row r="115139" spans="1:13">
      <c r="A115139" s="91"/>
      <c r="B115139" s="91"/>
      <c r="C115139" s="91"/>
      <c r="D115139" s="91"/>
      <c r="E115139" s="91"/>
      <c r="F115139" s="91"/>
      <c r="G115139" s="91"/>
      <c r="H115139" s="91"/>
      <c r="I115139" s="91"/>
      <c r="J115139" s="91"/>
      <c r="K115139" s="91"/>
      <c r="L115139" s="91"/>
      <c r="M115139" s="91"/>
    </row>
    <row r="115140" spans="1:13">
      <c r="A115140" s="91"/>
      <c r="B115140" s="91"/>
      <c r="C115140" s="91"/>
      <c r="D115140" s="91"/>
      <c r="E115140" s="91"/>
      <c r="F115140" s="91"/>
      <c r="G115140" s="91"/>
      <c r="H115140" s="91"/>
      <c r="I115140" s="91"/>
      <c r="J115140" s="91"/>
      <c r="K115140" s="91"/>
      <c r="L115140" s="91"/>
      <c r="M115140" s="91"/>
    </row>
    <row r="115141" spans="1:13">
      <c r="A115141" s="91"/>
      <c r="B115141" s="91"/>
      <c r="C115141" s="91"/>
      <c r="D115141" s="91"/>
      <c r="E115141" s="91"/>
      <c r="F115141" s="91"/>
      <c r="G115141" s="91"/>
      <c r="H115141" s="91"/>
      <c r="I115141" s="91"/>
      <c r="J115141" s="91"/>
      <c r="K115141" s="91"/>
      <c r="L115141" s="91"/>
      <c r="M115141" s="91"/>
    </row>
    <row r="115142" spans="1:13">
      <c r="A115142" s="91"/>
      <c r="B115142" s="91"/>
      <c r="C115142" s="91"/>
      <c r="D115142" s="91"/>
      <c r="E115142" s="91"/>
      <c r="F115142" s="91"/>
      <c r="G115142" s="91"/>
      <c r="H115142" s="91"/>
      <c r="I115142" s="91"/>
      <c r="J115142" s="91"/>
      <c r="K115142" s="91"/>
      <c r="L115142" s="91"/>
      <c r="M115142" s="91"/>
    </row>
    <row r="115143" spans="1:13">
      <c r="A115143" s="91"/>
      <c r="B115143" s="91"/>
      <c r="C115143" s="91"/>
      <c r="D115143" s="91"/>
      <c r="E115143" s="91"/>
      <c r="F115143" s="91"/>
      <c r="G115143" s="91"/>
      <c r="H115143" s="91"/>
      <c r="I115143" s="91"/>
      <c r="J115143" s="91"/>
      <c r="K115143" s="91"/>
      <c r="L115143" s="91"/>
      <c r="M115143" s="91"/>
    </row>
    <row r="115144" spans="1:13">
      <c r="A115144" s="91"/>
      <c r="B115144" s="91"/>
      <c r="C115144" s="91"/>
      <c r="D115144" s="91"/>
      <c r="E115144" s="91"/>
      <c r="F115144" s="91"/>
      <c r="G115144" s="91"/>
      <c r="H115144" s="91"/>
      <c r="I115144" s="91"/>
      <c r="J115144" s="91"/>
      <c r="K115144" s="91"/>
      <c r="L115144" s="91"/>
      <c r="M115144" s="91"/>
    </row>
    <row r="115145" spans="1:13">
      <c r="A115145" s="91"/>
      <c r="B115145" s="91"/>
      <c r="C115145" s="91"/>
      <c r="D115145" s="91"/>
      <c r="E115145" s="91"/>
      <c r="F115145" s="91"/>
      <c r="G115145" s="91"/>
      <c r="H115145" s="91"/>
      <c r="I115145" s="91"/>
      <c r="J115145" s="91"/>
      <c r="K115145" s="91"/>
      <c r="L115145" s="91"/>
      <c r="M115145" s="91"/>
    </row>
    <row r="115146" spans="1:13">
      <c r="A115146" s="91"/>
      <c r="B115146" s="91"/>
      <c r="C115146" s="91"/>
      <c r="D115146" s="91"/>
      <c r="E115146" s="91"/>
      <c r="F115146" s="91"/>
      <c r="G115146" s="91"/>
      <c r="H115146" s="91"/>
      <c r="I115146" s="91"/>
      <c r="J115146" s="91"/>
      <c r="K115146" s="91"/>
      <c r="L115146" s="91"/>
      <c r="M115146" s="91"/>
    </row>
    <row r="115147" spans="1:13">
      <c r="A115147" s="91"/>
      <c r="B115147" s="91"/>
      <c r="C115147" s="91"/>
      <c r="D115147" s="91"/>
      <c r="E115147" s="91"/>
      <c r="F115147" s="91"/>
      <c r="G115147" s="91"/>
      <c r="H115147" s="91"/>
      <c r="I115147" s="91"/>
      <c r="J115147" s="91"/>
      <c r="K115147" s="91"/>
      <c r="L115147" s="91"/>
      <c r="M115147" s="91"/>
    </row>
    <row r="115148" spans="1:13">
      <c r="A115148" s="91"/>
      <c r="B115148" s="91"/>
      <c r="C115148" s="91"/>
      <c r="D115148" s="91"/>
      <c r="E115148" s="91"/>
      <c r="F115148" s="91"/>
      <c r="G115148" s="91"/>
      <c r="H115148" s="91"/>
      <c r="I115148" s="91"/>
      <c r="J115148" s="91"/>
      <c r="K115148" s="91"/>
      <c r="L115148" s="91"/>
      <c r="M115148" s="91"/>
    </row>
    <row r="115149" spans="1:13">
      <c r="A115149" s="91"/>
      <c r="B115149" s="91"/>
      <c r="C115149" s="91"/>
      <c r="D115149" s="91"/>
      <c r="E115149" s="91"/>
      <c r="F115149" s="91"/>
      <c r="G115149" s="91"/>
      <c r="H115149" s="91"/>
      <c r="I115149" s="91"/>
      <c r="J115149" s="91"/>
      <c r="K115149" s="91"/>
      <c r="L115149" s="91"/>
      <c r="M115149" s="91"/>
    </row>
    <row r="115150" spans="1:13">
      <c r="A115150" s="91"/>
      <c r="B115150" s="91"/>
      <c r="C115150" s="91"/>
      <c r="D115150" s="91"/>
      <c r="E115150" s="91"/>
      <c r="F115150" s="91"/>
      <c r="G115150" s="91"/>
      <c r="H115150" s="91"/>
      <c r="I115150" s="91"/>
      <c r="J115150" s="91"/>
      <c r="K115150" s="91"/>
      <c r="L115150" s="91"/>
      <c r="M115150" s="91"/>
    </row>
    <row r="115151" spans="1:13">
      <c r="A115151" s="91"/>
      <c r="B115151" s="91"/>
      <c r="C115151" s="91"/>
      <c r="D115151" s="91"/>
      <c r="E115151" s="91"/>
      <c r="F115151" s="91"/>
      <c r="G115151" s="91"/>
      <c r="H115151" s="91"/>
      <c r="I115151" s="91"/>
      <c r="J115151" s="91"/>
      <c r="K115151" s="91"/>
      <c r="L115151" s="91"/>
      <c r="M115151" s="91"/>
    </row>
    <row r="115152" spans="1:13">
      <c r="A115152" s="91"/>
      <c r="B115152" s="91"/>
      <c r="C115152" s="91"/>
      <c r="D115152" s="91"/>
      <c r="E115152" s="91"/>
      <c r="F115152" s="91"/>
      <c r="G115152" s="91"/>
      <c r="H115152" s="91"/>
      <c r="I115152" s="91"/>
      <c r="J115152" s="91"/>
      <c r="K115152" s="91"/>
      <c r="L115152" s="91"/>
      <c r="M115152" s="91"/>
    </row>
    <row r="115153" spans="1:13">
      <c r="A115153" s="91"/>
      <c r="B115153" s="91"/>
      <c r="C115153" s="91"/>
      <c r="D115153" s="91"/>
      <c r="E115153" s="91"/>
      <c r="F115153" s="91"/>
      <c r="G115153" s="91"/>
      <c r="H115153" s="91"/>
      <c r="I115153" s="91"/>
      <c r="J115153" s="91"/>
      <c r="K115153" s="91"/>
      <c r="L115153" s="91"/>
      <c r="M115153" s="91"/>
    </row>
    <row r="115154" spans="1:13">
      <c r="A115154" s="91"/>
      <c r="B115154" s="91"/>
      <c r="C115154" s="91"/>
      <c r="D115154" s="91"/>
      <c r="E115154" s="91"/>
      <c r="F115154" s="91"/>
      <c r="G115154" s="91"/>
      <c r="H115154" s="91"/>
      <c r="I115154" s="91"/>
      <c r="J115154" s="91"/>
      <c r="K115154" s="91"/>
      <c r="L115154" s="91"/>
      <c r="M115154" s="91"/>
    </row>
    <row r="115155" spans="1:13">
      <c r="A115155" s="91"/>
      <c r="B115155" s="91"/>
      <c r="C115155" s="91"/>
      <c r="D115155" s="91"/>
      <c r="E115155" s="91"/>
      <c r="F115155" s="91"/>
      <c r="G115155" s="91"/>
      <c r="H115155" s="91"/>
      <c r="I115155" s="91"/>
      <c r="J115155" s="91"/>
      <c r="K115155" s="91"/>
      <c r="L115155" s="91"/>
      <c r="M115155" s="91"/>
    </row>
    <row r="115156" spans="1:13">
      <c r="A115156" s="91"/>
      <c r="B115156" s="91"/>
      <c r="C115156" s="91"/>
      <c r="D115156" s="91"/>
      <c r="E115156" s="91"/>
      <c r="F115156" s="91"/>
      <c r="G115156" s="91"/>
      <c r="H115156" s="91"/>
      <c r="I115156" s="91"/>
      <c r="J115156" s="91"/>
      <c r="K115156" s="91"/>
      <c r="L115156" s="91"/>
      <c r="M115156" s="91"/>
    </row>
    <row r="115157" spans="1:13">
      <c r="A115157" s="91"/>
      <c r="B115157" s="91"/>
      <c r="C115157" s="91"/>
      <c r="D115157" s="91"/>
      <c r="E115157" s="91"/>
      <c r="F115157" s="91"/>
      <c r="G115157" s="91"/>
      <c r="H115157" s="91"/>
      <c r="I115157" s="91"/>
      <c r="J115157" s="91"/>
      <c r="K115157" s="91"/>
      <c r="L115157" s="91"/>
      <c r="M115157" s="91"/>
    </row>
    <row r="115158" spans="1:13">
      <c r="A115158" s="91"/>
      <c r="B115158" s="91"/>
      <c r="C115158" s="91"/>
      <c r="D115158" s="91"/>
      <c r="E115158" s="91"/>
      <c r="F115158" s="91"/>
      <c r="G115158" s="91"/>
      <c r="H115158" s="91"/>
      <c r="I115158" s="91"/>
      <c r="J115158" s="91"/>
      <c r="K115158" s="91"/>
      <c r="L115158" s="91"/>
      <c r="M115158" s="91"/>
    </row>
    <row r="115159" spans="1:13">
      <c r="A115159" s="91"/>
      <c r="B115159" s="91"/>
      <c r="C115159" s="91"/>
      <c r="D115159" s="91"/>
      <c r="E115159" s="91"/>
      <c r="F115159" s="91"/>
      <c r="G115159" s="91"/>
      <c r="H115159" s="91"/>
      <c r="I115159" s="91"/>
      <c r="J115159" s="91"/>
      <c r="K115159" s="91"/>
      <c r="L115159" s="91"/>
      <c r="M115159" s="91"/>
    </row>
    <row r="115160" spans="1:13">
      <c r="A115160" s="91"/>
      <c r="B115160" s="91"/>
      <c r="C115160" s="91"/>
      <c r="D115160" s="91"/>
      <c r="E115160" s="91"/>
      <c r="F115160" s="91"/>
      <c r="G115160" s="91"/>
      <c r="H115160" s="91"/>
      <c r="I115160" s="91"/>
      <c r="J115160" s="91"/>
      <c r="K115160" s="91"/>
      <c r="L115160" s="91"/>
      <c r="M115160" s="91"/>
    </row>
    <row r="115161" spans="1:13">
      <c r="A115161" s="91"/>
      <c r="B115161" s="91"/>
      <c r="C115161" s="91"/>
      <c r="D115161" s="91"/>
      <c r="E115161" s="91"/>
      <c r="F115161" s="91"/>
      <c r="G115161" s="91"/>
      <c r="H115161" s="91"/>
      <c r="I115161" s="91"/>
      <c r="J115161" s="91"/>
      <c r="K115161" s="91"/>
      <c r="L115161" s="91"/>
      <c r="M115161" s="91"/>
    </row>
    <row r="115162" spans="1:13">
      <c r="A115162" s="91"/>
      <c r="B115162" s="91"/>
      <c r="C115162" s="91"/>
      <c r="D115162" s="91"/>
      <c r="E115162" s="91"/>
      <c r="F115162" s="91"/>
      <c r="G115162" s="91"/>
      <c r="H115162" s="91"/>
      <c r="I115162" s="91"/>
      <c r="J115162" s="91"/>
      <c r="K115162" s="91"/>
      <c r="L115162" s="91"/>
      <c r="M115162" s="91"/>
    </row>
    <row r="115163" spans="1:13">
      <c r="A115163" s="91"/>
      <c r="B115163" s="91"/>
      <c r="C115163" s="91"/>
      <c r="D115163" s="91"/>
      <c r="E115163" s="91"/>
      <c r="F115163" s="91"/>
      <c r="G115163" s="91"/>
      <c r="H115163" s="91"/>
      <c r="I115163" s="91"/>
      <c r="J115163" s="91"/>
      <c r="K115163" s="91"/>
      <c r="L115163" s="91"/>
      <c r="M115163" s="91"/>
    </row>
    <row r="115164" spans="1:13">
      <c r="A115164" s="91"/>
      <c r="B115164" s="91"/>
      <c r="C115164" s="91"/>
      <c r="D115164" s="91"/>
      <c r="E115164" s="91"/>
      <c r="F115164" s="91"/>
      <c r="G115164" s="91"/>
      <c r="H115164" s="91"/>
      <c r="I115164" s="91"/>
      <c r="J115164" s="91"/>
      <c r="K115164" s="91"/>
      <c r="L115164" s="91"/>
      <c r="M115164" s="91"/>
    </row>
    <row r="115165" spans="1:13">
      <c r="A115165" s="91"/>
      <c r="B115165" s="91"/>
      <c r="C115165" s="91"/>
      <c r="D115165" s="91"/>
      <c r="E115165" s="91"/>
      <c r="F115165" s="91"/>
      <c r="G115165" s="91"/>
      <c r="H115165" s="91"/>
      <c r="I115165" s="91"/>
      <c r="J115165" s="91"/>
      <c r="K115165" s="91"/>
      <c r="L115165" s="91"/>
      <c r="M115165" s="91"/>
    </row>
    <row r="115166" spans="1:13">
      <c r="A115166" s="91"/>
      <c r="B115166" s="91"/>
      <c r="C115166" s="91"/>
      <c r="D115166" s="91"/>
      <c r="E115166" s="91"/>
      <c r="F115166" s="91"/>
      <c r="G115166" s="91"/>
      <c r="H115166" s="91"/>
      <c r="I115166" s="91"/>
      <c r="J115166" s="91"/>
      <c r="K115166" s="91"/>
      <c r="L115166" s="91"/>
      <c r="M115166" s="91"/>
    </row>
    <row r="115167" spans="1:13">
      <c r="A115167" s="91"/>
      <c r="B115167" s="91"/>
      <c r="C115167" s="91"/>
      <c r="D115167" s="91"/>
      <c r="E115167" s="91"/>
      <c r="F115167" s="91"/>
      <c r="G115167" s="91"/>
      <c r="H115167" s="91"/>
      <c r="I115167" s="91"/>
      <c r="J115167" s="91"/>
      <c r="K115167" s="91"/>
      <c r="L115167" s="91"/>
      <c r="M115167" s="91"/>
    </row>
    <row r="115168" spans="1:13">
      <c r="A115168" s="91"/>
      <c r="B115168" s="91"/>
      <c r="C115168" s="91"/>
      <c r="D115168" s="91"/>
      <c r="E115168" s="91"/>
      <c r="F115168" s="91"/>
      <c r="G115168" s="91"/>
      <c r="H115168" s="91"/>
      <c r="I115168" s="91"/>
      <c r="J115168" s="91"/>
      <c r="K115168" s="91"/>
      <c r="L115168" s="91"/>
      <c r="M115168" s="91"/>
    </row>
    <row r="115169" spans="1:13">
      <c r="A115169" s="91"/>
      <c r="B115169" s="91"/>
      <c r="C115169" s="91"/>
      <c r="D115169" s="91"/>
      <c r="E115169" s="91"/>
      <c r="F115169" s="91"/>
      <c r="G115169" s="91"/>
      <c r="H115169" s="91"/>
      <c r="I115169" s="91"/>
      <c r="J115169" s="91"/>
      <c r="K115169" s="91"/>
      <c r="L115169" s="91"/>
      <c r="M115169" s="91"/>
    </row>
    <row r="115170" spans="1:13">
      <c r="A115170" s="91"/>
      <c r="B115170" s="91"/>
      <c r="C115170" s="91"/>
      <c r="D115170" s="91"/>
      <c r="E115170" s="91"/>
      <c r="F115170" s="91"/>
      <c r="G115170" s="91"/>
      <c r="H115170" s="91"/>
      <c r="I115170" s="91"/>
      <c r="J115170" s="91"/>
      <c r="K115170" s="91"/>
      <c r="L115170" s="91"/>
      <c r="M115170" s="91"/>
    </row>
    <row r="115171" spans="1:13">
      <c r="A115171" s="91"/>
      <c r="B115171" s="91"/>
      <c r="C115171" s="91"/>
      <c r="D115171" s="91"/>
      <c r="E115171" s="91"/>
      <c r="F115171" s="91"/>
      <c r="G115171" s="91"/>
      <c r="H115171" s="91"/>
      <c r="I115171" s="91"/>
      <c r="J115171" s="91"/>
      <c r="K115171" s="91"/>
      <c r="L115171" s="91"/>
      <c r="M115171" s="91"/>
    </row>
    <row r="115172" spans="1:13">
      <c r="A115172" s="91"/>
      <c r="B115172" s="91"/>
      <c r="C115172" s="91"/>
      <c r="D115172" s="91"/>
      <c r="E115172" s="91"/>
      <c r="F115172" s="91"/>
      <c r="G115172" s="91"/>
      <c r="H115172" s="91"/>
      <c r="I115172" s="91"/>
      <c r="J115172" s="91"/>
      <c r="K115172" s="91"/>
      <c r="L115172" s="91"/>
      <c r="M115172" s="91"/>
    </row>
    <row r="115173" spans="1:13">
      <c r="A115173" s="91"/>
      <c r="B115173" s="91"/>
      <c r="C115173" s="91"/>
      <c r="D115173" s="91"/>
      <c r="E115173" s="91"/>
      <c r="F115173" s="91"/>
      <c r="G115173" s="91"/>
      <c r="H115173" s="91"/>
      <c r="I115173" s="91"/>
      <c r="J115173" s="91"/>
      <c r="K115173" s="91"/>
      <c r="L115173" s="91"/>
      <c r="M115173" s="91"/>
    </row>
    <row r="115174" spans="1:13">
      <c r="A115174" s="91"/>
      <c r="B115174" s="91"/>
      <c r="C115174" s="91"/>
      <c r="D115174" s="91"/>
      <c r="E115174" s="91"/>
      <c r="F115174" s="91"/>
      <c r="G115174" s="91"/>
      <c r="H115174" s="91"/>
      <c r="I115174" s="91"/>
      <c r="J115174" s="91"/>
      <c r="K115174" s="91"/>
      <c r="L115174" s="91"/>
      <c r="M115174" s="91"/>
    </row>
    <row r="115175" spans="1:13">
      <c r="A115175" s="91"/>
      <c r="B115175" s="91"/>
      <c r="C115175" s="91"/>
      <c r="D115175" s="91"/>
      <c r="E115175" s="91"/>
      <c r="F115175" s="91"/>
      <c r="G115175" s="91"/>
      <c r="H115175" s="91"/>
      <c r="I115175" s="91"/>
      <c r="J115175" s="91"/>
      <c r="K115175" s="91"/>
      <c r="L115175" s="91"/>
      <c r="M115175" s="91"/>
    </row>
    <row r="115176" spans="1:13">
      <c r="A115176" s="91"/>
      <c r="B115176" s="91"/>
      <c r="C115176" s="91"/>
      <c r="D115176" s="91"/>
      <c r="E115176" s="91"/>
      <c r="F115176" s="91"/>
      <c r="G115176" s="91"/>
      <c r="H115176" s="91"/>
      <c r="I115176" s="91"/>
      <c r="J115176" s="91"/>
      <c r="K115176" s="91"/>
      <c r="L115176" s="91"/>
      <c r="M115176" s="91"/>
    </row>
    <row r="115177" spans="1:13">
      <c r="A115177" s="91"/>
      <c r="B115177" s="91"/>
      <c r="C115177" s="91"/>
      <c r="D115177" s="91"/>
      <c r="E115177" s="91"/>
      <c r="F115177" s="91"/>
      <c r="G115177" s="91"/>
      <c r="H115177" s="91"/>
      <c r="I115177" s="91"/>
      <c r="J115177" s="91"/>
      <c r="K115177" s="91"/>
      <c r="L115177" s="91"/>
      <c r="M115177" s="91"/>
    </row>
    <row r="115178" spans="1:13">
      <c r="A115178" s="91"/>
      <c r="B115178" s="91"/>
      <c r="C115178" s="91"/>
      <c r="D115178" s="91"/>
      <c r="E115178" s="91"/>
      <c r="F115178" s="91"/>
      <c r="G115178" s="91"/>
      <c r="H115178" s="91"/>
      <c r="I115178" s="91"/>
      <c r="J115178" s="91"/>
      <c r="K115178" s="91"/>
      <c r="L115178" s="91"/>
      <c r="M115178" s="91"/>
    </row>
    <row r="115179" spans="1:13">
      <c r="A115179" s="91"/>
      <c r="B115179" s="91"/>
      <c r="C115179" s="91"/>
      <c r="D115179" s="91"/>
      <c r="E115179" s="91"/>
      <c r="F115179" s="91"/>
      <c r="G115179" s="91"/>
      <c r="H115179" s="91"/>
      <c r="I115179" s="91"/>
      <c r="J115179" s="91"/>
      <c r="K115179" s="91"/>
      <c r="L115179" s="91"/>
      <c r="M115179" s="91"/>
    </row>
    <row r="115180" spans="1:13">
      <c r="A115180" s="91"/>
      <c r="B115180" s="91"/>
      <c r="C115180" s="91"/>
      <c r="D115180" s="91"/>
      <c r="E115180" s="91"/>
      <c r="F115180" s="91"/>
      <c r="G115180" s="91"/>
      <c r="H115180" s="91"/>
      <c r="I115180" s="91"/>
      <c r="J115180" s="91"/>
      <c r="K115180" s="91"/>
      <c r="L115180" s="91"/>
      <c r="M115180" s="91"/>
    </row>
    <row r="115181" spans="1:13">
      <c r="A115181" s="91"/>
      <c r="B115181" s="91"/>
      <c r="C115181" s="91"/>
      <c r="D115181" s="91"/>
      <c r="E115181" s="91"/>
      <c r="F115181" s="91"/>
      <c r="G115181" s="91"/>
      <c r="H115181" s="91"/>
      <c r="I115181" s="91"/>
      <c r="J115181" s="91"/>
      <c r="K115181" s="91"/>
      <c r="L115181" s="91"/>
      <c r="M115181" s="91"/>
    </row>
    <row r="115182" spans="1:13">
      <c r="A115182" s="91"/>
      <c r="B115182" s="91"/>
      <c r="C115182" s="91"/>
      <c r="D115182" s="91"/>
      <c r="E115182" s="91"/>
      <c r="F115182" s="91"/>
      <c r="G115182" s="91"/>
      <c r="H115182" s="91"/>
      <c r="I115182" s="91"/>
      <c r="J115182" s="91"/>
      <c r="K115182" s="91"/>
      <c r="L115182" s="91"/>
      <c r="M115182" s="91"/>
    </row>
    <row r="115183" spans="1:13">
      <c r="A115183" s="91"/>
      <c r="B115183" s="91"/>
      <c r="C115183" s="91"/>
      <c r="D115183" s="91"/>
      <c r="E115183" s="91"/>
      <c r="F115183" s="91"/>
      <c r="G115183" s="91"/>
      <c r="H115183" s="91"/>
      <c r="I115183" s="91"/>
      <c r="J115183" s="91"/>
      <c r="K115183" s="91"/>
      <c r="L115183" s="91"/>
      <c r="M115183" s="91"/>
    </row>
    <row r="115184" spans="1:13">
      <c r="A115184" s="91"/>
      <c r="B115184" s="91"/>
      <c r="C115184" s="91"/>
      <c r="D115184" s="91"/>
      <c r="E115184" s="91"/>
      <c r="F115184" s="91"/>
      <c r="G115184" s="91"/>
      <c r="H115184" s="91"/>
      <c r="I115184" s="91"/>
      <c r="J115184" s="91"/>
      <c r="K115184" s="91"/>
      <c r="L115184" s="91"/>
      <c r="M115184" s="91"/>
    </row>
    <row r="115185" spans="1:13">
      <c r="A115185" s="91"/>
      <c r="B115185" s="91"/>
      <c r="C115185" s="91"/>
      <c r="D115185" s="91"/>
      <c r="E115185" s="91"/>
      <c r="F115185" s="91"/>
      <c r="G115185" s="91"/>
      <c r="H115185" s="91"/>
      <c r="I115185" s="91"/>
      <c r="J115185" s="91"/>
      <c r="K115185" s="91"/>
      <c r="L115185" s="91"/>
      <c r="M115185" s="91"/>
    </row>
    <row r="115186" spans="1:13">
      <c r="A115186" s="91"/>
      <c r="B115186" s="91"/>
      <c r="C115186" s="91"/>
      <c r="D115186" s="91"/>
      <c r="E115186" s="91"/>
      <c r="F115186" s="91"/>
      <c r="G115186" s="91"/>
      <c r="H115186" s="91"/>
      <c r="I115186" s="91"/>
      <c r="J115186" s="91"/>
      <c r="K115186" s="91"/>
      <c r="L115186" s="91"/>
      <c r="M115186" s="91"/>
    </row>
    <row r="115187" spans="1:13">
      <c r="A115187" s="91"/>
      <c r="B115187" s="91"/>
      <c r="C115187" s="91"/>
      <c r="D115187" s="91"/>
      <c r="E115187" s="91"/>
      <c r="F115187" s="91"/>
      <c r="G115187" s="91"/>
      <c r="H115187" s="91"/>
      <c r="I115187" s="91"/>
      <c r="J115187" s="91"/>
      <c r="K115187" s="91"/>
      <c r="L115187" s="91"/>
      <c r="M115187" s="91"/>
    </row>
    <row r="115188" spans="1:13">
      <c r="A115188" s="91"/>
      <c r="B115188" s="91"/>
      <c r="C115188" s="91"/>
      <c r="D115188" s="91"/>
      <c r="E115188" s="91"/>
      <c r="F115188" s="91"/>
      <c r="G115188" s="91"/>
      <c r="H115188" s="91"/>
      <c r="I115188" s="91"/>
      <c r="J115188" s="91"/>
      <c r="K115188" s="91"/>
      <c r="L115188" s="91"/>
      <c r="M115188" s="91"/>
    </row>
    <row r="115189" spans="1:13">
      <c r="A115189" s="91"/>
      <c r="B115189" s="91"/>
      <c r="C115189" s="91"/>
      <c r="D115189" s="91"/>
      <c r="E115189" s="91"/>
      <c r="F115189" s="91"/>
      <c r="G115189" s="91"/>
      <c r="H115189" s="91"/>
      <c r="I115189" s="91"/>
      <c r="J115189" s="91"/>
      <c r="K115189" s="91"/>
      <c r="L115189" s="91"/>
      <c r="M115189" s="91"/>
    </row>
    <row r="115190" spans="1:13">
      <c r="A115190" s="91"/>
      <c r="B115190" s="91"/>
      <c r="C115190" s="91"/>
      <c r="D115190" s="91"/>
      <c r="E115190" s="91"/>
      <c r="F115190" s="91"/>
      <c r="G115190" s="91"/>
      <c r="H115190" s="91"/>
      <c r="I115190" s="91"/>
      <c r="J115190" s="91"/>
      <c r="K115190" s="91"/>
      <c r="L115190" s="91"/>
      <c r="M115190" s="91"/>
    </row>
    <row r="115191" spans="1:13">
      <c r="A115191" s="91"/>
      <c r="B115191" s="91"/>
      <c r="C115191" s="91"/>
      <c r="D115191" s="91"/>
      <c r="E115191" s="91"/>
      <c r="F115191" s="91"/>
      <c r="G115191" s="91"/>
      <c r="H115191" s="91"/>
      <c r="I115191" s="91"/>
      <c r="J115191" s="91"/>
      <c r="K115191" s="91"/>
      <c r="L115191" s="91"/>
      <c r="M115191" s="91"/>
    </row>
    <row r="115192" spans="1:13">
      <c r="A115192" s="91"/>
      <c r="B115192" s="91"/>
      <c r="C115192" s="91"/>
      <c r="D115192" s="91"/>
      <c r="E115192" s="91"/>
      <c r="F115192" s="91"/>
      <c r="G115192" s="91"/>
      <c r="H115192" s="91"/>
      <c r="I115192" s="91"/>
      <c r="J115192" s="91"/>
      <c r="K115192" s="91"/>
      <c r="L115192" s="91"/>
      <c r="M115192" s="91"/>
    </row>
    <row r="115193" spans="1:13">
      <c r="A115193" s="91"/>
      <c r="B115193" s="91"/>
      <c r="C115193" s="91"/>
      <c r="D115193" s="91"/>
      <c r="E115193" s="91"/>
      <c r="F115193" s="91"/>
      <c r="G115193" s="91"/>
      <c r="H115193" s="91"/>
      <c r="I115193" s="91"/>
      <c r="J115193" s="91"/>
      <c r="K115193" s="91"/>
      <c r="L115193" s="91"/>
      <c r="M115193" s="91"/>
    </row>
    <row r="115194" spans="1:13">
      <c r="A115194" s="91"/>
      <c r="B115194" s="91"/>
      <c r="C115194" s="91"/>
      <c r="D115194" s="91"/>
      <c r="E115194" s="91"/>
      <c r="F115194" s="91"/>
      <c r="G115194" s="91"/>
      <c r="H115194" s="91"/>
      <c r="I115194" s="91"/>
      <c r="J115194" s="91"/>
      <c r="K115194" s="91"/>
      <c r="L115194" s="91"/>
      <c r="M115194" s="91"/>
    </row>
    <row r="115195" spans="1:13">
      <c r="A115195" s="91"/>
      <c r="B115195" s="91"/>
      <c r="C115195" s="91"/>
      <c r="D115195" s="91"/>
      <c r="E115195" s="91"/>
      <c r="F115195" s="91"/>
      <c r="G115195" s="91"/>
      <c r="H115195" s="91"/>
      <c r="I115195" s="91"/>
      <c r="J115195" s="91"/>
      <c r="K115195" s="91"/>
      <c r="L115195" s="91"/>
      <c r="M115195" s="91"/>
    </row>
    <row r="115196" spans="1:13">
      <c r="A115196" s="91"/>
      <c r="B115196" s="91"/>
      <c r="C115196" s="91"/>
      <c r="D115196" s="91"/>
      <c r="E115196" s="91"/>
      <c r="F115196" s="91"/>
      <c r="G115196" s="91"/>
      <c r="H115196" s="91"/>
      <c r="I115196" s="91"/>
      <c r="J115196" s="91"/>
      <c r="K115196" s="91"/>
      <c r="L115196" s="91"/>
      <c r="M115196" s="91"/>
    </row>
    <row r="115197" spans="1:13">
      <c r="A115197" s="91"/>
      <c r="B115197" s="91"/>
      <c r="C115197" s="91"/>
      <c r="D115197" s="91"/>
      <c r="E115197" s="91"/>
      <c r="F115197" s="91"/>
      <c r="G115197" s="91"/>
      <c r="H115197" s="91"/>
      <c r="I115197" s="91"/>
      <c r="J115197" s="91"/>
      <c r="K115197" s="91"/>
      <c r="L115197" s="91"/>
      <c r="M115197" s="91"/>
    </row>
    <row r="115198" spans="1:13">
      <c r="A115198" s="91"/>
      <c r="B115198" s="91"/>
      <c r="C115198" s="91"/>
      <c r="D115198" s="91"/>
      <c r="E115198" s="91"/>
      <c r="F115198" s="91"/>
      <c r="G115198" s="91"/>
      <c r="H115198" s="91"/>
      <c r="I115198" s="91"/>
      <c r="J115198" s="91"/>
      <c r="K115198" s="91"/>
      <c r="L115198" s="91"/>
      <c r="M115198" s="91"/>
    </row>
    <row r="115199" spans="1:13">
      <c r="A115199" s="91"/>
      <c r="B115199" s="91"/>
      <c r="C115199" s="91"/>
      <c r="D115199" s="91"/>
      <c r="E115199" s="91"/>
      <c r="F115199" s="91"/>
      <c r="G115199" s="91"/>
      <c r="H115199" s="91"/>
      <c r="I115199" s="91"/>
      <c r="J115199" s="91"/>
      <c r="K115199" s="91"/>
      <c r="L115199" s="91"/>
      <c r="M115199" s="91"/>
    </row>
    <row r="115200" spans="1:13">
      <c r="A115200" s="91"/>
      <c r="B115200" s="91"/>
      <c r="C115200" s="91"/>
      <c r="D115200" s="91"/>
      <c r="E115200" s="91"/>
      <c r="F115200" s="91"/>
      <c r="G115200" s="91"/>
      <c r="H115200" s="91"/>
      <c r="I115200" s="91"/>
      <c r="J115200" s="91"/>
      <c r="K115200" s="91"/>
      <c r="L115200" s="91"/>
      <c r="M115200" s="91"/>
    </row>
    <row r="115201" spans="1:13">
      <c r="A115201" s="91"/>
      <c r="B115201" s="91"/>
      <c r="C115201" s="91"/>
      <c r="D115201" s="91"/>
      <c r="E115201" s="91"/>
      <c r="F115201" s="91"/>
      <c r="G115201" s="91"/>
      <c r="H115201" s="91"/>
      <c r="I115201" s="91"/>
      <c r="J115201" s="91"/>
      <c r="K115201" s="91"/>
      <c r="L115201" s="91"/>
      <c r="M115201" s="91"/>
    </row>
    <row r="115202" spans="1:13">
      <c r="A115202" s="91"/>
      <c r="B115202" s="91"/>
      <c r="C115202" s="91"/>
      <c r="D115202" s="91"/>
      <c r="E115202" s="91"/>
      <c r="F115202" s="91"/>
      <c r="G115202" s="91"/>
      <c r="H115202" s="91"/>
      <c r="I115202" s="91"/>
      <c r="J115202" s="91"/>
      <c r="K115202" s="91"/>
      <c r="L115202" s="91"/>
      <c r="M115202" s="91"/>
    </row>
    <row r="115203" spans="1:13">
      <c r="A115203" s="91"/>
      <c r="B115203" s="91"/>
      <c r="C115203" s="91"/>
      <c r="D115203" s="91"/>
      <c r="E115203" s="91"/>
      <c r="F115203" s="91"/>
      <c r="G115203" s="91"/>
      <c r="H115203" s="91"/>
      <c r="I115203" s="91"/>
      <c r="J115203" s="91"/>
      <c r="K115203" s="91"/>
      <c r="L115203" s="91"/>
      <c r="M115203" s="91"/>
    </row>
    <row r="115204" spans="1:13">
      <c r="A115204" s="91"/>
      <c r="B115204" s="91"/>
      <c r="C115204" s="91"/>
      <c r="D115204" s="91"/>
      <c r="E115204" s="91"/>
      <c r="F115204" s="91"/>
      <c r="G115204" s="91"/>
      <c r="H115204" s="91"/>
      <c r="I115204" s="91"/>
      <c r="J115204" s="91"/>
      <c r="K115204" s="91"/>
      <c r="L115204" s="91"/>
      <c r="M115204" s="91"/>
    </row>
    <row r="115205" spans="1:13">
      <c r="A115205" s="91"/>
      <c r="B115205" s="91"/>
      <c r="C115205" s="91"/>
      <c r="D115205" s="91"/>
      <c r="E115205" s="91"/>
      <c r="F115205" s="91"/>
      <c r="G115205" s="91"/>
      <c r="H115205" s="91"/>
      <c r="I115205" s="91"/>
      <c r="J115205" s="91"/>
      <c r="K115205" s="91"/>
      <c r="L115205" s="91"/>
      <c r="M115205" s="91"/>
    </row>
    <row r="115206" spans="1:13">
      <c r="A115206" s="91"/>
      <c r="B115206" s="91"/>
      <c r="C115206" s="91"/>
      <c r="D115206" s="91"/>
      <c r="E115206" s="91"/>
      <c r="F115206" s="91"/>
      <c r="G115206" s="91"/>
      <c r="H115206" s="91"/>
      <c r="I115206" s="91"/>
      <c r="J115206" s="91"/>
      <c r="K115206" s="91"/>
      <c r="L115206" s="91"/>
      <c r="M115206" s="91"/>
    </row>
    <row r="115207" spans="1:13">
      <c r="A115207" s="91"/>
      <c r="B115207" s="91"/>
      <c r="C115207" s="91"/>
      <c r="D115207" s="91"/>
      <c r="E115207" s="91"/>
      <c r="F115207" s="91"/>
      <c r="G115207" s="91"/>
      <c r="H115207" s="91"/>
      <c r="I115207" s="91"/>
      <c r="J115207" s="91"/>
      <c r="K115207" s="91"/>
      <c r="L115207" s="91"/>
      <c r="M115207" s="91"/>
    </row>
    <row r="115208" spans="1:13">
      <c r="A115208" s="91"/>
      <c r="B115208" s="91"/>
      <c r="C115208" s="91"/>
      <c r="D115208" s="91"/>
      <c r="E115208" s="91"/>
      <c r="F115208" s="91"/>
      <c r="G115208" s="91"/>
      <c r="H115208" s="91"/>
      <c r="I115208" s="91"/>
      <c r="J115208" s="91"/>
      <c r="K115208" s="91"/>
      <c r="L115208" s="91"/>
      <c r="M115208" s="91"/>
    </row>
    <row r="115209" spans="1:13">
      <c r="A115209" s="91"/>
      <c r="B115209" s="91"/>
      <c r="C115209" s="91"/>
      <c r="D115209" s="91"/>
      <c r="E115209" s="91"/>
      <c r="F115209" s="91"/>
      <c r="G115209" s="91"/>
      <c r="H115209" s="91"/>
      <c r="I115209" s="91"/>
      <c r="J115209" s="91"/>
      <c r="K115209" s="91"/>
      <c r="L115209" s="91"/>
      <c r="M115209" s="91"/>
    </row>
    <row r="115210" spans="1:13">
      <c r="A115210" s="91"/>
      <c r="B115210" s="91"/>
      <c r="C115210" s="91"/>
      <c r="D115210" s="91"/>
      <c r="E115210" s="91"/>
      <c r="F115210" s="91"/>
      <c r="G115210" s="91"/>
      <c r="H115210" s="91"/>
      <c r="I115210" s="91"/>
      <c r="J115210" s="91"/>
      <c r="K115210" s="91"/>
      <c r="L115210" s="91"/>
      <c r="M115210" s="91"/>
    </row>
    <row r="115211" spans="1:13">
      <c r="A115211" s="91"/>
      <c r="B115211" s="91"/>
      <c r="C115211" s="91"/>
      <c r="D115211" s="91"/>
      <c r="E115211" s="91"/>
      <c r="F115211" s="91"/>
      <c r="G115211" s="91"/>
      <c r="H115211" s="91"/>
      <c r="I115211" s="91"/>
      <c r="J115211" s="91"/>
      <c r="K115211" s="91"/>
      <c r="L115211" s="91"/>
      <c r="M115211" s="91"/>
    </row>
    <row r="115212" spans="1:13">
      <c r="A115212" s="91"/>
      <c r="B115212" s="91"/>
      <c r="C115212" s="91"/>
      <c r="D115212" s="91"/>
      <c r="E115212" s="91"/>
      <c r="F115212" s="91"/>
      <c r="G115212" s="91"/>
      <c r="H115212" s="91"/>
      <c r="I115212" s="91"/>
      <c r="J115212" s="91"/>
      <c r="K115212" s="91"/>
      <c r="L115212" s="91"/>
      <c r="M115212" s="91"/>
    </row>
    <row r="115213" spans="1:13">
      <c r="A115213" s="91"/>
      <c r="B115213" s="91"/>
      <c r="C115213" s="91"/>
      <c r="D115213" s="91"/>
      <c r="E115213" s="91"/>
      <c r="F115213" s="91"/>
      <c r="G115213" s="91"/>
      <c r="H115213" s="91"/>
      <c r="I115213" s="91"/>
      <c r="J115213" s="91"/>
      <c r="K115213" s="91"/>
      <c r="L115213" s="91"/>
      <c r="M115213" s="91"/>
    </row>
    <row r="115214" spans="1:13">
      <c r="A115214" s="91"/>
      <c r="B115214" s="91"/>
      <c r="C115214" s="91"/>
      <c r="D115214" s="91"/>
      <c r="E115214" s="91"/>
      <c r="F115214" s="91"/>
      <c r="G115214" s="91"/>
      <c r="H115214" s="91"/>
      <c r="I115214" s="91"/>
      <c r="J115214" s="91"/>
      <c r="K115214" s="91"/>
      <c r="L115214" s="91"/>
      <c r="M115214" s="91"/>
    </row>
    <row r="115215" spans="1:13">
      <c r="A115215" s="91"/>
      <c r="B115215" s="91"/>
      <c r="C115215" s="91"/>
      <c r="D115215" s="91"/>
      <c r="E115215" s="91"/>
      <c r="F115215" s="91"/>
      <c r="G115215" s="91"/>
      <c r="H115215" s="91"/>
      <c r="I115215" s="91"/>
      <c r="J115215" s="91"/>
      <c r="K115215" s="91"/>
      <c r="L115215" s="91"/>
      <c r="M115215" s="91"/>
    </row>
    <row r="115216" spans="1:13">
      <c r="A115216" s="91"/>
      <c r="B115216" s="91"/>
      <c r="C115216" s="91"/>
      <c r="D115216" s="91"/>
      <c r="E115216" s="91"/>
      <c r="F115216" s="91"/>
      <c r="G115216" s="91"/>
      <c r="H115216" s="91"/>
      <c r="I115216" s="91"/>
      <c r="J115216" s="91"/>
      <c r="K115216" s="91"/>
      <c r="L115216" s="91"/>
      <c r="M115216" s="91"/>
    </row>
    <row r="115217" spans="1:13">
      <c r="A115217" s="91"/>
      <c r="B115217" s="91"/>
      <c r="C115217" s="91"/>
      <c r="D115217" s="91"/>
      <c r="E115217" s="91"/>
      <c r="F115217" s="91"/>
      <c r="G115217" s="91"/>
      <c r="H115217" s="91"/>
      <c r="I115217" s="91"/>
      <c r="J115217" s="91"/>
      <c r="K115217" s="91"/>
      <c r="L115217" s="91"/>
      <c r="M115217" s="91"/>
    </row>
    <row r="115218" spans="1:13">
      <c r="A115218" s="91"/>
      <c r="B115218" s="91"/>
      <c r="C115218" s="91"/>
      <c r="D115218" s="91"/>
      <c r="E115218" s="91"/>
      <c r="F115218" s="91"/>
      <c r="G115218" s="91"/>
      <c r="H115218" s="91"/>
      <c r="I115218" s="91"/>
      <c r="J115218" s="91"/>
      <c r="K115218" s="91"/>
      <c r="L115218" s="91"/>
      <c r="M115218" s="91"/>
    </row>
    <row r="115219" spans="1:13">
      <c r="A115219" s="91"/>
      <c r="B115219" s="91"/>
      <c r="C115219" s="91"/>
      <c r="D115219" s="91"/>
      <c r="E115219" s="91"/>
      <c r="F115219" s="91"/>
      <c r="G115219" s="91"/>
      <c r="H115219" s="91"/>
      <c r="I115219" s="91"/>
      <c r="J115219" s="91"/>
      <c r="K115219" s="91"/>
      <c r="L115219" s="91"/>
      <c r="M115219" s="91"/>
    </row>
    <row r="115220" spans="1:13">
      <c r="A115220" s="91"/>
      <c r="B115220" s="91"/>
      <c r="C115220" s="91"/>
      <c r="D115220" s="91"/>
      <c r="E115220" s="91"/>
      <c r="F115220" s="91"/>
      <c r="G115220" s="91"/>
      <c r="H115220" s="91"/>
      <c r="I115220" s="91"/>
      <c r="J115220" s="91"/>
      <c r="K115220" s="91"/>
      <c r="L115220" s="91"/>
      <c r="M115220" s="91"/>
    </row>
    <row r="115221" spans="1:13">
      <c r="A115221" s="91"/>
      <c r="B115221" s="91"/>
      <c r="C115221" s="91"/>
      <c r="D115221" s="91"/>
      <c r="E115221" s="91"/>
      <c r="F115221" s="91"/>
      <c r="G115221" s="91"/>
      <c r="H115221" s="91"/>
      <c r="I115221" s="91"/>
      <c r="J115221" s="91"/>
      <c r="K115221" s="91"/>
      <c r="L115221" s="91"/>
      <c r="M115221" s="91"/>
    </row>
    <row r="115222" spans="1:13">
      <c r="A115222" s="91"/>
      <c r="B115222" s="91"/>
      <c r="C115222" s="91"/>
      <c r="D115222" s="91"/>
      <c r="E115222" s="91"/>
      <c r="F115222" s="91"/>
      <c r="G115222" s="91"/>
      <c r="H115222" s="91"/>
      <c r="I115222" s="91"/>
      <c r="J115222" s="91"/>
      <c r="K115222" s="91"/>
      <c r="L115222" s="91"/>
      <c r="M115222" s="91"/>
    </row>
    <row r="115223" spans="1:13">
      <c r="A115223" s="91"/>
      <c r="B115223" s="91"/>
      <c r="C115223" s="91"/>
      <c r="D115223" s="91"/>
      <c r="E115223" s="91"/>
      <c r="F115223" s="91"/>
      <c r="G115223" s="91"/>
      <c r="H115223" s="91"/>
      <c r="I115223" s="91"/>
      <c r="J115223" s="91"/>
      <c r="K115223" s="91"/>
      <c r="L115223" s="91"/>
      <c r="M115223" s="91"/>
    </row>
    <row r="115224" spans="1:13">
      <c r="A115224" s="91"/>
      <c r="B115224" s="91"/>
      <c r="C115224" s="91"/>
      <c r="D115224" s="91"/>
      <c r="E115224" s="91"/>
      <c r="F115224" s="91"/>
      <c r="G115224" s="91"/>
      <c r="H115224" s="91"/>
      <c r="I115224" s="91"/>
      <c r="J115224" s="91"/>
      <c r="K115224" s="91"/>
      <c r="L115224" s="91"/>
      <c r="M115224" s="91"/>
    </row>
    <row r="115225" spans="1:13">
      <c r="A115225" s="91"/>
      <c r="B115225" s="91"/>
      <c r="C115225" s="91"/>
      <c r="D115225" s="91"/>
      <c r="E115225" s="91"/>
      <c r="F115225" s="91"/>
      <c r="G115225" s="91"/>
      <c r="H115225" s="91"/>
      <c r="I115225" s="91"/>
      <c r="J115225" s="91"/>
      <c r="K115225" s="91"/>
      <c r="L115225" s="91"/>
      <c r="M115225" s="91"/>
    </row>
    <row r="115226" spans="1:13">
      <c r="A115226" s="91"/>
      <c r="B115226" s="91"/>
      <c r="C115226" s="91"/>
      <c r="D115226" s="91"/>
      <c r="E115226" s="91"/>
      <c r="F115226" s="91"/>
      <c r="G115226" s="91"/>
      <c r="H115226" s="91"/>
      <c r="I115226" s="91"/>
      <c r="J115226" s="91"/>
      <c r="K115226" s="91"/>
      <c r="L115226" s="91"/>
      <c r="M115226" s="91"/>
    </row>
    <row r="115227" spans="1:13">
      <c r="A115227" s="91"/>
      <c r="B115227" s="91"/>
      <c r="C115227" s="91"/>
      <c r="D115227" s="91"/>
      <c r="E115227" s="91"/>
      <c r="F115227" s="91"/>
      <c r="G115227" s="91"/>
      <c r="H115227" s="91"/>
      <c r="I115227" s="91"/>
      <c r="J115227" s="91"/>
      <c r="K115227" s="91"/>
      <c r="L115227" s="91"/>
      <c r="M115227" s="91"/>
    </row>
    <row r="115228" spans="1:13">
      <c r="A115228" s="91"/>
      <c r="B115228" s="91"/>
      <c r="C115228" s="91"/>
      <c r="D115228" s="91"/>
      <c r="E115228" s="91"/>
      <c r="F115228" s="91"/>
      <c r="G115228" s="91"/>
      <c r="H115228" s="91"/>
      <c r="I115228" s="91"/>
      <c r="J115228" s="91"/>
      <c r="K115228" s="91"/>
      <c r="L115228" s="91"/>
      <c r="M115228" s="91"/>
    </row>
    <row r="115229" spans="1:13">
      <c r="A115229" s="91"/>
      <c r="B115229" s="91"/>
      <c r="C115229" s="91"/>
      <c r="D115229" s="91"/>
      <c r="E115229" s="91"/>
      <c r="F115229" s="91"/>
      <c r="G115229" s="91"/>
      <c r="H115229" s="91"/>
      <c r="I115229" s="91"/>
      <c r="J115229" s="91"/>
      <c r="K115229" s="91"/>
      <c r="L115229" s="91"/>
      <c r="M115229" s="91"/>
    </row>
    <row r="115230" spans="1:13">
      <c r="A115230" s="91"/>
      <c r="B115230" s="91"/>
      <c r="C115230" s="91"/>
      <c r="D115230" s="91"/>
      <c r="E115230" s="91"/>
      <c r="F115230" s="91"/>
      <c r="G115230" s="91"/>
      <c r="H115230" s="91"/>
      <c r="I115230" s="91"/>
      <c r="J115230" s="91"/>
      <c r="K115230" s="91"/>
      <c r="L115230" s="91"/>
      <c r="M115230" s="91"/>
    </row>
    <row r="115231" spans="1:13">
      <c r="A115231" s="91"/>
      <c r="B115231" s="91"/>
      <c r="C115231" s="91"/>
      <c r="D115231" s="91"/>
      <c r="E115231" s="91"/>
      <c r="F115231" s="91"/>
      <c r="G115231" s="91"/>
      <c r="H115231" s="91"/>
      <c r="I115231" s="91"/>
      <c r="J115231" s="91"/>
      <c r="K115231" s="91"/>
      <c r="L115231" s="91"/>
      <c r="M115231" s="91"/>
    </row>
    <row r="115232" spans="1:13">
      <c r="A115232" s="91"/>
      <c r="B115232" s="91"/>
      <c r="C115232" s="91"/>
      <c r="D115232" s="91"/>
      <c r="E115232" s="91"/>
      <c r="F115232" s="91"/>
      <c r="G115232" s="91"/>
      <c r="H115232" s="91"/>
      <c r="I115232" s="91"/>
      <c r="J115232" s="91"/>
      <c r="K115232" s="91"/>
      <c r="L115232" s="91"/>
      <c r="M115232" s="91"/>
    </row>
    <row r="115233" spans="1:13">
      <c r="A115233" s="91"/>
      <c r="B115233" s="91"/>
      <c r="C115233" s="91"/>
      <c r="D115233" s="91"/>
      <c r="E115233" s="91"/>
      <c r="F115233" s="91"/>
      <c r="G115233" s="91"/>
      <c r="H115233" s="91"/>
      <c r="I115233" s="91"/>
      <c r="J115233" s="91"/>
      <c r="K115233" s="91"/>
      <c r="L115233" s="91"/>
      <c r="M115233" s="91"/>
    </row>
    <row r="115234" spans="1:13">
      <c r="A115234" s="91"/>
      <c r="B115234" s="91"/>
      <c r="C115234" s="91"/>
      <c r="D115234" s="91"/>
      <c r="E115234" s="91"/>
      <c r="F115234" s="91"/>
      <c r="G115234" s="91"/>
      <c r="H115234" s="91"/>
      <c r="I115234" s="91"/>
      <c r="J115234" s="91"/>
      <c r="K115234" s="91"/>
      <c r="L115234" s="91"/>
      <c r="M115234" s="91"/>
    </row>
    <row r="115235" spans="1:13">
      <c r="A115235" s="91"/>
      <c r="B115235" s="91"/>
      <c r="C115235" s="91"/>
      <c r="D115235" s="91"/>
      <c r="E115235" s="91"/>
      <c r="F115235" s="91"/>
      <c r="G115235" s="91"/>
      <c r="H115235" s="91"/>
      <c r="I115235" s="91"/>
      <c r="J115235" s="91"/>
      <c r="K115235" s="91"/>
      <c r="L115235" s="91"/>
      <c r="M115235" s="91"/>
    </row>
    <row r="115236" spans="1:13">
      <c r="A115236" s="91"/>
      <c r="B115236" s="91"/>
      <c r="C115236" s="91"/>
      <c r="D115236" s="91"/>
      <c r="E115236" s="91"/>
      <c r="F115236" s="91"/>
      <c r="G115236" s="91"/>
      <c r="H115236" s="91"/>
      <c r="I115236" s="91"/>
      <c r="J115236" s="91"/>
      <c r="K115236" s="91"/>
      <c r="L115236" s="91"/>
      <c r="M115236" s="91"/>
    </row>
    <row r="115237" spans="1:13">
      <c r="A115237" s="91"/>
      <c r="B115237" s="91"/>
      <c r="C115237" s="91"/>
      <c r="D115237" s="91"/>
      <c r="E115237" s="91"/>
      <c r="F115237" s="91"/>
      <c r="G115237" s="91"/>
      <c r="H115237" s="91"/>
      <c r="I115237" s="91"/>
      <c r="J115237" s="91"/>
      <c r="K115237" s="91"/>
      <c r="L115237" s="91"/>
      <c r="M115237" s="91"/>
    </row>
    <row r="115238" spans="1:13">
      <c r="A115238" s="91"/>
      <c r="B115238" s="91"/>
      <c r="C115238" s="91"/>
      <c r="D115238" s="91"/>
      <c r="E115238" s="91"/>
      <c r="F115238" s="91"/>
      <c r="G115238" s="91"/>
      <c r="H115238" s="91"/>
      <c r="I115238" s="91"/>
      <c r="J115238" s="91"/>
      <c r="K115238" s="91"/>
      <c r="L115238" s="91"/>
      <c r="M115238" s="91"/>
    </row>
    <row r="115239" spans="1:13">
      <c r="A115239" s="91"/>
      <c r="B115239" s="91"/>
      <c r="C115239" s="91"/>
      <c r="D115239" s="91"/>
      <c r="E115239" s="91"/>
      <c r="F115239" s="91"/>
      <c r="G115239" s="91"/>
      <c r="H115239" s="91"/>
      <c r="I115239" s="91"/>
      <c r="J115239" s="91"/>
      <c r="K115239" s="91"/>
      <c r="L115239" s="91"/>
      <c r="M115239" s="91"/>
    </row>
    <row r="115240" spans="1:13">
      <c r="A115240" s="91"/>
      <c r="B115240" s="91"/>
      <c r="C115240" s="91"/>
      <c r="D115240" s="91"/>
      <c r="E115240" s="91"/>
      <c r="F115240" s="91"/>
      <c r="G115240" s="91"/>
      <c r="H115240" s="91"/>
      <c r="I115240" s="91"/>
      <c r="J115240" s="91"/>
      <c r="K115240" s="91"/>
      <c r="L115240" s="91"/>
      <c r="M115240" s="91"/>
    </row>
    <row r="115241" spans="1:13">
      <c r="A115241" s="91"/>
      <c r="B115241" s="91"/>
      <c r="C115241" s="91"/>
      <c r="D115241" s="91"/>
      <c r="E115241" s="91"/>
      <c r="F115241" s="91"/>
      <c r="G115241" s="91"/>
      <c r="H115241" s="91"/>
      <c r="I115241" s="91"/>
      <c r="J115241" s="91"/>
      <c r="K115241" s="91"/>
      <c r="L115241" s="91"/>
      <c r="M115241" s="91"/>
    </row>
    <row r="115242" spans="1:13">
      <c r="A115242" s="91"/>
      <c r="B115242" s="91"/>
      <c r="C115242" s="91"/>
      <c r="D115242" s="91"/>
      <c r="E115242" s="91"/>
      <c r="F115242" s="91"/>
      <c r="G115242" s="91"/>
      <c r="H115242" s="91"/>
      <c r="I115242" s="91"/>
      <c r="J115242" s="91"/>
      <c r="K115242" s="91"/>
      <c r="L115242" s="91"/>
      <c r="M115242" s="91"/>
    </row>
    <row r="115243" spans="1:13">
      <c r="A115243" s="91"/>
      <c r="B115243" s="91"/>
      <c r="C115243" s="91"/>
      <c r="D115243" s="91"/>
      <c r="E115243" s="91"/>
      <c r="F115243" s="91"/>
      <c r="G115243" s="91"/>
      <c r="H115243" s="91"/>
      <c r="I115243" s="91"/>
      <c r="J115243" s="91"/>
      <c r="K115243" s="91"/>
      <c r="L115243" s="91"/>
      <c r="M115243" s="91"/>
    </row>
    <row r="115244" spans="1:13">
      <c r="A115244" s="91"/>
      <c r="B115244" s="91"/>
      <c r="C115244" s="91"/>
      <c r="D115244" s="91"/>
      <c r="E115244" s="91"/>
      <c r="F115244" s="91"/>
      <c r="G115244" s="91"/>
      <c r="H115244" s="91"/>
      <c r="I115244" s="91"/>
      <c r="J115244" s="91"/>
      <c r="K115244" s="91"/>
      <c r="L115244" s="91"/>
      <c r="M115244" s="91"/>
    </row>
    <row r="115245" spans="1:13">
      <c r="A115245" s="91"/>
      <c r="B115245" s="91"/>
      <c r="C115245" s="91"/>
      <c r="D115245" s="91"/>
      <c r="E115245" s="91"/>
      <c r="F115245" s="91"/>
      <c r="G115245" s="91"/>
      <c r="H115245" s="91"/>
      <c r="I115245" s="91"/>
      <c r="J115245" s="91"/>
      <c r="K115245" s="91"/>
      <c r="L115245" s="91"/>
      <c r="M115245" s="91"/>
    </row>
    <row r="115246" spans="1:13">
      <c r="A115246" s="91"/>
      <c r="B115246" s="91"/>
      <c r="C115246" s="91"/>
      <c r="D115246" s="91"/>
      <c r="E115246" s="91"/>
      <c r="F115246" s="91"/>
      <c r="G115246" s="91"/>
      <c r="H115246" s="91"/>
      <c r="I115246" s="91"/>
      <c r="J115246" s="91"/>
      <c r="K115246" s="91"/>
      <c r="L115246" s="91"/>
      <c r="M115246" s="91"/>
    </row>
    <row r="115247" spans="1:13">
      <c r="A115247" s="91"/>
      <c r="B115247" s="91"/>
      <c r="C115247" s="91"/>
      <c r="D115247" s="91"/>
      <c r="E115247" s="91"/>
      <c r="F115247" s="91"/>
      <c r="G115247" s="91"/>
      <c r="H115247" s="91"/>
      <c r="I115247" s="91"/>
      <c r="J115247" s="91"/>
      <c r="K115247" s="91"/>
      <c r="L115247" s="91"/>
      <c r="M115247" s="91"/>
    </row>
    <row r="115248" spans="1:13">
      <c r="A115248" s="91"/>
      <c r="B115248" s="91"/>
      <c r="C115248" s="91"/>
      <c r="D115248" s="91"/>
      <c r="E115248" s="91"/>
      <c r="F115248" s="91"/>
      <c r="G115248" s="91"/>
      <c r="H115248" s="91"/>
      <c r="I115248" s="91"/>
      <c r="J115248" s="91"/>
      <c r="K115248" s="91"/>
      <c r="L115248" s="91"/>
      <c r="M115248" s="91"/>
    </row>
    <row r="115249" spans="1:13">
      <c r="A115249" s="91"/>
      <c r="B115249" s="91"/>
      <c r="C115249" s="91"/>
      <c r="D115249" s="91"/>
      <c r="E115249" s="91"/>
      <c r="F115249" s="91"/>
      <c r="G115249" s="91"/>
      <c r="H115249" s="91"/>
      <c r="I115249" s="91"/>
      <c r="J115249" s="91"/>
      <c r="K115249" s="91"/>
      <c r="L115249" s="91"/>
      <c r="M115249" s="91"/>
    </row>
    <row r="115250" spans="1:13">
      <c r="A115250" s="91"/>
      <c r="B115250" s="91"/>
      <c r="C115250" s="91"/>
      <c r="D115250" s="91"/>
      <c r="E115250" s="91"/>
      <c r="F115250" s="91"/>
      <c r="G115250" s="91"/>
      <c r="H115250" s="91"/>
      <c r="I115250" s="91"/>
      <c r="J115250" s="91"/>
      <c r="K115250" s="91"/>
      <c r="L115250" s="91"/>
      <c r="M115250" s="91"/>
    </row>
    <row r="115251" spans="1:13">
      <c r="A115251" s="91"/>
      <c r="B115251" s="91"/>
      <c r="C115251" s="91"/>
      <c r="D115251" s="91"/>
      <c r="E115251" s="91"/>
      <c r="F115251" s="91"/>
      <c r="G115251" s="91"/>
      <c r="H115251" s="91"/>
      <c r="I115251" s="91"/>
      <c r="J115251" s="91"/>
      <c r="K115251" s="91"/>
      <c r="L115251" s="91"/>
      <c r="M115251" s="91"/>
    </row>
    <row r="115252" spans="1:13">
      <c r="A115252" s="91"/>
      <c r="B115252" s="91"/>
      <c r="C115252" s="91"/>
      <c r="D115252" s="91"/>
      <c r="E115252" s="91"/>
      <c r="F115252" s="91"/>
      <c r="G115252" s="91"/>
      <c r="H115252" s="91"/>
      <c r="I115252" s="91"/>
      <c r="J115252" s="91"/>
      <c r="K115252" s="91"/>
      <c r="L115252" s="91"/>
      <c r="M115252" s="91"/>
    </row>
    <row r="115253" spans="1:13">
      <c r="A115253" s="91"/>
      <c r="B115253" s="91"/>
      <c r="C115253" s="91"/>
      <c r="D115253" s="91"/>
      <c r="E115253" s="91"/>
      <c r="F115253" s="91"/>
      <c r="G115253" s="91"/>
      <c r="H115253" s="91"/>
      <c r="I115253" s="91"/>
      <c r="J115253" s="91"/>
      <c r="K115253" s="91"/>
      <c r="L115253" s="91"/>
      <c r="M115253" s="91"/>
    </row>
    <row r="115254" spans="1:13">
      <c r="A115254" s="91"/>
      <c r="B115254" s="91"/>
      <c r="C115254" s="91"/>
      <c r="D115254" s="91"/>
      <c r="E115254" s="91"/>
      <c r="F115254" s="91"/>
      <c r="G115254" s="91"/>
      <c r="H115254" s="91"/>
      <c r="I115254" s="91"/>
      <c r="J115254" s="91"/>
      <c r="K115254" s="91"/>
      <c r="L115254" s="91"/>
      <c r="M115254" s="91"/>
    </row>
    <row r="115255" spans="1:13">
      <c r="A115255" s="91"/>
      <c r="B115255" s="91"/>
      <c r="C115255" s="91"/>
      <c r="D115255" s="91"/>
      <c r="E115255" s="91"/>
      <c r="F115255" s="91"/>
      <c r="G115255" s="91"/>
      <c r="H115255" s="91"/>
      <c r="I115255" s="91"/>
      <c r="J115255" s="91"/>
      <c r="K115255" s="91"/>
      <c r="L115255" s="91"/>
      <c r="M115255" s="91"/>
    </row>
    <row r="115256" spans="1:13">
      <c r="A115256" s="91"/>
      <c r="B115256" s="91"/>
      <c r="C115256" s="91"/>
      <c r="D115256" s="91"/>
      <c r="E115256" s="91"/>
      <c r="F115256" s="91"/>
      <c r="G115256" s="91"/>
      <c r="H115256" s="91"/>
      <c r="I115256" s="91"/>
      <c r="J115256" s="91"/>
      <c r="K115256" s="91"/>
      <c r="L115256" s="91"/>
      <c r="M115256" s="91"/>
    </row>
    <row r="115257" spans="1:13">
      <c r="A115257" s="91"/>
      <c r="B115257" s="91"/>
      <c r="C115257" s="91"/>
      <c r="D115257" s="91"/>
      <c r="E115257" s="91"/>
      <c r="F115257" s="91"/>
      <c r="G115257" s="91"/>
      <c r="H115257" s="91"/>
      <c r="I115257" s="91"/>
      <c r="J115257" s="91"/>
      <c r="K115257" s="91"/>
      <c r="L115257" s="91"/>
      <c r="M115257" s="91"/>
    </row>
    <row r="115258" spans="1:13">
      <c r="A115258" s="91"/>
      <c r="B115258" s="91"/>
      <c r="C115258" s="91"/>
      <c r="D115258" s="91"/>
      <c r="E115258" s="91"/>
      <c r="F115258" s="91"/>
      <c r="G115258" s="91"/>
      <c r="H115258" s="91"/>
      <c r="I115258" s="91"/>
      <c r="J115258" s="91"/>
      <c r="K115258" s="91"/>
      <c r="L115258" s="91"/>
      <c r="M115258" s="91"/>
    </row>
    <row r="115259" spans="1:13">
      <c r="A115259" s="91"/>
      <c r="B115259" s="91"/>
      <c r="C115259" s="91"/>
      <c r="D115259" s="91"/>
      <c r="E115259" s="91"/>
      <c r="F115259" s="91"/>
      <c r="G115259" s="91"/>
      <c r="H115259" s="91"/>
      <c r="I115259" s="91"/>
      <c r="J115259" s="91"/>
      <c r="K115259" s="91"/>
      <c r="L115259" s="91"/>
      <c r="M115259" s="91"/>
    </row>
    <row r="115260" spans="1:13">
      <c r="A115260" s="91"/>
      <c r="B115260" s="91"/>
      <c r="C115260" s="91"/>
      <c r="D115260" s="91"/>
      <c r="E115260" s="91"/>
      <c r="F115260" s="91"/>
      <c r="G115260" s="91"/>
      <c r="H115260" s="91"/>
      <c r="I115260" s="91"/>
      <c r="J115260" s="91"/>
      <c r="K115260" s="91"/>
      <c r="L115260" s="91"/>
      <c r="M115260" s="91"/>
    </row>
    <row r="115261" spans="1:13">
      <c r="A115261" s="91"/>
      <c r="B115261" s="91"/>
      <c r="C115261" s="91"/>
      <c r="D115261" s="91"/>
      <c r="E115261" s="91"/>
      <c r="F115261" s="91"/>
      <c r="G115261" s="91"/>
      <c r="H115261" s="91"/>
      <c r="I115261" s="91"/>
      <c r="J115261" s="91"/>
      <c r="K115261" s="91"/>
      <c r="L115261" s="91"/>
      <c r="M115261" s="91"/>
    </row>
    <row r="115262" spans="1:13">
      <c r="A115262" s="91"/>
      <c r="B115262" s="91"/>
      <c r="C115262" s="91"/>
      <c r="D115262" s="91"/>
      <c r="E115262" s="91"/>
      <c r="F115262" s="91"/>
      <c r="G115262" s="91"/>
      <c r="H115262" s="91"/>
      <c r="I115262" s="91"/>
      <c r="J115262" s="91"/>
      <c r="K115262" s="91"/>
      <c r="L115262" s="91"/>
      <c r="M115262" s="91"/>
    </row>
    <row r="115263" spans="1:13">
      <c r="A115263" s="91"/>
      <c r="B115263" s="91"/>
      <c r="C115263" s="91"/>
      <c r="D115263" s="91"/>
      <c r="E115263" s="91"/>
      <c r="F115263" s="91"/>
      <c r="G115263" s="91"/>
      <c r="H115263" s="91"/>
      <c r="I115263" s="91"/>
      <c r="J115263" s="91"/>
      <c r="K115263" s="91"/>
      <c r="L115263" s="91"/>
      <c r="M115263" s="91"/>
    </row>
    <row r="115264" spans="1:13">
      <c r="A115264" s="91"/>
      <c r="B115264" s="91"/>
      <c r="C115264" s="91"/>
      <c r="D115264" s="91"/>
      <c r="E115264" s="91"/>
      <c r="F115264" s="91"/>
      <c r="G115264" s="91"/>
      <c r="H115264" s="91"/>
      <c r="I115264" s="91"/>
      <c r="J115264" s="91"/>
      <c r="K115264" s="91"/>
      <c r="L115264" s="91"/>
      <c r="M115264" s="91"/>
    </row>
    <row r="115265" spans="1:13">
      <c r="A115265" s="91"/>
      <c r="B115265" s="91"/>
      <c r="C115265" s="91"/>
      <c r="D115265" s="91"/>
      <c r="E115265" s="91"/>
      <c r="F115265" s="91"/>
      <c r="G115265" s="91"/>
      <c r="H115265" s="91"/>
      <c r="I115265" s="91"/>
      <c r="J115265" s="91"/>
      <c r="K115265" s="91"/>
      <c r="L115265" s="91"/>
      <c r="M115265" s="91"/>
    </row>
    <row r="115266" spans="1:13">
      <c r="A115266" s="91"/>
      <c r="B115266" s="91"/>
      <c r="C115266" s="91"/>
      <c r="D115266" s="91"/>
      <c r="E115266" s="91"/>
      <c r="F115266" s="91"/>
      <c r="G115266" s="91"/>
      <c r="H115266" s="91"/>
      <c r="I115266" s="91"/>
      <c r="J115266" s="91"/>
      <c r="K115266" s="91"/>
      <c r="L115266" s="91"/>
      <c r="M115266" s="91"/>
    </row>
    <row r="115267" spans="1:13">
      <c r="A115267" s="91"/>
      <c r="B115267" s="91"/>
      <c r="C115267" s="91"/>
      <c r="D115267" s="91"/>
      <c r="E115267" s="91"/>
      <c r="F115267" s="91"/>
      <c r="G115267" s="91"/>
      <c r="H115267" s="91"/>
      <c r="I115267" s="91"/>
      <c r="J115267" s="91"/>
      <c r="K115267" s="91"/>
      <c r="L115267" s="91"/>
      <c r="M115267" s="91"/>
    </row>
    <row r="115268" spans="1:13">
      <c r="A115268" s="91"/>
      <c r="B115268" s="91"/>
      <c r="C115268" s="91"/>
      <c r="D115268" s="91"/>
      <c r="E115268" s="91"/>
      <c r="F115268" s="91"/>
      <c r="G115268" s="91"/>
      <c r="H115268" s="91"/>
      <c r="I115268" s="91"/>
      <c r="J115268" s="91"/>
      <c r="K115268" s="91"/>
      <c r="L115268" s="91"/>
      <c r="M115268" s="91"/>
    </row>
    <row r="115269" spans="1:13">
      <c r="A115269" s="91"/>
      <c r="B115269" s="91"/>
      <c r="C115269" s="91"/>
      <c r="D115269" s="91"/>
      <c r="E115269" s="91"/>
      <c r="F115269" s="91"/>
      <c r="G115269" s="91"/>
      <c r="H115269" s="91"/>
      <c r="I115269" s="91"/>
      <c r="J115269" s="91"/>
      <c r="K115269" s="91"/>
      <c r="L115269" s="91"/>
      <c r="M115269" s="91"/>
    </row>
    <row r="115270" spans="1:13">
      <c r="A115270" s="91"/>
      <c r="B115270" s="91"/>
      <c r="C115270" s="91"/>
      <c r="D115270" s="91"/>
      <c r="E115270" s="91"/>
      <c r="F115270" s="91"/>
      <c r="G115270" s="91"/>
      <c r="H115270" s="91"/>
      <c r="I115270" s="91"/>
      <c r="J115270" s="91"/>
      <c r="K115270" s="91"/>
      <c r="L115270" s="91"/>
      <c r="M115270" s="91"/>
    </row>
    <row r="115271" spans="1:13">
      <c r="A115271" s="91"/>
      <c r="B115271" s="91"/>
      <c r="C115271" s="91"/>
      <c r="D115271" s="91"/>
      <c r="E115271" s="91"/>
      <c r="F115271" s="91"/>
      <c r="G115271" s="91"/>
      <c r="H115271" s="91"/>
      <c r="I115271" s="91"/>
      <c r="J115271" s="91"/>
      <c r="K115271" s="91"/>
      <c r="L115271" s="91"/>
      <c r="M115271" s="91"/>
    </row>
    <row r="115272" spans="1:13">
      <c r="A115272" s="91"/>
      <c r="B115272" s="91"/>
      <c r="C115272" s="91"/>
      <c r="D115272" s="91"/>
      <c r="E115272" s="91"/>
      <c r="F115272" s="91"/>
      <c r="G115272" s="91"/>
      <c r="H115272" s="91"/>
      <c r="I115272" s="91"/>
      <c r="J115272" s="91"/>
      <c r="K115272" s="91"/>
      <c r="L115272" s="91"/>
      <c r="M115272" s="91"/>
    </row>
    <row r="115273" spans="1:13">
      <c r="A115273" s="91"/>
      <c r="B115273" s="91"/>
      <c r="C115273" s="91"/>
      <c r="D115273" s="91"/>
      <c r="E115273" s="91"/>
      <c r="F115273" s="91"/>
      <c r="G115273" s="91"/>
      <c r="H115273" s="91"/>
      <c r="I115273" s="91"/>
      <c r="J115273" s="91"/>
      <c r="K115273" s="91"/>
      <c r="L115273" s="91"/>
      <c r="M115273" s="91"/>
    </row>
    <row r="115274" spans="1:13">
      <c r="A115274" s="91"/>
      <c r="B115274" s="91"/>
      <c r="C115274" s="91"/>
      <c r="D115274" s="91"/>
      <c r="E115274" s="91"/>
      <c r="F115274" s="91"/>
      <c r="G115274" s="91"/>
      <c r="H115274" s="91"/>
      <c r="I115274" s="91"/>
      <c r="J115274" s="91"/>
      <c r="K115274" s="91"/>
      <c r="L115274" s="91"/>
      <c r="M115274" s="91"/>
    </row>
    <row r="115275" spans="1:13">
      <c r="A115275" s="91"/>
      <c r="B115275" s="91"/>
      <c r="C115275" s="91"/>
      <c r="D115275" s="91"/>
      <c r="E115275" s="91"/>
      <c r="F115275" s="91"/>
      <c r="G115275" s="91"/>
      <c r="H115275" s="91"/>
      <c r="I115275" s="91"/>
      <c r="J115275" s="91"/>
      <c r="K115275" s="91"/>
      <c r="L115275" s="91"/>
      <c r="M115275" s="91"/>
    </row>
    <row r="115276" spans="1:13">
      <c r="A115276" s="91"/>
      <c r="B115276" s="91"/>
      <c r="C115276" s="91"/>
      <c r="D115276" s="91"/>
      <c r="E115276" s="91"/>
      <c r="F115276" s="91"/>
      <c r="G115276" s="91"/>
      <c r="H115276" s="91"/>
      <c r="I115276" s="91"/>
      <c r="J115276" s="91"/>
      <c r="K115276" s="91"/>
      <c r="L115276" s="91"/>
      <c r="M115276" s="91"/>
    </row>
    <row r="115277" spans="1:13">
      <c r="A115277" s="91"/>
      <c r="B115277" s="91"/>
      <c r="C115277" s="91"/>
      <c r="D115277" s="91"/>
      <c r="E115277" s="91"/>
      <c r="F115277" s="91"/>
      <c r="G115277" s="91"/>
      <c r="H115277" s="91"/>
      <c r="I115277" s="91"/>
      <c r="J115277" s="91"/>
      <c r="K115277" s="91"/>
      <c r="L115277" s="91"/>
      <c r="M115277" s="91"/>
    </row>
    <row r="115278" spans="1:13">
      <c r="A115278" s="91"/>
      <c r="B115278" s="91"/>
      <c r="C115278" s="91"/>
      <c r="D115278" s="91"/>
      <c r="E115278" s="91"/>
      <c r="F115278" s="91"/>
      <c r="G115278" s="91"/>
      <c r="H115278" s="91"/>
      <c r="I115278" s="91"/>
      <c r="J115278" s="91"/>
      <c r="K115278" s="91"/>
      <c r="L115278" s="91"/>
      <c r="M115278" s="91"/>
    </row>
    <row r="115279" spans="1:13">
      <c r="A115279" s="91"/>
      <c r="B115279" s="91"/>
      <c r="C115279" s="91"/>
      <c r="D115279" s="91"/>
      <c r="E115279" s="91"/>
      <c r="F115279" s="91"/>
      <c r="G115279" s="91"/>
      <c r="H115279" s="91"/>
      <c r="I115279" s="91"/>
      <c r="J115279" s="91"/>
      <c r="K115279" s="91"/>
      <c r="L115279" s="91"/>
      <c r="M115279" s="91"/>
    </row>
    <row r="115280" spans="1:13">
      <c r="A115280" s="91"/>
      <c r="B115280" s="91"/>
      <c r="C115280" s="91"/>
      <c r="D115280" s="91"/>
      <c r="E115280" s="91"/>
      <c r="F115280" s="91"/>
      <c r="G115280" s="91"/>
      <c r="H115280" s="91"/>
      <c r="I115280" s="91"/>
      <c r="J115280" s="91"/>
      <c r="K115280" s="91"/>
      <c r="L115280" s="91"/>
      <c r="M115280" s="91"/>
    </row>
    <row r="115281" spans="1:13">
      <c r="A115281" s="91"/>
      <c r="B115281" s="91"/>
      <c r="C115281" s="91"/>
      <c r="D115281" s="91"/>
      <c r="E115281" s="91"/>
      <c r="F115281" s="91"/>
      <c r="G115281" s="91"/>
      <c r="H115281" s="91"/>
      <c r="I115281" s="91"/>
      <c r="J115281" s="91"/>
      <c r="K115281" s="91"/>
      <c r="L115281" s="91"/>
      <c r="M115281" s="91"/>
    </row>
    <row r="115282" spans="1:13">
      <c r="A115282" s="91"/>
      <c r="B115282" s="91"/>
      <c r="C115282" s="91"/>
      <c r="D115282" s="91"/>
      <c r="E115282" s="91"/>
      <c r="F115282" s="91"/>
      <c r="G115282" s="91"/>
      <c r="H115282" s="91"/>
      <c r="I115282" s="91"/>
      <c r="J115282" s="91"/>
      <c r="K115282" s="91"/>
      <c r="L115282" s="91"/>
      <c r="M115282" s="91"/>
    </row>
    <row r="115283" spans="1:13">
      <c r="A115283" s="91"/>
      <c r="B115283" s="91"/>
      <c r="C115283" s="91"/>
      <c r="D115283" s="91"/>
      <c r="E115283" s="91"/>
      <c r="F115283" s="91"/>
      <c r="G115283" s="91"/>
      <c r="H115283" s="91"/>
      <c r="I115283" s="91"/>
      <c r="J115283" s="91"/>
      <c r="K115283" s="91"/>
      <c r="L115283" s="91"/>
      <c r="M115283" s="91"/>
    </row>
    <row r="115284" spans="1:13">
      <c r="A115284" s="91"/>
      <c r="B115284" s="91"/>
      <c r="C115284" s="91"/>
      <c r="D115284" s="91"/>
      <c r="E115284" s="91"/>
      <c r="F115284" s="91"/>
      <c r="G115284" s="91"/>
      <c r="H115284" s="91"/>
      <c r="I115284" s="91"/>
      <c r="J115284" s="91"/>
      <c r="K115284" s="91"/>
      <c r="L115284" s="91"/>
      <c r="M115284" s="91"/>
    </row>
    <row r="115285" spans="1:13">
      <c r="A115285" s="91"/>
      <c r="B115285" s="91"/>
      <c r="C115285" s="91"/>
      <c r="D115285" s="91"/>
      <c r="E115285" s="91"/>
      <c r="F115285" s="91"/>
      <c r="G115285" s="91"/>
      <c r="H115285" s="91"/>
      <c r="I115285" s="91"/>
      <c r="J115285" s="91"/>
      <c r="K115285" s="91"/>
      <c r="L115285" s="91"/>
      <c r="M115285" s="91"/>
    </row>
    <row r="115286" spans="1:13">
      <c r="A115286" s="91"/>
      <c r="B115286" s="91"/>
      <c r="C115286" s="91"/>
      <c r="D115286" s="91"/>
      <c r="E115286" s="91"/>
      <c r="F115286" s="91"/>
      <c r="G115286" s="91"/>
      <c r="H115286" s="91"/>
      <c r="I115286" s="91"/>
      <c r="J115286" s="91"/>
      <c r="K115286" s="91"/>
      <c r="L115286" s="91"/>
      <c r="M115286" s="91"/>
    </row>
    <row r="115287" spans="1:13">
      <c r="A115287" s="91"/>
      <c r="B115287" s="91"/>
      <c r="C115287" s="91"/>
      <c r="D115287" s="91"/>
      <c r="E115287" s="91"/>
      <c r="F115287" s="91"/>
      <c r="G115287" s="91"/>
      <c r="H115287" s="91"/>
      <c r="I115287" s="91"/>
      <c r="J115287" s="91"/>
      <c r="K115287" s="91"/>
      <c r="L115287" s="91"/>
      <c r="M115287" s="91"/>
    </row>
    <row r="115288" spans="1:13">
      <c r="A115288" s="91"/>
      <c r="B115288" s="91"/>
      <c r="C115288" s="91"/>
      <c r="D115288" s="91"/>
      <c r="E115288" s="91"/>
      <c r="F115288" s="91"/>
      <c r="G115288" s="91"/>
      <c r="H115288" s="91"/>
      <c r="I115288" s="91"/>
      <c r="J115288" s="91"/>
      <c r="K115288" s="91"/>
      <c r="L115288" s="91"/>
      <c r="M115288" s="91"/>
    </row>
    <row r="115289" spans="1:13">
      <c r="A115289" s="91"/>
      <c r="B115289" s="91"/>
      <c r="C115289" s="91"/>
      <c r="D115289" s="91"/>
      <c r="E115289" s="91"/>
      <c r="F115289" s="91"/>
      <c r="G115289" s="91"/>
      <c r="H115289" s="91"/>
      <c r="I115289" s="91"/>
      <c r="J115289" s="91"/>
      <c r="K115289" s="91"/>
      <c r="L115289" s="91"/>
      <c r="M115289" s="91"/>
    </row>
    <row r="115290" spans="1:13">
      <c r="A115290" s="91"/>
      <c r="B115290" s="91"/>
      <c r="C115290" s="91"/>
      <c r="D115290" s="91"/>
      <c r="E115290" s="91"/>
      <c r="F115290" s="91"/>
      <c r="G115290" s="91"/>
      <c r="H115290" s="91"/>
      <c r="I115290" s="91"/>
      <c r="J115290" s="91"/>
      <c r="K115290" s="91"/>
      <c r="L115290" s="91"/>
      <c r="M115290" s="91"/>
    </row>
    <row r="115291" spans="1:13">
      <c r="A115291" s="91"/>
      <c r="B115291" s="91"/>
      <c r="C115291" s="91"/>
      <c r="D115291" s="91"/>
      <c r="E115291" s="91"/>
      <c r="F115291" s="91"/>
      <c r="G115291" s="91"/>
      <c r="H115291" s="91"/>
      <c r="I115291" s="91"/>
      <c r="J115291" s="91"/>
      <c r="K115291" s="91"/>
      <c r="L115291" s="91"/>
      <c r="M115291" s="91"/>
    </row>
    <row r="115292" spans="1:13">
      <c r="A115292" s="91"/>
      <c r="B115292" s="91"/>
      <c r="C115292" s="91"/>
      <c r="D115292" s="91"/>
      <c r="E115292" s="91"/>
      <c r="F115292" s="91"/>
      <c r="G115292" s="91"/>
      <c r="H115292" s="91"/>
      <c r="I115292" s="91"/>
      <c r="J115292" s="91"/>
      <c r="K115292" s="91"/>
      <c r="L115292" s="91"/>
      <c r="M115292" s="91"/>
    </row>
    <row r="115293" spans="1:13">
      <c r="A115293" s="91"/>
      <c r="B115293" s="91"/>
      <c r="C115293" s="91"/>
      <c r="D115293" s="91"/>
      <c r="E115293" s="91"/>
      <c r="F115293" s="91"/>
      <c r="G115293" s="91"/>
      <c r="H115293" s="91"/>
      <c r="I115293" s="91"/>
      <c r="J115293" s="91"/>
      <c r="K115293" s="91"/>
      <c r="L115293" s="91"/>
      <c r="M115293" s="91"/>
    </row>
    <row r="115294" spans="1:13">
      <c r="A115294" s="91"/>
      <c r="B115294" s="91"/>
      <c r="C115294" s="91"/>
      <c r="D115294" s="91"/>
      <c r="E115294" s="91"/>
      <c r="F115294" s="91"/>
      <c r="G115294" s="91"/>
      <c r="H115294" s="91"/>
      <c r="I115294" s="91"/>
      <c r="J115294" s="91"/>
      <c r="K115294" s="91"/>
      <c r="L115294" s="91"/>
      <c r="M115294" s="91"/>
    </row>
    <row r="115295" spans="1:13">
      <c r="A115295" s="91"/>
      <c r="B115295" s="91"/>
      <c r="C115295" s="91"/>
      <c r="D115295" s="91"/>
      <c r="E115295" s="91"/>
      <c r="F115295" s="91"/>
      <c r="G115295" s="91"/>
      <c r="H115295" s="91"/>
      <c r="I115295" s="91"/>
      <c r="J115295" s="91"/>
      <c r="K115295" s="91"/>
      <c r="L115295" s="91"/>
      <c r="M115295" s="91"/>
    </row>
    <row r="115296" spans="1:13">
      <c r="A115296" s="91"/>
      <c r="B115296" s="91"/>
      <c r="C115296" s="91"/>
      <c r="D115296" s="91"/>
      <c r="E115296" s="91"/>
      <c r="F115296" s="91"/>
      <c r="G115296" s="91"/>
      <c r="H115296" s="91"/>
      <c r="I115296" s="91"/>
      <c r="J115296" s="91"/>
      <c r="K115296" s="91"/>
      <c r="L115296" s="91"/>
      <c r="M115296" s="91"/>
    </row>
    <row r="115297" spans="1:13">
      <c r="A115297" s="91"/>
      <c r="B115297" s="91"/>
      <c r="C115297" s="91"/>
      <c r="D115297" s="91"/>
      <c r="E115297" s="91"/>
      <c r="F115297" s="91"/>
      <c r="G115297" s="91"/>
      <c r="H115297" s="91"/>
      <c r="I115297" s="91"/>
      <c r="J115297" s="91"/>
      <c r="K115297" s="91"/>
      <c r="L115297" s="91"/>
      <c r="M115297" s="91"/>
    </row>
    <row r="115298" spans="1:13">
      <c r="A115298" s="91"/>
      <c r="B115298" s="91"/>
      <c r="C115298" s="91"/>
      <c r="D115298" s="91"/>
      <c r="E115298" s="91"/>
      <c r="F115298" s="91"/>
      <c r="G115298" s="91"/>
      <c r="H115298" s="91"/>
      <c r="I115298" s="91"/>
      <c r="J115298" s="91"/>
      <c r="K115298" s="91"/>
      <c r="L115298" s="91"/>
      <c r="M115298" s="91"/>
    </row>
    <row r="115299" spans="1:13">
      <c r="A115299" s="91"/>
      <c r="B115299" s="91"/>
      <c r="C115299" s="91"/>
      <c r="D115299" s="91"/>
      <c r="E115299" s="91"/>
      <c r="F115299" s="91"/>
      <c r="G115299" s="91"/>
      <c r="H115299" s="91"/>
      <c r="I115299" s="91"/>
      <c r="J115299" s="91"/>
      <c r="K115299" s="91"/>
      <c r="L115299" s="91"/>
      <c r="M115299" s="91"/>
    </row>
    <row r="115300" spans="1:13">
      <c r="A115300" s="91"/>
      <c r="B115300" s="91"/>
      <c r="C115300" s="91"/>
      <c r="D115300" s="91"/>
      <c r="E115300" s="91"/>
      <c r="F115300" s="91"/>
      <c r="G115300" s="91"/>
      <c r="H115300" s="91"/>
      <c r="I115300" s="91"/>
      <c r="J115300" s="91"/>
      <c r="K115300" s="91"/>
      <c r="L115300" s="91"/>
      <c r="M115300" s="91"/>
    </row>
    <row r="115301" spans="1:13">
      <c r="A115301" s="91"/>
      <c r="B115301" s="91"/>
      <c r="C115301" s="91"/>
      <c r="D115301" s="91"/>
      <c r="E115301" s="91"/>
      <c r="F115301" s="91"/>
      <c r="G115301" s="91"/>
      <c r="H115301" s="91"/>
      <c r="I115301" s="91"/>
      <c r="J115301" s="91"/>
      <c r="K115301" s="91"/>
      <c r="L115301" s="91"/>
      <c r="M115301" s="91"/>
    </row>
    <row r="115302" spans="1:13">
      <c r="A115302" s="91"/>
      <c r="B115302" s="91"/>
      <c r="C115302" s="91"/>
      <c r="D115302" s="91"/>
      <c r="E115302" s="91"/>
      <c r="F115302" s="91"/>
      <c r="G115302" s="91"/>
      <c r="H115302" s="91"/>
      <c r="I115302" s="91"/>
      <c r="J115302" s="91"/>
      <c r="K115302" s="91"/>
      <c r="L115302" s="91"/>
      <c r="M115302" s="91"/>
    </row>
    <row r="115303" spans="1:13">
      <c r="A115303" s="91"/>
      <c r="B115303" s="91"/>
      <c r="C115303" s="91"/>
      <c r="D115303" s="91"/>
      <c r="E115303" s="91"/>
      <c r="F115303" s="91"/>
      <c r="G115303" s="91"/>
      <c r="H115303" s="91"/>
      <c r="I115303" s="91"/>
      <c r="J115303" s="91"/>
      <c r="K115303" s="91"/>
      <c r="L115303" s="91"/>
      <c r="M115303" s="91"/>
    </row>
    <row r="115304" spans="1:13">
      <c r="A115304" s="91"/>
      <c r="B115304" s="91"/>
      <c r="C115304" s="91"/>
      <c r="D115304" s="91"/>
      <c r="E115304" s="91"/>
      <c r="F115304" s="91"/>
      <c r="G115304" s="91"/>
      <c r="H115304" s="91"/>
      <c r="I115304" s="91"/>
      <c r="J115304" s="91"/>
      <c r="K115304" s="91"/>
      <c r="L115304" s="91"/>
      <c r="M115304" s="91"/>
    </row>
    <row r="115305" spans="1:13">
      <c r="A115305" s="91"/>
      <c r="B115305" s="91"/>
      <c r="C115305" s="91"/>
      <c r="D115305" s="91"/>
      <c r="E115305" s="91"/>
      <c r="F115305" s="91"/>
      <c r="G115305" s="91"/>
      <c r="H115305" s="91"/>
      <c r="I115305" s="91"/>
      <c r="J115305" s="91"/>
      <c r="K115305" s="91"/>
      <c r="L115305" s="91"/>
      <c r="M115305" s="91"/>
    </row>
    <row r="115306" spans="1:13">
      <c r="A115306" s="91"/>
      <c r="B115306" s="91"/>
      <c r="C115306" s="91"/>
      <c r="D115306" s="91"/>
      <c r="E115306" s="91"/>
      <c r="F115306" s="91"/>
      <c r="G115306" s="91"/>
      <c r="H115306" s="91"/>
      <c r="I115306" s="91"/>
      <c r="J115306" s="91"/>
      <c r="K115306" s="91"/>
      <c r="L115306" s="91"/>
      <c r="M115306" s="91"/>
    </row>
    <row r="115307" spans="1:13">
      <c r="A115307" s="91"/>
      <c r="B115307" s="91"/>
      <c r="C115307" s="91"/>
      <c r="D115307" s="91"/>
      <c r="E115307" s="91"/>
      <c r="F115307" s="91"/>
      <c r="G115307" s="91"/>
      <c r="H115307" s="91"/>
      <c r="I115307" s="91"/>
      <c r="J115307" s="91"/>
      <c r="K115307" s="91"/>
      <c r="L115307" s="91"/>
      <c r="M115307" s="91"/>
    </row>
    <row r="115308" spans="1:13">
      <c r="A115308" s="91"/>
      <c r="B115308" s="91"/>
      <c r="C115308" s="91"/>
      <c r="D115308" s="91"/>
      <c r="E115308" s="91"/>
      <c r="F115308" s="91"/>
      <c r="G115308" s="91"/>
      <c r="H115308" s="91"/>
      <c r="I115308" s="91"/>
      <c r="J115308" s="91"/>
      <c r="K115308" s="91"/>
      <c r="L115308" s="91"/>
      <c r="M115308" s="91"/>
    </row>
    <row r="115309" spans="1:13">
      <c r="A115309" s="91"/>
      <c r="B115309" s="91"/>
      <c r="C115309" s="91"/>
      <c r="D115309" s="91"/>
      <c r="E115309" s="91"/>
      <c r="F115309" s="91"/>
      <c r="G115309" s="91"/>
      <c r="H115309" s="91"/>
      <c r="I115309" s="91"/>
      <c r="J115309" s="91"/>
      <c r="K115309" s="91"/>
      <c r="L115309" s="91"/>
      <c r="M115309" s="91"/>
    </row>
    <row r="115310" spans="1:13">
      <c r="A115310" s="91"/>
      <c r="B115310" s="91"/>
      <c r="C115310" s="91"/>
      <c r="D115310" s="91"/>
      <c r="E115310" s="91"/>
      <c r="F115310" s="91"/>
      <c r="G115310" s="91"/>
      <c r="H115310" s="91"/>
      <c r="I115310" s="91"/>
      <c r="J115310" s="91"/>
      <c r="K115310" s="91"/>
      <c r="L115310" s="91"/>
      <c r="M115310" s="91"/>
    </row>
    <row r="115311" spans="1:13">
      <c r="A115311" s="91"/>
      <c r="B115311" s="91"/>
      <c r="C115311" s="91"/>
      <c r="D115311" s="91"/>
      <c r="E115311" s="91"/>
      <c r="F115311" s="91"/>
      <c r="G115311" s="91"/>
      <c r="H115311" s="91"/>
      <c r="I115311" s="91"/>
      <c r="J115311" s="91"/>
      <c r="K115311" s="91"/>
      <c r="L115311" s="91"/>
      <c r="M115311" s="91"/>
    </row>
    <row r="115312" spans="1:13">
      <c r="A115312" s="91"/>
      <c r="B115312" s="91"/>
      <c r="C115312" s="91"/>
      <c r="D115312" s="91"/>
      <c r="E115312" s="91"/>
      <c r="F115312" s="91"/>
      <c r="G115312" s="91"/>
      <c r="H115312" s="91"/>
      <c r="I115312" s="91"/>
      <c r="J115312" s="91"/>
      <c r="K115312" s="91"/>
      <c r="L115312" s="91"/>
      <c r="M115312" s="91"/>
    </row>
    <row r="115313" spans="1:13">
      <c r="A115313" s="91"/>
      <c r="B115313" s="91"/>
      <c r="C115313" s="91"/>
      <c r="D115313" s="91"/>
      <c r="E115313" s="91"/>
      <c r="F115313" s="91"/>
      <c r="G115313" s="91"/>
      <c r="H115313" s="91"/>
      <c r="I115313" s="91"/>
      <c r="J115313" s="91"/>
      <c r="K115313" s="91"/>
      <c r="L115313" s="91"/>
      <c r="M115313" s="91"/>
    </row>
    <row r="115314" spans="1:13">
      <c r="A115314" s="91"/>
      <c r="B115314" s="91"/>
      <c r="C115314" s="91"/>
      <c r="D115314" s="91"/>
      <c r="E115314" s="91"/>
      <c r="F115314" s="91"/>
      <c r="G115314" s="91"/>
      <c r="H115314" s="91"/>
      <c r="I115314" s="91"/>
      <c r="J115314" s="91"/>
      <c r="K115314" s="91"/>
      <c r="L115314" s="91"/>
      <c r="M115314" s="91"/>
    </row>
    <row r="115315" spans="1:13">
      <c r="A115315" s="91"/>
      <c r="B115315" s="91"/>
      <c r="C115315" s="91"/>
      <c r="D115315" s="91"/>
      <c r="E115315" s="91"/>
      <c r="F115315" s="91"/>
      <c r="G115315" s="91"/>
      <c r="H115315" s="91"/>
      <c r="I115315" s="91"/>
      <c r="J115315" s="91"/>
      <c r="K115315" s="91"/>
      <c r="L115315" s="91"/>
      <c r="M115315" s="91"/>
    </row>
    <row r="115316" spans="1:13">
      <c r="A115316" s="91"/>
      <c r="B115316" s="91"/>
      <c r="C115316" s="91"/>
      <c r="D115316" s="91"/>
      <c r="E115316" s="91"/>
      <c r="F115316" s="91"/>
      <c r="G115316" s="91"/>
      <c r="H115316" s="91"/>
      <c r="I115316" s="91"/>
      <c r="J115316" s="91"/>
      <c r="K115316" s="91"/>
      <c r="L115316" s="91"/>
      <c r="M115316" s="91"/>
    </row>
    <row r="115317" spans="1:13">
      <c r="A115317" s="91"/>
      <c r="B115317" s="91"/>
      <c r="C115317" s="91"/>
      <c r="D115317" s="91"/>
      <c r="E115317" s="91"/>
      <c r="F115317" s="91"/>
      <c r="G115317" s="91"/>
      <c r="H115317" s="91"/>
      <c r="I115317" s="91"/>
      <c r="J115317" s="91"/>
      <c r="K115317" s="91"/>
      <c r="L115317" s="91"/>
      <c r="M115317" s="91"/>
    </row>
    <row r="115318" spans="1:13">
      <c r="A115318" s="91"/>
      <c r="B115318" s="91"/>
      <c r="C115318" s="91"/>
      <c r="D115318" s="91"/>
      <c r="E115318" s="91"/>
      <c r="F115318" s="91"/>
      <c r="G115318" s="91"/>
      <c r="H115318" s="91"/>
      <c r="I115318" s="91"/>
      <c r="J115318" s="91"/>
      <c r="K115318" s="91"/>
      <c r="L115318" s="91"/>
      <c r="M115318" s="91"/>
    </row>
    <row r="115319" spans="1:13">
      <c r="A115319" s="91"/>
      <c r="B115319" s="91"/>
      <c r="C115319" s="91"/>
      <c r="D115319" s="91"/>
      <c r="E115319" s="91"/>
      <c r="F115319" s="91"/>
      <c r="G115319" s="91"/>
      <c r="H115319" s="91"/>
      <c r="I115319" s="91"/>
      <c r="J115319" s="91"/>
      <c r="K115319" s="91"/>
      <c r="L115319" s="91"/>
      <c r="M115319" s="91"/>
    </row>
    <row r="115320" spans="1:13">
      <c r="A115320" s="91"/>
      <c r="B115320" s="91"/>
      <c r="C115320" s="91"/>
      <c r="D115320" s="91"/>
      <c r="E115320" s="91"/>
      <c r="F115320" s="91"/>
      <c r="G115320" s="91"/>
      <c r="H115320" s="91"/>
      <c r="I115320" s="91"/>
      <c r="J115320" s="91"/>
      <c r="K115320" s="91"/>
      <c r="L115320" s="91"/>
      <c r="M115320" s="91"/>
    </row>
    <row r="115321" spans="1:13">
      <c r="A115321" s="91"/>
      <c r="B115321" s="91"/>
      <c r="C115321" s="91"/>
      <c r="D115321" s="91"/>
      <c r="E115321" s="91"/>
      <c r="F115321" s="91"/>
      <c r="G115321" s="91"/>
      <c r="H115321" s="91"/>
      <c r="I115321" s="91"/>
      <c r="J115321" s="91"/>
      <c r="K115321" s="91"/>
      <c r="L115321" s="91"/>
      <c r="M115321" s="91"/>
    </row>
    <row r="115322" spans="1:13">
      <c r="A115322" s="91"/>
      <c r="B115322" s="91"/>
      <c r="C115322" s="91"/>
      <c r="D115322" s="91"/>
      <c r="E115322" s="91"/>
      <c r="F115322" s="91"/>
      <c r="G115322" s="91"/>
      <c r="H115322" s="91"/>
      <c r="I115322" s="91"/>
      <c r="J115322" s="91"/>
      <c r="K115322" s="91"/>
      <c r="L115322" s="91"/>
      <c r="M115322" s="91"/>
    </row>
    <row r="115323" spans="1:13">
      <c r="A115323" s="91"/>
      <c r="B115323" s="91"/>
      <c r="C115323" s="91"/>
      <c r="D115323" s="91"/>
      <c r="E115323" s="91"/>
      <c r="F115323" s="91"/>
      <c r="G115323" s="91"/>
      <c r="H115323" s="91"/>
      <c r="I115323" s="91"/>
      <c r="J115323" s="91"/>
      <c r="K115323" s="91"/>
      <c r="L115323" s="91"/>
      <c r="M115323" s="91"/>
    </row>
    <row r="115324" spans="1:13">
      <c r="A115324" s="91"/>
      <c r="B115324" s="91"/>
      <c r="C115324" s="91"/>
      <c r="D115324" s="91"/>
      <c r="E115324" s="91"/>
      <c r="F115324" s="91"/>
      <c r="G115324" s="91"/>
      <c r="H115324" s="91"/>
      <c r="I115324" s="91"/>
      <c r="J115324" s="91"/>
      <c r="K115324" s="91"/>
      <c r="L115324" s="91"/>
      <c r="M115324" s="91"/>
    </row>
    <row r="115325" spans="1:13">
      <c r="A115325" s="91"/>
      <c r="B115325" s="91"/>
      <c r="C115325" s="91"/>
      <c r="D115325" s="91"/>
      <c r="E115325" s="91"/>
      <c r="F115325" s="91"/>
      <c r="G115325" s="91"/>
      <c r="H115325" s="91"/>
      <c r="I115325" s="91"/>
      <c r="J115325" s="91"/>
      <c r="K115325" s="91"/>
      <c r="L115325" s="91"/>
      <c r="M115325" s="91"/>
    </row>
    <row r="115326" spans="1:13">
      <c r="A115326" s="91"/>
      <c r="B115326" s="91"/>
      <c r="C115326" s="91"/>
      <c r="D115326" s="91"/>
      <c r="E115326" s="91"/>
      <c r="F115326" s="91"/>
      <c r="G115326" s="91"/>
      <c r="H115326" s="91"/>
      <c r="I115326" s="91"/>
      <c r="J115326" s="91"/>
      <c r="K115326" s="91"/>
      <c r="L115326" s="91"/>
      <c r="M115326" s="91"/>
    </row>
    <row r="115327" spans="1:13">
      <c r="A115327" s="91"/>
      <c r="B115327" s="91"/>
      <c r="C115327" s="91"/>
      <c r="D115327" s="91"/>
      <c r="E115327" s="91"/>
      <c r="F115327" s="91"/>
      <c r="G115327" s="91"/>
      <c r="H115327" s="91"/>
      <c r="I115327" s="91"/>
      <c r="J115327" s="91"/>
      <c r="K115327" s="91"/>
      <c r="L115327" s="91"/>
      <c r="M115327" s="91"/>
    </row>
    <row r="115328" spans="1:13">
      <c r="A115328" s="91"/>
      <c r="B115328" s="91"/>
      <c r="C115328" s="91"/>
      <c r="D115328" s="91"/>
      <c r="E115328" s="91"/>
      <c r="F115328" s="91"/>
      <c r="G115328" s="91"/>
      <c r="H115328" s="91"/>
      <c r="I115328" s="91"/>
      <c r="J115328" s="91"/>
      <c r="K115328" s="91"/>
      <c r="L115328" s="91"/>
      <c r="M115328" s="91"/>
    </row>
    <row r="115329" spans="1:13">
      <c r="A115329" s="91"/>
      <c r="B115329" s="91"/>
      <c r="C115329" s="91"/>
      <c r="D115329" s="91"/>
      <c r="E115329" s="91"/>
      <c r="F115329" s="91"/>
      <c r="G115329" s="91"/>
      <c r="H115329" s="91"/>
      <c r="I115329" s="91"/>
      <c r="J115329" s="91"/>
      <c r="K115329" s="91"/>
      <c r="L115329" s="91"/>
      <c r="M115329" s="91"/>
    </row>
    <row r="115330" spans="1:13">
      <c r="A115330" s="91"/>
      <c r="B115330" s="91"/>
      <c r="C115330" s="91"/>
      <c r="D115330" s="91"/>
      <c r="E115330" s="91"/>
      <c r="F115330" s="91"/>
      <c r="G115330" s="91"/>
      <c r="H115330" s="91"/>
      <c r="I115330" s="91"/>
      <c r="J115330" s="91"/>
      <c r="K115330" s="91"/>
      <c r="L115330" s="91"/>
      <c r="M115330" s="91"/>
    </row>
    <row r="115331" spans="1:13">
      <c r="A115331" s="91"/>
      <c r="B115331" s="91"/>
      <c r="C115331" s="91"/>
      <c r="D115331" s="91"/>
      <c r="E115331" s="91"/>
      <c r="F115331" s="91"/>
      <c r="G115331" s="91"/>
      <c r="H115331" s="91"/>
      <c r="I115331" s="91"/>
      <c r="J115331" s="91"/>
      <c r="K115331" s="91"/>
      <c r="L115331" s="91"/>
      <c r="M115331" s="91"/>
    </row>
    <row r="115332" spans="1:13">
      <c r="A115332" s="91"/>
      <c r="B115332" s="91"/>
      <c r="C115332" s="91"/>
      <c r="D115332" s="91"/>
      <c r="E115332" s="91"/>
      <c r="F115332" s="91"/>
      <c r="G115332" s="91"/>
      <c r="H115332" s="91"/>
      <c r="I115332" s="91"/>
      <c r="J115332" s="91"/>
      <c r="K115332" s="91"/>
      <c r="L115332" s="91"/>
      <c r="M115332" s="91"/>
    </row>
    <row r="115333" spans="1:13">
      <c r="A115333" s="91"/>
      <c r="B115333" s="91"/>
      <c r="C115333" s="91"/>
      <c r="D115333" s="91"/>
      <c r="E115333" s="91"/>
      <c r="F115333" s="91"/>
      <c r="G115333" s="91"/>
      <c r="H115333" s="91"/>
      <c r="I115333" s="91"/>
      <c r="J115333" s="91"/>
      <c r="K115333" s="91"/>
      <c r="L115333" s="91"/>
      <c r="M115333" s="91"/>
    </row>
    <row r="115334" spans="1:13">
      <c r="A115334" s="91"/>
      <c r="B115334" s="91"/>
      <c r="C115334" s="91"/>
      <c r="D115334" s="91"/>
      <c r="E115334" s="91"/>
      <c r="F115334" s="91"/>
      <c r="G115334" s="91"/>
      <c r="H115334" s="91"/>
      <c r="I115334" s="91"/>
      <c r="J115334" s="91"/>
      <c r="K115334" s="91"/>
      <c r="L115334" s="91"/>
      <c r="M115334" s="91"/>
    </row>
    <row r="115335" spans="1:13">
      <c r="A115335" s="91"/>
      <c r="B115335" s="91"/>
      <c r="C115335" s="91"/>
      <c r="D115335" s="91"/>
      <c r="E115335" s="91"/>
      <c r="F115335" s="91"/>
      <c r="G115335" s="91"/>
      <c r="H115335" s="91"/>
      <c r="I115335" s="91"/>
      <c r="J115335" s="91"/>
      <c r="K115335" s="91"/>
      <c r="L115335" s="91"/>
      <c r="M115335" s="91"/>
    </row>
    <row r="115336" spans="1:13">
      <c r="A115336" s="91"/>
      <c r="B115336" s="91"/>
      <c r="C115336" s="91"/>
      <c r="D115336" s="91"/>
      <c r="E115336" s="91"/>
      <c r="F115336" s="91"/>
      <c r="G115336" s="91"/>
      <c r="H115336" s="91"/>
      <c r="I115336" s="91"/>
      <c r="J115336" s="91"/>
      <c r="K115336" s="91"/>
      <c r="L115336" s="91"/>
      <c r="M115336" s="91"/>
    </row>
    <row r="115337" spans="1:13">
      <c r="A115337" s="91"/>
      <c r="B115337" s="91"/>
      <c r="C115337" s="91"/>
      <c r="D115337" s="91"/>
      <c r="E115337" s="91"/>
      <c r="F115337" s="91"/>
      <c r="G115337" s="91"/>
      <c r="H115337" s="91"/>
      <c r="I115337" s="91"/>
      <c r="J115337" s="91"/>
      <c r="K115337" s="91"/>
      <c r="L115337" s="91"/>
      <c r="M115337" s="91"/>
    </row>
    <row r="115338" spans="1:13">
      <c r="A115338" s="91"/>
      <c r="B115338" s="91"/>
      <c r="C115338" s="91"/>
      <c r="D115338" s="91"/>
      <c r="E115338" s="91"/>
      <c r="F115338" s="91"/>
      <c r="G115338" s="91"/>
      <c r="H115338" s="91"/>
      <c r="I115338" s="91"/>
      <c r="J115338" s="91"/>
      <c r="K115338" s="91"/>
      <c r="L115338" s="91"/>
      <c r="M115338" s="91"/>
    </row>
    <row r="115339" spans="1:13">
      <c r="A115339" s="91"/>
      <c r="B115339" s="91"/>
      <c r="C115339" s="91"/>
      <c r="D115339" s="91"/>
      <c r="E115339" s="91"/>
      <c r="F115339" s="91"/>
      <c r="G115339" s="91"/>
      <c r="H115339" s="91"/>
      <c r="I115339" s="91"/>
      <c r="J115339" s="91"/>
      <c r="K115339" s="91"/>
      <c r="L115339" s="91"/>
      <c r="M115339" s="91"/>
    </row>
    <row r="115340" spans="1:13">
      <c r="A115340" s="91"/>
      <c r="B115340" s="91"/>
      <c r="C115340" s="91"/>
      <c r="D115340" s="91"/>
      <c r="E115340" s="91"/>
      <c r="F115340" s="91"/>
      <c r="G115340" s="91"/>
      <c r="H115340" s="91"/>
      <c r="I115340" s="91"/>
      <c r="J115340" s="91"/>
      <c r="K115340" s="91"/>
      <c r="L115340" s="91"/>
      <c r="M115340" s="91"/>
    </row>
    <row r="115341" spans="1:13">
      <c r="A115341" s="91"/>
      <c r="B115341" s="91"/>
      <c r="C115341" s="91"/>
      <c r="D115341" s="91"/>
      <c r="E115341" s="91"/>
      <c r="F115341" s="91"/>
      <c r="G115341" s="91"/>
      <c r="H115341" s="91"/>
      <c r="I115341" s="91"/>
      <c r="J115341" s="91"/>
      <c r="K115341" s="91"/>
      <c r="L115341" s="91"/>
      <c r="M115341" s="91"/>
    </row>
    <row r="115342" spans="1:13">
      <c r="A115342" s="91"/>
      <c r="B115342" s="91"/>
      <c r="C115342" s="91"/>
      <c r="D115342" s="91"/>
      <c r="E115342" s="91"/>
      <c r="F115342" s="91"/>
      <c r="G115342" s="91"/>
      <c r="H115342" s="91"/>
      <c r="I115342" s="91"/>
      <c r="J115342" s="91"/>
      <c r="K115342" s="91"/>
      <c r="L115342" s="91"/>
      <c r="M115342" s="91"/>
    </row>
    <row r="115343" spans="1:13">
      <c r="A115343" s="91"/>
      <c r="B115343" s="91"/>
      <c r="C115343" s="91"/>
      <c r="D115343" s="91"/>
      <c r="E115343" s="91"/>
      <c r="F115343" s="91"/>
      <c r="G115343" s="91"/>
      <c r="H115343" s="91"/>
      <c r="I115343" s="91"/>
      <c r="J115343" s="91"/>
      <c r="K115343" s="91"/>
      <c r="L115343" s="91"/>
      <c r="M115343" s="91"/>
    </row>
    <row r="115344" spans="1:13">
      <c r="A115344" s="91"/>
      <c r="B115344" s="91"/>
      <c r="C115344" s="91"/>
      <c r="D115344" s="91"/>
      <c r="E115344" s="91"/>
      <c r="F115344" s="91"/>
      <c r="G115344" s="91"/>
      <c r="H115344" s="91"/>
      <c r="I115344" s="91"/>
      <c r="J115344" s="91"/>
      <c r="K115344" s="91"/>
      <c r="L115344" s="91"/>
      <c r="M115344" s="91"/>
    </row>
    <row r="115345" spans="1:13">
      <c r="A115345" s="91"/>
      <c r="B115345" s="91"/>
      <c r="C115345" s="91"/>
      <c r="D115345" s="91"/>
      <c r="E115345" s="91"/>
      <c r="F115345" s="91"/>
      <c r="G115345" s="91"/>
      <c r="H115345" s="91"/>
      <c r="I115345" s="91"/>
      <c r="J115345" s="91"/>
      <c r="K115345" s="91"/>
      <c r="L115345" s="91"/>
      <c r="M115345" s="91"/>
    </row>
    <row r="115346" spans="1:13">
      <c r="A115346" s="91"/>
      <c r="B115346" s="91"/>
      <c r="C115346" s="91"/>
      <c r="D115346" s="91"/>
      <c r="E115346" s="91"/>
      <c r="F115346" s="91"/>
      <c r="G115346" s="91"/>
      <c r="H115346" s="91"/>
      <c r="I115346" s="91"/>
      <c r="J115346" s="91"/>
      <c r="K115346" s="91"/>
      <c r="L115346" s="91"/>
      <c r="M115346" s="91"/>
    </row>
    <row r="115347" spans="1:13">
      <c r="A115347" s="91"/>
      <c r="B115347" s="91"/>
      <c r="C115347" s="91"/>
      <c r="D115347" s="91"/>
      <c r="E115347" s="91"/>
      <c r="F115347" s="91"/>
      <c r="G115347" s="91"/>
      <c r="H115347" s="91"/>
      <c r="I115347" s="91"/>
      <c r="J115347" s="91"/>
      <c r="K115347" s="91"/>
      <c r="L115347" s="91"/>
      <c r="M115347" s="91"/>
    </row>
    <row r="115348" spans="1:13">
      <c r="A115348" s="91"/>
      <c r="B115348" s="91"/>
      <c r="C115348" s="91"/>
      <c r="D115348" s="91"/>
      <c r="E115348" s="91"/>
      <c r="F115348" s="91"/>
      <c r="G115348" s="91"/>
      <c r="H115348" s="91"/>
      <c r="I115348" s="91"/>
      <c r="J115348" s="91"/>
      <c r="K115348" s="91"/>
      <c r="L115348" s="91"/>
      <c r="M115348" s="91"/>
    </row>
    <row r="115349" spans="1:13">
      <c r="A115349" s="91"/>
      <c r="B115349" s="91"/>
      <c r="C115349" s="91"/>
      <c r="D115349" s="91"/>
      <c r="E115349" s="91"/>
      <c r="F115349" s="91"/>
      <c r="G115349" s="91"/>
      <c r="H115349" s="91"/>
      <c r="I115349" s="91"/>
      <c r="J115349" s="91"/>
      <c r="K115349" s="91"/>
      <c r="L115349" s="91"/>
      <c r="M115349" s="91"/>
    </row>
    <row r="115350" spans="1:13">
      <c r="A115350" s="91"/>
      <c r="B115350" s="91"/>
      <c r="C115350" s="91"/>
      <c r="D115350" s="91"/>
      <c r="E115350" s="91"/>
      <c r="F115350" s="91"/>
      <c r="G115350" s="91"/>
      <c r="H115350" s="91"/>
      <c r="I115350" s="91"/>
      <c r="J115350" s="91"/>
      <c r="K115350" s="91"/>
      <c r="L115350" s="91"/>
      <c r="M115350" s="91"/>
    </row>
    <row r="115351" spans="1:13">
      <c r="A115351" s="91"/>
      <c r="B115351" s="91"/>
      <c r="C115351" s="91"/>
      <c r="D115351" s="91"/>
      <c r="E115351" s="91"/>
      <c r="F115351" s="91"/>
      <c r="G115351" s="91"/>
      <c r="H115351" s="91"/>
      <c r="I115351" s="91"/>
      <c r="J115351" s="91"/>
      <c r="K115351" s="91"/>
      <c r="L115351" s="91"/>
      <c r="M115351" s="91"/>
    </row>
    <row r="115352" spans="1:13">
      <c r="A115352" s="91"/>
      <c r="B115352" s="91"/>
      <c r="C115352" s="91"/>
      <c r="D115352" s="91"/>
      <c r="E115352" s="91"/>
      <c r="F115352" s="91"/>
      <c r="G115352" s="91"/>
      <c r="H115352" s="91"/>
      <c r="I115352" s="91"/>
      <c r="J115352" s="91"/>
      <c r="K115352" s="91"/>
      <c r="L115352" s="91"/>
      <c r="M115352" s="91"/>
    </row>
    <row r="115353" spans="1:13">
      <c r="A115353" s="91"/>
      <c r="B115353" s="91"/>
      <c r="C115353" s="91"/>
      <c r="D115353" s="91"/>
      <c r="E115353" s="91"/>
      <c r="F115353" s="91"/>
      <c r="G115353" s="91"/>
      <c r="H115353" s="91"/>
      <c r="I115353" s="91"/>
      <c r="J115353" s="91"/>
      <c r="K115353" s="91"/>
      <c r="L115353" s="91"/>
      <c r="M115353" s="91"/>
    </row>
    <row r="115354" spans="1:13">
      <c r="A115354" s="91"/>
      <c r="B115354" s="91"/>
      <c r="C115354" s="91"/>
      <c r="D115354" s="91"/>
      <c r="E115354" s="91"/>
      <c r="F115354" s="91"/>
      <c r="G115354" s="91"/>
      <c r="H115354" s="91"/>
      <c r="I115354" s="91"/>
      <c r="J115354" s="91"/>
      <c r="K115354" s="91"/>
      <c r="L115354" s="91"/>
      <c r="M115354" s="91"/>
    </row>
    <row r="115355" spans="1:13">
      <c r="A115355" s="91"/>
      <c r="B115355" s="91"/>
      <c r="C115355" s="91"/>
      <c r="D115355" s="91"/>
      <c r="E115355" s="91"/>
      <c r="F115355" s="91"/>
      <c r="G115355" s="91"/>
      <c r="H115355" s="91"/>
      <c r="I115355" s="91"/>
      <c r="J115355" s="91"/>
      <c r="K115355" s="91"/>
      <c r="L115355" s="91"/>
      <c r="M115355" s="91"/>
    </row>
    <row r="115356" spans="1:13">
      <c r="A115356" s="91"/>
      <c r="B115356" s="91"/>
      <c r="C115356" s="91"/>
      <c r="D115356" s="91"/>
      <c r="E115356" s="91"/>
      <c r="F115356" s="91"/>
      <c r="G115356" s="91"/>
      <c r="H115356" s="91"/>
      <c r="I115356" s="91"/>
      <c r="J115356" s="91"/>
      <c r="K115356" s="91"/>
      <c r="L115356" s="91"/>
      <c r="M115356" s="91"/>
    </row>
    <row r="115357" spans="1:13">
      <c r="A115357" s="91"/>
      <c r="B115357" s="91"/>
      <c r="C115357" s="91"/>
      <c r="D115357" s="91"/>
      <c r="E115357" s="91"/>
      <c r="F115357" s="91"/>
      <c r="G115357" s="91"/>
      <c r="H115357" s="91"/>
      <c r="I115357" s="91"/>
      <c r="J115357" s="91"/>
      <c r="K115357" s="91"/>
      <c r="L115357" s="91"/>
      <c r="M115357" s="91"/>
    </row>
    <row r="115358" spans="1:13">
      <c r="A115358" s="91"/>
      <c r="B115358" s="91"/>
      <c r="C115358" s="91"/>
      <c r="D115358" s="91"/>
      <c r="E115358" s="91"/>
      <c r="F115358" s="91"/>
      <c r="G115358" s="91"/>
      <c r="H115358" s="91"/>
      <c r="I115358" s="91"/>
      <c r="J115358" s="91"/>
      <c r="K115358" s="91"/>
      <c r="L115358" s="91"/>
      <c r="M115358" s="91"/>
    </row>
    <row r="115359" spans="1:13">
      <c r="A115359" s="91"/>
      <c r="B115359" s="91"/>
      <c r="C115359" s="91"/>
      <c r="D115359" s="91"/>
      <c r="E115359" s="91"/>
      <c r="F115359" s="91"/>
      <c r="G115359" s="91"/>
      <c r="H115359" s="91"/>
      <c r="I115359" s="91"/>
      <c r="J115359" s="91"/>
      <c r="K115359" s="91"/>
      <c r="L115359" s="91"/>
      <c r="M115359" s="91"/>
    </row>
    <row r="115360" spans="1:13">
      <c r="A115360" s="91"/>
      <c r="B115360" s="91"/>
      <c r="C115360" s="91"/>
      <c r="D115360" s="91"/>
      <c r="E115360" s="91"/>
      <c r="F115360" s="91"/>
      <c r="G115360" s="91"/>
      <c r="H115360" s="91"/>
      <c r="I115360" s="91"/>
      <c r="J115360" s="91"/>
      <c r="K115360" s="91"/>
      <c r="L115360" s="91"/>
      <c r="M115360" s="91"/>
    </row>
    <row r="115361" spans="1:13">
      <c r="A115361" s="91"/>
      <c r="B115361" s="91"/>
      <c r="C115361" s="91"/>
      <c r="D115361" s="91"/>
      <c r="E115361" s="91"/>
      <c r="F115361" s="91"/>
      <c r="G115361" s="91"/>
      <c r="H115361" s="91"/>
      <c r="I115361" s="91"/>
      <c r="J115361" s="91"/>
      <c r="K115361" s="91"/>
      <c r="L115361" s="91"/>
      <c r="M115361" s="91"/>
    </row>
    <row r="115362" spans="1:13">
      <c r="A115362" s="91"/>
      <c r="B115362" s="91"/>
      <c r="C115362" s="91"/>
      <c r="D115362" s="91"/>
      <c r="E115362" s="91"/>
      <c r="F115362" s="91"/>
      <c r="G115362" s="91"/>
      <c r="H115362" s="91"/>
      <c r="I115362" s="91"/>
      <c r="J115362" s="91"/>
      <c r="K115362" s="91"/>
      <c r="L115362" s="91"/>
      <c r="M115362" s="91"/>
    </row>
    <row r="115363" spans="1:13">
      <c r="A115363" s="91"/>
      <c r="B115363" s="91"/>
      <c r="C115363" s="91"/>
      <c r="D115363" s="91"/>
      <c r="E115363" s="91"/>
      <c r="F115363" s="91"/>
      <c r="G115363" s="91"/>
      <c r="H115363" s="91"/>
      <c r="I115363" s="91"/>
      <c r="J115363" s="91"/>
      <c r="K115363" s="91"/>
      <c r="L115363" s="91"/>
      <c r="M115363" s="91"/>
    </row>
    <row r="115364" spans="1:13">
      <c r="A115364" s="91"/>
      <c r="B115364" s="91"/>
      <c r="C115364" s="91"/>
      <c r="D115364" s="91"/>
      <c r="E115364" s="91"/>
      <c r="F115364" s="91"/>
      <c r="G115364" s="91"/>
      <c r="H115364" s="91"/>
      <c r="I115364" s="91"/>
      <c r="J115364" s="91"/>
      <c r="K115364" s="91"/>
      <c r="L115364" s="91"/>
      <c r="M115364" s="91"/>
    </row>
    <row r="115365" spans="1:13">
      <c r="A115365" s="91"/>
      <c r="B115365" s="91"/>
      <c r="C115365" s="91"/>
      <c r="D115365" s="91"/>
      <c r="E115365" s="91"/>
      <c r="F115365" s="91"/>
      <c r="G115365" s="91"/>
      <c r="H115365" s="91"/>
      <c r="I115365" s="91"/>
      <c r="J115365" s="91"/>
      <c r="K115365" s="91"/>
      <c r="L115365" s="91"/>
      <c r="M115365" s="91"/>
    </row>
    <row r="115366" spans="1:13">
      <c r="A115366" s="91"/>
      <c r="B115366" s="91"/>
      <c r="C115366" s="91"/>
      <c r="D115366" s="91"/>
      <c r="E115366" s="91"/>
      <c r="F115366" s="91"/>
      <c r="G115366" s="91"/>
      <c r="H115366" s="91"/>
      <c r="I115366" s="91"/>
      <c r="J115366" s="91"/>
      <c r="K115366" s="91"/>
      <c r="L115366" s="91"/>
      <c r="M115366" s="91"/>
    </row>
    <row r="115367" spans="1:13">
      <c r="A115367" s="91"/>
      <c r="B115367" s="91"/>
      <c r="C115367" s="91"/>
      <c r="D115367" s="91"/>
      <c r="E115367" s="91"/>
      <c r="F115367" s="91"/>
      <c r="G115367" s="91"/>
      <c r="H115367" s="91"/>
      <c r="I115367" s="91"/>
      <c r="J115367" s="91"/>
      <c r="K115367" s="91"/>
      <c r="L115367" s="91"/>
      <c r="M115367" s="91"/>
    </row>
    <row r="115368" spans="1:13">
      <c r="A115368" s="91"/>
      <c r="B115368" s="91"/>
      <c r="C115368" s="91"/>
      <c r="D115368" s="91"/>
      <c r="E115368" s="91"/>
      <c r="F115368" s="91"/>
      <c r="G115368" s="91"/>
      <c r="H115368" s="91"/>
      <c r="I115368" s="91"/>
      <c r="J115368" s="91"/>
      <c r="K115368" s="91"/>
      <c r="L115368" s="91"/>
      <c r="M115368" s="91"/>
    </row>
    <row r="115369" spans="1:13">
      <c r="A115369" s="91"/>
      <c r="B115369" s="91"/>
      <c r="C115369" s="91"/>
      <c r="D115369" s="91"/>
      <c r="E115369" s="91"/>
      <c r="F115369" s="91"/>
      <c r="G115369" s="91"/>
      <c r="H115369" s="91"/>
      <c r="I115369" s="91"/>
      <c r="J115369" s="91"/>
      <c r="K115369" s="91"/>
      <c r="L115369" s="91"/>
      <c r="M115369" s="91"/>
    </row>
    <row r="115370" spans="1:13">
      <c r="A115370" s="91"/>
      <c r="B115370" s="91"/>
      <c r="C115370" s="91"/>
      <c r="D115370" s="91"/>
      <c r="E115370" s="91"/>
      <c r="F115370" s="91"/>
      <c r="G115370" s="91"/>
      <c r="H115370" s="91"/>
      <c r="I115370" s="91"/>
      <c r="J115370" s="91"/>
      <c r="K115370" s="91"/>
      <c r="L115370" s="91"/>
      <c r="M115370" s="91"/>
    </row>
    <row r="115371" spans="1:13">
      <c r="A115371" s="91"/>
      <c r="B115371" s="91"/>
      <c r="C115371" s="91"/>
      <c r="D115371" s="91"/>
      <c r="E115371" s="91"/>
      <c r="F115371" s="91"/>
      <c r="G115371" s="91"/>
      <c r="H115371" s="91"/>
      <c r="I115371" s="91"/>
      <c r="J115371" s="91"/>
      <c r="K115371" s="91"/>
      <c r="L115371" s="91"/>
      <c r="M115371" s="91"/>
    </row>
    <row r="115372" spans="1:13">
      <c r="A115372" s="91"/>
      <c r="B115372" s="91"/>
      <c r="C115372" s="91"/>
      <c r="D115372" s="91"/>
      <c r="E115372" s="91"/>
      <c r="F115372" s="91"/>
      <c r="G115372" s="91"/>
      <c r="H115372" s="91"/>
      <c r="I115372" s="91"/>
      <c r="J115372" s="91"/>
      <c r="K115372" s="91"/>
      <c r="L115372" s="91"/>
      <c r="M115372" s="91"/>
    </row>
    <row r="115373" spans="1:13">
      <c r="A115373" s="91"/>
      <c r="B115373" s="91"/>
      <c r="C115373" s="91"/>
      <c r="D115373" s="91"/>
      <c r="E115373" s="91"/>
      <c r="F115373" s="91"/>
      <c r="G115373" s="91"/>
      <c r="H115373" s="91"/>
      <c r="I115373" s="91"/>
      <c r="J115373" s="91"/>
      <c r="K115373" s="91"/>
      <c r="L115373" s="91"/>
      <c r="M115373" s="91"/>
    </row>
    <row r="115374" spans="1:13">
      <c r="A115374" s="91"/>
      <c r="B115374" s="91"/>
      <c r="C115374" s="91"/>
      <c r="D115374" s="91"/>
      <c r="E115374" s="91"/>
      <c r="F115374" s="91"/>
      <c r="G115374" s="91"/>
      <c r="H115374" s="91"/>
      <c r="I115374" s="91"/>
      <c r="J115374" s="91"/>
      <c r="K115374" s="91"/>
      <c r="L115374" s="91"/>
      <c r="M115374" s="91"/>
    </row>
    <row r="115375" spans="1:13">
      <c r="A115375" s="91"/>
      <c r="B115375" s="91"/>
      <c r="C115375" s="91"/>
      <c r="D115375" s="91"/>
      <c r="E115375" s="91"/>
      <c r="F115375" s="91"/>
      <c r="G115375" s="91"/>
      <c r="H115375" s="91"/>
      <c r="I115375" s="91"/>
      <c r="J115375" s="91"/>
      <c r="K115375" s="91"/>
      <c r="L115375" s="91"/>
      <c r="M115375" s="91"/>
    </row>
    <row r="115376" spans="1:13">
      <c r="A115376" s="91"/>
      <c r="B115376" s="91"/>
      <c r="C115376" s="91"/>
      <c r="D115376" s="91"/>
      <c r="E115376" s="91"/>
      <c r="F115376" s="91"/>
      <c r="G115376" s="91"/>
      <c r="H115376" s="91"/>
      <c r="I115376" s="91"/>
      <c r="J115376" s="91"/>
      <c r="K115376" s="91"/>
      <c r="L115376" s="91"/>
      <c r="M115376" s="91"/>
    </row>
    <row r="115377" spans="1:13">
      <c r="A115377" s="91"/>
      <c r="B115377" s="91"/>
      <c r="C115377" s="91"/>
      <c r="D115377" s="91"/>
      <c r="E115377" s="91"/>
      <c r="F115377" s="91"/>
      <c r="G115377" s="91"/>
      <c r="H115377" s="91"/>
      <c r="I115377" s="91"/>
      <c r="J115377" s="91"/>
      <c r="K115377" s="91"/>
      <c r="L115377" s="91"/>
      <c r="M115377" s="91"/>
    </row>
    <row r="115378" spans="1:13">
      <c r="A115378" s="91"/>
      <c r="B115378" s="91"/>
      <c r="C115378" s="91"/>
      <c r="D115378" s="91"/>
      <c r="E115378" s="91"/>
      <c r="F115378" s="91"/>
      <c r="G115378" s="91"/>
      <c r="H115378" s="91"/>
      <c r="I115378" s="91"/>
      <c r="J115378" s="91"/>
      <c r="K115378" s="91"/>
      <c r="L115378" s="91"/>
      <c r="M115378" s="91"/>
    </row>
    <row r="115379" spans="1:13">
      <c r="A115379" s="91"/>
      <c r="B115379" s="91"/>
      <c r="C115379" s="91"/>
      <c r="D115379" s="91"/>
      <c r="E115379" s="91"/>
      <c r="F115379" s="91"/>
      <c r="G115379" s="91"/>
      <c r="H115379" s="91"/>
      <c r="I115379" s="91"/>
      <c r="J115379" s="91"/>
      <c r="K115379" s="91"/>
      <c r="L115379" s="91"/>
      <c r="M115379" s="91"/>
    </row>
    <row r="115380" spans="1:13">
      <c r="A115380" s="91"/>
      <c r="B115380" s="91"/>
      <c r="C115380" s="91"/>
      <c r="D115380" s="91"/>
      <c r="E115380" s="91"/>
      <c r="F115380" s="91"/>
      <c r="G115380" s="91"/>
      <c r="H115380" s="91"/>
      <c r="I115380" s="91"/>
      <c r="J115380" s="91"/>
      <c r="K115380" s="91"/>
      <c r="L115380" s="91"/>
      <c r="M115380" s="91"/>
    </row>
    <row r="115381" spans="1:13">
      <c r="A115381" s="91"/>
      <c r="B115381" s="91"/>
      <c r="C115381" s="91"/>
      <c r="D115381" s="91"/>
      <c r="E115381" s="91"/>
      <c r="F115381" s="91"/>
      <c r="G115381" s="91"/>
      <c r="H115381" s="91"/>
      <c r="I115381" s="91"/>
      <c r="J115381" s="91"/>
      <c r="K115381" s="91"/>
      <c r="L115381" s="91"/>
      <c r="M115381" s="91"/>
    </row>
    <row r="115382" spans="1:13">
      <c r="A115382" s="91"/>
      <c r="B115382" s="91"/>
      <c r="C115382" s="91"/>
      <c r="D115382" s="91"/>
      <c r="E115382" s="91"/>
      <c r="F115382" s="91"/>
      <c r="G115382" s="91"/>
      <c r="H115382" s="91"/>
      <c r="I115382" s="91"/>
      <c r="J115382" s="91"/>
      <c r="K115382" s="91"/>
      <c r="L115382" s="91"/>
      <c r="M115382" s="91"/>
    </row>
    <row r="115383" spans="1:13">
      <c r="A115383" s="91"/>
      <c r="B115383" s="91"/>
      <c r="C115383" s="91"/>
      <c r="D115383" s="91"/>
      <c r="E115383" s="91"/>
      <c r="F115383" s="91"/>
      <c r="G115383" s="91"/>
      <c r="H115383" s="91"/>
      <c r="I115383" s="91"/>
      <c r="J115383" s="91"/>
      <c r="K115383" s="91"/>
      <c r="L115383" s="91"/>
      <c r="M115383" s="91"/>
    </row>
    <row r="115384" spans="1:13">
      <c r="A115384" s="91"/>
      <c r="B115384" s="91"/>
      <c r="C115384" s="91"/>
      <c r="D115384" s="91"/>
      <c r="E115384" s="91"/>
      <c r="F115384" s="91"/>
      <c r="G115384" s="91"/>
      <c r="H115384" s="91"/>
      <c r="I115384" s="91"/>
      <c r="J115384" s="91"/>
      <c r="K115384" s="91"/>
      <c r="L115384" s="91"/>
      <c r="M115384" s="91"/>
    </row>
    <row r="115385" spans="1:13">
      <c r="A115385" s="91"/>
      <c r="B115385" s="91"/>
      <c r="C115385" s="91"/>
      <c r="D115385" s="91"/>
      <c r="E115385" s="91"/>
      <c r="F115385" s="91"/>
      <c r="G115385" s="91"/>
      <c r="H115385" s="91"/>
      <c r="I115385" s="91"/>
      <c r="J115385" s="91"/>
      <c r="K115385" s="91"/>
      <c r="L115385" s="91"/>
      <c r="M115385" s="91"/>
    </row>
    <row r="115386" spans="1:13">
      <c r="A115386" s="91"/>
      <c r="B115386" s="91"/>
      <c r="C115386" s="91"/>
      <c r="D115386" s="91"/>
      <c r="E115386" s="91"/>
      <c r="F115386" s="91"/>
      <c r="G115386" s="91"/>
      <c r="H115386" s="91"/>
      <c r="I115386" s="91"/>
      <c r="J115386" s="91"/>
      <c r="K115386" s="91"/>
      <c r="L115386" s="91"/>
      <c r="M115386" s="91"/>
    </row>
    <row r="115387" spans="1:13">
      <c r="A115387" s="91"/>
      <c r="B115387" s="91"/>
      <c r="C115387" s="91"/>
      <c r="D115387" s="91"/>
      <c r="E115387" s="91"/>
      <c r="F115387" s="91"/>
      <c r="G115387" s="91"/>
      <c r="H115387" s="91"/>
      <c r="I115387" s="91"/>
      <c r="J115387" s="91"/>
      <c r="K115387" s="91"/>
      <c r="L115387" s="91"/>
      <c r="M115387" s="91"/>
    </row>
    <row r="115388" spans="1:13">
      <c r="A115388" s="91"/>
      <c r="B115388" s="91"/>
      <c r="C115388" s="91"/>
      <c r="D115388" s="91"/>
      <c r="E115388" s="91"/>
      <c r="F115388" s="91"/>
      <c r="G115388" s="91"/>
      <c r="H115388" s="91"/>
      <c r="I115388" s="91"/>
      <c r="J115388" s="91"/>
      <c r="K115388" s="91"/>
      <c r="L115388" s="91"/>
      <c r="M115388" s="91"/>
    </row>
    <row r="115389" spans="1:13">
      <c r="A115389" s="91"/>
      <c r="B115389" s="91"/>
      <c r="C115389" s="91"/>
      <c r="D115389" s="91"/>
      <c r="E115389" s="91"/>
      <c r="F115389" s="91"/>
      <c r="G115389" s="91"/>
      <c r="H115389" s="91"/>
      <c r="I115389" s="91"/>
      <c r="J115389" s="91"/>
      <c r="K115389" s="91"/>
      <c r="L115389" s="91"/>
      <c r="M115389" s="91"/>
    </row>
    <row r="115390" spans="1:13">
      <c r="A115390" s="91"/>
      <c r="B115390" s="91"/>
      <c r="C115390" s="91"/>
      <c r="D115390" s="91"/>
      <c r="E115390" s="91"/>
      <c r="F115390" s="91"/>
      <c r="G115390" s="91"/>
      <c r="H115390" s="91"/>
      <c r="I115390" s="91"/>
      <c r="J115390" s="91"/>
      <c r="K115390" s="91"/>
      <c r="L115390" s="91"/>
      <c r="M115390" s="91"/>
    </row>
    <row r="115391" spans="1:13">
      <c r="A115391" s="91"/>
      <c r="B115391" s="91"/>
      <c r="C115391" s="91"/>
      <c r="D115391" s="91"/>
      <c r="E115391" s="91"/>
      <c r="F115391" s="91"/>
      <c r="G115391" s="91"/>
      <c r="H115391" s="91"/>
      <c r="I115391" s="91"/>
      <c r="J115391" s="91"/>
      <c r="K115391" s="91"/>
      <c r="L115391" s="91"/>
      <c r="M115391" s="91"/>
    </row>
    <row r="115392" spans="1:13">
      <c r="A115392" s="91"/>
      <c r="B115392" s="91"/>
      <c r="C115392" s="91"/>
      <c r="D115392" s="91"/>
      <c r="E115392" s="91"/>
      <c r="F115392" s="91"/>
      <c r="G115392" s="91"/>
      <c r="H115392" s="91"/>
      <c r="I115392" s="91"/>
      <c r="J115392" s="91"/>
      <c r="K115392" s="91"/>
      <c r="L115392" s="91"/>
      <c r="M115392" s="91"/>
    </row>
    <row r="115393" spans="1:13">
      <c r="A115393" s="91"/>
      <c r="B115393" s="91"/>
      <c r="C115393" s="91"/>
      <c r="D115393" s="91"/>
      <c r="E115393" s="91"/>
      <c r="F115393" s="91"/>
      <c r="G115393" s="91"/>
      <c r="H115393" s="91"/>
      <c r="I115393" s="91"/>
      <c r="J115393" s="91"/>
      <c r="K115393" s="91"/>
      <c r="L115393" s="91"/>
      <c r="M115393" s="91"/>
    </row>
    <row r="115394" spans="1:13">
      <c r="A115394" s="91"/>
      <c r="B115394" s="91"/>
      <c r="C115394" s="91"/>
      <c r="D115394" s="91"/>
      <c r="E115394" s="91"/>
      <c r="F115394" s="91"/>
      <c r="G115394" s="91"/>
      <c r="H115394" s="91"/>
      <c r="I115394" s="91"/>
      <c r="J115394" s="91"/>
      <c r="K115394" s="91"/>
      <c r="L115394" s="91"/>
      <c r="M115394" s="91"/>
    </row>
    <row r="115395" spans="1:13">
      <c r="A115395" s="91"/>
      <c r="B115395" s="91"/>
      <c r="C115395" s="91"/>
      <c r="D115395" s="91"/>
      <c r="E115395" s="91"/>
      <c r="F115395" s="91"/>
      <c r="G115395" s="91"/>
      <c r="H115395" s="91"/>
      <c r="I115395" s="91"/>
      <c r="J115395" s="91"/>
      <c r="K115395" s="91"/>
      <c r="L115395" s="91"/>
      <c r="M115395" s="91"/>
    </row>
    <row r="115396" spans="1:13">
      <c r="A115396" s="91"/>
      <c r="B115396" s="91"/>
      <c r="C115396" s="91"/>
      <c r="D115396" s="91"/>
      <c r="E115396" s="91"/>
      <c r="F115396" s="91"/>
      <c r="G115396" s="91"/>
      <c r="H115396" s="91"/>
      <c r="I115396" s="91"/>
      <c r="J115396" s="91"/>
      <c r="K115396" s="91"/>
      <c r="L115396" s="91"/>
      <c r="M115396" s="91"/>
    </row>
    <row r="115397" spans="1:13">
      <c r="A115397" s="91"/>
      <c r="B115397" s="91"/>
      <c r="C115397" s="91"/>
      <c r="D115397" s="91"/>
      <c r="E115397" s="91"/>
      <c r="F115397" s="91"/>
      <c r="G115397" s="91"/>
      <c r="H115397" s="91"/>
      <c r="I115397" s="91"/>
      <c r="J115397" s="91"/>
      <c r="K115397" s="91"/>
      <c r="L115397" s="91"/>
      <c r="M115397" s="91"/>
    </row>
    <row r="115398" spans="1:13">
      <c r="A115398" s="91"/>
      <c r="B115398" s="91"/>
      <c r="C115398" s="91"/>
      <c r="D115398" s="91"/>
      <c r="E115398" s="91"/>
      <c r="F115398" s="91"/>
      <c r="G115398" s="91"/>
      <c r="H115398" s="91"/>
      <c r="I115398" s="91"/>
      <c r="J115398" s="91"/>
      <c r="K115398" s="91"/>
      <c r="L115398" s="91"/>
      <c r="M115398" s="91"/>
    </row>
    <row r="115399" spans="1:13">
      <c r="A115399" s="91"/>
      <c r="B115399" s="91"/>
      <c r="C115399" s="91"/>
      <c r="D115399" s="91"/>
      <c r="E115399" s="91"/>
      <c r="F115399" s="91"/>
      <c r="G115399" s="91"/>
      <c r="H115399" s="91"/>
      <c r="I115399" s="91"/>
      <c r="J115399" s="91"/>
      <c r="K115399" s="91"/>
      <c r="L115399" s="91"/>
      <c r="M115399" s="91"/>
    </row>
    <row r="115400" spans="1:13">
      <c r="A115400" s="91"/>
      <c r="B115400" s="91"/>
      <c r="C115400" s="91"/>
      <c r="D115400" s="91"/>
      <c r="E115400" s="91"/>
      <c r="F115400" s="91"/>
      <c r="G115400" s="91"/>
      <c r="H115400" s="91"/>
      <c r="I115400" s="91"/>
      <c r="J115400" s="91"/>
      <c r="K115400" s="91"/>
      <c r="L115400" s="91"/>
      <c r="M115400" s="91"/>
    </row>
    <row r="115401" spans="1:13">
      <c r="A115401" s="91"/>
      <c r="B115401" s="91"/>
      <c r="C115401" s="91"/>
      <c r="D115401" s="91"/>
      <c r="E115401" s="91"/>
      <c r="F115401" s="91"/>
      <c r="G115401" s="91"/>
      <c r="H115401" s="91"/>
      <c r="I115401" s="91"/>
      <c r="J115401" s="91"/>
      <c r="K115401" s="91"/>
      <c r="L115401" s="91"/>
      <c r="M115401" s="91"/>
    </row>
    <row r="115402" spans="1:13">
      <c r="A115402" s="91"/>
      <c r="B115402" s="91"/>
      <c r="C115402" s="91"/>
      <c r="D115402" s="91"/>
      <c r="E115402" s="91"/>
      <c r="F115402" s="91"/>
      <c r="G115402" s="91"/>
      <c r="H115402" s="91"/>
      <c r="I115402" s="91"/>
      <c r="J115402" s="91"/>
      <c r="K115402" s="91"/>
      <c r="L115402" s="91"/>
      <c r="M115402" s="91"/>
    </row>
    <row r="115403" spans="1:13">
      <c r="A115403" s="91"/>
      <c r="B115403" s="91"/>
      <c r="C115403" s="91"/>
      <c r="D115403" s="91"/>
      <c r="E115403" s="91"/>
      <c r="F115403" s="91"/>
      <c r="G115403" s="91"/>
      <c r="H115403" s="91"/>
      <c r="I115403" s="91"/>
      <c r="J115403" s="91"/>
      <c r="K115403" s="91"/>
      <c r="L115403" s="91"/>
      <c r="M115403" s="91"/>
    </row>
    <row r="115404" spans="1:13">
      <c r="A115404" s="91"/>
      <c r="B115404" s="91"/>
      <c r="C115404" s="91"/>
      <c r="D115404" s="91"/>
      <c r="E115404" s="91"/>
      <c r="F115404" s="91"/>
      <c r="G115404" s="91"/>
      <c r="H115404" s="91"/>
      <c r="I115404" s="91"/>
      <c r="J115404" s="91"/>
      <c r="K115404" s="91"/>
      <c r="L115404" s="91"/>
      <c r="M115404" s="91"/>
    </row>
    <row r="115405" spans="1:13">
      <c r="A115405" s="91"/>
      <c r="B115405" s="91"/>
      <c r="C115405" s="91"/>
      <c r="D115405" s="91"/>
      <c r="E115405" s="91"/>
      <c r="F115405" s="91"/>
      <c r="G115405" s="91"/>
      <c r="H115405" s="91"/>
      <c r="I115405" s="91"/>
      <c r="J115405" s="91"/>
      <c r="K115405" s="91"/>
      <c r="L115405" s="91"/>
      <c r="M115405" s="91"/>
    </row>
    <row r="115406" spans="1:13">
      <c r="A115406" s="91"/>
      <c r="B115406" s="91"/>
      <c r="C115406" s="91"/>
      <c r="D115406" s="91"/>
      <c r="E115406" s="91"/>
      <c r="F115406" s="91"/>
      <c r="G115406" s="91"/>
      <c r="H115406" s="91"/>
      <c r="I115406" s="91"/>
      <c r="J115406" s="91"/>
      <c r="K115406" s="91"/>
      <c r="L115406" s="91"/>
      <c r="M115406" s="91"/>
    </row>
    <row r="115407" spans="1:13">
      <c r="A115407" s="91"/>
      <c r="B115407" s="91"/>
      <c r="C115407" s="91"/>
      <c r="D115407" s="91"/>
      <c r="E115407" s="91"/>
      <c r="F115407" s="91"/>
      <c r="G115407" s="91"/>
      <c r="H115407" s="91"/>
      <c r="I115407" s="91"/>
      <c r="J115407" s="91"/>
      <c r="K115407" s="91"/>
      <c r="L115407" s="91"/>
      <c r="M115407" s="91"/>
    </row>
    <row r="115408" spans="1:13">
      <c r="A115408" s="91"/>
      <c r="B115408" s="91"/>
      <c r="C115408" s="91"/>
      <c r="D115408" s="91"/>
      <c r="E115408" s="91"/>
      <c r="F115408" s="91"/>
      <c r="G115408" s="91"/>
      <c r="H115408" s="91"/>
      <c r="I115408" s="91"/>
      <c r="J115408" s="91"/>
      <c r="K115408" s="91"/>
      <c r="L115408" s="91"/>
      <c r="M115408" s="91"/>
    </row>
    <row r="115409" spans="1:13">
      <c r="A115409" s="91"/>
      <c r="B115409" s="91"/>
      <c r="C115409" s="91"/>
      <c r="D115409" s="91"/>
      <c r="E115409" s="91"/>
      <c r="F115409" s="91"/>
      <c r="G115409" s="91"/>
      <c r="H115409" s="91"/>
      <c r="I115409" s="91"/>
      <c r="J115409" s="91"/>
      <c r="K115409" s="91"/>
      <c r="L115409" s="91"/>
      <c r="M115409" s="91"/>
    </row>
    <row r="115410" spans="1:13">
      <c r="A115410" s="91"/>
      <c r="B115410" s="91"/>
      <c r="C115410" s="91"/>
      <c r="D115410" s="91"/>
      <c r="E115410" s="91"/>
      <c r="F115410" s="91"/>
      <c r="G115410" s="91"/>
      <c r="H115410" s="91"/>
      <c r="I115410" s="91"/>
      <c r="J115410" s="91"/>
      <c r="K115410" s="91"/>
      <c r="L115410" s="91"/>
      <c r="M115410" s="91"/>
    </row>
    <row r="115411" spans="1:13">
      <c r="A115411" s="91"/>
      <c r="B115411" s="91"/>
      <c r="C115411" s="91"/>
      <c r="D115411" s="91"/>
      <c r="E115411" s="91"/>
      <c r="F115411" s="91"/>
      <c r="G115411" s="91"/>
      <c r="H115411" s="91"/>
      <c r="I115411" s="91"/>
      <c r="J115411" s="91"/>
      <c r="K115411" s="91"/>
      <c r="L115411" s="91"/>
      <c r="M115411" s="91"/>
    </row>
    <row r="115412" spans="1:13">
      <c r="A115412" s="91"/>
      <c r="B115412" s="91"/>
      <c r="C115412" s="91"/>
      <c r="D115412" s="91"/>
      <c r="E115412" s="91"/>
      <c r="F115412" s="91"/>
      <c r="G115412" s="91"/>
      <c r="H115412" s="91"/>
      <c r="I115412" s="91"/>
      <c r="J115412" s="91"/>
      <c r="K115412" s="91"/>
      <c r="L115412" s="91"/>
      <c r="M115412" s="91"/>
    </row>
    <row r="115413" spans="1:13">
      <c r="A115413" s="91"/>
      <c r="B115413" s="91"/>
      <c r="C115413" s="91"/>
      <c r="D115413" s="91"/>
      <c r="E115413" s="91"/>
      <c r="F115413" s="91"/>
      <c r="G115413" s="91"/>
      <c r="H115413" s="91"/>
      <c r="I115413" s="91"/>
      <c r="J115413" s="91"/>
      <c r="K115413" s="91"/>
      <c r="L115413" s="91"/>
      <c r="M115413" s="91"/>
    </row>
    <row r="115414" spans="1:13">
      <c r="A115414" s="91"/>
      <c r="B115414" s="91"/>
      <c r="C115414" s="91"/>
      <c r="D115414" s="91"/>
      <c r="E115414" s="91"/>
      <c r="F115414" s="91"/>
      <c r="G115414" s="91"/>
      <c r="H115414" s="91"/>
      <c r="I115414" s="91"/>
      <c r="J115414" s="91"/>
      <c r="K115414" s="91"/>
      <c r="L115414" s="91"/>
      <c r="M115414" s="91"/>
    </row>
    <row r="115415" spans="1:13">
      <c r="A115415" s="91"/>
      <c r="B115415" s="91"/>
      <c r="C115415" s="91"/>
      <c r="D115415" s="91"/>
      <c r="E115415" s="91"/>
      <c r="F115415" s="91"/>
      <c r="G115415" s="91"/>
      <c r="H115415" s="91"/>
      <c r="I115415" s="91"/>
      <c r="J115415" s="91"/>
      <c r="K115415" s="91"/>
      <c r="L115415" s="91"/>
      <c r="M115415" s="91"/>
    </row>
    <row r="115416" spans="1:13">
      <c r="A115416" s="91"/>
      <c r="B115416" s="91"/>
      <c r="C115416" s="91"/>
      <c r="D115416" s="91"/>
      <c r="E115416" s="91"/>
      <c r="F115416" s="91"/>
      <c r="G115416" s="91"/>
      <c r="H115416" s="91"/>
      <c r="I115416" s="91"/>
      <c r="J115416" s="91"/>
      <c r="K115416" s="91"/>
      <c r="L115416" s="91"/>
      <c r="M115416" s="91"/>
    </row>
    <row r="115417" spans="1:13">
      <c r="A115417" s="91"/>
      <c r="B115417" s="91"/>
      <c r="C115417" s="91"/>
      <c r="D115417" s="91"/>
      <c r="E115417" s="91"/>
      <c r="F115417" s="91"/>
      <c r="G115417" s="91"/>
      <c r="H115417" s="91"/>
      <c r="I115417" s="91"/>
      <c r="J115417" s="91"/>
      <c r="K115417" s="91"/>
      <c r="L115417" s="91"/>
      <c r="M115417" s="91"/>
    </row>
    <row r="115418" spans="1:13">
      <c r="A115418" s="91"/>
      <c r="B115418" s="91"/>
      <c r="C115418" s="91"/>
      <c r="D115418" s="91"/>
      <c r="E115418" s="91"/>
      <c r="F115418" s="91"/>
      <c r="G115418" s="91"/>
      <c r="H115418" s="91"/>
      <c r="I115418" s="91"/>
      <c r="J115418" s="91"/>
      <c r="K115418" s="91"/>
      <c r="L115418" s="91"/>
      <c r="M115418" s="91"/>
    </row>
    <row r="115419" spans="1:13">
      <c r="A115419" s="91"/>
      <c r="B115419" s="91"/>
      <c r="C115419" s="91"/>
      <c r="D115419" s="91"/>
      <c r="E115419" s="91"/>
      <c r="F115419" s="91"/>
      <c r="G115419" s="91"/>
      <c r="H115419" s="91"/>
      <c r="I115419" s="91"/>
      <c r="J115419" s="91"/>
      <c r="K115419" s="91"/>
      <c r="L115419" s="91"/>
      <c r="M115419" s="91"/>
    </row>
    <row r="115420" spans="1:13">
      <c r="A115420" s="91"/>
      <c r="B115420" s="91"/>
      <c r="C115420" s="91"/>
      <c r="D115420" s="91"/>
      <c r="E115420" s="91"/>
      <c r="F115420" s="91"/>
      <c r="G115420" s="91"/>
      <c r="H115420" s="91"/>
      <c r="I115420" s="91"/>
      <c r="J115420" s="91"/>
      <c r="K115420" s="91"/>
      <c r="L115420" s="91"/>
      <c r="M115420" s="91"/>
    </row>
    <row r="115421" spans="1:13">
      <c r="A115421" s="91"/>
      <c r="B115421" s="91"/>
      <c r="C115421" s="91"/>
      <c r="D115421" s="91"/>
      <c r="E115421" s="91"/>
      <c r="F115421" s="91"/>
      <c r="G115421" s="91"/>
      <c r="H115421" s="91"/>
      <c r="I115421" s="91"/>
      <c r="J115421" s="91"/>
      <c r="K115421" s="91"/>
      <c r="L115421" s="91"/>
      <c r="M115421" s="91"/>
    </row>
    <row r="115422" spans="1:13">
      <c r="A115422" s="91"/>
      <c r="B115422" s="91"/>
      <c r="C115422" s="91"/>
      <c r="D115422" s="91"/>
      <c r="E115422" s="91"/>
      <c r="F115422" s="91"/>
      <c r="G115422" s="91"/>
      <c r="H115422" s="91"/>
      <c r="I115422" s="91"/>
      <c r="J115422" s="91"/>
      <c r="K115422" s="91"/>
      <c r="L115422" s="91"/>
      <c r="M115422" s="91"/>
    </row>
    <row r="115423" spans="1:13">
      <c r="A115423" s="91"/>
      <c r="B115423" s="91"/>
      <c r="C115423" s="91"/>
      <c r="D115423" s="91"/>
      <c r="E115423" s="91"/>
      <c r="F115423" s="91"/>
      <c r="G115423" s="91"/>
      <c r="H115423" s="91"/>
      <c r="I115423" s="91"/>
      <c r="J115423" s="91"/>
      <c r="K115423" s="91"/>
      <c r="L115423" s="91"/>
      <c r="M115423" s="91"/>
    </row>
    <row r="115424" spans="1:13">
      <c r="A115424" s="91"/>
      <c r="B115424" s="91"/>
      <c r="C115424" s="91"/>
      <c r="D115424" s="91"/>
      <c r="E115424" s="91"/>
      <c r="F115424" s="91"/>
      <c r="G115424" s="91"/>
      <c r="H115424" s="91"/>
      <c r="I115424" s="91"/>
      <c r="J115424" s="91"/>
      <c r="K115424" s="91"/>
      <c r="L115424" s="91"/>
      <c r="M115424" s="91"/>
    </row>
    <row r="115425" spans="1:13">
      <c r="A115425" s="91"/>
      <c r="B115425" s="91"/>
      <c r="C115425" s="91"/>
      <c r="D115425" s="91"/>
      <c r="E115425" s="91"/>
      <c r="F115425" s="91"/>
      <c r="G115425" s="91"/>
      <c r="H115425" s="91"/>
      <c r="I115425" s="91"/>
      <c r="J115425" s="91"/>
      <c r="K115425" s="91"/>
      <c r="L115425" s="91"/>
      <c r="M115425" s="91"/>
    </row>
    <row r="115426" spans="1:13">
      <c r="A115426" s="91"/>
      <c r="B115426" s="91"/>
      <c r="C115426" s="91"/>
      <c r="D115426" s="91"/>
      <c r="E115426" s="91"/>
      <c r="F115426" s="91"/>
      <c r="G115426" s="91"/>
      <c r="H115426" s="91"/>
      <c r="I115426" s="91"/>
      <c r="J115426" s="91"/>
      <c r="K115426" s="91"/>
      <c r="L115426" s="91"/>
      <c r="M115426" s="91"/>
    </row>
    <row r="115427" spans="1:13">
      <c r="A115427" s="91"/>
      <c r="B115427" s="91"/>
      <c r="C115427" s="91"/>
      <c r="D115427" s="91"/>
      <c r="E115427" s="91"/>
      <c r="F115427" s="91"/>
      <c r="G115427" s="91"/>
      <c r="H115427" s="91"/>
      <c r="I115427" s="91"/>
      <c r="J115427" s="91"/>
      <c r="K115427" s="91"/>
      <c r="L115427" s="91"/>
      <c r="M115427" s="91"/>
    </row>
    <row r="115428" spans="1:13">
      <c r="A115428" s="91"/>
      <c r="B115428" s="91"/>
      <c r="C115428" s="91"/>
      <c r="D115428" s="91"/>
      <c r="E115428" s="91"/>
      <c r="F115428" s="91"/>
      <c r="G115428" s="91"/>
      <c r="H115428" s="91"/>
      <c r="I115428" s="91"/>
      <c r="J115428" s="91"/>
      <c r="K115428" s="91"/>
      <c r="L115428" s="91"/>
      <c r="M115428" s="91"/>
    </row>
    <row r="115429" spans="1:13">
      <c r="A115429" s="91"/>
      <c r="B115429" s="91"/>
      <c r="C115429" s="91"/>
      <c r="D115429" s="91"/>
      <c r="E115429" s="91"/>
      <c r="F115429" s="91"/>
      <c r="G115429" s="91"/>
      <c r="H115429" s="91"/>
      <c r="I115429" s="91"/>
      <c r="J115429" s="91"/>
      <c r="K115429" s="91"/>
      <c r="L115429" s="91"/>
      <c r="M115429" s="91"/>
    </row>
    <row r="115430" spans="1:13">
      <c r="A115430" s="91"/>
      <c r="B115430" s="91"/>
      <c r="C115430" s="91"/>
      <c r="D115430" s="91"/>
      <c r="E115430" s="91"/>
      <c r="F115430" s="91"/>
      <c r="G115430" s="91"/>
      <c r="H115430" s="91"/>
      <c r="I115430" s="91"/>
      <c r="J115430" s="91"/>
      <c r="K115430" s="91"/>
      <c r="L115430" s="91"/>
      <c r="M115430" s="91"/>
    </row>
    <row r="115431" spans="1:13">
      <c r="A115431" s="91"/>
      <c r="B115431" s="91"/>
      <c r="C115431" s="91"/>
      <c r="D115431" s="91"/>
      <c r="E115431" s="91"/>
      <c r="F115431" s="91"/>
      <c r="G115431" s="91"/>
      <c r="H115431" s="91"/>
      <c r="I115431" s="91"/>
      <c r="J115431" s="91"/>
      <c r="K115431" s="91"/>
      <c r="L115431" s="91"/>
      <c r="M115431" s="91"/>
    </row>
    <row r="115432" spans="1:13">
      <c r="A115432" s="91"/>
      <c r="B115432" s="91"/>
      <c r="C115432" s="91"/>
      <c r="D115432" s="91"/>
      <c r="E115432" s="91"/>
      <c r="F115432" s="91"/>
      <c r="G115432" s="91"/>
      <c r="H115432" s="91"/>
      <c r="I115432" s="91"/>
      <c r="J115432" s="91"/>
      <c r="K115432" s="91"/>
      <c r="L115432" s="91"/>
      <c r="M115432" s="91"/>
    </row>
    <row r="115433" spans="1:13">
      <c r="A115433" s="91"/>
      <c r="B115433" s="91"/>
      <c r="C115433" s="91"/>
      <c r="D115433" s="91"/>
      <c r="E115433" s="91"/>
      <c r="F115433" s="91"/>
      <c r="G115433" s="91"/>
      <c r="H115433" s="91"/>
      <c r="I115433" s="91"/>
      <c r="J115433" s="91"/>
      <c r="K115433" s="91"/>
      <c r="L115433" s="91"/>
      <c r="M115433" s="91"/>
    </row>
    <row r="115434" spans="1:13">
      <c r="A115434" s="91"/>
      <c r="B115434" s="91"/>
      <c r="C115434" s="91"/>
      <c r="D115434" s="91"/>
      <c r="E115434" s="91"/>
      <c r="F115434" s="91"/>
      <c r="G115434" s="91"/>
      <c r="H115434" s="91"/>
      <c r="I115434" s="91"/>
      <c r="J115434" s="91"/>
      <c r="K115434" s="91"/>
      <c r="L115434" s="91"/>
      <c r="M115434" s="91"/>
    </row>
    <row r="115435" spans="1:13">
      <c r="A115435" s="91"/>
      <c r="B115435" s="91"/>
      <c r="C115435" s="91"/>
      <c r="D115435" s="91"/>
      <c r="E115435" s="91"/>
      <c r="F115435" s="91"/>
      <c r="G115435" s="91"/>
      <c r="H115435" s="91"/>
      <c r="I115435" s="91"/>
      <c r="J115435" s="91"/>
      <c r="K115435" s="91"/>
      <c r="L115435" s="91"/>
      <c r="M115435" s="91"/>
    </row>
    <row r="115436" spans="1:13">
      <c r="A115436" s="91"/>
      <c r="B115436" s="91"/>
      <c r="C115436" s="91"/>
      <c r="D115436" s="91"/>
      <c r="E115436" s="91"/>
      <c r="F115436" s="91"/>
      <c r="G115436" s="91"/>
      <c r="H115436" s="91"/>
      <c r="I115436" s="91"/>
      <c r="J115436" s="91"/>
      <c r="K115436" s="91"/>
      <c r="L115436" s="91"/>
      <c r="M115436" s="91"/>
    </row>
    <row r="115437" spans="1:13">
      <c r="A115437" s="91"/>
      <c r="B115437" s="91"/>
      <c r="C115437" s="91"/>
      <c r="D115437" s="91"/>
      <c r="E115437" s="91"/>
      <c r="F115437" s="91"/>
      <c r="G115437" s="91"/>
      <c r="H115437" s="91"/>
      <c r="I115437" s="91"/>
      <c r="J115437" s="91"/>
      <c r="K115437" s="91"/>
      <c r="L115437" s="91"/>
      <c r="M115437" s="91"/>
    </row>
    <row r="115438" spans="1:13">
      <c r="A115438" s="91"/>
      <c r="B115438" s="91"/>
      <c r="C115438" s="91"/>
      <c r="D115438" s="91"/>
      <c r="E115438" s="91"/>
      <c r="F115438" s="91"/>
      <c r="G115438" s="91"/>
      <c r="H115438" s="91"/>
      <c r="I115438" s="91"/>
      <c r="J115438" s="91"/>
      <c r="K115438" s="91"/>
      <c r="L115438" s="91"/>
      <c r="M115438" s="91"/>
    </row>
    <row r="115439" spans="1:13">
      <c r="A115439" s="91"/>
      <c r="B115439" s="91"/>
      <c r="C115439" s="91"/>
      <c r="D115439" s="91"/>
      <c r="E115439" s="91"/>
      <c r="F115439" s="91"/>
      <c r="G115439" s="91"/>
      <c r="H115439" s="91"/>
      <c r="I115439" s="91"/>
      <c r="J115439" s="91"/>
      <c r="K115439" s="91"/>
      <c r="L115439" s="91"/>
      <c r="M115439" s="91"/>
    </row>
    <row r="115440" spans="1:13">
      <c r="A115440" s="91"/>
      <c r="B115440" s="91"/>
      <c r="C115440" s="91"/>
      <c r="D115440" s="91"/>
      <c r="E115440" s="91"/>
      <c r="F115440" s="91"/>
      <c r="G115440" s="91"/>
      <c r="H115440" s="91"/>
      <c r="I115440" s="91"/>
      <c r="J115440" s="91"/>
      <c r="K115440" s="91"/>
      <c r="L115440" s="91"/>
      <c r="M115440" s="91"/>
    </row>
    <row r="115441" spans="1:13">
      <c r="A115441" s="91"/>
      <c r="B115441" s="91"/>
      <c r="C115441" s="91"/>
      <c r="D115441" s="91"/>
      <c r="E115441" s="91"/>
      <c r="F115441" s="91"/>
      <c r="G115441" s="91"/>
      <c r="H115441" s="91"/>
      <c r="I115441" s="91"/>
      <c r="J115441" s="91"/>
      <c r="K115441" s="91"/>
      <c r="L115441" s="91"/>
      <c r="M115441" s="91"/>
    </row>
    <row r="115442" spans="1:13">
      <c r="A115442" s="91"/>
      <c r="B115442" s="91"/>
      <c r="C115442" s="91"/>
      <c r="D115442" s="91"/>
      <c r="E115442" s="91"/>
      <c r="F115442" s="91"/>
      <c r="G115442" s="91"/>
      <c r="H115442" s="91"/>
      <c r="I115442" s="91"/>
      <c r="J115442" s="91"/>
      <c r="K115442" s="91"/>
      <c r="L115442" s="91"/>
      <c r="M115442" s="91"/>
    </row>
    <row r="115443" spans="1:13">
      <c r="A115443" s="91"/>
      <c r="B115443" s="91"/>
      <c r="C115443" s="91"/>
      <c r="D115443" s="91"/>
      <c r="E115443" s="91"/>
      <c r="F115443" s="91"/>
      <c r="G115443" s="91"/>
      <c r="H115443" s="91"/>
      <c r="I115443" s="91"/>
      <c r="J115443" s="91"/>
      <c r="K115443" s="91"/>
      <c r="L115443" s="91"/>
      <c r="M115443" s="91"/>
    </row>
    <row r="115444" spans="1:13">
      <c r="A115444" s="91"/>
      <c r="B115444" s="91"/>
      <c r="C115444" s="91"/>
      <c r="D115444" s="91"/>
      <c r="E115444" s="91"/>
      <c r="F115444" s="91"/>
      <c r="G115444" s="91"/>
      <c r="H115444" s="91"/>
      <c r="I115444" s="91"/>
      <c r="J115444" s="91"/>
      <c r="K115444" s="91"/>
      <c r="L115444" s="91"/>
      <c r="M115444" s="91"/>
    </row>
    <row r="115445" spans="1:13">
      <c r="A115445" s="91"/>
      <c r="B115445" s="91"/>
      <c r="C115445" s="91"/>
      <c r="D115445" s="91"/>
      <c r="E115445" s="91"/>
      <c r="F115445" s="91"/>
      <c r="G115445" s="91"/>
      <c r="H115445" s="91"/>
      <c r="I115445" s="91"/>
      <c r="J115445" s="91"/>
      <c r="K115445" s="91"/>
      <c r="L115445" s="91"/>
      <c r="M115445" s="91"/>
    </row>
    <row r="115446" spans="1:13">
      <c r="A115446" s="91"/>
      <c r="B115446" s="91"/>
      <c r="C115446" s="91"/>
      <c r="D115446" s="91"/>
      <c r="E115446" s="91"/>
      <c r="F115446" s="91"/>
      <c r="G115446" s="91"/>
      <c r="H115446" s="91"/>
      <c r="I115446" s="91"/>
      <c r="J115446" s="91"/>
      <c r="K115446" s="91"/>
      <c r="L115446" s="91"/>
      <c r="M115446" s="91"/>
    </row>
    <row r="115447" spans="1:13">
      <c r="A115447" s="91"/>
      <c r="B115447" s="91"/>
      <c r="C115447" s="91"/>
      <c r="D115447" s="91"/>
      <c r="E115447" s="91"/>
      <c r="F115447" s="91"/>
      <c r="G115447" s="91"/>
      <c r="H115447" s="91"/>
      <c r="I115447" s="91"/>
      <c r="J115447" s="91"/>
      <c r="K115447" s="91"/>
      <c r="L115447" s="91"/>
      <c r="M115447" s="91"/>
    </row>
    <row r="115448" spans="1:13">
      <c r="A115448" s="91"/>
      <c r="B115448" s="91"/>
      <c r="C115448" s="91"/>
      <c r="D115448" s="91"/>
      <c r="E115448" s="91"/>
      <c r="F115448" s="91"/>
      <c r="G115448" s="91"/>
      <c r="H115448" s="91"/>
      <c r="I115448" s="91"/>
      <c r="J115448" s="91"/>
      <c r="K115448" s="91"/>
      <c r="L115448" s="91"/>
      <c r="M115448" s="91"/>
    </row>
    <row r="115449" spans="1:13">
      <c r="A115449" s="91"/>
      <c r="B115449" s="91"/>
      <c r="C115449" s="91"/>
      <c r="D115449" s="91"/>
      <c r="E115449" s="91"/>
      <c r="F115449" s="91"/>
      <c r="G115449" s="91"/>
      <c r="H115449" s="91"/>
      <c r="I115449" s="91"/>
      <c r="J115449" s="91"/>
      <c r="K115449" s="91"/>
      <c r="L115449" s="91"/>
      <c r="M115449" s="91"/>
    </row>
    <row r="115450" spans="1:13">
      <c r="A115450" s="91"/>
      <c r="B115450" s="91"/>
      <c r="C115450" s="91"/>
      <c r="D115450" s="91"/>
      <c r="E115450" s="91"/>
      <c r="F115450" s="91"/>
      <c r="G115450" s="91"/>
      <c r="H115450" s="91"/>
      <c r="I115450" s="91"/>
      <c r="J115450" s="91"/>
      <c r="K115450" s="91"/>
      <c r="L115450" s="91"/>
      <c r="M115450" s="91"/>
    </row>
    <row r="115451" spans="1:13">
      <c r="A115451" s="91"/>
      <c r="B115451" s="91"/>
      <c r="C115451" s="91"/>
      <c r="D115451" s="91"/>
      <c r="E115451" s="91"/>
      <c r="F115451" s="91"/>
      <c r="G115451" s="91"/>
      <c r="H115451" s="91"/>
      <c r="I115451" s="91"/>
      <c r="J115451" s="91"/>
      <c r="K115451" s="91"/>
      <c r="L115451" s="91"/>
      <c r="M115451" s="91"/>
    </row>
    <row r="115452" spans="1:13">
      <c r="A115452" s="91"/>
      <c r="B115452" s="91"/>
      <c r="C115452" s="91"/>
      <c r="D115452" s="91"/>
      <c r="E115452" s="91"/>
      <c r="F115452" s="91"/>
      <c r="G115452" s="91"/>
      <c r="H115452" s="91"/>
      <c r="I115452" s="91"/>
      <c r="J115452" s="91"/>
      <c r="K115452" s="91"/>
      <c r="L115452" s="91"/>
      <c r="M115452" s="91"/>
    </row>
    <row r="115453" spans="1:13">
      <c r="A115453" s="91"/>
      <c r="B115453" s="91"/>
      <c r="C115453" s="91"/>
      <c r="D115453" s="91"/>
      <c r="E115453" s="91"/>
      <c r="F115453" s="91"/>
      <c r="G115453" s="91"/>
      <c r="H115453" s="91"/>
      <c r="I115453" s="91"/>
      <c r="J115453" s="91"/>
      <c r="K115453" s="91"/>
      <c r="L115453" s="91"/>
      <c r="M115453" s="91"/>
    </row>
    <row r="115454" spans="1:13">
      <c r="A115454" s="91"/>
      <c r="B115454" s="91"/>
      <c r="C115454" s="91"/>
      <c r="D115454" s="91"/>
      <c r="E115454" s="91"/>
      <c r="F115454" s="91"/>
      <c r="G115454" s="91"/>
      <c r="H115454" s="91"/>
      <c r="I115454" s="91"/>
      <c r="J115454" s="91"/>
      <c r="K115454" s="91"/>
      <c r="L115454" s="91"/>
      <c r="M115454" s="91"/>
    </row>
    <row r="115455" spans="1:13">
      <c r="A115455" s="91"/>
      <c r="B115455" s="91"/>
      <c r="C115455" s="91"/>
      <c r="D115455" s="91"/>
      <c r="E115455" s="91"/>
      <c r="F115455" s="91"/>
      <c r="G115455" s="91"/>
      <c r="H115455" s="91"/>
      <c r="I115455" s="91"/>
      <c r="J115455" s="91"/>
      <c r="K115455" s="91"/>
      <c r="L115455" s="91"/>
      <c r="M115455" s="91"/>
    </row>
    <row r="115456" spans="1:13">
      <c r="A115456" s="91"/>
      <c r="B115456" s="91"/>
      <c r="C115456" s="91"/>
      <c r="D115456" s="91"/>
      <c r="E115456" s="91"/>
      <c r="F115456" s="91"/>
      <c r="G115456" s="91"/>
      <c r="H115456" s="91"/>
      <c r="I115456" s="91"/>
      <c r="J115456" s="91"/>
      <c r="K115456" s="91"/>
      <c r="L115456" s="91"/>
      <c r="M115456" s="91"/>
    </row>
    <row r="115457" spans="1:13">
      <c r="A115457" s="91"/>
      <c r="B115457" s="91"/>
      <c r="C115457" s="91"/>
      <c r="D115457" s="91"/>
      <c r="E115457" s="91"/>
      <c r="F115457" s="91"/>
      <c r="G115457" s="91"/>
      <c r="H115457" s="91"/>
      <c r="I115457" s="91"/>
      <c r="J115457" s="91"/>
      <c r="K115457" s="91"/>
      <c r="L115457" s="91"/>
      <c r="M115457" s="91"/>
    </row>
    <row r="115458" spans="1:13">
      <c r="A115458" s="91"/>
      <c r="B115458" s="91"/>
      <c r="C115458" s="91"/>
      <c r="D115458" s="91"/>
      <c r="E115458" s="91"/>
      <c r="F115458" s="91"/>
      <c r="G115458" s="91"/>
      <c r="H115458" s="91"/>
      <c r="I115458" s="91"/>
      <c r="J115458" s="91"/>
      <c r="K115458" s="91"/>
      <c r="L115458" s="91"/>
      <c r="M115458" s="91"/>
    </row>
    <row r="115459" spans="1:13">
      <c r="A115459" s="91"/>
      <c r="B115459" s="91"/>
      <c r="C115459" s="91"/>
      <c r="D115459" s="91"/>
      <c r="E115459" s="91"/>
      <c r="F115459" s="91"/>
      <c r="G115459" s="91"/>
      <c r="H115459" s="91"/>
      <c r="I115459" s="91"/>
      <c r="J115459" s="91"/>
      <c r="K115459" s="91"/>
      <c r="L115459" s="91"/>
      <c r="M115459" s="91"/>
    </row>
    <row r="115460" spans="1:13">
      <c r="A115460" s="91"/>
      <c r="B115460" s="91"/>
      <c r="C115460" s="91"/>
      <c r="D115460" s="91"/>
      <c r="E115460" s="91"/>
      <c r="F115460" s="91"/>
      <c r="G115460" s="91"/>
      <c r="H115460" s="91"/>
      <c r="I115460" s="91"/>
      <c r="J115460" s="91"/>
      <c r="K115460" s="91"/>
      <c r="L115460" s="91"/>
      <c r="M115460" s="91"/>
    </row>
    <row r="115461" spans="1:13">
      <c r="A115461" s="91"/>
      <c r="B115461" s="91"/>
      <c r="C115461" s="91"/>
      <c r="D115461" s="91"/>
      <c r="E115461" s="91"/>
      <c r="F115461" s="91"/>
      <c r="G115461" s="91"/>
      <c r="H115461" s="91"/>
      <c r="I115461" s="91"/>
      <c r="J115461" s="91"/>
      <c r="K115461" s="91"/>
      <c r="L115461" s="91"/>
      <c r="M115461" s="91"/>
    </row>
    <row r="115462" spans="1:13">
      <c r="A115462" s="91"/>
      <c r="B115462" s="91"/>
      <c r="C115462" s="91"/>
      <c r="D115462" s="91"/>
      <c r="E115462" s="91"/>
      <c r="F115462" s="91"/>
      <c r="G115462" s="91"/>
      <c r="H115462" s="91"/>
      <c r="I115462" s="91"/>
      <c r="J115462" s="91"/>
      <c r="K115462" s="91"/>
      <c r="L115462" s="91"/>
      <c r="M115462" s="91"/>
    </row>
    <row r="115463" spans="1:13">
      <c r="A115463" s="91"/>
      <c r="B115463" s="91"/>
      <c r="C115463" s="91"/>
      <c r="D115463" s="91"/>
      <c r="E115463" s="91"/>
      <c r="F115463" s="91"/>
      <c r="G115463" s="91"/>
      <c r="H115463" s="91"/>
      <c r="I115463" s="91"/>
      <c r="J115463" s="91"/>
      <c r="K115463" s="91"/>
      <c r="L115463" s="91"/>
      <c r="M115463" s="91"/>
    </row>
    <row r="115464" spans="1:13">
      <c r="A115464" s="91"/>
      <c r="B115464" s="91"/>
      <c r="C115464" s="91"/>
      <c r="D115464" s="91"/>
      <c r="E115464" s="91"/>
      <c r="F115464" s="91"/>
      <c r="G115464" s="91"/>
      <c r="H115464" s="91"/>
      <c r="I115464" s="91"/>
      <c r="J115464" s="91"/>
      <c r="K115464" s="91"/>
      <c r="L115464" s="91"/>
      <c r="M115464" s="91"/>
    </row>
    <row r="115465" spans="1:13">
      <c r="A115465" s="91"/>
      <c r="B115465" s="91"/>
      <c r="C115465" s="91"/>
      <c r="D115465" s="91"/>
      <c r="E115465" s="91"/>
      <c r="F115465" s="91"/>
      <c r="G115465" s="91"/>
      <c r="H115465" s="91"/>
      <c r="I115465" s="91"/>
      <c r="J115465" s="91"/>
      <c r="K115465" s="91"/>
      <c r="L115465" s="91"/>
      <c r="M115465" s="91"/>
    </row>
    <row r="115466" spans="1:13">
      <c r="A115466" s="91"/>
      <c r="B115466" s="91"/>
      <c r="C115466" s="91"/>
      <c r="D115466" s="91"/>
      <c r="E115466" s="91"/>
      <c r="F115466" s="91"/>
      <c r="G115466" s="91"/>
      <c r="H115466" s="91"/>
      <c r="I115466" s="91"/>
      <c r="J115466" s="91"/>
      <c r="K115466" s="91"/>
      <c r="L115466" s="91"/>
      <c r="M115466" s="91"/>
    </row>
    <row r="115467" spans="1:13">
      <c r="A115467" s="91"/>
      <c r="B115467" s="91"/>
      <c r="C115467" s="91"/>
      <c r="D115467" s="91"/>
      <c r="E115467" s="91"/>
      <c r="F115467" s="91"/>
      <c r="G115467" s="91"/>
      <c r="H115467" s="91"/>
      <c r="I115467" s="91"/>
      <c r="J115467" s="91"/>
      <c r="K115467" s="91"/>
      <c r="L115467" s="91"/>
      <c r="M115467" s="91"/>
    </row>
    <row r="115468" spans="1:13">
      <c r="A115468" s="91"/>
      <c r="B115468" s="91"/>
      <c r="C115468" s="91"/>
      <c r="D115468" s="91"/>
      <c r="E115468" s="91"/>
      <c r="F115468" s="91"/>
      <c r="G115468" s="91"/>
      <c r="H115468" s="91"/>
      <c r="I115468" s="91"/>
      <c r="J115468" s="91"/>
      <c r="K115468" s="91"/>
      <c r="L115468" s="91"/>
      <c r="M115468" s="91"/>
    </row>
    <row r="115469" spans="1:13">
      <c r="A115469" s="91"/>
      <c r="B115469" s="91"/>
      <c r="C115469" s="91"/>
      <c r="D115469" s="91"/>
      <c r="E115469" s="91"/>
      <c r="F115469" s="91"/>
      <c r="G115469" s="91"/>
      <c r="H115469" s="91"/>
      <c r="I115469" s="91"/>
      <c r="J115469" s="91"/>
      <c r="K115469" s="91"/>
      <c r="L115469" s="91"/>
      <c r="M115469" s="91"/>
    </row>
    <row r="115470" spans="1:13">
      <c r="A115470" s="91"/>
      <c r="B115470" s="91"/>
      <c r="C115470" s="91"/>
      <c r="D115470" s="91"/>
      <c r="E115470" s="91"/>
      <c r="F115470" s="91"/>
      <c r="G115470" s="91"/>
      <c r="H115470" s="91"/>
      <c r="I115470" s="91"/>
      <c r="J115470" s="91"/>
      <c r="K115470" s="91"/>
      <c r="L115470" s="91"/>
      <c r="M115470" s="91"/>
    </row>
    <row r="115471" spans="1:13">
      <c r="A115471" s="91"/>
      <c r="B115471" s="91"/>
      <c r="C115471" s="91"/>
      <c r="D115471" s="91"/>
      <c r="E115471" s="91"/>
      <c r="F115471" s="91"/>
      <c r="G115471" s="91"/>
      <c r="H115471" s="91"/>
      <c r="I115471" s="91"/>
      <c r="J115471" s="91"/>
      <c r="K115471" s="91"/>
      <c r="L115471" s="91"/>
      <c r="M115471" s="91"/>
    </row>
    <row r="115472" spans="1:13">
      <c r="A115472" s="91"/>
      <c r="B115472" s="91"/>
      <c r="C115472" s="91"/>
      <c r="D115472" s="91"/>
      <c r="E115472" s="91"/>
      <c r="F115472" s="91"/>
      <c r="G115472" s="91"/>
      <c r="H115472" s="91"/>
      <c r="I115472" s="91"/>
      <c r="J115472" s="91"/>
      <c r="K115472" s="91"/>
      <c r="L115472" s="91"/>
      <c r="M115472" s="91"/>
    </row>
    <row r="115473" spans="1:13">
      <c r="A115473" s="91"/>
      <c r="B115473" s="91"/>
      <c r="C115473" s="91"/>
      <c r="D115473" s="91"/>
      <c r="E115473" s="91"/>
      <c r="F115473" s="91"/>
      <c r="G115473" s="91"/>
      <c r="H115473" s="91"/>
      <c r="I115473" s="91"/>
      <c r="J115473" s="91"/>
      <c r="K115473" s="91"/>
      <c r="L115473" s="91"/>
      <c r="M115473" s="91"/>
    </row>
    <row r="115474" spans="1:13">
      <c r="A115474" s="91"/>
      <c r="B115474" s="91"/>
      <c r="C115474" s="91"/>
      <c r="D115474" s="91"/>
      <c r="E115474" s="91"/>
      <c r="F115474" s="91"/>
      <c r="G115474" s="91"/>
      <c r="H115474" s="91"/>
      <c r="I115474" s="91"/>
      <c r="J115474" s="91"/>
      <c r="K115474" s="91"/>
      <c r="L115474" s="91"/>
      <c r="M115474" s="91"/>
    </row>
    <row r="115475" spans="1:13">
      <c r="A115475" s="91"/>
      <c r="B115475" s="91"/>
      <c r="C115475" s="91"/>
      <c r="D115475" s="91"/>
      <c r="E115475" s="91"/>
      <c r="F115475" s="91"/>
      <c r="G115475" s="91"/>
      <c r="H115475" s="91"/>
      <c r="I115475" s="91"/>
      <c r="J115475" s="91"/>
      <c r="K115475" s="91"/>
      <c r="L115475" s="91"/>
      <c r="M115475" s="91"/>
    </row>
    <row r="115476" spans="1:13">
      <c r="A115476" s="91"/>
      <c r="B115476" s="91"/>
      <c r="C115476" s="91"/>
      <c r="D115476" s="91"/>
      <c r="E115476" s="91"/>
      <c r="F115476" s="91"/>
      <c r="G115476" s="91"/>
      <c r="H115476" s="91"/>
      <c r="I115476" s="91"/>
      <c r="J115476" s="91"/>
      <c r="K115476" s="91"/>
      <c r="L115476" s="91"/>
      <c r="M115476" s="91"/>
    </row>
    <row r="115477" spans="1:13">
      <c r="A115477" s="91"/>
      <c r="B115477" s="91"/>
      <c r="C115477" s="91"/>
      <c r="D115477" s="91"/>
      <c r="E115477" s="91"/>
      <c r="F115477" s="91"/>
      <c r="G115477" s="91"/>
      <c r="H115477" s="91"/>
      <c r="I115477" s="91"/>
      <c r="J115477" s="91"/>
      <c r="K115477" s="91"/>
      <c r="L115477" s="91"/>
      <c r="M115477" s="91"/>
    </row>
    <row r="115478" spans="1:13">
      <c r="A115478" s="91"/>
      <c r="B115478" s="91"/>
      <c r="C115478" s="91"/>
      <c r="D115478" s="91"/>
      <c r="E115478" s="91"/>
      <c r="F115478" s="91"/>
      <c r="G115478" s="91"/>
      <c r="H115478" s="91"/>
      <c r="I115478" s="91"/>
      <c r="J115478" s="91"/>
      <c r="K115478" s="91"/>
      <c r="L115478" s="91"/>
      <c r="M115478" s="91"/>
    </row>
    <row r="115479" spans="1:13">
      <c r="A115479" s="91"/>
      <c r="B115479" s="91"/>
      <c r="C115479" s="91"/>
      <c r="D115479" s="91"/>
      <c r="E115479" s="91"/>
      <c r="F115479" s="91"/>
      <c r="G115479" s="91"/>
      <c r="H115479" s="91"/>
      <c r="I115479" s="91"/>
      <c r="J115479" s="91"/>
      <c r="K115479" s="91"/>
      <c r="L115479" s="91"/>
      <c r="M115479" s="91"/>
    </row>
    <row r="115480" spans="1:13">
      <c r="A115480" s="91"/>
      <c r="B115480" s="91"/>
      <c r="C115480" s="91"/>
      <c r="D115480" s="91"/>
      <c r="E115480" s="91"/>
      <c r="F115480" s="91"/>
      <c r="G115480" s="91"/>
      <c r="H115480" s="91"/>
      <c r="I115480" s="91"/>
      <c r="J115480" s="91"/>
      <c r="K115480" s="91"/>
      <c r="L115480" s="91"/>
      <c r="M115480" s="91"/>
    </row>
    <row r="115481" spans="1:13">
      <c r="A115481" s="91"/>
      <c r="B115481" s="91"/>
      <c r="C115481" s="91"/>
      <c r="D115481" s="91"/>
      <c r="E115481" s="91"/>
      <c r="F115481" s="91"/>
      <c r="G115481" s="91"/>
      <c r="H115481" s="91"/>
      <c r="I115481" s="91"/>
      <c r="J115481" s="91"/>
      <c r="K115481" s="91"/>
      <c r="L115481" s="91"/>
      <c r="M115481" s="91"/>
    </row>
    <row r="115482" spans="1:13">
      <c r="A115482" s="91"/>
      <c r="B115482" s="91"/>
      <c r="C115482" s="91"/>
      <c r="D115482" s="91"/>
      <c r="E115482" s="91"/>
      <c r="F115482" s="91"/>
      <c r="G115482" s="91"/>
      <c r="H115482" s="91"/>
      <c r="I115482" s="91"/>
      <c r="J115482" s="91"/>
      <c r="K115482" s="91"/>
      <c r="L115482" s="91"/>
      <c r="M115482" s="91"/>
    </row>
    <row r="115483" spans="1:13">
      <c r="A115483" s="91"/>
      <c r="B115483" s="91"/>
      <c r="C115483" s="91"/>
      <c r="D115483" s="91"/>
      <c r="E115483" s="91"/>
      <c r="F115483" s="91"/>
      <c r="G115483" s="91"/>
      <c r="H115483" s="91"/>
      <c r="I115483" s="91"/>
      <c r="J115483" s="91"/>
      <c r="K115483" s="91"/>
      <c r="L115483" s="91"/>
      <c r="M115483" s="91"/>
    </row>
    <row r="115484" spans="1:13">
      <c r="A115484" s="91"/>
      <c r="B115484" s="91"/>
      <c r="C115484" s="91"/>
      <c r="D115484" s="91"/>
      <c r="E115484" s="91"/>
      <c r="F115484" s="91"/>
      <c r="G115484" s="91"/>
      <c r="H115484" s="91"/>
      <c r="I115484" s="91"/>
      <c r="J115484" s="91"/>
      <c r="K115484" s="91"/>
      <c r="L115484" s="91"/>
      <c r="M115484" s="91"/>
    </row>
    <row r="115485" spans="1:13">
      <c r="A115485" s="91"/>
      <c r="B115485" s="91"/>
      <c r="C115485" s="91"/>
      <c r="D115485" s="91"/>
      <c r="E115485" s="91"/>
      <c r="F115485" s="91"/>
      <c r="G115485" s="91"/>
      <c r="H115485" s="91"/>
      <c r="I115485" s="91"/>
      <c r="J115485" s="91"/>
      <c r="K115485" s="91"/>
      <c r="L115485" s="91"/>
      <c r="M115485" s="91"/>
    </row>
    <row r="115486" spans="1:13">
      <c r="A115486" s="91"/>
      <c r="B115486" s="91"/>
      <c r="C115486" s="91"/>
      <c r="D115486" s="91"/>
      <c r="E115486" s="91"/>
      <c r="F115486" s="91"/>
      <c r="G115486" s="91"/>
      <c r="H115486" s="91"/>
      <c r="I115486" s="91"/>
      <c r="J115486" s="91"/>
      <c r="K115486" s="91"/>
      <c r="L115486" s="91"/>
      <c r="M115486" s="91"/>
    </row>
    <row r="115487" spans="1:13">
      <c r="A115487" s="91"/>
      <c r="B115487" s="91"/>
      <c r="C115487" s="91"/>
      <c r="D115487" s="91"/>
      <c r="E115487" s="91"/>
      <c r="F115487" s="91"/>
      <c r="G115487" s="91"/>
      <c r="H115487" s="91"/>
      <c r="I115487" s="91"/>
      <c r="J115487" s="91"/>
      <c r="K115487" s="91"/>
      <c r="L115487" s="91"/>
      <c r="M115487" s="91"/>
    </row>
    <row r="115488" spans="1:13">
      <c r="A115488" s="91"/>
      <c r="B115488" s="91"/>
      <c r="C115488" s="91"/>
      <c r="D115488" s="91"/>
      <c r="E115488" s="91"/>
      <c r="F115488" s="91"/>
      <c r="G115488" s="91"/>
      <c r="H115488" s="91"/>
      <c r="I115488" s="91"/>
      <c r="J115488" s="91"/>
      <c r="K115488" s="91"/>
      <c r="L115488" s="91"/>
      <c r="M115488" s="91"/>
    </row>
    <row r="115489" spans="1:13">
      <c r="A115489" s="91"/>
      <c r="B115489" s="91"/>
      <c r="C115489" s="91"/>
      <c r="D115489" s="91"/>
      <c r="E115489" s="91"/>
      <c r="F115489" s="91"/>
      <c r="G115489" s="91"/>
      <c r="H115489" s="91"/>
      <c r="I115489" s="91"/>
      <c r="J115489" s="91"/>
      <c r="K115489" s="91"/>
      <c r="L115489" s="91"/>
      <c r="M115489" s="91"/>
    </row>
    <row r="115490" spans="1:13">
      <c r="A115490" s="91"/>
      <c r="B115490" s="91"/>
      <c r="C115490" s="91"/>
      <c r="D115490" s="91"/>
      <c r="E115490" s="91"/>
      <c r="F115490" s="91"/>
      <c r="G115490" s="91"/>
      <c r="H115490" s="91"/>
      <c r="I115490" s="91"/>
      <c r="J115490" s="91"/>
      <c r="K115490" s="91"/>
      <c r="L115490" s="91"/>
      <c r="M115490" s="91"/>
    </row>
    <row r="115491" spans="1:13">
      <c r="A115491" s="91"/>
      <c r="B115491" s="91"/>
      <c r="C115491" s="91"/>
      <c r="D115491" s="91"/>
      <c r="E115491" s="91"/>
      <c r="F115491" s="91"/>
      <c r="G115491" s="91"/>
      <c r="H115491" s="91"/>
      <c r="I115491" s="91"/>
      <c r="J115491" s="91"/>
      <c r="K115491" s="91"/>
      <c r="L115491" s="91"/>
      <c r="M115491" s="91"/>
    </row>
    <row r="115492" spans="1:13">
      <c r="A115492" s="91"/>
      <c r="B115492" s="91"/>
      <c r="C115492" s="91"/>
      <c r="D115492" s="91"/>
      <c r="E115492" s="91"/>
      <c r="F115492" s="91"/>
      <c r="G115492" s="91"/>
      <c r="H115492" s="91"/>
      <c r="I115492" s="91"/>
      <c r="J115492" s="91"/>
      <c r="K115492" s="91"/>
      <c r="L115492" s="91"/>
      <c r="M115492" s="91"/>
    </row>
    <row r="115493" spans="1:13">
      <c r="A115493" s="91"/>
      <c r="B115493" s="91"/>
      <c r="C115493" s="91"/>
      <c r="D115493" s="91"/>
      <c r="E115493" s="91"/>
      <c r="F115493" s="91"/>
      <c r="G115493" s="91"/>
      <c r="H115493" s="91"/>
      <c r="I115493" s="91"/>
      <c r="J115493" s="91"/>
      <c r="K115493" s="91"/>
      <c r="L115493" s="91"/>
      <c r="M115493" s="91"/>
    </row>
    <row r="115494" spans="1:13">
      <c r="A115494" s="91"/>
      <c r="B115494" s="91"/>
      <c r="C115494" s="91"/>
      <c r="D115494" s="91"/>
      <c r="E115494" s="91"/>
      <c r="F115494" s="91"/>
      <c r="G115494" s="91"/>
      <c r="H115494" s="91"/>
      <c r="I115494" s="91"/>
      <c r="J115494" s="91"/>
      <c r="K115494" s="91"/>
      <c r="L115494" s="91"/>
      <c r="M115494" s="91"/>
    </row>
    <row r="115495" spans="1:13">
      <c r="A115495" s="91"/>
      <c r="B115495" s="91"/>
      <c r="C115495" s="91"/>
      <c r="D115495" s="91"/>
      <c r="E115495" s="91"/>
      <c r="F115495" s="91"/>
      <c r="G115495" s="91"/>
      <c r="H115495" s="91"/>
      <c r="I115495" s="91"/>
      <c r="J115495" s="91"/>
      <c r="K115495" s="91"/>
      <c r="L115495" s="91"/>
      <c r="M115495" s="91"/>
    </row>
    <row r="115496" spans="1:13">
      <c r="A115496" s="91"/>
      <c r="B115496" s="91"/>
      <c r="C115496" s="91"/>
      <c r="D115496" s="91"/>
      <c r="E115496" s="91"/>
      <c r="F115496" s="91"/>
      <c r="G115496" s="91"/>
      <c r="H115496" s="91"/>
      <c r="I115496" s="91"/>
      <c r="J115496" s="91"/>
      <c r="K115496" s="91"/>
      <c r="L115496" s="91"/>
      <c r="M115496" s="91"/>
    </row>
    <row r="115497" spans="1:13">
      <c r="A115497" s="91"/>
      <c r="B115497" s="91"/>
      <c r="C115497" s="91"/>
      <c r="D115497" s="91"/>
      <c r="E115497" s="91"/>
      <c r="F115497" s="91"/>
      <c r="G115497" s="91"/>
      <c r="H115497" s="91"/>
      <c r="I115497" s="91"/>
      <c r="J115497" s="91"/>
      <c r="K115497" s="91"/>
      <c r="L115497" s="91"/>
      <c r="M115497" s="91"/>
    </row>
    <row r="115498" spans="1:13">
      <c r="A115498" s="91"/>
      <c r="B115498" s="91"/>
      <c r="C115498" s="91"/>
      <c r="D115498" s="91"/>
      <c r="E115498" s="91"/>
      <c r="F115498" s="91"/>
      <c r="G115498" s="91"/>
      <c r="H115498" s="91"/>
      <c r="I115498" s="91"/>
      <c r="J115498" s="91"/>
      <c r="K115498" s="91"/>
      <c r="L115498" s="91"/>
      <c r="M115498" s="91"/>
    </row>
    <row r="115499" spans="1:13">
      <c r="A115499" s="91"/>
      <c r="B115499" s="91"/>
      <c r="C115499" s="91"/>
      <c r="D115499" s="91"/>
      <c r="E115499" s="91"/>
      <c r="F115499" s="91"/>
      <c r="G115499" s="91"/>
      <c r="H115499" s="91"/>
      <c r="I115499" s="91"/>
      <c r="J115499" s="91"/>
      <c r="K115499" s="91"/>
      <c r="L115499" s="91"/>
      <c r="M115499" s="91"/>
    </row>
    <row r="115500" spans="1:13">
      <c r="A115500" s="91"/>
      <c r="B115500" s="91"/>
      <c r="C115500" s="91"/>
      <c r="D115500" s="91"/>
      <c r="E115500" s="91"/>
      <c r="F115500" s="91"/>
      <c r="G115500" s="91"/>
      <c r="H115500" s="91"/>
      <c r="I115500" s="91"/>
      <c r="J115500" s="91"/>
      <c r="K115500" s="91"/>
      <c r="L115500" s="91"/>
      <c r="M115500" s="91"/>
    </row>
    <row r="115501" spans="1:13">
      <c r="A115501" s="91"/>
      <c r="B115501" s="91"/>
      <c r="C115501" s="91"/>
      <c r="D115501" s="91"/>
      <c r="E115501" s="91"/>
      <c r="F115501" s="91"/>
      <c r="G115501" s="91"/>
      <c r="H115501" s="91"/>
      <c r="I115501" s="91"/>
      <c r="J115501" s="91"/>
      <c r="K115501" s="91"/>
      <c r="L115501" s="91"/>
      <c r="M115501" s="91"/>
    </row>
    <row r="115502" spans="1:13">
      <c r="A115502" s="91"/>
      <c r="B115502" s="91"/>
      <c r="C115502" s="91"/>
      <c r="D115502" s="91"/>
      <c r="E115502" s="91"/>
      <c r="F115502" s="91"/>
      <c r="G115502" s="91"/>
      <c r="H115502" s="91"/>
      <c r="I115502" s="91"/>
      <c r="J115502" s="91"/>
      <c r="K115502" s="91"/>
      <c r="L115502" s="91"/>
      <c r="M115502" s="91"/>
    </row>
    <row r="115503" spans="1:13">
      <c r="A115503" s="91"/>
      <c r="B115503" s="91"/>
      <c r="C115503" s="91"/>
      <c r="D115503" s="91"/>
      <c r="E115503" s="91"/>
      <c r="F115503" s="91"/>
      <c r="G115503" s="91"/>
      <c r="H115503" s="91"/>
      <c r="I115503" s="91"/>
      <c r="J115503" s="91"/>
      <c r="K115503" s="91"/>
      <c r="L115503" s="91"/>
      <c r="M115503" s="91"/>
    </row>
    <row r="115504" spans="1:13">
      <c r="A115504" s="91"/>
      <c r="B115504" s="91"/>
      <c r="C115504" s="91"/>
      <c r="D115504" s="91"/>
      <c r="E115504" s="91"/>
      <c r="F115504" s="91"/>
      <c r="G115504" s="91"/>
      <c r="H115504" s="91"/>
      <c r="I115504" s="91"/>
      <c r="J115504" s="91"/>
      <c r="K115504" s="91"/>
      <c r="L115504" s="91"/>
      <c r="M115504" s="91"/>
    </row>
    <row r="115505" spans="1:13">
      <c r="A115505" s="91"/>
      <c r="B115505" s="91"/>
      <c r="C115505" s="91"/>
      <c r="D115505" s="91"/>
      <c r="E115505" s="91"/>
      <c r="F115505" s="91"/>
      <c r="G115505" s="91"/>
      <c r="H115505" s="91"/>
      <c r="I115505" s="91"/>
      <c r="J115505" s="91"/>
      <c r="K115505" s="91"/>
      <c r="L115505" s="91"/>
      <c r="M115505" s="91"/>
    </row>
    <row r="115506" spans="1:13">
      <c r="A115506" s="91"/>
      <c r="B115506" s="91"/>
      <c r="C115506" s="91"/>
      <c r="D115506" s="91"/>
      <c r="E115506" s="91"/>
      <c r="F115506" s="91"/>
      <c r="G115506" s="91"/>
      <c r="H115506" s="91"/>
      <c r="I115506" s="91"/>
      <c r="J115506" s="91"/>
      <c r="K115506" s="91"/>
      <c r="L115506" s="91"/>
      <c r="M115506" s="91"/>
    </row>
    <row r="115507" spans="1:13">
      <c r="A115507" s="91"/>
      <c r="B115507" s="91"/>
      <c r="C115507" s="91"/>
      <c r="D115507" s="91"/>
      <c r="E115507" s="91"/>
      <c r="F115507" s="91"/>
      <c r="G115507" s="91"/>
      <c r="H115507" s="91"/>
      <c r="I115507" s="91"/>
      <c r="J115507" s="91"/>
      <c r="K115507" s="91"/>
      <c r="L115507" s="91"/>
      <c r="M115507" s="91"/>
    </row>
    <row r="115508" spans="1:13">
      <c r="A115508" s="91"/>
      <c r="B115508" s="91"/>
      <c r="C115508" s="91"/>
      <c r="D115508" s="91"/>
      <c r="E115508" s="91"/>
      <c r="F115508" s="91"/>
      <c r="G115508" s="91"/>
      <c r="H115508" s="91"/>
      <c r="I115508" s="91"/>
      <c r="J115508" s="91"/>
      <c r="K115508" s="91"/>
      <c r="L115508" s="91"/>
      <c r="M115508" s="91"/>
    </row>
    <row r="115509" spans="1:13">
      <c r="A115509" s="91"/>
      <c r="B115509" s="91"/>
      <c r="C115509" s="91"/>
      <c r="D115509" s="91"/>
      <c r="E115509" s="91"/>
      <c r="F115509" s="91"/>
      <c r="G115509" s="91"/>
      <c r="H115509" s="91"/>
      <c r="I115509" s="91"/>
      <c r="J115509" s="91"/>
      <c r="K115509" s="91"/>
      <c r="L115509" s="91"/>
      <c r="M115509" s="91"/>
    </row>
    <row r="115510" spans="1:13">
      <c r="A115510" s="91"/>
      <c r="B115510" s="91"/>
      <c r="C115510" s="91"/>
      <c r="D115510" s="91"/>
      <c r="E115510" s="91"/>
      <c r="F115510" s="91"/>
      <c r="G115510" s="91"/>
      <c r="H115510" s="91"/>
      <c r="I115510" s="91"/>
      <c r="J115510" s="91"/>
      <c r="K115510" s="91"/>
      <c r="L115510" s="91"/>
      <c r="M115510" s="91"/>
    </row>
    <row r="115511" spans="1:13">
      <c r="A115511" s="91"/>
      <c r="B115511" s="91"/>
      <c r="C115511" s="91"/>
      <c r="D115511" s="91"/>
      <c r="E115511" s="91"/>
      <c r="F115511" s="91"/>
      <c r="G115511" s="91"/>
      <c r="H115511" s="91"/>
      <c r="I115511" s="91"/>
      <c r="J115511" s="91"/>
      <c r="K115511" s="91"/>
      <c r="L115511" s="91"/>
      <c r="M115511" s="91"/>
    </row>
    <row r="115512" spans="1:13">
      <c r="A115512" s="91"/>
      <c r="B115512" s="91"/>
      <c r="C115512" s="91"/>
      <c r="D115512" s="91"/>
      <c r="E115512" s="91"/>
      <c r="F115512" s="91"/>
      <c r="G115512" s="91"/>
      <c r="H115512" s="91"/>
      <c r="I115512" s="91"/>
      <c r="J115512" s="91"/>
      <c r="K115512" s="91"/>
      <c r="L115512" s="91"/>
      <c r="M115512" s="91"/>
    </row>
    <row r="115513" spans="1:13">
      <c r="A115513" s="91"/>
      <c r="B115513" s="91"/>
      <c r="C115513" s="91"/>
      <c r="D115513" s="91"/>
      <c r="E115513" s="91"/>
      <c r="F115513" s="91"/>
      <c r="G115513" s="91"/>
      <c r="H115513" s="91"/>
      <c r="I115513" s="91"/>
      <c r="J115513" s="91"/>
      <c r="K115513" s="91"/>
      <c r="L115513" s="91"/>
      <c r="M115513" s="91"/>
    </row>
    <row r="115514" spans="1:13">
      <c r="A115514" s="91"/>
      <c r="B115514" s="91"/>
      <c r="C115514" s="91"/>
      <c r="D115514" s="91"/>
      <c r="E115514" s="91"/>
      <c r="F115514" s="91"/>
      <c r="G115514" s="91"/>
      <c r="H115514" s="91"/>
      <c r="I115514" s="91"/>
      <c r="J115514" s="91"/>
      <c r="K115514" s="91"/>
      <c r="L115514" s="91"/>
      <c r="M115514" s="91"/>
    </row>
    <row r="115515" spans="1:13">
      <c r="A115515" s="91"/>
      <c r="B115515" s="91"/>
      <c r="C115515" s="91"/>
      <c r="D115515" s="91"/>
      <c r="E115515" s="91"/>
      <c r="F115515" s="91"/>
      <c r="G115515" s="91"/>
      <c r="H115515" s="91"/>
      <c r="I115515" s="91"/>
      <c r="J115515" s="91"/>
      <c r="K115515" s="91"/>
      <c r="L115515" s="91"/>
      <c r="M115515" s="91"/>
    </row>
    <row r="115516" spans="1:13">
      <c r="A115516" s="91"/>
      <c r="B115516" s="91"/>
      <c r="C115516" s="91"/>
      <c r="D115516" s="91"/>
      <c r="E115516" s="91"/>
      <c r="F115516" s="91"/>
      <c r="G115516" s="91"/>
      <c r="H115516" s="91"/>
      <c r="I115516" s="91"/>
      <c r="J115516" s="91"/>
      <c r="K115516" s="91"/>
      <c r="L115516" s="91"/>
      <c r="M115516" s="91"/>
    </row>
    <row r="115517" spans="1:13">
      <c r="A115517" s="91"/>
      <c r="B115517" s="91"/>
      <c r="C115517" s="91"/>
      <c r="D115517" s="91"/>
      <c r="E115517" s="91"/>
      <c r="F115517" s="91"/>
      <c r="G115517" s="91"/>
      <c r="H115517" s="91"/>
      <c r="I115517" s="91"/>
      <c r="J115517" s="91"/>
      <c r="K115517" s="91"/>
      <c r="L115517" s="91"/>
      <c r="M115517" s="91"/>
    </row>
    <row r="115518" spans="1:13">
      <c r="A115518" s="91"/>
      <c r="B115518" s="91"/>
      <c r="C115518" s="91"/>
      <c r="D115518" s="91"/>
      <c r="E115518" s="91"/>
      <c r="F115518" s="91"/>
      <c r="G115518" s="91"/>
      <c r="H115518" s="91"/>
      <c r="I115518" s="91"/>
      <c r="J115518" s="91"/>
      <c r="K115518" s="91"/>
      <c r="L115518" s="91"/>
      <c r="M115518" s="91"/>
    </row>
    <row r="115519" spans="1:13">
      <c r="A115519" s="91"/>
      <c r="B115519" s="91"/>
      <c r="C115519" s="91"/>
      <c r="D115519" s="91"/>
      <c r="E115519" s="91"/>
      <c r="F115519" s="91"/>
      <c r="G115519" s="91"/>
      <c r="H115519" s="91"/>
      <c r="I115519" s="91"/>
      <c r="J115519" s="91"/>
      <c r="K115519" s="91"/>
      <c r="L115519" s="91"/>
      <c r="M115519" s="91"/>
    </row>
    <row r="115520" spans="1:13">
      <c r="A115520" s="91"/>
      <c r="B115520" s="91"/>
      <c r="C115520" s="91"/>
      <c r="D115520" s="91"/>
      <c r="E115520" s="91"/>
      <c r="F115520" s="91"/>
      <c r="G115520" s="91"/>
      <c r="H115520" s="91"/>
      <c r="I115520" s="91"/>
      <c r="J115520" s="91"/>
      <c r="K115520" s="91"/>
      <c r="L115520" s="91"/>
      <c r="M115520" s="91"/>
    </row>
    <row r="115521" spans="1:13">
      <c r="A115521" s="91"/>
      <c r="B115521" s="91"/>
      <c r="C115521" s="91"/>
      <c r="D115521" s="91"/>
      <c r="E115521" s="91"/>
      <c r="F115521" s="91"/>
      <c r="G115521" s="91"/>
      <c r="H115521" s="91"/>
      <c r="I115521" s="91"/>
      <c r="J115521" s="91"/>
      <c r="K115521" s="91"/>
      <c r="L115521" s="91"/>
      <c r="M115521" s="91"/>
    </row>
    <row r="115522" spans="1:13">
      <c r="A115522" s="91"/>
      <c r="B115522" s="91"/>
      <c r="C115522" s="91"/>
      <c r="D115522" s="91"/>
      <c r="E115522" s="91"/>
      <c r="F115522" s="91"/>
      <c r="G115522" s="91"/>
      <c r="H115522" s="91"/>
      <c r="I115522" s="91"/>
      <c r="J115522" s="91"/>
      <c r="K115522" s="91"/>
      <c r="L115522" s="91"/>
      <c r="M115522" s="91"/>
    </row>
    <row r="115523" spans="1:13">
      <c r="A115523" s="91"/>
      <c r="B115523" s="91"/>
      <c r="C115523" s="91"/>
      <c r="D115523" s="91"/>
      <c r="E115523" s="91"/>
      <c r="F115523" s="91"/>
      <c r="G115523" s="91"/>
      <c r="H115523" s="91"/>
      <c r="I115523" s="91"/>
      <c r="J115523" s="91"/>
      <c r="K115523" s="91"/>
      <c r="L115523" s="91"/>
      <c r="M115523" s="91"/>
    </row>
    <row r="115524" spans="1:13">
      <c r="A115524" s="91"/>
      <c r="B115524" s="91"/>
      <c r="C115524" s="91"/>
      <c r="D115524" s="91"/>
      <c r="E115524" s="91"/>
      <c r="F115524" s="91"/>
      <c r="G115524" s="91"/>
      <c r="H115524" s="91"/>
      <c r="I115524" s="91"/>
      <c r="J115524" s="91"/>
      <c r="K115524" s="91"/>
      <c r="L115524" s="91"/>
      <c r="M115524" s="91"/>
    </row>
    <row r="115525" spans="1:13">
      <c r="A115525" s="91"/>
      <c r="B115525" s="91"/>
      <c r="C115525" s="91"/>
      <c r="D115525" s="91"/>
      <c r="E115525" s="91"/>
      <c r="F115525" s="91"/>
      <c r="G115525" s="91"/>
      <c r="H115525" s="91"/>
      <c r="I115525" s="91"/>
      <c r="J115525" s="91"/>
      <c r="K115525" s="91"/>
      <c r="L115525" s="91"/>
      <c r="M115525" s="91"/>
    </row>
    <row r="115526" spans="1:13">
      <c r="A115526" s="91"/>
      <c r="B115526" s="91"/>
      <c r="C115526" s="91"/>
      <c r="D115526" s="91"/>
      <c r="E115526" s="91"/>
      <c r="F115526" s="91"/>
      <c r="G115526" s="91"/>
      <c r="H115526" s="91"/>
      <c r="I115526" s="91"/>
      <c r="J115526" s="91"/>
      <c r="K115526" s="91"/>
      <c r="L115526" s="91"/>
      <c r="M115526" s="91"/>
    </row>
    <row r="115527" spans="1:13">
      <c r="A115527" s="91"/>
      <c r="B115527" s="91"/>
      <c r="C115527" s="91"/>
      <c r="D115527" s="91"/>
      <c r="E115527" s="91"/>
      <c r="F115527" s="91"/>
      <c r="G115527" s="91"/>
      <c r="H115527" s="91"/>
      <c r="I115527" s="91"/>
      <c r="J115527" s="91"/>
      <c r="K115527" s="91"/>
      <c r="L115527" s="91"/>
      <c r="M115527" s="91"/>
    </row>
    <row r="115528" spans="1:13">
      <c r="A115528" s="91"/>
      <c r="B115528" s="91"/>
      <c r="C115528" s="91"/>
      <c r="D115528" s="91"/>
      <c r="E115528" s="91"/>
      <c r="F115528" s="91"/>
      <c r="G115528" s="91"/>
      <c r="H115528" s="91"/>
      <c r="I115528" s="91"/>
      <c r="J115528" s="91"/>
      <c r="K115528" s="91"/>
      <c r="L115528" s="91"/>
      <c r="M115528" s="91"/>
    </row>
    <row r="115529" spans="1:13">
      <c r="A115529" s="91"/>
      <c r="B115529" s="91"/>
      <c r="C115529" s="91"/>
      <c r="D115529" s="91"/>
      <c r="E115529" s="91"/>
      <c r="F115529" s="91"/>
      <c r="G115529" s="91"/>
      <c r="H115529" s="91"/>
      <c r="I115529" s="91"/>
      <c r="J115529" s="91"/>
      <c r="K115529" s="91"/>
      <c r="L115529" s="91"/>
      <c r="M115529" s="91"/>
    </row>
    <row r="115530" spans="1:13">
      <c r="A115530" s="91"/>
      <c r="B115530" s="91"/>
      <c r="C115530" s="91"/>
      <c r="D115530" s="91"/>
      <c r="E115530" s="91"/>
      <c r="F115530" s="91"/>
      <c r="G115530" s="91"/>
      <c r="H115530" s="91"/>
      <c r="I115530" s="91"/>
      <c r="J115530" s="91"/>
      <c r="K115530" s="91"/>
      <c r="L115530" s="91"/>
      <c r="M115530" s="91"/>
    </row>
    <row r="115531" spans="1:13">
      <c r="A115531" s="91"/>
      <c r="B115531" s="91"/>
      <c r="C115531" s="91"/>
      <c r="D115531" s="91"/>
      <c r="E115531" s="91"/>
      <c r="F115531" s="91"/>
      <c r="G115531" s="91"/>
      <c r="H115531" s="91"/>
      <c r="I115531" s="91"/>
      <c r="J115531" s="91"/>
      <c r="K115531" s="91"/>
      <c r="L115531" s="91"/>
      <c r="M115531" s="91"/>
    </row>
    <row r="115532" spans="1:13">
      <c r="A115532" s="91"/>
      <c r="B115532" s="91"/>
      <c r="C115532" s="91"/>
      <c r="D115532" s="91"/>
      <c r="E115532" s="91"/>
      <c r="F115532" s="91"/>
      <c r="G115532" s="91"/>
      <c r="H115532" s="91"/>
      <c r="I115532" s="91"/>
      <c r="J115532" s="91"/>
      <c r="K115532" s="91"/>
      <c r="L115532" s="91"/>
      <c r="M115532" s="91"/>
    </row>
    <row r="115533" spans="1:13">
      <c r="A115533" s="91"/>
      <c r="B115533" s="91"/>
      <c r="C115533" s="91"/>
      <c r="D115533" s="91"/>
      <c r="E115533" s="91"/>
      <c r="F115533" s="91"/>
      <c r="G115533" s="91"/>
      <c r="H115533" s="91"/>
      <c r="I115533" s="91"/>
      <c r="J115533" s="91"/>
      <c r="K115533" s="91"/>
      <c r="L115533" s="91"/>
      <c r="M115533" s="91"/>
    </row>
    <row r="115534" spans="1:13">
      <c r="A115534" s="91"/>
      <c r="B115534" s="91"/>
      <c r="C115534" s="91"/>
      <c r="D115534" s="91"/>
      <c r="E115534" s="91"/>
      <c r="F115534" s="91"/>
      <c r="G115534" s="91"/>
      <c r="H115534" s="91"/>
      <c r="I115534" s="91"/>
      <c r="J115534" s="91"/>
      <c r="K115534" s="91"/>
      <c r="L115534" s="91"/>
      <c r="M115534" s="91"/>
    </row>
    <row r="115535" spans="1:13">
      <c r="A115535" s="91"/>
      <c r="B115535" s="91"/>
      <c r="C115535" s="91"/>
      <c r="D115535" s="91"/>
      <c r="E115535" s="91"/>
      <c r="F115535" s="91"/>
      <c r="G115535" s="91"/>
      <c r="H115535" s="91"/>
      <c r="I115535" s="91"/>
      <c r="J115535" s="91"/>
      <c r="K115535" s="91"/>
      <c r="L115535" s="91"/>
      <c r="M115535" s="91"/>
    </row>
    <row r="115536" spans="1:13">
      <c r="A115536" s="91"/>
      <c r="B115536" s="91"/>
      <c r="C115536" s="91"/>
      <c r="D115536" s="91"/>
      <c r="E115536" s="91"/>
      <c r="F115536" s="91"/>
      <c r="G115536" s="91"/>
      <c r="H115536" s="91"/>
      <c r="I115536" s="91"/>
      <c r="J115536" s="91"/>
      <c r="K115536" s="91"/>
      <c r="L115536" s="91"/>
      <c r="M115536" s="91"/>
    </row>
    <row r="115537" spans="1:13">
      <c r="A115537" s="91"/>
      <c r="B115537" s="91"/>
      <c r="C115537" s="91"/>
      <c r="D115537" s="91"/>
      <c r="E115537" s="91"/>
      <c r="F115537" s="91"/>
      <c r="G115537" s="91"/>
      <c r="H115537" s="91"/>
      <c r="I115537" s="91"/>
      <c r="J115537" s="91"/>
      <c r="K115537" s="91"/>
      <c r="L115537" s="91"/>
      <c r="M115537" s="91"/>
    </row>
    <row r="115538" spans="1:13">
      <c r="A115538" s="91"/>
      <c r="B115538" s="91"/>
      <c r="C115538" s="91"/>
      <c r="D115538" s="91"/>
      <c r="E115538" s="91"/>
      <c r="F115538" s="91"/>
      <c r="G115538" s="91"/>
      <c r="H115538" s="91"/>
      <c r="I115538" s="91"/>
      <c r="J115538" s="91"/>
      <c r="K115538" s="91"/>
      <c r="L115538" s="91"/>
      <c r="M115538" s="91"/>
    </row>
    <row r="115539" spans="1:13">
      <c r="A115539" s="91"/>
      <c r="B115539" s="91"/>
      <c r="C115539" s="91"/>
      <c r="D115539" s="91"/>
      <c r="E115539" s="91"/>
      <c r="F115539" s="91"/>
      <c r="G115539" s="91"/>
      <c r="H115539" s="91"/>
      <c r="I115539" s="91"/>
      <c r="J115539" s="91"/>
      <c r="K115539" s="91"/>
      <c r="L115539" s="91"/>
      <c r="M115539" s="91"/>
    </row>
    <row r="115540" spans="1:13">
      <c r="A115540" s="91"/>
      <c r="B115540" s="91"/>
      <c r="C115540" s="91"/>
      <c r="D115540" s="91"/>
      <c r="E115540" s="91"/>
      <c r="F115540" s="91"/>
      <c r="G115540" s="91"/>
      <c r="H115540" s="91"/>
      <c r="I115540" s="91"/>
      <c r="J115540" s="91"/>
      <c r="K115540" s="91"/>
      <c r="L115540" s="91"/>
      <c r="M115540" s="91"/>
    </row>
    <row r="115541" spans="1:13">
      <c r="A115541" s="91"/>
      <c r="B115541" s="91"/>
      <c r="C115541" s="91"/>
      <c r="D115541" s="91"/>
      <c r="E115541" s="91"/>
      <c r="F115541" s="91"/>
      <c r="G115541" s="91"/>
      <c r="H115541" s="91"/>
      <c r="I115541" s="91"/>
      <c r="J115541" s="91"/>
      <c r="K115541" s="91"/>
      <c r="L115541" s="91"/>
      <c r="M115541" s="91"/>
    </row>
    <row r="115542" spans="1:13">
      <c r="A115542" s="91"/>
      <c r="B115542" s="91"/>
      <c r="C115542" s="91"/>
      <c r="D115542" s="91"/>
      <c r="E115542" s="91"/>
      <c r="F115542" s="91"/>
      <c r="G115542" s="91"/>
      <c r="H115542" s="91"/>
      <c r="I115542" s="91"/>
      <c r="J115542" s="91"/>
      <c r="K115542" s="91"/>
      <c r="L115542" s="91"/>
      <c r="M115542" s="91"/>
    </row>
    <row r="115543" spans="1:13">
      <c r="A115543" s="91"/>
      <c r="B115543" s="91"/>
      <c r="C115543" s="91"/>
      <c r="D115543" s="91"/>
      <c r="E115543" s="91"/>
      <c r="F115543" s="91"/>
      <c r="G115543" s="91"/>
      <c r="H115543" s="91"/>
      <c r="I115543" s="91"/>
      <c r="J115543" s="91"/>
      <c r="K115543" s="91"/>
      <c r="L115543" s="91"/>
      <c r="M115543" s="91"/>
    </row>
    <row r="115544" spans="1:13">
      <c r="A115544" s="91"/>
      <c r="B115544" s="91"/>
      <c r="C115544" s="91"/>
      <c r="D115544" s="91"/>
      <c r="E115544" s="91"/>
      <c r="F115544" s="91"/>
      <c r="G115544" s="91"/>
      <c r="H115544" s="91"/>
      <c r="I115544" s="91"/>
      <c r="J115544" s="91"/>
      <c r="K115544" s="91"/>
      <c r="L115544" s="91"/>
      <c r="M115544" s="91"/>
    </row>
    <row r="115545" spans="1:13">
      <c r="A115545" s="91"/>
      <c r="B115545" s="91"/>
      <c r="C115545" s="91"/>
      <c r="D115545" s="91"/>
      <c r="E115545" s="91"/>
      <c r="F115545" s="91"/>
      <c r="G115545" s="91"/>
      <c r="H115545" s="91"/>
      <c r="I115545" s="91"/>
      <c r="J115545" s="91"/>
      <c r="K115545" s="91"/>
      <c r="L115545" s="91"/>
      <c r="M115545" s="91"/>
    </row>
    <row r="115546" spans="1:13">
      <c r="A115546" s="91"/>
      <c r="B115546" s="91"/>
      <c r="C115546" s="91"/>
      <c r="D115546" s="91"/>
      <c r="E115546" s="91"/>
      <c r="F115546" s="91"/>
      <c r="G115546" s="91"/>
      <c r="H115546" s="91"/>
      <c r="I115546" s="91"/>
      <c r="J115546" s="91"/>
      <c r="K115546" s="91"/>
      <c r="L115546" s="91"/>
      <c r="M115546" s="91"/>
    </row>
    <row r="115547" spans="1:13">
      <c r="A115547" s="91"/>
      <c r="B115547" s="91"/>
      <c r="C115547" s="91"/>
      <c r="D115547" s="91"/>
      <c r="E115547" s="91"/>
      <c r="F115547" s="91"/>
      <c r="G115547" s="91"/>
      <c r="H115547" s="91"/>
      <c r="I115547" s="91"/>
      <c r="J115547" s="91"/>
      <c r="K115547" s="91"/>
      <c r="L115547" s="91"/>
      <c r="M115547" s="91"/>
    </row>
    <row r="115548" spans="1:13">
      <c r="A115548" s="91"/>
      <c r="B115548" s="91"/>
      <c r="C115548" s="91"/>
      <c r="D115548" s="91"/>
      <c r="E115548" s="91"/>
      <c r="F115548" s="91"/>
      <c r="G115548" s="91"/>
      <c r="H115548" s="91"/>
      <c r="I115548" s="91"/>
      <c r="J115548" s="91"/>
      <c r="K115548" s="91"/>
      <c r="L115548" s="91"/>
      <c r="M115548" s="91"/>
    </row>
    <row r="115549" spans="1:13">
      <c r="A115549" s="91"/>
      <c r="B115549" s="91"/>
      <c r="C115549" s="91"/>
      <c r="D115549" s="91"/>
      <c r="E115549" s="91"/>
      <c r="F115549" s="91"/>
      <c r="G115549" s="91"/>
      <c r="H115549" s="91"/>
      <c r="I115549" s="91"/>
      <c r="J115549" s="91"/>
      <c r="K115549" s="91"/>
      <c r="L115549" s="91"/>
      <c r="M115549" s="91"/>
    </row>
    <row r="115550" spans="1:13">
      <c r="A115550" s="91"/>
      <c r="B115550" s="91"/>
      <c r="C115550" s="91"/>
      <c r="D115550" s="91"/>
      <c r="E115550" s="91"/>
      <c r="F115550" s="91"/>
      <c r="G115550" s="91"/>
      <c r="H115550" s="91"/>
      <c r="I115550" s="91"/>
      <c r="J115550" s="91"/>
      <c r="K115550" s="91"/>
      <c r="L115550" s="91"/>
      <c r="M115550" s="91"/>
    </row>
    <row r="115551" spans="1:13">
      <c r="A115551" s="91"/>
      <c r="B115551" s="91"/>
      <c r="C115551" s="91"/>
      <c r="D115551" s="91"/>
      <c r="E115551" s="91"/>
      <c r="F115551" s="91"/>
      <c r="G115551" s="91"/>
      <c r="H115551" s="91"/>
      <c r="I115551" s="91"/>
      <c r="J115551" s="91"/>
      <c r="K115551" s="91"/>
      <c r="L115551" s="91"/>
      <c r="M115551" s="91"/>
    </row>
    <row r="115552" spans="1:13">
      <c r="A115552" s="91"/>
      <c r="B115552" s="91"/>
      <c r="C115552" s="91"/>
      <c r="D115552" s="91"/>
      <c r="E115552" s="91"/>
      <c r="F115552" s="91"/>
      <c r="G115552" s="91"/>
      <c r="H115552" s="91"/>
      <c r="I115552" s="91"/>
      <c r="J115552" s="91"/>
      <c r="K115552" s="91"/>
      <c r="L115552" s="91"/>
      <c r="M115552" s="91"/>
    </row>
    <row r="115553" spans="1:13">
      <c r="A115553" s="91"/>
      <c r="B115553" s="91"/>
      <c r="C115553" s="91"/>
      <c r="D115553" s="91"/>
      <c r="E115553" s="91"/>
      <c r="F115553" s="91"/>
      <c r="G115553" s="91"/>
      <c r="H115553" s="91"/>
      <c r="I115553" s="91"/>
      <c r="J115553" s="91"/>
      <c r="K115553" s="91"/>
      <c r="L115553" s="91"/>
      <c r="M115553" s="91"/>
    </row>
    <row r="115554" spans="1:13">
      <c r="A115554" s="91"/>
      <c r="B115554" s="91"/>
      <c r="C115554" s="91"/>
      <c r="D115554" s="91"/>
      <c r="E115554" s="91"/>
      <c r="F115554" s="91"/>
      <c r="G115554" s="91"/>
      <c r="H115554" s="91"/>
      <c r="I115554" s="91"/>
      <c r="J115554" s="91"/>
      <c r="K115554" s="91"/>
      <c r="L115554" s="91"/>
      <c r="M115554" s="91"/>
    </row>
    <row r="115555" spans="1:13">
      <c r="A115555" s="91"/>
      <c r="B115555" s="91"/>
      <c r="C115555" s="91"/>
      <c r="D115555" s="91"/>
      <c r="E115555" s="91"/>
      <c r="F115555" s="91"/>
      <c r="G115555" s="91"/>
      <c r="H115555" s="91"/>
      <c r="I115555" s="91"/>
      <c r="J115555" s="91"/>
      <c r="K115555" s="91"/>
      <c r="L115555" s="91"/>
      <c r="M115555" s="91"/>
    </row>
    <row r="115556" spans="1:13">
      <c r="A115556" s="91"/>
      <c r="B115556" s="91"/>
      <c r="C115556" s="91"/>
      <c r="D115556" s="91"/>
      <c r="E115556" s="91"/>
      <c r="F115556" s="91"/>
      <c r="G115556" s="91"/>
      <c r="H115556" s="91"/>
      <c r="I115556" s="91"/>
      <c r="J115556" s="91"/>
      <c r="K115556" s="91"/>
      <c r="L115556" s="91"/>
      <c r="M115556" s="91"/>
    </row>
    <row r="115557" spans="1:13">
      <c r="A115557" s="91"/>
      <c r="B115557" s="91"/>
      <c r="C115557" s="91"/>
      <c r="D115557" s="91"/>
      <c r="E115557" s="91"/>
      <c r="F115557" s="91"/>
      <c r="G115557" s="91"/>
      <c r="H115557" s="91"/>
      <c r="I115557" s="91"/>
      <c r="J115557" s="91"/>
      <c r="K115557" s="91"/>
      <c r="L115557" s="91"/>
      <c r="M115557" s="91"/>
    </row>
    <row r="115558" spans="1:13">
      <c r="A115558" s="91"/>
      <c r="B115558" s="91"/>
      <c r="C115558" s="91"/>
      <c r="D115558" s="91"/>
      <c r="E115558" s="91"/>
      <c r="F115558" s="91"/>
      <c r="G115558" s="91"/>
      <c r="H115558" s="91"/>
      <c r="I115558" s="91"/>
      <c r="J115558" s="91"/>
      <c r="K115558" s="91"/>
      <c r="L115558" s="91"/>
      <c r="M115558" s="91"/>
    </row>
    <row r="115559" spans="1:13">
      <c r="A115559" s="91"/>
      <c r="B115559" s="91"/>
      <c r="C115559" s="91"/>
      <c r="D115559" s="91"/>
      <c r="E115559" s="91"/>
      <c r="F115559" s="91"/>
      <c r="G115559" s="91"/>
      <c r="H115559" s="91"/>
      <c r="I115559" s="91"/>
      <c r="J115559" s="91"/>
      <c r="K115559" s="91"/>
      <c r="L115559" s="91"/>
      <c r="M115559" s="91"/>
    </row>
    <row r="115560" spans="1:13">
      <c r="A115560" s="91"/>
      <c r="B115560" s="91"/>
      <c r="C115560" s="91"/>
      <c r="D115560" s="91"/>
      <c r="E115560" s="91"/>
      <c r="F115560" s="91"/>
      <c r="G115560" s="91"/>
      <c r="H115560" s="91"/>
      <c r="I115560" s="91"/>
      <c r="J115560" s="91"/>
      <c r="K115560" s="91"/>
      <c r="L115560" s="91"/>
      <c r="M115560" s="91"/>
    </row>
    <row r="115561" spans="1:13">
      <c r="A115561" s="91"/>
      <c r="B115561" s="91"/>
      <c r="C115561" s="91"/>
      <c r="D115561" s="91"/>
      <c r="E115561" s="91"/>
      <c r="F115561" s="91"/>
      <c r="G115561" s="91"/>
      <c r="H115561" s="91"/>
      <c r="I115561" s="91"/>
      <c r="J115561" s="91"/>
      <c r="K115561" s="91"/>
      <c r="L115561" s="91"/>
      <c r="M115561" s="91"/>
    </row>
    <row r="115562" spans="1:13">
      <c r="A115562" s="91"/>
      <c r="B115562" s="91"/>
      <c r="C115562" s="91"/>
      <c r="D115562" s="91"/>
      <c r="E115562" s="91"/>
      <c r="F115562" s="91"/>
      <c r="G115562" s="91"/>
      <c r="H115562" s="91"/>
      <c r="I115562" s="91"/>
      <c r="J115562" s="91"/>
      <c r="K115562" s="91"/>
      <c r="L115562" s="91"/>
      <c r="M115562" s="91"/>
    </row>
    <row r="115563" spans="1:13">
      <c r="A115563" s="91"/>
      <c r="B115563" s="91"/>
      <c r="C115563" s="91"/>
      <c r="D115563" s="91"/>
      <c r="E115563" s="91"/>
      <c r="F115563" s="91"/>
      <c r="G115563" s="91"/>
      <c r="H115563" s="91"/>
      <c r="I115563" s="91"/>
      <c r="J115563" s="91"/>
      <c r="K115563" s="91"/>
      <c r="L115563" s="91"/>
      <c r="M115563" s="91"/>
    </row>
    <row r="115564" spans="1:13">
      <c r="A115564" s="91"/>
      <c r="B115564" s="91"/>
      <c r="C115564" s="91"/>
      <c r="D115564" s="91"/>
      <c r="E115564" s="91"/>
      <c r="F115564" s="91"/>
      <c r="G115564" s="91"/>
      <c r="H115564" s="91"/>
      <c r="I115564" s="91"/>
      <c r="J115564" s="91"/>
      <c r="K115564" s="91"/>
      <c r="L115564" s="91"/>
      <c r="M115564" s="91"/>
    </row>
    <row r="115565" spans="1:13">
      <c r="A115565" s="91"/>
      <c r="B115565" s="91"/>
      <c r="C115565" s="91"/>
      <c r="D115565" s="91"/>
      <c r="E115565" s="91"/>
      <c r="F115565" s="91"/>
      <c r="G115565" s="91"/>
      <c r="H115565" s="91"/>
      <c r="I115565" s="91"/>
      <c r="J115565" s="91"/>
      <c r="K115565" s="91"/>
      <c r="L115565" s="91"/>
      <c r="M115565" s="91"/>
    </row>
    <row r="115566" spans="1:13">
      <c r="A115566" s="91"/>
      <c r="B115566" s="91"/>
      <c r="C115566" s="91"/>
      <c r="D115566" s="91"/>
      <c r="E115566" s="91"/>
      <c r="F115566" s="91"/>
      <c r="G115566" s="91"/>
      <c r="H115566" s="91"/>
      <c r="I115566" s="91"/>
      <c r="J115566" s="91"/>
      <c r="K115566" s="91"/>
      <c r="L115566" s="91"/>
      <c r="M115566" s="91"/>
    </row>
    <row r="115567" spans="1:13">
      <c r="A115567" s="91"/>
      <c r="B115567" s="91"/>
      <c r="C115567" s="91"/>
      <c r="D115567" s="91"/>
      <c r="E115567" s="91"/>
      <c r="F115567" s="91"/>
      <c r="G115567" s="91"/>
      <c r="H115567" s="91"/>
      <c r="I115567" s="91"/>
      <c r="J115567" s="91"/>
      <c r="K115567" s="91"/>
      <c r="L115567" s="91"/>
      <c r="M115567" s="91"/>
    </row>
    <row r="115568" spans="1:13">
      <c r="A115568" s="91"/>
      <c r="B115568" s="91"/>
      <c r="C115568" s="91"/>
      <c r="D115568" s="91"/>
      <c r="E115568" s="91"/>
      <c r="F115568" s="91"/>
      <c r="G115568" s="91"/>
      <c r="H115568" s="91"/>
      <c r="I115568" s="91"/>
      <c r="J115568" s="91"/>
      <c r="K115568" s="91"/>
      <c r="L115568" s="91"/>
      <c r="M115568" s="91"/>
    </row>
    <row r="115569" spans="1:13">
      <c r="A115569" s="91"/>
      <c r="B115569" s="91"/>
      <c r="C115569" s="91"/>
      <c r="D115569" s="91"/>
      <c r="E115569" s="91"/>
      <c r="F115569" s="91"/>
      <c r="G115569" s="91"/>
      <c r="H115569" s="91"/>
      <c r="I115569" s="91"/>
      <c r="J115569" s="91"/>
      <c r="K115569" s="91"/>
      <c r="L115569" s="91"/>
      <c r="M115569" s="91"/>
    </row>
    <row r="115570" spans="1:13">
      <c r="A115570" s="91"/>
      <c r="B115570" s="91"/>
      <c r="C115570" s="91"/>
      <c r="D115570" s="91"/>
      <c r="E115570" s="91"/>
      <c r="F115570" s="91"/>
      <c r="G115570" s="91"/>
      <c r="H115570" s="91"/>
      <c r="I115570" s="91"/>
      <c r="J115570" s="91"/>
      <c r="K115570" s="91"/>
      <c r="L115570" s="91"/>
      <c r="M115570" s="91"/>
    </row>
    <row r="115571" spans="1:13">
      <c r="A115571" s="91"/>
      <c r="B115571" s="91"/>
      <c r="C115571" s="91"/>
      <c r="D115571" s="91"/>
      <c r="E115571" s="91"/>
      <c r="F115571" s="91"/>
      <c r="G115571" s="91"/>
      <c r="H115571" s="91"/>
      <c r="I115571" s="91"/>
      <c r="J115571" s="91"/>
      <c r="K115571" s="91"/>
      <c r="L115571" s="91"/>
      <c r="M115571" s="91"/>
    </row>
    <row r="115572" spans="1:13">
      <c r="A115572" s="91"/>
      <c r="B115572" s="91"/>
      <c r="C115572" s="91"/>
      <c r="D115572" s="91"/>
      <c r="E115572" s="91"/>
      <c r="F115572" s="91"/>
      <c r="G115572" s="91"/>
      <c r="H115572" s="91"/>
      <c r="I115572" s="91"/>
      <c r="J115572" s="91"/>
      <c r="K115572" s="91"/>
      <c r="L115572" s="91"/>
      <c r="M115572" s="91"/>
    </row>
    <row r="115573" spans="1:13">
      <c r="A115573" s="91"/>
      <c r="B115573" s="91"/>
      <c r="C115573" s="91"/>
      <c r="D115573" s="91"/>
      <c r="E115573" s="91"/>
      <c r="F115573" s="91"/>
      <c r="G115573" s="91"/>
      <c r="H115573" s="91"/>
      <c r="I115573" s="91"/>
      <c r="J115573" s="91"/>
      <c r="K115573" s="91"/>
      <c r="L115573" s="91"/>
      <c r="M115573" s="91"/>
    </row>
    <row r="115574" spans="1:13">
      <c r="A115574" s="91"/>
      <c r="B115574" s="91"/>
      <c r="C115574" s="91"/>
      <c r="D115574" s="91"/>
      <c r="E115574" s="91"/>
      <c r="F115574" s="91"/>
      <c r="G115574" s="91"/>
      <c r="H115574" s="91"/>
      <c r="I115574" s="91"/>
      <c r="J115574" s="91"/>
      <c r="K115574" s="91"/>
      <c r="L115574" s="91"/>
      <c r="M115574" s="91"/>
    </row>
    <row r="115575" spans="1:13">
      <c r="A115575" s="91"/>
      <c r="B115575" s="91"/>
      <c r="C115575" s="91"/>
      <c r="D115575" s="91"/>
      <c r="E115575" s="91"/>
      <c r="F115575" s="91"/>
      <c r="G115575" s="91"/>
      <c r="H115575" s="91"/>
      <c r="I115575" s="91"/>
      <c r="J115575" s="91"/>
      <c r="K115575" s="91"/>
      <c r="L115575" s="91"/>
      <c r="M115575" s="91"/>
    </row>
    <row r="115576" spans="1:13">
      <c r="A115576" s="91"/>
      <c r="B115576" s="91"/>
      <c r="C115576" s="91"/>
      <c r="D115576" s="91"/>
      <c r="E115576" s="91"/>
      <c r="F115576" s="91"/>
      <c r="G115576" s="91"/>
      <c r="H115576" s="91"/>
      <c r="I115576" s="91"/>
      <c r="J115576" s="91"/>
      <c r="K115576" s="91"/>
      <c r="L115576" s="91"/>
      <c r="M115576" s="91"/>
    </row>
    <row r="115577" spans="1:13">
      <c r="A115577" s="91"/>
      <c r="B115577" s="91"/>
      <c r="C115577" s="91"/>
      <c r="D115577" s="91"/>
      <c r="E115577" s="91"/>
      <c r="F115577" s="91"/>
      <c r="G115577" s="91"/>
      <c r="H115577" s="91"/>
      <c r="I115577" s="91"/>
      <c r="J115577" s="91"/>
      <c r="K115577" s="91"/>
      <c r="L115577" s="91"/>
      <c r="M115577" s="91"/>
    </row>
    <row r="115578" spans="1:13">
      <c r="A115578" s="91"/>
      <c r="B115578" s="91"/>
      <c r="C115578" s="91"/>
      <c r="D115578" s="91"/>
      <c r="E115578" s="91"/>
      <c r="F115578" s="91"/>
      <c r="G115578" s="91"/>
      <c r="H115578" s="91"/>
      <c r="I115578" s="91"/>
      <c r="J115578" s="91"/>
      <c r="K115578" s="91"/>
      <c r="L115578" s="91"/>
      <c r="M115578" s="91"/>
    </row>
    <row r="115579" spans="1:13">
      <c r="A115579" s="91"/>
      <c r="B115579" s="91"/>
      <c r="C115579" s="91"/>
      <c r="D115579" s="91"/>
      <c r="E115579" s="91"/>
      <c r="F115579" s="91"/>
      <c r="G115579" s="91"/>
      <c r="H115579" s="91"/>
      <c r="I115579" s="91"/>
      <c r="J115579" s="91"/>
      <c r="K115579" s="91"/>
      <c r="L115579" s="91"/>
      <c r="M115579" s="91"/>
    </row>
    <row r="115580" spans="1:13">
      <c r="A115580" s="91"/>
      <c r="B115580" s="91"/>
      <c r="C115580" s="91"/>
      <c r="D115580" s="91"/>
      <c r="E115580" s="91"/>
      <c r="F115580" s="91"/>
      <c r="G115580" s="91"/>
      <c r="H115580" s="91"/>
      <c r="I115580" s="91"/>
      <c r="J115580" s="91"/>
      <c r="K115580" s="91"/>
      <c r="L115580" s="91"/>
      <c r="M115580" s="91"/>
    </row>
    <row r="115581" spans="1:13">
      <c r="A115581" s="91"/>
      <c r="B115581" s="91"/>
      <c r="C115581" s="91"/>
      <c r="D115581" s="91"/>
      <c r="E115581" s="91"/>
      <c r="F115581" s="91"/>
      <c r="G115581" s="91"/>
      <c r="H115581" s="91"/>
      <c r="I115581" s="91"/>
      <c r="J115581" s="91"/>
      <c r="K115581" s="91"/>
      <c r="L115581" s="91"/>
      <c r="M115581" s="91"/>
    </row>
    <row r="115582" spans="1:13">
      <c r="A115582" s="91"/>
      <c r="B115582" s="91"/>
      <c r="C115582" s="91"/>
      <c r="D115582" s="91"/>
      <c r="E115582" s="91"/>
      <c r="F115582" s="91"/>
      <c r="G115582" s="91"/>
      <c r="H115582" s="91"/>
      <c r="I115582" s="91"/>
      <c r="J115582" s="91"/>
      <c r="K115582" s="91"/>
      <c r="L115582" s="91"/>
      <c r="M115582" s="91"/>
    </row>
    <row r="115583" spans="1:13">
      <c r="A115583" s="91"/>
      <c r="B115583" s="91"/>
      <c r="C115583" s="91"/>
      <c r="D115583" s="91"/>
      <c r="E115583" s="91"/>
      <c r="F115583" s="91"/>
      <c r="G115583" s="91"/>
      <c r="H115583" s="91"/>
      <c r="I115583" s="91"/>
      <c r="J115583" s="91"/>
      <c r="K115583" s="91"/>
      <c r="L115583" s="91"/>
      <c r="M115583" s="91"/>
    </row>
    <row r="115584" spans="1:13">
      <c r="A115584" s="91"/>
      <c r="B115584" s="91"/>
      <c r="C115584" s="91"/>
      <c r="D115584" s="91"/>
      <c r="E115584" s="91"/>
      <c r="F115584" s="91"/>
      <c r="G115584" s="91"/>
      <c r="H115584" s="91"/>
      <c r="I115584" s="91"/>
      <c r="J115584" s="91"/>
      <c r="K115584" s="91"/>
      <c r="L115584" s="91"/>
      <c r="M115584" s="91"/>
    </row>
    <row r="115585" spans="1:13">
      <c r="A115585" s="91"/>
      <c r="B115585" s="91"/>
      <c r="C115585" s="91"/>
      <c r="D115585" s="91"/>
      <c r="E115585" s="91"/>
      <c r="F115585" s="91"/>
      <c r="G115585" s="91"/>
      <c r="H115585" s="91"/>
      <c r="I115585" s="91"/>
      <c r="J115585" s="91"/>
      <c r="K115585" s="91"/>
      <c r="L115585" s="91"/>
      <c r="M115585" s="91"/>
    </row>
    <row r="115586" spans="1:13">
      <c r="A115586" s="91"/>
      <c r="B115586" s="91"/>
      <c r="C115586" s="91"/>
      <c r="D115586" s="91"/>
      <c r="E115586" s="91"/>
      <c r="F115586" s="91"/>
      <c r="G115586" s="91"/>
      <c r="H115586" s="91"/>
      <c r="I115586" s="91"/>
      <c r="J115586" s="91"/>
      <c r="K115586" s="91"/>
      <c r="L115586" s="91"/>
      <c r="M115586" s="91"/>
    </row>
    <row r="115587" spans="1:13">
      <c r="A115587" s="91"/>
      <c r="B115587" s="91"/>
      <c r="C115587" s="91"/>
      <c r="D115587" s="91"/>
      <c r="E115587" s="91"/>
      <c r="F115587" s="91"/>
      <c r="G115587" s="91"/>
      <c r="H115587" s="91"/>
      <c r="I115587" s="91"/>
      <c r="J115587" s="91"/>
      <c r="K115587" s="91"/>
      <c r="L115587" s="91"/>
      <c r="M115587" s="91"/>
    </row>
    <row r="115588" spans="1:13">
      <c r="A115588" s="91"/>
      <c r="B115588" s="91"/>
      <c r="C115588" s="91"/>
      <c r="D115588" s="91"/>
      <c r="E115588" s="91"/>
      <c r="F115588" s="91"/>
      <c r="G115588" s="91"/>
      <c r="H115588" s="91"/>
      <c r="I115588" s="91"/>
      <c r="J115588" s="91"/>
      <c r="K115588" s="91"/>
      <c r="L115588" s="91"/>
      <c r="M115588" s="91"/>
    </row>
    <row r="115589" spans="1:13">
      <c r="A115589" s="91"/>
      <c r="B115589" s="91"/>
      <c r="C115589" s="91"/>
      <c r="D115589" s="91"/>
      <c r="E115589" s="91"/>
      <c r="F115589" s="91"/>
      <c r="G115589" s="91"/>
      <c r="H115589" s="91"/>
      <c r="I115589" s="91"/>
      <c r="J115589" s="91"/>
      <c r="K115589" s="91"/>
      <c r="L115589" s="91"/>
      <c r="M115589" s="91"/>
    </row>
    <row r="115590" spans="1:13">
      <c r="A115590" s="91"/>
      <c r="B115590" s="91"/>
      <c r="C115590" s="91"/>
      <c r="D115590" s="91"/>
      <c r="E115590" s="91"/>
      <c r="F115590" s="91"/>
      <c r="G115590" s="91"/>
      <c r="H115590" s="91"/>
      <c r="I115590" s="91"/>
      <c r="J115590" s="91"/>
      <c r="K115590" s="91"/>
      <c r="L115590" s="91"/>
      <c r="M115590" s="91"/>
    </row>
    <row r="115591" spans="1:13">
      <c r="A115591" s="91"/>
      <c r="B115591" s="91"/>
      <c r="C115591" s="91"/>
      <c r="D115591" s="91"/>
      <c r="E115591" s="91"/>
      <c r="F115591" s="91"/>
      <c r="G115591" s="91"/>
      <c r="H115591" s="91"/>
      <c r="I115591" s="91"/>
      <c r="J115591" s="91"/>
      <c r="K115591" s="91"/>
      <c r="L115591" s="91"/>
      <c r="M115591" s="91"/>
    </row>
    <row r="115592" spans="1:13">
      <c r="A115592" s="91"/>
      <c r="B115592" s="91"/>
      <c r="C115592" s="91"/>
      <c r="D115592" s="91"/>
      <c r="E115592" s="91"/>
      <c r="F115592" s="91"/>
      <c r="G115592" s="91"/>
      <c r="H115592" s="91"/>
      <c r="I115592" s="91"/>
      <c r="J115592" s="91"/>
      <c r="K115592" s="91"/>
      <c r="L115592" s="91"/>
      <c r="M115592" s="91"/>
    </row>
    <row r="115593" spans="1:13">
      <c r="A115593" s="91"/>
      <c r="B115593" s="91"/>
      <c r="C115593" s="91"/>
      <c r="D115593" s="91"/>
      <c r="E115593" s="91"/>
      <c r="F115593" s="91"/>
      <c r="G115593" s="91"/>
      <c r="H115593" s="91"/>
      <c r="I115593" s="91"/>
      <c r="J115593" s="91"/>
      <c r="K115593" s="91"/>
      <c r="L115593" s="91"/>
      <c r="M115593" s="91"/>
    </row>
    <row r="115594" spans="1:13">
      <c r="A115594" s="91"/>
      <c r="B115594" s="91"/>
      <c r="C115594" s="91"/>
      <c r="D115594" s="91"/>
      <c r="E115594" s="91"/>
      <c r="F115594" s="91"/>
      <c r="G115594" s="91"/>
      <c r="H115594" s="91"/>
      <c r="I115594" s="91"/>
      <c r="J115594" s="91"/>
      <c r="K115594" s="91"/>
      <c r="L115594" s="91"/>
      <c r="M115594" s="91"/>
    </row>
    <row r="115595" spans="1:13">
      <c r="A115595" s="91"/>
      <c r="B115595" s="91"/>
      <c r="C115595" s="91"/>
      <c r="D115595" s="91"/>
      <c r="E115595" s="91"/>
      <c r="F115595" s="91"/>
      <c r="G115595" s="91"/>
      <c r="H115595" s="91"/>
      <c r="I115595" s="91"/>
      <c r="J115595" s="91"/>
      <c r="K115595" s="91"/>
      <c r="L115595" s="91"/>
      <c r="M115595" s="91"/>
    </row>
    <row r="115596" spans="1:13">
      <c r="A115596" s="91"/>
      <c r="B115596" s="91"/>
      <c r="C115596" s="91"/>
      <c r="D115596" s="91"/>
      <c r="E115596" s="91"/>
      <c r="F115596" s="91"/>
      <c r="G115596" s="91"/>
      <c r="H115596" s="91"/>
      <c r="I115596" s="91"/>
      <c r="J115596" s="91"/>
      <c r="K115596" s="91"/>
      <c r="L115596" s="91"/>
      <c r="M115596" s="91"/>
    </row>
    <row r="115597" spans="1:13">
      <c r="A115597" s="91"/>
      <c r="B115597" s="91"/>
      <c r="C115597" s="91"/>
      <c r="D115597" s="91"/>
      <c r="E115597" s="91"/>
      <c r="F115597" s="91"/>
      <c r="G115597" s="91"/>
      <c r="H115597" s="91"/>
      <c r="I115597" s="91"/>
      <c r="J115597" s="91"/>
      <c r="K115597" s="91"/>
      <c r="L115597" s="91"/>
      <c r="M115597" s="91"/>
    </row>
    <row r="115598" spans="1:13">
      <c r="A115598" s="91"/>
      <c r="B115598" s="91"/>
      <c r="C115598" s="91"/>
      <c r="D115598" s="91"/>
      <c r="E115598" s="91"/>
      <c r="F115598" s="91"/>
      <c r="G115598" s="91"/>
      <c r="H115598" s="91"/>
      <c r="I115598" s="91"/>
      <c r="J115598" s="91"/>
      <c r="K115598" s="91"/>
      <c r="L115598" s="91"/>
      <c r="M115598" s="91"/>
    </row>
    <row r="115599" spans="1:13">
      <c r="A115599" s="91"/>
      <c r="B115599" s="91"/>
      <c r="C115599" s="91"/>
      <c r="D115599" s="91"/>
      <c r="E115599" s="91"/>
      <c r="F115599" s="91"/>
      <c r="G115599" s="91"/>
      <c r="H115599" s="91"/>
      <c r="I115599" s="91"/>
      <c r="J115599" s="91"/>
      <c r="K115599" s="91"/>
      <c r="L115599" s="91"/>
      <c r="M115599" s="91"/>
    </row>
    <row r="115600" spans="1:13">
      <c r="A115600" s="91"/>
      <c r="B115600" s="91"/>
      <c r="C115600" s="91"/>
      <c r="D115600" s="91"/>
      <c r="E115600" s="91"/>
      <c r="F115600" s="91"/>
      <c r="G115600" s="91"/>
      <c r="H115600" s="91"/>
      <c r="I115600" s="91"/>
      <c r="J115600" s="91"/>
      <c r="K115600" s="91"/>
      <c r="L115600" s="91"/>
      <c r="M115600" s="91"/>
    </row>
    <row r="115601" spans="1:13">
      <c r="A115601" s="91"/>
      <c r="B115601" s="91"/>
      <c r="C115601" s="91"/>
      <c r="D115601" s="91"/>
      <c r="E115601" s="91"/>
      <c r="F115601" s="91"/>
      <c r="G115601" s="91"/>
      <c r="H115601" s="91"/>
      <c r="I115601" s="91"/>
      <c r="J115601" s="91"/>
      <c r="K115601" s="91"/>
      <c r="L115601" s="91"/>
      <c r="M115601" s="91"/>
    </row>
    <row r="115602" spans="1:13">
      <c r="A115602" s="91"/>
      <c r="B115602" s="91"/>
      <c r="C115602" s="91"/>
      <c r="D115602" s="91"/>
      <c r="E115602" s="91"/>
      <c r="F115602" s="91"/>
      <c r="G115602" s="91"/>
      <c r="H115602" s="91"/>
      <c r="I115602" s="91"/>
      <c r="J115602" s="91"/>
      <c r="K115602" s="91"/>
      <c r="L115602" s="91"/>
      <c r="M115602" s="91"/>
    </row>
    <row r="115603" spans="1:13">
      <c r="A115603" s="91"/>
      <c r="B115603" s="91"/>
      <c r="C115603" s="91"/>
      <c r="D115603" s="91"/>
      <c r="E115603" s="91"/>
      <c r="F115603" s="91"/>
      <c r="G115603" s="91"/>
      <c r="H115603" s="91"/>
      <c r="I115603" s="91"/>
      <c r="J115603" s="91"/>
      <c r="K115603" s="91"/>
      <c r="L115603" s="91"/>
      <c r="M115603" s="91"/>
    </row>
    <row r="115604" spans="1:13">
      <c r="A115604" s="91"/>
      <c r="B115604" s="91"/>
      <c r="C115604" s="91"/>
      <c r="D115604" s="91"/>
      <c r="E115604" s="91"/>
      <c r="F115604" s="91"/>
      <c r="G115604" s="91"/>
      <c r="H115604" s="91"/>
      <c r="I115604" s="91"/>
      <c r="J115604" s="91"/>
      <c r="K115604" s="91"/>
      <c r="L115604" s="91"/>
      <c r="M115604" s="91"/>
    </row>
    <row r="115605" spans="1:13">
      <c r="A115605" s="91"/>
      <c r="B115605" s="91"/>
      <c r="C115605" s="91"/>
      <c r="D115605" s="91"/>
      <c r="E115605" s="91"/>
      <c r="F115605" s="91"/>
      <c r="G115605" s="91"/>
      <c r="H115605" s="91"/>
      <c r="I115605" s="91"/>
      <c r="J115605" s="91"/>
      <c r="K115605" s="91"/>
      <c r="L115605" s="91"/>
      <c r="M115605" s="91"/>
    </row>
    <row r="115606" spans="1:13">
      <c r="A115606" s="91"/>
      <c r="B115606" s="91"/>
      <c r="C115606" s="91"/>
      <c r="D115606" s="91"/>
      <c r="E115606" s="91"/>
      <c r="F115606" s="91"/>
      <c r="G115606" s="91"/>
      <c r="H115606" s="91"/>
      <c r="I115606" s="91"/>
      <c r="J115606" s="91"/>
      <c r="K115606" s="91"/>
      <c r="L115606" s="91"/>
      <c r="M115606" s="91"/>
    </row>
    <row r="115607" spans="1:13">
      <c r="A115607" s="91"/>
      <c r="B115607" s="91"/>
      <c r="C115607" s="91"/>
      <c r="D115607" s="91"/>
      <c r="E115607" s="91"/>
      <c r="F115607" s="91"/>
      <c r="G115607" s="91"/>
      <c r="H115607" s="91"/>
      <c r="I115607" s="91"/>
      <c r="J115607" s="91"/>
      <c r="K115607" s="91"/>
      <c r="L115607" s="91"/>
      <c r="M115607" s="91"/>
    </row>
    <row r="115608" spans="1:13">
      <c r="A115608" s="91"/>
      <c r="B115608" s="91"/>
      <c r="C115608" s="91"/>
      <c r="D115608" s="91"/>
      <c r="E115608" s="91"/>
      <c r="F115608" s="91"/>
      <c r="G115608" s="91"/>
      <c r="H115608" s="91"/>
      <c r="I115608" s="91"/>
      <c r="J115608" s="91"/>
      <c r="K115608" s="91"/>
      <c r="L115608" s="91"/>
      <c r="M115608" s="91"/>
    </row>
    <row r="115609" spans="1:13">
      <c r="A115609" s="91"/>
      <c r="B115609" s="91"/>
      <c r="C115609" s="91"/>
      <c r="D115609" s="91"/>
      <c r="E115609" s="91"/>
      <c r="F115609" s="91"/>
      <c r="G115609" s="91"/>
      <c r="H115609" s="91"/>
      <c r="I115609" s="91"/>
      <c r="J115609" s="91"/>
      <c r="K115609" s="91"/>
      <c r="L115609" s="91"/>
      <c r="M115609" s="91"/>
    </row>
    <row r="115610" spans="1:13">
      <c r="A115610" s="91"/>
      <c r="B115610" s="91"/>
      <c r="C115610" s="91"/>
      <c r="D115610" s="91"/>
      <c r="E115610" s="91"/>
      <c r="F115610" s="91"/>
      <c r="G115610" s="91"/>
      <c r="H115610" s="91"/>
      <c r="I115610" s="91"/>
      <c r="J115610" s="91"/>
      <c r="K115610" s="91"/>
      <c r="L115610" s="91"/>
      <c r="M115610" s="91"/>
    </row>
    <row r="115611" spans="1:13">
      <c r="A115611" s="91"/>
      <c r="B115611" s="91"/>
      <c r="C115611" s="91"/>
      <c r="D115611" s="91"/>
      <c r="E115611" s="91"/>
      <c r="F115611" s="91"/>
      <c r="G115611" s="91"/>
      <c r="H115611" s="91"/>
      <c r="I115611" s="91"/>
      <c r="J115611" s="91"/>
      <c r="K115611" s="91"/>
      <c r="L115611" s="91"/>
      <c r="M115611" s="91"/>
    </row>
    <row r="115612" spans="1:13">
      <c r="A115612" s="91"/>
      <c r="B115612" s="91"/>
      <c r="C115612" s="91"/>
      <c r="D115612" s="91"/>
      <c r="E115612" s="91"/>
      <c r="F115612" s="91"/>
      <c r="G115612" s="91"/>
      <c r="H115612" s="91"/>
      <c r="I115612" s="91"/>
      <c r="J115612" s="91"/>
      <c r="K115612" s="91"/>
      <c r="L115612" s="91"/>
      <c r="M115612" s="91"/>
    </row>
    <row r="115613" spans="1:13">
      <c r="A115613" s="91"/>
      <c r="B115613" s="91"/>
      <c r="C115613" s="91"/>
      <c r="D115613" s="91"/>
      <c r="E115613" s="91"/>
      <c r="F115613" s="91"/>
      <c r="G115613" s="91"/>
      <c r="H115613" s="91"/>
      <c r="I115613" s="91"/>
      <c r="J115613" s="91"/>
      <c r="K115613" s="91"/>
      <c r="L115613" s="91"/>
      <c r="M115613" s="91"/>
    </row>
    <row r="115614" spans="1:13">
      <c r="A115614" s="91"/>
      <c r="B115614" s="91"/>
      <c r="C115614" s="91"/>
      <c r="D115614" s="91"/>
      <c r="E115614" s="91"/>
      <c r="F115614" s="91"/>
      <c r="G115614" s="91"/>
      <c r="H115614" s="91"/>
      <c r="I115614" s="91"/>
      <c r="J115614" s="91"/>
      <c r="K115614" s="91"/>
      <c r="L115614" s="91"/>
      <c r="M115614" s="91"/>
    </row>
    <row r="115615" spans="1:13">
      <c r="A115615" s="91"/>
      <c r="B115615" s="91"/>
      <c r="C115615" s="91"/>
      <c r="D115615" s="91"/>
      <c r="E115615" s="91"/>
      <c r="F115615" s="91"/>
      <c r="G115615" s="91"/>
      <c r="H115615" s="91"/>
      <c r="I115615" s="91"/>
      <c r="J115615" s="91"/>
      <c r="K115615" s="91"/>
      <c r="L115615" s="91"/>
      <c r="M115615" s="91"/>
    </row>
    <row r="115616" spans="1:13">
      <c r="A115616" s="91"/>
      <c r="B115616" s="91"/>
      <c r="C115616" s="91"/>
      <c r="D115616" s="91"/>
      <c r="E115616" s="91"/>
      <c r="F115616" s="91"/>
      <c r="G115616" s="91"/>
      <c r="H115616" s="91"/>
      <c r="I115616" s="91"/>
      <c r="J115616" s="91"/>
      <c r="K115616" s="91"/>
      <c r="L115616" s="91"/>
      <c r="M115616" s="91"/>
    </row>
    <row r="115617" spans="1:13">
      <c r="A115617" s="91"/>
      <c r="B115617" s="91"/>
      <c r="C115617" s="91"/>
      <c r="D115617" s="91"/>
      <c r="E115617" s="91"/>
      <c r="F115617" s="91"/>
      <c r="G115617" s="91"/>
      <c r="H115617" s="91"/>
      <c r="I115617" s="91"/>
      <c r="J115617" s="91"/>
      <c r="K115617" s="91"/>
      <c r="L115617" s="91"/>
      <c r="M115617" s="91"/>
    </row>
    <row r="115618" spans="1:13">
      <c r="A115618" s="91"/>
      <c r="B115618" s="91"/>
      <c r="C115618" s="91"/>
      <c r="D115618" s="91"/>
      <c r="E115618" s="91"/>
      <c r="F115618" s="91"/>
      <c r="G115618" s="91"/>
      <c r="H115618" s="91"/>
      <c r="I115618" s="91"/>
      <c r="J115618" s="91"/>
      <c r="K115618" s="91"/>
      <c r="L115618" s="91"/>
      <c r="M115618" s="91"/>
    </row>
    <row r="115619" spans="1:13">
      <c r="A115619" s="91"/>
      <c r="B115619" s="91"/>
      <c r="C115619" s="91"/>
      <c r="D115619" s="91"/>
      <c r="E115619" s="91"/>
      <c r="F115619" s="91"/>
      <c r="G115619" s="91"/>
      <c r="H115619" s="91"/>
      <c r="I115619" s="91"/>
      <c r="J115619" s="91"/>
      <c r="K115619" s="91"/>
      <c r="L115619" s="91"/>
      <c r="M115619" s="91"/>
    </row>
    <row r="115620" spans="1:13">
      <c r="A115620" s="91"/>
      <c r="B115620" s="91"/>
      <c r="C115620" s="91"/>
      <c r="D115620" s="91"/>
      <c r="E115620" s="91"/>
      <c r="F115620" s="91"/>
      <c r="G115620" s="91"/>
      <c r="H115620" s="91"/>
      <c r="I115620" s="91"/>
      <c r="J115620" s="91"/>
      <c r="K115620" s="91"/>
      <c r="L115620" s="91"/>
      <c r="M115620" s="91"/>
    </row>
    <row r="115621" spans="1:13">
      <c r="A115621" s="91"/>
      <c r="B115621" s="91"/>
      <c r="C115621" s="91"/>
      <c r="D115621" s="91"/>
      <c r="E115621" s="91"/>
      <c r="F115621" s="91"/>
      <c r="G115621" s="91"/>
      <c r="H115621" s="91"/>
      <c r="I115621" s="91"/>
      <c r="J115621" s="91"/>
      <c r="K115621" s="91"/>
      <c r="L115621" s="91"/>
      <c r="M115621" s="91"/>
    </row>
    <row r="115622" spans="1:13">
      <c r="A115622" s="91"/>
      <c r="B115622" s="91"/>
      <c r="C115622" s="91"/>
      <c r="D115622" s="91"/>
      <c r="E115622" s="91"/>
      <c r="F115622" s="91"/>
      <c r="G115622" s="91"/>
      <c r="H115622" s="91"/>
      <c r="I115622" s="91"/>
      <c r="J115622" s="91"/>
      <c r="K115622" s="91"/>
      <c r="L115622" s="91"/>
      <c r="M115622" s="91"/>
    </row>
    <row r="115623" spans="1:13">
      <c r="A115623" s="91"/>
      <c r="B115623" s="91"/>
      <c r="C115623" s="91"/>
      <c r="D115623" s="91"/>
      <c r="E115623" s="91"/>
      <c r="F115623" s="91"/>
      <c r="G115623" s="91"/>
      <c r="H115623" s="91"/>
      <c r="I115623" s="91"/>
      <c r="J115623" s="91"/>
      <c r="K115623" s="91"/>
      <c r="L115623" s="91"/>
      <c r="M115623" s="91"/>
    </row>
    <row r="115624" spans="1:13">
      <c r="A115624" s="91"/>
      <c r="B115624" s="91"/>
      <c r="C115624" s="91"/>
      <c r="D115624" s="91"/>
      <c r="E115624" s="91"/>
      <c r="F115624" s="91"/>
      <c r="G115624" s="91"/>
      <c r="H115624" s="91"/>
      <c r="I115624" s="91"/>
      <c r="J115624" s="91"/>
      <c r="K115624" s="91"/>
      <c r="L115624" s="91"/>
      <c r="M115624" s="91"/>
    </row>
    <row r="115625" spans="1:13">
      <c r="A115625" s="91"/>
      <c r="B115625" s="91"/>
      <c r="C115625" s="91"/>
      <c r="D115625" s="91"/>
      <c r="E115625" s="91"/>
      <c r="F115625" s="91"/>
      <c r="G115625" s="91"/>
      <c r="H115625" s="91"/>
      <c r="I115625" s="91"/>
      <c r="J115625" s="91"/>
      <c r="K115625" s="91"/>
      <c r="L115625" s="91"/>
      <c r="M115625" s="91"/>
    </row>
    <row r="115626" spans="1:13">
      <c r="A115626" s="91"/>
      <c r="B115626" s="91"/>
      <c r="C115626" s="91"/>
      <c r="D115626" s="91"/>
      <c r="E115626" s="91"/>
      <c r="F115626" s="91"/>
      <c r="G115626" s="91"/>
      <c r="H115626" s="91"/>
      <c r="I115626" s="91"/>
      <c r="J115626" s="91"/>
      <c r="K115626" s="91"/>
      <c r="L115626" s="91"/>
      <c r="M115626" s="91"/>
    </row>
    <row r="115627" spans="1:13">
      <c r="A115627" s="91"/>
      <c r="B115627" s="91"/>
      <c r="C115627" s="91"/>
      <c r="D115627" s="91"/>
      <c r="E115627" s="91"/>
      <c r="F115627" s="91"/>
      <c r="G115627" s="91"/>
      <c r="H115627" s="91"/>
      <c r="I115627" s="91"/>
      <c r="J115627" s="91"/>
      <c r="K115627" s="91"/>
      <c r="L115627" s="91"/>
      <c r="M115627" s="91"/>
    </row>
    <row r="115628" spans="1:13">
      <c r="A115628" s="91"/>
      <c r="B115628" s="91"/>
      <c r="C115628" s="91"/>
      <c r="D115628" s="91"/>
      <c r="E115628" s="91"/>
      <c r="F115628" s="91"/>
      <c r="G115628" s="91"/>
      <c r="H115628" s="91"/>
      <c r="I115628" s="91"/>
      <c r="J115628" s="91"/>
      <c r="K115628" s="91"/>
      <c r="L115628" s="91"/>
      <c r="M115628" s="91"/>
    </row>
    <row r="115629" spans="1:13">
      <c r="A115629" s="91"/>
      <c r="B115629" s="91"/>
      <c r="C115629" s="91"/>
      <c r="D115629" s="91"/>
      <c r="E115629" s="91"/>
      <c r="F115629" s="91"/>
      <c r="G115629" s="91"/>
      <c r="H115629" s="91"/>
      <c r="I115629" s="91"/>
      <c r="J115629" s="91"/>
      <c r="K115629" s="91"/>
      <c r="L115629" s="91"/>
      <c r="M115629" s="91"/>
    </row>
    <row r="115630" spans="1:13">
      <c r="A115630" s="91"/>
      <c r="B115630" s="91"/>
      <c r="C115630" s="91"/>
      <c r="D115630" s="91"/>
      <c r="E115630" s="91"/>
      <c r="F115630" s="91"/>
      <c r="G115630" s="91"/>
      <c r="H115630" s="91"/>
      <c r="I115630" s="91"/>
      <c r="J115630" s="91"/>
      <c r="K115630" s="91"/>
      <c r="L115630" s="91"/>
      <c r="M115630" s="91"/>
    </row>
    <row r="115631" spans="1:13">
      <c r="A115631" s="91"/>
      <c r="B115631" s="91"/>
      <c r="C115631" s="91"/>
      <c r="D115631" s="91"/>
      <c r="E115631" s="91"/>
      <c r="F115631" s="91"/>
      <c r="G115631" s="91"/>
      <c r="H115631" s="91"/>
      <c r="I115631" s="91"/>
      <c r="J115631" s="91"/>
      <c r="K115631" s="91"/>
      <c r="L115631" s="91"/>
      <c r="M115631" s="91"/>
    </row>
    <row r="115632" spans="1:13">
      <c r="A115632" s="91"/>
      <c r="B115632" s="91"/>
      <c r="C115632" s="91"/>
      <c r="D115632" s="91"/>
      <c r="E115632" s="91"/>
      <c r="F115632" s="91"/>
      <c r="G115632" s="91"/>
      <c r="H115632" s="91"/>
      <c r="I115632" s="91"/>
      <c r="J115632" s="91"/>
      <c r="K115632" s="91"/>
      <c r="L115632" s="91"/>
      <c r="M115632" s="91"/>
    </row>
    <row r="115633" spans="1:13">
      <c r="A115633" s="91"/>
      <c r="B115633" s="91"/>
      <c r="C115633" s="91"/>
      <c r="D115633" s="91"/>
      <c r="E115633" s="91"/>
      <c r="F115633" s="91"/>
      <c r="G115633" s="91"/>
      <c r="H115633" s="91"/>
      <c r="I115633" s="91"/>
      <c r="J115633" s="91"/>
      <c r="K115633" s="91"/>
      <c r="L115633" s="91"/>
      <c r="M115633" s="91"/>
    </row>
    <row r="115634" spans="1:13">
      <c r="A115634" s="91"/>
      <c r="B115634" s="91"/>
      <c r="C115634" s="91"/>
      <c r="D115634" s="91"/>
      <c r="E115634" s="91"/>
      <c r="F115634" s="91"/>
      <c r="G115634" s="91"/>
      <c r="H115634" s="91"/>
      <c r="I115634" s="91"/>
      <c r="J115634" s="91"/>
      <c r="K115634" s="91"/>
      <c r="L115634" s="91"/>
      <c r="M115634" s="91"/>
    </row>
    <row r="115635" spans="1:13">
      <c r="A115635" s="91"/>
      <c r="B115635" s="91"/>
      <c r="C115635" s="91"/>
      <c r="D115635" s="91"/>
      <c r="E115635" s="91"/>
      <c r="F115635" s="91"/>
      <c r="G115635" s="91"/>
      <c r="H115635" s="91"/>
      <c r="I115635" s="91"/>
      <c r="J115635" s="91"/>
      <c r="K115635" s="91"/>
      <c r="L115635" s="91"/>
      <c r="M115635" s="91"/>
    </row>
    <row r="115636" spans="1:13">
      <c r="A115636" s="91"/>
      <c r="B115636" s="91"/>
      <c r="C115636" s="91"/>
      <c r="D115636" s="91"/>
      <c r="E115636" s="91"/>
      <c r="F115636" s="91"/>
      <c r="G115636" s="91"/>
      <c r="H115636" s="91"/>
      <c r="I115636" s="91"/>
      <c r="J115636" s="91"/>
      <c r="K115636" s="91"/>
      <c r="L115636" s="91"/>
      <c r="M115636" s="91"/>
    </row>
    <row r="115637" spans="1:13">
      <c r="A115637" s="91"/>
      <c r="B115637" s="91"/>
      <c r="C115637" s="91"/>
      <c r="D115637" s="91"/>
      <c r="E115637" s="91"/>
      <c r="F115637" s="91"/>
      <c r="G115637" s="91"/>
      <c r="H115637" s="91"/>
      <c r="I115637" s="91"/>
      <c r="J115637" s="91"/>
      <c r="K115637" s="91"/>
      <c r="L115637" s="91"/>
      <c r="M115637" s="91"/>
    </row>
    <row r="115638" spans="1:13">
      <c r="A115638" s="91"/>
      <c r="B115638" s="91"/>
      <c r="C115638" s="91"/>
      <c r="D115638" s="91"/>
      <c r="E115638" s="91"/>
      <c r="F115638" s="91"/>
      <c r="G115638" s="91"/>
      <c r="H115638" s="91"/>
      <c r="I115638" s="91"/>
      <c r="J115638" s="91"/>
      <c r="K115638" s="91"/>
      <c r="L115638" s="91"/>
      <c r="M115638" s="91"/>
    </row>
    <row r="115639" spans="1:13">
      <c r="A115639" s="91"/>
      <c r="B115639" s="91"/>
      <c r="C115639" s="91"/>
      <c r="D115639" s="91"/>
      <c r="E115639" s="91"/>
      <c r="F115639" s="91"/>
      <c r="G115639" s="91"/>
      <c r="H115639" s="91"/>
      <c r="I115639" s="91"/>
      <c r="J115639" s="91"/>
      <c r="K115639" s="91"/>
      <c r="L115639" s="91"/>
      <c r="M115639" s="91"/>
    </row>
    <row r="115640" spans="1:13">
      <c r="A115640" s="91"/>
      <c r="B115640" s="91"/>
      <c r="C115640" s="91"/>
      <c r="D115640" s="91"/>
      <c r="E115640" s="91"/>
      <c r="F115640" s="91"/>
      <c r="G115640" s="91"/>
      <c r="H115640" s="91"/>
      <c r="I115640" s="91"/>
      <c r="J115640" s="91"/>
      <c r="K115640" s="91"/>
      <c r="L115640" s="91"/>
      <c r="M115640" s="91"/>
    </row>
    <row r="115641" spans="1:13">
      <c r="A115641" s="91"/>
      <c r="B115641" s="91"/>
      <c r="C115641" s="91"/>
      <c r="D115641" s="91"/>
      <c r="E115641" s="91"/>
      <c r="F115641" s="91"/>
      <c r="G115641" s="91"/>
      <c r="H115641" s="91"/>
      <c r="I115641" s="91"/>
      <c r="J115641" s="91"/>
      <c r="K115641" s="91"/>
      <c r="L115641" s="91"/>
      <c r="M115641" s="91"/>
    </row>
    <row r="115642" spans="1:13">
      <c r="A115642" s="91"/>
      <c r="B115642" s="91"/>
      <c r="C115642" s="91"/>
      <c r="D115642" s="91"/>
      <c r="E115642" s="91"/>
      <c r="F115642" s="91"/>
      <c r="G115642" s="91"/>
      <c r="H115642" s="91"/>
      <c r="I115642" s="91"/>
      <c r="J115642" s="91"/>
      <c r="K115642" s="91"/>
      <c r="L115642" s="91"/>
      <c r="M115642" s="91"/>
    </row>
    <row r="115643" spans="1:13">
      <c r="A115643" s="91"/>
      <c r="B115643" s="91"/>
      <c r="C115643" s="91"/>
      <c r="D115643" s="91"/>
      <c r="E115643" s="91"/>
      <c r="F115643" s="91"/>
      <c r="G115643" s="91"/>
      <c r="H115643" s="91"/>
      <c r="I115643" s="91"/>
      <c r="J115643" s="91"/>
      <c r="K115643" s="91"/>
      <c r="L115643" s="91"/>
      <c r="M115643" s="91"/>
    </row>
    <row r="115644" spans="1:13">
      <c r="A115644" s="91"/>
      <c r="B115644" s="91"/>
      <c r="C115644" s="91"/>
      <c r="D115644" s="91"/>
      <c r="E115644" s="91"/>
      <c r="F115644" s="91"/>
      <c r="G115644" s="91"/>
      <c r="H115644" s="91"/>
      <c r="I115644" s="91"/>
      <c r="J115644" s="91"/>
      <c r="K115644" s="91"/>
      <c r="L115644" s="91"/>
      <c r="M115644" s="91"/>
    </row>
    <row r="115645" spans="1:13">
      <c r="A115645" s="91"/>
      <c r="B115645" s="91"/>
      <c r="C115645" s="91"/>
      <c r="D115645" s="91"/>
      <c r="E115645" s="91"/>
      <c r="F115645" s="91"/>
      <c r="G115645" s="91"/>
      <c r="H115645" s="91"/>
      <c r="I115645" s="91"/>
      <c r="J115645" s="91"/>
      <c r="K115645" s="91"/>
      <c r="L115645" s="91"/>
      <c r="M115645" s="91"/>
    </row>
    <row r="115646" spans="1:13">
      <c r="A115646" s="91"/>
      <c r="B115646" s="91"/>
      <c r="C115646" s="91"/>
      <c r="D115646" s="91"/>
      <c r="E115646" s="91"/>
      <c r="F115646" s="91"/>
      <c r="G115646" s="91"/>
      <c r="H115646" s="91"/>
      <c r="I115646" s="91"/>
      <c r="J115646" s="91"/>
      <c r="K115646" s="91"/>
      <c r="L115646" s="91"/>
      <c r="M115646" s="91"/>
    </row>
    <row r="115647" spans="1:13">
      <c r="A115647" s="91"/>
      <c r="B115647" s="91"/>
      <c r="C115647" s="91"/>
      <c r="D115647" s="91"/>
      <c r="E115647" s="91"/>
      <c r="F115647" s="91"/>
      <c r="G115647" s="91"/>
      <c r="H115647" s="91"/>
      <c r="I115647" s="91"/>
      <c r="J115647" s="91"/>
      <c r="K115647" s="91"/>
      <c r="L115647" s="91"/>
      <c r="M115647" s="91"/>
    </row>
    <row r="115648" spans="1:13">
      <c r="A115648" s="91"/>
      <c r="B115648" s="91"/>
      <c r="C115648" s="91"/>
      <c r="D115648" s="91"/>
      <c r="E115648" s="91"/>
      <c r="F115648" s="91"/>
      <c r="G115648" s="91"/>
      <c r="H115648" s="91"/>
      <c r="I115648" s="91"/>
      <c r="J115648" s="91"/>
      <c r="K115648" s="91"/>
      <c r="L115648" s="91"/>
      <c r="M115648" s="91"/>
    </row>
    <row r="115649" spans="1:13">
      <c r="A115649" s="91"/>
      <c r="B115649" s="91"/>
      <c r="C115649" s="91"/>
      <c r="D115649" s="91"/>
      <c r="E115649" s="91"/>
      <c r="F115649" s="91"/>
      <c r="G115649" s="91"/>
      <c r="H115649" s="91"/>
      <c r="I115649" s="91"/>
      <c r="J115649" s="91"/>
      <c r="K115649" s="91"/>
      <c r="L115649" s="91"/>
      <c r="M115649" s="91"/>
    </row>
    <row r="115650" spans="1:13">
      <c r="A115650" s="91"/>
      <c r="B115650" s="91"/>
      <c r="C115650" s="91"/>
      <c r="D115650" s="91"/>
      <c r="E115650" s="91"/>
      <c r="F115650" s="91"/>
      <c r="G115650" s="91"/>
      <c r="H115650" s="91"/>
      <c r="I115650" s="91"/>
      <c r="J115650" s="91"/>
      <c r="K115650" s="91"/>
      <c r="L115650" s="91"/>
      <c r="M115650" s="91"/>
    </row>
    <row r="115651" spans="1:13">
      <c r="A115651" s="91"/>
      <c r="B115651" s="91"/>
      <c r="C115651" s="91"/>
      <c r="D115651" s="91"/>
      <c r="E115651" s="91"/>
      <c r="F115651" s="91"/>
      <c r="G115651" s="91"/>
      <c r="H115651" s="91"/>
      <c r="I115651" s="91"/>
      <c r="J115651" s="91"/>
      <c r="K115651" s="91"/>
      <c r="L115651" s="91"/>
      <c r="M115651" s="91"/>
    </row>
    <row r="115652" spans="1:13">
      <c r="A115652" s="91"/>
      <c r="B115652" s="91"/>
      <c r="C115652" s="91"/>
      <c r="D115652" s="91"/>
      <c r="E115652" s="91"/>
      <c r="F115652" s="91"/>
      <c r="G115652" s="91"/>
      <c r="H115652" s="91"/>
      <c r="I115652" s="91"/>
      <c r="J115652" s="91"/>
      <c r="K115652" s="91"/>
      <c r="L115652" s="91"/>
      <c r="M115652" s="91"/>
    </row>
    <row r="115653" spans="1:13">
      <c r="A115653" s="91"/>
      <c r="B115653" s="91"/>
      <c r="C115653" s="91"/>
      <c r="D115653" s="91"/>
      <c r="E115653" s="91"/>
      <c r="F115653" s="91"/>
      <c r="G115653" s="91"/>
      <c r="H115653" s="91"/>
      <c r="I115653" s="91"/>
      <c r="J115653" s="91"/>
      <c r="K115653" s="91"/>
      <c r="L115653" s="91"/>
      <c r="M115653" s="91"/>
    </row>
    <row r="115654" spans="1:13">
      <c r="A115654" s="91"/>
      <c r="B115654" s="91"/>
      <c r="C115654" s="91"/>
      <c r="D115654" s="91"/>
      <c r="E115654" s="91"/>
      <c r="F115654" s="91"/>
      <c r="G115654" s="91"/>
      <c r="H115654" s="91"/>
      <c r="I115654" s="91"/>
      <c r="J115654" s="91"/>
      <c r="K115654" s="91"/>
      <c r="L115654" s="91"/>
      <c r="M115654" s="91"/>
    </row>
    <row r="115655" spans="1:13">
      <c r="A115655" s="91"/>
      <c r="B115655" s="91"/>
      <c r="C115655" s="91"/>
      <c r="D115655" s="91"/>
      <c r="E115655" s="91"/>
      <c r="F115655" s="91"/>
      <c r="G115655" s="91"/>
      <c r="H115655" s="91"/>
      <c r="I115655" s="91"/>
      <c r="J115655" s="91"/>
      <c r="K115655" s="91"/>
      <c r="L115655" s="91"/>
      <c r="M115655" s="91"/>
    </row>
    <row r="115656" spans="1:13">
      <c r="A115656" s="91"/>
      <c r="B115656" s="91"/>
      <c r="C115656" s="91"/>
      <c r="D115656" s="91"/>
      <c r="E115656" s="91"/>
      <c r="F115656" s="91"/>
      <c r="G115656" s="91"/>
      <c r="H115656" s="91"/>
      <c r="I115656" s="91"/>
      <c r="J115656" s="91"/>
      <c r="K115656" s="91"/>
      <c r="L115656" s="91"/>
      <c r="M115656" s="91"/>
    </row>
    <row r="115657" spans="1:13">
      <c r="A115657" s="91"/>
      <c r="B115657" s="91"/>
      <c r="C115657" s="91"/>
      <c r="D115657" s="91"/>
      <c r="E115657" s="91"/>
      <c r="F115657" s="91"/>
      <c r="G115657" s="91"/>
      <c r="H115657" s="91"/>
      <c r="I115657" s="91"/>
      <c r="J115657" s="91"/>
      <c r="K115657" s="91"/>
      <c r="L115657" s="91"/>
      <c r="M115657" s="91"/>
    </row>
    <row r="115658" spans="1:13">
      <c r="A115658" s="91"/>
      <c r="B115658" s="91"/>
      <c r="C115658" s="91"/>
      <c r="D115658" s="91"/>
      <c r="E115658" s="91"/>
      <c r="F115658" s="91"/>
      <c r="G115658" s="91"/>
      <c r="H115658" s="91"/>
      <c r="I115658" s="91"/>
      <c r="J115658" s="91"/>
      <c r="K115658" s="91"/>
      <c r="L115658" s="91"/>
      <c r="M115658" s="91"/>
    </row>
    <row r="115659" spans="1:13">
      <c r="A115659" s="91"/>
      <c r="B115659" s="91"/>
      <c r="C115659" s="91"/>
      <c r="D115659" s="91"/>
      <c r="E115659" s="91"/>
      <c r="F115659" s="91"/>
      <c r="G115659" s="91"/>
      <c r="H115659" s="91"/>
      <c r="I115659" s="91"/>
      <c r="J115659" s="91"/>
      <c r="K115659" s="91"/>
      <c r="L115659" s="91"/>
      <c r="M115659" s="91"/>
    </row>
    <row r="115660" spans="1:13">
      <c r="A115660" s="91"/>
      <c r="B115660" s="91"/>
      <c r="C115660" s="91"/>
      <c r="D115660" s="91"/>
      <c r="E115660" s="91"/>
      <c r="F115660" s="91"/>
      <c r="G115660" s="91"/>
      <c r="H115660" s="91"/>
      <c r="I115660" s="91"/>
      <c r="J115660" s="91"/>
      <c r="K115660" s="91"/>
      <c r="L115660" s="91"/>
      <c r="M115660" s="91"/>
    </row>
    <row r="115661" spans="1:13">
      <c r="A115661" s="91"/>
      <c r="B115661" s="91"/>
      <c r="C115661" s="91"/>
      <c r="D115661" s="91"/>
      <c r="E115661" s="91"/>
      <c r="F115661" s="91"/>
      <c r="G115661" s="91"/>
      <c r="H115661" s="91"/>
      <c r="I115661" s="91"/>
      <c r="J115661" s="91"/>
      <c r="K115661" s="91"/>
      <c r="L115661" s="91"/>
      <c r="M115661" s="91"/>
    </row>
    <row r="115662" spans="1:13">
      <c r="A115662" s="91"/>
      <c r="B115662" s="91"/>
      <c r="C115662" s="91"/>
      <c r="D115662" s="91"/>
      <c r="E115662" s="91"/>
      <c r="F115662" s="91"/>
      <c r="G115662" s="91"/>
      <c r="H115662" s="91"/>
      <c r="I115662" s="91"/>
      <c r="J115662" s="91"/>
      <c r="K115662" s="91"/>
      <c r="L115662" s="91"/>
      <c r="M115662" s="91"/>
    </row>
    <row r="115663" spans="1:13">
      <c r="A115663" s="91"/>
      <c r="B115663" s="91"/>
      <c r="C115663" s="91"/>
      <c r="D115663" s="91"/>
      <c r="E115663" s="91"/>
      <c r="F115663" s="91"/>
      <c r="G115663" s="91"/>
      <c r="H115663" s="91"/>
      <c r="I115663" s="91"/>
      <c r="J115663" s="91"/>
      <c r="K115663" s="91"/>
      <c r="L115663" s="91"/>
      <c r="M115663" s="91"/>
    </row>
    <row r="115664" spans="1:13">
      <c r="A115664" s="91"/>
      <c r="B115664" s="91"/>
      <c r="C115664" s="91"/>
      <c r="D115664" s="91"/>
      <c r="E115664" s="91"/>
      <c r="F115664" s="91"/>
      <c r="G115664" s="91"/>
      <c r="H115664" s="91"/>
      <c r="I115664" s="91"/>
      <c r="J115664" s="91"/>
      <c r="K115664" s="91"/>
      <c r="L115664" s="91"/>
      <c r="M115664" s="91"/>
    </row>
    <row r="115665" spans="1:13">
      <c r="A115665" s="91"/>
      <c r="B115665" s="91"/>
      <c r="C115665" s="91"/>
      <c r="D115665" s="91"/>
      <c r="E115665" s="91"/>
      <c r="F115665" s="91"/>
      <c r="G115665" s="91"/>
      <c r="H115665" s="91"/>
      <c r="I115665" s="91"/>
      <c r="J115665" s="91"/>
      <c r="K115665" s="91"/>
      <c r="L115665" s="91"/>
      <c r="M115665" s="91"/>
    </row>
    <row r="115666" spans="1:13">
      <c r="A115666" s="91"/>
      <c r="B115666" s="91"/>
      <c r="C115666" s="91"/>
      <c r="D115666" s="91"/>
      <c r="E115666" s="91"/>
      <c r="F115666" s="91"/>
      <c r="G115666" s="91"/>
      <c r="H115666" s="91"/>
      <c r="I115666" s="91"/>
      <c r="J115666" s="91"/>
      <c r="K115666" s="91"/>
      <c r="L115666" s="91"/>
      <c r="M115666" s="91"/>
    </row>
    <row r="115667" spans="1:13">
      <c r="A115667" s="91"/>
      <c r="B115667" s="91"/>
      <c r="C115667" s="91"/>
      <c r="D115667" s="91"/>
      <c r="E115667" s="91"/>
      <c r="F115667" s="91"/>
      <c r="G115667" s="91"/>
      <c r="H115667" s="91"/>
      <c r="I115667" s="91"/>
      <c r="J115667" s="91"/>
      <c r="K115667" s="91"/>
      <c r="L115667" s="91"/>
      <c r="M115667" s="91"/>
    </row>
    <row r="115668" spans="1:13">
      <c r="A115668" s="91"/>
      <c r="B115668" s="91"/>
      <c r="C115668" s="91"/>
      <c r="D115668" s="91"/>
      <c r="E115668" s="91"/>
      <c r="F115668" s="91"/>
      <c r="G115668" s="91"/>
      <c r="H115668" s="91"/>
      <c r="I115668" s="91"/>
      <c r="J115668" s="91"/>
      <c r="K115668" s="91"/>
      <c r="L115668" s="91"/>
      <c r="M115668" s="91"/>
    </row>
    <row r="115669" spans="1:13">
      <c r="A115669" s="91"/>
      <c r="B115669" s="91"/>
      <c r="C115669" s="91"/>
      <c r="D115669" s="91"/>
      <c r="E115669" s="91"/>
      <c r="F115669" s="91"/>
      <c r="G115669" s="91"/>
      <c r="H115669" s="91"/>
      <c r="I115669" s="91"/>
      <c r="J115669" s="91"/>
      <c r="K115669" s="91"/>
      <c r="L115669" s="91"/>
      <c r="M115669" s="91"/>
    </row>
    <row r="115670" spans="1:13">
      <c r="A115670" s="91"/>
      <c r="B115670" s="91"/>
      <c r="C115670" s="91"/>
      <c r="D115670" s="91"/>
      <c r="E115670" s="91"/>
      <c r="F115670" s="91"/>
      <c r="G115670" s="91"/>
      <c r="H115670" s="91"/>
      <c r="I115670" s="91"/>
      <c r="J115670" s="91"/>
      <c r="K115670" s="91"/>
      <c r="L115670" s="91"/>
      <c r="M115670" s="91"/>
    </row>
    <row r="115671" spans="1:13">
      <c r="A115671" s="91"/>
      <c r="B115671" s="91"/>
      <c r="C115671" s="91"/>
      <c r="D115671" s="91"/>
      <c r="E115671" s="91"/>
      <c r="F115671" s="91"/>
      <c r="G115671" s="91"/>
      <c r="H115671" s="91"/>
      <c r="I115671" s="91"/>
      <c r="J115671" s="91"/>
      <c r="K115671" s="91"/>
      <c r="L115671" s="91"/>
      <c r="M115671" s="91"/>
    </row>
    <row r="115672" spans="1:13">
      <c r="A115672" s="91"/>
      <c r="B115672" s="91"/>
      <c r="C115672" s="91"/>
      <c r="D115672" s="91"/>
      <c r="E115672" s="91"/>
      <c r="F115672" s="91"/>
      <c r="G115672" s="91"/>
      <c r="H115672" s="91"/>
      <c r="I115672" s="91"/>
      <c r="J115672" s="91"/>
      <c r="K115672" s="91"/>
      <c r="L115672" s="91"/>
      <c r="M115672" s="91"/>
    </row>
    <row r="115673" spans="1:13">
      <c r="A115673" s="91"/>
      <c r="B115673" s="91"/>
      <c r="C115673" s="91"/>
      <c r="D115673" s="91"/>
      <c r="E115673" s="91"/>
      <c r="F115673" s="91"/>
      <c r="G115673" s="91"/>
      <c r="H115673" s="91"/>
      <c r="I115673" s="91"/>
      <c r="J115673" s="91"/>
      <c r="K115673" s="91"/>
      <c r="L115673" s="91"/>
      <c r="M115673" s="91"/>
    </row>
    <row r="115674" spans="1:13">
      <c r="A115674" s="91"/>
      <c r="B115674" s="91"/>
      <c r="C115674" s="91"/>
      <c r="D115674" s="91"/>
      <c r="E115674" s="91"/>
      <c r="F115674" s="91"/>
      <c r="G115674" s="91"/>
      <c r="H115674" s="91"/>
      <c r="I115674" s="91"/>
      <c r="J115674" s="91"/>
      <c r="K115674" s="91"/>
      <c r="L115674" s="91"/>
      <c r="M115674" s="91"/>
    </row>
    <row r="115675" spans="1:13">
      <c r="A115675" s="91"/>
      <c r="B115675" s="91"/>
      <c r="C115675" s="91"/>
      <c r="D115675" s="91"/>
      <c r="E115675" s="91"/>
      <c r="F115675" s="91"/>
      <c r="G115675" s="91"/>
      <c r="H115675" s="91"/>
      <c r="I115675" s="91"/>
      <c r="J115675" s="91"/>
      <c r="K115675" s="91"/>
      <c r="L115675" s="91"/>
      <c r="M115675" s="91"/>
    </row>
    <row r="115676" spans="1:13">
      <c r="A115676" s="91"/>
      <c r="B115676" s="91"/>
      <c r="C115676" s="91"/>
      <c r="D115676" s="91"/>
      <c r="E115676" s="91"/>
      <c r="F115676" s="91"/>
      <c r="G115676" s="91"/>
      <c r="H115676" s="91"/>
      <c r="I115676" s="91"/>
      <c r="J115676" s="91"/>
      <c r="K115676" s="91"/>
      <c r="L115676" s="91"/>
      <c r="M115676" s="91"/>
    </row>
    <row r="115677" spans="1:13">
      <c r="A115677" s="91"/>
      <c r="B115677" s="91"/>
      <c r="C115677" s="91"/>
      <c r="D115677" s="91"/>
      <c r="E115677" s="91"/>
      <c r="F115677" s="91"/>
      <c r="G115677" s="91"/>
      <c r="H115677" s="91"/>
      <c r="I115677" s="91"/>
      <c r="J115677" s="91"/>
      <c r="K115677" s="91"/>
      <c r="L115677" s="91"/>
      <c r="M115677" s="91"/>
    </row>
    <row r="115678" spans="1:13">
      <c r="A115678" s="91"/>
      <c r="B115678" s="91"/>
      <c r="C115678" s="91"/>
      <c r="D115678" s="91"/>
      <c r="E115678" s="91"/>
      <c r="F115678" s="91"/>
      <c r="G115678" s="91"/>
      <c r="H115678" s="91"/>
      <c r="I115678" s="91"/>
      <c r="J115678" s="91"/>
      <c r="K115678" s="91"/>
      <c r="L115678" s="91"/>
      <c r="M115678" s="91"/>
    </row>
    <row r="115679" spans="1:13">
      <c r="A115679" s="91"/>
      <c r="B115679" s="91"/>
      <c r="C115679" s="91"/>
      <c r="D115679" s="91"/>
      <c r="E115679" s="91"/>
      <c r="F115679" s="91"/>
      <c r="G115679" s="91"/>
      <c r="H115679" s="91"/>
      <c r="I115679" s="91"/>
      <c r="J115679" s="91"/>
      <c r="K115679" s="91"/>
      <c r="L115679" s="91"/>
      <c r="M115679" s="91"/>
    </row>
    <row r="115680" spans="1:13">
      <c r="A115680" s="91"/>
      <c r="B115680" s="91"/>
      <c r="C115680" s="91"/>
      <c r="D115680" s="91"/>
      <c r="E115680" s="91"/>
      <c r="F115680" s="91"/>
      <c r="G115680" s="91"/>
      <c r="H115680" s="91"/>
      <c r="I115680" s="91"/>
      <c r="J115680" s="91"/>
      <c r="K115680" s="91"/>
      <c r="L115680" s="91"/>
      <c r="M115680" s="91"/>
    </row>
    <row r="115681" spans="1:13">
      <c r="A115681" s="91"/>
      <c r="B115681" s="91"/>
      <c r="C115681" s="91"/>
      <c r="D115681" s="91"/>
      <c r="E115681" s="91"/>
      <c r="F115681" s="91"/>
      <c r="G115681" s="91"/>
      <c r="H115681" s="91"/>
      <c r="I115681" s="91"/>
      <c r="J115681" s="91"/>
      <c r="K115681" s="91"/>
      <c r="L115681" s="91"/>
      <c r="M115681" s="91"/>
    </row>
    <row r="115682" spans="1:13">
      <c r="A115682" s="91"/>
      <c r="B115682" s="91"/>
      <c r="C115682" s="91"/>
      <c r="D115682" s="91"/>
      <c r="E115682" s="91"/>
      <c r="F115682" s="91"/>
      <c r="G115682" s="91"/>
      <c r="H115682" s="91"/>
      <c r="I115682" s="91"/>
      <c r="J115682" s="91"/>
      <c r="K115682" s="91"/>
      <c r="L115682" s="91"/>
      <c r="M115682" s="91"/>
    </row>
    <row r="115683" spans="1:13">
      <c r="A115683" s="91"/>
      <c r="B115683" s="91"/>
      <c r="C115683" s="91"/>
      <c r="D115683" s="91"/>
      <c r="E115683" s="91"/>
      <c r="F115683" s="91"/>
      <c r="G115683" s="91"/>
      <c r="H115683" s="91"/>
      <c r="I115683" s="91"/>
      <c r="J115683" s="91"/>
      <c r="K115683" s="91"/>
      <c r="L115683" s="91"/>
      <c r="M115683" s="91"/>
    </row>
    <row r="115684" spans="1:13">
      <c r="A115684" s="91"/>
      <c r="B115684" s="91"/>
      <c r="C115684" s="91"/>
      <c r="D115684" s="91"/>
      <c r="E115684" s="91"/>
      <c r="F115684" s="91"/>
      <c r="G115684" s="91"/>
      <c r="H115684" s="91"/>
      <c r="I115684" s="91"/>
      <c r="J115684" s="91"/>
      <c r="K115684" s="91"/>
      <c r="L115684" s="91"/>
      <c r="M115684" s="91"/>
    </row>
    <row r="115685" spans="1:13">
      <c r="A115685" s="91"/>
      <c r="B115685" s="91"/>
      <c r="C115685" s="91"/>
      <c r="D115685" s="91"/>
      <c r="E115685" s="91"/>
      <c r="F115685" s="91"/>
      <c r="G115685" s="91"/>
      <c r="H115685" s="91"/>
      <c r="I115685" s="91"/>
      <c r="J115685" s="91"/>
      <c r="K115685" s="91"/>
      <c r="L115685" s="91"/>
      <c r="M115685" s="91"/>
    </row>
    <row r="115686" spans="1:13">
      <c r="A115686" s="91"/>
      <c r="B115686" s="91"/>
      <c r="C115686" s="91"/>
      <c r="D115686" s="91"/>
      <c r="E115686" s="91"/>
      <c r="F115686" s="91"/>
      <c r="G115686" s="91"/>
      <c r="H115686" s="91"/>
      <c r="I115686" s="91"/>
      <c r="J115686" s="91"/>
      <c r="K115686" s="91"/>
      <c r="L115686" s="91"/>
      <c r="M115686" s="91"/>
    </row>
    <row r="115687" spans="1:13">
      <c r="A115687" s="91"/>
      <c r="B115687" s="91"/>
      <c r="C115687" s="91"/>
      <c r="D115687" s="91"/>
      <c r="E115687" s="91"/>
      <c r="F115687" s="91"/>
      <c r="G115687" s="91"/>
      <c r="H115687" s="91"/>
      <c r="I115687" s="91"/>
      <c r="J115687" s="91"/>
      <c r="K115687" s="91"/>
      <c r="L115687" s="91"/>
      <c r="M115687" s="91"/>
    </row>
    <row r="115688" spans="1:13">
      <c r="A115688" s="91"/>
      <c r="B115688" s="91"/>
      <c r="C115688" s="91"/>
      <c r="D115688" s="91"/>
      <c r="E115688" s="91"/>
      <c r="F115688" s="91"/>
      <c r="G115688" s="91"/>
      <c r="H115688" s="91"/>
      <c r="I115688" s="91"/>
      <c r="J115688" s="91"/>
      <c r="K115688" s="91"/>
      <c r="L115688" s="91"/>
      <c r="M115688" s="91"/>
    </row>
    <row r="115689" spans="1:13">
      <c r="A115689" s="91"/>
      <c r="B115689" s="91"/>
      <c r="C115689" s="91"/>
      <c r="D115689" s="91"/>
      <c r="E115689" s="91"/>
      <c r="F115689" s="91"/>
      <c r="G115689" s="91"/>
      <c r="H115689" s="91"/>
      <c r="I115689" s="91"/>
      <c r="J115689" s="91"/>
      <c r="K115689" s="91"/>
      <c r="L115689" s="91"/>
      <c r="M115689" s="91"/>
    </row>
    <row r="115690" spans="1:13">
      <c r="A115690" s="91"/>
      <c r="B115690" s="91"/>
      <c r="C115690" s="91"/>
      <c r="D115690" s="91"/>
      <c r="E115690" s="91"/>
      <c r="F115690" s="91"/>
      <c r="G115690" s="91"/>
      <c r="H115690" s="91"/>
      <c r="I115690" s="91"/>
      <c r="J115690" s="91"/>
      <c r="K115690" s="91"/>
      <c r="L115690" s="91"/>
      <c r="M115690" s="91"/>
    </row>
    <row r="115691" spans="1:13">
      <c r="A115691" s="91"/>
      <c r="B115691" s="91"/>
      <c r="C115691" s="91"/>
      <c r="D115691" s="91"/>
      <c r="E115691" s="91"/>
      <c r="F115691" s="91"/>
      <c r="G115691" s="91"/>
      <c r="H115691" s="91"/>
      <c r="I115691" s="91"/>
      <c r="J115691" s="91"/>
      <c r="K115691" s="91"/>
      <c r="L115691" s="91"/>
      <c r="M115691" s="91"/>
    </row>
    <row r="115692" spans="1:13">
      <c r="A115692" s="91"/>
      <c r="B115692" s="91"/>
      <c r="C115692" s="91"/>
      <c r="D115692" s="91"/>
      <c r="E115692" s="91"/>
      <c r="F115692" s="91"/>
      <c r="G115692" s="91"/>
      <c r="H115692" s="91"/>
      <c r="I115692" s="91"/>
      <c r="J115692" s="91"/>
      <c r="K115692" s="91"/>
      <c r="L115692" s="91"/>
      <c r="M115692" s="91"/>
    </row>
    <row r="115693" spans="1:13">
      <c r="A115693" s="91"/>
      <c r="B115693" s="91"/>
      <c r="C115693" s="91"/>
      <c r="D115693" s="91"/>
      <c r="E115693" s="91"/>
      <c r="F115693" s="91"/>
      <c r="G115693" s="91"/>
      <c r="H115693" s="91"/>
      <c r="I115693" s="91"/>
      <c r="J115693" s="91"/>
      <c r="K115693" s="91"/>
      <c r="L115693" s="91"/>
      <c r="M115693" s="91"/>
    </row>
    <row r="115694" spans="1:13">
      <c r="A115694" s="91"/>
      <c r="B115694" s="91"/>
      <c r="C115694" s="91"/>
      <c r="D115694" s="91"/>
      <c r="E115694" s="91"/>
      <c r="F115694" s="91"/>
      <c r="G115694" s="91"/>
      <c r="H115694" s="91"/>
      <c r="I115694" s="91"/>
      <c r="J115694" s="91"/>
      <c r="K115694" s="91"/>
      <c r="L115694" s="91"/>
      <c r="M115694" s="91"/>
    </row>
    <row r="115695" spans="1:13">
      <c r="A115695" s="91"/>
      <c r="B115695" s="91"/>
      <c r="C115695" s="91"/>
      <c r="D115695" s="91"/>
      <c r="E115695" s="91"/>
      <c r="F115695" s="91"/>
      <c r="G115695" s="91"/>
      <c r="H115695" s="91"/>
      <c r="I115695" s="91"/>
      <c r="J115695" s="91"/>
      <c r="K115695" s="91"/>
      <c r="L115695" s="91"/>
      <c r="M115695" s="91"/>
    </row>
    <row r="115696" spans="1:13">
      <c r="A115696" s="91"/>
      <c r="B115696" s="91"/>
      <c r="C115696" s="91"/>
      <c r="D115696" s="91"/>
      <c r="E115696" s="91"/>
      <c r="F115696" s="91"/>
      <c r="G115696" s="91"/>
      <c r="H115696" s="91"/>
      <c r="I115696" s="91"/>
      <c r="J115696" s="91"/>
      <c r="K115696" s="91"/>
      <c r="L115696" s="91"/>
      <c r="M115696" s="91"/>
    </row>
    <row r="115697" spans="1:13">
      <c r="A115697" s="91"/>
      <c r="B115697" s="91"/>
      <c r="C115697" s="91"/>
      <c r="D115697" s="91"/>
      <c r="E115697" s="91"/>
      <c r="F115697" s="91"/>
      <c r="G115697" s="91"/>
      <c r="H115697" s="91"/>
      <c r="I115697" s="91"/>
      <c r="J115697" s="91"/>
      <c r="K115697" s="91"/>
      <c r="L115697" s="91"/>
      <c r="M115697" s="91"/>
    </row>
    <row r="115698" spans="1:13">
      <c r="A115698" s="91"/>
      <c r="B115698" s="91"/>
      <c r="C115698" s="91"/>
      <c r="D115698" s="91"/>
      <c r="E115698" s="91"/>
      <c r="F115698" s="91"/>
      <c r="G115698" s="91"/>
      <c r="H115698" s="91"/>
      <c r="I115698" s="91"/>
      <c r="J115698" s="91"/>
      <c r="K115698" s="91"/>
      <c r="L115698" s="91"/>
      <c r="M115698" s="91"/>
    </row>
    <row r="115699" spans="1:13">
      <c r="A115699" s="91"/>
      <c r="B115699" s="91"/>
      <c r="C115699" s="91"/>
      <c r="D115699" s="91"/>
      <c r="E115699" s="91"/>
      <c r="F115699" s="91"/>
      <c r="G115699" s="91"/>
      <c r="H115699" s="91"/>
      <c r="I115699" s="91"/>
      <c r="J115699" s="91"/>
      <c r="K115699" s="91"/>
      <c r="L115699" s="91"/>
      <c r="M115699" s="91"/>
    </row>
    <row r="115700" spans="1:13">
      <c r="A115700" s="91"/>
      <c r="B115700" s="91"/>
      <c r="C115700" s="91"/>
      <c r="D115700" s="91"/>
      <c r="E115700" s="91"/>
      <c r="F115700" s="91"/>
      <c r="G115700" s="91"/>
      <c r="H115700" s="91"/>
      <c r="I115700" s="91"/>
      <c r="J115700" s="91"/>
      <c r="K115700" s="91"/>
      <c r="L115700" s="91"/>
      <c r="M115700" s="91"/>
    </row>
    <row r="115701" spans="1:13">
      <c r="A115701" s="91"/>
      <c r="B115701" s="91"/>
      <c r="C115701" s="91"/>
      <c r="D115701" s="91"/>
      <c r="E115701" s="91"/>
      <c r="F115701" s="91"/>
      <c r="G115701" s="91"/>
      <c r="H115701" s="91"/>
      <c r="I115701" s="91"/>
      <c r="J115701" s="91"/>
      <c r="K115701" s="91"/>
      <c r="L115701" s="91"/>
      <c r="M115701" s="91"/>
    </row>
    <row r="115702" spans="1:13">
      <c r="A115702" s="91"/>
      <c r="B115702" s="91"/>
      <c r="C115702" s="91"/>
      <c r="D115702" s="91"/>
      <c r="E115702" s="91"/>
      <c r="F115702" s="91"/>
      <c r="G115702" s="91"/>
      <c r="H115702" s="91"/>
      <c r="I115702" s="91"/>
      <c r="J115702" s="91"/>
      <c r="K115702" s="91"/>
      <c r="L115702" s="91"/>
      <c r="M115702" s="91"/>
    </row>
    <row r="115703" spans="1:13">
      <c r="A115703" s="91"/>
      <c r="B115703" s="91"/>
      <c r="C115703" s="91"/>
      <c r="D115703" s="91"/>
      <c r="E115703" s="91"/>
      <c r="F115703" s="91"/>
      <c r="G115703" s="91"/>
      <c r="H115703" s="91"/>
      <c r="I115703" s="91"/>
      <c r="J115703" s="91"/>
      <c r="K115703" s="91"/>
      <c r="L115703" s="91"/>
      <c r="M115703" s="91"/>
    </row>
    <row r="115704" spans="1:13">
      <c r="A115704" s="91"/>
      <c r="B115704" s="91"/>
      <c r="C115704" s="91"/>
      <c r="D115704" s="91"/>
      <c r="E115704" s="91"/>
      <c r="F115704" s="91"/>
      <c r="G115704" s="91"/>
      <c r="H115704" s="91"/>
      <c r="I115704" s="91"/>
      <c r="J115704" s="91"/>
      <c r="K115704" s="91"/>
      <c r="L115704" s="91"/>
      <c r="M115704" s="91"/>
    </row>
    <row r="115705" spans="1:13">
      <c r="A115705" s="91"/>
      <c r="B115705" s="91"/>
      <c r="C115705" s="91"/>
      <c r="D115705" s="91"/>
      <c r="E115705" s="91"/>
      <c r="F115705" s="91"/>
      <c r="G115705" s="91"/>
      <c r="H115705" s="91"/>
      <c r="I115705" s="91"/>
      <c r="J115705" s="91"/>
      <c r="K115705" s="91"/>
      <c r="L115705" s="91"/>
      <c r="M115705" s="91"/>
    </row>
    <row r="115706" spans="1:13">
      <c r="A115706" s="91"/>
      <c r="B115706" s="91"/>
      <c r="C115706" s="91"/>
      <c r="D115706" s="91"/>
      <c r="E115706" s="91"/>
      <c r="F115706" s="91"/>
      <c r="G115706" s="91"/>
      <c r="H115706" s="91"/>
      <c r="I115706" s="91"/>
      <c r="J115706" s="91"/>
      <c r="K115706" s="91"/>
      <c r="L115706" s="91"/>
      <c r="M115706" s="91"/>
    </row>
    <row r="115707" spans="1:13">
      <c r="A115707" s="91"/>
      <c r="B115707" s="91"/>
      <c r="C115707" s="91"/>
      <c r="D115707" s="91"/>
      <c r="E115707" s="91"/>
      <c r="F115707" s="91"/>
      <c r="G115707" s="91"/>
      <c r="H115707" s="91"/>
      <c r="I115707" s="91"/>
      <c r="J115707" s="91"/>
      <c r="K115707" s="91"/>
      <c r="L115707" s="91"/>
      <c r="M115707" s="91"/>
    </row>
    <row r="115708" spans="1:13">
      <c r="A115708" s="91"/>
      <c r="B115708" s="91"/>
      <c r="C115708" s="91"/>
      <c r="D115708" s="91"/>
      <c r="E115708" s="91"/>
      <c r="F115708" s="91"/>
      <c r="G115708" s="91"/>
      <c r="H115708" s="91"/>
      <c r="I115708" s="91"/>
      <c r="J115708" s="91"/>
      <c r="K115708" s="91"/>
      <c r="L115708" s="91"/>
      <c r="M115708" s="91"/>
    </row>
    <row r="115709" spans="1:13">
      <c r="A115709" s="91"/>
      <c r="B115709" s="91"/>
      <c r="C115709" s="91"/>
      <c r="D115709" s="91"/>
      <c r="E115709" s="91"/>
      <c r="F115709" s="91"/>
      <c r="G115709" s="91"/>
      <c r="H115709" s="91"/>
      <c r="I115709" s="91"/>
      <c r="J115709" s="91"/>
      <c r="K115709" s="91"/>
      <c r="L115709" s="91"/>
      <c r="M115709" s="91"/>
    </row>
    <row r="115710" spans="1:13">
      <c r="A115710" s="91"/>
      <c r="B115710" s="91"/>
      <c r="C115710" s="91"/>
      <c r="D115710" s="91"/>
      <c r="E115710" s="91"/>
      <c r="F115710" s="91"/>
      <c r="G115710" s="91"/>
      <c r="H115710" s="91"/>
      <c r="I115710" s="91"/>
      <c r="J115710" s="91"/>
      <c r="K115710" s="91"/>
      <c r="L115710" s="91"/>
      <c r="M115710" s="91"/>
    </row>
    <row r="115711" spans="1:13">
      <c r="A115711" s="91"/>
      <c r="B115711" s="91"/>
      <c r="C115711" s="91"/>
      <c r="D115711" s="91"/>
      <c r="E115711" s="91"/>
      <c r="F115711" s="91"/>
      <c r="G115711" s="91"/>
      <c r="H115711" s="91"/>
      <c r="I115711" s="91"/>
      <c r="J115711" s="91"/>
      <c r="K115711" s="91"/>
      <c r="L115711" s="91"/>
      <c r="M115711" s="91"/>
    </row>
    <row r="115712" spans="1:13">
      <c r="A115712" s="91"/>
      <c r="B115712" s="91"/>
      <c r="C115712" s="91"/>
      <c r="D115712" s="91"/>
      <c r="E115712" s="91"/>
      <c r="F115712" s="91"/>
      <c r="G115712" s="91"/>
      <c r="H115712" s="91"/>
      <c r="I115712" s="91"/>
      <c r="J115712" s="91"/>
      <c r="K115712" s="91"/>
      <c r="L115712" s="91"/>
      <c r="M115712" s="91"/>
    </row>
    <row r="115713" spans="1:13">
      <c r="A115713" s="91"/>
      <c r="B115713" s="91"/>
      <c r="C115713" s="91"/>
      <c r="D115713" s="91"/>
      <c r="E115713" s="91"/>
      <c r="F115713" s="91"/>
      <c r="G115713" s="91"/>
      <c r="H115713" s="91"/>
      <c r="I115713" s="91"/>
      <c r="J115713" s="91"/>
      <c r="K115713" s="91"/>
      <c r="L115713" s="91"/>
      <c r="M115713" s="91"/>
    </row>
    <row r="115714" spans="1:13">
      <c r="A115714" s="91"/>
      <c r="B115714" s="91"/>
      <c r="C115714" s="91"/>
      <c r="D115714" s="91"/>
      <c r="E115714" s="91"/>
      <c r="F115714" s="91"/>
      <c r="G115714" s="91"/>
      <c r="H115714" s="91"/>
      <c r="I115714" s="91"/>
      <c r="J115714" s="91"/>
      <c r="K115714" s="91"/>
      <c r="L115714" s="91"/>
      <c r="M115714" s="91"/>
    </row>
    <row r="115715" spans="1:13">
      <c r="A115715" s="91"/>
      <c r="B115715" s="91"/>
      <c r="C115715" s="91"/>
      <c r="D115715" s="91"/>
      <c r="E115715" s="91"/>
      <c r="F115715" s="91"/>
      <c r="G115715" s="91"/>
      <c r="H115715" s="91"/>
      <c r="I115715" s="91"/>
      <c r="J115715" s="91"/>
      <c r="K115715" s="91"/>
      <c r="L115715" s="91"/>
      <c r="M115715" s="91"/>
    </row>
    <row r="115716" spans="1:13">
      <c r="A115716" s="91"/>
      <c r="B115716" s="91"/>
      <c r="C115716" s="91"/>
      <c r="D115716" s="91"/>
      <c r="E115716" s="91"/>
      <c r="F115716" s="91"/>
      <c r="G115716" s="91"/>
      <c r="H115716" s="91"/>
      <c r="I115716" s="91"/>
      <c r="J115716" s="91"/>
      <c r="K115716" s="91"/>
      <c r="L115716" s="91"/>
      <c r="M115716" s="91"/>
    </row>
    <row r="115717" spans="1:13">
      <c r="A115717" s="91"/>
      <c r="B115717" s="91"/>
      <c r="C115717" s="91"/>
      <c r="D115717" s="91"/>
      <c r="E115717" s="91"/>
      <c r="F115717" s="91"/>
      <c r="G115717" s="91"/>
      <c r="H115717" s="91"/>
      <c r="I115717" s="91"/>
      <c r="J115717" s="91"/>
      <c r="K115717" s="91"/>
      <c r="L115717" s="91"/>
      <c r="M115717" s="91"/>
    </row>
    <row r="115718" spans="1:13">
      <c r="A115718" s="91"/>
      <c r="B115718" s="91"/>
      <c r="C115718" s="91"/>
      <c r="D115718" s="91"/>
      <c r="E115718" s="91"/>
      <c r="F115718" s="91"/>
      <c r="G115718" s="91"/>
      <c r="H115718" s="91"/>
      <c r="I115718" s="91"/>
      <c r="J115718" s="91"/>
      <c r="K115718" s="91"/>
      <c r="L115718" s="91"/>
      <c r="M115718" s="91"/>
    </row>
    <row r="115719" spans="1:13">
      <c r="A115719" s="91"/>
      <c r="B115719" s="91"/>
      <c r="C115719" s="91"/>
      <c r="D115719" s="91"/>
      <c r="E115719" s="91"/>
      <c r="F115719" s="91"/>
      <c r="G115719" s="91"/>
      <c r="H115719" s="91"/>
      <c r="I115719" s="91"/>
      <c r="J115719" s="91"/>
      <c r="K115719" s="91"/>
      <c r="L115719" s="91"/>
      <c r="M115719" s="91"/>
    </row>
    <row r="115720" spans="1:13">
      <c r="A115720" s="91"/>
      <c r="B115720" s="91"/>
      <c r="C115720" s="91"/>
      <c r="D115720" s="91"/>
      <c r="E115720" s="91"/>
      <c r="F115720" s="91"/>
      <c r="G115720" s="91"/>
      <c r="H115720" s="91"/>
      <c r="I115720" s="91"/>
      <c r="J115720" s="91"/>
      <c r="K115720" s="91"/>
      <c r="L115720" s="91"/>
      <c r="M115720" s="91"/>
    </row>
    <row r="115721" spans="1:13">
      <c r="A115721" s="91"/>
      <c r="B115721" s="91"/>
      <c r="C115721" s="91"/>
      <c r="D115721" s="91"/>
      <c r="E115721" s="91"/>
      <c r="F115721" s="91"/>
      <c r="G115721" s="91"/>
      <c r="H115721" s="91"/>
      <c r="I115721" s="91"/>
      <c r="J115721" s="91"/>
      <c r="K115721" s="91"/>
      <c r="L115721" s="91"/>
      <c r="M115721" s="91"/>
    </row>
    <row r="115722" spans="1:13">
      <c r="A115722" s="91"/>
      <c r="B115722" s="91"/>
      <c r="C115722" s="91"/>
      <c r="D115722" s="91"/>
      <c r="E115722" s="91"/>
      <c r="F115722" s="91"/>
      <c r="G115722" s="91"/>
      <c r="H115722" s="91"/>
      <c r="I115722" s="91"/>
      <c r="J115722" s="91"/>
      <c r="K115722" s="91"/>
      <c r="L115722" s="91"/>
      <c r="M115722" s="91"/>
    </row>
    <row r="115723" spans="1:13">
      <c r="A115723" s="91"/>
      <c r="B115723" s="91"/>
      <c r="C115723" s="91"/>
      <c r="D115723" s="91"/>
      <c r="E115723" s="91"/>
      <c r="F115723" s="91"/>
      <c r="G115723" s="91"/>
      <c r="H115723" s="91"/>
      <c r="I115723" s="91"/>
      <c r="J115723" s="91"/>
      <c r="K115723" s="91"/>
      <c r="L115723" s="91"/>
      <c r="M115723" s="91"/>
    </row>
    <row r="115724" spans="1:13">
      <c r="A115724" s="91"/>
      <c r="B115724" s="91"/>
      <c r="C115724" s="91"/>
      <c r="D115724" s="91"/>
      <c r="E115724" s="91"/>
      <c r="F115724" s="91"/>
      <c r="G115724" s="91"/>
      <c r="H115724" s="91"/>
      <c r="I115724" s="91"/>
      <c r="J115724" s="91"/>
      <c r="K115724" s="91"/>
      <c r="L115724" s="91"/>
      <c r="M115724" s="91"/>
    </row>
    <row r="115725" spans="1:13">
      <c r="A115725" s="91"/>
      <c r="B115725" s="91"/>
      <c r="C115725" s="91"/>
      <c r="D115725" s="91"/>
      <c r="E115725" s="91"/>
      <c r="F115725" s="91"/>
      <c r="G115725" s="91"/>
      <c r="H115725" s="91"/>
      <c r="I115725" s="91"/>
      <c r="J115725" s="91"/>
      <c r="K115725" s="91"/>
      <c r="L115725" s="91"/>
      <c r="M115725" s="91"/>
    </row>
    <row r="115726" spans="1:13">
      <c r="A115726" s="91"/>
      <c r="B115726" s="91"/>
      <c r="C115726" s="91"/>
      <c r="D115726" s="91"/>
      <c r="E115726" s="91"/>
      <c r="F115726" s="91"/>
      <c r="G115726" s="91"/>
      <c r="H115726" s="91"/>
      <c r="I115726" s="91"/>
      <c r="J115726" s="91"/>
      <c r="K115726" s="91"/>
      <c r="L115726" s="91"/>
      <c r="M115726" s="91"/>
    </row>
    <row r="115727" spans="1:13">
      <c r="A115727" s="91"/>
      <c r="B115727" s="91"/>
      <c r="C115727" s="91"/>
      <c r="D115727" s="91"/>
      <c r="E115727" s="91"/>
      <c r="F115727" s="91"/>
      <c r="G115727" s="91"/>
      <c r="H115727" s="91"/>
      <c r="I115727" s="91"/>
      <c r="J115727" s="91"/>
      <c r="K115727" s="91"/>
      <c r="L115727" s="91"/>
      <c r="M115727" s="91"/>
    </row>
    <row r="115728" spans="1:13">
      <c r="A115728" s="91"/>
      <c r="B115728" s="91"/>
      <c r="C115728" s="91"/>
      <c r="D115728" s="91"/>
      <c r="E115728" s="91"/>
      <c r="F115728" s="91"/>
      <c r="G115728" s="91"/>
      <c r="H115728" s="91"/>
      <c r="I115728" s="91"/>
      <c r="J115728" s="91"/>
      <c r="K115728" s="91"/>
      <c r="L115728" s="91"/>
      <c r="M115728" s="91"/>
    </row>
    <row r="115729" spans="1:13">
      <c r="A115729" s="91"/>
      <c r="B115729" s="91"/>
      <c r="C115729" s="91"/>
      <c r="D115729" s="91"/>
      <c r="E115729" s="91"/>
      <c r="F115729" s="91"/>
      <c r="G115729" s="91"/>
      <c r="H115729" s="91"/>
      <c r="I115729" s="91"/>
      <c r="J115729" s="91"/>
      <c r="K115729" s="91"/>
      <c r="L115729" s="91"/>
      <c r="M115729" s="91"/>
    </row>
    <row r="115730" spans="1:13">
      <c r="A115730" s="91"/>
      <c r="B115730" s="91"/>
      <c r="C115730" s="91"/>
      <c r="D115730" s="91"/>
      <c r="E115730" s="91"/>
      <c r="F115730" s="91"/>
      <c r="G115730" s="91"/>
      <c r="H115730" s="91"/>
      <c r="I115730" s="91"/>
      <c r="J115730" s="91"/>
      <c r="K115730" s="91"/>
      <c r="L115730" s="91"/>
      <c r="M115730" s="91"/>
    </row>
    <row r="115731" spans="1:13">
      <c r="A115731" s="91"/>
      <c r="B115731" s="91"/>
      <c r="C115731" s="91"/>
      <c r="D115731" s="91"/>
      <c r="E115731" s="91"/>
      <c r="F115731" s="91"/>
      <c r="G115731" s="91"/>
      <c r="H115731" s="91"/>
      <c r="I115731" s="91"/>
      <c r="J115731" s="91"/>
      <c r="K115731" s="91"/>
      <c r="L115731" s="91"/>
      <c r="M115731" s="91"/>
    </row>
    <row r="115732" spans="1:13">
      <c r="A115732" s="91"/>
      <c r="B115732" s="91"/>
      <c r="C115732" s="91"/>
      <c r="D115732" s="91"/>
      <c r="E115732" s="91"/>
      <c r="F115732" s="91"/>
      <c r="G115732" s="91"/>
      <c r="H115732" s="91"/>
      <c r="I115732" s="91"/>
      <c r="J115732" s="91"/>
      <c r="K115732" s="91"/>
      <c r="L115732" s="91"/>
      <c r="M115732" s="91"/>
    </row>
    <row r="115733" spans="1:13">
      <c r="A115733" s="91"/>
      <c r="B115733" s="91"/>
      <c r="C115733" s="91"/>
      <c r="D115733" s="91"/>
      <c r="E115733" s="91"/>
      <c r="F115733" s="91"/>
      <c r="G115733" s="91"/>
      <c r="H115733" s="91"/>
      <c r="I115733" s="91"/>
      <c r="J115733" s="91"/>
      <c r="K115733" s="91"/>
      <c r="L115733" s="91"/>
      <c r="M115733" s="91"/>
    </row>
    <row r="115734" spans="1:13">
      <c r="A115734" s="91"/>
      <c r="B115734" s="91"/>
      <c r="C115734" s="91"/>
      <c r="D115734" s="91"/>
      <c r="E115734" s="91"/>
      <c r="F115734" s="91"/>
      <c r="G115734" s="91"/>
      <c r="H115734" s="91"/>
      <c r="I115734" s="91"/>
      <c r="J115734" s="91"/>
      <c r="K115734" s="91"/>
      <c r="L115734" s="91"/>
      <c r="M115734" s="91"/>
    </row>
    <row r="115735" spans="1:13">
      <c r="A115735" s="91"/>
      <c r="B115735" s="91"/>
      <c r="C115735" s="91"/>
      <c r="D115735" s="91"/>
      <c r="E115735" s="91"/>
      <c r="F115735" s="91"/>
      <c r="G115735" s="91"/>
      <c r="H115735" s="91"/>
      <c r="I115735" s="91"/>
      <c r="J115735" s="91"/>
      <c r="K115735" s="91"/>
      <c r="L115735" s="91"/>
      <c r="M115735" s="91"/>
    </row>
    <row r="115736" spans="1:13">
      <c r="A115736" s="91"/>
      <c r="B115736" s="91"/>
      <c r="C115736" s="91"/>
      <c r="D115736" s="91"/>
      <c r="E115736" s="91"/>
      <c r="F115736" s="91"/>
      <c r="G115736" s="91"/>
      <c r="H115736" s="91"/>
      <c r="I115736" s="91"/>
      <c r="J115736" s="91"/>
      <c r="K115736" s="91"/>
      <c r="L115736" s="91"/>
      <c r="M115736" s="91"/>
    </row>
    <row r="115737" spans="1:13">
      <c r="A115737" s="91"/>
      <c r="B115737" s="91"/>
      <c r="C115737" s="91"/>
      <c r="D115737" s="91"/>
      <c r="E115737" s="91"/>
      <c r="F115737" s="91"/>
      <c r="G115737" s="91"/>
      <c r="H115737" s="91"/>
      <c r="I115737" s="91"/>
      <c r="J115737" s="91"/>
      <c r="K115737" s="91"/>
      <c r="L115737" s="91"/>
      <c r="M115737" s="91"/>
    </row>
    <row r="115738" spans="1:13">
      <c r="A115738" s="91"/>
      <c r="B115738" s="91"/>
      <c r="C115738" s="91"/>
      <c r="D115738" s="91"/>
      <c r="E115738" s="91"/>
      <c r="F115738" s="91"/>
      <c r="G115738" s="91"/>
      <c r="H115738" s="91"/>
      <c r="I115738" s="91"/>
      <c r="J115738" s="91"/>
      <c r="K115738" s="91"/>
      <c r="L115738" s="91"/>
      <c r="M115738" s="91"/>
    </row>
    <row r="115739" spans="1:13">
      <c r="A115739" s="91"/>
      <c r="B115739" s="91"/>
      <c r="C115739" s="91"/>
      <c r="D115739" s="91"/>
      <c r="E115739" s="91"/>
      <c r="F115739" s="91"/>
      <c r="G115739" s="91"/>
      <c r="H115739" s="91"/>
      <c r="I115739" s="91"/>
      <c r="J115739" s="91"/>
      <c r="K115739" s="91"/>
      <c r="L115739" s="91"/>
      <c r="M115739" s="91"/>
    </row>
    <row r="115740" spans="1:13">
      <c r="A115740" s="91"/>
      <c r="B115740" s="91"/>
      <c r="C115740" s="91"/>
      <c r="D115740" s="91"/>
      <c r="E115740" s="91"/>
      <c r="F115740" s="91"/>
      <c r="G115740" s="91"/>
      <c r="H115740" s="91"/>
      <c r="I115740" s="91"/>
      <c r="J115740" s="91"/>
      <c r="K115740" s="91"/>
      <c r="L115740" s="91"/>
      <c r="M115740" s="91"/>
    </row>
    <row r="115741" spans="1:13">
      <c r="A115741" s="91"/>
      <c r="B115741" s="91"/>
      <c r="C115741" s="91"/>
      <c r="D115741" s="91"/>
      <c r="E115741" s="91"/>
      <c r="F115741" s="91"/>
      <c r="G115741" s="91"/>
      <c r="H115741" s="91"/>
      <c r="I115741" s="91"/>
      <c r="J115741" s="91"/>
      <c r="K115741" s="91"/>
      <c r="L115741" s="91"/>
      <c r="M115741" s="91"/>
    </row>
    <row r="115742" spans="1:13">
      <c r="A115742" s="91"/>
      <c r="B115742" s="91"/>
      <c r="C115742" s="91"/>
      <c r="D115742" s="91"/>
      <c r="E115742" s="91"/>
      <c r="F115742" s="91"/>
      <c r="G115742" s="91"/>
      <c r="H115742" s="91"/>
      <c r="I115742" s="91"/>
      <c r="J115742" s="91"/>
      <c r="K115742" s="91"/>
      <c r="L115742" s="91"/>
      <c r="M115742" s="91"/>
    </row>
    <row r="115743" spans="1:13">
      <c r="A115743" s="91"/>
      <c r="B115743" s="91"/>
      <c r="C115743" s="91"/>
      <c r="D115743" s="91"/>
      <c r="E115743" s="91"/>
      <c r="F115743" s="91"/>
      <c r="G115743" s="91"/>
      <c r="H115743" s="91"/>
      <c r="I115743" s="91"/>
      <c r="J115743" s="91"/>
      <c r="K115743" s="91"/>
      <c r="L115743" s="91"/>
      <c r="M115743" s="91"/>
    </row>
    <row r="115744" spans="1:13">
      <c r="A115744" s="91"/>
      <c r="B115744" s="91"/>
      <c r="C115744" s="91"/>
      <c r="D115744" s="91"/>
      <c r="E115744" s="91"/>
      <c r="F115744" s="91"/>
      <c r="G115744" s="91"/>
      <c r="H115744" s="91"/>
      <c r="I115744" s="91"/>
      <c r="J115744" s="91"/>
      <c r="K115744" s="91"/>
      <c r="L115744" s="91"/>
      <c r="M115744" s="91"/>
    </row>
    <row r="115745" spans="1:13">
      <c r="A115745" s="91"/>
      <c r="B115745" s="91"/>
      <c r="C115745" s="91"/>
      <c r="D115745" s="91"/>
      <c r="E115745" s="91"/>
      <c r="F115745" s="91"/>
      <c r="G115745" s="91"/>
      <c r="H115745" s="91"/>
      <c r="I115745" s="91"/>
      <c r="J115745" s="91"/>
      <c r="K115745" s="91"/>
      <c r="L115745" s="91"/>
      <c r="M115745" s="91"/>
    </row>
    <row r="115746" spans="1:13">
      <c r="A115746" s="91"/>
      <c r="B115746" s="91"/>
      <c r="C115746" s="91"/>
      <c r="D115746" s="91"/>
      <c r="E115746" s="91"/>
      <c r="F115746" s="91"/>
      <c r="G115746" s="91"/>
      <c r="H115746" s="91"/>
      <c r="I115746" s="91"/>
      <c r="J115746" s="91"/>
      <c r="K115746" s="91"/>
      <c r="L115746" s="91"/>
      <c r="M115746" s="91"/>
    </row>
    <row r="115747" spans="1:13">
      <c r="A115747" s="91"/>
      <c r="B115747" s="91"/>
      <c r="C115747" s="91"/>
      <c r="D115747" s="91"/>
      <c r="E115747" s="91"/>
      <c r="F115747" s="91"/>
      <c r="G115747" s="91"/>
      <c r="H115747" s="91"/>
      <c r="I115747" s="91"/>
      <c r="J115747" s="91"/>
      <c r="K115747" s="91"/>
      <c r="L115747" s="91"/>
      <c r="M115747" s="91"/>
    </row>
    <row r="115748" spans="1:13">
      <c r="A115748" s="91"/>
      <c r="B115748" s="91"/>
      <c r="C115748" s="91"/>
      <c r="D115748" s="91"/>
      <c r="E115748" s="91"/>
      <c r="F115748" s="91"/>
      <c r="G115748" s="91"/>
      <c r="H115748" s="91"/>
      <c r="I115748" s="91"/>
      <c r="J115748" s="91"/>
      <c r="K115748" s="91"/>
      <c r="L115748" s="91"/>
      <c r="M115748" s="91"/>
    </row>
    <row r="115749" spans="1:13">
      <c r="A115749" s="91"/>
      <c r="B115749" s="91"/>
      <c r="C115749" s="91"/>
      <c r="D115749" s="91"/>
      <c r="E115749" s="91"/>
      <c r="F115749" s="91"/>
      <c r="G115749" s="91"/>
      <c r="H115749" s="91"/>
      <c r="I115749" s="91"/>
      <c r="J115749" s="91"/>
      <c r="K115749" s="91"/>
      <c r="L115749" s="91"/>
      <c r="M115749" s="91"/>
    </row>
    <row r="115750" spans="1:13">
      <c r="A115750" s="91"/>
      <c r="B115750" s="91"/>
      <c r="C115750" s="91"/>
      <c r="D115750" s="91"/>
      <c r="E115750" s="91"/>
      <c r="F115750" s="91"/>
      <c r="G115750" s="91"/>
      <c r="H115750" s="91"/>
      <c r="I115750" s="91"/>
      <c r="J115750" s="91"/>
      <c r="K115750" s="91"/>
      <c r="L115750" s="91"/>
      <c r="M115750" s="91"/>
    </row>
    <row r="115751" spans="1:13">
      <c r="A115751" s="91"/>
      <c r="B115751" s="91"/>
      <c r="C115751" s="91"/>
      <c r="D115751" s="91"/>
      <c r="E115751" s="91"/>
      <c r="F115751" s="91"/>
      <c r="G115751" s="91"/>
      <c r="H115751" s="91"/>
      <c r="I115751" s="91"/>
      <c r="J115751" s="91"/>
      <c r="K115751" s="91"/>
      <c r="L115751" s="91"/>
      <c r="M115751" s="91"/>
    </row>
    <row r="115752" spans="1:13">
      <c r="A115752" s="91"/>
      <c r="B115752" s="91"/>
      <c r="C115752" s="91"/>
      <c r="D115752" s="91"/>
      <c r="E115752" s="91"/>
      <c r="F115752" s="91"/>
      <c r="G115752" s="91"/>
      <c r="H115752" s="91"/>
      <c r="I115752" s="91"/>
      <c r="J115752" s="91"/>
      <c r="K115752" s="91"/>
      <c r="L115752" s="91"/>
      <c r="M115752" s="91"/>
    </row>
    <row r="115753" spans="1:13">
      <c r="A115753" s="91"/>
      <c r="B115753" s="91"/>
      <c r="C115753" s="91"/>
      <c r="D115753" s="91"/>
      <c r="E115753" s="91"/>
      <c r="F115753" s="91"/>
      <c r="G115753" s="91"/>
      <c r="H115753" s="91"/>
      <c r="I115753" s="91"/>
      <c r="J115753" s="91"/>
      <c r="K115753" s="91"/>
      <c r="L115753" s="91"/>
      <c r="M115753" s="91"/>
    </row>
    <row r="115754" spans="1:13">
      <c r="A115754" s="91"/>
      <c r="B115754" s="91"/>
      <c r="C115754" s="91"/>
      <c r="D115754" s="91"/>
      <c r="E115754" s="91"/>
      <c r="F115754" s="91"/>
      <c r="G115754" s="91"/>
      <c r="H115754" s="91"/>
      <c r="I115754" s="91"/>
      <c r="J115754" s="91"/>
      <c r="K115754" s="91"/>
      <c r="L115754" s="91"/>
      <c r="M115754" s="91"/>
    </row>
    <row r="115755" spans="1:13">
      <c r="A115755" s="91"/>
      <c r="B115755" s="91"/>
      <c r="C115755" s="91"/>
      <c r="D115755" s="91"/>
      <c r="E115755" s="91"/>
      <c r="F115755" s="91"/>
      <c r="G115755" s="91"/>
      <c r="H115755" s="91"/>
      <c r="I115755" s="91"/>
      <c r="J115755" s="91"/>
      <c r="K115755" s="91"/>
      <c r="L115755" s="91"/>
      <c r="M115755" s="91"/>
    </row>
    <row r="115756" spans="1:13">
      <c r="A115756" s="91"/>
      <c r="B115756" s="91"/>
      <c r="C115756" s="91"/>
      <c r="D115756" s="91"/>
      <c r="E115756" s="91"/>
      <c r="F115756" s="91"/>
      <c r="G115756" s="91"/>
      <c r="H115756" s="91"/>
      <c r="I115756" s="91"/>
      <c r="J115756" s="91"/>
      <c r="K115756" s="91"/>
      <c r="L115756" s="91"/>
      <c r="M115756" s="91"/>
    </row>
    <row r="115757" spans="1:13">
      <c r="A115757" s="91"/>
      <c r="B115757" s="91"/>
      <c r="C115757" s="91"/>
      <c r="D115757" s="91"/>
      <c r="E115757" s="91"/>
      <c r="F115757" s="91"/>
      <c r="G115757" s="91"/>
      <c r="H115757" s="91"/>
      <c r="I115757" s="91"/>
      <c r="J115757" s="91"/>
      <c r="K115757" s="91"/>
      <c r="L115757" s="91"/>
      <c r="M115757" s="91"/>
    </row>
    <row r="115758" spans="1:13">
      <c r="A115758" s="91"/>
      <c r="B115758" s="91"/>
      <c r="C115758" s="91"/>
      <c r="D115758" s="91"/>
      <c r="E115758" s="91"/>
      <c r="F115758" s="91"/>
      <c r="G115758" s="91"/>
      <c r="H115758" s="91"/>
      <c r="I115758" s="91"/>
      <c r="J115758" s="91"/>
      <c r="K115758" s="91"/>
      <c r="L115758" s="91"/>
      <c r="M115758" s="91"/>
    </row>
    <row r="115759" spans="1:13">
      <c r="A115759" s="91"/>
      <c r="B115759" s="91"/>
      <c r="C115759" s="91"/>
      <c r="D115759" s="91"/>
      <c r="E115759" s="91"/>
      <c r="F115759" s="91"/>
      <c r="G115759" s="91"/>
      <c r="H115759" s="91"/>
      <c r="I115759" s="91"/>
      <c r="J115759" s="91"/>
      <c r="K115759" s="91"/>
      <c r="L115759" s="91"/>
      <c r="M115759" s="91"/>
    </row>
    <row r="115760" spans="1:13">
      <c r="A115760" s="91"/>
      <c r="B115760" s="91"/>
      <c r="C115760" s="91"/>
      <c r="D115760" s="91"/>
      <c r="E115760" s="91"/>
      <c r="F115760" s="91"/>
      <c r="G115760" s="91"/>
      <c r="H115760" s="91"/>
      <c r="I115760" s="91"/>
      <c r="J115760" s="91"/>
      <c r="K115760" s="91"/>
      <c r="L115760" s="91"/>
      <c r="M115760" s="91"/>
    </row>
    <row r="115761" spans="1:13">
      <c r="A115761" s="91"/>
      <c r="B115761" s="91"/>
      <c r="C115761" s="91"/>
      <c r="D115761" s="91"/>
      <c r="E115761" s="91"/>
      <c r="F115761" s="91"/>
      <c r="G115761" s="91"/>
      <c r="H115761" s="91"/>
      <c r="I115761" s="91"/>
      <c r="J115761" s="91"/>
      <c r="K115761" s="91"/>
      <c r="L115761" s="91"/>
      <c r="M115761" s="91"/>
    </row>
    <row r="115762" spans="1:13">
      <c r="A115762" s="91"/>
      <c r="B115762" s="91"/>
      <c r="C115762" s="91"/>
      <c r="D115762" s="91"/>
      <c r="E115762" s="91"/>
      <c r="F115762" s="91"/>
      <c r="G115762" s="91"/>
      <c r="H115762" s="91"/>
      <c r="I115762" s="91"/>
      <c r="J115762" s="91"/>
      <c r="K115762" s="91"/>
      <c r="L115762" s="91"/>
      <c r="M115762" s="91"/>
    </row>
    <row r="115763" spans="1:13">
      <c r="A115763" s="91"/>
      <c r="B115763" s="91"/>
      <c r="C115763" s="91"/>
      <c r="D115763" s="91"/>
      <c r="E115763" s="91"/>
      <c r="F115763" s="91"/>
      <c r="G115763" s="91"/>
      <c r="H115763" s="91"/>
      <c r="I115763" s="91"/>
      <c r="J115763" s="91"/>
      <c r="K115763" s="91"/>
      <c r="L115763" s="91"/>
      <c r="M115763" s="91"/>
    </row>
    <row r="115764" spans="1:13">
      <c r="A115764" s="91"/>
      <c r="B115764" s="91"/>
      <c r="C115764" s="91"/>
      <c r="D115764" s="91"/>
      <c r="E115764" s="91"/>
      <c r="F115764" s="91"/>
      <c r="G115764" s="91"/>
      <c r="H115764" s="91"/>
      <c r="I115764" s="91"/>
      <c r="J115764" s="91"/>
      <c r="K115764" s="91"/>
      <c r="L115764" s="91"/>
      <c r="M115764" s="91"/>
    </row>
    <row r="115765" spans="1:13">
      <c r="A115765" s="91"/>
      <c r="B115765" s="91"/>
      <c r="C115765" s="91"/>
      <c r="D115765" s="91"/>
      <c r="E115765" s="91"/>
      <c r="F115765" s="91"/>
      <c r="G115765" s="91"/>
      <c r="H115765" s="91"/>
      <c r="I115765" s="91"/>
      <c r="J115765" s="91"/>
      <c r="K115765" s="91"/>
      <c r="L115765" s="91"/>
      <c r="M115765" s="91"/>
    </row>
    <row r="115766" spans="1:13">
      <c r="A115766" s="91"/>
      <c r="B115766" s="91"/>
      <c r="C115766" s="91"/>
      <c r="D115766" s="91"/>
      <c r="E115766" s="91"/>
      <c r="F115766" s="91"/>
      <c r="G115766" s="91"/>
      <c r="H115766" s="91"/>
      <c r="I115766" s="91"/>
      <c r="J115766" s="91"/>
      <c r="K115766" s="91"/>
      <c r="L115766" s="91"/>
      <c r="M115766" s="91"/>
    </row>
    <row r="115767" spans="1:13">
      <c r="A115767" s="91"/>
      <c r="B115767" s="91"/>
      <c r="C115767" s="91"/>
      <c r="D115767" s="91"/>
      <c r="E115767" s="91"/>
      <c r="F115767" s="91"/>
      <c r="G115767" s="91"/>
      <c r="H115767" s="91"/>
      <c r="I115767" s="91"/>
      <c r="J115767" s="91"/>
      <c r="K115767" s="91"/>
      <c r="L115767" s="91"/>
      <c r="M115767" s="91"/>
    </row>
    <row r="115768" spans="1:13">
      <c r="A115768" s="91"/>
      <c r="B115768" s="91"/>
      <c r="C115768" s="91"/>
      <c r="D115768" s="91"/>
      <c r="E115768" s="91"/>
      <c r="F115768" s="91"/>
      <c r="G115768" s="91"/>
      <c r="H115768" s="91"/>
      <c r="I115768" s="91"/>
      <c r="J115768" s="91"/>
      <c r="K115768" s="91"/>
      <c r="L115768" s="91"/>
      <c r="M115768" s="91"/>
    </row>
    <row r="115769" spans="1:13">
      <c r="A115769" s="91"/>
      <c r="B115769" s="91"/>
      <c r="C115769" s="91"/>
      <c r="D115769" s="91"/>
      <c r="E115769" s="91"/>
      <c r="F115769" s="91"/>
      <c r="G115769" s="91"/>
      <c r="H115769" s="91"/>
      <c r="I115769" s="91"/>
      <c r="J115769" s="91"/>
      <c r="K115769" s="91"/>
      <c r="L115769" s="91"/>
      <c r="M115769" s="91"/>
    </row>
    <row r="115770" spans="1:13">
      <c r="A115770" s="91"/>
      <c r="B115770" s="91"/>
      <c r="C115770" s="91"/>
      <c r="D115770" s="91"/>
      <c r="E115770" s="91"/>
      <c r="F115770" s="91"/>
      <c r="G115770" s="91"/>
      <c r="H115770" s="91"/>
      <c r="I115770" s="91"/>
      <c r="J115770" s="91"/>
      <c r="K115770" s="91"/>
      <c r="L115770" s="91"/>
      <c r="M115770" s="91"/>
    </row>
    <row r="115771" spans="1:13">
      <c r="A115771" s="91"/>
      <c r="B115771" s="91"/>
      <c r="C115771" s="91"/>
      <c r="D115771" s="91"/>
      <c r="E115771" s="91"/>
      <c r="F115771" s="91"/>
      <c r="G115771" s="91"/>
      <c r="H115771" s="91"/>
      <c r="I115771" s="91"/>
      <c r="J115771" s="91"/>
      <c r="K115771" s="91"/>
      <c r="L115771" s="91"/>
      <c r="M115771" s="91"/>
    </row>
    <row r="115772" spans="1:13">
      <c r="A115772" s="91"/>
      <c r="B115772" s="91"/>
      <c r="C115772" s="91"/>
      <c r="D115772" s="91"/>
      <c r="E115772" s="91"/>
      <c r="F115772" s="91"/>
      <c r="G115772" s="91"/>
      <c r="H115772" s="91"/>
      <c r="I115772" s="91"/>
      <c r="J115772" s="91"/>
      <c r="K115772" s="91"/>
      <c r="L115772" s="91"/>
      <c r="M115772" s="91"/>
    </row>
    <row r="115773" spans="1:13">
      <c r="A115773" s="91"/>
      <c r="B115773" s="91"/>
      <c r="C115773" s="91"/>
      <c r="D115773" s="91"/>
      <c r="E115773" s="91"/>
      <c r="F115773" s="91"/>
      <c r="G115773" s="91"/>
      <c r="H115773" s="91"/>
      <c r="I115773" s="91"/>
      <c r="J115773" s="91"/>
      <c r="K115773" s="91"/>
      <c r="L115773" s="91"/>
      <c r="M115773" s="91"/>
    </row>
    <row r="115774" spans="1:13">
      <c r="A115774" s="91"/>
      <c r="B115774" s="91"/>
      <c r="C115774" s="91"/>
      <c r="D115774" s="91"/>
      <c r="E115774" s="91"/>
      <c r="F115774" s="91"/>
      <c r="G115774" s="91"/>
      <c r="H115774" s="91"/>
      <c r="I115774" s="91"/>
      <c r="J115774" s="91"/>
      <c r="K115774" s="91"/>
      <c r="L115774" s="91"/>
      <c r="M115774" s="91"/>
    </row>
    <row r="115775" spans="1:13">
      <c r="A115775" s="91"/>
      <c r="B115775" s="91"/>
      <c r="C115775" s="91"/>
      <c r="D115775" s="91"/>
      <c r="E115775" s="91"/>
      <c r="F115775" s="91"/>
      <c r="G115775" s="91"/>
      <c r="H115775" s="91"/>
      <c r="I115775" s="91"/>
      <c r="J115775" s="91"/>
      <c r="K115775" s="91"/>
      <c r="L115775" s="91"/>
      <c r="M115775" s="91"/>
    </row>
    <row r="115776" spans="1:13">
      <c r="A115776" s="91"/>
      <c r="B115776" s="91"/>
      <c r="C115776" s="91"/>
      <c r="D115776" s="91"/>
      <c r="E115776" s="91"/>
      <c r="F115776" s="91"/>
      <c r="G115776" s="91"/>
      <c r="H115776" s="91"/>
      <c r="I115776" s="91"/>
      <c r="J115776" s="91"/>
      <c r="K115776" s="91"/>
      <c r="L115776" s="91"/>
      <c r="M115776" s="91"/>
    </row>
    <row r="115777" spans="1:13">
      <c r="A115777" s="91"/>
      <c r="B115777" s="91"/>
      <c r="C115777" s="91"/>
      <c r="D115777" s="91"/>
      <c r="E115777" s="91"/>
      <c r="F115777" s="91"/>
      <c r="G115777" s="91"/>
      <c r="H115777" s="91"/>
      <c r="I115777" s="91"/>
      <c r="J115777" s="91"/>
      <c r="K115777" s="91"/>
      <c r="L115777" s="91"/>
      <c r="M115777" s="91"/>
    </row>
    <row r="115778" spans="1:13">
      <c r="A115778" s="91"/>
      <c r="B115778" s="91"/>
      <c r="C115778" s="91"/>
      <c r="D115778" s="91"/>
      <c r="E115778" s="91"/>
      <c r="F115778" s="91"/>
      <c r="G115778" s="91"/>
      <c r="H115778" s="91"/>
      <c r="I115778" s="91"/>
      <c r="J115778" s="91"/>
      <c r="K115778" s="91"/>
      <c r="L115778" s="91"/>
      <c r="M115778" s="91"/>
    </row>
    <row r="115779" spans="1:13">
      <c r="A115779" s="91"/>
      <c r="B115779" s="91"/>
      <c r="C115779" s="91"/>
      <c r="D115779" s="91"/>
      <c r="E115779" s="91"/>
      <c r="F115779" s="91"/>
      <c r="G115779" s="91"/>
      <c r="H115779" s="91"/>
      <c r="I115779" s="91"/>
      <c r="J115779" s="91"/>
      <c r="K115779" s="91"/>
      <c r="L115779" s="91"/>
      <c r="M115779" s="91"/>
    </row>
    <row r="115780" spans="1:13">
      <c r="A115780" s="91"/>
      <c r="B115780" s="91"/>
      <c r="C115780" s="91"/>
      <c r="D115780" s="91"/>
      <c r="E115780" s="91"/>
      <c r="F115780" s="91"/>
      <c r="G115780" s="91"/>
      <c r="H115780" s="91"/>
      <c r="I115780" s="91"/>
      <c r="J115780" s="91"/>
      <c r="K115780" s="91"/>
      <c r="L115780" s="91"/>
      <c r="M115780" s="91"/>
    </row>
    <row r="115781" spans="1:13">
      <c r="A115781" s="91"/>
      <c r="B115781" s="91"/>
      <c r="C115781" s="91"/>
      <c r="D115781" s="91"/>
      <c r="E115781" s="91"/>
      <c r="F115781" s="91"/>
      <c r="G115781" s="91"/>
      <c r="H115781" s="91"/>
      <c r="I115781" s="91"/>
      <c r="J115781" s="91"/>
      <c r="K115781" s="91"/>
      <c r="L115781" s="91"/>
      <c r="M115781" s="91"/>
    </row>
    <row r="115782" spans="1:13">
      <c r="A115782" s="91"/>
      <c r="B115782" s="91"/>
      <c r="C115782" s="91"/>
      <c r="D115782" s="91"/>
      <c r="E115782" s="91"/>
      <c r="F115782" s="91"/>
      <c r="G115782" s="91"/>
      <c r="H115782" s="91"/>
      <c r="I115782" s="91"/>
      <c r="J115782" s="91"/>
      <c r="K115782" s="91"/>
      <c r="L115782" s="91"/>
      <c r="M115782" s="91"/>
    </row>
    <row r="115783" spans="1:13">
      <c r="A115783" s="91"/>
      <c r="B115783" s="91"/>
      <c r="C115783" s="91"/>
      <c r="D115783" s="91"/>
      <c r="E115783" s="91"/>
      <c r="F115783" s="91"/>
      <c r="G115783" s="91"/>
      <c r="H115783" s="91"/>
      <c r="I115783" s="91"/>
      <c r="J115783" s="91"/>
      <c r="K115783" s="91"/>
      <c r="L115783" s="91"/>
      <c r="M115783" s="91"/>
    </row>
    <row r="115784" spans="1:13">
      <c r="A115784" s="91"/>
      <c r="B115784" s="91"/>
      <c r="C115784" s="91"/>
      <c r="D115784" s="91"/>
      <c r="E115784" s="91"/>
      <c r="F115784" s="91"/>
      <c r="G115784" s="91"/>
      <c r="H115784" s="91"/>
      <c r="I115784" s="91"/>
      <c r="J115784" s="91"/>
      <c r="K115784" s="91"/>
      <c r="L115784" s="91"/>
      <c r="M115784" s="91"/>
    </row>
    <row r="115785" spans="1:13">
      <c r="A115785" s="91"/>
      <c r="B115785" s="91"/>
      <c r="C115785" s="91"/>
      <c r="D115785" s="91"/>
      <c r="E115785" s="91"/>
      <c r="F115785" s="91"/>
      <c r="G115785" s="91"/>
      <c r="H115785" s="91"/>
      <c r="I115785" s="91"/>
      <c r="J115785" s="91"/>
      <c r="K115785" s="91"/>
      <c r="L115785" s="91"/>
      <c r="M115785" s="91"/>
    </row>
    <row r="115786" spans="1:13">
      <c r="A115786" s="91"/>
      <c r="B115786" s="91"/>
      <c r="C115786" s="91"/>
      <c r="D115786" s="91"/>
      <c r="E115786" s="91"/>
      <c r="F115786" s="91"/>
      <c r="G115786" s="91"/>
      <c r="H115786" s="91"/>
      <c r="I115786" s="91"/>
      <c r="J115786" s="91"/>
      <c r="K115786" s="91"/>
      <c r="L115786" s="91"/>
      <c r="M115786" s="91"/>
    </row>
    <row r="115787" spans="1:13">
      <c r="A115787" s="91"/>
      <c r="B115787" s="91"/>
      <c r="C115787" s="91"/>
      <c r="D115787" s="91"/>
      <c r="E115787" s="91"/>
      <c r="F115787" s="91"/>
      <c r="G115787" s="91"/>
      <c r="H115787" s="91"/>
      <c r="I115787" s="91"/>
      <c r="J115787" s="91"/>
      <c r="K115787" s="91"/>
      <c r="L115787" s="91"/>
      <c r="M115787" s="91"/>
    </row>
    <row r="115788" spans="1:13">
      <c r="A115788" s="91"/>
      <c r="B115788" s="91"/>
      <c r="C115788" s="91"/>
      <c r="D115788" s="91"/>
      <c r="E115788" s="91"/>
      <c r="F115788" s="91"/>
      <c r="G115788" s="91"/>
      <c r="H115788" s="91"/>
      <c r="I115788" s="91"/>
      <c r="J115788" s="91"/>
      <c r="K115788" s="91"/>
      <c r="L115788" s="91"/>
      <c r="M115788" s="91"/>
    </row>
    <row r="115789" spans="1:13">
      <c r="A115789" s="91"/>
      <c r="B115789" s="91"/>
      <c r="C115789" s="91"/>
      <c r="D115789" s="91"/>
      <c r="E115789" s="91"/>
      <c r="F115789" s="91"/>
      <c r="G115789" s="91"/>
      <c r="H115789" s="91"/>
      <c r="I115789" s="91"/>
      <c r="J115789" s="91"/>
      <c r="K115789" s="91"/>
      <c r="L115789" s="91"/>
      <c r="M115789" s="91"/>
    </row>
    <row r="115790" spans="1:13">
      <c r="A115790" s="91"/>
      <c r="B115790" s="91"/>
      <c r="C115790" s="91"/>
      <c r="D115790" s="91"/>
      <c r="E115790" s="91"/>
      <c r="F115790" s="91"/>
      <c r="G115790" s="91"/>
      <c r="H115790" s="91"/>
      <c r="I115790" s="91"/>
      <c r="J115790" s="91"/>
      <c r="K115790" s="91"/>
      <c r="L115790" s="91"/>
      <c r="M115790" s="91"/>
    </row>
    <row r="115791" spans="1:13">
      <c r="A115791" s="91"/>
      <c r="B115791" s="91"/>
      <c r="C115791" s="91"/>
      <c r="D115791" s="91"/>
      <c r="E115791" s="91"/>
      <c r="F115791" s="91"/>
      <c r="G115791" s="91"/>
      <c r="H115791" s="91"/>
      <c r="I115791" s="91"/>
      <c r="J115791" s="91"/>
      <c r="K115791" s="91"/>
      <c r="L115791" s="91"/>
      <c r="M115791" s="91"/>
    </row>
    <row r="115792" spans="1:13">
      <c r="A115792" s="91"/>
      <c r="B115792" s="91"/>
      <c r="C115792" s="91"/>
      <c r="D115792" s="91"/>
      <c r="E115792" s="91"/>
      <c r="F115792" s="91"/>
      <c r="G115792" s="91"/>
      <c r="H115792" s="91"/>
      <c r="I115792" s="91"/>
      <c r="J115792" s="91"/>
      <c r="K115792" s="91"/>
      <c r="L115792" s="91"/>
      <c r="M115792" s="91"/>
    </row>
    <row r="115793" spans="1:13">
      <c r="A115793" s="91"/>
      <c r="B115793" s="91"/>
      <c r="C115793" s="91"/>
      <c r="D115793" s="91"/>
      <c r="E115793" s="91"/>
      <c r="F115793" s="91"/>
      <c r="G115793" s="91"/>
      <c r="H115793" s="91"/>
      <c r="I115793" s="91"/>
      <c r="J115793" s="91"/>
      <c r="K115793" s="91"/>
      <c r="L115793" s="91"/>
      <c r="M115793" s="91"/>
    </row>
    <row r="115794" spans="1:13">
      <c r="A115794" s="91"/>
      <c r="B115794" s="91"/>
      <c r="C115794" s="91"/>
      <c r="D115794" s="91"/>
      <c r="E115794" s="91"/>
      <c r="F115794" s="91"/>
      <c r="G115794" s="91"/>
      <c r="H115794" s="91"/>
      <c r="I115794" s="91"/>
      <c r="J115794" s="91"/>
      <c r="K115794" s="91"/>
      <c r="L115794" s="91"/>
      <c r="M115794" s="91"/>
    </row>
    <row r="115795" spans="1:13">
      <c r="A115795" s="91"/>
      <c r="B115795" s="91"/>
      <c r="C115795" s="91"/>
      <c r="D115795" s="91"/>
      <c r="E115795" s="91"/>
      <c r="F115795" s="91"/>
      <c r="G115795" s="91"/>
      <c r="H115795" s="91"/>
      <c r="I115795" s="91"/>
      <c r="J115795" s="91"/>
      <c r="K115795" s="91"/>
      <c r="L115795" s="91"/>
      <c r="M115795" s="91"/>
    </row>
    <row r="115796" spans="1:13">
      <c r="A115796" s="91"/>
      <c r="B115796" s="91"/>
      <c r="C115796" s="91"/>
      <c r="D115796" s="91"/>
      <c r="E115796" s="91"/>
      <c r="F115796" s="91"/>
      <c r="G115796" s="91"/>
      <c r="H115796" s="91"/>
      <c r="I115796" s="91"/>
      <c r="J115796" s="91"/>
      <c r="K115796" s="91"/>
      <c r="L115796" s="91"/>
      <c r="M115796" s="91"/>
    </row>
    <row r="115797" spans="1:13">
      <c r="A115797" s="91"/>
      <c r="B115797" s="91"/>
      <c r="C115797" s="91"/>
      <c r="D115797" s="91"/>
      <c r="E115797" s="91"/>
      <c r="F115797" s="91"/>
      <c r="G115797" s="91"/>
      <c r="H115797" s="91"/>
      <c r="I115797" s="91"/>
      <c r="J115797" s="91"/>
      <c r="K115797" s="91"/>
      <c r="L115797" s="91"/>
      <c r="M115797" s="91"/>
    </row>
    <row r="115798" spans="1:13">
      <c r="A115798" s="91"/>
      <c r="B115798" s="91"/>
      <c r="C115798" s="91"/>
      <c r="D115798" s="91"/>
      <c r="E115798" s="91"/>
      <c r="F115798" s="91"/>
      <c r="G115798" s="91"/>
      <c r="H115798" s="91"/>
      <c r="I115798" s="91"/>
      <c r="J115798" s="91"/>
      <c r="K115798" s="91"/>
      <c r="L115798" s="91"/>
      <c r="M115798" s="91"/>
    </row>
    <row r="115799" spans="1:13">
      <c r="A115799" s="91"/>
      <c r="B115799" s="91"/>
      <c r="C115799" s="91"/>
      <c r="D115799" s="91"/>
      <c r="E115799" s="91"/>
      <c r="F115799" s="91"/>
      <c r="G115799" s="91"/>
      <c r="H115799" s="91"/>
      <c r="I115799" s="91"/>
      <c r="J115799" s="91"/>
      <c r="K115799" s="91"/>
      <c r="L115799" s="91"/>
      <c r="M115799" s="91"/>
    </row>
    <row r="115800" spans="1:13">
      <c r="A115800" s="91"/>
      <c r="B115800" s="91"/>
      <c r="C115800" s="91"/>
      <c r="D115800" s="91"/>
      <c r="E115800" s="91"/>
      <c r="F115800" s="91"/>
      <c r="G115800" s="91"/>
      <c r="H115800" s="91"/>
      <c r="I115800" s="91"/>
      <c r="J115800" s="91"/>
      <c r="K115800" s="91"/>
      <c r="L115800" s="91"/>
      <c r="M115800" s="91"/>
    </row>
    <row r="115801" spans="1:13">
      <c r="A115801" s="91"/>
      <c r="B115801" s="91"/>
      <c r="C115801" s="91"/>
      <c r="D115801" s="91"/>
      <c r="E115801" s="91"/>
      <c r="F115801" s="91"/>
      <c r="G115801" s="91"/>
      <c r="H115801" s="91"/>
      <c r="I115801" s="91"/>
      <c r="J115801" s="91"/>
      <c r="K115801" s="91"/>
      <c r="L115801" s="91"/>
      <c r="M115801" s="91"/>
    </row>
    <row r="115802" spans="1:13">
      <c r="A115802" s="91"/>
      <c r="B115802" s="91"/>
      <c r="C115802" s="91"/>
      <c r="D115802" s="91"/>
      <c r="E115802" s="91"/>
      <c r="F115802" s="91"/>
      <c r="G115802" s="91"/>
      <c r="H115802" s="91"/>
      <c r="I115802" s="91"/>
      <c r="J115802" s="91"/>
      <c r="K115802" s="91"/>
      <c r="L115802" s="91"/>
      <c r="M115802" s="91"/>
    </row>
    <row r="115803" spans="1:13">
      <c r="A115803" s="91"/>
      <c r="B115803" s="91"/>
      <c r="C115803" s="91"/>
      <c r="D115803" s="91"/>
      <c r="E115803" s="91"/>
      <c r="F115803" s="91"/>
      <c r="G115803" s="91"/>
      <c r="H115803" s="91"/>
      <c r="I115803" s="91"/>
      <c r="J115803" s="91"/>
      <c r="K115803" s="91"/>
      <c r="L115803" s="91"/>
      <c r="M115803" s="91"/>
    </row>
    <row r="115804" spans="1:13">
      <c r="A115804" s="91"/>
      <c r="B115804" s="91"/>
      <c r="C115804" s="91"/>
      <c r="D115804" s="91"/>
      <c r="E115804" s="91"/>
      <c r="F115804" s="91"/>
      <c r="G115804" s="91"/>
      <c r="H115804" s="91"/>
      <c r="I115804" s="91"/>
      <c r="J115804" s="91"/>
      <c r="K115804" s="91"/>
      <c r="L115804" s="91"/>
      <c r="M115804" s="91"/>
    </row>
    <row r="115805" spans="1:13">
      <c r="A115805" s="91"/>
      <c r="B115805" s="91"/>
      <c r="C115805" s="91"/>
      <c r="D115805" s="91"/>
      <c r="E115805" s="91"/>
      <c r="F115805" s="91"/>
      <c r="G115805" s="91"/>
      <c r="H115805" s="91"/>
      <c r="I115805" s="91"/>
      <c r="J115805" s="91"/>
      <c r="K115805" s="91"/>
      <c r="L115805" s="91"/>
      <c r="M115805" s="91"/>
    </row>
    <row r="115806" spans="1:13">
      <c r="A115806" s="91"/>
      <c r="B115806" s="91"/>
      <c r="C115806" s="91"/>
      <c r="D115806" s="91"/>
      <c r="E115806" s="91"/>
      <c r="F115806" s="91"/>
      <c r="G115806" s="91"/>
      <c r="H115806" s="91"/>
      <c r="I115806" s="91"/>
      <c r="J115806" s="91"/>
      <c r="K115806" s="91"/>
      <c r="L115806" s="91"/>
      <c r="M115806" s="91"/>
    </row>
    <row r="115807" spans="1:13">
      <c r="A115807" s="91"/>
      <c r="B115807" s="91"/>
      <c r="C115807" s="91"/>
      <c r="D115807" s="91"/>
      <c r="E115807" s="91"/>
      <c r="F115807" s="91"/>
      <c r="G115807" s="91"/>
      <c r="H115807" s="91"/>
      <c r="I115807" s="91"/>
      <c r="J115807" s="91"/>
      <c r="K115807" s="91"/>
      <c r="L115807" s="91"/>
      <c r="M115807" s="91"/>
    </row>
    <row r="115808" spans="1:13">
      <c r="A115808" s="91"/>
      <c r="B115808" s="91"/>
      <c r="C115808" s="91"/>
      <c r="D115808" s="91"/>
      <c r="E115808" s="91"/>
      <c r="F115808" s="91"/>
      <c r="G115808" s="91"/>
      <c r="H115808" s="91"/>
      <c r="I115808" s="91"/>
      <c r="J115808" s="91"/>
      <c r="K115808" s="91"/>
      <c r="L115808" s="91"/>
      <c r="M115808" s="91"/>
    </row>
    <row r="115809" spans="1:13">
      <c r="A115809" s="91"/>
      <c r="B115809" s="91"/>
      <c r="C115809" s="91"/>
      <c r="D115809" s="91"/>
      <c r="E115809" s="91"/>
      <c r="F115809" s="91"/>
      <c r="G115809" s="91"/>
      <c r="H115809" s="91"/>
      <c r="I115809" s="91"/>
      <c r="J115809" s="91"/>
      <c r="K115809" s="91"/>
      <c r="L115809" s="91"/>
      <c r="M115809" s="91"/>
    </row>
    <row r="115810" spans="1:13">
      <c r="A115810" s="91"/>
      <c r="B115810" s="91"/>
      <c r="C115810" s="91"/>
      <c r="D115810" s="91"/>
      <c r="E115810" s="91"/>
      <c r="F115810" s="91"/>
      <c r="G115810" s="91"/>
      <c r="H115810" s="91"/>
      <c r="I115810" s="91"/>
      <c r="J115810" s="91"/>
      <c r="K115810" s="91"/>
      <c r="L115810" s="91"/>
      <c r="M115810" s="91"/>
    </row>
    <row r="115811" spans="1:13">
      <c r="A115811" s="91"/>
      <c r="B115811" s="91"/>
      <c r="C115811" s="91"/>
      <c r="D115811" s="91"/>
      <c r="E115811" s="91"/>
      <c r="F115811" s="91"/>
      <c r="G115811" s="91"/>
      <c r="H115811" s="91"/>
      <c r="I115811" s="91"/>
      <c r="J115811" s="91"/>
      <c r="K115811" s="91"/>
      <c r="L115811" s="91"/>
      <c r="M115811" s="91"/>
    </row>
    <row r="115812" spans="1:13">
      <c r="A115812" s="91"/>
      <c r="B115812" s="91"/>
      <c r="C115812" s="91"/>
      <c r="D115812" s="91"/>
      <c r="E115812" s="91"/>
      <c r="F115812" s="91"/>
      <c r="G115812" s="91"/>
      <c r="H115812" s="91"/>
      <c r="I115812" s="91"/>
      <c r="J115812" s="91"/>
      <c r="K115812" s="91"/>
      <c r="L115812" s="91"/>
      <c r="M115812" s="91"/>
    </row>
    <row r="115813" spans="1:13">
      <c r="A115813" s="91"/>
      <c r="B115813" s="91"/>
      <c r="C115813" s="91"/>
      <c r="D115813" s="91"/>
      <c r="E115813" s="91"/>
      <c r="F115813" s="91"/>
      <c r="G115813" s="91"/>
      <c r="H115813" s="91"/>
      <c r="I115813" s="91"/>
      <c r="J115813" s="91"/>
      <c r="K115813" s="91"/>
      <c r="L115813" s="91"/>
      <c r="M115813" s="91"/>
    </row>
    <row r="115814" spans="1:13">
      <c r="A115814" s="91"/>
      <c r="B115814" s="91"/>
      <c r="C115814" s="91"/>
      <c r="D115814" s="91"/>
      <c r="E115814" s="91"/>
      <c r="F115814" s="91"/>
      <c r="G115814" s="91"/>
      <c r="H115814" s="91"/>
      <c r="I115814" s="91"/>
      <c r="J115814" s="91"/>
      <c r="K115814" s="91"/>
      <c r="L115814" s="91"/>
      <c r="M115814" s="91"/>
    </row>
    <row r="115815" spans="1:13">
      <c r="A115815" s="91"/>
      <c r="B115815" s="91"/>
      <c r="C115815" s="91"/>
      <c r="D115815" s="91"/>
      <c r="E115815" s="91"/>
      <c r="F115815" s="91"/>
      <c r="G115815" s="91"/>
      <c r="H115815" s="91"/>
      <c r="I115815" s="91"/>
      <c r="J115815" s="91"/>
      <c r="K115815" s="91"/>
      <c r="L115815" s="91"/>
      <c r="M115815" s="91"/>
    </row>
    <row r="115816" spans="1:13">
      <c r="A115816" s="91"/>
      <c r="B115816" s="91"/>
      <c r="C115816" s="91"/>
      <c r="D115816" s="91"/>
      <c r="E115816" s="91"/>
      <c r="F115816" s="91"/>
      <c r="G115816" s="91"/>
      <c r="H115816" s="91"/>
      <c r="I115816" s="91"/>
      <c r="J115816" s="91"/>
      <c r="K115816" s="91"/>
      <c r="L115816" s="91"/>
      <c r="M115816" s="91"/>
    </row>
    <row r="115817" spans="1:13">
      <c r="A115817" s="91"/>
      <c r="B115817" s="91"/>
      <c r="C115817" s="91"/>
      <c r="D115817" s="91"/>
      <c r="E115817" s="91"/>
      <c r="F115817" s="91"/>
      <c r="G115817" s="91"/>
      <c r="H115817" s="91"/>
      <c r="I115817" s="91"/>
      <c r="J115817" s="91"/>
      <c r="K115817" s="91"/>
      <c r="L115817" s="91"/>
      <c r="M115817" s="91"/>
    </row>
    <row r="115818" spans="1:13">
      <c r="A115818" s="91"/>
      <c r="B115818" s="91"/>
      <c r="C115818" s="91"/>
      <c r="D115818" s="91"/>
      <c r="E115818" s="91"/>
      <c r="F115818" s="91"/>
      <c r="G115818" s="91"/>
      <c r="H115818" s="91"/>
      <c r="I115818" s="91"/>
      <c r="J115818" s="91"/>
      <c r="K115818" s="91"/>
      <c r="L115818" s="91"/>
      <c r="M115818" s="91"/>
    </row>
    <row r="115819" spans="1:13">
      <c r="A115819" s="91"/>
      <c r="B115819" s="91"/>
      <c r="C115819" s="91"/>
      <c r="D115819" s="91"/>
      <c r="E115819" s="91"/>
      <c r="F115819" s="91"/>
      <c r="G115819" s="91"/>
      <c r="H115819" s="91"/>
      <c r="I115819" s="91"/>
      <c r="J115819" s="91"/>
      <c r="K115819" s="91"/>
      <c r="L115819" s="91"/>
      <c r="M115819" s="91"/>
    </row>
    <row r="115820" spans="1:13">
      <c r="A115820" s="91"/>
      <c r="B115820" s="91"/>
      <c r="C115820" s="91"/>
      <c r="D115820" s="91"/>
      <c r="E115820" s="91"/>
      <c r="F115820" s="91"/>
      <c r="G115820" s="91"/>
      <c r="H115820" s="91"/>
      <c r="I115820" s="91"/>
      <c r="J115820" s="91"/>
      <c r="K115820" s="91"/>
      <c r="L115820" s="91"/>
      <c r="M115820" s="91"/>
    </row>
    <row r="115821" spans="1:13">
      <c r="A115821" s="91"/>
      <c r="B115821" s="91"/>
      <c r="C115821" s="91"/>
      <c r="D115821" s="91"/>
      <c r="E115821" s="91"/>
      <c r="F115821" s="91"/>
      <c r="G115821" s="91"/>
      <c r="H115821" s="91"/>
      <c r="I115821" s="91"/>
      <c r="J115821" s="91"/>
      <c r="K115821" s="91"/>
      <c r="L115821" s="91"/>
      <c r="M115821" s="91"/>
    </row>
    <row r="115822" spans="1:13">
      <c r="A115822" s="91"/>
      <c r="B115822" s="91"/>
      <c r="C115822" s="91"/>
      <c r="D115822" s="91"/>
      <c r="E115822" s="91"/>
      <c r="F115822" s="91"/>
      <c r="G115822" s="91"/>
      <c r="H115822" s="91"/>
      <c r="I115822" s="91"/>
      <c r="J115822" s="91"/>
      <c r="K115822" s="91"/>
      <c r="L115822" s="91"/>
      <c r="M115822" s="91"/>
    </row>
    <row r="115823" spans="1:13">
      <c r="A115823" s="91"/>
      <c r="B115823" s="91"/>
      <c r="C115823" s="91"/>
      <c r="D115823" s="91"/>
      <c r="E115823" s="91"/>
      <c r="F115823" s="91"/>
      <c r="G115823" s="91"/>
      <c r="H115823" s="91"/>
      <c r="I115823" s="91"/>
      <c r="J115823" s="91"/>
      <c r="K115823" s="91"/>
      <c r="L115823" s="91"/>
      <c r="M115823" s="91"/>
    </row>
    <row r="115824" spans="1:13">
      <c r="A115824" s="91"/>
      <c r="B115824" s="91"/>
      <c r="C115824" s="91"/>
      <c r="D115824" s="91"/>
      <c r="E115824" s="91"/>
      <c r="F115824" s="91"/>
      <c r="G115824" s="91"/>
      <c r="H115824" s="91"/>
      <c r="I115824" s="91"/>
      <c r="J115824" s="91"/>
      <c r="K115824" s="91"/>
      <c r="L115824" s="91"/>
      <c r="M115824" s="91"/>
    </row>
    <row r="115825" spans="1:13">
      <c r="A115825" s="91"/>
      <c r="B115825" s="91"/>
      <c r="C115825" s="91"/>
      <c r="D115825" s="91"/>
      <c r="E115825" s="91"/>
      <c r="F115825" s="91"/>
      <c r="G115825" s="91"/>
      <c r="H115825" s="91"/>
      <c r="I115825" s="91"/>
      <c r="J115825" s="91"/>
      <c r="K115825" s="91"/>
      <c r="L115825" s="91"/>
      <c r="M115825" s="91"/>
    </row>
    <row r="115826" spans="1:13">
      <c r="A115826" s="91"/>
      <c r="B115826" s="91"/>
      <c r="C115826" s="91"/>
      <c r="D115826" s="91"/>
      <c r="E115826" s="91"/>
      <c r="F115826" s="91"/>
      <c r="G115826" s="91"/>
      <c r="H115826" s="91"/>
      <c r="I115826" s="91"/>
      <c r="J115826" s="91"/>
      <c r="K115826" s="91"/>
      <c r="L115826" s="91"/>
      <c r="M115826" s="91"/>
    </row>
    <row r="115827" spans="1:13">
      <c r="A115827" s="91"/>
      <c r="B115827" s="91"/>
      <c r="C115827" s="91"/>
      <c r="D115827" s="91"/>
      <c r="E115827" s="91"/>
      <c r="F115827" s="91"/>
      <c r="G115827" s="91"/>
      <c r="H115827" s="91"/>
      <c r="I115827" s="91"/>
      <c r="J115827" s="91"/>
      <c r="K115827" s="91"/>
      <c r="L115827" s="91"/>
      <c r="M115827" s="91"/>
    </row>
    <row r="115828" spans="1:13">
      <c r="A115828" s="91"/>
      <c r="B115828" s="91"/>
      <c r="C115828" s="91"/>
      <c r="D115828" s="91"/>
      <c r="E115828" s="91"/>
      <c r="F115828" s="91"/>
      <c r="G115828" s="91"/>
      <c r="H115828" s="91"/>
      <c r="I115828" s="91"/>
      <c r="J115828" s="91"/>
      <c r="K115828" s="91"/>
      <c r="L115828" s="91"/>
      <c r="M115828" s="91"/>
    </row>
    <row r="115829" spans="1:13">
      <c r="A115829" s="91"/>
      <c r="B115829" s="91"/>
      <c r="C115829" s="91"/>
      <c r="D115829" s="91"/>
      <c r="E115829" s="91"/>
      <c r="F115829" s="91"/>
      <c r="G115829" s="91"/>
      <c r="H115829" s="91"/>
      <c r="I115829" s="91"/>
      <c r="J115829" s="91"/>
      <c r="K115829" s="91"/>
      <c r="L115829" s="91"/>
      <c r="M115829" s="91"/>
    </row>
    <row r="115830" spans="1:13">
      <c r="A115830" s="91"/>
      <c r="B115830" s="91"/>
      <c r="C115830" s="91"/>
      <c r="D115830" s="91"/>
      <c r="E115830" s="91"/>
      <c r="F115830" s="91"/>
      <c r="G115830" s="91"/>
      <c r="H115830" s="91"/>
      <c r="I115830" s="91"/>
      <c r="J115830" s="91"/>
      <c r="K115830" s="91"/>
      <c r="L115830" s="91"/>
      <c r="M115830" s="91"/>
    </row>
    <row r="115831" spans="1:13">
      <c r="A115831" s="91"/>
      <c r="B115831" s="91"/>
      <c r="C115831" s="91"/>
      <c r="D115831" s="91"/>
      <c r="E115831" s="91"/>
      <c r="F115831" s="91"/>
      <c r="G115831" s="91"/>
      <c r="H115831" s="91"/>
      <c r="I115831" s="91"/>
      <c r="J115831" s="91"/>
      <c r="K115831" s="91"/>
      <c r="L115831" s="91"/>
      <c r="M115831" s="91"/>
    </row>
    <row r="115832" spans="1:13">
      <c r="A115832" s="91"/>
      <c r="B115832" s="91"/>
      <c r="C115832" s="91"/>
      <c r="D115832" s="91"/>
      <c r="E115832" s="91"/>
      <c r="F115832" s="91"/>
      <c r="G115832" s="91"/>
      <c r="H115832" s="91"/>
      <c r="I115832" s="91"/>
      <c r="J115832" s="91"/>
      <c r="K115832" s="91"/>
      <c r="L115832" s="91"/>
      <c r="M115832" s="91"/>
    </row>
    <row r="115833" spans="1:13">
      <c r="A115833" s="91"/>
      <c r="B115833" s="91"/>
      <c r="C115833" s="91"/>
      <c r="D115833" s="91"/>
      <c r="E115833" s="91"/>
      <c r="F115833" s="91"/>
      <c r="G115833" s="91"/>
      <c r="H115833" s="91"/>
      <c r="I115833" s="91"/>
      <c r="J115833" s="91"/>
      <c r="K115833" s="91"/>
      <c r="L115833" s="91"/>
      <c r="M115833" s="91"/>
    </row>
    <row r="115834" spans="1:13">
      <c r="A115834" s="91"/>
      <c r="B115834" s="91"/>
      <c r="C115834" s="91"/>
      <c r="D115834" s="91"/>
      <c r="E115834" s="91"/>
      <c r="F115834" s="91"/>
      <c r="G115834" s="91"/>
      <c r="H115834" s="91"/>
      <c r="I115834" s="91"/>
      <c r="J115834" s="91"/>
      <c r="K115834" s="91"/>
      <c r="L115834" s="91"/>
      <c r="M115834" s="91"/>
    </row>
    <row r="115835" spans="1:13">
      <c r="A115835" s="91"/>
      <c r="B115835" s="91"/>
      <c r="C115835" s="91"/>
      <c r="D115835" s="91"/>
      <c r="E115835" s="91"/>
      <c r="F115835" s="91"/>
      <c r="G115835" s="91"/>
      <c r="H115835" s="91"/>
      <c r="I115835" s="91"/>
      <c r="J115835" s="91"/>
      <c r="K115835" s="91"/>
      <c r="L115835" s="91"/>
      <c r="M115835" s="91"/>
    </row>
    <row r="115836" spans="1:13">
      <c r="A115836" s="91"/>
      <c r="B115836" s="91"/>
      <c r="C115836" s="91"/>
      <c r="D115836" s="91"/>
      <c r="E115836" s="91"/>
      <c r="F115836" s="91"/>
      <c r="G115836" s="91"/>
      <c r="H115836" s="91"/>
      <c r="I115836" s="91"/>
      <c r="J115836" s="91"/>
      <c r="K115836" s="91"/>
      <c r="L115836" s="91"/>
      <c r="M115836" s="91"/>
    </row>
    <row r="115837" spans="1:13">
      <c r="A115837" s="91"/>
      <c r="B115837" s="91"/>
      <c r="C115837" s="91"/>
      <c r="D115837" s="91"/>
      <c r="E115837" s="91"/>
      <c r="F115837" s="91"/>
      <c r="G115837" s="91"/>
      <c r="H115837" s="91"/>
      <c r="I115837" s="91"/>
      <c r="J115837" s="91"/>
      <c r="K115837" s="91"/>
      <c r="L115837" s="91"/>
      <c r="M115837" s="91"/>
    </row>
    <row r="115838" spans="1:13">
      <c r="A115838" s="91"/>
      <c r="B115838" s="91"/>
      <c r="C115838" s="91"/>
      <c r="D115838" s="91"/>
      <c r="E115838" s="91"/>
      <c r="F115838" s="91"/>
      <c r="G115838" s="91"/>
      <c r="H115838" s="91"/>
      <c r="I115838" s="91"/>
      <c r="J115838" s="91"/>
      <c r="K115838" s="91"/>
      <c r="L115838" s="91"/>
      <c r="M115838" s="91"/>
    </row>
    <row r="115839" spans="1:13">
      <c r="A115839" s="91"/>
      <c r="B115839" s="91"/>
      <c r="C115839" s="91"/>
      <c r="D115839" s="91"/>
      <c r="E115839" s="91"/>
      <c r="F115839" s="91"/>
      <c r="G115839" s="91"/>
      <c r="H115839" s="91"/>
      <c r="I115839" s="91"/>
      <c r="J115839" s="91"/>
      <c r="K115839" s="91"/>
      <c r="L115839" s="91"/>
      <c r="M115839" s="91"/>
    </row>
    <row r="115840" spans="1:13">
      <c r="A115840" s="91"/>
      <c r="B115840" s="91"/>
      <c r="C115840" s="91"/>
      <c r="D115840" s="91"/>
      <c r="E115840" s="91"/>
      <c r="F115840" s="91"/>
      <c r="G115840" s="91"/>
      <c r="H115840" s="91"/>
      <c r="I115840" s="91"/>
      <c r="J115840" s="91"/>
      <c r="K115840" s="91"/>
      <c r="L115840" s="91"/>
      <c r="M115840" s="91"/>
    </row>
    <row r="115841" spans="1:13">
      <c r="A115841" s="91"/>
      <c r="B115841" s="91"/>
      <c r="C115841" s="91"/>
      <c r="D115841" s="91"/>
      <c r="E115841" s="91"/>
      <c r="F115841" s="91"/>
      <c r="G115841" s="91"/>
      <c r="H115841" s="91"/>
      <c r="I115841" s="91"/>
      <c r="J115841" s="91"/>
      <c r="K115841" s="91"/>
      <c r="L115841" s="91"/>
      <c r="M115841" s="91"/>
    </row>
    <row r="115842" spans="1:13">
      <c r="A115842" s="91"/>
      <c r="B115842" s="91"/>
      <c r="C115842" s="91"/>
      <c r="D115842" s="91"/>
      <c r="E115842" s="91"/>
      <c r="F115842" s="91"/>
      <c r="G115842" s="91"/>
      <c r="H115842" s="91"/>
      <c r="I115842" s="91"/>
      <c r="J115842" s="91"/>
      <c r="K115842" s="91"/>
      <c r="L115842" s="91"/>
      <c r="M115842" s="91"/>
    </row>
    <row r="115843" spans="1:13">
      <c r="A115843" s="91"/>
      <c r="B115843" s="91"/>
      <c r="C115843" s="91"/>
      <c r="D115843" s="91"/>
      <c r="E115843" s="91"/>
      <c r="F115843" s="91"/>
      <c r="G115843" s="91"/>
      <c r="H115843" s="91"/>
      <c r="I115843" s="91"/>
      <c r="J115843" s="91"/>
      <c r="K115843" s="91"/>
      <c r="L115843" s="91"/>
      <c r="M115843" s="91"/>
    </row>
    <row r="115844" spans="1:13">
      <c r="A115844" s="91"/>
      <c r="B115844" s="91"/>
      <c r="C115844" s="91"/>
      <c r="D115844" s="91"/>
      <c r="E115844" s="91"/>
      <c r="F115844" s="91"/>
      <c r="G115844" s="91"/>
      <c r="H115844" s="91"/>
      <c r="I115844" s="91"/>
      <c r="J115844" s="91"/>
      <c r="K115844" s="91"/>
      <c r="L115844" s="91"/>
      <c r="M115844" s="91"/>
    </row>
    <row r="115845" spans="1:13">
      <c r="A115845" s="91"/>
      <c r="B115845" s="91"/>
      <c r="C115845" s="91"/>
      <c r="D115845" s="91"/>
      <c r="E115845" s="91"/>
      <c r="F115845" s="91"/>
      <c r="G115845" s="91"/>
      <c r="H115845" s="91"/>
      <c r="I115845" s="91"/>
      <c r="J115845" s="91"/>
      <c r="K115845" s="91"/>
      <c r="L115845" s="91"/>
      <c r="M115845" s="91"/>
    </row>
    <row r="115846" spans="1:13">
      <c r="A115846" s="91"/>
      <c r="B115846" s="91"/>
      <c r="C115846" s="91"/>
      <c r="D115846" s="91"/>
      <c r="E115846" s="91"/>
      <c r="F115846" s="91"/>
      <c r="G115846" s="91"/>
      <c r="H115846" s="91"/>
      <c r="I115846" s="91"/>
      <c r="J115846" s="91"/>
      <c r="K115846" s="91"/>
      <c r="L115846" s="91"/>
      <c r="M115846" s="91"/>
    </row>
    <row r="115847" spans="1:13">
      <c r="A115847" s="91"/>
      <c r="B115847" s="91"/>
      <c r="C115847" s="91"/>
      <c r="D115847" s="91"/>
      <c r="E115847" s="91"/>
      <c r="F115847" s="91"/>
      <c r="G115847" s="91"/>
      <c r="H115847" s="91"/>
      <c r="I115847" s="91"/>
      <c r="J115847" s="91"/>
      <c r="K115847" s="91"/>
      <c r="L115847" s="91"/>
      <c r="M115847" s="91"/>
    </row>
    <row r="115848" spans="1:13">
      <c r="A115848" s="91"/>
      <c r="B115848" s="91"/>
      <c r="C115848" s="91"/>
      <c r="D115848" s="91"/>
      <c r="E115848" s="91"/>
      <c r="F115848" s="91"/>
      <c r="G115848" s="91"/>
      <c r="H115848" s="91"/>
      <c r="I115848" s="91"/>
      <c r="J115848" s="91"/>
      <c r="K115848" s="91"/>
      <c r="L115848" s="91"/>
      <c r="M115848" s="91"/>
    </row>
    <row r="115849" spans="1:13">
      <c r="A115849" s="91"/>
      <c r="B115849" s="91"/>
      <c r="C115849" s="91"/>
      <c r="D115849" s="91"/>
      <c r="E115849" s="91"/>
      <c r="F115849" s="91"/>
      <c r="G115849" s="91"/>
      <c r="H115849" s="91"/>
      <c r="I115849" s="91"/>
      <c r="J115849" s="91"/>
      <c r="K115849" s="91"/>
      <c r="L115849" s="91"/>
      <c r="M115849" s="91"/>
    </row>
    <row r="115850" spans="1:13">
      <c r="A115850" s="91"/>
      <c r="B115850" s="91"/>
      <c r="C115850" s="91"/>
      <c r="D115850" s="91"/>
      <c r="E115850" s="91"/>
      <c r="F115850" s="91"/>
      <c r="G115850" s="91"/>
      <c r="H115850" s="91"/>
      <c r="I115850" s="91"/>
      <c r="J115850" s="91"/>
      <c r="K115850" s="91"/>
      <c r="L115850" s="91"/>
      <c r="M115850" s="91"/>
    </row>
    <row r="115851" spans="1:13">
      <c r="A115851" s="91"/>
      <c r="B115851" s="91"/>
      <c r="C115851" s="91"/>
      <c r="D115851" s="91"/>
      <c r="E115851" s="91"/>
      <c r="F115851" s="91"/>
      <c r="G115851" s="91"/>
      <c r="H115851" s="91"/>
      <c r="I115851" s="91"/>
      <c r="J115851" s="91"/>
      <c r="K115851" s="91"/>
      <c r="L115851" s="91"/>
      <c r="M115851" s="91"/>
    </row>
    <row r="115852" spans="1:13">
      <c r="A115852" s="91"/>
      <c r="B115852" s="91"/>
      <c r="C115852" s="91"/>
      <c r="D115852" s="91"/>
      <c r="E115852" s="91"/>
      <c r="F115852" s="91"/>
      <c r="G115852" s="91"/>
      <c r="H115852" s="91"/>
      <c r="I115852" s="91"/>
      <c r="J115852" s="91"/>
      <c r="K115852" s="91"/>
      <c r="L115852" s="91"/>
      <c r="M115852" s="91"/>
    </row>
    <row r="115853" spans="1:13">
      <c r="A115853" s="91"/>
      <c r="B115853" s="91"/>
      <c r="C115853" s="91"/>
      <c r="D115853" s="91"/>
      <c r="E115853" s="91"/>
      <c r="F115853" s="91"/>
      <c r="G115853" s="91"/>
      <c r="H115853" s="91"/>
      <c r="I115853" s="91"/>
      <c r="J115853" s="91"/>
      <c r="K115853" s="91"/>
      <c r="L115853" s="91"/>
      <c r="M115853" s="91"/>
    </row>
    <row r="115854" spans="1:13">
      <c r="A115854" s="91"/>
      <c r="B115854" s="91"/>
      <c r="C115854" s="91"/>
      <c r="D115854" s="91"/>
      <c r="E115854" s="91"/>
      <c r="F115854" s="91"/>
      <c r="G115854" s="91"/>
      <c r="H115854" s="91"/>
      <c r="I115854" s="91"/>
      <c r="J115854" s="91"/>
      <c r="K115854" s="91"/>
      <c r="L115854" s="91"/>
      <c r="M115854" s="91"/>
    </row>
    <row r="115855" spans="1:13">
      <c r="A115855" s="91"/>
      <c r="B115855" s="91"/>
      <c r="C115855" s="91"/>
      <c r="D115855" s="91"/>
      <c r="E115855" s="91"/>
      <c r="F115855" s="91"/>
      <c r="G115855" s="91"/>
      <c r="H115855" s="91"/>
      <c r="I115855" s="91"/>
      <c r="J115855" s="91"/>
      <c r="K115855" s="91"/>
      <c r="L115855" s="91"/>
      <c r="M115855" s="91"/>
    </row>
    <row r="115856" spans="1:13">
      <c r="A115856" s="91"/>
      <c r="B115856" s="91"/>
      <c r="C115856" s="91"/>
      <c r="D115856" s="91"/>
      <c r="E115856" s="91"/>
      <c r="F115856" s="91"/>
      <c r="G115856" s="91"/>
      <c r="H115856" s="91"/>
      <c r="I115856" s="91"/>
      <c r="J115856" s="91"/>
      <c r="K115856" s="91"/>
      <c r="L115856" s="91"/>
      <c r="M115856" s="91"/>
    </row>
    <row r="115857" spans="1:13">
      <c r="A115857" s="91"/>
      <c r="B115857" s="91"/>
      <c r="C115857" s="91"/>
      <c r="D115857" s="91"/>
      <c r="E115857" s="91"/>
      <c r="F115857" s="91"/>
      <c r="G115857" s="91"/>
      <c r="H115857" s="91"/>
      <c r="I115857" s="91"/>
      <c r="J115857" s="91"/>
      <c r="K115857" s="91"/>
      <c r="L115857" s="91"/>
      <c r="M115857" s="91"/>
    </row>
    <row r="115858" spans="1:13">
      <c r="A115858" s="91"/>
      <c r="B115858" s="91"/>
      <c r="C115858" s="91"/>
      <c r="D115858" s="91"/>
      <c r="E115858" s="91"/>
      <c r="F115858" s="91"/>
      <c r="G115858" s="91"/>
      <c r="H115858" s="91"/>
      <c r="I115858" s="91"/>
      <c r="J115858" s="91"/>
      <c r="K115858" s="91"/>
      <c r="L115858" s="91"/>
      <c r="M115858" s="91"/>
    </row>
    <row r="115859" spans="1:13">
      <c r="A115859" s="91"/>
      <c r="B115859" s="91"/>
      <c r="C115859" s="91"/>
      <c r="D115859" s="91"/>
      <c r="E115859" s="91"/>
      <c r="F115859" s="91"/>
      <c r="G115859" s="91"/>
      <c r="H115859" s="91"/>
      <c r="I115859" s="91"/>
      <c r="J115859" s="91"/>
      <c r="K115859" s="91"/>
      <c r="L115859" s="91"/>
      <c r="M115859" s="91"/>
    </row>
    <row r="115860" spans="1:13">
      <c r="A115860" s="91"/>
      <c r="B115860" s="91"/>
      <c r="C115860" s="91"/>
      <c r="D115860" s="91"/>
      <c r="E115860" s="91"/>
      <c r="F115860" s="91"/>
      <c r="G115860" s="91"/>
      <c r="H115860" s="91"/>
      <c r="I115860" s="91"/>
      <c r="J115860" s="91"/>
      <c r="K115860" s="91"/>
      <c r="L115860" s="91"/>
      <c r="M115860" s="91"/>
    </row>
    <row r="115861" spans="1:13">
      <c r="A115861" s="91"/>
      <c r="B115861" s="91"/>
      <c r="C115861" s="91"/>
      <c r="D115861" s="91"/>
      <c r="E115861" s="91"/>
      <c r="F115861" s="91"/>
      <c r="G115861" s="91"/>
      <c r="H115861" s="91"/>
      <c r="I115861" s="91"/>
      <c r="J115861" s="91"/>
      <c r="K115861" s="91"/>
      <c r="L115861" s="91"/>
      <c r="M115861" s="91"/>
    </row>
    <row r="115862" spans="1:13">
      <c r="A115862" s="91"/>
      <c r="B115862" s="91"/>
      <c r="C115862" s="91"/>
      <c r="D115862" s="91"/>
      <c r="E115862" s="91"/>
      <c r="F115862" s="91"/>
      <c r="G115862" s="91"/>
      <c r="H115862" s="91"/>
      <c r="I115862" s="91"/>
      <c r="J115862" s="91"/>
      <c r="K115862" s="91"/>
      <c r="L115862" s="91"/>
      <c r="M115862" s="91"/>
    </row>
    <row r="115863" spans="1:13">
      <c r="A115863" s="91"/>
      <c r="B115863" s="91"/>
      <c r="C115863" s="91"/>
      <c r="D115863" s="91"/>
      <c r="E115863" s="91"/>
      <c r="F115863" s="91"/>
      <c r="G115863" s="91"/>
      <c r="H115863" s="91"/>
      <c r="I115863" s="91"/>
      <c r="J115863" s="91"/>
      <c r="K115863" s="91"/>
      <c r="L115863" s="91"/>
      <c r="M115863" s="91"/>
    </row>
    <row r="115864" spans="1:13">
      <c r="A115864" s="91"/>
      <c r="B115864" s="91"/>
      <c r="C115864" s="91"/>
      <c r="D115864" s="91"/>
      <c r="E115864" s="91"/>
      <c r="F115864" s="91"/>
      <c r="G115864" s="91"/>
      <c r="H115864" s="91"/>
      <c r="I115864" s="91"/>
      <c r="J115864" s="91"/>
      <c r="K115864" s="91"/>
      <c r="L115864" s="91"/>
      <c r="M115864" s="91"/>
    </row>
    <row r="115865" spans="1:13">
      <c r="A115865" s="91"/>
      <c r="B115865" s="91"/>
      <c r="C115865" s="91"/>
      <c r="D115865" s="91"/>
      <c r="E115865" s="91"/>
      <c r="F115865" s="91"/>
      <c r="G115865" s="91"/>
      <c r="H115865" s="91"/>
      <c r="I115865" s="91"/>
      <c r="J115865" s="91"/>
      <c r="K115865" s="91"/>
      <c r="L115865" s="91"/>
      <c r="M115865" s="91"/>
    </row>
    <row r="115866" spans="1:13">
      <c r="A115866" s="91"/>
      <c r="B115866" s="91"/>
      <c r="C115866" s="91"/>
      <c r="D115866" s="91"/>
      <c r="E115866" s="91"/>
      <c r="F115866" s="91"/>
      <c r="G115866" s="91"/>
      <c r="H115866" s="91"/>
      <c r="I115866" s="91"/>
      <c r="J115866" s="91"/>
      <c r="K115866" s="91"/>
      <c r="L115866" s="91"/>
      <c r="M115866" s="91"/>
    </row>
    <row r="115867" spans="1:13">
      <c r="A115867" s="91"/>
      <c r="B115867" s="91"/>
      <c r="C115867" s="91"/>
      <c r="D115867" s="91"/>
      <c r="E115867" s="91"/>
      <c r="F115867" s="91"/>
      <c r="G115867" s="91"/>
      <c r="H115867" s="91"/>
      <c r="I115867" s="91"/>
      <c r="J115867" s="91"/>
      <c r="K115867" s="91"/>
      <c r="L115867" s="91"/>
      <c r="M115867" s="91"/>
    </row>
    <row r="115868" spans="1:13">
      <c r="A115868" s="91"/>
      <c r="B115868" s="91"/>
      <c r="C115868" s="91"/>
      <c r="D115868" s="91"/>
      <c r="E115868" s="91"/>
      <c r="F115868" s="91"/>
      <c r="G115868" s="91"/>
      <c r="H115868" s="91"/>
      <c r="I115868" s="91"/>
      <c r="J115868" s="91"/>
      <c r="K115868" s="91"/>
      <c r="L115868" s="91"/>
      <c r="M115868" s="91"/>
    </row>
    <row r="115869" spans="1:13">
      <c r="A115869" s="91"/>
      <c r="B115869" s="91"/>
      <c r="C115869" s="91"/>
      <c r="D115869" s="91"/>
      <c r="E115869" s="91"/>
      <c r="F115869" s="91"/>
      <c r="G115869" s="91"/>
      <c r="H115869" s="91"/>
      <c r="I115869" s="91"/>
      <c r="J115869" s="91"/>
      <c r="K115869" s="91"/>
      <c r="L115869" s="91"/>
      <c r="M115869" s="91"/>
    </row>
    <row r="115870" spans="1:13">
      <c r="A115870" s="91"/>
      <c r="B115870" s="91"/>
      <c r="C115870" s="91"/>
      <c r="D115870" s="91"/>
      <c r="E115870" s="91"/>
      <c r="F115870" s="91"/>
      <c r="G115870" s="91"/>
      <c r="H115870" s="91"/>
      <c r="I115870" s="91"/>
      <c r="J115870" s="91"/>
      <c r="K115870" s="91"/>
      <c r="L115870" s="91"/>
      <c r="M115870" s="91"/>
    </row>
    <row r="115871" spans="1:13">
      <c r="A115871" s="91"/>
      <c r="B115871" s="91"/>
      <c r="C115871" s="91"/>
      <c r="D115871" s="91"/>
      <c r="E115871" s="91"/>
      <c r="F115871" s="91"/>
      <c r="G115871" s="91"/>
      <c r="H115871" s="91"/>
      <c r="I115871" s="91"/>
      <c r="J115871" s="91"/>
      <c r="K115871" s="91"/>
      <c r="L115871" s="91"/>
      <c r="M115871" s="91"/>
    </row>
    <row r="115872" spans="1:13">
      <c r="A115872" s="91"/>
      <c r="B115872" s="91"/>
      <c r="C115872" s="91"/>
      <c r="D115872" s="91"/>
      <c r="E115872" s="91"/>
      <c r="F115872" s="91"/>
      <c r="G115872" s="91"/>
      <c r="H115872" s="91"/>
      <c r="I115872" s="91"/>
      <c r="J115872" s="91"/>
      <c r="K115872" s="91"/>
      <c r="L115872" s="91"/>
      <c r="M115872" s="91"/>
    </row>
    <row r="115873" spans="1:13">
      <c r="A115873" s="91"/>
      <c r="B115873" s="91"/>
      <c r="C115873" s="91"/>
      <c r="D115873" s="91"/>
      <c r="E115873" s="91"/>
      <c r="F115873" s="91"/>
      <c r="G115873" s="91"/>
      <c r="H115873" s="91"/>
      <c r="I115873" s="91"/>
      <c r="J115873" s="91"/>
      <c r="K115873" s="91"/>
      <c r="L115873" s="91"/>
      <c r="M115873" s="91"/>
    </row>
    <row r="115874" spans="1:13">
      <c r="A115874" s="91"/>
      <c r="B115874" s="91"/>
      <c r="C115874" s="91"/>
      <c r="D115874" s="91"/>
      <c r="E115874" s="91"/>
      <c r="F115874" s="91"/>
      <c r="G115874" s="91"/>
      <c r="H115874" s="91"/>
      <c r="I115874" s="91"/>
      <c r="J115874" s="91"/>
      <c r="K115874" s="91"/>
      <c r="L115874" s="91"/>
      <c r="M115874" s="91"/>
    </row>
    <row r="115875" spans="1:13">
      <c r="A115875" s="91"/>
      <c r="B115875" s="91"/>
      <c r="C115875" s="91"/>
      <c r="D115875" s="91"/>
      <c r="E115875" s="91"/>
      <c r="F115875" s="91"/>
      <c r="G115875" s="91"/>
      <c r="H115875" s="91"/>
      <c r="I115875" s="91"/>
      <c r="J115875" s="91"/>
      <c r="K115875" s="91"/>
      <c r="L115875" s="91"/>
      <c r="M115875" s="91"/>
    </row>
    <row r="115876" spans="1:13">
      <c r="A115876" s="91"/>
      <c r="B115876" s="91"/>
      <c r="C115876" s="91"/>
      <c r="D115876" s="91"/>
      <c r="E115876" s="91"/>
      <c r="F115876" s="91"/>
      <c r="G115876" s="91"/>
      <c r="H115876" s="91"/>
      <c r="I115876" s="91"/>
      <c r="J115876" s="91"/>
      <c r="K115876" s="91"/>
      <c r="L115876" s="91"/>
      <c r="M115876" s="91"/>
    </row>
    <row r="115877" spans="1:13">
      <c r="A115877" s="91"/>
      <c r="B115877" s="91"/>
      <c r="C115877" s="91"/>
      <c r="D115877" s="91"/>
      <c r="E115877" s="91"/>
      <c r="F115877" s="91"/>
      <c r="G115877" s="91"/>
      <c r="H115877" s="91"/>
      <c r="I115877" s="91"/>
      <c r="J115877" s="91"/>
      <c r="K115877" s="91"/>
      <c r="L115877" s="91"/>
      <c r="M115877" s="91"/>
    </row>
    <row r="115878" spans="1:13">
      <c r="A115878" s="91"/>
      <c r="B115878" s="91"/>
      <c r="C115878" s="91"/>
      <c r="D115878" s="91"/>
      <c r="E115878" s="91"/>
      <c r="F115878" s="91"/>
      <c r="G115878" s="91"/>
      <c r="H115878" s="91"/>
      <c r="I115878" s="91"/>
      <c r="J115878" s="91"/>
      <c r="K115878" s="91"/>
      <c r="L115878" s="91"/>
      <c r="M115878" s="91"/>
    </row>
    <row r="115879" spans="1:13">
      <c r="A115879" s="91"/>
      <c r="B115879" s="91"/>
      <c r="C115879" s="91"/>
      <c r="D115879" s="91"/>
      <c r="E115879" s="91"/>
      <c r="F115879" s="91"/>
      <c r="G115879" s="91"/>
      <c r="H115879" s="91"/>
      <c r="I115879" s="91"/>
      <c r="J115879" s="91"/>
      <c r="K115879" s="91"/>
      <c r="L115879" s="91"/>
      <c r="M115879" s="91"/>
    </row>
    <row r="115880" spans="1:13">
      <c r="A115880" s="91"/>
      <c r="B115880" s="91"/>
      <c r="C115880" s="91"/>
      <c r="D115880" s="91"/>
      <c r="E115880" s="91"/>
      <c r="F115880" s="91"/>
      <c r="G115880" s="91"/>
      <c r="H115880" s="91"/>
      <c r="I115880" s="91"/>
      <c r="J115880" s="91"/>
      <c r="K115880" s="91"/>
      <c r="L115880" s="91"/>
      <c r="M115880" s="91"/>
    </row>
    <row r="115881" spans="1:13">
      <c r="A115881" s="91"/>
      <c r="B115881" s="91"/>
      <c r="C115881" s="91"/>
      <c r="D115881" s="91"/>
      <c r="E115881" s="91"/>
      <c r="F115881" s="91"/>
      <c r="G115881" s="91"/>
      <c r="H115881" s="91"/>
      <c r="I115881" s="91"/>
      <c r="J115881" s="91"/>
      <c r="K115881" s="91"/>
      <c r="L115881" s="91"/>
      <c r="M115881" s="91"/>
    </row>
    <row r="115882" spans="1:13">
      <c r="A115882" s="91"/>
      <c r="B115882" s="91"/>
      <c r="C115882" s="91"/>
      <c r="D115882" s="91"/>
      <c r="E115882" s="91"/>
      <c r="F115882" s="91"/>
      <c r="G115882" s="91"/>
      <c r="H115882" s="91"/>
      <c r="I115882" s="91"/>
      <c r="J115882" s="91"/>
      <c r="K115882" s="91"/>
      <c r="L115882" s="91"/>
      <c r="M115882" s="91"/>
    </row>
    <row r="115883" spans="1:13">
      <c r="A115883" s="91"/>
      <c r="B115883" s="91"/>
      <c r="C115883" s="91"/>
      <c r="D115883" s="91"/>
      <c r="E115883" s="91"/>
      <c r="F115883" s="91"/>
      <c r="G115883" s="91"/>
      <c r="H115883" s="91"/>
      <c r="I115883" s="91"/>
      <c r="J115883" s="91"/>
      <c r="K115883" s="91"/>
      <c r="L115883" s="91"/>
      <c r="M115883" s="91"/>
    </row>
    <row r="115884" spans="1:13">
      <c r="A115884" s="91"/>
      <c r="B115884" s="91"/>
      <c r="C115884" s="91"/>
      <c r="D115884" s="91"/>
      <c r="E115884" s="91"/>
      <c r="F115884" s="91"/>
      <c r="G115884" s="91"/>
      <c r="H115884" s="91"/>
      <c r="I115884" s="91"/>
      <c r="J115884" s="91"/>
      <c r="K115884" s="91"/>
      <c r="L115884" s="91"/>
      <c r="M115884" s="91"/>
    </row>
    <row r="115885" spans="1:13">
      <c r="A115885" s="91"/>
      <c r="B115885" s="91"/>
      <c r="C115885" s="91"/>
      <c r="D115885" s="91"/>
      <c r="E115885" s="91"/>
      <c r="F115885" s="91"/>
      <c r="G115885" s="91"/>
      <c r="H115885" s="91"/>
      <c r="I115885" s="91"/>
      <c r="J115885" s="91"/>
      <c r="K115885" s="91"/>
      <c r="L115885" s="91"/>
      <c r="M115885" s="91"/>
    </row>
    <row r="115886" spans="1:13">
      <c r="A115886" s="91"/>
      <c r="B115886" s="91"/>
      <c r="C115886" s="91"/>
      <c r="D115886" s="91"/>
      <c r="E115886" s="91"/>
      <c r="F115886" s="91"/>
      <c r="G115886" s="91"/>
      <c r="H115886" s="91"/>
      <c r="I115886" s="91"/>
      <c r="J115886" s="91"/>
      <c r="K115886" s="91"/>
      <c r="L115886" s="91"/>
      <c r="M115886" s="91"/>
    </row>
    <row r="115887" spans="1:13">
      <c r="A115887" s="91"/>
      <c r="B115887" s="91"/>
      <c r="C115887" s="91"/>
      <c r="D115887" s="91"/>
      <c r="E115887" s="91"/>
      <c r="F115887" s="91"/>
      <c r="G115887" s="91"/>
      <c r="H115887" s="91"/>
      <c r="I115887" s="91"/>
      <c r="J115887" s="91"/>
      <c r="K115887" s="91"/>
      <c r="L115887" s="91"/>
      <c r="M115887" s="91"/>
    </row>
    <row r="115888" spans="1:13">
      <c r="A115888" s="91"/>
      <c r="B115888" s="91"/>
      <c r="C115888" s="91"/>
      <c r="D115888" s="91"/>
      <c r="E115888" s="91"/>
      <c r="F115888" s="91"/>
      <c r="G115888" s="91"/>
      <c r="H115888" s="91"/>
      <c r="I115888" s="91"/>
      <c r="J115888" s="91"/>
      <c r="K115888" s="91"/>
      <c r="L115888" s="91"/>
      <c r="M115888" s="91"/>
    </row>
    <row r="115889" spans="1:13">
      <c r="A115889" s="91"/>
      <c r="B115889" s="91"/>
      <c r="C115889" s="91"/>
      <c r="D115889" s="91"/>
      <c r="E115889" s="91"/>
      <c r="F115889" s="91"/>
      <c r="G115889" s="91"/>
      <c r="H115889" s="91"/>
      <c r="I115889" s="91"/>
      <c r="J115889" s="91"/>
      <c r="K115889" s="91"/>
      <c r="L115889" s="91"/>
      <c r="M115889" s="91"/>
    </row>
    <row r="115890" spans="1:13">
      <c r="A115890" s="91"/>
      <c r="B115890" s="91"/>
      <c r="C115890" s="91"/>
      <c r="D115890" s="91"/>
      <c r="E115890" s="91"/>
      <c r="F115890" s="91"/>
      <c r="G115890" s="91"/>
      <c r="H115890" s="91"/>
      <c r="I115890" s="91"/>
      <c r="J115890" s="91"/>
      <c r="K115890" s="91"/>
      <c r="L115890" s="91"/>
      <c r="M115890" s="91"/>
    </row>
    <row r="115891" spans="1:13">
      <c r="A115891" s="91"/>
      <c r="B115891" s="91"/>
      <c r="C115891" s="91"/>
      <c r="D115891" s="91"/>
      <c r="E115891" s="91"/>
      <c r="F115891" s="91"/>
      <c r="G115891" s="91"/>
      <c r="H115891" s="91"/>
      <c r="I115891" s="91"/>
      <c r="J115891" s="91"/>
      <c r="K115891" s="91"/>
      <c r="L115891" s="91"/>
      <c r="M115891" s="91"/>
    </row>
    <row r="115892" spans="1:13">
      <c r="A115892" s="91"/>
      <c r="B115892" s="91"/>
      <c r="C115892" s="91"/>
      <c r="D115892" s="91"/>
      <c r="E115892" s="91"/>
      <c r="F115892" s="91"/>
      <c r="G115892" s="91"/>
      <c r="H115892" s="91"/>
      <c r="I115892" s="91"/>
      <c r="J115892" s="91"/>
      <c r="K115892" s="91"/>
      <c r="L115892" s="91"/>
      <c r="M115892" s="91"/>
    </row>
    <row r="115893" spans="1:13">
      <c r="A115893" s="91"/>
      <c r="B115893" s="91"/>
      <c r="C115893" s="91"/>
      <c r="D115893" s="91"/>
      <c r="E115893" s="91"/>
      <c r="F115893" s="91"/>
      <c r="G115893" s="91"/>
      <c r="H115893" s="91"/>
      <c r="I115893" s="91"/>
      <c r="J115893" s="91"/>
      <c r="K115893" s="91"/>
      <c r="L115893" s="91"/>
      <c r="M115893" s="91"/>
    </row>
    <row r="115894" spans="1:13">
      <c r="A115894" s="91"/>
      <c r="B115894" s="91"/>
      <c r="C115894" s="91"/>
      <c r="D115894" s="91"/>
      <c r="E115894" s="91"/>
      <c r="F115894" s="91"/>
      <c r="G115894" s="91"/>
      <c r="H115894" s="91"/>
      <c r="I115894" s="91"/>
      <c r="J115894" s="91"/>
      <c r="K115894" s="91"/>
      <c r="L115894" s="91"/>
      <c r="M115894" s="91"/>
    </row>
    <row r="115895" spans="1:13">
      <c r="A115895" s="91"/>
      <c r="B115895" s="91"/>
      <c r="C115895" s="91"/>
      <c r="D115895" s="91"/>
      <c r="E115895" s="91"/>
      <c r="F115895" s="91"/>
      <c r="G115895" s="91"/>
      <c r="H115895" s="91"/>
      <c r="I115895" s="91"/>
      <c r="J115895" s="91"/>
      <c r="K115895" s="91"/>
      <c r="L115895" s="91"/>
      <c r="M115895" s="91"/>
    </row>
    <row r="115896" spans="1:13">
      <c r="A115896" s="91"/>
      <c r="B115896" s="91"/>
      <c r="C115896" s="91"/>
      <c r="D115896" s="91"/>
      <c r="E115896" s="91"/>
      <c r="F115896" s="91"/>
      <c r="G115896" s="91"/>
      <c r="H115896" s="91"/>
      <c r="I115896" s="91"/>
      <c r="J115896" s="91"/>
      <c r="K115896" s="91"/>
      <c r="L115896" s="91"/>
      <c r="M115896" s="91"/>
    </row>
    <row r="115897" spans="1:13">
      <c r="A115897" s="91"/>
      <c r="B115897" s="91"/>
      <c r="C115897" s="91"/>
      <c r="D115897" s="91"/>
      <c r="E115897" s="91"/>
      <c r="F115897" s="91"/>
      <c r="G115897" s="91"/>
      <c r="H115897" s="91"/>
      <c r="I115897" s="91"/>
      <c r="J115897" s="91"/>
      <c r="K115897" s="91"/>
      <c r="L115897" s="91"/>
      <c r="M115897" s="91"/>
    </row>
    <row r="115898" spans="1:13">
      <c r="A115898" s="91"/>
      <c r="B115898" s="91"/>
      <c r="C115898" s="91"/>
      <c r="D115898" s="91"/>
      <c r="E115898" s="91"/>
      <c r="F115898" s="91"/>
      <c r="G115898" s="91"/>
      <c r="H115898" s="91"/>
      <c r="I115898" s="91"/>
      <c r="J115898" s="91"/>
      <c r="K115898" s="91"/>
      <c r="L115898" s="91"/>
      <c r="M115898" s="91"/>
    </row>
    <row r="115899" spans="1:13">
      <c r="A115899" s="91"/>
      <c r="B115899" s="91"/>
      <c r="C115899" s="91"/>
      <c r="D115899" s="91"/>
      <c r="E115899" s="91"/>
      <c r="F115899" s="91"/>
      <c r="G115899" s="91"/>
      <c r="H115899" s="91"/>
      <c r="I115899" s="91"/>
      <c r="J115899" s="91"/>
      <c r="K115899" s="91"/>
      <c r="L115899" s="91"/>
      <c r="M115899" s="91"/>
    </row>
    <row r="115900" spans="1:13">
      <c r="A115900" s="91"/>
      <c r="B115900" s="91"/>
      <c r="C115900" s="91"/>
      <c r="D115900" s="91"/>
      <c r="E115900" s="91"/>
      <c r="F115900" s="91"/>
      <c r="G115900" s="91"/>
      <c r="H115900" s="91"/>
      <c r="I115900" s="91"/>
      <c r="J115900" s="91"/>
      <c r="K115900" s="91"/>
      <c r="L115900" s="91"/>
      <c r="M115900" s="91"/>
    </row>
    <row r="115901" spans="1:13">
      <c r="A115901" s="91"/>
      <c r="B115901" s="91"/>
      <c r="C115901" s="91"/>
      <c r="D115901" s="91"/>
      <c r="E115901" s="91"/>
      <c r="F115901" s="91"/>
      <c r="G115901" s="91"/>
      <c r="H115901" s="91"/>
      <c r="I115901" s="91"/>
      <c r="J115901" s="91"/>
      <c r="K115901" s="91"/>
      <c r="L115901" s="91"/>
      <c r="M115901" s="91"/>
    </row>
    <row r="115902" spans="1:13">
      <c r="A115902" s="91"/>
      <c r="B115902" s="91"/>
      <c r="C115902" s="91"/>
      <c r="D115902" s="91"/>
      <c r="E115902" s="91"/>
      <c r="F115902" s="91"/>
      <c r="G115902" s="91"/>
      <c r="H115902" s="91"/>
      <c r="I115902" s="91"/>
      <c r="J115902" s="91"/>
      <c r="K115902" s="91"/>
      <c r="L115902" s="91"/>
      <c r="M115902" s="91"/>
    </row>
    <row r="115903" spans="1:13">
      <c r="A115903" s="91"/>
      <c r="B115903" s="91"/>
      <c r="C115903" s="91"/>
      <c r="D115903" s="91"/>
      <c r="E115903" s="91"/>
      <c r="F115903" s="91"/>
      <c r="G115903" s="91"/>
      <c r="H115903" s="91"/>
      <c r="I115903" s="91"/>
      <c r="J115903" s="91"/>
      <c r="K115903" s="91"/>
      <c r="L115903" s="91"/>
      <c r="M115903" s="91"/>
    </row>
    <row r="115904" spans="1:13">
      <c r="A115904" s="91"/>
      <c r="B115904" s="91"/>
      <c r="C115904" s="91"/>
      <c r="D115904" s="91"/>
      <c r="E115904" s="91"/>
      <c r="F115904" s="91"/>
      <c r="G115904" s="91"/>
      <c r="H115904" s="91"/>
      <c r="I115904" s="91"/>
      <c r="J115904" s="91"/>
      <c r="K115904" s="91"/>
      <c r="L115904" s="91"/>
      <c r="M115904" s="91"/>
    </row>
    <row r="115905" spans="1:13">
      <c r="A115905" s="91"/>
      <c r="B115905" s="91"/>
      <c r="C115905" s="91"/>
      <c r="D115905" s="91"/>
      <c r="E115905" s="91"/>
      <c r="F115905" s="91"/>
      <c r="G115905" s="91"/>
      <c r="H115905" s="91"/>
      <c r="I115905" s="91"/>
      <c r="J115905" s="91"/>
      <c r="K115905" s="91"/>
      <c r="L115905" s="91"/>
      <c r="M115905" s="91"/>
    </row>
    <row r="115906" spans="1:13">
      <c r="A115906" s="91"/>
      <c r="B115906" s="91"/>
      <c r="C115906" s="91"/>
      <c r="D115906" s="91"/>
      <c r="E115906" s="91"/>
      <c r="F115906" s="91"/>
      <c r="G115906" s="91"/>
      <c r="H115906" s="91"/>
      <c r="I115906" s="91"/>
      <c r="J115906" s="91"/>
      <c r="K115906" s="91"/>
      <c r="L115906" s="91"/>
      <c r="M115906" s="91"/>
    </row>
    <row r="115907" spans="1:13">
      <c r="A115907" s="91"/>
      <c r="B115907" s="91"/>
      <c r="C115907" s="91"/>
      <c r="D115907" s="91"/>
      <c r="E115907" s="91"/>
      <c r="F115907" s="91"/>
      <c r="G115907" s="91"/>
      <c r="H115907" s="91"/>
      <c r="I115907" s="91"/>
      <c r="J115907" s="91"/>
      <c r="K115907" s="91"/>
      <c r="L115907" s="91"/>
      <c r="M115907" s="91"/>
    </row>
    <row r="115908" spans="1:13">
      <c r="A115908" s="91"/>
      <c r="B115908" s="91"/>
      <c r="C115908" s="91"/>
      <c r="D115908" s="91"/>
      <c r="E115908" s="91"/>
      <c r="F115908" s="91"/>
      <c r="G115908" s="91"/>
      <c r="H115908" s="91"/>
      <c r="I115908" s="91"/>
      <c r="J115908" s="91"/>
      <c r="K115908" s="91"/>
      <c r="L115908" s="91"/>
      <c r="M115908" s="91"/>
    </row>
    <row r="115909" spans="1:13">
      <c r="A115909" s="91"/>
      <c r="B115909" s="91"/>
      <c r="C115909" s="91"/>
      <c r="D115909" s="91"/>
      <c r="E115909" s="91"/>
      <c r="F115909" s="91"/>
      <c r="G115909" s="91"/>
      <c r="H115909" s="91"/>
      <c r="I115909" s="91"/>
      <c r="J115909" s="91"/>
      <c r="K115909" s="91"/>
      <c r="L115909" s="91"/>
      <c r="M115909" s="91"/>
    </row>
    <row r="115910" spans="1:13">
      <c r="A115910" s="91"/>
      <c r="B115910" s="91"/>
      <c r="C115910" s="91"/>
      <c r="D115910" s="91"/>
      <c r="E115910" s="91"/>
      <c r="F115910" s="91"/>
      <c r="G115910" s="91"/>
      <c r="H115910" s="91"/>
      <c r="I115910" s="91"/>
      <c r="J115910" s="91"/>
      <c r="K115910" s="91"/>
      <c r="L115910" s="91"/>
      <c r="M115910" s="91"/>
    </row>
    <row r="115911" spans="1:13">
      <c r="A115911" s="91"/>
      <c r="B115911" s="91"/>
      <c r="C115911" s="91"/>
      <c r="D115911" s="91"/>
      <c r="E115911" s="91"/>
      <c r="F115911" s="91"/>
      <c r="G115911" s="91"/>
      <c r="H115911" s="91"/>
      <c r="I115911" s="91"/>
      <c r="J115911" s="91"/>
      <c r="K115911" s="91"/>
      <c r="L115911" s="91"/>
      <c r="M115911" s="91"/>
    </row>
    <row r="115912" spans="1:13">
      <c r="A115912" s="91"/>
      <c r="B115912" s="91"/>
      <c r="C115912" s="91"/>
      <c r="D115912" s="91"/>
      <c r="E115912" s="91"/>
      <c r="F115912" s="91"/>
      <c r="G115912" s="91"/>
      <c r="H115912" s="91"/>
      <c r="I115912" s="91"/>
      <c r="J115912" s="91"/>
      <c r="K115912" s="91"/>
      <c r="L115912" s="91"/>
      <c r="M115912" s="91"/>
    </row>
    <row r="115913" spans="1:13">
      <c r="A115913" s="91"/>
      <c r="B115913" s="91"/>
      <c r="C115913" s="91"/>
      <c r="D115913" s="91"/>
      <c r="E115913" s="91"/>
      <c r="F115913" s="91"/>
      <c r="G115913" s="91"/>
      <c r="H115913" s="91"/>
      <c r="I115913" s="91"/>
      <c r="J115913" s="91"/>
      <c r="K115913" s="91"/>
      <c r="L115913" s="91"/>
      <c r="M115913" s="91"/>
    </row>
    <row r="115914" spans="1:13">
      <c r="A115914" s="91"/>
      <c r="B115914" s="91"/>
      <c r="C115914" s="91"/>
      <c r="D115914" s="91"/>
      <c r="E115914" s="91"/>
      <c r="F115914" s="91"/>
      <c r="G115914" s="91"/>
      <c r="H115914" s="91"/>
      <c r="I115914" s="91"/>
      <c r="J115914" s="91"/>
      <c r="K115914" s="91"/>
      <c r="L115914" s="91"/>
      <c r="M115914" s="91"/>
    </row>
    <row r="115915" spans="1:13">
      <c r="A115915" s="91"/>
      <c r="B115915" s="91"/>
      <c r="C115915" s="91"/>
      <c r="D115915" s="91"/>
      <c r="E115915" s="91"/>
      <c r="F115915" s="91"/>
      <c r="G115915" s="91"/>
      <c r="H115915" s="91"/>
      <c r="I115915" s="91"/>
      <c r="J115915" s="91"/>
      <c r="K115915" s="91"/>
      <c r="L115915" s="91"/>
      <c r="M115915" s="91"/>
    </row>
    <row r="115916" spans="1:13">
      <c r="A115916" s="91"/>
      <c r="B115916" s="91"/>
      <c r="C115916" s="91"/>
      <c r="D115916" s="91"/>
      <c r="E115916" s="91"/>
      <c r="F115916" s="91"/>
      <c r="G115916" s="91"/>
      <c r="H115916" s="91"/>
      <c r="I115916" s="91"/>
      <c r="J115916" s="91"/>
      <c r="K115916" s="91"/>
      <c r="L115916" s="91"/>
      <c r="M115916" s="91"/>
    </row>
    <row r="115917" spans="1:13">
      <c r="A115917" s="91"/>
      <c r="B115917" s="91"/>
      <c r="C115917" s="91"/>
      <c r="D115917" s="91"/>
      <c r="E115917" s="91"/>
      <c r="F115917" s="91"/>
      <c r="G115917" s="91"/>
      <c r="H115917" s="91"/>
      <c r="I115917" s="91"/>
      <c r="J115917" s="91"/>
      <c r="K115917" s="91"/>
      <c r="L115917" s="91"/>
      <c r="M115917" s="91"/>
    </row>
    <row r="115918" spans="1:13">
      <c r="A115918" s="91"/>
      <c r="B115918" s="91"/>
      <c r="C115918" s="91"/>
      <c r="D115918" s="91"/>
      <c r="E115918" s="91"/>
      <c r="F115918" s="91"/>
      <c r="G115918" s="91"/>
      <c r="H115918" s="91"/>
      <c r="I115918" s="91"/>
      <c r="J115918" s="91"/>
      <c r="K115918" s="91"/>
      <c r="L115918" s="91"/>
      <c r="M115918" s="91"/>
    </row>
    <row r="115919" spans="1:13">
      <c r="A115919" s="91"/>
      <c r="B115919" s="91"/>
      <c r="C115919" s="91"/>
      <c r="D115919" s="91"/>
      <c r="E115919" s="91"/>
      <c r="F115919" s="91"/>
      <c r="G115919" s="91"/>
      <c r="H115919" s="91"/>
      <c r="I115919" s="91"/>
      <c r="J115919" s="91"/>
      <c r="K115919" s="91"/>
      <c r="L115919" s="91"/>
      <c r="M115919" s="91"/>
    </row>
    <row r="115920" spans="1:13">
      <c r="A115920" s="91"/>
      <c r="B115920" s="91"/>
      <c r="C115920" s="91"/>
      <c r="D115920" s="91"/>
      <c r="E115920" s="91"/>
      <c r="F115920" s="91"/>
      <c r="G115920" s="91"/>
      <c r="H115920" s="91"/>
      <c r="I115920" s="91"/>
      <c r="J115920" s="91"/>
      <c r="K115920" s="91"/>
      <c r="L115920" s="91"/>
      <c r="M115920" s="91"/>
    </row>
    <row r="115921" spans="1:13">
      <c r="A115921" s="91"/>
      <c r="B115921" s="91"/>
      <c r="C115921" s="91"/>
      <c r="D115921" s="91"/>
      <c r="E115921" s="91"/>
      <c r="F115921" s="91"/>
      <c r="G115921" s="91"/>
      <c r="H115921" s="91"/>
      <c r="I115921" s="91"/>
      <c r="J115921" s="91"/>
      <c r="K115921" s="91"/>
      <c r="L115921" s="91"/>
      <c r="M115921" s="91"/>
    </row>
    <row r="115922" spans="1:13">
      <c r="A115922" s="91"/>
      <c r="B115922" s="91"/>
      <c r="C115922" s="91"/>
      <c r="D115922" s="91"/>
      <c r="E115922" s="91"/>
      <c r="F115922" s="91"/>
      <c r="G115922" s="91"/>
      <c r="H115922" s="91"/>
      <c r="I115922" s="91"/>
      <c r="J115922" s="91"/>
      <c r="K115922" s="91"/>
      <c r="L115922" s="91"/>
      <c r="M115922" s="91"/>
    </row>
    <row r="115923" spans="1:13">
      <c r="A115923" s="91"/>
      <c r="B115923" s="91"/>
      <c r="C115923" s="91"/>
      <c r="D115923" s="91"/>
      <c r="E115923" s="91"/>
      <c r="F115923" s="91"/>
      <c r="G115923" s="91"/>
      <c r="H115923" s="91"/>
      <c r="I115923" s="91"/>
      <c r="J115923" s="91"/>
      <c r="K115923" s="91"/>
      <c r="L115923" s="91"/>
      <c r="M115923" s="91"/>
    </row>
    <row r="115924" spans="1:13">
      <c r="A115924" s="91"/>
      <c r="B115924" s="91"/>
      <c r="C115924" s="91"/>
      <c r="D115924" s="91"/>
      <c r="E115924" s="91"/>
      <c r="F115924" s="91"/>
      <c r="G115924" s="91"/>
      <c r="H115924" s="91"/>
      <c r="I115924" s="91"/>
      <c r="J115924" s="91"/>
      <c r="K115924" s="91"/>
      <c r="L115924" s="91"/>
      <c r="M115924" s="91"/>
    </row>
    <row r="115925" spans="1:13">
      <c r="A115925" s="91"/>
      <c r="B115925" s="91"/>
      <c r="C115925" s="91"/>
      <c r="D115925" s="91"/>
      <c r="E115925" s="91"/>
      <c r="F115925" s="91"/>
      <c r="G115925" s="91"/>
      <c r="H115925" s="91"/>
      <c r="I115925" s="91"/>
      <c r="J115925" s="91"/>
      <c r="K115925" s="91"/>
      <c r="L115925" s="91"/>
      <c r="M115925" s="91"/>
    </row>
    <row r="115926" spans="1:13">
      <c r="A115926" s="91"/>
      <c r="B115926" s="91"/>
      <c r="C115926" s="91"/>
      <c r="D115926" s="91"/>
      <c r="E115926" s="91"/>
      <c r="F115926" s="91"/>
      <c r="G115926" s="91"/>
      <c r="H115926" s="91"/>
      <c r="I115926" s="91"/>
      <c r="J115926" s="91"/>
      <c r="K115926" s="91"/>
      <c r="L115926" s="91"/>
      <c r="M115926" s="91"/>
    </row>
    <row r="115927" spans="1:13">
      <c r="A115927" s="91"/>
      <c r="B115927" s="91"/>
      <c r="C115927" s="91"/>
      <c r="D115927" s="91"/>
      <c r="E115927" s="91"/>
      <c r="F115927" s="91"/>
      <c r="G115927" s="91"/>
      <c r="H115927" s="91"/>
      <c r="I115927" s="91"/>
      <c r="J115927" s="91"/>
      <c r="K115927" s="91"/>
      <c r="L115927" s="91"/>
      <c r="M115927" s="91"/>
    </row>
    <row r="115928" spans="1:13">
      <c r="A115928" s="91"/>
      <c r="B115928" s="91"/>
      <c r="C115928" s="91"/>
      <c r="D115928" s="91"/>
      <c r="E115928" s="91"/>
      <c r="F115928" s="91"/>
      <c r="G115928" s="91"/>
      <c r="H115928" s="91"/>
      <c r="I115928" s="91"/>
      <c r="J115928" s="91"/>
      <c r="K115928" s="91"/>
      <c r="L115928" s="91"/>
      <c r="M115928" s="91"/>
    </row>
    <row r="115929" spans="1:13">
      <c r="A115929" s="91"/>
      <c r="B115929" s="91"/>
      <c r="C115929" s="91"/>
      <c r="D115929" s="91"/>
      <c r="E115929" s="91"/>
      <c r="F115929" s="91"/>
      <c r="G115929" s="91"/>
      <c r="H115929" s="91"/>
      <c r="I115929" s="91"/>
      <c r="J115929" s="91"/>
      <c r="K115929" s="91"/>
      <c r="L115929" s="91"/>
      <c r="M115929" s="91"/>
    </row>
    <row r="115930" spans="1:13">
      <c r="A115930" s="91"/>
      <c r="B115930" s="91"/>
      <c r="C115930" s="91"/>
      <c r="D115930" s="91"/>
      <c r="E115930" s="91"/>
      <c r="F115930" s="91"/>
      <c r="G115930" s="91"/>
      <c r="H115930" s="91"/>
      <c r="I115930" s="91"/>
      <c r="J115930" s="91"/>
      <c r="K115930" s="91"/>
      <c r="L115930" s="91"/>
      <c r="M115930" s="91"/>
    </row>
    <row r="115931" spans="1:13">
      <c r="A115931" s="91"/>
      <c r="B115931" s="91"/>
      <c r="C115931" s="91"/>
      <c r="D115931" s="91"/>
      <c r="E115931" s="91"/>
      <c r="F115931" s="91"/>
      <c r="G115931" s="91"/>
      <c r="H115931" s="91"/>
      <c r="I115931" s="91"/>
      <c r="J115931" s="91"/>
      <c r="K115931" s="91"/>
      <c r="L115931" s="91"/>
      <c r="M115931" s="91"/>
    </row>
    <row r="115932" spans="1:13">
      <c r="A115932" s="91"/>
      <c r="B115932" s="91"/>
      <c r="C115932" s="91"/>
      <c r="D115932" s="91"/>
      <c r="E115932" s="91"/>
      <c r="F115932" s="91"/>
      <c r="G115932" s="91"/>
      <c r="H115932" s="91"/>
      <c r="I115932" s="91"/>
      <c r="J115932" s="91"/>
      <c r="K115932" s="91"/>
      <c r="L115932" s="91"/>
      <c r="M115932" s="91"/>
    </row>
    <row r="115933" spans="1:13">
      <c r="A115933" s="91"/>
      <c r="B115933" s="91"/>
      <c r="C115933" s="91"/>
      <c r="D115933" s="91"/>
      <c r="E115933" s="91"/>
      <c r="F115933" s="91"/>
      <c r="G115933" s="91"/>
      <c r="H115933" s="91"/>
      <c r="I115933" s="91"/>
      <c r="J115933" s="91"/>
      <c r="K115933" s="91"/>
      <c r="L115933" s="91"/>
      <c r="M115933" s="91"/>
    </row>
    <row r="115934" spans="1:13">
      <c r="A115934" s="91"/>
      <c r="B115934" s="91"/>
      <c r="C115934" s="91"/>
      <c r="D115934" s="91"/>
      <c r="E115934" s="91"/>
      <c r="F115934" s="91"/>
      <c r="G115934" s="91"/>
      <c r="H115934" s="91"/>
      <c r="I115934" s="91"/>
      <c r="J115934" s="91"/>
      <c r="K115934" s="91"/>
      <c r="L115934" s="91"/>
      <c r="M115934" s="91"/>
    </row>
    <row r="115935" spans="1:13">
      <c r="A115935" s="91"/>
      <c r="B115935" s="91"/>
      <c r="C115935" s="91"/>
      <c r="D115935" s="91"/>
      <c r="E115935" s="91"/>
      <c r="F115935" s="91"/>
      <c r="G115935" s="91"/>
      <c r="H115935" s="91"/>
      <c r="I115935" s="91"/>
      <c r="J115935" s="91"/>
      <c r="K115935" s="91"/>
      <c r="L115935" s="91"/>
      <c r="M115935" s="91"/>
    </row>
    <row r="115936" spans="1:13">
      <c r="A115936" s="91"/>
      <c r="B115936" s="91"/>
      <c r="C115936" s="91"/>
      <c r="D115936" s="91"/>
      <c r="E115936" s="91"/>
      <c r="F115936" s="91"/>
      <c r="G115936" s="91"/>
      <c r="H115936" s="91"/>
      <c r="I115936" s="91"/>
      <c r="J115936" s="91"/>
      <c r="K115936" s="91"/>
      <c r="L115936" s="91"/>
      <c r="M115936" s="91"/>
    </row>
    <row r="115937" spans="1:13">
      <c r="A115937" s="91"/>
      <c r="B115937" s="91"/>
      <c r="C115937" s="91"/>
      <c r="D115937" s="91"/>
      <c r="E115937" s="91"/>
      <c r="F115937" s="91"/>
      <c r="G115937" s="91"/>
      <c r="H115937" s="91"/>
      <c r="I115937" s="91"/>
      <c r="J115937" s="91"/>
      <c r="K115937" s="91"/>
      <c r="L115937" s="91"/>
      <c r="M115937" s="91"/>
    </row>
    <row r="115938" spans="1:13">
      <c r="A115938" s="91"/>
      <c r="B115938" s="91"/>
      <c r="C115938" s="91"/>
      <c r="D115938" s="91"/>
      <c r="E115938" s="91"/>
      <c r="F115938" s="91"/>
      <c r="G115938" s="91"/>
      <c r="H115938" s="91"/>
      <c r="I115938" s="91"/>
      <c r="J115938" s="91"/>
      <c r="K115938" s="91"/>
      <c r="L115938" s="91"/>
      <c r="M115938" s="91"/>
    </row>
    <row r="115939" spans="1:13">
      <c r="A115939" s="91"/>
      <c r="B115939" s="91"/>
      <c r="C115939" s="91"/>
      <c r="D115939" s="91"/>
      <c r="E115939" s="91"/>
      <c r="F115939" s="91"/>
      <c r="G115939" s="91"/>
      <c r="H115939" s="91"/>
      <c r="I115939" s="91"/>
      <c r="J115939" s="91"/>
      <c r="K115939" s="91"/>
      <c r="L115939" s="91"/>
      <c r="M115939" s="91"/>
    </row>
    <row r="115940" spans="1:13">
      <c r="A115940" s="91"/>
      <c r="B115940" s="91"/>
      <c r="C115940" s="91"/>
      <c r="D115940" s="91"/>
      <c r="E115940" s="91"/>
      <c r="F115940" s="91"/>
      <c r="G115940" s="91"/>
      <c r="H115940" s="91"/>
      <c r="I115940" s="91"/>
      <c r="J115940" s="91"/>
      <c r="K115940" s="91"/>
      <c r="L115940" s="91"/>
      <c r="M115940" s="91"/>
    </row>
    <row r="115941" spans="1:13">
      <c r="A115941" s="91"/>
      <c r="B115941" s="91"/>
      <c r="C115941" s="91"/>
      <c r="D115941" s="91"/>
      <c r="E115941" s="91"/>
      <c r="F115941" s="91"/>
      <c r="G115941" s="91"/>
      <c r="H115941" s="91"/>
      <c r="I115941" s="91"/>
      <c r="J115941" s="91"/>
      <c r="K115941" s="91"/>
      <c r="L115941" s="91"/>
      <c r="M115941" s="91"/>
    </row>
    <row r="115942" spans="1:13">
      <c r="A115942" s="91"/>
      <c r="B115942" s="91"/>
      <c r="C115942" s="91"/>
      <c r="D115942" s="91"/>
      <c r="E115942" s="91"/>
      <c r="F115942" s="91"/>
      <c r="G115942" s="91"/>
      <c r="H115942" s="91"/>
      <c r="I115942" s="91"/>
      <c r="J115942" s="91"/>
      <c r="K115942" s="91"/>
      <c r="L115942" s="91"/>
      <c r="M115942" s="91"/>
    </row>
    <row r="115943" spans="1:13">
      <c r="A115943" s="91"/>
      <c r="B115943" s="91"/>
      <c r="C115943" s="91"/>
      <c r="D115943" s="91"/>
      <c r="E115943" s="91"/>
      <c r="F115943" s="91"/>
      <c r="G115943" s="91"/>
      <c r="H115943" s="91"/>
      <c r="I115943" s="91"/>
      <c r="J115943" s="91"/>
      <c r="K115943" s="91"/>
      <c r="L115943" s="91"/>
      <c r="M115943" s="91"/>
    </row>
    <row r="115944" spans="1:13">
      <c r="A115944" s="91"/>
      <c r="B115944" s="91"/>
      <c r="C115944" s="91"/>
      <c r="D115944" s="91"/>
      <c r="E115944" s="91"/>
      <c r="F115944" s="91"/>
      <c r="G115944" s="91"/>
      <c r="H115944" s="91"/>
      <c r="I115944" s="91"/>
      <c r="J115944" s="91"/>
      <c r="K115944" s="91"/>
      <c r="L115944" s="91"/>
      <c r="M115944" s="91"/>
    </row>
    <row r="115945" spans="1:13">
      <c r="A115945" s="91"/>
      <c r="B115945" s="91"/>
      <c r="C115945" s="91"/>
      <c r="D115945" s="91"/>
      <c r="E115945" s="91"/>
      <c r="F115945" s="91"/>
      <c r="G115945" s="91"/>
      <c r="H115945" s="91"/>
      <c r="I115945" s="91"/>
      <c r="J115945" s="91"/>
      <c r="K115945" s="91"/>
      <c r="L115945" s="91"/>
      <c r="M115945" s="91"/>
    </row>
    <row r="115946" spans="1:13">
      <c r="A115946" s="91"/>
      <c r="B115946" s="91"/>
      <c r="C115946" s="91"/>
      <c r="D115946" s="91"/>
      <c r="E115946" s="91"/>
      <c r="F115946" s="91"/>
      <c r="G115946" s="91"/>
      <c r="H115946" s="91"/>
      <c r="I115946" s="91"/>
      <c r="J115946" s="91"/>
      <c r="K115946" s="91"/>
      <c r="L115946" s="91"/>
      <c r="M115946" s="91"/>
    </row>
    <row r="115947" spans="1:13">
      <c r="A115947" s="91"/>
      <c r="B115947" s="91"/>
      <c r="C115947" s="91"/>
      <c r="D115947" s="91"/>
      <c r="E115947" s="91"/>
      <c r="F115947" s="91"/>
      <c r="G115947" s="91"/>
      <c r="H115947" s="91"/>
      <c r="I115947" s="91"/>
      <c r="J115947" s="91"/>
      <c r="K115947" s="91"/>
      <c r="L115947" s="91"/>
      <c r="M115947" s="91"/>
    </row>
    <row r="115948" spans="1:13">
      <c r="A115948" s="91"/>
      <c r="B115948" s="91"/>
      <c r="C115948" s="91"/>
      <c r="D115948" s="91"/>
      <c r="E115948" s="91"/>
      <c r="F115948" s="91"/>
      <c r="G115948" s="91"/>
      <c r="H115948" s="91"/>
      <c r="I115948" s="91"/>
      <c r="J115948" s="91"/>
      <c r="K115948" s="91"/>
      <c r="L115948" s="91"/>
      <c r="M115948" s="91"/>
    </row>
    <row r="115949" spans="1:13">
      <c r="A115949" s="91"/>
      <c r="B115949" s="91"/>
      <c r="C115949" s="91"/>
      <c r="D115949" s="91"/>
      <c r="E115949" s="91"/>
      <c r="F115949" s="91"/>
      <c r="G115949" s="91"/>
      <c r="H115949" s="91"/>
      <c r="I115949" s="91"/>
      <c r="J115949" s="91"/>
      <c r="K115949" s="91"/>
      <c r="L115949" s="91"/>
      <c r="M115949" s="91"/>
    </row>
    <row r="115950" spans="1:13">
      <c r="A115950" s="91"/>
      <c r="B115950" s="91"/>
      <c r="C115950" s="91"/>
      <c r="D115950" s="91"/>
      <c r="E115950" s="91"/>
      <c r="F115950" s="91"/>
      <c r="G115950" s="91"/>
      <c r="H115950" s="91"/>
      <c r="I115950" s="91"/>
      <c r="J115950" s="91"/>
      <c r="K115950" s="91"/>
      <c r="L115950" s="91"/>
      <c r="M115950" s="91"/>
    </row>
    <row r="115951" spans="1:13">
      <c r="A115951" s="91"/>
      <c r="B115951" s="91"/>
      <c r="C115951" s="91"/>
      <c r="D115951" s="91"/>
      <c r="E115951" s="91"/>
      <c r="F115951" s="91"/>
      <c r="G115951" s="91"/>
      <c r="H115951" s="91"/>
      <c r="I115951" s="91"/>
      <c r="J115951" s="91"/>
      <c r="K115951" s="91"/>
      <c r="L115951" s="91"/>
      <c r="M115951" s="91"/>
    </row>
    <row r="115952" spans="1:13">
      <c r="A115952" s="91"/>
      <c r="B115952" s="91"/>
      <c r="C115952" s="91"/>
      <c r="D115952" s="91"/>
      <c r="E115952" s="91"/>
      <c r="F115952" s="91"/>
      <c r="G115952" s="91"/>
      <c r="H115952" s="91"/>
      <c r="I115952" s="91"/>
      <c r="J115952" s="91"/>
      <c r="K115952" s="91"/>
      <c r="L115952" s="91"/>
      <c r="M115952" s="91"/>
    </row>
    <row r="115953" spans="1:13">
      <c r="A115953" s="91"/>
      <c r="B115953" s="91"/>
      <c r="C115953" s="91"/>
      <c r="D115953" s="91"/>
      <c r="E115953" s="91"/>
      <c r="F115953" s="91"/>
      <c r="G115953" s="91"/>
      <c r="H115953" s="91"/>
      <c r="I115953" s="91"/>
      <c r="J115953" s="91"/>
      <c r="K115953" s="91"/>
      <c r="L115953" s="91"/>
      <c r="M115953" s="91"/>
    </row>
    <row r="115954" spans="1:13">
      <c r="A115954" s="91"/>
      <c r="B115954" s="91"/>
      <c r="C115954" s="91"/>
      <c r="D115954" s="91"/>
      <c r="E115954" s="91"/>
      <c r="F115954" s="91"/>
      <c r="G115954" s="91"/>
      <c r="H115954" s="91"/>
      <c r="I115954" s="91"/>
      <c r="J115954" s="91"/>
      <c r="K115954" s="91"/>
      <c r="L115954" s="91"/>
      <c r="M115954" s="91"/>
    </row>
    <row r="115955" spans="1:13">
      <c r="A115955" s="91"/>
      <c r="B115955" s="91"/>
      <c r="C115955" s="91"/>
      <c r="D115955" s="91"/>
      <c r="E115955" s="91"/>
      <c r="F115955" s="91"/>
      <c r="G115955" s="91"/>
      <c r="H115955" s="91"/>
      <c r="I115955" s="91"/>
      <c r="J115955" s="91"/>
      <c r="K115955" s="91"/>
      <c r="L115955" s="91"/>
      <c r="M115955" s="91"/>
    </row>
    <row r="115956" spans="1:13">
      <c r="A115956" s="91"/>
      <c r="B115956" s="91"/>
      <c r="C115956" s="91"/>
      <c r="D115956" s="91"/>
      <c r="E115956" s="91"/>
      <c r="F115956" s="91"/>
      <c r="G115956" s="91"/>
      <c r="H115956" s="91"/>
      <c r="I115956" s="91"/>
      <c r="J115956" s="91"/>
      <c r="K115956" s="91"/>
      <c r="L115956" s="91"/>
      <c r="M115956" s="91"/>
    </row>
    <row r="115957" spans="1:13">
      <c r="A115957" s="91"/>
      <c r="B115957" s="91"/>
      <c r="C115957" s="91"/>
      <c r="D115957" s="91"/>
      <c r="E115957" s="91"/>
      <c r="F115957" s="91"/>
      <c r="G115957" s="91"/>
      <c r="H115957" s="91"/>
      <c r="I115957" s="91"/>
      <c r="J115957" s="91"/>
      <c r="K115957" s="91"/>
      <c r="L115957" s="91"/>
      <c r="M115957" s="91"/>
    </row>
    <row r="115958" spans="1:13">
      <c r="A115958" s="91"/>
      <c r="B115958" s="91"/>
      <c r="C115958" s="91"/>
      <c r="D115958" s="91"/>
      <c r="E115958" s="91"/>
      <c r="F115958" s="91"/>
      <c r="G115958" s="91"/>
      <c r="H115958" s="91"/>
      <c r="I115958" s="91"/>
      <c r="J115958" s="91"/>
      <c r="K115958" s="91"/>
      <c r="L115958" s="91"/>
      <c r="M115958" s="91"/>
    </row>
    <row r="115959" spans="1:13">
      <c r="A115959" s="91"/>
      <c r="B115959" s="91"/>
      <c r="C115959" s="91"/>
      <c r="D115959" s="91"/>
      <c r="E115959" s="91"/>
      <c r="F115959" s="91"/>
      <c r="G115959" s="91"/>
      <c r="H115959" s="91"/>
      <c r="I115959" s="91"/>
      <c r="J115959" s="91"/>
      <c r="K115959" s="91"/>
      <c r="L115959" s="91"/>
      <c r="M115959" s="91"/>
    </row>
    <row r="115960" spans="1:13">
      <c r="A115960" s="91"/>
      <c r="B115960" s="91"/>
      <c r="C115960" s="91"/>
      <c r="D115960" s="91"/>
      <c r="E115960" s="91"/>
      <c r="F115960" s="91"/>
      <c r="G115960" s="91"/>
      <c r="H115960" s="91"/>
      <c r="I115960" s="91"/>
      <c r="J115960" s="91"/>
      <c r="K115960" s="91"/>
      <c r="L115960" s="91"/>
      <c r="M115960" s="91"/>
    </row>
    <row r="115961" spans="1:13">
      <c r="A115961" s="91"/>
      <c r="B115961" s="91"/>
      <c r="C115961" s="91"/>
      <c r="D115961" s="91"/>
      <c r="E115961" s="91"/>
      <c r="F115961" s="91"/>
      <c r="G115961" s="91"/>
      <c r="H115961" s="91"/>
      <c r="I115961" s="91"/>
      <c r="J115961" s="91"/>
      <c r="K115961" s="91"/>
      <c r="L115961" s="91"/>
      <c r="M115961" s="91"/>
    </row>
    <row r="115962" spans="1:13">
      <c r="A115962" s="91"/>
      <c r="B115962" s="91"/>
      <c r="C115962" s="91"/>
      <c r="D115962" s="91"/>
      <c r="E115962" s="91"/>
      <c r="F115962" s="91"/>
      <c r="G115962" s="91"/>
      <c r="H115962" s="91"/>
      <c r="I115962" s="91"/>
      <c r="J115962" s="91"/>
      <c r="K115962" s="91"/>
      <c r="L115962" s="91"/>
      <c r="M115962" s="91"/>
    </row>
    <row r="115963" spans="1:13">
      <c r="A115963" s="91"/>
      <c r="B115963" s="91"/>
      <c r="C115963" s="91"/>
      <c r="D115963" s="91"/>
      <c r="E115963" s="91"/>
      <c r="F115963" s="91"/>
      <c r="G115963" s="91"/>
      <c r="H115963" s="91"/>
      <c r="I115963" s="91"/>
      <c r="J115963" s="91"/>
      <c r="K115963" s="91"/>
      <c r="L115963" s="91"/>
      <c r="M115963" s="91"/>
    </row>
    <row r="115964" spans="1:13">
      <c r="A115964" s="91"/>
      <c r="B115964" s="91"/>
      <c r="C115964" s="91"/>
      <c r="D115964" s="91"/>
      <c r="E115964" s="91"/>
      <c r="F115964" s="91"/>
      <c r="G115964" s="91"/>
      <c r="H115964" s="91"/>
      <c r="I115964" s="91"/>
      <c r="J115964" s="91"/>
      <c r="K115964" s="91"/>
      <c r="L115964" s="91"/>
      <c r="M115964" s="91"/>
    </row>
    <row r="115965" spans="1:13">
      <c r="A115965" s="91"/>
      <c r="B115965" s="91"/>
      <c r="C115965" s="91"/>
      <c r="D115965" s="91"/>
      <c r="E115965" s="91"/>
      <c r="F115965" s="91"/>
      <c r="G115965" s="91"/>
      <c r="H115965" s="91"/>
      <c r="I115965" s="91"/>
      <c r="J115965" s="91"/>
      <c r="K115965" s="91"/>
      <c r="L115965" s="91"/>
      <c r="M115965" s="91"/>
    </row>
    <row r="115966" spans="1:13">
      <c r="A115966" s="91"/>
      <c r="B115966" s="91"/>
      <c r="C115966" s="91"/>
      <c r="D115966" s="91"/>
      <c r="E115966" s="91"/>
      <c r="F115966" s="91"/>
      <c r="G115966" s="91"/>
      <c r="H115966" s="91"/>
      <c r="I115966" s="91"/>
      <c r="J115966" s="91"/>
      <c r="K115966" s="91"/>
      <c r="L115966" s="91"/>
      <c r="M115966" s="91"/>
    </row>
    <row r="115967" spans="1:13">
      <c r="A115967" s="91"/>
      <c r="B115967" s="91"/>
      <c r="C115967" s="91"/>
      <c r="D115967" s="91"/>
      <c r="E115967" s="91"/>
      <c r="F115967" s="91"/>
      <c r="G115967" s="91"/>
      <c r="H115967" s="91"/>
      <c r="I115967" s="91"/>
      <c r="J115967" s="91"/>
      <c r="K115967" s="91"/>
      <c r="L115967" s="91"/>
      <c r="M115967" s="91"/>
    </row>
    <row r="115968" spans="1:13">
      <c r="A115968" s="91"/>
      <c r="B115968" s="91"/>
      <c r="C115968" s="91"/>
      <c r="D115968" s="91"/>
      <c r="E115968" s="91"/>
      <c r="F115968" s="91"/>
      <c r="G115968" s="91"/>
      <c r="H115968" s="91"/>
      <c r="I115968" s="91"/>
      <c r="J115968" s="91"/>
      <c r="K115968" s="91"/>
      <c r="L115968" s="91"/>
      <c r="M115968" s="91"/>
    </row>
    <row r="115969" spans="1:13">
      <c r="A115969" s="91"/>
      <c r="B115969" s="91"/>
      <c r="C115969" s="91"/>
      <c r="D115969" s="91"/>
      <c r="E115969" s="91"/>
      <c r="F115969" s="91"/>
      <c r="G115969" s="91"/>
      <c r="H115969" s="91"/>
      <c r="I115969" s="91"/>
      <c r="J115969" s="91"/>
      <c r="K115969" s="91"/>
      <c r="L115969" s="91"/>
      <c r="M115969" s="91"/>
    </row>
    <row r="115970" spans="1:13">
      <c r="A115970" s="91"/>
      <c r="B115970" s="91"/>
      <c r="C115970" s="91"/>
      <c r="D115970" s="91"/>
      <c r="E115970" s="91"/>
      <c r="F115970" s="91"/>
      <c r="G115970" s="91"/>
      <c r="H115970" s="91"/>
      <c r="I115970" s="91"/>
      <c r="J115970" s="91"/>
      <c r="K115970" s="91"/>
      <c r="L115970" s="91"/>
      <c r="M115970" s="91"/>
    </row>
    <row r="115971" spans="1:13">
      <c r="A115971" s="91"/>
      <c r="B115971" s="91"/>
      <c r="C115971" s="91"/>
      <c r="D115971" s="91"/>
      <c r="E115971" s="91"/>
      <c r="F115971" s="91"/>
      <c r="G115971" s="91"/>
      <c r="H115971" s="91"/>
      <c r="I115971" s="91"/>
      <c r="J115971" s="91"/>
      <c r="K115971" s="91"/>
      <c r="L115971" s="91"/>
      <c r="M115971" s="91"/>
    </row>
    <row r="115972" spans="1:13">
      <c r="A115972" s="91"/>
      <c r="B115972" s="91"/>
      <c r="C115972" s="91"/>
      <c r="D115972" s="91"/>
      <c r="E115972" s="91"/>
      <c r="F115972" s="91"/>
      <c r="G115972" s="91"/>
      <c r="H115972" s="91"/>
      <c r="I115972" s="91"/>
      <c r="J115972" s="91"/>
      <c r="K115972" s="91"/>
      <c r="L115972" s="91"/>
      <c r="M115972" s="91"/>
    </row>
    <row r="115973" spans="1:13">
      <c r="A115973" s="91"/>
      <c r="B115973" s="91"/>
      <c r="C115973" s="91"/>
      <c r="D115973" s="91"/>
      <c r="E115973" s="91"/>
      <c r="F115973" s="91"/>
      <c r="G115973" s="91"/>
      <c r="H115973" s="91"/>
      <c r="I115973" s="91"/>
      <c r="J115973" s="91"/>
      <c r="K115973" s="91"/>
      <c r="L115973" s="91"/>
      <c r="M115973" s="91"/>
    </row>
    <row r="115974" spans="1:13">
      <c r="A115974" s="91"/>
      <c r="B115974" s="91"/>
      <c r="C115974" s="91"/>
      <c r="D115974" s="91"/>
      <c r="E115974" s="91"/>
      <c r="F115974" s="91"/>
      <c r="G115974" s="91"/>
      <c r="H115974" s="91"/>
      <c r="I115974" s="91"/>
      <c r="J115974" s="91"/>
      <c r="K115974" s="91"/>
      <c r="L115974" s="91"/>
      <c r="M115974" s="91"/>
    </row>
    <row r="115975" spans="1:13">
      <c r="A115975" s="91"/>
      <c r="B115975" s="91"/>
      <c r="C115975" s="91"/>
      <c r="D115975" s="91"/>
      <c r="E115975" s="91"/>
      <c r="F115975" s="91"/>
      <c r="G115975" s="91"/>
      <c r="H115975" s="91"/>
      <c r="I115975" s="91"/>
      <c r="J115975" s="91"/>
      <c r="K115975" s="91"/>
      <c r="L115975" s="91"/>
      <c r="M115975" s="91"/>
    </row>
    <row r="115976" spans="1:13">
      <c r="A115976" s="91"/>
      <c r="B115976" s="91"/>
      <c r="C115976" s="91"/>
      <c r="D115976" s="91"/>
      <c r="E115976" s="91"/>
      <c r="F115976" s="91"/>
      <c r="G115976" s="91"/>
      <c r="H115976" s="91"/>
      <c r="I115976" s="91"/>
      <c r="J115976" s="91"/>
      <c r="K115976" s="91"/>
      <c r="L115976" s="91"/>
      <c r="M115976" s="91"/>
    </row>
    <row r="115977" spans="1:13">
      <c r="A115977" s="91"/>
      <c r="B115977" s="91"/>
      <c r="C115977" s="91"/>
      <c r="D115977" s="91"/>
      <c r="E115977" s="91"/>
      <c r="F115977" s="91"/>
      <c r="G115977" s="91"/>
      <c r="H115977" s="91"/>
      <c r="I115977" s="91"/>
      <c r="J115977" s="91"/>
      <c r="K115977" s="91"/>
      <c r="L115977" s="91"/>
      <c r="M115977" s="91"/>
    </row>
    <row r="115978" spans="1:13">
      <c r="A115978" s="91"/>
      <c r="B115978" s="91"/>
      <c r="C115978" s="91"/>
      <c r="D115978" s="91"/>
      <c r="E115978" s="91"/>
      <c r="F115978" s="91"/>
      <c r="G115978" s="91"/>
      <c r="H115978" s="91"/>
      <c r="I115978" s="91"/>
      <c r="J115978" s="91"/>
      <c r="K115978" s="91"/>
      <c r="L115978" s="91"/>
      <c r="M115978" s="91"/>
    </row>
    <row r="115979" spans="1:13">
      <c r="A115979" s="91"/>
      <c r="B115979" s="91"/>
      <c r="C115979" s="91"/>
      <c r="D115979" s="91"/>
      <c r="E115979" s="91"/>
      <c r="F115979" s="91"/>
      <c r="G115979" s="91"/>
      <c r="H115979" s="91"/>
      <c r="I115979" s="91"/>
      <c r="J115979" s="91"/>
      <c r="K115979" s="91"/>
      <c r="L115979" s="91"/>
      <c r="M115979" s="91"/>
    </row>
    <row r="115980" spans="1:13">
      <c r="A115980" s="91"/>
      <c r="B115980" s="91"/>
      <c r="C115980" s="91"/>
      <c r="D115980" s="91"/>
      <c r="E115980" s="91"/>
      <c r="F115980" s="91"/>
      <c r="G115980" s="91"/>
      <c r="H115980" s="91"/>
      <c r="I115980" s="91"/>
      <c r="J115980" s="91"/>
      <c r="K115980" s="91"/>
      <c r="L115980" s="91"/>
      <c r="M115980" s="91"/>
    </row>
    <row r="115981" spans="1:13">
      <c r="A115981" s="91"/>
      <c r="B115981" s="91"/>
      <c r="C115981" s="91"/>
      <c r="D115981" s="91"/>
      <c r="E115981" s="91"/>
      <c r="F115981" s="91"/>
      <c r="G115981" s="91"/>
      <c r="H115981" s="91"/>
      <c r="I115981" s="91"/>
      <c r="J115981" s="91"/>
      <c r="K115981" s="91"/>
      <c r="L115981" s="91"/>
      <c r="M115981" s="91"/>
    </row>
    <row r="115982" spans="1:13">
      <c r="A115982" s="91"/>
      <c r="B115982" s="91"/>
      <c r="C115982" s="91"/>
      <c r="D115982" s="91"/>
      <c r="E115982" s="91"/>
      <c r="F115982" s="91"/>
      <c r="G115982" s="91"/>
      <c r="H115982" s="91"/>
      <c r="I115982" s="91"/>
      <c r="J115982" s="91"/>
      <c r="K115982" s="91"/>
      <c r="L115982" s="91"/>
      <c r="M115982" s="91"/>
    </row>
    <row r="115983" spans="1:13">
      <c r="A115983" s="91"/>
      <c r="B115983" s="91"/>
      <c r="C115983" s="91"/>
      <c r="D115983" s="91"/>
      <c r="E115983" s="91"/>
      <c r="F115983" s="91"/>
      <c r="G115983" s="91"/>
      <c r="H115983" s="91"/>
      <c r="I115983" s="91"/>
      <c r="J115983" s="91"/>
      <c r="K115983" s="91"/>
      <c r="L115983" s="91"/>
      <c r="M115983" s="91"/>
    </row>
    <row r="115984" spans="1:13">
      <c r="A115984" s="91"/>
      <c r="B115984" s="91"/>
      <c r="C115984" s="91"/>
      <c r="D115984" s="91"/>
      <c r="E115984" s="91"/>
      <c r="F115984" s="91"/>
      <c r="G115984" s="91"/>
      <c r="H115984" s="91"/>
      <c r="I115984" s="91"/>
      <c r="J115984" s="91"/>
      <c r="K115984" s="91"/>
      <c r="L115984" s="91"/>
      <c r="M115984" s="91"/>
    </row>
    <row r="115985" spans="1:13">
      <c r="A115985" s="91"/>
      <c r="B115985" s="91"/>
      <c r="C115985" s="91"/>
      <c r="D115985" s="91"/>
      <c r="E115985" s="91"/>
      <c r="F115985" s="91"/>
      <c r="G115985" s="91"/>
      <c r="H115985" s="91"/>
      <c r="I115985" s="91"/>
      <c r="J115985" s="91"/>
      <c r="K115985" s="91"/>
      <c r="L115985" s="91"/>
      <c r="M115985" s="91"/>
    </row>
    <row r="115986" spans="1:13">
      <c r="A115986" s="91"/>
      <c r="B115986" s="91"/>
      <c r="C115986" s="91"/>
      <c r="D115986" s="91"/>
      <c r="E115986" s="91"/>
      <c r="F115986" s="91"/>
      <c r="G115986" s="91"/>
      <c r="H115986" s="91"/>
      <c r="I115986" s="91"/>
      <c r="J115986" s="91"/>
      <c r="K115986" s="91"/>
      <c r="L115986" s="91"/>
      <c r="M115986" s="91"/>
    </row>
    <row r="115987" spans="1:13">
      <c r="A115987" s="91"/>
      <c r="B115987" s="91"/>
      <c r="C115987" s="91"/>
      <c r="D115987" s="91"/>
      <c r="E115987" s="91"/>
      <c r="F115987" s="91"/>
      <c r="G115987" s="91"/>
      <c r="H115987" s="91"/>
      <c r="I115987" s="91"/>
      <c r="J115987" s="91"/>
      <c r="K115987" s="91"/>
      <c r="L115987" s="91"/>
      <c r="M115987" s="91"/>
    </row>
    <row r="115988" spans="1:13">
      <c r="A115988" s="91"/>
      <c r="B115988" s="91"/>
      <c r="C115988" s="91"/>
      <c r="D115988" s="91"/>
      <c r="E115988" s="91"/>
      <c r="F115988" s="91"/>
      <c r="G115988" s="91"/>
      <c r="H115988" s="91"/>
      <c r="I115988" s="91"/>
      <c r="J115988" s="91"/>
      <c r="K115988" s="91"/>
      <c r="L115988" s="91"/>
      <c r="M115988" s="91"/>
    </row>
    <row r="115989" spans="1:13">
      <c r="A115989" s="91"/>
      <c r="B115989" s="91"/>
      <c r="C115989" s="91"/>
      <c r="D115989" s="91"/>
      <c r="E115989" s="91"/>
      <c r="F115989" s="91"/>
      <c r="G115989" s="91"/>
      <c r="H115989" s="91"/>
      <c r="I115989" s="91"/>
      <c r="J115989" s="91"/>
      <c r="K115989" s="91"/>
      <c r="L115989" s="91"/>
      <c r="M115989" s="91"/>
    </row>
    <row r="115990" spans="1:13">
      <c r="A115990" s="91"/>
      <c r="B115990" s="91"/>
      <c r="C115990" s="91"/>
      <c r="D115990" s="91"/>
      <c r="E115990" s="91"/>
      <c r="F115990" s="91"/>
      <c r="G115990" s="91"/>
      <c r="H115990" s="91"/>
      <c r="I115990" s="91"/>
      <c r="J115990" s="91"/>
      <c r="K115990" s="91"/>
      <c r="L115990" s="91"/>
      <c r="M115990" s="91"/>
    </row>
    <row r="115991" spans="1:13">
      <c r="A115991" s="91"/>
      <c r="B115991" s="91"/>
      <c r="C115991" s="91"/>
      <c r="D115991" s="91"/>
      <c r="E115991" s="91"/>
      <c r="F115991" s="91"/>
      <c r="G115991" s="91"/>
      <c r="H115991" s="91"/>
      <c r="I115991" s="91"/>
      <c r="J115991" s="91"/>
      <c r="K115991" s="91"/>
      <c r="L115991" s="91"/>
      <c r="M115991" s="91"/>
    </row>
    <row r="115992" spans="1:13">
      <c r="A115992" s="91"/>
      <c r="B115992" s="91"/>
      <c r="C115992" s="91"/>
      <c r="D115992" s="91"/>
      <c r="E115992" s="91"/>
      <c r="F115992" s="91"/>
      <c r="G115992" s="91"/>
      <c r="H115992" s="91"/>
      <c r="I115992" s="91"/>
      <c r="J115992" s="91"/>
      <c r="K115992" s="91"/>
      <c r="L115992" s="91"/>
      <c r="M115992" s="91"/>
    </row>
    <row r="115993" spans="1:13">
      <c r="A115993" s="91"/>
      <c r="B115993" s="91"/>
      <c r="C115993" s="91"/>
      <c r="D115993" s="91"/>
      <c r="E115993" s="91"/>
      <c r="F115993" s="91"/>
      <c r="G115993" s="91"/>
      <c r="H115993" s="91"/>
      <c r="I115993" s="91"/>
      <c r="J115993" s="91"/>
      <c r="K115993" s="91"/>
      <c r="L115993" s="91"/>
      <c r="M115993" s="91"/>
    </row>
    <row r="115994" spans="1:13">
      <c r="A115994" s="91"/>
      <c r="B115994" s="91"/>
      <c r="C115994" s="91"/>
      <c r="D115994" s="91"/>
      <c r="E115994" s="91"/>
      <c r="F115994" s="91"/>
      <c r="G115994" s="91"/>
      <c r="H115994" s="91"/>
      <c r="I115994" s="91"/>
      <c r="J115994" s="91"/>
      <c r="K115994" s="91"/>
      <c r="L115994" s="91"/>
      <c r="M115994" s="91"/>
    </row>
    <row r="115995" spans="1:13">
      <c r="A115995" s="91"/>
      <c r="B115995" s="91"/>
      <c r="C115995" s="91"/>
      <c r="D115995" s="91"/>
      <c r="E115995" s="91"/>
      <c r="F115995" s="91"/>
      <c r="G115995" s="91"/>
      <c r="H115995" s="91"/>
      <c r="I115995" s="91"/>
      <c r="J115995" s="91"/>
      <c r="K115995" s="91"/>
      <c r="L115995" s="91"/>
      <c r="M115995" s="91"/>
    </row>
    <row r="115996" spans="1:13">
      <c r="A115996" s="91"/>
      <c r="B115996" s="91"/>
      <c r="C115996" s="91"/>
      <c r="D115996" s="91"/>
      <c r="E115996" s="91"/>
      <c r="F115996" s="91"/>
      <c r="G115996" s="91"/>
      <c r="H115996" s="91"/>
      <c r="I115996" s="91"/>
      <c r="J115996" s="91"/>
      <c r="K115996" s="91"/>
      <c r="L115996" s="91"/>
      <c r="M115996" s="91"/>
    </row>
    <row r="115997" spans="1:13">
      <c r="A115997" s="91"/>
      <c r="B115997" s="91"/>
      <c r="C115997" s="91"/>
      <c r="D115997" s="91"/>
      <c r="E115997" s="91"/>
      <c r="F115997" s="91"/>
      <c r="G115997" s="91"/>
      <c r="H115997" s="91"/>
      <c r="I115997" s="91"/>
      <c r="J115997" s="91"/>
      <c r="K115997" s="91"/>
      <c r="L115997" s="91"/>
      <c r="M115997" s="91"/>
    </row>
    <row r="115998" spans="1:13">
      <c r="A115998" s="91"/>
      <c r="B115998" s="91"/>
      <c r="C115998" s="91"/>
      <c r="D115998" s="91"/>
      <c r="E115998" s="91"/>
      <c r="F115998" s="91"/>
      <c r="G115998" s="91"/>
      <c r="H115998" s="91"/>
      <c r="I115998" s="91"/>
      <c r="J115998" s="91"/>
      <c r="K115998" s="91"/>
      <c r="L115998" s="91"/>
      <c r="M115998" s="91"/>
    </row>
    <row r="115999" spans="1:13">
      <c r="A115999" s="91"/>
      <c r="B115999" s="91"/>
      <c r="C115999" s="91"/>
      <c r="D115999" s="91"/>
      <c r="E115999" s="91"/>
      <c r="F115999" s="91"/>
      <c r="G115999" s="91"/>
      <c r="H115999" s="91"/>
      <c r="I115999" s="91"/>
      <c r="J115999" s="91"/>
      <c r="K115999" s="91"/>
      <c r="L115999" s="91"/>
      <c r="M115999" s="91"/>
    </row>
    <row r="116000" spans="1:13">
      <c r="A116000" s="91"/>
      <c r="B116000" s="91"/>
      <c r="C116000" s="91"/>
      <c r="D116000" s="91"/>
      <c r="E116000" s="91"/>
      <c r="F116000" s="91"/>
      <c r="G116000" s="91"/>
      <c r="H116000" s="91"/>
      <c r="I116000" s="91"/>
      <c r="J116000" s="91"/>
      <c r="K116000" s="91"/>
      <c r="L116000" s="91"/>
      <c r="M116000" s="91"/>
    </row>
    <row r="116001" spans="1:13">
      <c r="A116001" s="91"/>
      <c r="B116001" s="91"/>
      <c r="C116001" s="91"/>
      <c r="D116001" s="91"/>
      <c r="E116001" s="91"/>
      <c r="F116001" s="91"/>
      <c r="G116001" s="91"/>
      <c r="H116001" s="91"/>
      <c r="I116001" s="91"/>
      <c r="J116001" s="91"/>
      <c r="K116001" s="91"/>
      <c r="L116001" s="91"/>
      <c r="M116001" s="91"/>
    </row>
    <row r="116002" spans="1:13">
      <c r="A116002" s="91"/>
      <c r="B116002" s="91"/>
      <c r="C116002" s="91"/>
      <c r="D116002" s="91"/>
      <c r="E116002" s="91"/>
      <c r="F116002" s="91"/>
      <c r="G116002" s="91"/>
      <c r="H116002" s="91"/>
      <c r="I116002" s="91"/>
      <c r="J116002" s="91"/>
      <c r="K116002" s="91"/>
      <c r="L116002" s="91"/>
      <c r="M116002" s="91"/>
    </row>
    <row r="116003" spans="1:13">
      <c r="A116003" s="91"/>
      <c r="B116003" s="91"/>
      <c r="C116003" s="91"/>
      <c r="D116003" s="91"/>
      <c r="E116003" s="91"/>
      <c r="F116003" s="91"/>
      <c r="G116003" s="91"/>
      <c r="H116003" s="91"/>
      <c r="I116003" s="91"/>
      <c r="J116003" s="91"/>
      <c r="K116003" s="91"/>
      <c r="L116003" s="91"/>
      <c r="M116003" s="91"/>
    </row>
    <row r="116004" spans="1:13">
      <c r="A116004" s="91"/>
      <c r="B116004" s="91"/>
      <c r="C116004" s="91"/>
      <c r="D116004" s="91"/>
      <c r="E116004" s="91"/>
      <c r="F116004" s="91"/>
      <c r="G116004" s="91"/>
      <c r="H116004" s="91"/>
      <c r="I116004" s="91"/>
      <c r="J116004" s="91"/>
      <c r="K116004" s="91"/>
      <c r="L116004" s="91"/>
      <c r="M116004" s="91"/>
    </row>
    <row r="116005" spans="1:13">
      <c r="A116005" s="91"/>
      <c r="B116005" s="91"/>
      <c r="C116005" s="91"/>
      <c r="D116005" s="91"/>
      <c r="E116005" s="91"/>
      <c r="F116005" s="91"/>
      <c r="G116005" s="91"/>
      <c r="H116005" s="91"/>
      <c r="I116005" s="91"/>
      <c r="J116005" s="91"/>
      <c r="K116005" s="91"/>
      <c r="L116005" s="91"/>
      <c r="M116005" s="91"/>
    </row>
    <row r="116006" spans="1:13">
      <c r="A116006" s="91"/>
      <c r="B116006" s="91"/>
      <c r="C116006" s="91"/>
      <c r="D116006" s="91"/>
      <c r="E116006" s="91"/>
      <c r="F116006" s="91"/>
      <c r="G116006" s="91"/>
      <c r="H116006" s="91"/>
      <c r="I116006" s="91"/>
      <c r="J116006" s="91"/>
      <c r="K116006" s="91"/>
      <c r="L116006" s="91"/>
      <c r="M116006" s="91"/>
    </row>
    <row r="116007" spans="1:13">
      <c r="A116007" s="91"/>
      <c r="B116007" s="91"/>
      <c r="C116007" s="91"/>
      <c r="D116007" s="91"/>
      <c r="E116007" s="91"/>
      <c r="F116007" s="91"/>
      <c r="G116007" s="91"/>
      <c r="H116007" s="91"/>
      <c r="I116007" s="91"/>
      <c r="J116007" s="91"/>
      <c r="K116007" s="91"/>
      <c r="L116007" s="91"/>
      <c r="M116007" s="91"/>
    </row>
    <row r="116008" spans="1:13">
      <c r="A116008" s="91"/>
      <c r="B116008" s="91"/>
      <c r="C116008" s="91"/>
      <c r="D116008" s="91"/>
      <c r="E116008" s="91"/>
      <c r="F116008" s="91"/>
      <c r="G116008" s="91"/>
      <c r="H116008" s="91"/>
      <c r="I116008" s="91"/>
      <c r="J116008" s="91"/>
      <c r="K116008" s="91"/>
      <c r="L116008" s="91"/>
      <c r="M116008" s="91"/>
    </row>
    <row r="116009" spans="1:13">
      <c r="A116009" s="91"/>
      <c r="B116009" s="91"/>
      <c r="C116009" s="91"/>
      <c r="D116009" s="91"/>
      <c r="E116009" s="91"/>
      <c r="F116009" s="91"/>
      <c r="G116009" s="91"/>
      <c r="H116009" s="91"/>
      <c r="I116009" s="91"/>
      <c r="J116009" s="91"/>
      <c r="K116009" s="91"/>
      <c r="L116009" s="91"/>
      <c r="M116009" s="91"/>
    </row>
    <row r="116010" spans="1:13">
      <c r="A116010" s="91"/>
      <c r="B116010" s="91"/>
      <c r="C116010" s="91"/>
      <c r="D116010" s="91"/>
      <c r="E116010" s="91"/>
      <c r="F116010" s="91"/>
      <c r="G116010" s="91"/>
      <c r="H116010" s="91"/>
      <c r="I116010" s="91"/>
      <c r="J116010" s="91"/>
      <c r="K116010" s="91"/>
      <c r="L116010" s="91"/>
      <c r="M116010" s="91"/>
    </row>
    <row r="116011" spans="1:13">
      <c r="A116011" s="91"/>
      <c r="B116011" s="91"/>
      <c r="C116011" s="91"/>
      <c r="D116011" s="91"/>
      <c r="E116011" s="91"/>
      <c r="F116011" s="91"/>
      <c r="G116011" s="91"/>
      <c r="H116011" s="91"/>
      <c r="I116011" s="91"/>
      <c r="J116011" s="91"/>
      <c r="K116011" s="91"/>
      <c r="L116011" s="91"/>
      <c r="M116011" s="91"/>
    </row>
    <row r="116012" spans="1:13">
      <c r="A116012" s="91"/>
      <c r="B116012" s="91"/>
      <c r="C116012" s="91"/>
      <c r="D116012" s="91"/>
      <c r="E116012" s="91"/>
      <c r="F116012" s="91"/>
      <c r="G116012" s="91"/>
      <c r="H116012" s="91"/>
      <c r="I116012" s="91"/>
      <c r="J116012" s="91"/>
      <c r="K116012" s="91"/>
      <c r="L116012" s="91"/>
      <c r="M116012" s="91"/>
    </row>
    <row r="116013" spans="1:13">
      <c r="A116013" s="91"/>
      <c r="B116013" s="91"/>
      <c r="C116013" s="91"/>
      <c r="D116013" s="91"/>
      <c r="E116013" s="91"/>
      <c r="F116013" s="91"/>
      <c r="G116013" s="91"/>
      <c r="H116013" s="91"/>
      <c r="I116013" s="91"/>
      <c r="J116013" s="91"/>
      <c r="K116013" s="91"/>
      <c r="L116013" s="91"/>
      <c r="M116013" s="91"/>
    </row>
    <row r="116014" spans="1:13">
      <c r="A116014" s="91"/>
      <c r="B116014" s="91"/>
      <c r="C116014" s="91"/>
      <c r="D116014" s="91"/>
      <c r="E116014" s="91"/>
      <c r="F116014" s="91"/>
      <c r="G116014" s="91"/>
      <c r="H116014" s="91"/>
      <c r="I116014" s="91"/>
      <c r="J116014" s="91"/>
      <c r="K116014" s="91"/>
      <c r="L116014" s="91"/>
      <c r="M116014" s="91"/>
    </row>
    <row r="116015" spans="1:13">
      <c r="A116015" s="91"/>
      <c r="B116015" s="91"/>
      <c r="C116015" s="91"/>
      <c r="D116015" s="91"/>
      <c r="E116015" s="91"/>
      <c r="F116015" s="91"/>
      <c r="G116015" s="91"/>
      <c r="H116015" s="91"/>
      <c r="I116015" s="91"/>
      <c r="J116015" s="91"/>
      <c r="K116015" s="91"/>
      <c r="L116015" s="91"/>
      <c r="M116015" s="91"/>
    </row>
    <row r="116016" spans="1:13">
      <c r="A116016" s="91"/>
      <c r="B116016" s="91"/>
      <c r="C116016" s="91"/>
      <c r="D116016" s="91"/>
      <c r="E116016" s="91"/>
      <c r="F116016" s="91"/>
      <c r="G116016" s="91"/>
      <c r="H116016" s="91"/>
      <c r="I116016" s="91"/>
      <c r="J116016" s="91"/>
      <c r="K116016" s="91"/>
      <c r="L116016" s="91"/>
      <c r="M116016" s="91"/>
    </row>
    <row r="116017" spans="1:13">
      <c r="A116017" s="91"/>
      <c r="B116017" s="91"/>
      <c r="C116017" s="91"/>
      <c r="D116017" s="91"/>
      <c r="E116017" s="91"/>
      <c r="F116017" s="91"/>
      <c r="G116017" s="91"/>
      <c r="H116017" s="91"/>
      <c r="I116017" s="91"/>
      <c r="J116017" s="91"/>
      <c r="K116017" s="91"/>
      <c r="L116017" s="91"/>
      <c r="M116017" s="91"/>
    </row>
    <row r="116018" spans="1:13">
      <c r="A116018" s="91"/>
      <c r="B116018" s="91"/>
      <c r="C116018" s="91"/>
      <c r="D116018" s="91"/>
      <c r="E116018" s="91"/>
      <c r="F116018" s="91"/>
      <c r="G116018" s="91"/>
      <c r="H116018" s="91"/>
      <c r="I116018" s="91"/>
      <c r="J116018" s="91"/>
      <c r="K116018" s="91"/>
      <c r="L116018" s="91"/>
      <c r="M116018" s="91"/>
    </row>
    <row r="116019" spans="1:13">
      <c r="A116019" s="91"/>
      <c r="B116019" s="91"/>
      <c r="C116019" s="91"/>
      <c r="D116019" s="91"/>
      <c r="E116019" s="91"/>
      <c r="F116019" s="91"/>
      <c r="G116019" s="91"/>
      <c r="H116019" s="91"/>
      <c r="I116019" s="91"/>
      <c r="J116019" s="91"/>
      <c r="K116019" s="91"/>
      <c r="L116019" s="91"/>
      <c r="M116019" s="91"/>
    </row>
    <row r="116020" spans="1:13">
      <c r="A116020" s="91"/>
      <c r="B116020" s="91"/>
      <c r="C116020" s="91"/>
      <c r="D116020" s="91"/>
      <c r="E116020" s="91"/>
      <c r="F116020" s="91"/>
      <c r="G116020" s="91"/>
      <c r="H116020" s="91"/>
      <c r="I116020" s="91"/>
      <c r="J116020" s="91"/>
      <c r="K116020" s="91"/>
      <c r="L116020" s="91"/>
      <c r="M116020" s="91"/>
    </row>
    <row r="116021" spans="1:13">
      <c r="A116021" s="91"/>
      <c r="B116021" s="91"/>
      <c r="C116021" s="91"/>
      <c r="D116021" s="91"/>
      <c r="E116021" s="91"/>
      <c r="F116021" s="91"/>
      <c r="G116021" s="91"/>
      <c r="H116021" s="91"/>
      <c r="I116021" s="91"/>
      <c r="J116021" s="91"/>
      <c r="K116021" s="91"/>
      <c r="L116021" s="91"/>
      <c r="M116021" s="91"/>
    </row>
    <row r="116022" spans="1:13">
      <c r="A116022" s="91"/>
      <c r="B116022" s="91"/>
      <c r="C116022" s="91"/>
      <c r="D116022" s="91"/>
      <c r="E116022" s="91"/>
      <c r="F116022" s="91"/>
      <c r="G116022" s="91"/>
      <c r="H116022" s="91"/>
      <c r="I116022" s="91"/>
      <c r="J116022" s="91"/>
      <c r="K116022" s="91"/>
      <c r="L116022" s="91"/>
      <c r="M116022" s="91"/>
    </row>
    <row r="116023" spans="1:13">
      <c r="A116023" s="91"/>
      <c r="B116023" s="91"/>
      <c r="C116023" s="91"/>
      <c r="D116023" s="91"/>
      <c r="E116023" s="91"/>
      <c r="F116023" s="91"/>
      <c r="G116023" s="91"/>
      <c r="H116023" s="91"/>
      <c r="I116023" s="91"/>
      <c r="J116023" s="91"/>
      <c r="K116023" s="91"/>
      <c r="L116023" s="91"/>
      <c r="M116023" s="91"/>
    </row>
    <row r="116024" spans="1:13">
      <c r="A116024" s="91"/>
      <c r="B116024" s="91"/>
      <c r="C116024" s="91"/>
      <c r="D116024" s="91"/>
      <c r="E116024" s="91"/>
      <c r="F116024" s="91"/>
      <c r="G116024" s="91"/>
      <c r="H116024" s="91"/>
      <c r="I116024" s="91"/>
      <c r="J116024" s="91"/>
      <c r="K116024" s="91"/>
      <c r="L116024" s="91"/>
      <c r="M116024" s="91"/>
    </row>
    <row r="116025" spans="1:13">
      <c r="A116025" s="91"/>
      <c r="B116025" s="91"/>
      <c r="C116025" s="91"/>
      <c r="D116025" s="91"/>
      <c r="E116025" s="91"/>
      <c r="F116025" s="91"/>
      <c r="G116025" s="91"/>
      <c r="H116025" s="91"/>
      <c r="I116025" s="91"/>
      <c r="J116025" s="91"/>
      <c r="K116025" s="91"/>
      <c r="L116025" s="91"/>
      <c r="M116025" s="91"/>
    </row>
    <row r="116026" spans="1:13">
      <c r="A116026" s="91"/>
      <c r="B116026" s="91"/>
      <c r="C116026" s="91"/>
      <c r="D116026" s="91"/>
      <c r="E116026" s="91"/>
      <c r="F116026" s="91"/>
      <c r="G116026" s="91"/>
      <c r="H116026" s="91"/>
      <c r="I116026" s="91"/>
      <c r="J116026" s="91"/>
      <c r="K116026" s="91"/>
      <c r="L116026" s="91"/>
      <c r="M116026" s="91"/>
    </row>
    <row r="116027" spans="1:13">
      <c r="A116027" s="91"/>
      <c r="B116027" s="91"/>
      <c r="C116027" s="91"/>
      <c r="D116027" s="91"/>
      <c r="E116027" s="91"/>
      <c r="F116027" s="91"/>
      <c r="G116027" s="91"/>
      <c r="H116027" s="91"/>
      <c r="I116027" s="91"/>
      <c r="J116027" s="91"/>
      <c r="K116027" s="91"/>
      <c r="L116027" s="91"/>
      <c r="M116027" s="91"/>
    </row>
    <row r="116028" spans="1:13">
      <c r="A116028" s="91"/>
      <c r="B116028" s="91"/>
      <c r="C116028" s="91"/>
      <c r="D116028" s="91"/>
      <c r="E116028" s="91"/>
      <c r="F116028" s="91"/>
      <c r="G116028" s="91"/>
      <c r="H116028" s="91"/>
      <c r="I116028" s="91"/>
      <c r="J116028" s="91"/>
      <c r="K116028" s="91"/>
      <c r="L116028" s="91"/>
      <c r="M116028" s="91"/>
    </row>
    <row r="116029" spans="1:13">
      <c r="A116029" s="91"/>
      <c r="B116029" s="91"/>
      <c r="C116029" s="91"/>
      <c r="D116029" s="91"/>
      <c r="E116029" s="91"/>
      <c r="F116029" s="91"/>
      <c r="G116029" s="91"/>
      <c r="H116029" s="91"/>
      <c r="I116029" s="91"/>
      <c r="J116029" s="91"/>
      <c r="K116029" s="91"/>
      <c r="L116029" s="91"/>
      <c r="M116029" s="91"/>
    </row>
    <row r="116030" spans="1:13">
      <c r="A116030" s="91"/>
      <c r="B116030" s="91"/>
      <c r="C116030" s="91"/>
      <c r="D116030" s="91"/>
      <c r="E116030" s="91"/>
      <c r="F116030" s="91"/>
      <c r="G116030" s="91"/>
      <c r="H116030" s="91"/>
      <c r="I116030" s="91"/>
      <c r="J116030" s="91"/>
      <c r="K116030" s="91"/>
      <c r="L116030" s="91"/>
      <c r="M116030" s="91"/>
    </row>
    <row r="116031" spans="1:13">
      <c r="A116031" s="91"/>
      <c r="B116031" s="91"/>
      <c r="C116031" s="91"/>
      <c r="D116031" s="91"/>
      <c r="E116031" s="91"/>
      <c r="F116031" s="91"/>
      <c r="G116031" s="91"/>
      <c r="H116031" s="91"/>
      <c r="I116031" s="91"/>
      <c r="J116031" s="91"/>
      <c r="K116031" s="91"/>
      <c r="L116031" s="91"/>
      <c r="M116031" s="91"/>
    </row>
    <row r="116032" spans="1:13">
      <c r="A116032" s="91"/>
      <c r="B116032" s="91"/>
      <c r="C116032" s="91"/>
      <c r="D116032" s="91"/>
      <c r="E116032" s="91"/>
      <c r="F116032" s="91"/>
      <c r="G116032" s="91"/>
      <c r="H116032" s="91"/>
      <c r="I116032" s="91"/>
      <c r="J116032" s="91"/>
      <c r="K116032" s="91"/>
      <c r="L116032" s="91"/>
      <c r="M116032" s="91"/>
    </row>
    <row r="116033" spans="1:13">
      <c r="A116033" s="91"/>
      <c r="B116033" s="91"/>
      <c r="C116033" s="91"/>
      <c r="D116033" s="91"/>
      <c r="E116033" s="91"/>
      <c r="F116033" s="91"/>
      <c r="G116033" s="91"/>
      <c r="H116033" s="91"/>
      <c r="I116033" s="91"/>
      <c r="J116033" s="91"/>
      <c r="K116033" s="91"/>
      <c r="L116033" s="91"/>
      <c r="M116033" s="91"/>
    </row>
    <row r="116034" spans="1:13">
      <c r="A116034" s="91"/>
      <c r="B116034" s="91"/>
      <c r="C116034" s="91"/>
      <c r="D116034" s="91"/>
      <c r="E116034" s="91"/>
      <c r="F116034" s="91"/>
      <c r="G116034" s="91"/>
      <c r="H116034" s="91"/>
      <c r="I116034" s="91"/>
      <c r="J116034" s="91"/>
      <c r="K116034" s="91"/>
      <c r="L116034" s="91"/>
      <c r="M116034" s="91"/>
    </row>
    <row r="116035" spans="1:13">
      <c r="A116035" s="91"/>
      <c r="B116035" s="91"/>
      <c r="C116035" s="91"/>
      <c r="D116035" s="91"/>
      <c r="E116035" s="91"/>
      <c r="F116035" s="91"/>
      <c r="G116035" s="91"/>
      <c r="H116035" s="91"/>
      <c r="I116035" s="91"/>
      <c r="J116035" s="91"/>
      <c r="K116035" s="91"/>
      <c r="L116035" s="91"/>
      <c r="M116035" s="91"/>
    </row>
    <row r="116036" spans="1:13">
      <c r="A116036" s="91"/>
      <c r="B116036" s="91"/>
      <c r="C116036" s="91"/>
      <c r="D116036" s="91"/>
      <c r="E116036" s="91"/>
      <c r="F116036" s="91"/>
      <c r="G116036" s="91"/>
      <c r="H116036" s="91"/>
      <c r="I116036" s="91"/>
      <c r="J116036" s="91"/>
      <c r="K116036" s="91"/>
      <c r="L116036" s="91"/>
      <c r="M116036" s="91"/>
    </row>
    <row r="116037" spans="1:13">
      <c r="A116037" s="91"/>
      <c r="B116037" s="91"/>
      <c r="C116037" s="91"/>
      <c r="D116037" s="91"/>
      <c r="E116037" s="91"/>
      <c r="F116037" s="91"/>
      <c r="G116037" s="91"/>
      <c r="H116037" s="91"/>
      <c r="I116037" s="91"/>
      <c r="J116037" s="91"/>
      <c r="K116037" s="91"/>
      <c r="L116037" s="91"/>
      <c r="M116037" s="91"/>
    </row>
    <row r="116038" spans="1:13">
      <c r="A116038" s="91"/>
      <c r="B116038" s="91"/>
      <c r="C116038" s="91"/>
      <c r="D116038" s="91"/>
      <c r="E116038" s="91"/>
      <c r="F116038" s="91"/>
      <c r="G116038" s="91"/>
      <c r="H116038" s="91"/>
      <c r="I116038" s="91"/>
      <c r="J116038" s="91"/>
      <c r="K116038" s="91"/>
      <c r="L116038" s="91"/>
      <c r="M116038" s="91"/>
    </row>
    <row r="116039" spans="1:13">
      <c r="A116039" s="91"/>
      <c r="B116039" s="91"/>
      <c r="C116039" s="91"/>
      <c r="D116039" s="91"/>
      <c r="E116039" s="91"/>
      <c r="F116039" s="91"/>
      <c r="G116039" s="91"/>
      <c r="H116039" s="91"/>
      <c r="I116039" s="91"/>
      <c r="J116039" s="91"/>
      <c r="K116039" s="91"/>
      <c r="L116039" s="91"/>
      <c r="M116039" s="91"/>
    </row>
    <row r="116040" spans="1:13">
      <c r="A116040" s="91"/>
      <c r="B116040" s="91"/>
      <c r="C116040" s="91"/>
      <c r="D116040" s="91"/>
      <c r="E116040" s="91"/>
      <c r="F116040" s="91"/>
      <c r="G116040" s="91"/>
      <c r="H116040" s="91"/>
      <c r="I116040" s="91"/>
      <c r="J116040" s="91"/>
      <c r="K116040" s="91"/>
      <c r="L116040" s="91"/>
      <c r="M116040" s="91"/>
    </row>
    <row r="116041" spans="1:13">
      <c r="A116041" s="91"/>
      <c r="B116041" s="91"/>
      <c r="C116041" s="91"/>
      <c r="D116041" s="91"/>
      <c r="E116041" s="91"/>
      <c r="F116041" s="91"/>
      <c r="G116041" s="91"/>
      <c r="H116041" s="91"/>
      <c r="I116041" s="91"/>
      <c r="J116041" s="91"/>
      <c r="K116041" s="91"/>
      <c r="L116041" s="91"/>
      <c r="M116041" s="91"/>
    </row>
    <row r="116042" spans="1:13">
      <c r="A116042" s="91"/>
      <c r="B116042" s="91"/>
      <c r="C116042" s="91"/>
      <c r="D116042" s="91"/>
      <c r="E116042" s="91"/>
      <c r="F116042" s="91"/>
      <c r="G116042" s="91"/>
      <c r="H116042" s="91"/>
      <c r="I116042" s="91"/>
      <c r="J116042" s="91"/>
      <c r="K116042" s="91"/>
      <c r="L116042" s="91"/>
      <c r="M116042" s="91"/>
    </row>
    <row r="116043" spans="1:13">
      <c r="A116043" s="91"/>
      <c r="B116043" s="91"/>
      <c r="C116043" s="91"/>
      <c r="D116043" s="91"/>
      <c r="E116043" s="91"/>
      <c r="F116043" s="91"/>
      <c r="G116043" s="91"/>
      <c r="H116043" s="91"/>
      <c r="I116043" s="91"/>
      <c r="J116043" s="91"/>
      <c r="K116043" s="91"/>
      <c r="L116043" s="91"/>
      <c r="M116043" s="91"/>
    </row>
    <row r="116044" spans="1:13">
      <c r="A116044" s="91"/>
      <c r="B116044" s="91"/>
      <c r="C116044" s="91"/>
      <c r="D116044" s="91"/>
      <c r="E116044" s="91"/>
      <c r="F116044" s="91"/>
      <c r="G116044" s="91"/>
      <c r="H116044" s="91"/>
      <c r="I116044" s="91"/>
      <c r="J116044" s="91"/>
      <c r="K116044" s="91"/>
      <c r="L116044" s="91"/>
      <c r="M116044" s="91"/>
    </row>
    <row r="116045" spans="1:13">
      <c r="A116045" s="91"/>
      <c r="B116045" s="91"/>
      <c r="C116045" s="91"/>
      <c r="D116045" s="91"/>
      <c r="E116045" s="91"/>
      <c r="F116045" s="91"/>
      <c r="G116045" s="91"/>
      <c r="H116045" s="91"/>
      <c r="I116045" s="91"/>
      <c r="J116045" s="91"/>
      <c r="K116045" s="91"/>
      <c r="L116045" s="91"/>
      <c r="M116045" s="91"/>
    </row>
    <row r="116046" spans="1:13">
      <c r="A116046" s="91"/>
      <c r="B116046" s="91"/>
      <c r="C116046" s="91"/>
      <c r="D116046" s="91"/>
      <c r="E116046" s="91"/>
      <c r="F116046" s="91"/>
      <c r="G116046" s="91"/>
      <c r="H116046" s="91"/>
      <c r="I116046" s="91"/>
      <c r="J116046" s="91"/>
      <c r="K116046" s="91"/>
      <c r="L116046" s="91"/>
      <c r="M116046" s="91"/>
    </row>
    <row r="116047" spans="1:13">
      <c r="A116047" s="91"/>
      <c r="B116047" s="91"/>
      <c r="C116047" s="91"/>
      <c r="D116047" s="91"/>
      <c r="E116047" s="91"/>
      <c r="F116047" s="91"/>
      <c r="G116047" s="91"/>
      <c r="H116047" s="91"/>
      <c r="I116047" s="91"/>
      <c r="J116047" s="91"/>
      <c r="K116047" s="91"/>
      <c r="L116047" s="91"/>
      <c r="M116047" s="91"/>
    </row>
    <row r="116048" spans="1:13">
      <c r="A116048" s="91"/>
      <c r="B116048" s="91"/>
      <c r="C116048" s="91"/>
      <c r="D116048" s="91"/>
      <c r="E116048" s="91"/>
      <c r="F116048" s="91"/>
      <c r="G116048" s="91"/>
      <c r="H116048" s="91"/>
      <c r="I116048" s="91"/>
      <c r="J116048" s="91"/>
      <c r="K116048" s="91"/>
      <c r="L116048" s="91"/>
      <c r="M116048" s="91"/>
    </row>
    <row r="116049" spans="1:13">
      <c r="A116049" s="91"/>
      <c r="B116049" s="91"/>
      <c r="C116049" s="91"/>
      <c r="D116049" s="91"/>
      <c r="E116049" s="91"/>
      <c r="F116049" s="91"/>
      <c r="G116049" s="91"/>
      <c r="H116049" s="91"/>
      <c r="I116049" s="91"/>
      <c r="J116049" s="91"/>
      <c r="K116049" s="91"/>
      <c r="L116049" s="91"/>
      <c r="M116049" s="91"/>
    </row>
    <row r="116050" spans="1:13">
      <c r="A116050" s="91"/>
      <c r="B116050" s="91"/>
      <c r="C116050" s="91"/>
      <c r="D116050" s="91"/>
      <c r="E116050" s="91"/>
      <c r="F116050" s="91"/>
      <c r="G116050" s="91"/>
      <c r="H116050" s="91"/>
      <c r="I116050" s="91"/>
      <c r="J116050" s="91"/>
      <c r="K116050" s="91"/>
      <c r="L116050" s="91"/>
      <c r="M116050" s="91"/>
    </row>
    <row r="116051" spans="1:13">
      <c r="A116051" s="91"/>
      <c r="B116051" s="91"/>
      <c r="C116051" s="91"/>
      <c r="D116051" s="91"/>
      <c r="E116051" s="91"/>
      <c r="F116051" s="91"/>
      <c r="G116051" s="91"/>
      <c r="H116051" s="91"/>
      <c r="I116051" s="91"/>
      <c r="J116051" s="91"/>
      <c r="K116051" s="91"/>
      <c r="L116051" s="91"/>
      <c r="M116051" s="91"/>
    </row>
    <row r="116052" spans="1:13">
      <c r="A116052" s="91"/>
      <c r="B116052" s="91"/>
      <c r="C116052" s="91"/>
      <c r="D116052" s="91"/>
      <c r="E116052" s="91"/>
      <c r="F116052" s="91"/>
      <c r="G116052" s="91"/>
      <c r="H116052" s="91"/>
      <c r="I116052" s="91"/>
      <c r="J116052" s="91"/>
      <c r="K116052" s="91"/>
      <c r="L116052" s="91"/>
      <c r="M116052" s="91"/>
    </row>
    <row r="116053" spans="1:13">
      <c r="A116053" s="91"/>
      <c r="B116053" s="91"/>
      <c r="C116053" s="91"/>
      <c r="D116053" s="91"/>
      <c r="E116053" s="91"/>
      <c r="F116053" s="91"/>
      <c r="G116053" s="91"/>
      <c r="H116053" s="91"/>
      <c r="I116053" s="91"/>
      <c r="J116053" s="91"/>
      <c r="K116053" s="91"/>
      <c r="L116053" s="91"/>
      <c r="M116053" s="91"/>
    </row>
    <row r="116054" spans="1:13">
      <c r="A116054" s="91"/>
      <c r="B116054" s="91"/>
      <c r="C116054" s="91"/>
      <c r="D116054" s="91"/>
      <c r="E116054" s="91"/>
      <c r="F116054" s="91"/>
      <c r="G116054" s="91"/>
      <c r="H116054" s="91"/>
      <c r="I116054" s="91"/>
      <c r="J116054" s="91"/>
      <c r="K116054" s="91"/>
      <c r="L116054" s="91"/>
      <c r="M116054" s="91"/>
    </row>
    <row r="116055" spans="1:13">
      <c r="A116055" s="91"/>
      <c r="B116055" s="91"/>
      <c r="C116055" s="91"/>
      <c r="D116055" s="91"/>
      <c r="E116055" s="91"/>
      <c r="F116055" s="91"/>
      <c r="G116055" s="91"/>
      <c r="H116055" s="91"/>
      <c r="I116055" s="91"/>
      <c r="J116055" s="91"/>
      <c r="K116055" s="91"/>
      <c r="L116055" s="91"/>
      <c r="M116055" s="91"/>
    </row>
    <row r="116056" spans="1:13">
      <c r="A116056" s="91"/>
      <c r="B116056" s="91"/>
      <c r="C116056" s="91"/>
      <c r="D116056" s="91"/>
      <c r="E116056" s="91"/>
      <c r="F116056" s="91"/>
      <c r="G116056" s="91"/>
      <c r="H116056" s="91"/>
      <c r="I116056" s="91"/>
      <c r="J116056" s="91"/>
      <c r="K116056" s="91"/>
      <c r="L116056" s="91"/>
      <c r="M116056" s="91"/>
    </row>
    <row r="116057" spans="1:13">
      <c r="A116057" s="91"/>
      <c r="B116057" s="91"/>
      <c r="C116057" s="91"/>
      <c r="D116057" s="91"/>
      <c r="E116057" s="91"/>
      <c r="F116057" s="91"/>
      <c r="G116057" s="91"/>
      <c r="H116057" s="91"/>
      <c r="I116057" s="91"/>
      <c r="J116057" s="91"/>
      <c r="K116057" s="91"/>
      <c r="L116057" s="91"/>
      <c r="M116057" s="91"/>
    </row>
    <row r="116058" spans="1:13">
      <c r="A116058" s="91"/>
      <c r="B116058" s="91"/>
      <c r="C116058" s="91"/>
      <c r="D116058" s="91"/>
      <c r="E116058" s="91"/>
      <c r="F116058" s="91"/>
      <c r="G116058" s="91"/>
      <c r="H116058" s="91"/>
      <c r="I116058" s="91"/>
      <c r="J116058" s="91"/>
      <c r="K116058" s="91"/>
      <c r="L116058" s="91"/>
      <c r="M116058" s="91"/>
    </row>
    <row r="116059" spans="1:13">
      <c r="A116059" s="91"/>
      <c r="B116059" s="91"/>
      <c r="C116059" s="91"/>
      <c r="D116059" s="91"/>
      <c r="E116059" s="91"/>
      <c r="F116059" s="91"/>
      <c r="G116059" s="91"/>
      <c r="H116059" s="91"/>
      <c r="I116059" s="91"/>
      <c r="J116059" s="91"/>
      <c r="K116059" s="91"/>
      <c r="L116059" s="91"/>
      <c r="M116059" s="91"/>
    </row>
    <row r="116060" spans="1:13">
      <c r="A116060" s="91"/>
      <c r="B116060" s="91"/>
      <c r="C116060" s="91"/>
      <c r="D116060" s="91"/>
      <c r="E116060" s="91"/>
      <c r="F116060" s="91"/>
      <c r="G116060" s="91"/>
      <c r="H116060" s="91"/>
      <c r="I116060" s="91"/>
      <c r="J116060" s="91"/>
      <c r="K116060" s="91"/>
      <c r="L116060" s="91"/>
      <c r="M116060" s="91"/>
    </row>
    <row r="116061" spans="1:13">
      <c r="A116061" s="91"/>
      <c r="B116061" s="91"/>
      <c r="C116061" s="91"/>
      <c r="D116061" s="91"/>
      <c r="E116061" s="91"/>
      <c r="F116061" s="91"/>
      <c r="G116061" s="91"/>
      <c r="H116061" s="91"/>
      <c r="I116061" s="91"/>
      <c r="J116061" s="91"/>
      <c r="K116061" s="91"/>
      <c r="L116061" s="91"/>
      <c r="M116061" s="91"/>
    </row>
    <row r="116062" spans="1:13">
      <c r="A116062" s="91"/>
      <c r="B116062" s="91"/>
      <c r="C116062" s="91"/>
      <c r="D116062" s="91"/>
      <c r="E116062" s="91"/>
      <c r="F116062" s="91"/>
      <c r="G116062" s="91"/>
      <c r="H116062" s="91"/>
      <c r="I116062" s="91"/>
      <c r="J116062" s="91"/>
      <c r="K116062" s="91"/>
      <c r="L116062" s="91"/>
      <c r="M116062" s="91"/>
    </row>
    <row r="116063" spans="1:13">
      <c r="A116063" s="91"/>
      <c r="B116063" s="91"/>
      <c r="C116063" s="91"/>
      <c r="D116063" s="91"/>
      <c r="E116063" s="91"/>
      <c r="F116063" s="91"/>
      <c r="G116063" s="91"/>
      <c r="H116063" s="91"/>
      <c r="I116063" s="91"/>
      <c r="J116063" s="91"/>
      <c r="K116063" s="91"/>
      <c r="L116063" s="91"/>
      <c r="M116063" s="91"/>
    </row>
    <row r="116064" spans="1:13">
      <c r="A116064" s="91"/>
      <c r="B116064" s="91"/>
      <c r="C116064" s="91"/>
      <c r="D116064" s="91"/>
      <c r="E116064" s="91"/>
      <c r="F116064" s="91"/>
      <c r="G116064" s="91"/>
      <c r="H116064" s="91"/>
      <c r="I116064" s="91"/>
      <c r="J116064" s="91"/>
      <c r="K116064" s="91"/>
      <c r="L116064" s="91"/>
      <c r="M116064" s="91"/>
    </row>
    <row r="116065" spans="1:13">
      <c r="A116065" s="91"/>
      <c r="B116065" s="91"/>
      <c r="C116065" s="91"/>
      <c r="D116065" s="91"/>
      <c r="E116065" s="91"/>
      <c r="F116065" s="91"/>
      <c r="G116065" s="91"/>
      <c r="H116065" s="91"/>
      <c r="I116065" s="91"/>
      <c r="J116065" s="91"/>
      <c r="K116065" s="91"/>
      <c r="L116065" s="91"/>
      <c r="M116065" s="91"/>
    </row>
    <row r="116066" spans="1:13">
      <c r="A116066" s="91"/>
      <c r="B116066" s="91"/>
      <c r="C116066" s="91"/>
      <c r="D116066" s="91"/>
      <c r="E116066" s="91"/>
      <c r="F116066" s="91"/>
      <c r="G116066" s="91"/>
      <c r="H116066" s="91"/>
      <c r="I116066" s="91"/>
      <c r="J116066" s="91"/>
      <c r="K116066" s="91"/>
      <c r="L116066" s="91"/>
      <c r="M116066" s="91"/>
    </row>
    <row r="116067" spans="1:13">
      <c r="A116067" s="91"/>
      <c r="B116067" s="91"/>
      <c r="C116067" s="91"/>
      <c r="D116067" s="91"/>
      <c r="E116067" s="91"/>
      <c r="F116067" s="91"/>
      <c r="G116067" s="91"/>
      <c r="H116067" s="91"/>
      <c r="I116067" s="91"/>
      <c r="J116067" s="91"/>
      <c r="K116067" s="91"/>
      <c r="L116067" s="91"/>
      <c r="M116067" s="91"/>
    </row>
    <row r="116068" spans="1:13">
      <c r="A116068" s="91"/>
      <c r="B116068" s="91"/>
      <c r="C116068" s="91"/>
      <c r="D116068" s="91"/>
      <c r="E116068" s="91"/>
      <c r="F116068" s="91"/>
      <c r="G116068" s="91"/>
      <c r="H116068" s="91"/>
      <c r="I116068" s="91"/>
      <c r="J116068" s="91"/>
      <c r="K116068" s="91"/>
      <c r="L116068" s="91"/>
      <c r="M116068" s="91"/>
    </row>
    <row r="116069" spans="1:13">
      <c r="A116069" s="91"/>
      <c r="B116069" s="91"/>
      <c r="C116069" s="91"/>
      <c r="D116069" s="91"/>
      <c r="E116069" s="91"/>
      <c r="F116069" s="91"/>
      <c r="G116069" s="91"/>
      <c r="H116069" s="91"/>
      <c r="I116069" s="91"/>
      <c r="J116069" s="91"/>
      <c r="K116069" s="91"/>
      <c r="L116069" s="91"/>
      <c r="M116069" s="91"/>
    </row>
    <row r="116070" spans="1:13">
      <c r="A116070" s="91"/>
      <c r="B116070" s="91"/>
      <c r="C116070" s="91"/>
      <c r="D116070" s="91"/>
      <c r="E116070" s="91"/>
      <c r="F116070" s="91"/>
      <c r="G116070" s="91"/>
      <c r="H116070" s="91"/>
      <c r="I116070" s="91"/>
      <c r="J116070" s="91"/>
      <c r="K116070" s="91"/>
      <c r="L116070" s="91"/>
      <c r="M116070" s="91"/>
    </row>
    <row r="116071" spans="1:13">
      <c r="A116071" s="91"/>
      <c r="B116071" s="91"/>
      <c r="C116071" s="91"/>
      <c r="D116071" s="91"/>
      <c r="E116071" s="91"/>
      <c r="F116071" s="91"/>
      <c r="G116071" s="91"/>
      <c r="H116071" s="91"/>
      <c r="I116071" s="91"/>
      <c r="J116071" s="91"/>
      <c r="K116071" s="91"/>
      <c r="L116071" s="91"/>
      <c r="M116071" s="91"/>
    </row>
    <row r="116072" spans="1:13">
      <c r="A116072" s="91"/>
      <c r="B116072" s="91"/>
      <c r="C116072" s="91"/>
      <c r="D116072" s="91"/>
      <c r="E116072" s="91"/>
      <c r="F116072" s="91"/>
      <c r="G116072" s="91"/>
      <c r="H116072" s="91"/>
      <c r="I116072" s="91"/>
      <c r="J116072" s="91"/>
      <c r="K116072" s="91"/>
      <c r="L116072" s="91"/>
      <c r="M116072" s="91"/>
    </row>
    <row r="116073" spans="1:13">
      <c r="A116073" s="91"/>
      <c r="B116073" s="91"/>
      <c r="C116073" s="91"/>
      <c r="D116073" s="91"/>
      <c r="E116073" s="91"/>
      <c r="F116073" s="91"/>
      <c r="G116073" s="91"/>
      <c r="H116073" s="91"/>
      <c r="I116073" s="91"/>
      <c r="J116073" s="91"/>
      <c r="K116073" s="91"/>
      <c r="L116073" s="91"/>
      <c r="M116073" s="91"/>
    </row>
    <row r="116074" spans="1:13">
      <c r="A116074" s="91"/>
      <c r="B116074" s="91"/>
      <c r="C116074" s="91"/>
      <c r="D116074" s="91"/>
      <c r="E116074" s="91"/>
      <c r="F116074" s="91"/>
      <c r="G116074" s="91"/>
      <c r="H116074" s="91"/>
      <c r="I116074" s="91"/>
      <c r="J116074" s="91"/>
      <c r="K116074" s="91"/>
      <c r="L116074" s="91"/>
      <c r="M116074" s="91"/>
    </row>
    <row r="116075" spans="1:13">
      <c r="A116075" s="91"/>
      <c r="B116075" s="91"/>
      <c r="C116075" s="91"/>
      <c r="D116075" s="91"/>
      <c r="E116075" s="91"/>
      <c r="F116075" s="91"/>
      <c r="G116075" s="91"/>
      <c r="H116075" s="91"/>
      <c r="I116075" s="91"/>
      <c r="J116075" s="91"/>
      <c r="K116075" s="91"/>
      <c r="L116075" s="91"/>
      <c r="M116075" s="91"/>
    </row>
    <row r="116076" spans="1:13">
      <c r="A116076" s="91"/>
      <c r="B116076" s="91"/>
      <c r="C116076" s="91"/>
      <c r="D116076" s="91"/>
      <c r="E116076" s="91"/>
      <c r="F116076" s="91"/>
      <c r="G116076" s="91"/>
      <c r="H116076" s="91"/>
      <c r="I116076" s="91"/>
      <c r="J116076" s="91"/>
      <c r="K116076" s="91"/>
      <c r="L116076" s="91"/>
      <c r="M116076" s="91"/>
    </row>
    <row r="116077" spans="1:13">
      <c r="A116077" s="91"/>
      <c r="B116077" s="91"/>
      <c r="C116077" s="91"/>
      <c r="D116077" s="91"/>
      <c r="E116077" s="91"/>
      <c r="F116077" s="91"/>
      <c r="G116077" s="91"/>
      <c r="H116077" s="91"/>
      <c r="I116077" s="91"/>
      <c r="J116077" s="91"/>
      <c r="K116077" s="91"/>
      <c r="L116077" s="91"/>
      <c r="M116077" s="91"/>
    </row>
    <row r="116078" spans="1:13">
      <c r="A116078" s="91"/>
      <c r="B116078" s="91"/>
      <c r="C116078" s="91"/>
      <c r="D116078" s="91"/>
      <c r="E116078" s="91"/>
      <c r="F116078" s="91"/>
      <c r="G116078" s="91"/>
      <c r="H116078" s="91"/>
      <c r="I116078" s="91"/>
      <c r="J116078" s="91"/>
      <c r="K116078" s="91"/>
      <c r="L116078" s="91"/>
      <c r="M116078" s="91"/>
    </row>
    <row r="116079" spans="1:13">
      <c r="A116079" s="91"/>
      <c r="B116079" s="91"/>
      <c r="C116079" s="91"/>
      <c r="D116079" s="91"/>
      <c r="E116079" s="91"/>
      <c r="F116079" s="91"/>
      <c r="G116079" s="91"/>
      <c r="H116079" s="91"/>
      <c r="I116079" s="91"/>
      <c r="J116079" s="91"/>
      <c r="K116079" s="91"/>
      <c r="L116079" s="91"/>
      <c r="M116079" s="91"/>
    </row>
    <row r="116080" spans="1:13">
      <c r="A116080" s="91"/>
      <c r="B116080" s="91"/>
      <c r="C116080" s="91"/>
      <c r="D116080" s="91"/>
      <c r="E116080" s="91"/>
      <c r="F116080" s="91"/>
      <c r="G116080" s="91"/>
      <c r="H116080" s="91"/>
      <c r="I116080" s="91"/>
      <c r="J116080" s="91"/>
      <c r="K116080" s="91"/>
      <c r="L116080" s="91"/>
      <c r="M116080" s="91"/>
    </row>
    <row r="116081" spans="1:13">
      <c r="A116081" s="91"/>
      <c r="B116081" s="91"/>
      <c r="C116081" s="91"/>
      <c r="D116081" s="91"/>
      <c r="E116081" s="91"/>
      <c r="F116081" s="91"/>
      <c r="G116081" s="91"/>
      <c r="H116081" s="91"/>
      <c r="I116081" s="91"/>
      <c r="J116081" s="91"/>
      <c r="K116081" s="91"/>
      <c r="L116081" s="91"/>
      <c r="M116081" s="91"/>
    </row>
    <row r="116082" spans="1:13">
      <c r="A116082" s="91"/>
      <c r="B116082" s="91"/>
      <c r="C116082" s="91"/>
      <c r="D116082" s="91"/>
      <c r="E116082" s="91"/>
      <c r="F116082" s="91"/>
      <c r="G116082" s="91"/>
      <c r="H116082" s="91"/>
      <c r="I116082" s="91"/>
      <c r="J116082" s="91"/>
      <c r="K116082" s="91"/>
      <c r="L116082" s="91"/>
      <c r="M116082" s="91"/>
    </row>
    <row r="116083" spans="1:13">
      <c r="A116083" s="91"/>
      <c r="B116083" s="91"/>
      <c r="C116083" s="91"/>
      <c r="D116083" s="91"/>
      <c r="E116083" s="91"/>
      <c r="F116083" s="91"/>
      <c r="G116083" s="91"/>
      <c r="H116083" s="91"/>
      <c r="I116083" s="91"/>
      <c r="J116083" s="91"/>
      <c r="K116083" s="91"/>
      <c r="L116083" s="91"/>
      <c r="M116083" s="91"/>
    </row>
    <row r="116084" spans="1:13">
      <c r="A116084" s="91"/>
      <c r="B116084" s="91"/>
      <c r="C116084" s="91"/>
      <c r="D116084" s="91"/>
      <c r="E116084" s="91"/>
      <c r="F116084" s="91"/>
      <c r="G116084" s="91"/>
      <c r="H116084" s="91"/>
      <c r="I116084" s="91"/>
      <c r="J116084" s="91"/>
      <c r="K116084" s="91"/>
      <c r="L116084" s="91"/>
      <c r="M116084" s="91"/>
    </row>
    <row r="116085" spans="1:13">
      <c r="A116085" s="91"/>
      <c r="B116085" s="91"/>
      <c r="C116085" s="91"/>
      <c r="D116085" s="91"/>
      <c r="E116085" s="91"/>
      <c r="F116085" s="91"/>
      <c r="G116085" s="91"/>
      <c r="H116085" s="91"/>
      <c r="I116085" s="91"/>
      <c r="J116085" s="91"/>
      <c r="K116085" s="91"/>
      <c r="L116085" s="91"/>
      <c r="M116085" s="91"/>
    </row>
    <row r="116086" spans="1:13">
      <c r="A116086" s="91"/>
      <c r="B116086" s="91"/>
      <c r="C116086" s="91"/>
      <c r="D116086" s="91"/>
      <c r="E116086" s="91"/>
      <c r="F116086" s="91"/>
      <c r="G116086" s="91"/>
      <c r="H116086" s="91"/>
      <c r="I116086" s="91"/>
      <c r="J116086" s="91"/>
      <c r="K116086" s="91"/>
      <c r="L116086" s="91"/>
      <c r="M116086" s="91"/>
    </row>
    <row r="116087" spans="1:13">
      <c r="A116087" s="91"/>
      <c r="B116087" s="91"/>
      <c r="C116087" s="91"/>
      <c r="D116087" s="91"/>
      <c r="E116087" s="91"/>
      <c r="F116087" s="91"/>
      <c r="G116087" s="91"/>
      <c r="H116087" s="91"/>
      <c r="I116087" s="91"/>
      <c r="J116087" s="91"/>
      <c r="K116087" s="91"/>
      <c r="L116087" s="91"/>
      <c r="M116087" s="91"/>
    </row>
    <row r="116088" spans="1:13">
      <c r="A116088" s="91"/>
      <c r="B116088" s="91"/>
      <c r="C116088" s="91"/>
      <c r="D116088" s="91"/>
      <c r="E116088" s="91"/>
      <c r="F116088" s="91"/>
      <c r="G116088" s="91"/>
      <c r="H116088" s="91"/>
      <c r="I116088" s="91"/>
      <c r="J116088" s="91"/>
      <c r="K116088" s="91"/>
      <c r="L116088" s="91"/>
      <c r="M116088" s="91"/>
    </row>
    <row r="116089" spans="1:13">
      <c r="A116089" s="91"/>
      <c r="B116089" s="91"/>
      <c r="C116089" s="91"/>
      <c r="D116089" s="91"/>
      <c r="E116089" s="91"/>
      <c r="F116089" s="91"/>
      <c r="G116089" s="91"/>
      <c r="H116089" s="91"/>
      <c r="I116089" s="91"/>
      <c r="J116089" s="91"/>
      <c r="K116089" s="91"/>
      <c r="L116089" s="91"/>
      <c r="M116089" s="91"/>
    </row>
    <row r="116090" spans="1:13">
      <c r="A116090" s="91"/>
      <c r="B116090" s="91"/>
      <c r="C116090" s="91"/>
      <c r="D116090" s="91"/>
      <c r="E116090" s="91"/>
      <c r="F116090" s="91"/>
      <c r="G116090" s="91"/>
      <c r="H116090" s="91"/>
      <c r="I116090" s="91"/>
      <c r="J116090" s="91"/>
      <c r="K116090" s="91"/>
      <c r="L116090" s="91"/>
      <c r="M116090" s="91"/>
    </row>
    <row r="116091" spans="1:13">
      <c r="A116091" s="91"/>
      <c r="B116091" s="91"/>
      <c r="C116091" s="91"/>
      <c r="D116091" s="91"/>
      <c r="E116091" s="91"/>
      <c r="F116091" s="91"/>
      <c r="G116091" s="91"/>
      <c r="H116091" s="91"/>
      <c r="I116091" s="91"/>
      <c r="J116091" s="91"/>
      <c r="K116091" s="91"/>
      <c r="L116091" s="91"/>
      <c r="M116091" s="91"/>
    </row>
    <row r="116092" spans="1:13">
      <c r="A116092" s="91"/>
      <c r="B116092" s="91"/>
      <c r="C116092" s="91"/>
      <c r="D116092" s="91"/>
      <c r="E116092" s="91"/>
      <c r="F116092" s="91"/>
      <c r="G116092" s="91"/>
      <c r="H116092" s="91"/>
      <c r="I116092" s="91"/>
      <c r="J116092" s="91"/>
      <c r="K116092" s="91"/>
      <c r="L116092" s="91"/>
      <c r="M116092" s="91"/>
    </row>
    <row r="116093" spans="1:13">
      <c r="A116093" s="91"/>
      <c r="B116093" s="91"/>
      <c r="C116093" s="91"/>
      <c r="D116093" s="91"/>
      <c r="E116093" s="91"/>
      <c r="F116093" s="91"/>
      <c r="G116093" s="91"/>
      <c r="H116093" s="91"/>
      <c r="I116093" s="91"/>
      <c r="J116093" s="91"/>
      <c r="K116093" s="91"/>
      <c r="L116093" s="91"/>
      <c r="M116093" s="91"/>
    </row>
    <row r="116094" spans="1:13">
      <c r="A116094" s="91"/>
      <c r="B116094" s="91"/>
      <c r="C116094" s="91"/>
      <c r="D116094" s="91"/>
      <c r="E116094" s="91"/>
      <c r="F116094" s="91"/>
      <c r="G116094" s="91"/>
      <c r="H116094" s="91"/>
      <c r="I116094" s="91"/>
      <c r="J116094" s="91"/>
      <c r="K116094" s="91"/>
      <c r="L116094" s="91"/>
      <c r="M116094" s="91"/>
    </row>
    <row r="116095" spans="1:13">
      <c r="A116095" s="91"/>
      <c r="B116095" s="91"/>
      <c r="C116095" s="91"/>
      <c r="D116095" s="91"/>
      <c r="E116095" s="91"/>
      <c r="F116095" s="91"/>
      <c r="G116095" s="91"/>
      <c r="H116095" s="91"/>
      <c r="I116095" s="91"/>
      <c r="J116095" s="91"/>
      <c r="K116095" s="91"/>
      <c r="L116095" s="91"/>
      <c r="M116095" s="91"/>
    </row>
    <row r="116096" spans="1:13">
      <c r="A116096" s="91"/>
      <c r="B116096" s="91"/>
      <c r="C116096" s="91"/>
      <c r="D116096" s="91"/>
      <c r="E116096" s="91"/>
      <c r="F116096" s="91"/>
      <c r="G116096" s="91"/>
      <c r="H116096" s="91"/>
      <c r="I116096" s="91"/>
      <c r="J116096" s="91"/>
      <c r="K116096" s="91"/>
      <c r="L116096" s="91"/>
      <c r="M116096" s="91"/>
    </row>
    <row r="116097" spans="1:13">
      <c r="A116097" s="91"/>
      <c r="B116097" s="91"/>
      <c r="C116097" s="91"/>
      <c r="D116097" s="91"/>
      <c r="E116097" s="91"/>
      <c r="F116097" s="91"/>
      <c r="G116097" s="91"/>
      <c r="H116097" s="91"/>
      <c r="I116097" s="91"/>
      <c r="J116097" s="91"/>
      <c r="K116097" s="91"/>
      <c r="L116097" s="91"/>
      <c r="M116097" s="91"/>
    </row>
    <row r="116098" spans="1:13">
      <c r="A116098" s="91"/>
      <c r="B116098" s="91"/>
      <c r="C116098" s="91"/>
      <c r="D116098" s="91"/>
      <c r="E116098" s="91"/>
      <c r="F116098" s="91"/>
      <c r="G116098" s="91"/>
      <c r="H116098" s="91"/>
      <c r="I116098" s="91"/>
      <c r="J116098" s="91"/>
      <c r="K116098" s="91"/>
      <c r="L116098" s="91"/>
      <c r="M116098" s="91"/>
    </row>
    <row r="116099" spans="1:13">
      <c r="A116099" s="91"/>
      <c r="B116099" s="91"/>
      <c r="C116099" s="91"/>
      <c r="D116099" s="91"/>
      <c r="E116099" s="91"/>
      <c r="F116099" s="91"/>
      <c r="G116099" s="91"/>
      <c r="H116099" s="91"/>
      <c r="I116099" s="91"/>
      <c r="J116099" s="91"/>
      <c r="K116099" s="91"/>
      <c r="L116099" s="91"/>
      <c r="M116099" s="91"/>
    </row>
    <row r="116100" spans="1:13">
      <c r="A116100" s="91"/>
      <c r="B116100" s="91"/>
      <c r="C116100" s="91"/>
      <c r="D116100" s="91"/>
      <c r="E116100" s="91"/>
      <c r="F116100" s="91"/>
      <c r="G116100" s="91"/>
      <c r="H116100" s="91"/>
      <c r="I116100" s="91"/>
      <c r="J116100" s="91"/>
      <c r="K116100" s="91"/>
      <c r="L116100" s="91"/>
      <c r="M116100" s="91"/>
    </row>
    <row r="116101" spans="1:13">
      <c r="A116101" s="91"/>
      <c r="B116101" s="91"/>
      <c r="C116101" s="91"/>
      <c r="D116101" s="91"/>
      <c r="E116101" s="91"/>
      <c r="F116101" s="91"/>
      <c r="G116101" s="91"/>
      <c r="H116101" s="91"/>
      <c r="I116101" s="91"/>
      <c r="J116101" s="91"/>
      <c r="K116101" s="91"/>
      <c r="L116101" s="91"/>
      <c r="M116101" s="91"/>
    </row>
    <row r="116102" spans="1:13">
      <c r="A116102" s="91"/>
      <c r="B116102" s="91"/>
      <c r="C116102" s="91"/>
      <c r="D116102" s="91"/>
      <c r="E116102" s="91"/>
      <c r="F116102" s="91"/>
      <c r="G116102" s="91"/>
      <c r="H116102" s="91"/>
      <c r="I116102" s="91"/>
      <c r="J116102" s="91"/>
      <c r="K116102" s="91"/>
      <c r="L116102" s="91"/>
      <c r="M116102" s="91"/>
    </row>
    <row r="116103" spans="1:13">
      <c r="A116103" s="91"/>
      <c r="B116103" s="91"/>
      <c r="C116103" s="91"/>
      <c r="D116103" s="91"/>
      <c r="E116103" s="91"/>
      <c r="F116103" s="91"/>
      <c r="G116103" s="91"/>
      <c r="H116103" s="91"/>
      <c r="I116103" s="91"/>
      <c r="J116103" s="91"/>
      <c r="K116103" s="91"/>
      <c r="L116103" s="91"/>
      <c r="M116103" s="91"/>
    </row>
    <row r="116104" spans="1:13">
      <c r="A116104" s="91"/>
      <c r="B116104" s="91"/>
      <c r="C116104" s="91"/>
      <c r="D116104" s="91"/>
      <c r="E116104" s="91"/>
      <c r="F116104" s="91"/>
      <c r="G116104" s="91"/>
      <c r="H116104" s="91"/>
      <c r="I116104" s="91"/>
      <c r="J116104" s="91"/>
      <c r="K116104" s="91"/>
      <c r="L116104" s="91"/>
      <c r="M116104" s="91"/>
    </row>
    <row r="116105" spans="1:13">
      <c r="A116105" s="91"/>
      <c r="B116105" s="91"/>
      <c r="C116105" s="91"/>
      <c r="D116105" s="91"/>
      <c r="E116105" s="91"/>
      <c r="F116105" s="91"/>
      <c r="G116105" s="91"/>
      <c r="H116105" s="91"/>
      <c r="I116105" s="91"/>
      <c r="J116105" s="91"/>
      <c r="K116105" s="91"/>
      <c r="L116105" s="91"/>
      <c r="M116105" s="91"/>
    </row>
    <row r="116106" spans="1:13">
      <c r="A116106" s="91"/>
      <c r="B116106" s="91"/>
      <c r="C116106" s="91"/>
      <c r="D116106" s="91"/>
      <c r="E116106" s="91"/>
      <c r="F116106" s="91"/>
      <c r="G116106" s="91"/>
      <c r="H116106" s="91"/>
      <c r="I116106" s="91"/>
      <c r="J116106" s="91"/>
      <c r="K116106" s="91"/>
      <c r="L116106" s="91"/>
      <c r="M116106" s="91"/>
    </row>
    <row r="116107" spans="1:13">
      <c r="A116107" s="91"/>
      <c r="B116107" s="91"/>
      <c r="C116107" s="91"/>
      <c r="D116107" s="91"/>
      <c r="E116107" s="91"/>
      <c r="F116107" s="91"/>
      <c r="G116107" s="91"/>
      <c r="H116107" s="91"/>
      <c r="I116107" s="91"/>
      <c r="J116107" s="91"/>
      <c r="K116107" s="91"/>
      <c r="L116107" s="91"/>
      <c r="M116107" s="91"/>
    </row>
    <row r="116108" spans="1:13">
      <c r="A116108" s="91"/>
      <c r="B116108" s="91"/>
      <c r="C116108" s="91"/>
      <c r="D116108" s="91"/>
      <c r="E116108" s="91"/>
      <c r="F116108" s="91"/>
      <c r="G116108" s="91"/>
      <c r="H116108" s="91"/>
      <c r="I116108" s="91"/>
      <c r="J116108" s="91"/>
      <c r="K116108" s="91"/>
      <c r="L116108" s="91"/>
      <c r="M116108" s="91"/>
    </row>
    <row r="116109" spans="1:13">
      <c r="A116109" s="91"/>
      <c r="B116109" s="91"/>
      <c r="C116109" s="91"/>
      <c r="D116109" s="91"/>
      <c r="E116109" s="91"/>
      <c r="F116109" s="91"/>
      <c r="G116109" s="91"/>
      <c r="H116109" s="91"/>
      <c r="I116109" s="91"/>
      <c r="J116109" s="91"/>
      <c r="K116109" s="91"/>
      <c r="L116109" s="91"/>
      <c r="M116109" s="91"/>
    </row>
    <row r="116110" spans="1:13">
      <c r="A116110" s="91"/>
      <c r="B116110" s="91"/>
      <c r="C116110" s="91"/>
      <c r="D116110" s="91"/>
      <c r="E116110" s="91"/>
      <c r="F116110" s="91"/>
      <c r="G116110" s="91"/>
      <c r="H116110" s="91"/>
      <c r="I116110" s="91"/>
      <c r="J116110" s="91"/>
      <c r="K116110" s="91"/>
      <c r="L116110" s="91"/>
      <c r="M116110" s="91"/>
    </row>
    <row r="116111" spans="1:13">
      <c r="A116111" s="91"/>
      <c r="B116111" s="91"/>
      <c r="C116111" s="91"/>
      <c r="D116111" s="91"/>
      <c r="E116111" s="91"/>
      <c r="F116111" s="91"/>
      <c r="G116111" s="91"/>
      <c r="H116111" s="91"/>
      <c r="I116111" s="91"/>
      <c r="J116111" s="91"/>
      <c r="K116111" s="91"/>
      <c r="L116111" s="91"/>
      <c r="M116111" s="91"/>
    </row>
    <row r="116112" spans="1:13">
      <c r="A116112" s="91"/>
      <c r="B116112" s="91"/>
      <c r="C116112" s="91"/>
      <c r="D116112" s="91"/>
      <c r="E116112" s="91"/>
      <c r="F116112" s="91"/>
      <c r="G116112" s="91"/>
      <c r="H116112" s="91"/>
      <c r="I116112" s="91"/>
      <c r="J116112" s="91"/>
      <c r="K116112" s="91"/>
      <c r="L116112" s="91"/>
      <c r="M116112" s="91"/>
    </row>
    <row r="116113" spans="1:13">
      <c r="A116113" s="91"/>
      <c r="B116113" s="91"/>
      <c r="C116113" s="91"/>
      <c r="D116113" s="91"/>
      <c r="E116113" s="91"/>
      <c r="F116113" s="91"/>
      <c r="G116113" s="91"/>
      <c r="H116113" s="91"/>
      <c r="I116113" s="91"/>
      <c r="J116113" s="91"/>
      <c r="K116113" s="91"/>
      <c r="L116113" s="91"/>
      <c r="M116113" s="91"/>
    </row>
    <row r="116114" spans="1:13">
      <c r="A116114" s="91"/>
      <c r="B116114" s="91"/>
      <c r="C116114" s="91"/>
      <c r="D116114" s="91"/>
      <c r="E116114" s="91"/>
      <c r="F116114" s="91"/>
      <c r="G116114" s="91"/>
      <c r="H116114" s="91"/>
      <c r="I116114" s="91"/>
      <c r="J116114" s="91"/>
      <c r="K116114" s="91"/>
      <c r="L116114" s="91"/>
      <c r="M116114" s="91"/>
    </row>
    <row r="116115" spans="1:13">
      <c r="A116115" s="91"/>
      <c r="B116115" s="91"/>
      <c r="C116115" s="91"/>
      <c r="D116115" s="91"/>
      <c r="E116115" s="91"/>
      <c r="F116115" s="91"/>
      <c r="G116115" s="91"/>
      <c r="H116115" s="91"/>
      <c r="I116115" s="91"/>
      <c r="J116115" s="91"/>
      <c r="K116115" s="91"/>
      <c r="L116115" s="91"/>
      <c r="M116115" s="91"/>
    </row>
    <row r="116116" spans="1:13">
      <c r="A116116" s="91"/>
      <c r="B116116" s="91"/>
      <c r="C116116" s="91"/>
      <c r="D116116" s="91"/>
      <c r="E116116" s="91"/>
      <c r="F116116" s="91"/>
      <c r="G116116" s="91"/>
      <c r="H116116" s="91"/>
      <c r="I116116" s="91"/>
      <c r="J116116" s="91"/>
      <c r="K116116" s="91"/>
      <c r="L116116" s="91"/>
      <c r="M116116" s="91"/>
    </row>
    <row r="116117" spans="1:13">
      <c r="A116117" s="91"/>
      <c r="B116117" s="91"/>
      <c r="C116117" s="91"/>
      <c r="D116117" s="91"/>
      <c r="E116117" s="91"/>
      <c r="F116117" s="91"/>
      <c r="G116117" s="91"/>
      <c r="H116117" s="91"/>
      <c r="I116117" s="91"/>
      <c r="J116117" s="91"/>
      <c r="K116117" s="91"/>
      <c r="L116117" s="91"/>
      <c r="M116117" s="91"/>
    </row>
    <row r="116118" spans="1:13">
      <c r="A116118" s="91"/>
      <c r="B116118" s="91"/>
      <c r="C116118" s="91"/>
      <c r="D116118" s="91"/>
      <c r="E116118" s="91"/>
      <c r="F116118" s="91"/>
      <c r="G116118" s="91"/>
      <c r="H116118" s="91"/>
      <c r="I116118" s="91"/>
      <c r="J116118" s="91"/>
      <c r="K116118" s="91"/>
      <c r="L116118" s="91"/>
      <c r="M116118" s="91"/>
    </row>
    <row r="116119" spans="1:13">
      <c r="A116119" s="91"/>
      <c r="B116119" s="91"/>
      <c r="C116119" s="91"/>
      <c r="D116119" s="91"/>
      <c r="E116119" s="91"/>
      <c r="F116119" s="91"/>
      <c r="G116119" s="91"/>
      <c r="H116119" s="91"/>
      <c r="I116119" s="91"/>
      <c r="J116119" s="91"/>
      <c r="K116119" s="91"/>
      <c r="L116119" s="91"/>
      <c r="M116119" s="91"/>
    </row>
    <row r="116120" spans="1:13">
      <c r="A116120" s="91"/>
      <c r="B116120" s="91"/>
      <c r="C116120" s="91"/>
      <c r="D116120" s="91"/>
      <c r="E116120" s="91"/>
      <c r="F116120" s="91"/>
      <c r="G116120" s="91"/>
      <c r="H116120" s="91"/>
      <c r="I116120" s="91"/>
      <c r="J116120" s="91"/>
      <c r="K116120" s="91"/>
      <c r="L116120" s="91"/>
      <c r="M116120" s="91"/>
    </row>
    <row r="116121" spans="1:13">
      <c r="A116121" s="91"/>
      <c r="B116121" s="91"/>
      <c r="C116121" s="91"/>
      <c r="D116121" s="91"/>
      <c r="E116121" s="91"/>
      <c r="F116121" s="91"/>
      <c r="G116121" s="91"/>
      <c r="H116121" s="91"/>
      <c r="I116121" s="91"/>
      <c r="J116121" s="91"/>
      <c r="K116121" s="91"/>
      <c r="L116121" s="91"/>
      <c r="M116121" s="91"/>
    </row>
    <row r="116122" spans="1:13">
      <c r="A116122" s="91"/>
      <c r="B116122" s="91"/>
      <c r="C116122" s="91"/>
      <c r="D116122" s="91"/>
      <c r="E116122" s="91"/>
      <c r="F116122" s="91"/>
      <c r="G116122" s="91"/>
      <c r="H116122" s="91"/>
      <c r="I116122" s="91"/>
      <c r="J116122" s="91"/>
      <c r="K116122" s="91"/>
      <c r="L116122" s="91"/>
      <c r="M116122" s="91"/>
    </row>
    <row r="116123" spans="1:13">
      <c r="A116123" s="91"/>
      <c r="B116123" s="91"/>
      <c r="C116123" s="91"/>
      <c r="D116123" s="91"/>
      <c r="E116123" s="91"/>
      <c r="F116123" s="91"/>
      <c r="G116123" s="91"/>
      <c r="H116123" s="91"/>
      <c r="I116123" s="91"/>
      <c r="J116123" s="91"/>
      <c r="K116123" s="91"/>
      <c r="L116123" s="91"/>
      <c r="M116123" s="91"/>
    </row>
    <row r="116124" spans="1:13">
      <c r="A116124" s="91"/>
      <c r="B116124" s="91"/>
      <c r="C116124" s="91"/>
      <c r="D116124" s="91"/>
      <c r="E116124" s="91"/>
      <c r="F116124" s="91"/>
      <c r="G116124" s="91"/>
      <c r="H116124" s="91"/>
      <c r="I116124" s="91"/>
      <c r="J116124" s="91"/>
      <c r="K116124" s="91"/>
      <c r="L116124" s="91"/>
      <c r="M116124" s="91"/>
    </row>
    <row r="116125" spans="1:13">
      <c r="A116125" s="91"/>
      <c r="B116125" s="91"/>
      <c r="C116125" s="91"/>
      <c r="D116125" s="91"/>
      <c r="E116125" s="91"/>
      <c r="F116125" s="91"/>
      <c r="G116125" s="91"/>
      <c r="H116125" s="91"/>
      <c r="I116125" s="91"/>
      <c r="J116125" s="91"/>
      <c r="K116125" s="91"/>
      <c r="L116125" s="91"/>
      <c r="M116125" s="91"/>
    </row>
    <row r="116126" spans="1:13">
      <c r="A116126" s="91"/>
      <c r="B116126" s="91"/>
      <c r="C116126" s="91"/>
      <c r="D116126" s="91"/>
      <c r="E116126" s="91"/>
      <c r="F116126" s="91"/>
      <c r="G116126" s="91"/>
      <c r="H116126" s="91"/>
      <c r="I116126" s="91"/>
      <c r="J116126" s="91"/>
      <c r="K116126" s="91"/>
      <c r="L116126" s="91"/>
      <c r="M116126" s="91"/>
    </row>
    <row r="116127" spans="1:13">
      <c r="A116127" s="91"/>
      <c r="B116127" s="91"/>
      <c r="C116127" s="91"/>
      <c r="D116127" s="91"/>
      <c r="E116127" s="91"/>
      <c r="F116127" s="91"/>
      <c r="G116127" s="91"/>
      <c r="H116127" s="91"/>
      <c r="I116127" s="91"/>
      <c r="J116127" s="91"/>
      <c r="K116127" s="91"/>
      <c r="L116127" s="91"/>
      <c r="M116127" s="91"/>
    </row>
    <row r="116128" spans="1:13">
      <c r="A116128" s="91"/>
      <c r="B116128" s="91"/>
      <c r="C116128" s="91"/>
      <c r="D116128" s="91"/>
      <c r="E116128" s="91"/>
      <c r="F116128" s="91"/>
      <c r="G116128" s="91"/>
      <c r="H116128" s="91"/>
      <c r="I116128" s="91"/>
      <c r="J116128" s="91"/>
      <c r="K116128" s="91"/>
      <c r="L116128" s="91"/>
      <c r="M116128" s="91"/>
    </row>
    <row r="116129" spans="1:13">
      <c r="A116129" s="91"/>
      <c r="B116129" s="91"/>
      <c r="C116129" s="91"/>
      <c r="D116129" s="91"/>
      <c r="E116129" s="91"/>
      <c r="F116129" s="91"/>
      <c r="G116129" s="91"/>
      <c r="H116129" s="91"/>
      <c r="I116129" s="91"/>
      <c r="J116129" s="91"/>
      <c r="K116129" s="91"/>
      <c r="L116129" s="91"/>
      <c r="M116129" s="91"/>
    </row>
    <row r="116130" spans="1:13">
      <c r="A116130" s="91"/>
      <c r="B116130" s="91"/>
      <c r="C116130" s="91"/>
      <c r="D116130" s="91"/>
      <c r="E116130" s="91"/>
      <c r="F116130" s="91"/>
      <c r="G116130" s="91"/>
      <c r="H116130" s="91"/>
      <c r="I116130" s="91"/>
      <c r="J116130" s="91"/>
      <c r="K116130" s="91"/>
      <c r="L116130" s="91"/>
      <c r="M116130" s="91"/>
    </row>
    <row r="116131" spans="1:13">
      <c r="A116131" s="91"/>
      <c r="B116131" s="91"/>
      <c r="C116131" s="91"/>
      <c r="D116131" s="91"/>
      <c r="E116131" s="91"/>
      <c r="F116131" s="91"/>
      <c r="G116131" s="91"/>
      <c r="H116131" s="91"/>
      <c r="I116131" s="91"/>
      <c r="J116131" s="91"/>
      <c r="K116131" s="91"/>
      <c r="L116131" s="91"/>
      <c r="M116131" s="91"/>
    </row>
    <row r="116132" spans="1:13">
      <c r="A116132" s="91"/>
      <c r="B116132" s="91"/>
      <c r="C116132" s="91"/>
      <c r="D116132" s="91"/>
      <c r="E116132" s="91"/>
      <c r="F116132" s="91"/>
      <c r="G116132" s="91"/>
      <c r="H116132" s="91"/>
      <c r="I116132" s="91"/>
      <c r="J116132" s="91"/>
      <c r="K116132" s="91"/>
      <c r="L116132" s="91"/>
      <c r="M116132" s="91"/>
    </row>
    <row r="116133" spans="1:13">
      <c r="A116133" s="91"/>
      <c r="B116133" s="91"/>
      <c r="C116133" s="91"/>
      <c r="D116133" s="91"/>
      <c r="E116133" s="91"/>
      <c r="F116133" s="91"/>
      <c r="G116133" s="91"/>
      <c r="H116133" s="91"/>
      <c r="I116133" s="91"/>
      <c r="J116133" s="91"/>
      <c r="K116133" s="91"/>
      <c r="L116133" s="91"/>
      <c r="M116133" s="91"/>
    </row>
    <row r="116134" spans="1:13">
      <c r="A116134" s="91"/>
      <c r="B116134" s="91"/>
      <c r="C116134" s="91"/>
      <c r="D116134" s="91"/>
      <c r="E116134" s="91"/>
      <c r="F116134" s="91"/>
      <c r="G116134" s="91"/>
      <c r="H116134" s="91"/>
      <c r="I116134" s="91"/>
      <c r="J116134" s="91"/>
      <c r="K116134" s="91"/>
      <c r="L116134" s="91"/>
      <c r="M116134" s="91"/>
    </row>
    <row r="116135" spans="1:13">
      <c r="A116135" s="91"/>
      <c r="B116135" s="91"/>
      <c r="C116135" s="91"/>
      <c r="D116135" s="91"/>
      <c r="E116135" s="91"/>
      <c r="F116135" s="91"/>
      <c r="G116135" s="91"/>
      <c r="H116135" s="91"/>
      <c r="I116135" s="91"/>
      <c r="J116135" s="91"/>
      <c r="K116135" s="91"/>
      <c r="L116135" s="91"/>
      <c r="M116135" s="91"/>
    </row>
    <row r="116136" spans="1:13">
      <c r="A116136" s="91"/>
      <c r="B116136" s="91"/>
      <c r="C116136" s="91"/>
      <c r="D116136" s="91"/>
      <c r="E116136" s="91"/>
      <c r="F116136" s="91"/>
      <c r="G116136" s="91"/>
      <c r="H116136" s="91"/>
      <c r="I116136" s="91"/>
      <c r="J116136" s="91"/>
      <c r="K116136" s="91"/>
      <c r="L116136" s="91"/>
      <c r="M116136" s="91"/>
    </row>
    <row r="116137" spans="1:13">
      <c r="A116137" s="91"/>
      <c r="B116137" s="91"/>
      <c r="C116137" s="91"/>
      <c r="D116137" s="91"/>
      <c r="E116137" s="91"/>
      <c r="F116137" s="91"/>
      <c r="G116137" s="91"/>
      <c r="H116137" s="91"/>
      <c r="I116137" s="91"/>
      <c r="J116137" s="91"/>
      <c r="K116137" s="91"/>
      <c r="L116137" s="91"/>
      <c r="M116137" s="91"/>
    </row>
    <row r="116138" spans="1:13">
      <c r="A116138" s="91"/>
      <c r="B116138" s="91"/>
      <c r="C116138" s="91"/>
      <c r="D116138" s="91"/>
      <c r="E116138" s="91"/>
      <c r="F116138" s="91"/>
      <c r="G116138" s="91"/>
      <c r="H116138" s="91"/>
      <c r="I116138" s="91"/>
      <c r="J116138" s="91"/>
      <c r="K116138" s="91"/>
      <c r="L116138" s="91"/>
      <c r="M116138" s="91"/>
    </row>
    <row r="116139" spans="1:13">
      <c r="A116139" s="91"/>
      <c r="B116139" s="91"/>
      <c r="C116139" s="91"/>
      <c r="D116139" s="91"/>
      <c r="E116139" s="91"/>
      <c r="F116139" s="91"/>
      <c r="G116139" s="91"/>
      <c r="H116139" s="91"/>
      <c r="I116139" s="91"/>
      <c r="J116139" s="91"/>
      <c r="K116139" s="91"/>
      <c r="L116139" s="91"/>
      <c r="M116139" s="91"/>
    </row>
    <row r="116140" spans="1:13">
      <c r="A116140" s="91"/>
      <c r="B116140" s="91"/>
      <c r="C116140" s="91"/>
      <c r="D116140" s="91"/>
      <c r="E116140" s="91"/>
      <c r="F116140" s="91"/>
      <c r="G116140" s="91"/>
      <c r="H116140" s="91"/>
      <c r="I116140" s="91"/>
      <c r="J116140" s="91"/>
      <c r="K116140" s="91"/>
      <c r="L116140" s="91"/>
      <c r="M116140" s="91"/>
    </row>
    <row r="116141" spans="1:13">
      <c r="A116141" s="91"/>
      <c r="B116141" s="91"/>
      <c r="C116141" s="91"/>
      <c r="D116141" s="91"/>
      <c r="E116141" s="91"/>
      <c r="F116141" s="91"/>
      <c r="G116141" s="91"/>
      <c r="H116141" s="91"/>
      <c r="I116141" s="91"/>
      <c r="J116141" s="91"/>
      <c r="K116141" s="91"/>
      <c r="L116141" s="91"/>
      <c r="M116141" s="91"/>
    </row>
    <row r="116142" spans="1:13">
      <c r="A116142" s="91"/>
      <c r="B116142" s="91"/>
      <c r="C116142" s="91"/>
      <c r="D116142" s="91"/>
      <c r="E116142" s="91"/>
      <c r="F116142" s="91"/>
      <c r="G116142" s="91"/>
      <c r="H116142" s="91"/>
      <c r="I116142" s="91"/>
      <c r="J116142" s="91"/>
      <c r="K116142" s="91"/>
      <c r="L116142" s="91"/>
      <c r="M116142" s="91"/>
    </row>
    <row r="116143" spans="1:13">
      <c r="A116143" s="91"/>
      <c r="B116143" s="91"/>
      <c r="C116143" s="91"/>
      <c r="D116143" s="91"/>
      <c r="E116143" s="91"/>
      <c r="F116143" s="91"/>
      <c r="G116143" s="91"/>
      <c r="H116143" s="91"/>
      <c r="I116143" s="91"/>
      <c r="J116143" s="91"/>
      <c r="K116143" s="91"/>
      <c r="L116143" s="91"/>
      <c r="M116143" s="91"/>
    </row>
    <row r="116144" spans="1:13">
      <c r="A116144" s="91"/>
      <c r="B116144" s="91"/>
      <c r="C116144" s="91"/>
      <c r="D116144" s="91"/>
      <c r="E116144" s="91"/>
      <c r="F116144" s="91"/>
      <c r="G116144" s="91"/>
      <c r="H116144" s="91"/>
      <c r="I116144" s="91"/>
      <c r="J116144" s="91"/>
      <c r="K116144" s="91"/>
      <c r="L116144" s="91"/>
      <c r="M116144" s="91"/>
    </row>
    <row r="116145" spans="1:13">
      <c r="A116145" s="91"/>
      <c r="B116145" s="91"/>
      <c r="C116145" s="91"/>
      <c r="D116145" s="91"/>
      <c r="E116145" s="91"/>
      <c r="F116145" s="91"/>
      <c r="G116145" s="91"/>
      <c r="H116145" s="91"/>
      <c r="I116145" s="91"/>
      <c r="J116145" s="91"/>
      <c r="K116145" s="91"/>
      <c r="L116145" s="91"/>
      <c r="M116145" s="91"/>
    </row>
    <row r="116146" spans="1:13">
      <c r="A116146" s="91"/>
      <c r="B116146" s="91"/>
      <c r="C116146" s="91"/>
      <c r="D116146" s="91"/>
      <c r="E116146" s="91"/>
      <c r="F116146" s="91"/>
      <c r="G116146" s="91"/>
      <c r="H116146" s="91"/>
      <c r="I116146" s="91"/>
      <c r="J116146" s="91"/>
      <c r="K116146" s="91"/>
      <c r="L116146" s="91"/>
      <c r="M116146" s="91"/>
    </row>
    <row r="116147" spans="1:13">
      <c r="A116147" s="91"/>
      <c r="B116147" s="91"/>
      <c r="C116147" s="91"/>
      <c r="D116147" s="91"/>
      <c r="E116147" s="91"/>
      <c r="F116147" s="91"/>
      <c r="G116147" s="91"/>
      <c r="H116147" s="91"/>
      <c r="I116147" s="91"/>
      <c r="J116147" s="91"/>
      <c r="K116147" s="91"/>
      <c r="L116147" s="91"/>
      <c r="M116147" s="91"/>
    </row>
    <row r="116148" spans="1:13">
      <c r="A116148" s="91"/>
      <c r="B116148" s="91"/>
      <c r="C116148" s="91"/>
      <c r="D116148" s="91"/>
      <c r="E116148" s="91"/>
      <c r="F116148" s="91"/>
      <c r="G116148" s="91"/>
      <c r="H116148" s="91"/>
      <c r="I116148" s="91"/>
      <c r="J116148" s="91"/>
      <c r="K116148" s="91"/>
      <c r="L116148" s="91"/>
      <c r="M116148" s="91"/>
    </row>
    <row r="116149" spans="1:13">
      <c r="A116149" s="91"/>
      <c r="B116149" s="91"/>
      <c r="C116149" s="91"/>
      <c r="D116149" s="91"/>
      <c r="E116149" s="91"/>
      <c r="F116149" s="91"/>
      <c r="G116149" s="91"/>
      <c r="H116149" s="91"/>
      <c r="I116149" s="91"/>
      <c r="J116149" s="91"/>
      <c r="K116149" s="91"/>
      <c r="L116149" s="91"/>
      <c r="M116149" s="91"/>
    </row>
    <row r="116150" spans="1:13">
      <c r="A116150" s="91"/>
      <c r="B116150" s="91"/>
      <c r="C116150" s="91"/>
      <c r="D116150" s="91"/>
      <c r="E116150" s="91"/>
      <c r="F116150" s="91"/>
      <c r="G116150" s="91"/>
      <c r="H116150" s="91"/>
      <c r="I116150" s="91"/>
      <c r="J116150" s="91"/>
      <c r="K116150" s="91"/>
      <c r="L116150" s="91"/>
      <c r="M116150" s="91"/>
    </row>
    <row r="116151" spans="1:13">
      <c r="A116151" s="91"/>
      <c r="B116151" s="91"/>
      <c r="C116151" s="91"/>
      <c r="D116151" s="91"/>
      <c r="E116151" s="91"/>
      <c r="F116151" s="91"/>
      <c r="G116151" s="91"/>
      <c r="H116151" s="91"/>
      <c r="I116151" s="91"/>
      <c r="J116151" s="91"/>
      <c r="K116151" s="91"/>
      <c r="L116151" s="91"/>
      <c r="M116151" s="91"/>
    </row>
    <row r="116152" spans="1:13">
      <c r="A116152" s="91"/>
      <c r="B116152" s="91"/>
      <c r="C116152" s="91"/>
      <c r="D116152" s="91"/>
      <c r="E116152" s="91"/>
      <c r="F116152" s="91"/>
      <c r="G116152" s="91"/>
      <c r="H116152" s="91"/>
      <c r="I116152" s="91"/>
      <c r="J116152" s="91"/>
      <c r="K116152" s="91"/>
      <c r="L116152" s="91"/>
      <c r="M116152" s="91"/>
    </row>
    <row r="116153" spans="1:13">
      <c r="A116153" s="91"/>
      <c r="B116153" s="91"/>
      <c r="C116153" s="91"/>
      <c r="D116153" s="91"/>
      <c r="E116153" s="91"/>
      <c r="F116153" s="91"/>
      <c r="G116153" s="91"/>
      <c r="H116153" s="91"/>
      <c r="I116153" s="91"/>
      <c r="J116153" s="91"/>
      <c r="K116153" s="91"/>
      <c r="L116153" s="91"/>
      <c r="M116153" s="91"/>
    </row>
    <row r="116154" spans="1:13">
      <c r="A116154" s="91"/>
      <c r="B116154" s="91"/>
      <c r="C116154" s="91"/>
      <c r="D116154" s="91"/>
      <c r="E116154" s="91"/>
      <c r="F116154" s="91"/>
      <c r="G116154" s="91"/>
      <c r="H116154" s="91"/>
      <c r="I116154" s="91"/>
      <c r="J116154" s="91"/>
      <c r="K116154" s="91"/>
      <c r="L116154" s="91"/>
      <c r="M116154" s="91"/>
    </row>
    <row r="116155" spans="1:13">
      <c r="A116155" s="91"/>
      <c r="B116155" s="91"/>
      <c r="C116155" s="91"/>
      <c r="D116155" s="91"/>
      <c r="E116155" s="91"/>
      <c r="F116155" s="91"/>
      <c r="G116155" s="91"/>
      <c r="H116155" s="91"/>
      <c r="I116155" s="91"/>
      <c r="J116155" s="91"/>
      <c r="K116155" s="91"/>
      <c r="L116155" s="91"/>
      <c r="M116155" s="91"/>
    </row>
    <row r="116156" spans="1:13">
      <c r="A116156" s="91"/>
      <c r="B116156" s="91"/>
      <c r="C116156" s="91"/>
      <c r="D116156" s="91"/>
      <c r="E116156" s="91"/>
      <c r="F116156" s="91"/>
      <c r="G116156" s="91"/>
      <c r="H116156" s="91"/>
      <c r="I116156" s="91"/>
      <c r="J116156" s="91"/>
      <c r="K116156" s="91"/>
      <c r="L116156" s="91"/>
      <c r="M116156" s="91"/>
    </row>
    <row r="116157" spans="1:13">
      <c r="A116157" s="91"/>
      <c r="B116157" s="91"/>
      <c r="C116157" s="91"/>
      <c r="D116157" s="91"/>
      <c r="E116157" s="91"/>
      <c r="F116157" s="91"/>
      <c r="G116157" s="91"/>
      <c r="H116157" s="91"/>
      <c r="I116157" s="91"/>
      <c r="J116157" s="91"/>
      <c r="K116157" s="91"/>
      <c r="L116157" s="91"/>
      <c r="M116157" s="91"/>
    </row>
    <row r="116158" spans="1:13">
      <c r="A116158" s="91"/>
      <c r="B116158" s="91"/>
      <c r="C116158" s="91"/>
      <c r="D116158" s="91"/>
      <c r="E116158" s="91"/>
      <c r="F116158" s="91"/>
      <c r="G116158" s="91"/>
      <c r="H116158" s="91"/>
      <c r="I116158" s="91"/>
      <c r="J116158" s="91"/>
      <c r="K116158" s="91"/>
      <c r="L116158" s="91"/>
      <c r="M116158" s="91"/>
    </row>
    <row r="116159" spans="1:13">
      <c r="A116159" s="91"/>
      <c r="B116159" s="91"/>
      <c r="C116159" s="91"/>
      <c r="D116159" s="91"/>
      <c r="E116159" s="91"/>
      <c r="F116159" s="91"/>
      <c r="G116159" s="91"/>
      <c r="H116159" s="91"/>
      <c r="I116159" s="91"/>
      <c r="J116159" s="91"/>
      <c r="K116159" s="91"/>
      <c r="L116159" s="91"/>
      <c r="M116159" s="91"/>
    </row>
    <row r="116160" spans="1:13">
      <c r="A116160" s="91"/>
      <c r="B116160" s="91"/>
      <c r="C116160" s="91"/>
      <c r="D116160" s="91"/>
      <c r="E116160" s="91"/>
      <c r="F116160" s="91"/>
      <c r="G116160" s="91"/>
      <c r="H116160" s="91"/>
      <c r="I116160" s="91"/>
      <c r="J116160" s="91"/>
      <c r="K116160" s="91"/>
      <c r="L116160" s="91"/>
      <c r="M116160" s="91"/>
    </row>
    <row r="116161" spans="1:13">
      <c r="A116161" s="91"/>
      <c r="B116161" s="91"/>
      <c r="C116161" s="91"/>
      <c r="D116161" s="91"/>
      <c r="E116161" s="91"/>
      <c r="F116161" s="91"/>
      <c r="G116161" s="91"/>
      <c r="H116161" s="91"/>
      <c r="I116161" s="91"/>
      <c r="J116161" s="91"/>
      <c r="K116161" s="91"/>
      <c r="L116161" s="91"/>
      <c r="M116161" s="91"/>
    </row>
    <row r="116162" spans="1:13">
      <c r="A116162" s="91"/>
      <c r="B116162" s="91"/>
      <c r="C116162" s="91"/>
      <c r="D116162" s="91"/>
      <c r="E116162" s="91"/>
      <c r="F116162" s="91"/>
      <c r="G116162" s="91"/>
      <c r="H116162" s="91"/>
      <c r="I116162" s="91"/>
      <c r="J116162" s="91"/>
      <c r="K116162" s="91"/>
      <c r="L116162" s="91"/>
      <c r="M116162" s="91"/>
    </row>
    <row r="116163" spans="1:13">
      <c r="A116163" s="91"/>
      <c r="B116163" s="91"/>
      <c r="C116163" s="91"/>
      <c r="D116163" s="91"/>
      <c r="E116163" s="91"/>
      <c r="F116163" s="91"/>
      <c r="G116163" s="91"/>
      <c r="H116163" s="91"/>
      <c r="I116163" s="91"/>
      <c r="J116163" s="91"/>
      <c r="K116163" s="91"/>
      <c r="L116163" s="91"/>
      <c r="M116163" s="91"/>
    </row>
    <row r="116164" spans="1:13">
      <c r="A116164" s="91"/>
      <c r="B116164" s="91"/>
      <c r="C116164" s="91"/>
      <c r="D116164" s="91"/>
      <c r="E116164" s="91"/>
      <c r="F116164" s="91"/>
      <c r="G116164" s="91"/>
      <c r="H116164" s="91"/>
      <c r="I116164" s="91"/>
      <c r="J116164" s="91"/>
      <c r="K116164" s="91"/>
      <c r="L116164" s="91"/>
      <c r="M116164" s="91"/>
    </row>
    <row r="116165" spans="1:13">
      <c r="A116165" s="91"/>
      <c r="B116165" s="91"/>
      <c r="C116165" s="91"/>
      <c r="D116165" s="91"/>
      <c r="E116165" s="91"/>
      <c r="F116165" s="91"/>
      <c r="G116165" s="91"/>
      <c r="H116165" s="91"/>
      <c r="I116165" s="91"/>
      <c r="J116165" s="91"/>
      <c r="K116165" s="91"/>
      <c r="L116165" s="91"/>
      <c r="M116165" s="91"/>
    </row>
    <row r="116166" spans="1:13">
      <c r="A116166" s="91"/>
      <c r="B116166" s="91"/>
      <c r="C116166" s="91"/>
      <c r="D116166" s="91"/>
      <c r="E116166" s="91"/>
      <c r="F116166" s="91"/>
      <c r="G116166" s="91"/>
      <c r="H116166" s="91"/>
      <c r="I116166" s="91"/>
      <c r="J116166" s="91"/>
      <c r="K116166" s="91"/>
      <c r="L116166" s="91"/>
      <c r="M116166" s="91"/>
    </row>
    <row r="116167" spans="1:13">
      <c r="A116167" s="91"/>
      <c r="B116167" s="91"/>
      <c r="C116167" s="91"/>
      <c r="D116167" s="91"/>
      <c r="E116167" s="91"/>
      <c r="F116167" s="91"/>
      <c r="G116167" s="91"/>
      <c r="H116167" s="91"/>
      <c r="I116167" s="91"/>
      <c r="J116167" s="91"/>
      <c r="K116167" s="91"/>
      <c r="L116167" s="91"/>
      <c r="M116167" s="91"/>
    </row>
    <row r="116168" spans="1:13">
      <c r="A116168" s="91"/>
      <c r="B116168" s="91"/>
      <c r="C116168" s="91"/>
      <c r="D116168" s="91"/>
      <c r="E116168" s="91"/>
      <c r="F116168" s="91"/>
      <c r="G116168" s="91"/>
      <c r="H116168" s="91"/>
      <c r="I116168" s="91"/>
      <c r="J116168" s="91"/>
      <c r="K116168" s="91"/>
      <c r="L116168" s="91"/>
      <c r="M116168" s="91"/>
    </row>
    <row r="116169" spans="1:13">
      <c r="A116169" s="91"/>
      <c r="B116169" s="91"/>
      <c r="C116169" s="91"/>
      <c r="D116169" s="91"/>
      <c r="E116169" s="91"/>
      <c r="F116169" s="91"/>
      <c r="G116169" s="91"/>
      <c r="H116169" s="91"/>
      <c r="I116169" s="91"/>
      <c r="J116169" s="91"/>
      <c r="K116169" s="91"/>
      <c r="L116169" s="91"/>
      <c r="M116169" s="91"/>
    </row>
    <row r="116170" spans="1:13">
      <c r="A116170" s="91"/>
      <c r="B116170" s="91"/>
      <c r="C116170" s="91"/>
      <c r="D116170" s="91"/>
      <c r="E116170" s="91"/>
      <c r="F116170" s="91"/>
      <c r="G116170" s="91"/>
      <c r="H116170" s="91"/>
      <c r="I116170" s="91"/>
      <c r="J116170" s="91"/>
      <c r="K116170" s="91"/>
      <c r="L116170" s="91"/>
      <c r="M116170" s="91"/>
    </row>
    <row r="116171" spans="1:13">
      <c r="A116171" s="91"/>
      <c r="B116171" s="91"/>
      <c r="C116171" s="91"/>
      <c r="D116171" s="91"/>
      <c r="E116171" s="91"/>
      <c r="F116171" s="91"/>
      <c r="G116171" s="91"/>
      <c r="H116171" s="91"/>
      <c r="I116171" s="91"/>
      <c r="J116171" s="91"/>
      <c r="K116171" s="91"/>
      <c r="L116171" s="91"/>
      <c r="M116171" s="91"/>
    </row>
    <row r="116172" spans="1:13">
      <c r="A116172" s="91"/>
      <c r="B116172" s="91"/>
      <c r="C116172" s="91"/>
      <c r="D116172" s="91"/>
      <c r="E116172" s="91"/>
      <c r="F116172" s="91"/>
      <c r="G116172" s="91"/>
      <c r="H116172" s="91"/>
      <c r="I116172" s="91"/>
      <c r="J116172" s="91"/>
      <c r="K116172" s="91"/>
      <c r="L116172" s="91"/>
      <c r="M116172" s="91"/>
    </row>
    <row r="116173" spans="1:13">
      <c r="A116173" s="91"/>
      <c r="B116173" s="91"/>
      <c r="C116173" s="91"/>
      <c r="D116173" s="91"/>
      <c r="E116173" s="91"/>
      <c r="F116173" s="91"/>
      <c r="G116173" s="91"/>
      <c r="H116173" s="91"/>
      <c r="I116173" s="91"/>
      <c r="J116173" s="91"/>
      <c r="K116173" s="91"/>
      <c r="L116173" s="91"/>
      <c r="M116173" s="91"/>
    </row>
    <row r="116174" spans="1:13">
      <c r="A116174" s="91"/>
      <c r="B116174" s="91"/>
      <c r="C116174" s="91"/>
      <c r="D116174" s="91"/>
      <c r="E116174" s="91"/>
      <c r="F116174" s="91"/>
      <c r="G116174" s="91"/>
      <c r="H116174" s="91"/>
      <c r="I116174" s="91"/>
      <c r="J116174" s="91"/>
      <c r="K116174" s="91"/>
      <c r="L116174" s="91"/>
      <c r="M116174" s="91"/>
    </row>
    <row r="116175" spans="1:13">
      <c r="A116175" s="91"/>
      <c r="B116175" s="91"/>
      <c r="C116175" s="91"/>
      <c r="D116175" s="91"/>
      <c r="E116175" s="91"/>
      <c r="F116175" s="91"/>
      <c r="G116175" s="91"/>
      <c r="H116175" s="91"/>
      <c r="I116175" s="91"/>
      <c r="J116175" s="91"/>
      <c r="K116175" s="91"/>
      <c r="L116175" s="91"/>
      <c r="M116175" s="91"/>
    </row>
    <row r="116176" spans="1:13">
      <c r="A116176" s="91"/>
      <c r="B116176" s="91"/>
      <c r="C116176" s="91"/>
      <c r="D116176" s="91"/>
      <c r="E116176" s="91"/>
      <c r="F116176" s="91"/>
      <c r="G116176" s="91"/>
      <c r="H116176" s="91"/>
      <c r="I116176" s="91"/>
      <c r="J116176" s="91"/>
      <c r="K116176" s="91"/>
      <c r="L116176" s="91"/>
      <c r="M116176" s="91"/>
    </row>
    <row r="116177" spans="1:13">
      <c r="A116177" s="91"/>
      <c r="B116177" s="91"/>
      <c r="C116177" s="91"/>
      <c r="D116177" s="91"/>
      <c r="E116177" s="91"/>
      <c r="F116177" s="91"/>
      <c r="G116177" s="91"/>
      <c r="H116177" s="91"/>
      <c r="I116177" s="91"/>
      <c r="J116177" s="91"/>
      <c r="K116177" s="91"/>
      <c r="L116177" s="91"/>
      <c r="M116177" s="91"/>
    </row>
    <row r="116178" spans="1:13">
      <c r="A116178" s="91"/>
      <c r="B116178" s="91"/>
      <c r="C116178" s="91"/>
      <c r="D116178" s="91"/>
      <c r="E116178" s="91"/>
      <c r="F116178" s="91"/>
      <c r="G116178" s="91"/>
      <c r="H116178" s="91"/>
      <c r="I116178" s="91"/>
      <c r="J116178" s="91"/>
      <c r="K116178" s="91"/>
      <c r="L116178" s="91"/>
      <c r="M116178" s="91"/>
    </row>
    <row r="116179" spans="1:13">
      <c r="A116179" s="91"/>
      <c r="B116179" s="91"/>
      <c r="C116179" s="91"/>
      <c r="D116179" s="91"/>
      <c r="E116179" s="91"/>
      <c r="F116179" s="91"/>
      <c r="G116179" s="91"/>
      <c r="H116179" s="91"/>
      <c r="I116179" s="91"/>
      <c r="J116179" s="91"/>
      <c r="K116179" s="91"/>
      <c r="L116179" s="91"/>
      <c r="M116179" s="91"/>
    </row>
    <row r="116180" spans="1:13">
      <c r="A116180" s="91"/>
      <c r="B116180" s="91"/>
      <c r="C116180" s="91"/>
      <c r="D116180" s="91"/>
      <c r="E116180" s="91"/>
      <c r="F116180" s="91"/>
      <c r="G116180" s="91"/>
      <c r="H116180" s="91"/>
      <c r="I116180" s="91"/>
      <c r="J116180" s="91"/>
      <c r="K116180" s="91"/>
      <c r="L116180" s="91"/>
      <c r="M116180" s="91"/>
    </row>
    <row r="116181" spans="1:13">
      <c r="A116181" s="91"/>
      <c r="B116181" s="91"/>
      <c r="C116181" s="91"/>
      <c r="D116181" s="91"/>
      <c r="E116181" s="91"/>
      <c r="F116181" s="91"/>
      <c r="G116181" s="91"/>
      <c r="H116181" s="91"/>
      <c r="I116181" s="91"/>
      <c r="J116181" s="91"/>
      <c r="K116181" s="91"/>
      <c r="L116181" s="91"/>
      <c r="M116181" s="91"/>
    </row>
    <row r="116182" spans="1:13">
      <c r="A116182" s="91"/>
      <c r="B116182" s="91"/>
      <c r="C116182" s="91"/>
      <c r="D116182" s="91"/>
      <c r="E116182" s="91"/>
      <c r="F116182" s="91"/>
      <c r="G116182" s="91"/>
      <c r="H116182" s="91"/>
      <c r="I116182" s="91"/>
      <c r="J116182" s="91"/>
      <c r="K116182" s="91"/>
      <c r="L116182" s="91"/>
      <c r="M116182" s="91"/>
    </row>
    <row r="116183" spans="1:13">
      <c r="A116183" s="91"/>
      <c r="B116183" s="91"/>
      <c r="C116183" s="91"/>
      <c r="D116183" s="91"/>
      <c r="E116183" s="91"/>
      <c r="F116183" s="91"/>
      <c r="G116183" s="91"/>
      <c r="H116183" s="91"/>
      <c r="I116183" s="91"/>
      <c r="J116183" s="91"/>
      <c r="K116183" s="91"/>
      <c r="L116183" s="91"/>
      <c r="M116183" s="91"/>
    </row>
    <row r="116184" spans="1:13">
      <c r="A116184" s="91"/>
      <c r="B116184" s="91"/>
      <c r="C116184" s="91"/>
      <c r="D116184" s="91"/>
      <c r="E116184" s="91"/>
      <c r="F116184" s="91"/>
      <c r="G116184" s="91"/>
      <c r="H116184" s="91"/>
      <c r="I116184" s="91"/>
      <c r="J116184" s="91"/>
      <c r="K116184" s="91"/>
      <c r="L116184" s="91"/>
      <c r="M116184" s="91"/>
    </row>
    <row r="116185" spans="1:13">
      <c r="A116185" s="91"/>
      <c r="B116185" s="91"/>
      <c r="C116185" s="91"/>
      <c r="D116185" s="91"/>
      <c r="E116185" s="91"/>
      <c r="F116185" s="91"/>
      <c r="G116185" s="91"/>
      <c r="H116185" s="91"/>
      <c r="I116185" s="91"/>
      <c r="J116185" s="91"/>
      <c r="K116185" s="91"/>
      <c r="L116185" s="91"/>
      <c r="M116185" s="91"/>
    </row>
    <row r="116186" spans="1:13">
      <c r="A116186" s="91"/>
      <c r="B116186" s="91"/>
      <c r="C116186" s="91"/>
      <c r="D116186" s="91"/>
      <c r="E116186" s="91"/>
      <c r="F116186" s="91"/>
      <c r="G116186" s="91"/>
      <c r="H116186" s="91"/>
      <c r="I116186" s="91"/>
      <c r="J116186" s="91"/>
      <c r="K116186" s="91"/>
      <c r="L116186" s="91"/>
      <c r="M116186" s="91"/>
    </row>
    <row r="116187" spans="1:13">
      <c r="A116187" s="91"/>
      <c r="B116187" s="91"/>
      <c r="C116187" s="91"/>
      <c r="D116187" s="91"/>
      <c r="E116187" s="91"/>
      <c r="F116187" s="91"/>
      <c r="G116187" s="91"/>
      <c r="H116187" s="91"/>
      <c r="I116187" s="91"/>
      <c r="J116187" s="91"/>
      <c r="K116187" s="91"/>
      <c r="L116187" s="91"/>
      <c r="M116187" s="91"/>
    </row>
    <row r="116188" spans="1:13">
      <c r="A116188" s="91"/>
      <c r="B116188" s="91"/>
      <c r="C116188" s="91"/>
      <c r="D116188" s="91"/>
      <c r="E116188" s="91"/>
      <c r="F116188" s="91"/>
      <c r="G116188" s="91"/>
      <c r="H116188" s="91"/>
      <c r="I116188" s="91"/>
      <c r="J116188" s="91"/>
      <c r="K116188" s="91"/>
      <c r="L116188" s="91"/>
      <c r="M116188" s="91"/>
    </row>
    <row r="116189" spans="1:13">
      <c r="A116189" s="91"/>
      <c r="B116189" s="91"/>
      <c r="C116189" s="91"/>
      <c r="D116189" s="91"/>
      <c r="E116189" s="91"/>
      <c r="F116189" s="91"/>
      <c r="G116189" s="91"/>
      <c r="H116189" s="91"/>
      <c r="I116189" s="91"/>
      <c r="J116189" s="91"/>
      <c r="K116189" s="91"/>
      <c r="L116189" s="91"/>
      <c r="M116189" s="91"/>
    </row>
    <row r="116190" spans="1:13">
      <c r="A116190" s="91"/>
      <c r="B116190" s="91"/>
      <c r="C116190" s="91"/>
      <c r="D116190" s="91"/>
      <c r="E116190" s="91"/>
      <c r="F116190" s="91"/>
      <c r="G116190" s="91"/>
      <c r="H116190" s="91"/>
      <c r="I116190" s="91"/>
      <c r="J116190" s="91"/>
      <c r="K116190" s="91"/>
      <c r="L116190" s="91"/>
      <c r="M116190" s="91"/>
    </row>
    <row r="116191" spans="1:13">
      <c r="A116191" s="91"/>
      <c r="B116191" s="91"/>
      <c r="C116191" s="91"/>
      <c r="D116191" s="91"/>
      <c r="E116191" s="91"/>
      <c r="F116191" s="91"/>
      <c r="G116191" s="91"/>
      <c r="H116191" s="91"/>
      <c r="I116191" s="91"/>
      <c r="J116191" s="91"/>
      <c r="K116191" s="91"/>
      <c r="L116191" s="91"/>
      <c r="M116191" s="91"/>
    </row>
    <row r="116192" spans="1:13">
      <c r="A116192" s="91"/>
      <c r="B116192" s="91"/>
      <c r="C116192" s="91"/>
      <c r="D116192" s="91"/>
      <c r="E116192" s="91"/>
      <c r="F116192" s="91"/>
      <c r="G116192" s="91"/>
      <c r="H116192" s="91"/>
      <c r="I116192" s="91"/>
      <c r="J116192" s="91"/>
      <c r="K116192" s="91"/>
      <c r="L116192" s="91"/>
      <c r="M116192" s="91"/>
    </row>
    <row r="116193" spans="1:13">
      <c r="A116193" s="91"/>
      <c r="B116193" s="91"/>
      <c r="C116193" s="91"/>
      <c r="D116193" s="91"/>
      <c r="E116193" s="91"/>
      <c r="F116193" s="91"/>
      <c r="G116193" s="91"/>
      <c r="H116193" s="91"/>
      <c r="I116193" s="91"/>
      <c r="J116193" s="91"/>
      <c r="K116193" s="91"/>
      <c r="L116193" s="91"/>
      <c r="M116193" s="91"/>
    </row>
    <row r="116194" spans="1:13">
      <c r="A116194" s="91"/>
      <c r="B116194" s="91"/>
      <c r="C116194" s="91"/>
      <c r="D116194" s="91"/>
      <c r="E116194" s="91"/>
      <c r="F116194" s="91"/>
      <c r="G116194" s="91"/>
      <c r="H116194" s="91"/>
      <c r="I116194" s="91"/>
      <c r="J116194" s="91"/>
      <c r="K116194" s="91"/>
      <c r="L116194" s="91"/>
      <c r="M116194" s="91"/>
    </row>
    <row r="116195" spans="1:13">
      <c r="A116195" s="91"/>
      <c r="B116195" s="91"/>
      <c r="C116195" s="91"/>
      <c r="D116195" s="91"/>
      <c r="E116195" s="91"/>
      <c r="F116195" s="91"/>
      <c r="G116195" s="91"/>
      <c r="H116195" s="91"/>
      <c r="I116195" s="91"/>
      <c r="J116195" s="91"/>
      <c r="K116195" s="91"/>
      <c r="L116195" s="91"/>
      <c r="M116195" s="91"/>
    </row>
    <row r="116196" spans="1:13">
      <c r="A116196" s="91"/>
      <c r="B116196" s="91"/>
      <c r="C116196" s="91"/>
      <c r="D116196" s="91"/>
      <c r="E116196" s="91"/>
      <c r="F116196" s="91"/>
      <c r="G116196" s="91"/>
      <c r="H116196" s="91"/>
      <c r="I116196" s="91"/>
      <c r="J116196" s="91"/>
      <c r="K116196" s="91"/>
      <c r="L116196" s="91"/>
      <c r="M116196" s="91"/>
    </row>
    <row r="116197" spans="1:13">
      <c r="A116197" s="91"/>
      <c r="B116197" s="91"/>
      <c r="C116197" s="91"/>
      <c r="D116197" s="91"/>
      <c r="E116197" s="91"/>
      <c r="F116197" s="91"/>
      <c r="G116197" s="91"/>
      <c r="H116197" s="91"/>
      <c r="I116197" s="91"/>
      <c r="J116197" s="91"/>
      <c r="K116197" s="91"/>
      <c r="L116197" s="91"/>
      <c r="M116197" s="91"/>
    </row>
    <row r="116198" spans="1:13">
      <c r="A116198" s="91"/>
      <c r="B116198" s="91"/>
      <c r="C116198" s="91"/>
      <c r="D116198" s="91"/>
      <c r="E116198" s="91"/>
      <c r="F116198" s="91"/>
      <c r="G116198" s="91"/>
      <c r="H116198" s="91"/>
      <c r="I116198" s="91"/>
      <c r="J116198" s="91"/>
      <c r="K116198" s="91"/>
      <c r="L116198" s="91"/>
      <c r="M116198" s="91"/>
    </row>
    <row r="116199" spans="1:13">
      <c r="A116199" s="91"/>
      <c r="B116199" s="91"/>
      <c r="C116199" s="91"/>
      <c r="D116199" s="91"/>
      <c r="E116199" s="91"/>
      <c r="F116199" s="91"/>
      <c r="G116199" s="91"/>
      <c r="H116199" s="91"/>
      <c r="I116199" s="91"/>
      <c r="J116199" s="91"/>
      <c r="K116199" s="91"/>
      <c r="L116199" s="91"/>
      <c r="M116199" s="91"/>
    </row>
    <row r="116200" spans="1:13">
      <c r="A116200" s="91"/>
      <c r="B116200" s="91"/>
      <c r="C116200" s="91"/>
      <c r="D116200" s="91"/>
      <c r="E116200" s="91"/>
      <c r="F116200" s="91"/>
      <c r="G116200" s="91"/>
      <c r="H116200" s="91"/>
      <c r="I116200" s="91"/>
      <c r="J116200" s="91"/>
      <c r="K116200" s="91"/>
      <c r="L116200" s="91"/>
      <c r="M116200" s="91"/>
    </row>
    <row r="116201" spans="1:13">
      <c r="A116201" s="91"/>
      <c r="B116201" s="91"/>
      <c r="C116201" s="91"/>
      <c r="D116201" s="91"/>
      <c r="E116201" s="91"/>
      <c r="F116201" s="91"/>
      <c r="G116201" s="91"/>
      <c r="H116201" s="91"/>
      <c r="I116201" s="91"/>
      <c r="J116201" s="91"/>
      <c r="K116201" s="91"/>
      <c r="L116201" s="91"/>
      <c r="M116201" s="91"/>
    </row>
    <row r="116202" spans="1:13">
      <c r="A116202" s="91"/>
      <c r="B116202" s="91"/>
      <c r="C116202" s="91"/>
      <c r="D116202" s="91"/>
      <c r="E116202" s="91"/>
      <c r="F116202" s="91"/>
      <c r="G116202" s="91"/>
      <c r="H116202" s="91"/>
      <c r="I116202" s="91"/>
      <c r="J116202" s="91"/>
      <c r="K116202" s="91"/>
      <c r="L116202" s="91"/>
      <c r="M116202" s="91"/>
    </row>
    <row r="116203" spans="1:13">
      <c r="A116203" s="91"/>
      <c r="B116203" s="91"/>
      <c r="C116203" s="91"/>
      <c r="D116203" s="91"/>
      <c r="E116203" s="91"/>
      <c r="F116203" s="91"/>
      <c r="G116203" s="91"/>
      <c r="H116203" s="91"/>
      <c r="I116203" s="91"/>
      <c r="J116203" s="91"/>
      <c r="K116203" s="91"/>
      <c r="L116203" s="91"/>
      <c r="M116203" s="91"/>
    </row>
    <row r="116204" spans="1:13">
      <c r="A116204" s="91"/>
      <c r="B116204" s="91"/>
      <c r="C116204" s="91"/>
      <c r="D116204" s="91"/>
      <c r="E116204" s="91"/>
      <c r="F116204" s="91"/>
      <c r="G116204" s="91"/>
      <c r="H116204" s="91"/>
      <c r="I116204" s="91"/>
      <c r="J116204" s="91"/>
      <c r="K116204" s="91"/>
      <c r="L116204" s="91"/>
      <c r="M116204" s="91"/>
    </row>
    <row r="116205" spans="1:13">
      <c r="A116205" s="91"/>
      <c r="B116205" s="91"/>
      <c r="C116205" s="91"/>
      <c r="D116205" s="91"/>
      <c r="E116205" s="91"/>
      <c r="F116205" s="91"/>
      <c r="G116205" s="91"/>
      <c r="H116205" s="91"/>
      <c r="I116205" s="91"/>
      <c r="J116205" s="91"/>
      <c r="K116205" s="91"/>
      <c r="L116205" s="91"/>
      <c r="M116205" s="91"/>
    </row>
    <row r="116206" spans="1:13">
      <c r="A116206" s="91"/>
      <c r="B116206" s="91"/>
      <c r="C116206" s="91"/>
      <c r="D116206" s="91"/>
      <c r="E116206" s="91"/>
      <c r="F116206" s="91"/>
      <c r="G116206" s="91"/>
      <c r="H116206" s="91"/>
      <c r="I116206" s="91"/>
      <c r="J116206" s="91"/>
      <c r="K116206" s="91"/>
      <c r="L116206" s="91"/>
      <c r="M116206" s="91"/>
    </row>
    <row r="116207" spans="1:13">
      <c r="A116207" s="91"/>
      <c r="B116207" s="91"/>
      <c r="C116207" s="91"/>
      <c r="D116207" s="91"/>
      <c r="E116207" s="91"/>
      <c r="F116207" s="91"/>
      <c r="G116207" s="91"/>
      <c r="H116207" s="91"/>
      <c r="I116207" s="91"/>
      <c r="J116207" s="91"/>
      <c r="K116207" s="91"/>
      <c r="L116207" s="91"/>
      <c r="M116207" s="91"/>
    </row>
    <row r="116208" spans="1:13">
      <c r="A116208" s="91"/>
      <c r="B116208" s="91"/>
      <c r="C116208" s="91"/>
      <c r="D116208" s="91"/>
      <c r="E116208" s="91"/>
      <c r="F116208" s="91"/>
      <c r="G116208" s="91"/>
      <c r="H116208" s="91"/>
      <c r="I116208" s="91"/>
      <c r="J116208" s="91"/>
      <c r="K116208" s="91"/>
      <c r="L116208" s="91"/>
      <c r="M116208" s="91"/>
    </row>
    <row r="116209" spans="1:13">
      <c r="A116209" s="91"/>
      <c r="B116209" s="91"/>
      <c r="C116209" s="91"/>
      <c r="D116209" s="91"/>
      <c r="E116209" s="91"/>
      <c r="F116209" s="91"/>
      <c r="G116209" s="91"/>
      <c r="H116209" s="91"/>
      <c r="I116209" s="91"/>
      <c r="J116209" s="91"/>
      <c r="K116209" s="91"/>
      <c r="L116209" s="91"/>
      <c r="M116209" s="91"/>
    </row>
    <row r="116210" spans="1:13">
      <c r="A116210" s="91"/>
      <c r="B116210" s="91"/>
      <c r="C116210" s="91"/>
      <c r="D116210" s="91"/>
      <c r="E116210" s="91"/>
      <c r="F116210" s="91"/>
      <c r="G116210" s="91"/>
      <c r="H116210" s="91"/>
      <c r="I116210" s="91"/>
      <c r="J116210" s="91"/>
      <c r="K116210" s="91"/>
      <c r="L116210" s="91"/>
      <c r="M116210" s="91"/>
    </row>
    <row r="116211" spans="1:13">
      <c r="A116211" s="91"/>
      <c r="B116211" s="91"/>
      <c r="C116211" s="91"/>
      <c r="D116211" s="91"/>
      <c r="E116211" s="91"/>
      <c r="F116211" s="91"/>
      <c r="G116211" s="91"/>
      <c r="H116211" s="91"/>
      <c r="I116211" s="91"/>
      <c r="J116211" s="91"/>
      <c r="K116211" s="91"/>
      <c r="L116211" s="91"/>
      <c r="M116211" s="91"/>
    </row>
    <row r="116212" spans="1:13">
      <c r="A116212" s="91"/>
      <c r="B116212" s="91"/>
      <c r="C116212" s="91"/>
      <c r="D116212" s="91"/>
      <c r="E116212" s="91"/>
      <c r="F116212" s="91"/>
      <c r="G116212" s="91"/>
      <c r="H116212" s="91"/>
      <c r="I116212" s="91"/>
      <c r="J116212" s="91"/>
      <c r="K116212" s="91"/>
      <c r="L116212" s="91"/>
      <c r="M116212" s="91"/>
    </row>
    <row r="116213" spans="1:13">
      <c r="A116213" s="91"/>
      <c r="B116213" s="91"/>
      <c r="C116213" s="91"/>
      <c r="D116213" s="91"/>
      <c r="E116213" s="91"/>
      <c r="F116213" s="91"/>
      <c r="G116213" s="91"/>
      <c r="H116213" s="91"/>
      <c r="I116213" s="91"/>
      <c r="J116213" s="91"/>
      <c r="K116213" s="91"/>
      <c r="L116213" s="91"/>
      <c r="M116213" s="91"/>
    </row>
    <row r="116214" spans="1:13">
      <c r="A116214" s="91"/>
      <c r="B116214" s="91"/>
      <c r="C116214" s="91"/>
      <c r="D116214" s="91"/>
      <c r="E116214" s="91"/>
      <c r="F116214" s="91"/>
      <c r="G116214" s="91"/>
      <c r="H116214" s="91"/>
      <c r="I116214" s="91"/>
      <c r="J116214" s="91"/>
      <c r="K116214" s="91"/>
      <c r="L116214" s="91"/>
      <c r="M116214" s="91"/>
    </row>
    <row r="116215" spans="1:13">
      <c r="A116215" s="91"/>
      <c r="B116215" s="91"/>
      <c r="C116215" s="91"/>
      <c r="D116215" s="91"/>
      <c r="E116215" s="91"/>
      <c r="F116215" s="91"/>
      <c r="G116215" s="91"/>
      <c r="H116215" s="91"/>
      <c r="I116215" s="91"/>
      <c r="J116215" s="91"/>
      <c r="K116215" s="91"/>
      <c r="L116215" s="91"/>
      <c r="M116215" s="91"/>
    </row>
    <row r="116216" spans="1:13">
      <c r="A116216" s="91"/>
      <c r="B116216" s="91"/>
      <c r="C116216" s="91"/>
      <c r="D116216" s="91"/>
      <c r="E116216" s="91"/>
      <c r="F116216" s="91"/>
      <c r="G116216" s="91"/>
      <c r="H116216" s="91"/>
      <c r="I116216" s="91"/>
      <c r="J116216" s="91"/>
      <c r="K116216" s="91"/>
      <c r="L116216" s="91"/>
      <c r="M116216" s="91"/>
    </row>
    <row r="116217" spans="1:13">
      <c r="A116217" s="91"/>
      <c r="B116217" s="91"/>
      <c r="C116217" s="91"/>
      <c r="D116217" s="91"/>
      <c r="E116217" s="91"/>
      <c r="F116217" s="91"/>
      <c r="G116217" s="91"/>
      <c r="H116217" s="91"/>
      <c r="I116217" s="91"/>
      <c r="J116217" s="91"/>
      <c r="K116217" s="91"/>
      <c r="L116217" s="91"/>
      <c r="M116217" s="91"/>
    </row>
    <row r="116218" spans="1:13">
      <c r="A116218" s="91"/>
      <c r="B116218" s="91"/>
      <c r="C116218" s="91"/>
      <c r="D116218" s="91"/>
      <c r="E116218" s="91"/>
      <c r="F116218" s="91"/>
      <c r="G116218" s="91"/>
      <c r="H116218" s="91"/>
      <c r="I116218" s="91"/>
      <c r="J116218" s="91"/>
      <c r="K116218" s="91"/>
      <c r="L116218" s="91"/>
      <c r="M116218" s="91"/>
    </row>
    <row r="116219" spans="1:13">
      <c r="A116219" s="91"/>
      <c r="B116219" s="91"/>
      <c r="C116219" s="91"/>
      <c r="D116219" s="91"/>
      <c r="E116219" s="91"/>
      <c r="F116219" s="91"/>
      <c r="G116219" s="91"/>
      <c r="H116219" s="91"/>
      <c r="I116219" s="91"/>
      <c r="J116219" s="91"/>
      <c r="K116219" s="91"/>
      <c r="L116219" s="91"/>
      <c r="M116219" s="91"/>
    </row>
    <row r="116220" spans="1:13">
      <c r="A116220" s="91"/>
      <c r="B116220" s="91"/>
      <c r="C116220" s="91"/>
      <c r="D116220" s="91"/>
      <c r="E116220" s="91"/>
      <c r="F116220" s="91"/>
      <c r="G116220" s="91"/>
      <c r="H116220" s="91"/>
      <c r="I116220" s="91"/>
      <c r="J116220" s="91"/>
      <c r="K116220" s="91"/>
      <c r="L116220" s="91"/>
      <c r="M116220" s="91"/>
    </row>
    <row r="116221" spans="1:13">
      <c r="A116221" s="91"/>
      <c r="B116221" s="91"/>
      <c r="C116221" s="91"/>
      <c r="D116221" s="91"/>
      <c r="E116221" s="91"/>
      <c r="F116221" s="91"/>
      <c r="G116221" s="91"/>
      <c r="H116221" s="91"/>
      <c r="I116221" s="91"/>
      <c r="J116221" s="91"/>
      <c r="K116221" s="91"/>
      <c r="L116221" s="91"/>
      <c r="M116221" s="91"/>
    </row>
    <row r="116222" spans="1:13">
      <c r="A116222" s="91"/>
      <c r="B116222" s="91"/>
      <c r="C116222" s="91"/>
      <c r="D116222" s="91"/>
      <c r="E116222" s="91"/>
      <c r="F116222" s="91"/>
      <c r="G116222" s="91"/>
      <c r="H116222" s="91"/>
      <c r="I116222" s="91"/>
      <c r="J116222" s="91"/>
      <c r="K116222" s="91"/>
      <c r="L116222" s="91"/>
      <c r="M116222" s="91"/>
    </row>
    <row r="116223" spans="1:13">
      <c r="A116223" s="91"/>
      <c r="B116223" s="91"/>
      <c r="C116223" s="91"/>
      <c r="D116223" s="91"/>
      <c r="E116223" s="91"/>
      <c r="F116223" s="91"/>
      <c r="G116223" s="91"/>
      <c r="H116223" s="91"/>
      <c r="I116223" s="91"/>
      <c r="J116223" s="91"/>
      <c r="K116223" s="91"/>
      <c r="L116223" s="91"/>
      <c r="M116223" s="91"/>
    </row>
    <row r="116224" spans="1:13">
      <c r="A116224" s="91"/>
      <c r="B116224" s="91"/>
      <c r="C116224" s="91"/>
      <c r="D116224" s="91"/>
      <c r="E116224" s="91"/>
      <c r="F116224" s="91"/>
      <c r="G116224" s="91"/>
      <c r="H116224" s="91"/>
      <c r="I116224" s="91"/>
      <c r="J116224" s="91"/>
      <c r="K116224" s="91"/>
      <c r="L116224" s="91"/>
      <c r="M116224" s="91"/>
    </row>
    <row r="116225" spans="1:13">
      <c r="A116225" s="91"/>
      <c r="B116225" s="91"/>
      <c r="C116225" s="91"/>
      <c r="D116225" s="91"/>
      <c r="E116225" s="91"/>
      <c r="F116225" s="91"/>
      <c r="G116225" s="91"/>
      <c r="H116225" s="91"/>
      <c r="I116225" s="91"/>
      <c r="J116225" s="91"/>
      <c r="K116225" s="91"/>
      <c r="L116225" s="91"/>
      <c r="M116225" s="91"/>
    </row>
    <row r="116226" spans="1:13">
      <c r="A116226" s="91"/>
      <c r="B116226" s="91"/>
      <c r="C116226" s="91"/>
      <c r="D116226" s="91"/>
      <c r="E116226" s="91"/>
      <c r="F116226" s="91"/>
      <c r="G116226" s="91"/>
      <c r="H116226" s="91"/>
      <c r="I116226" s="91"/>
      <c r="J116226" s="91"/>
      <c r="K116226" s="91"/>
      <c r="L116226" s="91"/>
      <c r="M116226" s="91"/>
    </row>
    <row r="116227" spans="1:13">
      <c r="A116227" s="91"/>
      <c r="B116227" s="91"/>
      <c r="C116227" s="91"/>
      <c r="D116227" s="91"/>
      <c r="E116227" s="91"/>
      <c r="F116227" s="91"/>
      <c r="G116227" s="91"/>
      <c r="H116227" s="91"/>
      <c r="I116227" s="91"/>
      <c r="J116227" s="91"/>
      <c r="K116227" s="91"/>
      <c r="L116227" s="91"/>
      <c r="M116227" s="91"/>
    </row>
    <row r="116228" spans="1:13">
      <c r="A116228" s="91"/>
      <c r="B116228" s="91"/>
      <c r="C116228" s="91"/>
      <c r="D116228" s="91"/>
      <c r="E116228" s="91"/>
      <c r="F116228" s="91"/>
      <c r="G116228" s="91"/>
      <c r="H116228" s="91"/>
      <c r="I116228" s="91"/>
      <c r="J116228" s="91"/>
      <c r="K116228" s="91"/>
      <c r="L116228" s="91"/>
      <c r="M116228" s="91"/>
    </row>
    <row r="116229" spans="1:13">
      <c r="A116229" s="91"/>
      <c r="B116229" s="91"/>
      <c r="C116229" s="91"/>
      <c r="D116229" s="91"/>
      <c r="E116229" s="91"/>
      <c r="F116229" s="91"/>
      <c r="G116229" s="91"/>
      <c r="H116229" s="91"/>
      <c r="I116229" s="91"/>
      <c r="J116229" s="91"/>
      <c r="K116229" s="91"/>
      <c r="L116229" s="91"/>
      <c r="M116229" s="91"/>
    </row>
    <row r="116230" spans="1:13">
      <c r="A116230" s="91"/>
      <c r="B116230" s="91"/>
      <c r="C116230" s="91"/>
      <c r="D116230" s="91"/>
      <c r="E116230" s="91"/>
      <c r="F116230" s="91"/>
      <c r="G116230" s="91"/>
      <c r="H116230" s="91"/>
      <c r="I116230" s="91"/>
      <c r="J116230" s="91"/>
      <c r="K116230" s="91"/>
      <c r="L116230" s="91"/>
      <c r="M116230" s="91"/>
    </row>
    <row r="116231" spans="1:13">
      <c r="A116231" s="91"/>
      <c r="B116231" s="91"/>
      <c r="C116231" s="91"/>
      <c r="D116231" s="91"/>
      <c r="E116231" s="91"/>
      <c r="F116231" s="91"/>
      <c r="G116231" s="91"/>
      <c r="H116231" s="91"/>
      <c r="I116231" s="91"/>
      <c r="J116231" s="91"/>
      <c r="K116231" s="91"/>
      <c r="L116231" s="91"/>
      <c r="M116231" s="91"/>
    </row>
    <row r="116232" spans="1:13">
      <c r="A116232" s="91"/>
      <c r="B116232" s="91"/>
      <c r="C116232" s="91"/>
      <c r="D116232" s="91"/>
      <c r="E116232" s="91"/>
      <c r="F116232" s="91"/>
      <c r="G116232" s="91"/>
      <c r="H116232" s="91"/>
      <c r="I116232" s="91"/>
      <c r="J116232" s="91"/>
      <c r="K116232" s="91"/>
      <c r="L116232" s="91"/>
      <c r="M116232" s="91"/>
    </row>
    <row r="116233" spans="1:13">
      <c r="A116233" s="91"/>
      <c r="B116233" s="91"/>
      <c r="C116233" s="91"/>
      <c r="D116233" s="91"/>
      <c r="E116233" s="91"/>
      <c r="F116233" s="91"/>
      <c r="G116233" s="91"/>
      <c r="H116233" s="91"/>
      <c r="I116233" s="91"/>
      <c r="J116233" s="91"/>
      <c r="K116233" s="91"/>
      <c r="L116233" s="91"/>
      <c r="M116233" s="91"/>
    </row>
    <row r="116234" spans="1:13">
      <c r="A116234" s="91"/>
      <c r="B116234" s="91"/>
      <c r="C116234" s="91"/>
      <c r="D116234" s="91"/>
      <c r="E116234" s="91"/>
      <c r="F116234" s="91"/>
      <c r="G116234" s="91"/>
      <c r="H116234" s="91"/>
      <c r="I116234" s="91"/>
      <c r="J116234" s="91"/>
      <c r="K116234" s="91"/>
      <c r="L116234" s="91"/>
      <c r="M116234" s="91"/>
    </row>
    <row r="116235" spans="1:13">
      <c r="A116235" s="91"/>
      <c r="B116235" s="91"/>
      <c r="C116235" s="91"/>
      <c r="D116235" s="91"/>
      <c r="E116235" s="91"/>
      <c r="F116235" s="91"/>
      <c r="G116235" s="91"/>
      <c r="H116235" s="91"/>
      <c r="I116235" s="91"/>
      <c r="J116235" s="91"/>
      <c r="K116235" s="91"/>
      <c r="L116235" s="91"/>
      <c r="M116235" s="91"/>
    </row>
    <row r="116236" spans="1:13">
      <c r="A116236" s="91"/>
      <c r="B116236" s="91"/>
      <c r="C116236" s="91"/>
      <c r="D116236" s="91"/>
      <c r="E116236" s="91"/>
      <c r="F116236" s="91"/>
      <c r="G116236" s="91"/>
      <c r="H116236" s="91"/>
      <c r="I116236" s="91"/>
      <c r="J116236" s="91"/>
      <c r="K116236" s="91"/>
      <c r="L116236" s="91"/>
      <c r="M116236" s="91"/>
    </row>
    <row r="116237" spans="1:13">
      <c r="A116237" s="91"/>
      <c r="B116237" s="91"/>
      <c r="C116237" s="91"/>
      <c r="D116237" s="91"/>
      <c r="E116237" s="91"/>
      <c r="F116237" s="91"/>
      <c r="G116237" s="91"/>
      <c r="H116237" s="91"/>
      <c r="I116237" s="91"/>
      <c r="J116237" s="91"/>
      <c r="K116237" s="91"/>
      <c r="L116237" s="91"/>
      <c r="M116237" s="91"/>
    </row>
    <row r="116238" spans="1:13">
      <c r="A116238" s="91"/>
      <c r="B116238" s="91"/>
      <c r="C116238" s="91"/>
      <c r="D116238" s="91"/>
      <c r="E116238" s="91"/>
      <c r="F116238" s="91"/>
      <c r="G116238" s="91"/>
      <c r="H116238" s="91"/>
      <c r="I116238" s="91"/>
      <c r="J116238" s="91"/>
      <c r="K116238" s="91"/>
      <c r="L116238" s="91"/>
      <c r="M116238" s="91"/>
    </row>
    <row r="116239" spans="1:13">
      <c r="A116239" s="91"/>
      <c r="B116239" s="91"/>
      <c r="C116239" s="91"/>
      <c r="D116239" s="91"/>
      <c r="E116239" s="91"/>
      <c r="F116239" s="91"/>
      <c r="G116239" s="91"/>
      <c r="H116239" s="91"/>
      <c r="I116239" s="91"/>
      <c r="J116239" s="91"/>
      <c r="K116239" s="91"/>
      <c r="L116239" s="91"/>
      <c r="M116239" s="91"/>
    </row>
    <row r="116240" spans="1:13">
      <c r="A116240" s="91"/>
      <c r="B116240" s="91"/>
      <c r="C116240" s="91"/>
      <c r="D116240" s="91"/>
      <c r="E116240" s="91"/>
      <c r="F116240" s="91"/>
      <c r="G116240" s="91"/>
      <c r="H116240" s="91"/>
      <c r="I116240" s="91"/>
      <c r="J116240" s="91"/>
      <c r="K116240" s="91"/>
      <c r="L116240" s="91"/>
      <c r="M116240" s="91"/>
    </row>
    <row r="116241" spans="1:13">
      <c r="A116241" s="91"/>
      <c r="B116241" s="91"/>
      <c r="C116241" s="91"/>
      <c r="D116241" s="91"/>
      <c r="E116241" s="91"/>
      <c r="F116241" s="91"/>
      <c r="G116241" s="91"/>
      <c r="H116241" s="91"/>
      <c r="I116241" s="91"/>
      <c r="J116241" s="91"/>
      <c r="K116241" s="91"/>
      <c r="L116241" s="91"/>
      <c r="M116241" s="91"/>
    </row>
    <row r="116242" spans="1:13">
      <c r="A116242" s="91"/>
      <c r="B116242" s="91"/>
      <c r="C116242" s="91"/>
      <c r="D116242" s="91"/>
      <c r="E116242" s="91"/>
      <c r="F116242" s="91"/>
      <c r="G116242" s="91"/>
      <c r="H116242" s="91"/>
      <c r="I116242" s="91"/>
      <c r="J116242" s="91"/>
      <c r="K116242" s="91"/>
      <c r="L116242" s="91"/>
      <c r="M116242" s="91"/>
    </row>
    <row r="116243" spans="1:13">
      <c r="A116243" s="91"/>
      <c r="B116243" s="91"/>
      <c r="C116243" s="91"/>
      <c r="D116243" s="91"/>
      <c r="E116243" s="91"/>
      <c r="F116243" s="91"/>
      <c r="G116243" s="91"/>
      <c r="H116243" s="91"/>
      <c r="I116243" s="91"/>
      <c r="J116243" s="91"/>
      <c r="K116243" s="91"/>
      <c r="L116243" s="91"/>
      <c r="M116243" s="91"/>
    </row>
    <row r="116244" spans="1:13">
      <c r="A116244" s="91"/>
      <c r="B116244" s="91"/>
      <c r="C116244" s="91"/>
      <c r="D116244" s="91"/>
      <c r="E116244" s="91"/>
      <c r="F116244" s="91"/>
      <c r="G116244" s="91"/>
      <c r="H116244" s="91"/>
      <c r="I116244" s="91"/>
      <c r="J116244" s="91"/>
      <c r="K116244" s="91"/>
      <c r="L116244" s="91"/>
      <c r="M116244" s="91"/>
    </row>
    <row r="116245" spans="1:13">
      <c r="A116245" s="91"/>
      <c r="B116245" s="91"/>
      <c r="C116245" s="91"/>
      <c r="D116245" s="91"/>
      <c r="E116245" s="91"/>
      <c r="F116245" s="91"/>
      <c r="G116245" s="91"/>
      <c r="H116245" s="91"/>
      <c r="I116245" s="91"/>
      <c r="J116245" s="91"/>
      <c r="K116245" s="91"/>
      <c r="L116245" s="91"/>
      <c r="M116245" s="91"/>
    </row>
    <row r="116246" spans="1:13">
      <c r="A116246" s="91"/>
      <c r="B116246" s="91"/>
      <c r="C116246" s="91"/>
      <c r="D116246" s="91"/>
      <c r="E116246" s="91"/>
      <c r="F116246" s="91"/>
      <c r="G116246" s="91"/>
      <c r="H116246" s="91"/>
      <c r="I116246" s="91"/>
      <c r="J116246" s="91"/>
      <c r="K116246" s="91"/>
      <c r="L116246" s="91"/>
      <c r="M116246" s="91"/>
    </row>
    <row r="116247" spans="1:13">
      <c r="A116247" s="91"/>
      <c r="B116247" s="91"/>
      <c r="C116247" s="91"/>
      <c r="D116247" s="91"/>
      <c r="E116247" s="91"/>
      <c r="F116247" s="91"/>
      <c r="G116247" s="91"/>
      <c r="H116247" s="91"/>
      <c r="I116247" s="91"/>
      <c r="J116247" s="91"/>
      <c r="K116247" s="91"/>
      <c r="L116247" s="91"/>
      <c r="M116247" s="91"/>
    </row>
    <row r="116248" spans="1:13">
      <c r="A116248" s="91"/>
      <c r="B116248" s="91"/>
      <c r="C116248" s="91"/>
      <c r="D116248" s="91"/>
      <c r="E116248" s="91"/>
      <c r="F116248" s="91"/>
      <c r="G116248" s="91"/>
      <c r="H116248" s="91"/>
      <c r="I116248" s="91"/>
      <c r="J116248" s="91"/>
      <c r="K116248" s="91"/>
      <c r="L116248" s="91"/>
      <c r="M116248" s="91"/>
    </row>
    <row r="116249" spans="1:13">
      <c r="A116249" s="91"/>
      <c r="B116249" s="91"/>
      <c r="C116249" s="91"/>
      <c r="D116249" s="91"/>
      <c r="E116249" s="91"/>
      <c r="F116249" s="91"/>
      <c r="G116249" s="91"/>
      <c r="H116249" s="91"/>
      <c r="I116249" s="91"/>
      <c r="J116249" s="91"/>
      <c r="K116249" s="91"/>
      <c r="L116249" s="91"/>
      <c r="M116249" s="91"/>
    </row>
    <row r="116250" spans="1:13">
      <c r="A116250" s="91"/>
      <c r="B116250" s="91"/>
      <c r="C116250" s="91"/>
      <c r="D116250" s="91"/>
      <c r="E116250" s="91"/>
      <c r="F116250" s="91"/>
      <c r="G116250" s="91"/>
      <c r="H116250" s="91"/>
      <c r="I116250" s="91"/>
      <c r="J116250" s="91"/>
      <c r="K116250" s="91"/>
      <c r="L116250" s="91"/>
      <c r="M116250" s="91"/>
    </row>
    <row r="116251" spans="1:13">
      <c r="A116251" s="91"/>
      <c r="B116251" s="91"/>
      <c r="C116251" s="91"/>
      <c r="D116251" s="91"/>
      <c r="E116251" s="91"/>
      <c r="F116251" s="91"/>
      <c r="G116251" s="91"/>
      <c r="H116251" s="91"/>
      <c r="I116251" s="91"/>
      <c r="J116251" s="91"/>
      <c r="K116251" s="91"/>
      <c r="L116251" s="91"/>
      <c r="M116251" s="91"/>
    </row>
    <row r="116252" spans="1:13">
      <c r="A116252" s="91"/>
      <c r="B116252" s="91"/>
      <c r="C116252" s="91"/>
      <c r="D116252" s="91"/>
      <c r="E116252" s="91"/>
      <c r="F116252" s="91"/>
      <c r="G116252" s="91"/>
      <c r="H116252" s="91"/>
      <c r="I116252" s="91"/>
      <c r="J116252" s="91"/>
      <c r="K116252" s="91"/>
      <c r="L116252" s="91"/>
      <c r="M116252" s="91"/>
    </row>
    <row r="116253" spans="1:13">
      <c r="A116253" s="91"/>
      <c r="B116253" s="91"/>
      <c r="C116253" s="91"/>
      <c r="D116253" s="91"/>
      <c r="E116253" s="91"/>
      <c r="F116253" s="91"/>
      <c r="G116253" s="91"/>
      <c r="H116253" s="91"/>
      <c r="I116253" s="91"/>
      <c r="J116253" s="91"/>
      <c r="K116253" s="91"/>
      <c r="L116253" s="91"/>
      <c r="M116253" s="91"/>
    </row>
    <row r="116254" spans="1:13">
      <c r="A116254" s="91"/>
      <c r="B116254" s="91"/>
      <c r="C116254" s="91"/>
      <c r="D116254" s="91"/>
      <c r="E116254" s="91"/>
      <c r="F116254" s="91"/>
      <c r="G116254" s="91"/>
      <c r="H116254" s="91"/>
      <c r="I116254" s="91"/>
      <c r="J116254" s="91"/>
      <c r="K116254" s="91"/>
      <c r="L116254" s="91"/>
      <c r="M116254" s="91"/>
    </row>
    <row r="116255" spans="1:13">
      <c r="A116255" s="91"/>
      <c r="B116255" s="91"/>
      <c r="C116255" s="91"/>
      <c r="D116255" s="91"/>
      <c r="E116255" s="91"/>
      <c r="F116255" s="91"/>
      <c r="G116255" s="91"/>
      <c r="H116255" s="91"/>
      <c r="I116255" s="91"/>
      <c r="J116255" s="91"/>
      <c r="K116255" s="91"/>
      <c r="L116255" s="91"/>
      <c r="M116255" s="91"/>
    </row>
    <row r="116256" spans="1:13">
      <c r="A116256" s="91"/>
      <c r="B116256" s="91"/>
      <c r="C116256" s="91"/>
      <c r="D116256" s="91"/>
      <c r="E116256" s="91"/>
      <c r="F116256" s="91"/>
      <c r="G116256" s="91"/>
      <c r="H116256" s="91"/>
      <c r="I116256" s="91"/>
      <c r="J116256" s="91"/>
      <c r="K116256" s="91"/>
      <c r="L116256" s="91"/>
      <c r="M116256" s="91"/>
    </row>
    <row r="116257" spans="1:13">
      <c r="A116257" s="91"/>
      <c r="B116257" s="91"/>
      <c r="C116257" s="91"/>
      <c r="D116257" s="91"/>
      <c r="E116257" s="91"/>
      <c r="F116257" s="91"/>
      <c r="G116257" s="91"/>
      <c r="H116257" s="91"/>
      <c r="I116257" s="91"/>
      <c r="J116257" s="91"/>
      <c r="K116257" s="91"/>
      <c r="L116257" s="91"/>
      <c r="M116257" s="91"/>
    </row>
    <row r="116258" spans="1:13">
      <c r="A116258" s="91"/>
      <c r="B116258" s="91"/>
      <c r="C116258" s="91"/>
      <c r="D116258" s="91"/>
      <c r="E116258" s="91"/>
      <c r="F116258" s="91"/>
      <c r="G116258" s="91"/>
      <c r="H116258" s="91"/>
      <c r="I116258" s="91"/>
      <c r="J116258" s="91"/>
      <c r="K116258" s="91"/>
      <c r="L116258" s="91"/>
      <c r="M116258" s="91"/>
    </row>
    <row r="116259" spans="1:13">
      <c r="A116259" s="91"/>
      <c r="B116259" s="91"/>
      <c r="C116259" s="91"/>
      <c r="D116259" s="91"/>
      <c r="E116259" s="91"/>
      <c r="F116259" s="91"/>
      <c r="G116259" s="91"/>
      <c r="H116259" s="91"/>
      <c r="I116259" s="91"/>
      <c r="J116259" s="91"/>
      <c r="K116259" s="91"/>
      <c r="L116259" s="91"/>
      <c r="M116259" s="91"/>
    </row>
    <row r="116260" spans="1:13">
      <c r="A116260" s="91"/>
      <c r="B116260" s="91"/>
      <c r="C116260" s="91"/>
      <c r="D116260" s="91"/>
      <c r="E116260" s="91"/>
      <c r="F116260" s="91"/>
      <c r="G116260" s="91"/>
      <c r="H116260" s="91"/>
      <c r="I116260" s="91"/>
      <c r="J116260" s="91"/>
      <c r="K116260" s="91"/>
      <c r="L116260" s="91"/>
      <c r="M116260" s="91"/>
    </row>
    <row r="116261" spans="1:13">
      <c r="A116261" s="91"/>
      <c r="B116261" s="91"/>
      <c r="C116261" s="91"/>
      <c r="D116261" s="91"/>
      <c r="E116261" s="91"/>
      <c r="F116261" s="91"/>
      <c r="G116261" s="91"/>
      <c r="H116261" s="91"/>
      <c r="I116261" s="91"/>
      <c r="J116261" s="91"/>
      <c r="K116261" s="91"/>
      <c r="L116261" s="91"/>
      <c r="M116261" s="91"/>
    </row>
    <row r="116262" spans="1:13">
      <c r="A116262" s="91"/>
      <c r="B116262" s="91"/>
      <c r="C116262" s="91"/>
      <c r="D116262" s="91"/>
      <c r="E116262" s="91"/>
      <c r="F116262" s="91"/>
      <c r="G116262" s="91"/>
      <c r="H116262" s="91"/>
      <c r="I116262" s="91"/>
      <c r="J116262" s="91"/>
      <c r="K116262" s="91"/>
      <c r="L116262" s="91"/>
      <c r="M116262" s="91"/>
    </row>
    <row r="116263" spans="1:13">
      <c r="A116263" s="91"/>
      <c r="B116263" s="91"/>
      <c r="C116263" s="91"/>
      <c r="D116263" s="91"/>
      <c r="E116263" s="91"/>
      <c r="F116263" s="91"/>
      <c r="G116263" s="91"/>
      <c r="H116263" s="91"/>
      <c r="I116263" s="91"/>
      <c r="J116263" s="91"/>
      <c r="K116263" s="91"/>
      <c r="L116263" s="91"/>
      <c r="M116263" s="91"/>
    </row>
    <row r="116264" spans="1:13">
      <c r="A116264" s="91"/>
      <c r="B116264" s="91"/>
      <c r="C116264" s="91"/>
      <c r="D116264" s="91"/>
      <c r="E116264" s="91"/>
      <c r="F116264" s="91"/>
      <c r="G116264" s="91"/>
      <c r="H116264" s="91"/>
      <c r="I116264" s="91"/>
      <c r="J116264" s="91"/>
      <c r="K116264" s="91"/>
      <c r="L116264" s="91"/>
      <c r="M116264" s="91"/>
    </row>
    <row r="116265" spans="1:13">
      <c r="A116265" s="91"/>
      <c r="B116265" s="91"/>
      <c r="C116265" s="91"/>
      <c r="D116265" s="91"/>
      <c r="E116265" s="91"/>
      <c r="F116265" s="91"/>
      <c r="G116265" s="91"/>
      <c r="H116265" s="91"/>
      <c r="I116265" s="91"/>
      <c r="J116265" s="91"/>
      <c r="K116265" s="91"/>
      <c r="L116265" s="91"/>
      <c r="M116265" s="91"/>
    </row>
    <row r="116266" spans="1:13">
      <c r="A116266" s="91"/>
      <c r="B116266" s="91"/>
      <c r="C116266" s="91"/>
      <c r="D116266" s="91"/>
      <c r="E116266" s="91"/>
      <c r="F116266" s="91"/>
      <c r="G116266" s="91"/>
      <c r="H116266" s="91"/>
      <c r="I116266" s="91"/>
      <c r="J116266" s="91"/>
      <c r="K116266" s="91"/>
      <c r="L116266" s="91"/>
      <c r="M116266" s="91"/>
    </row>
    <row r="116267" spans="1:13">
      <c r="A116267" s="91"/>
      <c r="B116267" s="91"/>
      <c r="C116267" s="91"/>
      <c r="D116267" s="91"/>
      <c r="E116267" s="91"/>
      <c r="F116267" s="91"/>
      <c r="G116267" s="91"/>
      <c r="H116267" s="91"/>
      <c r="I116267" s="91"/>
      <c r="J116267" s="91"/>
      <c r="K116267" s="91"/>
      <c r="L116267" s="91"/>
      <c r="M116267" s="91"/>
    </row>
    <row r="116268" spans="1:13">
      <c r="A116268" s="91"/>
      <c r="B116268" s="91"/>
      <c r="C116268" s="91"/>
      <c r="D116268" s="91"/>
      <c r="E116268" s="91"/>
      <c r="F116268" s="91"/>
      <c r="G116268" s="91"/>
      <c r="H116268" s="91"/>
      <c r="I116268" s="91"/>
      <c r="J116268" s="91"/>
      <c r="K116268" s="91"/>
      <c r="L116268" s="91"/>
      <c r="M116268" s="91"/>
    </row>
    <row r="116269" spans="1:13">
      <c r="A116269" s="91"/>
      <c r="B116269" s="91"/>
      <c r="C116269" s="91"/>
      <c r="D116269" s="91"/>
      <c r="E116269" s="91"/>
      <c r="F116269" s="91"/>
      <c r="G116269" s="91"/>
      <c r="H116269" s="91"/>
      <c r="I116269" s="91"/>
      <c r="J116269" s="91"/>
      <c r="K116269" s="91"/>
      <c r="L116269" s="91"/>
      <c r="M116269" s="91"/>
    </row>
    <row r="116270" spans="1:13">
      <c r="A116270" s="91"/>
      <c r="B116270" s="91"/>
      <c r="C116270" s="91"/>
      <c r="D116270" s="91"/>
      <c r="E116270" s="91"/>
      <c r="F116270" s="91"/>
      <c r="G116270" s="91"/>
      <c r="H116270" s="91"/>
      <c r="I116270" s="91"/>
      <c r="J116270" s="91"/>
      <c r="K116270" s="91"/>
      <c r="L116270" s="91"/>
      <c r="M116270" s="91"/>
    </row>
    <row r="116271" spans="1:13">
      <c r="A116271" s="91"/>
      <c r="B116271" s="91"/>
      <c r="C116271" s="91"/>
      <c r="D116271" s="91"/>
      <c r="E116271" s="91"/>
      <c r="F116271" s="91"/>
      <c r="G116271" s="91"/>
      <c r="H116271" s="91"/>
      <c r="I116271" s="91"/>
      <c r="J116271" s="91"/>
      <c r="K116271" s="91"/>
      <c r="L116271" s="91"/>
      <c r="M116271" s="91"/>
    </row>
    <row r="116272" spans="1:13">
      <c r="A116272" s="91"/>
      <c r="B116272" s="91"/>
      <c r="C116272" s="91"/>
      <c r="D116272" s="91"/>
      <c r="E116272" s="91"/>
      <c r="F116272" s="91"/>
      <c r="G116272" s="91"/>
      <c r="H116272" s="91"/>
      <c r="I116272" s="91"/>
      <c r="J116272" s="91"/>
      <c r="K116272" s="91"/>
      <c r="L116272" s="91"/>
      <c r="M116272" s="91"/>
    </row>
    <row r="116273" spans="1:13">
      <c r="A116273" s="91"/>
      <c r="B116273" s="91"/>
      <c r="C116273" s="91"/>
      <c r="D116273" s="91"/>
      <c r="E116273" s="91"/>
      <c r="F116273" s="91"/>
      <c r="G116273" s="91"/>
      <c r="H116273" s="91"/>
      <c r="I116273" s="91"/>
      <c r="J116273" s="91"/>
      <c r="K116273" s="91"/>
      <c r="L116273" s="91"/>
      <c r="M116273" s="91"/>
    </row>
    <row r="116274" spans="1:13">
      <c r="A116274" s="91"/>
      <c r="B116274" s="91"/>
      <c r="C116274" s="91"/>
      <c r="D116274" s="91"/>
      <c r="E116274" s="91"/>
      <c r="F116274" s="91"/>
      <c r="G116274" s="91"/>
      <c r="H116274" s="91"/>
      <c r="I116274" s="91"/>
      <c r="J116274" s="91"/>
      <c r="K116274" s="91"/>
      <c r="L116274" s="91"/>
      <c r="M116274" s="91"/>
    </row>
    <row r="116275" spans="1:13">
      <c r="A116275" s="91"/>
      <c r="B116275" s="91"/>
      <c r="C116275" s="91"/>
      <c r="D116275" s="91"/>
      <c r="E116275" s="91"/>
      <c r="F116275" s="91"/>
      <c r="G116275" s="91"/>
      <c r="H116275" s="91"/>
      <c r="I116275" s="91"/>
      <c r="J116275" s="91"/>
      <c r="K116275" s="91"/>
      <c r="L116275" s="91"/>
      <c r="M116275" s="91"/>
    </row>
    <row r="116276" spans="1:13">
      <c r="A116276" s="91"/>
      <c r="B116276" s="91"/>
      <c r="C116276" s="91"/>
      <c r="D116276" s="91"/>
      <c r="E116276" s="91"/>
      <c r="F116276" s="91"/>
      <c r="G116276" s="91"/>
      <c r="H116276" s="91"/>
      <c r="I116276" s="91"/>
      <c r="J116276" s="91"/>
      <c r="K116276" s="91"/>
      <c r="L116276" s="91"/>
      <c r="M116276" s="91"/>
    </row>
    <row r="116277" spans="1:13">
      <c r="A116277" s="91"/>
      <c r="B116277" s="91"/>
      <c r="C116277" s="91"/>
      <c r="D116277" s="91"/>
      <c r="E116277" s="91"/>
      <c r="F116277" s="91"/>
      <c r="G116277" s="91"/>
      <c r="H116277" s="91"/>
      <c r="I116277" s="91"/>
      <c r="J116277" s="91"/>
      <c r="K116277" s="91"/>
      <c r="L116277" s="91"/>
      <c r="M116277" s="91"/>
    </row>
    <row r="116278" spans="1:13">
      <c r="A116278" s="91"/>
      <c r="B116278" s="91"/>
      <c r="C116278" s="91"/>
      <c r="D116278" s="91"/>
      <c r="E116278" s="91"/>
      <c r="F116278" s="91"/>
      <c r="G116278" s="91"/>
      <c r="H116278" s="91"/>
      <c r="I116278" s="91"/>
      <c r="J116278" s="91"/>
      <c r="K116278" s="91"/>
      <c r="L116278" s="91"/>
      <c r="M116278" s="91"/>
    </row>
    <row r="116279" spans="1:13">
      <c r="A116279" s="91"/>
      <c r="B116279" s="91"/>
      <c r="C116279" s="91"/>
      <c r="D116279" s="91"/>
      <c r="E116279" s="91"/>
      <c r="F116279" s="91"/>
      <c r="G116279" s="91"/>
      <c r="H116279" s="91"/>
      <c r="I116279" s="91"/>
      <c r="J116279" s="91"/>
      <c r="K116279" s="91"/>
      <c r="L116279" s="91"/>
      <c r="M116279" s="91"/>
    </row>
    <row r="116280" spans="1:13">
      <c r="A116280" s="91"/>
      <c r="B116280" s="91"/>
      <c r="C116280" s="91"/>
      <c r="D116280" s="91"/>
      <c r="E116280" s="91"/>
      <c r="F116280" s="91"/>
      <c r="G116280" s="91"/>
      <c r="H116280" s="91"/>
      <c r="I116280" s="91"/>
      <c r="J116280" s="91"/>
      <c r="K116280" s="91"/>
      <c r="L116280" s="91"/>
      <c r="M116280" s="91"/>
    </row>
    <row r="116281" spans="1:13">
      <c r="A116281" s="91"/>
      <c r="B116281" s="91"/>
      <c r="C116281" s="91"/>
      <c r="D116281" s="91"/>
      <c r="E116281" s="91"/>
      <c r="F116281" s="91"/>
      <c r="G116281" s="91"/>
      <c r="H116281" s="91"/>
      <c r="I116281" s="91"/>
      <c r="J116281" s="91"/>
      <c r="K116281" s="91"/>
      <c r="L116281" s="91"/>
      <c r="M116281" s="91"/>
    </row>
    <row r="116282" spans="1:13">
      <c r="A116282" s="91"/>
      <c r="B116282" s="91"/>
      <c r="C116282" s="91"/>
      <c r="D116282" s="91"/>
      <c r="E116282" s="91"/>
      <c r="F116282" s="91"/>
      <c r="G116282" s="91"/>
      <c r="H116282" s="91"/>
      <c r="I116282" s="91"/>
      <c r="J116282" s="91"/>
      <c r="K116282" s="91"/>
      <c r="L116282" s="91"/>
      <c r="M116282" s="91"/>
    </row>
    <row r="116283" spans="1:13">
      <c r="A116283" s="91"/>
      <c r="B116283" s="91"/>
      <c r="C116283" s="91"/>
      <c r="D116283" s="91"/>
      <c r="E116283" s="91"/>
      <c r="F116283" s="91"/>
      <c r="G116283" s="91"/>
      <c r="H116283" s="91"/>
      <c r="I116283" s="91"/>
      <c r="J116283" s="91"/>
      <c r="K116283" s="91"/>
      <c r="L116283" s="91"/>
      <c r="M116283" s="91"/>
    </row>
    <row r="116284" spans="1:13">
      <c r="A116284" s="91"/>
      <c r="B116284" s="91"/>
      <c r="C116284" s="91"/>
      <c r="D116284" s="91"/>
      <c r="E116284" s="91"/>
      <c r="F116284" s="91"/>
      <c r="G116284" s="91"/>
      <c r="H116284" s="91"/>
      <c r="I116284" s="91"/>
      <c r="J116284" s="91"/>
      <c r="K116284" s="91"/>
      <c r="L116284" s="91"/>
      <c r="M116284" s="91"/>
    </row>
    <row r="116285" spans="1:13">
      <c r="A116285" s="91"/>
      <c r="B116285" s="91"/>
      <c r="C116285" s="91"/>
      <c r="D116285" s="91"/>
      <c r="E116285" s="91"/>
      <c r="F116285" s="91"/>
      <c r="G116285" s="91"/>
      <c r="H116285" s="91"/>
      <c r="I116285" s="91"/>
      <c r="J116285" s="91"/>
      <c r="K116285" s="91"/>
      <c r="L116285" s="91"/>
      <c r="M116285" s="91"/>
    </row>
    <row r="116286" spans="1:13">
      <c r="A116286" s="91"/>
      <c r="B116286" s="91"/>
      <c r="C116286" s="91"/>
      <c r="D116286" s="91"/>
      <c r="E116286" s="91"/>
      <c r="F116286" s="91"/>
      <c r="G116286" s="91"/>
      <c r="H116286" s="91"/>
      <c r="I116286" s="91"/>
      <c r="J116286" s="91"/>
      <c r="K116286" s="91"/>
      <c r="L116286" s="91"/>
      <c r="M116286" s="91"/>
    </row>
    <row r="116287" spans="1:13">
      <c r="A116287" s="91"/>
      <c r="B116287" s="91"/>
      <c r="C116287" s="91"/>
      <c r="D116287" s="91"/>
      <c r="E116287" s="91"/>
      <c r="F116287" s="91"/>
      <c r="G116287" s="91"/>
      <c r="H116287" s="91"/>
      <c r="I116287" s="91"/>
      <c r="J116287" s="91"/>
      <c r="K116287" s="91"/>
      <c r="L116287" s="91"/>
      <c r="M116287" s="91"/>
    </row>
    <row r="116288" spans="1:13">
      <c r="A116288" s="91"/>
      <c r="B116288" s="91"/>
      <c r="C116288" s="91"/>
      <c r="D116288" s="91"/>
      <c r="E116288" s="91"/>
      <c r="F116288" s="91"/>
      <c r="G116288" s="91"/>
      <c r="H116288" s="91"/>
      <c r="I116288" s="91"/>
      <c r="J116288" s="91"/>
      <c r="K116288" s="91"/>
      <c r="L116288" s="91"/>
      <c r="M116288" s="91"/>
    </row>
    <row r="116289" spans="1:13">
      <c r="A116289" s="91"/>
      <c r="B116289" s="91"/>
      <c r="C116289" s="91"/>
      <c r="D116289" s="91"/>
      <c r="E116289" s="91"/>
      <c r="F116289" s="91"/>
      <c r="G116289" s="91"/>
      <c r="H116289" s="91"/>
      <c r="I116289" s="91"/>
      <c r="J116289" s="91"/>
      <c r="K116289" s="91"/>
      <c r="L116289" s="91"/>
      <c r="M116289" s="91"/>
    </row>
    <row r="116290" spans="1:13">
      <c r="A116290" s="91"/>
      <c r="B116290" s="91"/>
      <c r="C116290" s="91"/>
      <c r="D116290" s="91"/>
      <c r="E116290" s="91"/>
      <c r="F116290" s="91"/>
      <c r="G116290" s="91"/>
      <c r="H116290" s="91"/>
      <c r="I116290" s="91"/>
      <c r="J116290" s="91"/>
      <c r="K116290" s="91"/>
      <c r="L116290" s="91"/>
      <c r="M116290" s="91"/>
    </row>
    <row r="116291" spans="1:13">
      <c r="A116291" s="91"/>
      <c r="B116291" s="91"/>
      <c r="C116291" s="91"/>
      <c r="D116291" s="91"/>
      <c r="E116291" s="91"/>
      <c r="F116291" s="91"/>
      <c r="G116291" s="91"/>
      <c r="H116291" s="91"/>
      <c r="I116291" s="91"/>
      <c r="J116291" s="91"/>
      <c r="K116291" s="91"/>
      <c r="L116291" s="91"/>
      <c r="M116291" s="91"/>
    </row>
    <row r="116292" spans="1:13">
      <c r="A116292" s="91"/>
      <c r="B116292" s="91"/>
      <c r="C116292" s="91"/>
      <c r="D116292" s="91"/>
      <c r="E116292" s="91"/>
      <c r="F116292" s="91"/>
      <c r="G116292" s="91"/>
      <c r="H116292" s="91"/>
      <c r="I116292" s="91"/>
      <c r="J116292" s="91"/>
      <c r="K116292" s="91"/>
      <c r="L116292" s="91"/>
      <c r="M116292" s="91"/>
    </row>
    <row r="116293" spans="1:13">
      <c r="A116293" s="91"/>
      <c r="B116293" s="91"/>
      <c r="C116293" s="91"/>
      <c r="D116293" s="91"/>
      <c r="E116293" s="91"/>
      <c r="F116293" s="91"/>
      <c r="G116293" s="91"/>
      <c r="H116293" s="91"/>
      <c r="I116293" s="91"/>
      <c r="J116293" s="91"/>
      <c r="K116293" s="91"/>
      <c r="L116293" s="91"/>
      <c r="M116293" s="91"/>
    </row>
    <row r="116294" spans="1:13">
      <c r="A116294" s="91"/>
      <c r="B116294" s="91"/>
      <c r="C116294" s="91"/>
      <c r="D116294" s="91"/>
      <c r="E116294" s="91"/>
      <c r="F116294" s="91"/>
      <c r="G116294" s="91"/>
      <c r="H116294" s="91"/>
      <c r="I116294" s="91"/>
      <c r="J116294" s="91"/>
      <c r="K116294" s="91"/>
      <c r="L116294" s="91"/>
      <c r="M116294" s="91"/>
    </row>
    <row r="116295" spans="1:13">
      <c r="A116295" s="91"/>
      <c r="B116295" s="91"/>
      <c r="C116295" s="91"/>
      <c r="D116295" s="91"/>
      <c r="E116295" s="91"/>
      <c r="F116295" s="91"/>
      <c r="G116295" s="91"/>
      <c r="H116295" s="91"/>
      <c r="I116295" s="91"/>
      <c r="J116295" s="91"/>
      <c r="K116295" s="91"/>
      <c r="L116295" s="91"/>
      <c r="M116295" s="91"/>
    </row>
    <row r="116296" spans="1:13">
      <c r="A116296" s="91"/>
      <c r="B116296" s="91"/>
      <c r="C116296" s="91"/>
      <c r="D116296" s="91"/>
      <c r="E116296" s="91"/>
      <c r="F116296" s="91"/>
      <c r="G116296" s="91"/>
      <c r="H116296" s="91"/>
      <c r="I116296" s="91"/>
      <c r="J116296" s="91"/>
      <c r="K116296" s="91"/>
      <c r="L116296" s="91"/>
      <c r="M116296" s="91"/>
    </row>
    <row r="116297" spans="1:13">
      <c r="A116297" s="91"/>
      <c r="B116297" s="91"/>
      <c r="C116297" s="91"/>
      <c r="D116297" s="91"/>
      <c r="E116297" s="91"/>
      <c r="F116297" s="91"/>
      <c r="G116297" s="91"/>
      <c r="H116297" s="91"/>
      <c r="I116297" s="91"/>
      <c r="J116297" s="91"/>
      <c r="K116297" s="91"/>
      <c r="L116297" s="91"/>
      <c r="M116297" s="91"/>
    </row>
    <row r="116298" spans="1:13">
      <c r="A116298" s="91"/>
      <c r="B116298" s="91"/>
      <c r="C116298" s="91"/>
      <c r="D116298" s="91"/>
      <c r="E116298" s="91"/>
      <c r="F116298" s="91"/>
      <c r="G116298" s="91"/>
      <c r="H116298" s="91"/>
      <c r="I116298" s="91"/>
      <c r="J116298" s="91"/>
      <c r="K116298" s="91"/>
      <c r="L116298" s="91"/>
      <c r="M116298" s="91"/>
    </row>
    <row r="116299" spans="1:13">
      <c r="A116299" s="91"/>
      <c r="B116299" s="91"/>
      <c r="C116299" s="91"/>
      <c r="D116299" s="91"/>
      <c r="E116299" s="91"/>
      <c r="F116299" s="91"/>
      <c r="G116299" s="91"/>
      <c r="H116299" s="91"/>
      <c r="I116299" s="91"/>
      <c r="J116299" s="91"/>
      <c r="K116299" s="91"/>
      <c r="L116299" s="91"/>
      <c r="M116299" s="91"/>
    </row>
    <row r="116300" spans="1:13">
      <c r="A116300" s="91"/>
      <c r="B116300" s="91"/>
      <c r="C116300" s="91"/>
      <c r="D116300" s="91"/>
      <c r="E116300" s="91"/>
      <c r="F116300" s="91"/>
      <c r="G116300" s="91"/>
      <c r="H116300" s="91"/>
      <c r="I116300" s="91"/>
      <c r="J116300" s="91"/>
      <c r="K116300" s="91"/>
      <c r="L116300" s="91"/>
      <c r="M116300" s="91"/>
    </row>
    <row r="116301" spans="1:13">
      <c r="A116301" s="91"/>
      <c r="B116301" s="91"/>
      <c r="C116301" s="91"/>
      <c r="D116301" s="91"/>
      <c r="E116301" s="91"/>
      <c r="F116301" s="91"/>
      <c r="G116301" s="91"/>
      <c r="H116301" s="91"/>
      <c r="I116301" s="91"/>
      <c r="J116301" s="91"/>
      <c r="K116301" s="91"/>
      <c r="L116301" s="91"/>
      <c r="M116301" s="91"/>
    </row>
    <row r="116302" spans="1:13">
      <c r="A116302" s="91"/>
      <c r="B116302" s="91"/>
      <c r="C116302" s="91"/>
      <c r="D116302" s="91"/>
      <c r="E116302" s="91"/>
      <c r="F116302" s="91"/>
      <c r="G116302" s="91"/>
      <c r="H116302" s="91"/>
      <c r="I116302" s="91"/>
      <c r="J116302" s="91"/>
      <c r="K116302" s="91"/>
      <c r="L116302" s="91"/>
      <c r="M116302" s="91"/>
    </row>
    <row r="116303" spans="1:13">
      <c r="A116303" s="91"/>
      <c r="B116303" s="91"/>
      <c r="C116303" s="91"/>
      <c r="D116303" s="91"/>
      <c r="E116303" s="91"/>
      <c r="F116303" s="91"/>
      <c r="G116303" s="91"/>
      <c r="H116303" s="91"/>
      <c r="I116303" s="91"/>
      <c r="J116303" s="91"/>
      <c r="K116303" s="91"/>
      <c r="L116303" s="91"/>
      <c r="M116303" s="91"/>
    </row>
    <row r="116304" spans="1:13">
      <c r="A116304" s="91"/>
      <c r="B116304" s="91"/>
      <c r="C116304" s="91"/>
      <c r="D116304" s="91"/>
      <c r="E116304" s="91"/>
      <c r="F116304" s="91"/>
      <c r="G116304" s="91"/>
      <c r="H116304" s="91"/>
      <c r="I116304" s="91"/>
      <c r="J116304" s="91"/>
      <c r="K116304" s="91"/>
      <c r="L116304" s="91"/>
      <c r="M116304" s="91"/>
    </row>
    <row r="116305" spans="1:13">
      <c r="A116305" s="91"/>
      <c r="B116305" s="91"/>
      <c r="C116305" s="91"/>
      <c r="D116305" s="91"/>
      <c r="E116305" s="91"/>
      <c r="F116305" s="91"/>
      <c r="G116305" s="91"/>
      <c r="H116305" s="91"/>
      <c r="I116305" s="91"/>
      <c r="J116305" s="91"/>
      <c r="K116305" s="91"/>
      <c r="L116305" s="91"/>
      <c r="M116305" s="91"/>
    </row>
    <row r="116306" spans="1:13">
      <c r="A116306" s="91"/>
      <c r="B116306" s="91"/>
      <c r="C116306" s="91"/>
      <c r="D116306" s="91"/>
      <c r="E116306" s="91"/>
      <c r="F116306" s="91"/>
      <c r="G116306" s="91"/>
      <c r="H116306" s="91"/>
      <c r="I116306" s="91"/>
      <c r="J116306" s="91"/>
      <c r="K116306" s="91"/>
      <c r="L116306" s="91"/>
      <c r="M116306" s="91"/>
    </row>
    <row r="116307" spans="1:13">
      <c r="A116307" s="91"/>
      <c r="B116307" s="91"/>
      <c r="C116307" s="91"/>
      <c r="D116307" s="91"/>
      <c r="E116307" s="91"/>
      <c r="F116307" s="91"/>
      <c r="G116307" s="91"/>
      <c r="H116307" s="91"/>
      <c r="I116307" s="91"/>
      <c r="J116307" s="91"/>
      <c r="K116307" s="91"/>
      <c r="L116307" s="91"/>
      <c r="M116307" s="91"/>
    </row>
    <row r="116308" spans="1:13">
      <c r="A116308" s="91"/>
      <c r="B116308" s="91"/>
      <c r="C116308" s="91"/>
      <c r="D116308" s="91"/>
      <c r="E116308" s="91"/>
      <c r="F116308" s="91"/>
      <c r="G116308" s="91"/>
      <c r="H116308" s="91"/>
      <c r="I116308" s="91"/>
      <c r="J116308" s="91"/>
      <c r="K116308" s="91"/>
      <c r="L116308" s="91"/>
      <c r="M116308" s="91"/>
    </row>
    <row r="116309" spans="1:13">
      <c r="A116309" s="91"/>
      <c r="B116309" s="91"/>
      <c r="C116309" s="91"/>
      <c r="D116309" s="91"/>
      <c r="E116309" s="91"/>
      <c r="F116309" s="91"/>
      <c r="G116309" s="91"/>
      <c r="H116309" s="91"/>
      <c r="I116309" s="91"/>
      <c r="J116309" s="91"/>
      <c r="K116309" s="91"/>
      <c r="L116309" s="91"/>
      <c r="M116309" s="91"/>
    </row>
    <row r="116310" spans="1:13">
      <c r="A116310" s="91"/>
      <c r="B116310" s="91"/>
      <c r="C116310" s="91"/>
      <c r="D116310" s="91"/>
      <c r="E116310" s="91"/>
      <c r="F116310" s="91"/>
      <c r="G116310" s="91"/>
      <c r="H116310" s="91"/>
      <c r="I116310" s="91"/>
      <c r="J116310" s="91"/>
      <c r="K116310" s="91"/>
      <c r="L116310" s="91"/>
      <c r="M116310" s="91"/>
    </row>
    <row r="116311" spans="1:13">
      <c r="A116311" s="91"/>
      <c r="B116311" s="91"/>
      <c r="C116311" s="91"/>
      <c r="D116311" s="91"/>
      <c r="E116311" s="91"/>
      <c r="F116311" s="91"/>
      <c r="G116311" s="91"/>
      <c r="H116311" s="91"/>
      <c r="I116311" s="91"/>
      <c r="J116311" s="91"/>
      <c r="K116311" s="91"/>
      <c r="L116311" s="91"/>
      <c r="M116311" s="91"/>
    </row>
    <row r="116312" spans="1:13">
      <c r="A116312" s="91"/>
      <c r="B116312" s="91"/>
      <c r="C116312" s="91"/>
      <c r="D116312" s="91"/>
      <c r="E116312" s="91"/>
      <c r="F116312" s="91"/>
      <c r="G116312" s="91"/>
      <c r="H116312" s="91"/>
      <c r="I116312" s="91"/>
      <c r="J116312" s="91"/>
      <c r="K116312" s="91"/>
      <c r="L116312" s="91"/>
      <c r="M116312" s="91"/>
    </row>
    <row r="116313" spans="1:13">
      <c r="A116313" s="91"/>
      <c r="B116313" s="91"/>
      <c r="C116313" s="91"/>
      <c r="D116313" s="91"/>
      <c r="E116313" s="91"/>
      <c r="F116313" s="91"/>
      <c r="G116313" s="91"/>
      <c r="H116313" s="91"/>
      <c r="I116313" s="91"/>
      <c r="J116313" s="91"/>
      <c r="K116313" s="91"/>
      <c r="L116313" s="91"/>
      <c r="M116313" s="91"/>
    </row>
    <row r="116314" spans="1:13">
      <c r="A116314" s="91"/>
      <c r="B116314" s="91"/>
      <c r="C116314" s="91"/>
      <c r="D116314" s="91"/>
      <c r="E116314" s="91"/>
      <c r="F116314" s="91"/>
      <c r="G116314" s="91"/>
      <c r="H116314" s="91"/>
      <c r="I116314" s="91"/>
      <c r="J116314" s="91"/>
      <c r="K116314" s="91"/>
      <c r="L116314" s="91"/>
      <c r="M116314" s="91"/>
    </row>
    <row r="116315" spans="1:13">
      <c r="A116315" s="91"/>
      <c r="B116315" s="91"/>
      <c r="C116315" s="91"/>
      <c r="D116315" s="91"/>
      <c r="E116315" s="91"/>
      <c r="F116315" s="91"/>
      <c r="G116315" s="91"/>
      <c r="H116315" s="91"/>
      <c r="I116315" s="91"/>
      <c r="J116315" s="91"/>
      <c r="K116315" s="91"/>
      <c r="L116315" s="91"/>
      <c r="M116315" s="91"/>
    </row>
    <row r="116316" spans="1:13">
      <c r="A116316" s="91"/>
      <c r="B116316" s="91"/>
      <c r="C116316" s="91"/>
      <c r="D116316" s="91"/>
      <c r="E116316" s="91"/>
      <c r="F116316" s="91"/>
      <c r="G116316" s="91"/>
      <c r="H116316" s="91"/>
      <c r="I116316" s="91"/>
      <c r="J116316" s="91"/>
      <c r="K116316" s="91"/>
      <c r="L116316" s="91"/>
      <c r="M116316" s="91"/>
    </row>
    <row r="116317" spans="1:13">
      <c r="A116317" s="91"/>
      <c r="B116317" s="91"/>
      <c r="C116317" s="91"/>
      <c r="D116317" s="91"/>
      <c r="E116317" s="91"/>
      <c r="F116317" s="91"/>
      <c r="G116317" s="91"/>
      <c r="H116317" s="91"/>
      <c r="I116317" s="91"/>
      <c r="J116317" s="91"/>
      <c r="K116317" s="91"/>
      <c r="L116317" s="91"/>
      <c r="M116317" s="91"/>
    </row>
    <row r="116318" spans="1:13">
      <c r="A116318" s="91"/>
      <c r="B116318" s="91"/>
      <c r="C116318" s="91"/>
      <c r="D116318" s="91"/>
      <c r="E116318" s="91"/>
      <c r="F116318" s="91"/>
      <c r="G116318" s="91"/>
      <c r="H116318" s="91"/>
      <c r="I116318" s="91"/>
      <c r="J116318" s="91"/>
      <c r="K116318" s="91"/>
      <c r="L116318" s="91"/>
      <c r="M116318" s="91"/>
    </row>
    <row r="116319" spans="1:13">
      <c r="A116319" s="91"/>
      <c r="B116319" s="91"/>
      <c r="C116319" s="91"/>
      <c r="D116319" s="91"/>
      <c r="E116319" s="91"/>
      <c r="F116319" s="91"/>
      <c r="G116319" s="91"/>
      <c r="H116319" s="91"/>
      <c r="I116319" s="91"/>
      <c r="J116319" s="91"/>
      <c r="K116319" s="91"/>
      <c r="L116319" s="91"/>
      <c r="M116319" s="91"/>
    </row>
    <row r="116320" spans="1:13">
      <c r="A116320" s="91"/>
      <c r="B116320" s="91"/>
      <c r="C116320" s="91"/>
      <c r="D116320" s="91"/>
      <c r="E116320" s="91"/>
      <c r="F116320" s="91"/>
      <c r="G116320" s="91"/>
      <c r="H116320" s="91"/>
      <c r="I116320" s="91"/>
      <c r="J116320" s="91"/>
      <c r="K116320" s="91"/>
      <c r="L116320" s="91"/>
      <c r="M116320" s="91"/>
    </row>
    <row r="116321" spans="1:13">
      <c r="A116321" s="91"/>
      <c r="B116321" s="91"/>
      <c r="C116321" s="91"/>
      <c r="D116321" s="91"/>
      <c r="E116321" s="91"/>
      <c r="F116321" s="91"/>
      <c r="G116321" s="91"/>
      <c r="H116321" s="91"/>
      <c r="I116321" s="91"/>
      <c r="J116321" s="91"/>
      <c r="K116321" s="91"/>
      <c r="L116321" s="91"/>
      <c r="M116321" s="91"/>
    </row>
    <row r="116322" spans="1:13">
      <c r="A116322" s="91"/>
      <c r="B116322" s="91"/>
      <c r="C116322" s="91"/>
      <c r="D116322" s="91"/>
      <c r="E116322" s="91"/>
      <c r="F116322" s="91"/>
      <c r="G116322" s="91"/>
      <c r="H116322" s="91"/>
      <c r="I116322" s="91"/>
      <c r="J116322" s="91"/>
      <c r="K116322" s="91"/>
      <c r="L116322" s="91"/>
      <c r="M116322" s="91"/>
    </row>
    <row r="116323" spans="1:13">
      <c r="A116323" s="91"/>
      <c r="B116323" s="91"/>
      <c r="C116323" s="91"/>
      <c r="D116323" s="91"/>
      <c r="E116323" s="91"/>
      <c r="F116323" s="91"/>
      <c r="G116323" s="91"/>
      <c r="H116323" s="91"/>
      <c r="I116323" s="91"/>
      <c r="J116323" s="91"/>
      <c r="K116323" s="91"/>
      <c r="L116323" s="91"/>
      <c r="M116323" s="91"/>
    </row>
    <row r="116324" spans="1:13">
      <c r="A116324" s="91"/>
      <c r="B116324" s="91"/>
      <c r="C116324" s="91"/>
      <c r="D116324" s="91"/>
      <c r="E116324" s="91"/>
      <c r="F116324" s="91"/>
      <c r="G116324" s="91"/>
      <c r="H116324" s="91"/>
      <c r="I116324" s="91"/>
      <c r="J116324" s="91"/>
      <c r="K116324" s="91"/>
      <c r="L116324" s="91"/>
      <c r="M116324" s="91"/>
    </row>
    <row r="116325" spans="1:13">
      <c r="A116325" s="91"/>
      <c r="B116325" s="91"/>
      <c r="C116325" s="91"/>
      <c r="D116325" s="91"/>
      <c r="E116325" s="91"/>
      <c r="F116325" s="91"/>
      <c r="G116325" s="91"/>
      <c r="H116325" s="91"/>
      <c r="I116325" s="91"/>
      <c r="J116325" s="91"/>
      <c r="K116325" s="91"/>
      <c r="L116325" s="91"/>
      <c r="M116325" s="91"/>
    </row>
    <row r="116326" spans="1:13">
      <c r="A116326" s="91"/>
      <c r="B116326" s="91"/>
      <c r="C116326" s="91"/>
      <c r="D116326" s="91"/>
      <c r="E116326" s="91"/>
      <c r="F116326" s="91"/>
      <c r="G116326" s="91"/>
      <c r="H116326" s="91"/>
      <c r="I116326" s="91"/>
      <c r="J116326" s="91"/>
      <c r="K116326" s="91"/>
      <c r="L116326" s="91"/>
      <c r="M116326" s="91"/>
    </row>
    <row r="116327" spans="1:13">
      <c r="A116327" s="91"/>
      <c r="B116327" s="91"/>
      <c r="C116327" s="91"/>
      <c r="D116327" s="91"/>
      <c r="E116327" s="91"/>
      <c r="F116327" s="91"/>
      <c r="G116327" s="91"/>
      <c r="H116327" s="91"/>
      <c r="I116327" s="91"/>
      <c r="J116327" s="91"/>
      <c r="K116327" s="91"/>
      <c r="L116327" s="91"/>
      <c r="M116327" s="91"/>
    </row>
    <row r="116328" spans="1:13">
      <c r="A116328" s="91"/>
      <c r="B116328" s="91"/>
      <c r="C116328" s="91"/>
      <c r="D116328" s="91"/>
      <c r="E116328" s="91"/>
      <c r="F116328" s="91"/>
      <c r="G116328" s="91"/>
      <c r="H116328" s="91"/>
      <c r="I116328" s="91"/>
      <c r="J116328" s="91"/>
      <c r="K116328" s="91"/>
      <c r="L116328" s="91"/>
      <c r="M116328" s="91"/>
    </row>
    <row r="116329" spans="1:13">
      <c r="A116329" s="91"/>
      <c r="B116329" s="91"/>
      <c r="C116329" s="91"/>
      <c r="D116329" s="91"/>
      <c r="E116329" s="91"/>
      <c r="F116329" s="91"/>
      <c r="G116329" s="91"/>
      <c r="H116329" s="91"/>
      <c r="I116329" s="91"/>
      <c r="J116329" s="91"/>
      <c r="K116329" s="91"/>
      <c r="L116329" s="91"/>
      <c r="M116329" s="91"/>
    </row>
    <row r="116330" spans="1:13">
      <c r="A116330" s="91"/>
      <c r="B116330" s="91"/>
      <c r="C116330" s="91"/>
      <c r="D116330" s="91"/>
      <c r="E116330" s="91"/>
      <c r="F116330" s="91"/>
      <c r="G116330" s="91"/>
      <c r="H116330" s="91"/>
      <c r="I116330" s="91"/>
      <c r="J116330" s="91"/>
      <c r="K116330" s="91"/>
      <c r="L116330" s="91"/>
      <c r="M116330" s="91"/>
    </row>
    <row r="116331" spans="1:13">
      <c r="A116331" s="91"/>
      <c r="B116331" s="91"/>
      <c r="C116331" s="91"/>
      <c r="D116331" s="91"/>
      <c r="E116331" s="91"/>
      <c r="F116331" s="91"/>
      <c r="G116331" s="91"/>
      <c r="H116331" s="91"/>
      <c r="I116331" s="91"/>
      <c r="J116331" s="91"/>
      <c r="K116331" s="91"/>
      <c r="L116331" s="91"/>
      <c r="M116331" s="91"/>
    </row>
    <row r="116332" spans="1:13">
      <c r="A116332" s="91"/>
      <c r="B116332" s="91"/>
      <c r="C116332" s="91"/>
      <c r="D116332" s="91"/>
      <c r="E116332" s="91"/>
      <c r="F116332" s="91"/>
      <c r="G116332" s="91"/>
      <c r="H116332" s="91"/>
      <c r="I116332" s="91"/>
      <c r="J116332" s="91"/>
      <c r="K116332" s="91"/>
      <c r="L116332" s="91"/>
      <c r="M116332" s="91"/>
    </row>
    <row r="116333" spans="1:13">
      <c r="A116333" s="91"/>
      <c r="B116333" s="91"/>
      <c r="C116333" s="91"/>
      <c r="D116333" s="91"/>
      <c r="E116333" s="91"/>
      <c r="F116333" s="91"/>
      <c r="G116333" s="91"/>
      <c r="H116333" s="91"/>
      <c r="I116333" s="91"/>
      <c r="J116333" s="91"/>
      <c r="K116333" s="91"/>
      <c r="L116333" s="91"/>
      <c r="M116333" s="91"/>
    </row>
    <row r="116334" spans="1:13">
      <c r="A116334" s="91"/>
      <c r="B116334" s="91"/>
      <c r="C116334" s="91"/>
      <c r="D116334" s="91"/>
      <c r="E116334" s="91"/>
      <c r="F116334" s="91"/>
      <c r="G116334" s="91"/>
      <c r="H116334" s="91"/>
      <c r="I116334" s="91"/>
      <c r="J116334" s="91"/>
      <c r="K116334" s="91"/>
      <c r="L116334" s="91"/>
      <c r="M116334" s="91"/>
    </row>
    <row r="116335" spans="1:13">
      <c r="A116335" s="91"/>
      <c r="B116335" s="91"/>
      <c r="C116335" s="91"/>
      <c r="D116335" s="91"/>
      <c r="E116335" s="91"/>
      <c r="F116335" s="91"/>
      <c r="G116335" s="91"/>
      <c r="H116335" s="91"/>
      <c r="I116335" s="91"/>
      <c r="J116335" s="91"/>
      <c r="K116335" s="91"/>
      <c r="L116335" s="91"/>
      <c r="M116335" s="91"/>
    </row>
    <row r="116336" spans="1:13">
      <c r="A116336" s="91"/>
      <c r="B116336" s="91"/>
      <c r="C116336" s="91"/>
      <c r="D116336" s="91"/>
      <c r="E116336" s="91"/>
      <c r="F116336" s="91"/>
      <c r="G116336" s="91"/>
      <c r="H116336" s="91"/>
      <c r="I116336" s="91"/>
      <c r="J116336" s="91"/>
      <c r="K116336" s="91"/>
      <c r="L116336" s="91"/>
      <c r="M116336" s="91"/>
    </row>
    <row r="116337" spans="1:13">
      <c r="A116337" s="91"/>
      <c r="B116337" s="91"/>
      <c r="C116337" s="91"/>
      <c r="D116337" s="91"/>
      <c r="E116337" s="91"/>
      <c r="F116337" s="91"/>
      <c r="G116337" s="91"/>
      <c r="H116337" s="91"/>
      <c r="I116337" s="91"/>
      <c r="J116337" s="91"/>
      <c r="K116337" s="91"/>
      <c r="L116337" s="91"/>
      <c r="M116337" s="91"/>
    </row>
    <row r="116338" spans="1:13">
      <c r="A116338" s="91"/>
      <c r="B116338" s="91"/>
      <c r="C116338" s="91"/>
      <c r="D116338" s="91"/>
      <c r="E116338" s="91"/>
      <c r="F116338" s="91"/>
      <c r="G116338" s="91"/>
      <c r="H116338" s="91"/>
      <c r="I116338" s="91"/>
      <c r="J116338" s="91"/>
      <c r="K116338" s="91"/>
      <c r="L116338" s="91"/>
      <c r="M116338" s="91"/>
    </row>
    <row r="116339" spans="1:13">
      <c r="A116339" s="91"/>
      <c r="B116339" s="91"/>
      <c r="C116339" s="91"/>
      <c r="D116339" s="91"/>
      <c r="E116339" s="91"/>
      <c r="F116339" s="91"/>
      <c r="G116339" s="91"/>
      <c r="H116339" s="91"/>
      <c r="I116339" s="91"/>
      <c r="J116339" s="91"/>
      <c r="K116339" s="91"/>
      <c r="L116339" s="91"/>
      <c r="M116339" s="91"/>
    </row>
    <row r="116340" spans="1:13">
      <c r="A116340" s="91"/>
      <c r="B116340" s="91"/>
      <c r="C116340" s="91"/>
      <c r="D116340" s="91"/>
      <c r="E116340" s="91"/>
      <c r="F116340" s="91"/>
      <c r="G116340" s="91"/>
      <c r="H116340" s="91"/>
      <c r="I116340" s="91"/>
      <c r="J116340" s="91"/>
      <c r="K116340" s="91"/>
      <c r="L116340" s="91"/>
      <c r="M116340" s="91"/>
    </row>
    <row r="116341" spans="1:13">
      <c r="A116341" s="91"/>
      <c r="B116341" s="91"/>
      <c r="C116341" s="91"/>
      <c r="D116341" s="91"/>
      <c r="E116341" s="91"/>
      <c r="F116341" s="91"/>
      <c r="G116341" s="91"/>
      <c r="H116341" s="91"/>
      <c r="I116341" s="91"/>
      <c r="J116341" s="91"/>
      <c r="K116341" s="91"/>
      <c r="L116341" s="91"/>
      <c r="M116341" s="91"/>
    </row>
    <row r="116342" spans="1:13">
      <c r="A116342" s="91"/>
      <c r="B116342" s="91"/>
      <c r="C116342" s="91"/>
      <c r="D116342" s="91"/>
      <c r="E116342" s="91"/>
      <c r="F116342" s="91"/>
      <c r="G116342" s="91"/>
      <c r="H116342" s="91"/>
      <c r="I116342" s="91"/>
      <c r="J116342" s="91"/>
      <c r="K116342" s="91"/>
      <c r="L116342" s="91"/>
      <c r="M116342" s="91"/>
    </row>
    <row r="116343" spans="1:13">
      <c r="A116343" s="91"/>
      <c r="B116343" s="91"/>
      <c r="C116343" s="91"/>
      <c r="D116343" s="91"/>
      <c r="E116343" s="91"/>
      <c r="F116343" s="91"/>
      <c r="G116343" s="91"/>
      <c r="H116343" s="91"/>
      <c r="I116343" s="91"/>
      <c r="J116343" s="91"/>
      <c r="K116343" s="91"/>
      <c r="L116343" s="91"/>
      <c r="M116343" s="91"/>
    </row>
    <row r="116344" spans="1:13">
      <c r="A116344" s="91"/>
      <c r="B116344" s="91"/>
      <c r="C116344" s="91"/>
      <c r="D116344" s="91"/>
      <c r="E116344" s="91"/>
      <c r="F116344" s="91"/>
      <c r="G116344" s="91"/>
      <c r="H116344" s="91"/>
      <c r="I116344" s="91"/>
      <c r="J116344" s="91"/>
      <c r="K116344" s="91"/>
      <c r="L116344" s="91"/>
      <c r="M116344" s="91"/>
    </row>
    <row r="116345" spans="1:13">
      <c r="A116345" s="91"/>
      <c r="B116345" s="91"/>
      <c r="C116345" s="91"/>
      <c r="D116345" s="91"/>
      <c r="E116345" s="91"/>
      <c r="F116345" s="91"/>
      <c r="G116345" s="91"/>
      <c r="H116345" s="91"/>
      <c r="I116345" s="91"/>
      <c r="J116345" s="91"/>
      <c r="K116345" s="91"/>
      <c r="L116345" s="91"/>
      <c r="M116345" s="91"/>
    </row>
    <row r="116346" spans="1:13">
      <c r="A116346" s="91"/>
      <c r="B116346" s="91"/>
      <c r="C116346" s="91"/>
      <c r="D116346" s="91"/>
      <c r="E116346" s="91"/>
      <c r="F116346" s="91"/>
      <c r="G116346" s="91"/>
      <c r="H116346" s="91"/>
      <c r="I116346" s="91"/>
      <c r="J116346" s="91"/>
      <c r="K116346" s="91"/>
      <c r="L116346" s="91"/>
      <c r="M116346" s="91"/>
    </row>
    <row r="116347" spans="1:13">
      <c r="A116347" s="91"/>
      <c r="B116347" s="91"/>
      <c r="C116347" s="91"/>
      <c r="D116347" s="91"/>
      <c r="E116347" s="91"/>
      <c r="F116347" s="91"/>
      <c r="G116347" s="91"/>
      <c r="H116347" s="91"/>
      <c r="I116347" s="91"/>
      <c r="J116347" s="91"/>
      <c r="K116347" s="91"/>
      <c r="L116347" s="91"/>
      <c r="M116347" s="91"/>
    </row>
    <row r="116348" spans="1:13">
      <c r="A116348" s="91"/>
      <c r="B116348" s="91"/>
      <c r="C116348" s="91"/>
      <c r="D116348" s="91"/>
      <c r="E116348" s="91"/>
      <c r="F116348" s="91"/>
      <c r="G116348" s="91"/>
      <c r="H116348" s="91"/>
      <c r="I116348" s="91"/>
      <c r="J116348" s="91"/>
      <c r="K116348" s="91"/>
      <c r="L116348" s="91"/>
      <c r="M116348" s="91"/>
    </row>
    <row r="116349" spans="1:13">
      <c r="A116349" s="91"/>
      <c r="B116349" s="91"/>
      <c r="C116349" s="91"/>
      <c r="D116349" s="91"/>
      <c r="E116349" s="91"/>
      <c r="F116349" s="91"/>
      <c r="G116349" s="91"/>
      <c r="H116349" s="91"/>
      <c r="I116349" s="91"/>
      <c r="J116349" s="91"/>
      <c r="K116349" s="91"/>
      <c r="L116349" s="91"/>
      <c r="M116349" s="91"/>
    </row>
    <row r="116350" spans="1:13">
      <c r="A116350" s="91"/>
      <c r="B116350" s="91"/>
      <c r="C116350" s="91"/>
      <c r="D116350" s="91"/>
      <c r="E116350" s="91"/>
      <c r="F116350" s="91"/>
      <c r="G116350" s="91"/>
      <c r="H116350" s="91"/>
      <c r="I116350" s="91"/>
      <c r="J116350" s="91"/>
      <c r="K116350" s="91"/>
      <c r="L116350" s="91"/>
      <c r="M116350" s="91"/>
    </row>
    <row r="116351" spans="1:13">
      <c r="A116351" s="91"/>
      <c r="B116351" s="91"/>
      <c r="C116351" s="91"/>
      <c r="D116351" s="91"/>
      <c r="E116351" s="91"/>
      <c r="F116351" s="91"/>
      <c r="G116351" s="91"/>
      <c r="H116351" s="91"/>
      <c r="I116351" s="91"/>
      <c r="J116351" s="91"/>
      <c r="K116351" s="91"/>
      <c r="L116351" s="91"/>
      <c r="M116351" s="91"/>
    </row>
    <row r="116352" spans="1:13">
      <c r="A116352" s="91"/>
      <c r="B116352" s="91"/>
      <c r="C116352" s="91"/>
      <c r="D116352" s="91"/>
      <c r="E116352" s="91"/>
      <c r="F116352" s="91"/>
      <c r="G116352" s="91"/>
      <c r="H116352" s="91"/>
      <c r="I116352" s="91"/>
      <c r="J116352" s="91"/>
      <c r="K116352" s="91"/>
      <c r="L116352" s="91"/>
      <c r="M116352" s="91"/>
    </row>
    <row r="116353" spans="1:13">
      <c r="A116353" s="91"/>
      <c r="B116353" s="91"/>
      <c r="C116353" s="91"/>
      <c r="D116353" s="91"/>
      <c r="E116353" s="91"/>
      <c r="F116353" s="91"/>
      <c r="G116353" s="91"/>
      <c r="H116353" s="91"/>
      <c r="I116353" s="91"/>
      <c r="J116353" s="91"/>
      <c r="K116353" s="91"/>
      <c r="L116353" s="91"/>
      <c r="M116353" s="91"/>
    </row>
    <row r="116354" spans="1:13">
      <c r="A116354" s="91"/>
      <c r="B116354" s="91"/>
      <c r="C116354" s="91"/>
      <c r="D116354" s="91"/>
      <c r="E116354" s="91"/>
      <c r="F116354" s="91"/>
      <c r="G116354" s="91"/>
      <c r="H116354" s="91"/>
      <c r="I116354" s="91"/>
      <c r="J116354" s="91"/>
      <c r="K116354" s="91"/>
      <c r="L116354" s="91"/>
      <c r="M116354" s="91"/>
    </row>
    <row r="116355" spans="1:13">
      <c r="A116355" s="91"/>
      <c r="B116355" s="91"/>
      <c r="C116355" s="91"/>
      <c r="D116355" s="91"/>
      <c r="E116355" s="91"/>
      <c r="F116355" s="91"/>
      <c r="G116355" s="91"/>
      <c r="H116355" s="91"/>
      <c r="I116355" s="91"/>
      <c r="J116355" s="91"/>
      <c r="K116355" s="91"/>
      <c r="L116355" s="91"/>
      <c r="M116355" s="91"/>
    </row>
    <row r="116356" spans="1:13">
      <c r="A116356" s="91"/>
      <c r="B116356" s="91"/>
      <c r="C116356" s="91"/>
      <c r="D116356" s="91"/>
      <c r="E116356" s="91"/>
      <c r="F116356" s="91"/>
      <c r="G116356" s="91"/>
      <c r="H116356" s="91"/>
      <c r="I116356" s="91"/>
      <c r="J116356" s="91"/>
      <c r="K116356" s="91"/>
      <c r="L116356" s="91"/>
      <c r="M116356" s="91"/>
    </row>
    <row r="116357" spans="1:13">
      <c r="A116357" s="91"/>
      <c r="B116357" s="91"/>
      <c r="C116357" s="91"/>
      <c r="D116357" s="91"/>
      <c r="E116357" s="91"/>
      <c r="F116357" s="91"/>
      <c r="G116357" s="91"/>
      <c r="H116357" s="91"/>
      <c r="I116357" s="91"/>
      <c r="J116357" s="91"/>
      <c r="K116357" s="91"/>
      <c r="L116357" s="91"/>
      <c r="M116357" s="91"/>
    </row>
    <row r="116358" spans="1:13">
      <c r="A116358" s="91"/>
      <c r="B116358" s="91"/>
      <c r="C116358" s="91"/>
      <c r="D116358" s="91"/>
      <c r="E116358" s="91"/>
      <c r="F116358" s="91"/>
      <c r="G116358" s="91"/>
      <c r="H116358" s="91"/>
      <c r="I116358" s="91"/>
      <c r="J116358" s="91"/>
      <c r="K116358" s="91"/>
      <c r="L116358" s="91"/>
      <c r="M116358" s="91"/>
    </row>
    <row r="116359" spans="1:13">
      <c r="A116359" s="91"/>
      <c r="B116359" s="91"/>
      <c r="C116359" s="91"/>
      <c r="D116359" s="91"/>
      <c r="E116359" s="91"/>
      <c r="F116359" s="91"/>
      <c r="G116359" s="91"/>
      <c r="H116359" s="91"/>
      <c r="I116359" s="91"/>
      <c r="J116359" s="91"/>
      <c r="K116359" s="91"/>
      <c r="L116359" s="91"/>
      <c r="M116359" s="91"/>
    </row>
    <row r="116360" spans="1:13">
      <c r="A116360" s="91"/>
      <c r="B116360" s="91"/>
      <c r="C116360" s="91"/>
      <c r="D116360" s="91"/>
      <c r="E116360" s="91"/>
      <c r="F116360" s="91"/>
      <c r="G116360" s="91"/>
      <c r="H116360" s="91"/>
      <c r="I116360" s="91"/>
      <c r="J116360" s="91"/>
      <c r="K116360" s="91"/>
      <c r="L116360" s="91"/>
      <c r="M116360" s="91"/>
    </row>
    <row r="116361" spans="1:13">
      <c r="A116361" s="91"/>
      <c r="B116361" s="91"/>
      <c r="C116361" s="91"/>
      <c r="D116361" s="91"/>
      <c r="E116361" s="91"/>
      <c r="F116361" s="91"/>
      <c r="G116361" s="91"/>
      <c r="H116361" s="91"/>
      <c r="I116361" s="91"/>
      <c r="J116361" s="91"/>
      <c r="K116361" s="91"/>
      <c r="L116361" s="91"/>
      <c r="M116361" s="91"/>
    </row>
    <row r="116362" spans="1:13">
      <c r="A116362" s="91"/>
      <c r="B116362" s="91"/>
      <c r="C116362" s="91"/>
      <c r="D116362" s="91"/>
      <c r="E116362" s="91"/>
      <c r="F116362" s="91"/>
      <c r="G116362" s="91"/>
      <c r="H116362" s="91"/>
      <c r="I116362" s="91"/>
      <c r="J116362" s="91"/>
      <c r="K116362" s="91"/>
      <c r="L116362" s="91"/>
      <c r="M116362" s="91"/>
    </row>
    <row r="116363" spans="1:13">
      <c r="A116363" s="91"/>
      <c r="B116363" s="91"/>
      <c r="C116363" s="91"/>
      <c r="D116363" s="91"/>
      <c r="E116363" s="91"/>
      <c r="F116363" s="91"/>
      <c r="G116363" s="91"/>
      <c r="H116363" s="91"/>
      <c r="I116363" s="91"/>
      <c r="J116363" s="91"/>
      <c r="K116363" s="91"/>
      <c r="L116363" s="91"/>
      <c r="M116363" s="91"/>
    </row>
    <row r="116364" spans="1:13">
      <c r="A116364" s="91"/>
      <c r="B116364" s="91"/>
      <c r="C116364" s="91"/>
      <c r="D116364" s="91"/>
      <c r="E116364" s="91"/>
      <c r="F116364" s="91"/>
      <c r="G116364" s="91"/>
      <c r="H116364" s="91"/>
      <c r="I116364" s="91"/>
      <c r="J116364" s="91"/>
      <c r="K116364" s="91"/>
      <c r="L116364" s="91"/>
      <c r="M116364" s="91"/>
    </row>
    <row r="116365" spans="1:13">
      <c r="A116365" s="91"/>
      <c r="B116365" s="91"/>
      <c r="C116365" s="91"/>
      <c r="D116365" s="91"/>
      <c r="E116365" s="91"/>
      <c r="F116365" s="91"/>
      <c r="G116365" s="91"/>
      <c r="H116365" s="91"/>
      <c r="I116365" s="91"/>
      <c r="J116365" s="91"/>
      <c r="K116365" s="91"/>
      <c r="L116365" s="91"/>
      <c r="M116365" s="91"/>
    </row>
    <row r="116366" spans="1:13">
      <c r="A116366" s="91"/>
      <c r="B116366" s="91"/>
      <c r="C116366" s="91"/>
      <c r="D116366" s="91"/>
      <c r="E116366" s="91"/>
      <c r="F116366" s="91"/>
      <c r="G116366" s="91"/>
      <c r="H116366" s="91"/>
      <c r="I116366" s="91"/>
      <c r="J116366" s="91"/>
      <c r="K116366" s="91"/>
      <c r="L116366" s="91"/>
      <c r="M116366" s="91"/>
    </row>
    <row r="116367" spans="1:13">
      <c r="A116367" s="91"/>
      <c r="B116367" s="91"/>
      <c r="C116367" s="91"/>
      <c r="D116367" s="91"/>
      <c r="E116367" s="91"/>
      <c r="F116367" s="91"/>
      <c r="G116367" s="91"/>
      <c r="H116367" s="91"/>
      <c r="I116367" s="91"/>
      <c r="J116367" s="91"/>
      <c r="K116367" s="91"/>
      <c r="L116367" s="91"/>
      <c r="M116367" s="91"/>
    </row>
    <row r="116368" spans="1:13">
      <c r="A116368" s="91"/>
      <c r="B116368" s="91"/>
      <c r="C116368" s="91"/>
      <c r="D116368" s="91"/>
      <c r="E116368" s="91"/>
      <c r="F116368" s="91"/>
      <c r="G116368" s="91"/>
      <c r="H116368" s="91"/>
      <c r="I116368" s="91"/>
      <c r="J116368" s="91"/>
      <c r="K116368" s="91"/>
      <c r="L116368" s="91"/>
      <c r="M116368" s="91"/>
    </row>
    <row r="116369" spans="1:13">
      <c r="A116369" s="91"/>
      <c r="B116369" s="91"/>
      <c r="C116369" s="91"/>
      <c r="D116369" s="91"/>
      <c r="E116369" s="91"/>
      <c r="F116369" s="91"/>
      <c r="G116369" s="91"/>
      <c r="H116369" s="91"/>
      <c r="I116369" s="91"/>
      <c r="J116369" s="91"/>
      <c r="K116369" s="91"/>
      <c r="L116369" s="91"/>
      <c r="M116369" s="91"/>
    </row>
    <row r="116370" spans="1:13">
      <c r="A116370" s="91"/>
      <c r="B116370" s="91"/>
      <c r="C116370" s="91"/>
      <c r="D116370" s="91"/>
      <c r="E116370" s="91"/>
      <c r="F116370" s="91"/>
      <c r="G116370" s="91"/>
      <c r="H116370" s="91"/>
      <c r="I116370" s="91"/>
      <c r="J116370" s="91"/>
      <c r="K116370" s="91"/>
      <c r="L116370" s="91"/>
      <c r="M116370" s="91"/>
    </row>
    <row r="116371" spans="1:13">
      <c r="A116371" s="91"/>
      <c r="B116371" s="91"/>
      <c r="C116371" s="91"/>
      <c r="D116371" s="91"/>
      <c r="E116371" s="91"/>
      <c r="F116371" s="91"/>
      <c r="G116371" s="91"/>
      <c r="H116371" s="91"/>
      <c r="I116371" s="91"/>
      <c r="J116371" s="91"/>
      <c r="K116371" s="91"/>
      <c r="L116371" s="91"/>
      <c r="M116371" s="91"/>
    </row>
    <row r="116372" spans="1:13">
      <c r="A116372" s="91"/>
      <c r="B116372" s="91"/>
      <c r="C116372" s="91"/>
      <c r="D116372" s="91"/>
      <c r="E116372" s="91"/>
      <c r="F116372" s="91"/>
      <c r="G116372" s="91"/>
      <c r="H116372" s="91"/>
      <c r="I116372" s="91"/>
      <c r="J116372" s="91"/>
      <c r="K116372" s="91"/>
      <c r="L116372" s="91"/>
      <c r="M116372" s="91"/>
    </row>
    <row r="116373" spans="1:13">
      <c r="A116373" s="91"/>
      <c r="B116373" s="91"/>
      <c r="C116373" s="91"/>
      <c r="D116373" s="91"/>
      <c r="E116373" s="91"/>
      <c r="F116373" s="91"/>
      <c r="G116373" s="91"/>
      <c r="H116373" s="91"/>
      <c r="I116373" s="91"/>
      <c r="J116373" s="91"/>
      <c r="K116373" s="91"/>
      <c r="L116373" s="91"/>
      <c r="M116373" s="91"/>
    </row>
    <row r="116374" spans="1:13">
      <c r="A116374" s="91"/>
      <c r="B116374" s="91"/>
      <c r="C116374" s="91"/>
      <c r="D116374" s="91"/>
      <c r="E116374" s="91"/>
      <c r="F116374" s="91"/>
      <c r="G116374" s="91"/>
      <c r="H116374" s="91"/>
      <c r="I116374" s="91"/>
      <c r="J116374" s="91"/>
      <c r="K116374" s="91"/>
      <c r="L116374" s="91"/>
      <c r="M116374" s="91"/>
    </row>
    <row r="116375" spans="1:13">
      <c r="A116375" s="91"/>
      <c r="B116375" s="91"/>
      <c r="C116375" s="91"/>
      <c r="D116375" s="91"/>
      <c r="E116375" s="91"/>
      <c r="F116375" s="91"/>
      <c r="G116375" s="91"/>
      <c r="H116375" s="91"/>
      <c r="I116375" s="91"/>
      <c r="J116375" s="91"/>
      <c r="K116375" s="91"/>
      <c r="L116375" s="91"/>
      <c r="M116375" s="91"/>
    </row>
    <row r="116376" spans="1:13">
      <c r="A116376" s="91"/>
      <c r="B116376" s="91"/>
      <c r="C116376" s="91"/>
      <c r="D116376" s="91"/>
      <c r="E116376" s="91"/>
      <c r="F116376" s="91"/>
      <c r="G116376" s="91"/>
      <c r="H116376" s="91"/>
      <c r="I116376" s="91"/>
      <c r="J116376" s="91"/>
      <c r="K116376" s="91"/>
      <c r="L116376" s="91"/>
      <c r="M116376" s="91"/>
    </row>
    <row r="116377" spans="1:13">
      <c r="A116377" s="91"/>
      <c r="B116377" s="91"/>
      <c r="C116377" s="91"/>
      <c r="D116377" s="91"/>
      <c r="E116377" s="91"/>
      <c r="F116377" s="91"/>
      <c r="G116377" s="91"/>
      <c r="H116377" s="91"/>
      <c r="I116377" s="91"/>
      <c r="J116377" s="91"/>
      <c r="K116377" s="91"/>
      <c r="L116377" s="91"/>
      <c r="M116377" s="91"/>
    </row>
    <row r="116378" spans="1:13">
      <c r="A116378" s="91"/>
      <c r="B116378" s="91"/>
      <c r="C116378" s="91"/>
      <c r="D116378" s="91"/>
      <c r="E116378" s="91"/>
      <c r="F116378" s="91"/>
      <c r="G116378" s="91"/>
      <c r="H116378" s="91"/>
      <c r="I116378" s="91"/>
      <c r="J116378" s="91"/>
      <c r="K116378" s="91"/>
      <c r="L116378" s="91"/>
      <c r="M116378" s="91"/>
    </row>
    <row r="116379" spans="1:13">
      <c r="A116379" s="91"/>
      <c r="B116379" s="91"/>
      <c r="C116379" s="91"/>
      <c r="D116379" s="91"/>
      <c r="E116379" s="91"/>
      <c r="F116379" s="91"/>
      <c r="G116379" s="91"/>
      <c r="H116379" s="91"/>
      <c r="I116379" s="91"/>
      <c r="J116379" s="91"/>
      <c r="K116379" s="91"/>
      <c r="L116379" s="91"/>
      <c r="M116379" s="91"/>
    </row>
    <row r="116380" spans="1:13">
      <c r="A116380" s="91"/>
      <c r="B116380" s="91"/>
      <c r="C116380" s="91"/>
      <c r="D116380" s="91"/>
      <c r="E116380" s="91"/>
      <c r="F116380" s="91"/>
      <c r="G116380" s="91"/>
      <c r="H116380" s="91"/>
      <c r="I116380" s="91"/>
      <c r="J116380" s="91"/>
      <c r="K116380" s="91"/>
      <c r="L116380" s="91"/>
      <c r="M116380" s="91"/>
    </row>
    <row r="116381" spans="1:13">
      <c r="A116381" s="91"/>
      <c r="B116381" s="91"/>
      <c r="C116381" s="91"/>
      <c r="D116381" s="91"/>
      <c r="E116381" s="91"/>
      <c r="F116381" s="91"/>
      <c r="G116381" s="91"/>
      <c r="H116381" s="91"/>
      <c r="I116381" s="91"/>
      <c r="J116381" s="91"/>
      <c r="K116381" s="91"/>
      <c r="L116381" s="91"/>
      <c r="M116381" s="91"/>
    </row>
    <row r="116382" spans="1:13">
      <c r="A116382" s="91"/>
      <c r="B116382" s="91"/>
      <c r="C116382" s="91"/>
      <c r="D116382" s="91"/>
      <c r="E116382" s="91"/>
      <c r="F116382" s="91"/>
      <c r="G116382" s="91"/>
      <c r="H116382" s="91"/>
      <c r="I116382" s="91"/>
      <c r="J116382" s="91"/>
      <c r="K116382" s="91"/>
      <c r="L116382" s="91"/>
      <c r="M116382" s="91"/>
    </row>
    <row r="116383" spans="1:13">
      <c r="A116383" s="91"/>
      <c r="B116383" s="91"/>
      <c r="C116383" s="91"/>
      <c r="D116383" s="91"/>
      <c r="E116383" s="91"/>
      <c r="F116383" s="91"/>
      <c r="G116383" s="91"/>
      <c r="H116383" s="91"/>
      <c r="I116383" s="91"/>
      <c r="J116383" s="91"/>
      <c r="K116383" s="91"/>
      <c r="L116383" s="91"/>
      <c r="M116383" s="91"/>
    </row>
    <row r="116384" spans="1:13">
      <c r="A116384" s="91"/>
      <c r="B116384" s="91"/>
      <c r="C116384" s="91"/>
      <c r="D116384" s="91"/>
      <c r="E116384" s="91"/>
      <c r="F116384" s="91"/>
      <c r="G116384" s="91"/>
      <c r="H116384" s="91"/>
      <c r="I116384" s="91"/>
      <c r="J116384" s="91"/>
      <c r="K116384" s="91"/>
      <c r="L116384" s="91"/>
      <c r="M116384" s="91"/>
    </row>
    <row r="116385" spans="1:13">
      <c r="A116385" s="91"/>
      <c r="B116385" s="91"/>
      <c r="C116385" s="91"/>
      <c r="D116385" s="91"/>
      <c r="E116385" s="91"/>
      <c r="F116385" s="91"/>
      <c r="G116385" s="91"/>
      <c r="H116385" s="91"/>
      <c r="I116385" s="91"/>
      <c r="J116385" s="91"/>
      <c r="K116385" s="91"/>
      <c r="L116385" s="91"/>
      <c r="M116385" s="91"/>
    </row>
    <row r="116386" spans="1:13">
      <c r="A116386" s="91"/>
      <c r="B116386" s="91"/>
      <c r="C116386" s="91"/>
      <c r="D116386" s="91"/>
      <c r="E116386" s="91"/>
      <c r="F116386" s="91"/>
      <c r="G116386" s="91"/>
      <c r="H116386" s="91"/>
      <c r="I116386" s="91"/>
      <c r="J116386" s="91"/>
      <c r="K116386" s="91"/>
      <c r="L116386" s="91"/>
      <c r="M116386" s="91"/>
    </row>
    <row r="116387" spans="1:13">
      <c r="A116387" s="91"/>
      <c r="B116387" s="91"/>
      <c r="C116387" s="91"/>
      <c r="D116387" s="91"/>
      <c r="E116387" s="91"/>
      <c r="F116387" s="91"/>
      <c r="G116387" s="91"/>
      <c r="H116387" s="91"/>
      <c r="I116387" s="91"/>
      <c r="J116387" s="91"/>
      <c r="K116387" s="91"/>
      <c r="L116387" s="91"/>
      <c r="M116387" s="91"/>
    </row>
    <row r="116388" spans="1:13">
      <c r="A116388" s="91"/>
      <c r="B116388" s="91"/>
      <c r="C116388" s="91"/>
      <c r="D116388" s="91"/>
      <c r="E116388" s="91"/>
      <c r="F116388" s="91"/>
      <c r="G116388" s="91"/>
      <c r="H116388" s="91"/>
      <c r="I116388" s="91"/>
      <c r="J116388" s="91"/>
      <c r="K116388" s="91"/>
      <c r="L116388" s="91"/>
      <c r="M116388" s="91"/>
    </row>
    <row r="116389" spans="1:13">
      <c r="A116389" s="91"/>
      <c r="B116389" s="91"/>
      <c r="C116389" s="91"/>
      <c r="D116389" s="91"/>
      <c r="E116389" s="91"/>
      <c r="F116389" s="91"/>
      <c r="G116389" s="91"/>
      <c r="H116389" s="91"/>
      <c r="I116389" s="91"/>
      <c r="J116389" s="91"/>
      <c r="K116389" s="91"/>
      <c r="L116389" s="91"/>
      <c r="M116389" s="91"/>
    </row>
    <row r="116390" spans="1:13">
      <c r="A116390" s="91"/>
      <c r="B116390" s="91"/>
      <c r="C116390" s="91"/>
      <c r="D116390" s="91"/>
      <c r="E116390" s="91"/>
      <c r="F116390" s="91"/>
      <c r="G116390" s="91"/>
      <c r="H116390" s="91"/>
      <c r="I116390" s="91"/>
      <c r="J116390" s="91"/>
      <c r="K116390" s="91"/>
      <c r="L116390" s="91"/>
      <c r="M116390" s="91"/>
    </row>
    <row r="116391" spans="1:13">
      <c r="A116391" s="91"/>
      <c r="B116391" s="91"/>
      <c r="C116391" s="91"/>
      <c r="D116391" s="91"/>
      <c r="E116391" s="91"/>
      <c r="F116391" s="91"/>
      <c r="G116391" s="91"/>
      <c r="H116391" s="91"/>
      <c r="I116391" s="91"/>
      <c r="J116391" s="91"/>
      <c r="K116391" s="91"/>
      <c r="L116391" s="91"/>
      <c r="M116391" s="91"/>
    </row>
    <row r="116392" spans="1:13">
      <c r="A116392" s="91"/>
      <c r="B116392" s="91"/>
      <c r="C116392" s="91"/>
      <c r="D116392" s="91"/>
      <c r="E116392" s="91"/>
      <c r="F116392" s="91"/>
      <c r="G116392" s="91"/>
      <c r="H116392" s="91"/>
      <c r="I116392" s="91"/>
      <c r="J116392" s="91"/>
      <c r="K116392" s="91"/>
      <c r="L116392" s="91"/>
      <c r="M116392" s="91"/>
    </row>
    <row r="116393" spans="1:13">
      <c r="A116393" s="91"/>
      <c r="B116393" s="91"/>
      <c r="C116393" s="91"/>
      <c r="D116393" s="91"/>
      <c r="E116393" s="91"/>
      <c r="F116393" s="91"/>
      <c r="G116393" s="91"/>
      <c r="H116393" s="91"/>
      <c r="I116393" s="91"/>
      <c r="J116393" s="91"/>
      <c r="K116393" s="91"/>
      <c r="L116393" s="91"/>
      <c r="M116393" s="91"/>
    </row>
    <row r="116394" spans="1:13">
      <c r="A116394" s="91"/>
      <c r="B116394" s="91"/>
      <c r="C116394" s="91"/>
      <c r="D116394" s="91"/>
      <c r="E116394" s="91"/>
      <c r="F116394" s="91"/>
      <c r="G116394" s="91"/>
      <c r="H116394" s="91"/>
      <c r="I116394" s="91"/>
      <c r="J116394" s="91"/>
      <c r="K116394" s="91"/>
      <c r="L116394" s="91"/>
      <c r="M116394" s="91"/>
    </row>
    <row r="116395" spans="1:13">
      <c r="A116395" s="91"/>
      <c r="B116395" s="91"/>
      <c r="C116395" s="91"/>
      <c r="D116395" s="91"/>
      <c r="E116395" s="91"/>
      <c r="F116395" s="91"/>
      <c r="G116395" s="91"/>
      <c r="H116395" s="91"/>
      <c r="I116395" s="91"/>
      <c r="J116395" s="91"/>
      <c r="K116395" s="91"/>
      <c r="L116395" s="91"/>
      <c r="M116395" s="91"/>
    </row>
    <row r="116396" spans="1:13">
      <c r="A116396" s="91"/>
      <c r="B116396" s="91"/>
      <c r="C116396" s="91"/>
      <c r="D116396" s="91"/>
      <c r="E116396" s="91"/>
      <c r="F116396" s="91"/>
      <c r="G116396" s="91"/>
      <c r="H116396" s="91"/>
      <c r="I116396" s="91"/>
      <c r="J116396" s="91"/>
      <c r="K116396" s="91"/>
      <c r="L116396" s="91"/>
      <c r="M116396" s="91"/>
    </row>
    <row r="116397" spans="1:13">
      <c r="A116397" s="91"/>
      <c r="B116397" s="91"/>
      <c r="C116397" s="91"/>
      <c r="D116397" s="91"/>
      <c r="E116397" s="91"/>
      <c r="F116397" s="91"/>
      <c r="G116397" s="91"/>
      <c r="H116397" s="91"/>
      <c r="I116397" s="91"/>
      <c r="J116397" s="91"/>
      <c r="K116397" s="91"/>
      <c r="L116397" s="91"/>
      <c r="M116397" s="91"/>
    </row>
    <row r="116398" spans="1:13">
      <c r="A116398" s="91"/>
      <c r="B116398" s="91"/>
      <c r="C116398" s="91"/>
      <c r="D116398" s="91"/>
      <c r="E116398" s="91"/>
      <c r="F116398" s="91"/>
      <c r="G116398" s="91"/>
      <c r="H116398" s="91"/>
      <c r="I116398" s="91"/>
      <c r="J116398" s="91"/>
      <c r="K116398" s="91"/>
      <c r="L116398" s="91"/>
      <c r="M116398" s="91"/>
    </row>
    <row r="116399" spans="1:13">
      <c r="A116399" s="91"/>
      <c r="B116399" s="91"/>
      <c r="C116399" s="91"/>
      <c r="D116399" s="91"/>
      <c r="E116399" s="91"/>
      <c r="F116399" s="91"/>
      <c r="G116399" s="91"/>
      <c r="H116399" s="91"/>
      <c r="I116399" s="91"/>
      <c r="J116399" s="91"/>
      <c r="K116399" s="91"/>
      <c r="L116399" s="91"/>
      <c r="M116399" s="91"/>
    </row>
    <row r="116400" spans="1:13">
      <c r="A116400" s="91"/>
      <c r="B116400" s="91"/>
      <c r="C116400" s="91"/>
      <c r="D116400" s="91"/>
      <c r="E116400" s="91"/>
      <c r="F116400" s="91"/>
      <c r="G116400" s="91"/>
      <c r="H116400" s="91"/>
      <c r="I116400" s="91"/>
      <c r="J116400" s="91"/>
      <c r="K116400" s="91"/>
      <c r="L116400" s="91"/>
      <c r="M116400" s="91"/>
    </row>
    <row r="116401" spans="1:13">
      <c r="A116401" s="91"/>
      <c r="B116401" s="91"/>
      <c r="C116401" s="91"/>
      <c r="D116401" s="91"/>
      <c r="E116401" s="91"/>
      <c r="F116401" s="91"/>
      <c r="G116401" s="91"/>
      <c r="H116401" s="91"/>
      <c r="I116401" s="91"/>
      <c r="J116401" s="91"/>
      <c r="K116401" s="91"/>
      <c r="L116401" s="91"/>
      <c r="M116401" s="91"/>
    </row>
    <row r="116402" spans="1:13">
      <c r="A116402" s="91"/>
      <c r="B116402" s="91"/>
      <c r="C116402" s="91"/>
      <c r="D116402" s="91"/>
      <c r="E116402" s="91"/>
      <c r="F116402" s="91"/>
      <c r="G116402" s="91"/>
      <c r="H116402" s="91"/>
      <c r="I116402" s="91"/>
      <c r="J116402" s="91"/>
      <c r="K116402" s="91"/>
      <c r="L116402" s="91"/>
      <c r="M116402" s="91"/>
    </row>
    <row r="116403" spans="1:13">
      <c r="A116403" s="91"/>
      <c r="B116403" s="91"/>
      <c r="C116403" s="91"/>
      <c r="D116403" s="91"/>
      <c r="E116403" s="91"/>
      <c r="F116403" s="91"/>
      <c r="G116403" s="91"/>
      <c r="H116403" s="91"/>
      <c r="I116403" s="91"/>
      <c r="J116403" s="91"/>
      <c r="K116403" s="91"/>
      <c r="L116403" s="91"/>
      <c r="M116403" s="91"/>
    </row>
    <row r="116404" spans="1:13">
      <c r="A116404" s="91"/>
      <c r="B116404" s="91"/>
      <c r="C116404" s="91"/>
      <c r="D116404" s="91"/>
      <c r="E116404" s="91"/>
      <c r="F116404" s="91"/>
      <c r="G116404" s="91"/>
      <c r="H116404" s="91"/>
      <c r="I116404" s="91"/>
      <c r="J116404" s="91"/>
      <c r="K116404" s="91"/>
      <c r="L116404" s="91"/>
      <c r="M116404" s="91"/>
    </row>
    <row r="116405" spans="1:13">
      <c r="A116405" s="91"/>
      <c r="B116405" s="91"/>
      <c r="C116405" s="91"/>
      <c r="D116405" s="91"/>
      <c r="E116405" s="91"/>
      <c r="F116405" s="91"/>
      <c r="G116405" s="91"/>
      <c r="H116405" s="91"/>
      <c r="I116405" s="91"/>
      <c r="J116405" s="91"/>
      <c r="K116405" s="91"/>
      <c r="L116405" s="91"/>
      <c r="M116405" s="91"/>
    </row>
    <row r="116406" spans="1:13">
      <c r="A116406" s="91"/>
      <c r="B116406" s="91"/>
      <c r="C116406" s="91"/>
      <c r="D116406" s="91"/>
      <c r="E116406" s="91"/>
      <c r="F116406" s="91"/>
      <c r="G116406" s="91"/>
      <c r="H116406" s="91"/>
      <c r="I116406" s="91"/>
      <c r="J116406" s="91"/>
      <c r="K116406" s="91"/>
      <c r="L116406" s="91"/>
      <c r="M116406" s="91"/>
    </row>
    <row r="116407" spans="1:13">
      <c r="A116407" s="91"/>
      <c r="B116407" s="91"/>
      <c r="C116407" s="91"/>
      <c r="D116407" s="91"/>
      <c r="E116407" s="91"/>
      <c r="F116407" s="91"/>
      <c r="G116407" s="91"/>
      <c r="H116407" s="91"/>
      <c r="I116407" s="91"/>
      <c r="J116407" s="91"/>
      <c r="K116407" s="91"/>
      <c r="L116407" s="91"/>
      <c r="M116407" s="91"/>
    </row>
    <row r="116408" spans="1:13">
      <c r="A116408" s="91"/>
      <c r="B116408" s="91"/>
      <c r="C116408" s="91"/>
      <c r="D116408" s="91"/>
      <c r="E116408" s="91"/>
      <c r="F116408" s="91"/>
      <c r="G116408" s="91"/>
      <c r="H116408" s="91"/>
      <c r="I116408" s="91"/>
      <c r="J116408" s="91"/>
      <c r="K116408" s="91"/>
      <c r="L116408" s="91"/>
      <c r="M116408" s="91"/>
    </row>
    <row r="116409" spans="1:13">
      <c r="A116409" s="91"/>
      <c r="B116409" s="91"/>
      <c r="C116409" s="91"/>
      <c r="D116409" s="91"/>
      <c r="E116409" s="91"/>
      <c r="F116409" s="91"/>
      <c r="G116409" s="91"/>
      <c r="H116409" s="91"/>
      <c r="I116409" s="91"/>
      <c r="J116409" s="91"/>
      <c r="K116409" s="91"/>
      <c r="L116409" s="91"/>
      <c r="M116409" s="91"/>
    </row>
    <row r="116410" spans="1:13">
      <c r="A116410" s="91"/>
      <c r="B116410" s="91"/>
      <c r="C116410" s="91"/>
      <c r="D116410" s="91"/>
      <c r="E116410" s="91"/>
      <c r="F116410" s="91"/>
      <c r="G116410" s="91"/>
      <c r="H116410" s="91"/>
      <c r="I116410" s="91"/>
      <c r="J116410" s="91"/>
      <c r="K116410" s="91"/>
      <c r="L116410" s="91"/>
      <c r="M116410" s="91"/>
    </row>
    <row r="116411" spans="1:13">
      <c r="A116411" s="91"/>
      <c r="B116411" s="91"/>
      <c r="C116411" s="91"/>
      <c r="D116411" s="91"/>
      <c r="E116411" s="91"/>
      <c r="F116411" s="91"/>
      <c r="G116411" s="91"/>
      <c r="H116411" s="91"/>
      <c r="I116411" s="91"/>
      <c r="J116411" s="91"/>
      <c r="K116411" s="91"/>
      <c r="L116411" s="91"/>
      <c r="M116411" s="91"/>
    </row>
    <row r="116412" spans="1:13">
      <c r="A116412" s="91"/>
      <c r="B116412" s="91"/>
      <c r="C116412" s="91"/>
      <c r="D116412" s="91"/>
      <c r="E116412" s="91"/>
      <c r="F116412" s="91"/>
      <c r="G116412" s="91"/>
      <c r="H116412" s="91"/>
      <c r="I116412" s="91"/>
      <c r="J116412" s="91"/>
      <c r="K116412" s="91"/>
      <c r="L116412" s="91"/>
      <c r="M116412" s="91"/>
    </row>
    <row r="116413" spans="1:13">
      <c r="A116413" s="91"/>
      <c r="B116413" s="91"/>
      <c r="C116413" s="91"/>
      <c r="D116413" s="91"/>
      <c r="E116413" s="91"/>
      <c r="F116413" s="91"/>
      <c r="G116413" s="91"/>
      <c r="H116413" s="91"/>
      <c r="I116413" s="91"/>
      <c r="J116413" s="91"/>
      <c r="K116413" s="91"/>
      <c r="L116413" s="91"/>
      <c r="M116413" s="91"/>
    </row>
    <row r="116414" spans="1:13">
      <c r="A116414" s="91"/>
      <c r="B116414" s="91"/>
      <c r="C116414" s="91"/>
      <c r="D116414" s="91"/>
      <c r="E116414" s="91"/>
      <c r="F116414" s="91"/>
      <c r="G116414" s="91"/>
      <c r="H116414" s="91"/>
      <c r="I116414" s="91"/>
      <c r="J116414" s="91"/>
      <c r="K116414" s="91"/>
      <c r="L116414" s="91"/>
      <c r="M116414" s="91"/>
    </row>
    <row r="116415" spans="1:13">
      <c r="A116415" s="91"/>
      <c r="B116415" s="91"/>
      <c r="C116415" s="91"/>
      <c r="D116415" s="91"/>
      <c r="E116415" s="91"/>
      <c r="F116415" s="91"/>
      <c r="G116415" s="91"/>
      <c r="H116415" s="91"/>
      <c r="I116415" s="91"/>
      <c r="J116415" s="91"/>
      <c r="K116415" s="91"/>
      <c r="L116415" s="91"/>
      <c r="M116415" s="91"/>
    </row>
    <row r="116416" spans="1:13">
      <c r="A116416" s="91"/>
      <c r="B116416" s="91"/>
      <c r="C116416" s="91"/>
      <c r="D116416" s="91"/>
      <c r="E116416" s="91"/>
      <c r="F116416" s="91"/>
      <c r="G116416" s="91"/>
      <c r="H116416" s="91"/>
      <c r="I116416" s="91"/>
      <c r="J116416" s="91"/>
      <c r="K116416" s="91"/>
      <c r="L116416" s="91"/>
      <c r="M116416" s="91"/>
    </row>
    <row r="116417" spans="1:13">
      <c r="A116417" s="91"/>
      <c r="B116417" s="91"/>
      <c r="C116417" s="91"/>
      <c r="D116417" s="91"/>
      <c r="E116417" s="91"/>
      <c r="F116417" s="91"/>
      <c r="G116417" s="91"/>
      <c r="H116417" s="91"/>
      <c r="I116417" s="91"/>
      <c r="J116417" s="91"/>
      <c r="K116417" s="91"/>
      <c r="L116417" s="91"/>
      <c r="M116417" s="91"/>
    </row>
    <row r="116418" spans="1:13">
      <c r="A116418" s="91"/>
      <c r="B116418" s="91"/>
      <c r="C116418" s="91"/>
      <c r="D116418" s="91"/>
      <c r="E116418" s="91"/>
      <c r="F116418" s="91"/>
      <c r="G116418" s="91"/>
      <c r="H116418" s="91"/>
      <c r="I116418" s="91"/>
      <c r="J116418" s="91"/>
      <c r="K116418" s="91"/>
      <c r="L116418" s="91"/>
      <c r="M116418" s="91"/>
    </row>
    <row r="116419" spans="1:13">
      <c r="A116419" s="91"/>
      <c r="B116419" s="91"/>
      <c r="C116419" s="91"/>
      <c r="D116419" s="91"/>
      <c r="E116419" s="91"/>
      <c r="F116419" s="91"/>
      <c r="G116419" s="91"/>
      <c r="H116419" s="91"/>
      <c r="I116419" s="91"/>
      <c r="J116419" s="91"/>
      <c r="K116419" s="91"/>
      <c r="L116419" s="91"/>
      <c r="M116419" s="91"/>
    </row>
    <row r="116420" spans="1:13">
      <c r="A116420" s="91"/>
      <c r="B116420" s="91"/>
      <c r="C116420" s="91"/>
      <c r="D116420" s="91"/>
      <c r="E116420" s="91"/>
      <c r="F116420" s="91"/>
      <c r="G116420" s="91"/>
      <c r="H116420" s="91"/>
      <c r="I116420" s="91"/>
      <c r="J116420" s="91"/>
      <c r="K116420" s="91"/>
      <c r="L116420" s="91"/>
      <c r="M116420" s="91"/>
    </row>
    <row r="116421" spans="1:13">
      <c r="A116421" s="91"/>
      <c r="B116421" s="91"/>
      <c r="C116421" s="91"/>
      <c r="D116421" s="91"/>
      <c r="E116421" s="91"/>
      <c r="F116421" s="91"/>
      <c r="G116421" s="91"/>
      <c r="H116421" s="91"/>
      <c r="I116421" s="91"/>
      <c r="J116421" s="91"/>
      <c r="K116421" s="91"/>
      <c r="L116421" s="91"/>
      <c r="M116421" s="91"/>
    </row>
    <row r="116422" spans="1:13">
      <c r="A116422" s="91"/>
      <c r="B116422" s="91"/>
      <c r="C116422" s="91"/>
      <c r="D116422" s="91"/>
      <c r="E116422" s="91"/>
      <c r="F116422" s="91"/>
      <c r="G116422" s="91"/>
      <c r="H116422" s="91"/>
      <c r="I116422" s="91"/>
      <c r="J116422" s="91"/>
      <c r="K116422" s="91"/>
      <c r="L116422" s="91"/>
      <c r="M116422" s="91"/>
    </row>
    <row r="116423" spans="1:13">
      <c r="A116423" s="91"/>
      <c r="B116423" s="91"/>
      <c r="C116423" s="91"/>
      <c r="D116423" s="91"/>
      <c r="E116423" s="91"/>
      <c r="F116423" s="91"/>
      <c r="G116423" s="91"/>
      <c r="H116423" s="91"/>
      <c r="I116423" s="91"/>
      <c r="J116423" s="91"/>
      <c r="K116423" s="91"/>
      <c r="L116423" s="91"/>
      <c r="M116423" s="91"/>
    </row>
    <row r="116424" spans="1:13">
      <c r="A116424" s="91"/>
      <c r="B116424" s="91"/>
      <c r="C116424" s="91"/>
      <c r="D116424" s="91"/>
      <c r="E116424" s="91"/>
      <c r="F116424" s="91"/>
      <c r="G116424" s="91"/>
      <c r="H116424" s="91"/>
      <c r="I116424" s="91"/>
      <c r="J116424" s="91"/>
      <c r="K116424" s="91"/>
      <c r="L116424" s="91"/>
      <c r="M116424" s="91"/>
    </row>
    <row r="116425" spans="1:13">
      <c r="A116425" s="91"/>
      <c r="B116425" s="91"/>
      <c r="C116425" s="91"/>
      <c r="D116425" s="91"/>
      <c r="E116425" s="91"/>
      <c r="F116425" s="91"/>
      <c r="G116425" s="91"/>
      <c r="H116425" s="91"/>
      <c r="I116425" s="91"/>
      <c r="J116425" s="91"/>
      <c r="K116425" s="91"/>
      <c r="L116425" s="91"/>
      <c r="M116425" s="91"/>
    </row>
    <row r="116426" spans="1:13">
      <c r="A116426" s="91"/>
      <c r="B116426" s="91"/>
      <c r="C116426" s="91"/>
      <c r="D116426" s="91"/>
      <c r="E116426" s="91"/>
      <c r="F116426" s="91"/>
      <c r="G116426" s="91"/>
      <c r="H116426" s="91"/>
      <c r="I116426" s="91"/>
      <c r="J116426" s="91"/>
      <c r="K116426" s="91"/>
      <c r="L116426" s="91"/>
      <c r="M116426" s="91"/>
    </row>
    <row r="116427" spans="1:13">
      <c r="A116427" s="91"/>
      <c r="B116427" s="91"/>
      <c r="C116427" s="91"/>
      <c r="D116427" s="91"/>
      <c r="E116427" s="91"/>
      <c r="F116427" s="91"/>
      <c r="G116427" s="91"/>
      <c r="H116427" s="91"/>
      <c r="I116427" s="91"/>
      <c r="J116427" s="91"/>
      <c r="K116427" s="91"/>
      <c r="L116427" s="91"/>
      <c r="M116427" s="91"/>
    </row>
    <row r="116428" spans="1:13">
      <c r="A116428" s="91"/>
      <c r="B116428" s="91"/>
      <c r="C116428" s="91"/>
      <c r="D116428" s="91"/>
      <c r="E116428" s="91"/>
      <c r="F116428" s="91"/>
      <c r="G116428" s="91"/>
      <c r="H116428" s="91"/>
      <c r="I116428" s="91"/>
      <c r="J116428" s="91"/>
      <c r="K116428" s="91"/>
      <c r="L116428" s="91"/>
      <c r="M116428" s="91"/>
    </row>
    <row r="116429" spans="1:13">
      <c r="A116429" s="91"/>
      <c r="B116429" s="91"/>
      <c r="C116429" s="91"/>
      <c r="D116429" s="91"/>
      <c r="E116429" s="91"/>
      <c r="F116429" s="91"/>
      <c r="G116429" s="91"/>
      <c r="H116429" s="91"/>
      <c r="I116429" s="91"/>
      <c r="J116429" s="91"/>
      <c r="K116429" s="91"/>
      <c r="L116429" s="91"/>
      <c r="M116429" s="91"/>
    </row>
    <row r="116430" spans="1:13">
      <c r="A116430" s="91"/>
      <c r="B116430" s="91"/>
      <c r="C116430" s="91"/>
      <c r="D116430" s="91"/>
      <c r="E116430" s="91"/>
      <c r="F116430" s="91"/>
      <c r="G116430" s="91"/>
      <c r="H116430" s="91"/>
      <c r="I116430" s="91"/>
      <c r="J116430" s="91"/>
      <c r="K116430" s="91"/>
      <c r="L116430" s="91"/>
      <c r="M116430" s="91"/>
    </row>
    <row r="116431" spans="1:13">
      <c r="A116431" s="91"/>
      <c r="B116431" s="91"/>
      <c r="C116431" s="91"/>
      <c r="D116431" s="91"/>
      <c r="E116431" s="91"/>
      <c r="F116431" s="91"/>
      <c r="G116431" s="91"/>
      <c r="H116431" s="91"/>
      <c r="I116431" s="91"/>
      <c r="J116431" s="91"/>
      <c r="K116431" s="91"/>
      <c r="L116431" s="91"/>
      <c r="M116431" s="91"/>
    </row>
    <row r="116432" spans="1:13">
      <c r="A116432" s="91"/>
      <c r="B116432" s="91"/>
      <c r="C116432" s="91"/>
      <c r="D116432" s="91"/>
      <c r="E116432" s="91"/>
      <c r="F116432" s="91"/>
      <c r="G116432" s="91"/>
      <c r="H116432" s="91"/>
      <c r="I116432" s="91"/>
      <c r="J116432" s="91"/>
      <c r="K116432" s="91"/>
      <c r="L116432" s="91"/>
      <c r="M116432" s="91"/>
    </row>
    <row r="116433" spans="1:13">
      <c r="A116433" s="91"/>
      <c r="B116433" s="91"/>
      <c r="C116433" s="91"/>
      <c r="D116433" s="91"/>
      <c r="E116433" s="91"/>
      <c r="F116433" s="91"/>
      <c r="G116433" s="91"/>
      <c r="H116433" s="91"/>
      <c r="I116433" s="91"/>
      <c r="J116433" s="91"/>
      <c r="K116433" s="91"/>
      <c r="L116433" s="91"/>
      <c r="M116433" s="91"/>
    </row>
    <row r="116434" spans="1:13">
      <c r="A116434" s="91"/>
      <c r="B116434" s="91"/>
      <c r="C116434" s="91"/>
      <c r="D116434" s="91"/>
      <c r="E116434" s="91"/>
      <c r="F116434" s="91"/>
      <c r="G116434" s="91"/>
      <c r="H116434" s="91"/>
      <c r="I116434" s="91"/>
      <c r="J116434" s="91"/>
      <c r="K116434" s="91"/>
      <c r="L116434" s="91"/>
      <c r="M116434" s="91"/>
    </row>
    <row r="116435" spans="1:13">
      <c r="A116435" s="91"/>
      <c r="B116435" s="91"/>
      <c r="C116435" s="91"/>
      <c r="D116435" s="91"/>
      <c r="E116435" s="91"/>
      <c r="F116435" s="91"/>
      <c r="G116435" s="91"/>
      <c r="H116435" s="91"/>
      <c r="I116435" s="91"/>
      <c r="J116435" s="91"/>
      <c r="K116435" s="91"/>
      <c r="L116435" s="91"/>
      <c r="M116435" s="91"/>
    </row>
    <row r="116436" spans="1:13">
      <c r="A116436" s="91"/>
      <c r="B116436" s="91"/>
      <c r="C116436" s="91"/>
      <c r="D116436" s="91"/>
      <c r="E116436" s="91"/>
      <c r="F116436" s="91"/>
      <c r="G116436" s="91"/>
      <c r="H116436" s="91"/>
      <c r="I116436" s="91"/>
      <c r="J116436" s="91"/>
      <c r="K116436" s="91"/>
      <c r="L116436" s="91"/>
      <c r="M116436" s="91"/>
    </row>
    <row r="116437" spans="1:13">
      <c r="A116437" s="91"/>
      <c r="B116437" s="91"/>
      <c r="C116437" s="91"/>
      <c r="D116437" s="91"/>
      <c r="E116437" s="91"/>
      <c r="F116437" s="91"/>
      <c r="G116437" s="91"/>
      <c r="H116437" s="91"/>
      <c r="I116437" s="91"/>
      <c r="J116437" s="91"/>
      <c r="K116437" s="91"/>
      <c r="L116437" s="91"/>
      <c r="M116437" s="91"/>
    </row>
    <row r="116438" spans="1:13">
      <c r="A116438" s="91"/>
      <c r="B116438" s="91"/>
      <c r="C116438" s="91"/>
      <c r="D116438" s="91"/>
      <c r="E116438" s="91"/>
      <c r="F116438" s="91"/>
      <c r="G116438" s="91"/>
      <c r="H116438" s="91"/>
      <c r="I116438" s="91"/>
      <c r="J116438" s="91"/>
      <c r="K116438" s="91"/>
      <c r="L116438" s="91"/>
      <c r="M116438" s="91"/>
    </row>
    <row r="116439" spans="1:13">
      <c r="A116439" s="91"/>
      <c r="B116439" s="91"/>
      <c r="C116439" s="91"/>
      <c r="D116439" s="91"/>
      <c r="E116439" s="91"/>
      <c r="F116439" s="91"/>
      <c r="G116439" s="91"/>
      <c r="H116439" s="91"/>
      <c r="I116439" s="91"/>
      <c r="J116439" s="91"/>
      <c r="K116439" s="91"/>
      <c r="L116439" s="91"/>
      <c r="M116439" s="91"/>
    </row>
    <row r="116440" spans="1:13">
      <c r="A116440" s="91"/>
      <c r="B116440" s="91"/>
      <c r="C116440" s="91"/>
      <c r="D116440" s="91"/>
      <c r="E116440" s="91"/>
      <c r="F116440" s="91"/>
      <c r="G116440" s="91"/>
      <c r="H116440" s="91"/>
      <c r="I116440" s="91"/>
      <c r="J116440" s="91"/>
      <c r="K116440" s="91"/>
      <c r="L116440" s="91"/>
      <c r="M116440" s="91"/>
    </row>
    <row r="116441" spans="1:13">
      <c r="A116441" s="91"/>
      <c r="B116441" s="91"/>
      <c r="C116441" s="91"/>
      <c r="D116441" s="91"/>
      <c r="E116441" s="91"/>
      <c r="F116441" s="91"/>
      <c r="G116441" s="91"/>
      <c r="H116441" s="91"/>
      <c r="I116441" s="91"/>
      <c r="J116441" s="91"/>
      <c r="K116441" s="91"/>
      <c r="L116441" s="91"/>
      <c r="M116441" s="91"/>
    </row>
    <row r="116442" spans="1:13">
      <c r="A116442" s="91"/>
      <c r="B116442" s="91"/>
      <c r="C116442" s="91"/>
      <c r="D116442" s="91"/>
      <c r="E116442" s="91"/>
      <c r="F116442" s="91"/>
      <c r="G116442" s="91"/>
      <c r="H116442" s="91"/>
      <c r="I116442" s="91"/>
      <c r="J116442" s="91"/>
      <c r="K116442" s="91"/>
      <c r="L116442" s="91"/>
      <c r="M116442" s="91"/>
    </row>
    <row r="116443" spans="1:13">
      <c r="A116443" s="91"/>
      <c r="B116443" s="91"/>
      <c r="C116443" s="91"/>
      <c r="D116443" s="91"/>
      <c r="E116443" s="91"/>
      <c r="F116443" s="91"/>
      <c r="G116443" s="91"/>
      <c r="H116443" s="91"/>
      <c r="I116443" s="91"/>
      <c r="J116443" s="91"/>
      <c r="K116443" s="91"/>
      <c r="L116443" s="91"/>
      <c r="M116443" s="91"/>
    </row>
    <row r="116444" spans="1:13">
      <c r="A116444" s="91"/>
      <c r="B116444" s="91"/>
      <c r="C116444" s="91"/>
      <c r="D116444" s="91"/>
      <c r="E116444" s="91"/>
      <c r="F116444" s="91"/>
      <c r="G116444" s="91"/>
      <c r="H116444" s="91"/>
      <c r="I116444" s="91"/>
      <c r="J116444" s="91"/>
      <c r="K116444" s="91"/>
      <c r="L116444" s="91"/>
      <c r="M116444" s="91"/>
    </row>
    <row r="116445" spans="1:13">
      <c r="A116445" s="91"/>
      <c r="B116445" s="91"/>
      <c r="C116445" s="91"/>
      <c r="D116445" s="91"/>
      <c r="E116445" s="91"/>
      <c r="F116445" s="91"/>
      <c r="G116445" s="91"/>
      <c r="H116445" s="91"/>
      <c r="I116445" s="91"/>
      <c r="J116445" s="91"/>
      <c r="K116445" s="91"/>
      <c r="L116445" s="91"/>
      <c r="M116445" s="91"/>
    </row>
    <row r="116446" spans="1:13">
      <c r="A116446" s="91"/>
      <c r="B116446" s="91"/>
      <c r="C116446" s="91"/>
      <c r="D116446" s="91"/>
      <c r="E116446" s="91"/>
      <c r="F116446" s="91"/>
      <c r="G116446" s="91"/>
      <c r="H116446" s="91"/>
      <c r="I116446" s="91"/>
      <c r="J116446" s="91"/>
      <c r="K116446" s="91"/>
      <c r="L116446" s="91"/>
      <c r="M116446" s="91"/>
    </row>
    <row r="116447" spans="1:13">
      <c r="A116447" s="91"/>
      <c r="B116447" s="91"/>
      <c r="C116447" s="91"/>
      <c r="D116447" s="91"/>
      <c r="E116447" s="91"/>
      <c r="F116447" s="91"/>
      <c r="G116447" s="91"/>
      <c r="H116447" s="91"/>
      <c r="I116447" s="91"/>
      <c r="J116447" s="91"/>
      <c r="K116447" s="91"/>
      <c r="L116447" s="91"/>
      <c r="M116447" s="91"/>
    </row>
    <row r="116448" spans="1:13">
      <c r="A116448" s="91"/>
      <c r="B116448" s="91"/>
      <c r="C116448" s="91"/>
      <c r="D116448" s="91"/>
      <c r="E116448" s="91"/>
      <c r="F116448" s="91"/>
      <c r="G116448" s="91"/>
      <c r="H116448" s="91"/>
      <c r="I116448" s="91"/>
      <c r="J116448" s="91"/>
      <c r="K116448" s="91"/>
      <c r="L116448" s="91"/>
      <c r="M116448" s="91"/>
    </row>
    <row r="116449" spans="1:13">
      <c r="A116449" s="91"/>
      <c r="B116449" s="91"/>
      <c r="C116449" s="91"/>
      <c r="D116449" s="91"/>
      <c r="E116449" s="91"/>
      <c r="F116449" s="91"/>
      <c r="G116449" s="91"/>
      <c r="H116449" s="91"/>
      <c r="I116449" s="91"/>
      <c r="J116449" s="91"/>
      <c r="K116449" s="91"/>
      <c r="L116449" s="91"/>
      <c r="M116449" s="91"/>
    </row>
    <row r="116450" spans="1:13">
      <c r="A116450" s="91"/>
      <c r="B116450" s="91"/>
      <c r="C116450" s="91"/>
      <c r="D116450" s="91"/>
      <c r="E116450" s="91"/>
      <c r="F116450" s="91"/>
      <c r="G116450" s="91"/>
      <c r="H116450" s="91"/>
      <c r="I116450" s="91"/>
      <c r="J116450" s="91"/>
      <c r="K116450" s="91"/>
      <c r="L116450" s="91"/>
      <c r="M116450" s="91"/>
    </row>
    <row r="116451" spans="1:13">
      <c r="A116451" s="91"/>
      <c r="B116451" s="91"/>
      <c r="C116451" s="91"/>
      <c r="D116451" s="91"/>
      <c r="E116451" s="91"/>
      <c r="F116451" s="91"/>
      <c r="G116451" s="91"/>
      <c r="H116451" s="91"/>
      <c r="I116451" s="91"/>
      <c r="J116451" s="91"/>
      <c r="K116451" s="91"/>
      <c r="L116451" s="91"/>
      <c r="M116451" s="91"/>
    </row>
    <row r="116452" spans="1:13">
      <c r="A116452" s="91"/>
      <c r="B116452" s="91"/>
      <c r="C116452" s="91"/>
      <c r="D116452" s="91"/>
      <c r="E116452" s="91"/>
      <c r="F116452" s="91"/>
      <c r="G116452" s="91"/>
      <c r="H116452" s="91"/>
      <c r="I116452" s="91"/>
      <c r="J116452" s="91"/>
      <c r="K116452" s="91"/>
      <c r="L116452" s="91"/>
      <c r="M116452" s="91"/>
    </row>
    <row r="116453" spans="1:13">
      <c r="A116453" s="91"/>
      <c r="B116453" s="91"/>
      <c r="C116453" s="91"/>
      <c r="D116453" s="91"/>
      <c r="E116453" s="91"/>
      <c r="F116453" s="91"/>
      <c r="G116453" s="91"/>
      <c r="H116453" s="91"/>
      <c r="I116453" s="91"/>
      <c r="J116453" s="91"/>
      <c r="K116453" s="91"/>
      <c r="L116453" s="91"/>
      <c r="M116453" s="91"/>
    </row>
    <row r="116454" spans="1:13">
      <c r="A116454" s="91"/>
      <c r="B116454" s="91"/>
      <c r="C116454" s="91"/>
      <c r="D116454" s="91"/>
      <c r="E116454" s="91"/>
      <c r="F116454" s="91"/>
      <c r="G116454" s="91"/>
      <c r="H116454" s="91"/>
      <c r="I116454" s="91"/>
      <c r="J116454" s="91"/>
      <c r="K116454" s="91"/>
      <c r="L116454" s="91"/>
      <c r="M116454" s="91"/>
    </row>
    <row r="116455" spans="1:13">
      <c r="A116455" s="91"/>
      <c r="B116455" s="91"/>
      <c r="C116455" s="91"/>
      <c r="D116455" s="91"/>
      <c r="E116455" s="91"/>
      <c r="F116455" s="91"/>
      <c r="G116455" s="91"/>
      <c r="H116455" s="91"/>
      <c r="I116455" s="91"/>
      <c r="J116455" s="91"/>
      <c r="K116455" s="91"/>
      <c r="L116455" s="91"/>
      <c r="M116455" s="91"/>
    </row>
    <row r="116456" spans="1:13">
      <c r="A116456" s="91"/>
      <c r="B116456" s="91"/>
      <c r="C116456" s="91"/>
      <c r="D116456" s="91"/>
      <c r="E116456" s="91"/>
      <c r="F116456" s="91"/>
      <c r="G116456" s="91"/>
      <c r="H116456" s="91"/>
      <c r="I116456" s="91"/>
      <c r="J116456" s="91"/>
      <c r="K116456" s="91"/>
      <c r="L116456" s="91"/>
      <c r="M116456" s="91"/>
    </row>
    <row r="116457" spans="1:13">
      <c r="A116457" s="91"/>
      <c r="B116457" s="91"/>
      <c r="C116457" s="91"/>
      <c r="D116457" s="91"/>
      <c r="E116457" s="91"/>
      <c r="F116457" s="91"/>
      <c r="G116457" s="91"/>
      <c r="H116457" s="91"/>
      <c r="I116457" s="91"/>
      <c r="J116457" s="91"/>
      <c r="K116457" s="91"/>
      <c r="L116457" s="91"/>
      <c r="M116457" s="91"/>
    </row>
    <row r="116458" spans="1:13">
      <c r="A116458" s="91"/>
      <c r="B116458" s="91"/>
      <c r="C116458" s="91"/>
      <c r="D116458" s="91"/>
      <c r="E116458" s="91"/>
      <c r="F116458" s="91"/>
      <c r="G116458" s="91"/>
      <c r="H116458" s="91"/>
      <c r="I116458" s="91"/>
      <c r="J116458" s="91"/>
      <c r="K116458" s="91"/>
      <c r="L116458" s="91"/>
      <c r="M116458" s="91"/>
    </row>
    <row r="116459" spans="1:13">
      <c r="A116459" s="91"/>
      <c r="B116459" s="91"/>
      <c r="C116459" s="91"/>
      <c r="D116459" s="91"/>
      <c r="E116459" s="91"/>
      <c r="F116459" s="91"/>
      <c r="G116459" s="91"/>
      <c r="H116459" s="91"/>
      <c r="I116459" s="91"/>
      <c r="J116459" s="91"/>
      <c r="K116459" s="91"/>
      <c r="L116459" s="91"/>
      <c r="M116459" s="91"/>
    </row>
    <row r="116460" spans="1:13">
      <c r="A116460" s="91"/>
      <c r="B116460" s="91"/>
      <c r="C116460" s="91"/>
      <c r="D116460" s="91"/>
      <c r="E116460" s="91"/>
      <c r="F116460" s="91"/>
      <c r="G116460" s="91"/>
      <c r="H116460" s="91"/>
      <c r="I116460" s="91"/>
      <c r="J116460" s="91"/>
      <c r="K116460" s="91"/>
      <c r="L116460" s="91"/>
      <c r="M116460" s="91"/>
    </row>
    <row r="116461" spans="1:13">
      <c r="A116461" s="91"/>
      <c r="B116461" s="91"/>
      <c r="C116461" s="91"/>
      <c r="D116461" s="91"/>
      <c r="E116461" s="91"/>
      <c r="F116461" s="91"/>
      <c r="G116461" s="91"/>
      <c r="H116461" s="91"/>
      <c r="I116461" s="91"/>
      <c r="J116461" s="91"/>
      <c r="K116461" s="91"/>
      <c r="L116461" s="91"/>
      <c r="M116461" s="91"/>
    </row>
    <row r="116462" spans="1:13">
      <c r="A116462" s="91"/>
      <c r="B116462" s="91"/>
      <c r="C116462" s="91"/>
      <c r="D116462" s="91"/>
      <c r="E116462" s="91"/>
      <c r="F116462" s="91"/>
      <c r="G116462" s="91"/>
      <c r="H116462" s="91"/>
      <c r="I116462" s="91"/>
      <c r="J116462" s="91"/>
      <c r="K116462" s="91"/>
      <c r="L116462" s="91"/>
      <c r="M116462" s="91"/>
    </row>
    <row r="116463" spans="1:13">
      <c r="A116463" s="91"/>
      <c r="B116463" s="91"/>
      <c r="C116463" s="91"/>
      <c r="D116463" s="91"/>
      <c r="E116463" s="91"/>
      <c r="F116463" s="91"/>
      <c r="G116463" s="91"/>
      <c r="H116463" s="91"/>
      <c r="I116463" s="91"/>
      <c r="J116463" s="91"/>
      <c r="K116463" s="91"/>
      <c r="L116463" s="91"/>
      <c r="M116463" s="91"/>
    </row>
    <row r="116464" spans="1:13">
      <c r="A116464" s="91"/>
      <c r="B116464" s="91"/>
      <c r="C116464" s="91"/>
      <c r="D116464" s="91"/>
      <c r="E116464" s="91"/>
      <c r="F116464" s="91"/>
      <c r="G116464" s="91"/>
      <c r="H116464" s="91"/>
      <c r="I116464" s="91"/>
      <c r="J116464" s="91"/>
      <c r="K116464" s="91"/>
      <c r="L116464" s="91"/>
      <c r="M116464" s="91"/>
    </row>
    <row r="116465" spans="1:13">
      <c r="A116465" s="91"/>
      <c r="B116465" s="91"/>
      <c r="C116465" s="91"/>
      <c r="D116465" s="91"/>
      <c r="E116465" s="91"/>
      <c r="F116465" s="91"/>
      <c r="G116465" s="91"/>
      <c r="H116465" s="91"/>
      <c r="I116465" s="91"/>
      <c r="J116465" s="91"/>
      <c r="K116465" s="91"/>
      <c r="L116465" s="91"/>
      <c r="M116465" s="91"/>
    </row>
    <row r="116466" spans="1:13">
      <c r="A116466" s="91"/>
      <c r="B116466" s="91"/>
      <c r="C116466" s="91"/>
      <c r="D116466" s="91"/>
      <c r="E116466" s="91"/>
      <c r="F116466" s="91"/>
      <c r="G116466" s="91"/>
      <c r="H116466" s="91"/>
      <c r="I116466" s="91"/>
      <c r="J116466" s="91"/>
      <c r="K116466" s="91"/>
      <c r="L116466" s="91"/>
      <c r="M116466" s="91"/>
    </row>
    <row r="116467" spans="1:13">
      <c r="A116467" s="91"/>
      <c r="B116467" s="91"/>
      <c r="C116467" s="91"/>
      <c r="D116467" s="91"/>
      <c r="E116467" s="91"/>
      <c r="F116467" s="91"/>
      <c r="G116467" s="91"/>
      <c r="H116467" s="91"/>
      <c r="I116467" s="91"/>
      <c r="J116467" s="91"/>
      <c r="K116467" s="91"/>
      <c r="L116467" s="91"/>
      <c r="M116467" s="91"/>
    </row>
    <row r="116468" spans="1:13">
      <c r="A116468" s="91"/>
      <c r="B116468" s="91"/>
      <c r="C116468" s="91"/>
      <c r="D116468" s="91"/>
      <c r="E116468" s="91"/>
      <c r="F116468" s="91"/>
      <c r="G116468" s="91"/>
      <c r="H116468" s="91"/>
      <c r="I116468" s="91"/>
      <c r="J116468" s="91"/>
      <c r="K116468" s="91"/>
      <c r="L116468" s="91"/>
      <c r="M116468" s="91"/>
    </row>
    <row r="116469" spans="1:13">
      <c r="A116469" s="91"/>
      <c r="B116469" s="91"/>
      <c r="C116469" s="91"/>
      <c r="D116469" s="91"/>
      <c r="E116469" s="91"/>
      <c r="F116469" s="91"/>
      <c r="G116469" s="91"/>
      <c r="H116469" s="91"/>
      <c r="I116469" s="91"/>
      <c r="J116469" s="91"/>
      <c r="K116469" s="91"/>
      <c r="L116469" s="91"/>
      <c r="M116469" s="91"/>
    </row>
    <row r="116470" spans="1:13">
      <c r="A116470" s="91"/>
      <c r="B116470" s="91"/>
      <c r="C116470" s="91"/>
      <c r="D116470" s="91"/>
      <c r="E116470" s="91"/>
      <c r="F116470" s="91"/>
      <c r="G116470" s="91"/>
      <c r="H116470" s="91"/>
      <c r="I116470" s="91"/>
      <c r="J116470" s="91"/>
      <c r="K116470" s="91"/>
      <c r="L116470" s="91"/>
      <c r="M116470" s="91"/>
    </row>
    <row r="116471" spans="1:13">
      <c r="A116471" s="91"/>
      <c r="B116471" s="91"/>
      <c r="C116471" s="91"/>
      <c r="D116471" s="91"/>
      <c r="E116471" s="91"/>
      <c r="F116471" s="91"/>
      <c r="G116471" s="91"/>
      <c r="H116471" s="91"/>
      <c r="I116471" s="91"/>
      <c r="J116471" s="91"/>
      <c r="K116471" s="91"/>
      <c r="L116471" s="91"/>
      <c r="M116471" s="91"/>
    </row>
    <row r="116472" spans="1:13">
      <c r="A116472" s="91"/>
      <c r="B116472" s="91"/>
      <c r="C116472" s="91"/>
      <c r="D116472" s="91"/>
      <c r="E116472" s="91"/>
      <c r="F116472" s="91"/>
      <c r="G116472" s="91"/>
      <c r="H116472" s="91"/>
      <c r="I116472" s="91"/>
      <c r="J116472" s="91"/>
      <c r="K116472" s="91"/>
      <c r="L116472" s="91"/>
      <c r="M116472" s="91"/>
    </row>
    <row r="116473" spans="1:13">
      <c r="A116473" s="91"/>
      <c r="B116473" s="91"/>
      <c r="C116473" s="91"/>
      <c r="D116473" s="91"/>
      <c r="E116473" s="91"/>
      <c r="F116473" s="91"/>
      <c r="G116473" s="91"/>
      <c r="H116473" s="91"/>
      <c r="I116473" s="91"/>
      <c r="J116473" s="91"/>
      <c r="K116473" s="91"/>
      <c r="L116473" s="91"/>
      <c r="M116473" s="91"/>
    </row>
    <row r="116474" spans="1:13">
      <c r="A116474" s="91"/>
      <c r="B116474" s="91"/>
      <c r="C116474" s="91"/>
      <c r="D116474" s="91"/>
      <c r="E116474" s="91"/>
      <c r="F116474" s="91"/>
      <c r="G116474" s="91"/>
      <c r="H116474" s="91"/>
      <c r="I116474" s="91"/>
      <c r="J116474" s="91"/>
      <c r="K116474" s="91"/>
      <c r="L116474" s="91"/>
      <c r="M116474" s="91"/>
    </row>
    <row r="116475" spans="1:13">
      <c r="A116475" s="91"/>
      <c r="B116475" s="91"/>
      <c r="C116475" s="91"/>
      <c r="D116475" s="91"/>
      <c r="E116475" s="91"/>
      <c r="F116475" s="91"/>
      <c r="G116475" s="91"/>
      <c r="H116475" s="91"/>
      <c r="I116475" s="91"/>
      <c r="J116475" s="91"/>
      <c r="K116475" s="91"/>
      <c r="L116475" s="91"/>
      <c r="M116475" s="91"/>
    </row>
    <row r="116476" spans="1:13">
      <c r="A116476" s="91"/>
      <c r="B116476" s="91"/>
      <c r="C116476" s="91"/>
      <c r="D116476" s="91"/>
      <c r="E116476" s="91"/>
      <c r="F116476" s="91"/>
      <c r="G116476" s="91"/>
      <c r="H116476" s="91"/>
      <c r="I116476" s="91"/>
      <c r="J116476" s="91"/>
      <c r="K116476" s="91"/>
      <c r="L116476" s="91"/>
      <c r="M116476" s="91"/>
    </row>
    <row r="116477" spans="1:13">
      <c r="A116477" s="91"/>
      <c r="B116477" s="91"/>
      <c r="C116477" s="91"/>
      <c r="D116477" s="91"/>
      <c r="E116477" s="91"/>
      <c r="F116477" s="91"/>
      <c r="G116477" s="91"/>
      <c r="H116477" s="91"/>
      <c r="I116477" s="91"/>
      <c r="J116477" s="91"/>
      <c r="K116477" s="91"/>
      <c r="L116477" s="91"/>
      <c r="M116477" s="91"/>
    </row>
    <row r="116478" spans="1:13">
      <c r="A116478" s="91"/>
      <c r="B116478" s="91"/>
      <c r="C116478" s="91"/>
      <c r="D116478" s="91"/>
      <c r="E116478" s="91"/>
      <c r="F116478" s="91"/>
      <c r="G116478" s="91"/>
      <c r="H116478" s="91"/>
      <c r="I116478" s="91"/>
      <c r="J116478" s="91"/>
      <c r="K116478" s="91"/>
      <c r="L116478" s="91"/>
      <c r="M116478" s="91"/>
    </row>
    <row r="116479" spans="1:13">
      <c r="A116479" s="91"/>
      <c r="B116479" s="91"/>
      <c r="C116479" s="91"/>
      <c r="D116479" s="91"/>
      <c r="E116479" s="91"/>
      <c r="F116479" s="91"/>
      <c r="G116479" s="91"/>
      <c r="H116479" s="91"/>
      <c r="I116479" s="91"/>
      <c r="J116479" s="91"/>
      <c r="K116479" s="91"/>
      <c r="L116479" s="91"/>
      <c r="M116479" s="91"/>
    </row>
    <row r="116480" spans="1:13">
      <c r="A116480" s="91"/>
      <c r="B116480" s="91"/>
      <c r="C116480" s="91"/>
      <c r="D116480" s="91"/>
      <c r="E116480" s="91"/>
      <c r="F116480" s="91"/>
      <c r="G116480" s="91"/>
      <c r="H116480" s="91"/>
      <c r="I116480" s="91"/>
      <c r="J116480" s="91"/>
      <c r="K116480" s="91"/>
      <c r="L116480" s="91"/>
      <c r="M116480" s="91"/>
    </row>
    <row r="116481" spans="1:13">
      <c r="A116481" s="91"/>
      <c r="B116481" s="91"/>
      <c r="C116481" s="91"/>
      <c r="D116481" s="91"/>
      <c r="E116481" s="91"/>
      <c r="F116481" s="91"/>
      <c r="G116481" s="91"/>
      <c r="H116481" s="91"/>
      <c r="I116481" s="91"/>
      <c r="J116481" s="91"/>
      <c r="K116481" s="91"/>
      <c r="L116481" s="91"/>
      <c r="M116481" s="91"/>
    </row>
    <row r="116482" spans="1:13">
      <c r="A116482" s="91"/>
      <c r="B116482" s="91"/>
      <c r="C116482" s="91"/>
      <c r="D116482" s="91"/>
      <c r="E116482" s="91"/>
      <c r="F116482" s="91"/>
      <c r="G116482" s="91"/>
      <c r="H116482" s="91"/>
      <c r="I116482" s="91"/>
      <c r="J116482" s="91"/>
      <c r="K116482" s="91"/>
      <c r="L116482" s="91"/>
      <c r="M116482" s="91"/>
    </row>
    <row r="116483" spans="1:13">
      <c r="A116483" s="91"/>
      <c r="B116483" s="91"/>
      <c r="C116483" s="91"/>
      <c r="D116483" s="91"/>
      <c r="E116483" s="91"/>
      <c r="F116483" s="91"/>
      <c r="G116483" s="91"/>
      <c r="H116483" s="91"/>
      <c r="I116483" s="91"/>
      <c r="J116483" s="91"/>
      <c r="K116483" s="91"/>
      <c r="L116483" s="91"/>
      <c r="M116483" s="91"/>
    </row>
    <row r="116484" spans="1:13">
      <c r="A116484" s="91"/>
      <c r="B116484" s="91"/>
      <c r="C116484" s="91"/>
      <c r="D116484" s="91"/>
      <c r="E116484" s="91"/>
      <c r="F116484" s="91"/>
      <c r="G116484" s="91"/>
      <c r="H116484" s="91"/>
      <c r="I116484" s="91"/>
      <c r="J116484" s="91"/>
      <c r="K116484" s="91"/>
      <c r="L116484" s="91"/>
      <c r="M116484" s="91"/>
    </row>
    <row r="116485" spans="1:13">
      <c r="A116485" s="91"/>
      <c r="B116485" s="91"/>
      <c r="C116485" s="91"/>
      <c r="D116485" s="91"/>
      <c r="E116485" s="91"/>
      <c r="F116485" s="91"/>
      <c r="G116485" s="91"/>
      <c r="H116485" s="91"/>
      <c r="I116485" s="91"/>
      <c r="J116485" s="91"/>
      <c r="K116485" s="91"/>
      <c r="L116485" s="91"/>
      <c r="M116485" s="91"/>
    </row>
    <row r="116486" spans="1:13">
      <c r="A116486" s="91"/>
      <c r="B116486" s="91"/>
      <c r="C116486" s="91"/>
      <c r="D116486" s="91"/>
      <c r="E116486" s="91"/>
      <c r="F116486" s="91"/>
      <c r="G116486" s="91"/>
      <c r="H116486" s="91"/>
      <c r="I116486" s="91"/>
      <c r="J116486" s="91"/>
      <c r="K116486" s="91"/>
      <c r="L116486" s="91"/>
      <c r="M116486" s="91"/>
    </row>
    <row r="116487" spans="1:13">
      <c r="A116487" s="91"/>
      <c r="B116487" s="91"/>
      <c r="C116487" s="91"/>
      <c r="D116487" s="91"/>
      <c r="E116487" s="91"/>
      <c r="F116487" s="91"/>
      <c r="G116487" s="91"/>
      <c r="H116487" s="91"/>
      <c r="I116487" s="91"/>
      <c r="J116487" s="91"/>
      <c r="K116487" s="91"/>
      <c r="L116487" s="91"/>
      <c r="M116487" s="91"/>
    </row>
    <row r="116488" spans="1:13">
      <c r="A116488" s="91"/>
      <c r="B116488" s="91"/>
      <c r="C116488" s="91"/>
      <c r="D116488" s="91"/>
      <c r="E116488" s="91"/>
      <c r="F116488" s="91"/>
      <c r="G116488" s="91"/>
      <c r="H116488" s="91"/>
      <c r="I116488" s="91"/>
      <c r="J116488" s="91"/>
      <c r="K116488" s="91"/>
      <c r="L116488" s="91"/>
      <c r="M116488" s="91"/>
    </row>
    <row r="116489" spans="1:13">
      <c r="A116489" s="91"/>
      <c r="B116489" s="91"/>
      <c r="C116489" s="91"/>
      <c r="D116489" s="91"/>
      <c r="E116489" s="91"/>
      <c r="F116489" s="91"/>
      <c r="G116489" s="91"/>
      <c r="H116489" s="91"/>
      <c r="I116489" s="91"/>
      <c r="J116489" s="91"/>
      <c r="K116489" s="91"/>
      <c r="L116489" s="91"/>
      <c r="M116489" s="91"/>
    </row>
    <row r="116490" spans="1:13">
      <c r="A116490" s="91"/>
      <c r="B116490" s="91"/>
      <c r="C116490" s="91"/>
      <c r="D116490" s="91"/>
      <c r="E116490" s="91"/>
      <c r="F116490" s="91"/>
      <c r="G116490" s="91"/>
      <c r="H116490" s="91"/>
      <c r="I116490" s="91"/>
      <c r="J116490" s="91"/>
      <c r="K116490" s="91"/>
      <c r="L116490" s="91"/>
      <c r="M116490" s="91"/>
    </row>
    <row r="116491" spans="1:13">
      <c r="A116491" s="91"/>
      <c r="B116491" s="91"/>
      <c r="C116491" s="91"/>
      <c r="D116491" s="91"/>
      <c r="E116491" s="91"/>
      <c r="F116491" s="91"/>
      <c r="G116491" s="91"/>
      <c r="H116491" s="91"/>
      <c r="I116491" s="91"/>
      <c r="J116491" s="91"/>
      <c r="K116491" s="91"/>
      <c r="L116491" s="91"/>
      <c r="M116491" s="91"/>
    </row>
    <row r="116492" spans="1:13">
      <c r="A116492" s="91"/>
      <c r="B116492" s="91"/>
      <c r="C116492" s="91"/>
      <c r="D116492" s="91"/>
      <c r="E116492" s="91"/>
      <c r="F116492" s="91"/>
      <c r="G116492" s="91"/>
      <c r="H116492" s="91"/>
      <c r="I116492" s="91"/>
      <c r="J116492" s="91"/>
      <c r="K116492" s="91"/>
      <c r="L116492" s="91"/>
      <c r="M116492" s="91"/>
    </row>
    <row r="116493" spans="1:13">
      <c r="A116493" s="91"/>
      <c r="B116493" s="91"/>
      <c r="C116493" s="91"/>
      <c r="D116493" s="91"/>
      <c r="E116493" s="91"/>
      <c r="F116493" s="91"/>
      <c r="G116493" s="91"/>
      <c r="H116493" s="91"/>
      <c r="I116493" s="91"/>
      <c r="J116493" s="91"/>
      <c r="K116493" s="91"/>
      <c r="L116493" s="91"/>
      <c r="M116493" s="91"/>
    </row>
    <row r="116494" spans="1:13">
      <c r="A116494" s="91"/>
      <c r="B116494" s="91"/>
      <c r="C116494" s="91"/>
      <c r="D116494" s="91"/>
      <c r="E116494" s="91"/>
      <c r="F116494" s="91"/>
      <c r="G116494" s="91"/>
      <c r="H116494" s="91"/>
      <c r="I116494" s="91"/>
      <c r="J116494" s="91"/>
      <c r="K116494" s="91"/>
      <c r="L116494" s="91"/>
      <c r="M116494" s="91"/>
    </row>
    <row r="116495" spans="1:13">
      <c r="A116495" s="91"/>
      <c r="B116495" s="91"/>
      <c r="C116495" s="91"/>
      <c r="D116495" s="91"/>
      <c r="E116495" s="91"/>
      <c r="F116495" s="91"/>
      <c r="G116495" s="91"/>
      <c r="H116495" s="91"/>
      <c r="I116495" s="91"/>
      <c r="J116495" s="91"/>
      <c r="K116495" s="91"/>
      <c r="L116495" s="91"/>
      <c r="M116495" s="91"/>
    </row>
    <row r="116496" spans="1:13">
      <c r="A116496" s="91"/>
      <c r="B116496" s="91"/>
      <c r="C116496" s="91"/>
      <c r="D116496" s="91"/>
      <c r="E116496" s="91"/>
      <c r="F116496" s="91"/>
      <c r="G116496" s="91"/>
      <c r="H116496" s="91"/>
      <c r="I116496" s="91"/>
      <c r="J116496" s="91"/>
      <c r="K116496" s="91"/>
      <c r="L116496" s="91"/>
      <c r="M116496" s="91"/>
    </row>
    <row r="116497" spans="1:13">
      <c r="A116497" s="91"/>
      <c r="B116497" s="91"/>
      <c r="C116497" s="91"/>
      <c r="D116497" s="91"/>
      <c r="E116497" s="91"/>
      <c r="F116497" s="91"/>
      <c r="G116497" s="91"/>
      <c r="H116497" s="91"/>
      <c r="I116497" s="91"/>
      <c r="J116497" s="91"/>
      <c r="K116497" s="91"/>
      <c r="L116497" s="91"/>
      <c r="M116497" s="91"/>
    </row>
    <row r="116498" spans="1:13">
      <c r="A116498" s="91"/>
      <c r="B116498" s="91"/>
      <c r="C116498" s="91"/>
      <c r="D116498" s="91"/>
      <c r="E116498" s="91"/>
      <c r="F116498" s="91"/>
      <c r="G116498" s="91"/>
      <c r="H116498" s="91"/>
      <c r="I116498" s="91"/>
      <c r="J116498" s="91"/>
      <c r="K116498" s="91"/>
      <c r="L116498" s="91"/>
      <c r="M116498" s="91"/>
    </row>
    <row r="116499" spans="1:13">
      <c r="A116499" s="91"/>
      <c r="B116499" s="91"/>
      <c r="C116499" s="91"/>
      <c r="D116499" s="91"/>
      <c r="E116499" s="91"/>
      <c r="F116499" s="91"/>
      <c r="G116499" s="91"/>
      <c r="H116499" s="91"/>
      <c r="I116499" s="91"/>
      <c r="J116499" s="91"/>
      <c r="K116499" s="91"/>
      <c r="L116499" s="91"/>
      <c r="M116499" s="91"/>
    </row>
    <row r="116500" spans="1:13">
      <c r="A116500" s="91"/>
      <c r="B116500" s="91"/>
      <c r="C116500" s="91"/>
      <c r="D116500" s="91"/>
      <c r="E116500" s="91"/>
      <c r="F116500" s="91"/>
      <c r="G116500" s="91"/>
      <c r="H116500" s="91"/>
      <c r="I116500" s="91"/>
      <c r="J116500" s="91"/>
      <c r="K116500" s="91"/>
      <c r="L116500" s="91"/>
      <c r="M116500" s="91"/>
    </row>
    <row r="116501" spans="1:13">
      <c r="A116501" s="91"/>
      <c r="B116501" s="91"/>
      <c r="C116501" s="91"/>
      <c r="D116501" s="91"/>
      <c r="E116501" s="91"/>
      <c r="F116501" s="91"/>
      <c r="G116501" s="91"/>
      <c r="H116501" s="91"/>
      <c r="I116501" s="91"/>
      <c r="J116501" s="91"/>
      <c r="K116501" s="91"/>
      <c r="L116501" s="91"/>
      <c r="M116501" s="91"/>
    </row>
    <row r="116502" spans="1:13">
      <c r="A116502" s="91"/>
      <c r="B116502" s="91"/>
      <c r="C116502" s="91"/>
      <c r="D116502" s="91"/>
      <c r="E116502" s="91"/>
      <c r="F116502" s="91"/>
      <c r="G116502" s="91"/>
      <c r="H116502" s="91"/>
      <c r="I116502" s="91"/>
      <c r="J116502" s="91"/>
      <c r="K116502" s="91"/>
      <c r="L116502" s="91"/>
      <c r="M116502" s="91"/>
    </row>
    <row r="116503" spans="1:13">
      <c r="A116503" s="91"/>
      <c r="B116503" s="91"/>
      <c r="C116503" s="91"/>
      <c r="D116503" s="91"/>
      <c r="E116503" s="91"/>
      <c r="F116503" s="91"/>
      <c r="G116503" s="91"/>
      <c r="H116503" s="91"/>
      <c r="I116503" s="91"/>
      <c r="J116503" s="91"/>
      <c r="K116503" s="91"/>
      <c r="L116503" s="91"/>
      <c r="M116503" s="91"/>
    </row>
    <row r="116504" spans="1:13">
      <c r="A116504" s="91"/>
      <c r="B116504" s="91"/>
      <c r="C116504" s="91"/>
      <c r="D116504" s="91"/>
      <c r="E116504" s="91"/>
      <c r="F116504" s="91"/>
      <c r="G116504" s="91"/>
      <c r="H116504" s="91"/>
      <c r="I116504" s="91"/>
      <c r="J116504" s="91"/>
      <c r="K116504" s="91"/>
      <c r="L116504" s="91"/>
      <c r="M116504" s="91"/>
    </row>
    <row r="116505" spans="1:13">
      <c r="A116505" s="91"/>
      <c r="B116505" s="91"/>
      <c r="C116505" s="91"/>
      <c r="D116505" s="91"/>
      <c r="E116505" s="91"/>
      <c r="F116505" s="91"/>
      <c r="G116505" s="91"/>
      <c r="H116505" s="91"/>
      <c r="I116505" s="91"/>
      <c r="J116505" s="91"/>
      <c r="K116505" s="91"/>
      <c r="L116505" s="91"/>
      <c r="M116505" s="91"/>
    </row>
    <row r="116506" spans="1:13">
      <c r="A116506" s="91"/>
      <c r="B116506" s="91"/>
      <c r="C116506" s="91"/>
      <c r="D116506" s="91"/>
      <c r="E116506" s="91"/>
      <c r="F116506" s="91"/>
      <c r="G116506" s="91"/>
      <c r="H116506" s="91"/>
      <c r="I116506" s="91"/>
      <c r="J116506" s="91"/>
      <c r="K116506" s="91"/>
      <c r="L116506" s="91"/>
      <c r="M116506" s="91"/>
    </row>
    <row r="116507" spans="1:13">
      <c r="A116507" s="91"/>
      <c r="B116507" s="91"/>
      <c r="C116507" s="91"/>
      <c r="D116507" s="91"/>
      <c r="E116507" s="91"/>
      <c r="F116507" s="91"/>
      <c r="G116507" s="91"/>
      <c r="H116507" s="91"/>
      <c r="I116507" s="91"/>
      <c r="J116507" s="91"/>
      <c r="K116507" s="91"/>
      <c r="L116507" s="91"/>
      <c r="M116507" s="91"/>
    </row>
    <row r="116508" spans="1:13">
      <c r="A116508" s="91"/>
      <c r="B116508" s="91"/>
      <c r="C116508" s="91"/>
      <c r="D116508" s="91"/>
      <c r="E116508" s="91"/>
      <c r="F116508" s="91"/>
      <c r="G116508" s="91"/>
      <c r="H116508" s="91"/>
      <c r="I116508" s="91"/>
      <c r="J116508" s="91"/>
      <c r="K116508" s="91"/>
      <c r="L116508" s="91"/>
      <c r="M116508" s="91"/>
    </row>
    <row r="116509" spans="1:13">
      <c r="A116509" s="91"/>
      <c r="B116509" s="91"/>
      <c r="C116509" s="91"/>
      <c r="D116509" s="91"/>
      <c r="E116509" s="91"/>
      <c r="F116509" s="91"/>
      <c r="G116509" s="91"/>
      <c r="H116509" s="91"/>
      <c r="I116509" s="91"/>
      <c r="J116509" s="91"/>
      <c r="K116509" s="91"/>
      <c r="L116509" s="91"/>
      <c r="M116509" s="91"/>
    </row>
    <row r="116510" spans="1:13">
      <c r="A116510" s="91"/>
      <c r="B116510" s="91"/>
      <c r="C116510" s="91"/>
      <c r="D116510" s="91"/>
      <c r="E116510" s="91"/>
      <c r="F116510" s="91"/>
      <c r="G116510" s="91"/>
      <c r="H116510" s="91"/>
      <c r="I116510" s="91"/>
      <c r="J116510" s="91"/>
      <c r="K116510" s="91"/>
      <c r="L116510" s="91"/>
      <c r="M116510" s="91"/>
    </row>
    <row r="116511" spans="1:13">
      <c r="A116511" s="91"/>
      <c r="B116511" s="91"/>
      <c r="C116511" s="91"/>
      <c r="D116511" s="91"/>
      <c r="E116511" s="91"/>
      <c r="F116511" s="91"/>
      <c r="G116511" s="91"/>
      <c r="H116511" s="91"/>
      <c r="I116511" s="91"/>
      <c r="J116511" s="91"/>
      <c r="K116511" s="91"/>
      <c r="L116511" s="91"/>
      <c r="M116511" s="91"/>
    </row>
    <row r="116512" spans="1:13">
      <c r="A116512" s="91"/>
      <c r="B116512" s="91"/>
      <c r="C116512" s="91"/>
      <c r="D116512" s="91"/>
      <c r="E116512" s="91"/>
      <c r="F116512" s="91"/>
      <c r="G116512" s="91"/>
      <c r="H116512" s="91"/>
      <c r="I116512" s="91"/>
      <c r="J116512" s="91"/>
      <c r="K116512" s="91"/>
      <c r="L116512" s="91"/>
      <c r="M116512" s="91"/>
    </row>
    <row r="116513" spans="1:13">
      <c r="A116513" s="91"/>
      <c r="B116513" s="91"/>
      <c r="C116513" s="91"/>
      <c r="D116513" s="91"/>
      <c r="E116513" s="91"/>
      <c r="F116513" s="91"/>
      <c r="G116513" s="91"/>
      <c r="H116513" s="91"/>
      <c r="I116513" s="91"/>
      <c r="J116513" s="91"/>
      <c r="K116513" s="91"/>
      <c r="L116513" s="91"/>
      <c r="M116513" s="91"/>
    </row>
    <row r="116514" spans="1:13">
      <c r="A116514" s="91"/>
      <c r="B116514" s="91"/>
      <c r="C116514" s="91"/>
      <c r="D116514" s="91"/>
      <c r="E116514" s="91"/>
      <c r="F116514" s="91"/>
      <c r="G116514" s="91"/>
      <c r="H116514" s="91"/>
      <c r="I116514" s="91"/>
      <c r="J116514" s="91"/>
      <c r="K116514" s="91"/>
      <c r="L116514" s="91"/>
      <c r="M116514" s="91"/>
    </row>
    <row r="116515" spans="1:13">
      <c r="A116515" s="91"/>
      <c r="B116515" s="91"/>
      <c r="C116515" s="91"/>
      <c r="D116515" s="91"/>
      <c r="E116515" s="91"/>
      <c r="F116515" s="91"/>
      <c r="G116515" s="91"/>
      <c r="H116515" s="91"/>
      <c r="I116515" s="91"/>
      <c r="J116515" s="91"/>
      <c r="K116515" s="91"/>
      <c r="L116515" s="91"/>
      <c r="M116515" s="91"/>
    </row>
    <row r="116516" spans="1:13">
      <c r="A116516" s="91"/>
      <c r="B116516" s="91"/>
      <c r="C116516" s="91"/>
      <c r="D116516" s="91"/>
      <c r="E116516" s="91"/>
      <c r="F116516" s="91"/>
      <c r="G116516" s="91"/>
      <c r="H116516" s="91"/>
      <c r="I116516" s="91"/>
      <c r="J116516" s="91"/>
      <c r="K116516" s="91"/>
      <c r="L116516" s="91"/>
      <c r="M116516" s="91"/>
    </row>
    <row r="116517" spans="1:13">
      <c r="A116517" s="91"/>
      <c r="B116517" s="91"/>
      <c r="C116517" s="91"/>
      <c r="D116517" s="91"/>
      <c r="E116517" s="91"/>
      <c r="F116517" s="91"/>
      <c r="G116517" s="91"/>
      <c r="H116517" s="91"/>
      <c r="I116517" s="91"/>
      <c r="J116517" s="91"/>
      <c r="K116517" s="91"/>
      <c r="L116517" s="91"/>
      <c r="M116517" s="91"/>
    </row>
    <row r="116518" spans="1:13">
      <c r="A116518" s="91"/>
      <c r="B116518" s="91"/>
      <c r="C116518" s="91"/>
      <c r="D116518" s="91"/>
      <c r="E116518" s="91"/>
      <c r="F116518" s="91"/>
      <c r="G116518" s="91"/>
      <c r="H116518" s="91"/>
      <c r="I116518" s="91"/>
      <c r="J116518" s="91"/>
      <c r="K116518" s="91"/>
      <c r="L116518" s="91"/>
      <c r="M116518" s="91"/>
    </row>
    <row r="116519" spans="1:13">
      <c r="A116519" s="91"/>
      <c r="B116519" s="91"/>
      <c r="C116519" s="91"/>
      <c r="D116519" s="91"/>
      <c r="E116519" s="91"/>
      <c r="F116519" s="91"/>
      <c r="G116519" s="91"/>
      <c r="H116519" s="91"/>
      <c r="I116519" s="91"/>
      <c r="J116519" s="91"/>
      <c r="K116519" s="91"/>
      <c r="L116519" s="91"/>
      <c r="M116519" s="91"/>
    </row>
    <row r="116520" spans="1:13">
      <c r="A116520" s="91"/>
      <c r="B116520" s="91"/>
      <c r="C116520" s="91"/>
      <c r="D116520" s="91"/>
      <c r="E116520" s="91"/>
      <c r="F116520" s="91"/>
      <c r="G116520" s="91"/>
      <c r="H116520" s="91"/>
      <c r="I116520" s="91"/>
      <c r="J116520" s="91"/>
      <c r="K116520" s="91"/>
      <c r="L116520" s="91"/>
      <c r="M116520" s="91"/>
    </row>
    <row r="116521" spans="1:13">
      <c r="A116521" s="91"/>
      <c r="B116521" s="91"/>
      <c r="C116521" s="91"/>
      <c r="D116521" s="91"/>
      <c r="E116521" s="91"/>
      <c r="F116521" s="91"/>
      <c r="G116521" s="91"/>
      <c r="H116521" s="91"/>
      <c r="I116521" s="91"/>
      <c r="J116521" s="91"/>
      <c r="K116521" s="91"/>
      <c r="L116521" s="91"/>
      <c r="M116521" s="91"/>
    </row>
    <row r="116522" spans="1:13">
      <c r="A116522" s="91"/>
      <c r="B116522" s="91"/>
      <c r="C116522" s="91"/>
      <c r="D116522" s="91"/>
      <c r="E116522" s="91"/>
      <c r="F116522" s="91"/>
      <c r="G116522" s="91"/>
      <c r="H116522" s="91"/>
      <c r="I116522" s="91"/>
      <c r="J116522" s="91"/>
      <c r="K116522" s="91"/>
      <c r="L116522" s="91"/>
      <c r="M116522" s="91"/>
    </row>
    <row r="116523" spans="1:13">
      <c r="A116523" s="91"/>
      <c r="B116523" s="91"/>
      <c r="C116523" s="91"/>
      <c r="D116523" s="91"/>
      <c r="E116523" s="91"/>
      <c r="F116523" s="91"/>
      <c r="G116523" s="91"/>
      <c r="H116523" s="91"/>
      <c r="I116523" s="91"/>
      <c r="J116523" s="91"/>
      <c r="K116523" s="91"/>
      <c r="L116523" s="91"/>
      <c r="M116523" s="91"/>
    </row>
    <row r="116524" spans="1:13">
      <c r="A116524" s="91"/>
      <c r="B116524" s="91"/>
      <c r="C116524" s="91"/>
      <c r="D116524" s="91"/>
      <c r="E116524" s="91"/>
      <c r="F116524" s="91"/>
      <c r="G116524" s="91"/>
      <c r="H116524" s="91"/>
      <c r="I116524" s="91"/>
      <c r="J116524" s="91"/>
      <c r="K116524" s="91"/>
      <c r="L116524" s="91"/>
      <c r="M116524" s="91"/>
    </row>
    <row r="116525" spans="1:13">
      <c r="A116525" s="91"/>
      <c r="B116525" s="91"/>
      <c r="C116525" s="91"/>
      <c r="D116525" s="91"/>
      <c r="E116525" s="91"/>
      <c r="F116525" s="91"/>
      <c r="G116525" s="91"/>
      <c r="H116525" s="91"/>
      <c r="I116525" s="91"/>
      <c r="J116525" s="91"/>
      <c r="K116525" s="91"/>
      <c r="L116525" s="91"/>
      <c r="M116525" s="91"/>
    </row>
    <row r="116526" spans="1:13">
      <c r="A116526" s="91"/>
      <c r="B116526" s="91"/>
      <c r="C116526" s="91"/>
      <c r="D116526" s="91"/>
      <c r="E116526" s="91"/>
      <c r="F116526" s="91"/>
      <c r="G116526" s="91"/>
      <c r="H116526" s="91"/>
      <c r="I116526" s="91"/>
      <c r="J116526" s="91"/>
      <c r="K116526" s="91"/>
      <c r="L116526" s="91"/>
      <c r="M116526" s="91"/>
    </row>
    <row r="116527" spans="1:13">
      <c r="A116527" s="91"/>
      <c r="B116527" s="91"/>
      <c r="C116527" s="91"/>
      <c r="D116527" s="91"/>
      <c r="E116527" s="91"/>
      <c r="F116527" s="91"/>
      <c r="G116527" s="91"/>
      <c r="H116527" s="91"/>
      <c r="I116527" s="91"/>
      <c r="J116527" s="91"/>
      <c r="K116527" s="91"/>
      <c r="L116527" s="91"/>
      <c r="M116527" s="91"/>
    </row>
    <row r="116528" spans="1:13">
      <c r="A116528" s="91"/>
      <c r="B116528" s="91"/>
      <c r="C116528" s="91"/>
      <c r="D116528" s="91"/>
      <c r="E116528" s="91"/>
      <c r="F116528" s="91"/>
      <c r="G116528" s="91"/>
      <c r="H116528" s="91"/>
      <c r="I116528" s="91"/>
      <c r="J116528" s="91"/>
      <c r="K116528" s="91"/>
      <c r="L116528" s="91"/>
      <c r="M116528" s="91"/>
    </row>
    <row r="116529" spans="1:13">
      <c r="A116529" s="91"/>
      <c r="B116529" s="91"/>
      <c r="C116529" s="91"/>
      <c r="D116529" s="91"/>
      <c r="E116529" s="91"/>
      <c r="F116529" s="91"/>
      <c r="G116529" s="91"/>
      <c r="H116529" s="91"/>
      <c r="I116529" s="91"/>
      <c r="J116529" s="91"/>
      <c r="K116529" s="91"/>
      <c r="L116529" s="91"/>
      <c r="M116529" s="91"/>
    </row>
    <row r="116530" spans="1:13">
      <c r="A116530" s="91"/>
      <c r="B116530" s="91"/>
      <c r="C116530" s="91"/>
      <c r="D116530" s="91"/>
      <c r="E116530" s="91"/>
      <c r="F116530" s="91"/>
      <c r="G116530" s="91"/>
      <c r="H116530" s="91"/>
      <c r="I116530" s="91"/>
      <c r="J116530" s="91"/>
      <c r="K116530" s="91"/>
      <c r="L116530" s="91"/>
      <c r="M116530" s="91"/>
    </row>
    <row r="116531" spans="1:13">
      <c r="A116531" s="91"/>
      <c r="B116531" s="91"/>
      <c r="C116531" s="91"/>
      <c r="D116531" s="91"/>
      <c r="E116531" s="91"/>
      <c r="F116531" s="91"/>
      <c r="G116531" s="91"/>
      <c r="H116531" s="91"/>
      <c r="I116531" s="91"/>
      <c r="J116531" s="91"/>
      <c r="K116531" s="91"/>
      <c r="L116531" s="91"/>
      <c r="M116531" s="91"/>
    </row>
    <row r="116532" spans="1:13">
      <c r="A116532" s="91"/>
      <c r="B116532" s="91"/>
      <c r="C116532" s="91"/>
      <c r="D116532" s="91"/>
      <c r="E116532" s="91"/>
      <c r="F116532" s="91"/>
      <c r="G116532" s="91"/>
      <c r="H116532" s="91"/>
      <c r="I116532" s="91"/>
      <c r="J116532" s="91"/>
      <c r="K116532" s="91"/>
      <c r="L116532" s="91"/>
      <c r="M116532" s="91"/>
    </row>
    <row r="116533" spans="1:13">
      <c r="A116533" s="91"/>
      <c r="B116533" s="91"/>
      <c r="C116533" s="91"/>
      <c r="D116533" s="91"/>
      <c r="E116533" s="91"/>
      <c r="F116533" s="91"/>
      <c r="G116533" s="91"/>
      <c r="H116533" s="91"/>
      <c r="I116533" s="91"/>
      <c r="J116533" s="91"/>
      <c r="K116533" s="91"/>
      <c r="L116533" s="91"/>
      <c r="M116533" s="91"/>
    </row>
    <row r="116534" spans="1:13">
      <c r="A116534" s="91"/>
      <c r="B116534" s="91"/>
      <c r="C116534" s="91"/>
      <c r="D116534" s="91"/>
      <c r="E116534" s="91"/>
      <c r="F116534" s="91"/>
      <c r="G116534" s="91"/>
      <c r="H116534" s="91"/>
      <c r="I116534" s="91"/>
      <c r="J116534" s="91"/>
      <c r="K116534" s="91"/>
      <c r="L116534" s="91"/>
      <c r="M116534" s="91"/>
    </row>
    <row r="116535" spans="1:13">
      <c r="A116535" s="91"/>
      <c r="B116535" s="91"/>
      <c r="C116535" s="91"/>
      <c r="D116535" s="91"/>
      <c r="E116535" s="91"/>
      <c r="F116535" s="91"/>
      <c r="G116535" s="91"/>
      <c r="H116535" s="91"/>
      <c r="I116535" s="91"/>
      <c r="J116535" s="91"/>
      <c r="K116535" s="91"/>
      <c r="L116535" s="91"/>
      <c r="M116535" s="91"/>
    </row>
    <row r="116536" spans="1:13">
      <c r="A116536" s="91"/>
      <c r="B116536" s="91"/>
      <c r="C116536" s="91"/>
      <c r="D116536" s="91"/>
      <c r="E116536" s="91"/>
      <c r="F116536" s="91"/>
      <c r="G116536" s="91"/>
      <c r="H116536" s="91"/>
      <c r="I116536" s="91"/>
      <c r="J116536" s="91"/>
      <c r="K116536" s="91"/>
      <c r="L116536" s="91"/>
      <c r="M116536" s="91"/>
    </row>
    <row r="116537" spans="1:13">
      <c r="A116537" s="91"/>
      <c r="B116537" s="91"/>
      <c r="C116537" s="91"/>
      <c r="D116537" s="91"/>
      <c r="E116537" s="91"/>
      <c r="F116537" s="91"/>
      <c r="G116537" s="91"/>
      <c r="H116537" s="91"/>
      <c r="I116537" s="91"/>
      <c r="J116537" s="91"/>
      <c r="K116537" s="91"/>
      <c r="L116537" s="91"/>
      <c r="M116537" s="91"/>
    </row>
    <row r="116538" spans="1:13">
      <c r="A116538" s="91"/>
      <c r="B116538" s="91"/>
      <c r="C116538" s="91"/>
      <c r="D116538" s="91"/>
      <c r="E116538" s="91"/>
      <c r="F116538" s="91"/>
      <c r="G116538" s="91"/>
      <c r="H116538" s="91"/>
      <c r="I116538" s="91"/>
      <c r="J116538" s="91"/>
      <c r="K116538" s="91"/>
      <c r="L116538" s="91"/>
      <c r="M116538" s="91"/>
    </row>
    <row r="116539" spans="1:13">
      <c r="A116539" s="91"/>
      <c r="B116539" s="91"/>
      <c r="C116539" s="91"/>
      <c r="D116539" s="91"/>
      <c r="E116539" s="91"/>
      <c r="F116539" s="91"/>
      <c r="G116539" s="91"/>
      <c r="H116539" s="91"/>
      <c r="I116539" s="91"/>
      <c r="J116539" s="91"/>
      <c r="K116539" s="91"/>
      <c r="L116539" s="91"/>
      <c r="M116539" s="91"/>
    </row>
    <row r="116540" spans="1:13">
      <c r="A116540" s="91"/>
      <c r="B116540" s="91"/>
      <c r="C116540" s="91"/>
      <c r="D116540" s="91"/>
      <c r="E116540" s="91"/>
      <c r="F116540" s="91"/>
      <c r="G116540" s="91"/>
      <c r="H116540" s="91"/>
      <c r="I116540" s="91"/>
      <c r="J116540" s="91"/>
      <c r="K116540" s="91"/>
      <c r="L116540" s="91"/>
      <c r="M116540" s="91"/>
    </row>
    <row r="116541" spans="1:13">
      <c r="A116541" s="91"/>
      <c r="B116541" s="91"/>
      <c r="C116541" s="91"/>
      <c r="D116541" s="91"/>
      <c r="E116541" s="91"/>
      <c r="F116541" s="91"/>
      <c r="G116541" s="91"/>
      <c r="H116541" s="91"/>
      <c r="I116541" s="91"/>
      <c r="J116541" s="91"/>
      <c r="K116541" s="91"/>
      <c r="L116541" s="91"/>
      <c r="M116541" s="91"/>
    </row>
    <row r="116542" spans="1:13">
      <c r="A116542" s="91"/>
      <c r="B116542" s="91"/>
      <c r="C116542" s="91"/>
      <c r="D116542" s="91"/>
      <c r="E116542" s="91"/>
      <c r="F116542" s="91"/>
      <c r="G116542" s="91"/>
      <c r="H116542" s="91"/>
      <c r="I116542" s="91"/>
      <c r="J116542" s="91"/>
      <c r="K116542" s="91"/>
      <c r="L116542" s="91"/>
      <c r="M116542" s="91"/>
    </row>
    <row r="116543" spans="1:13">
      <c r="A116543" s="91"/>
      <c r="B116543" s="91"/>
      <c r="C116543" s="91"/>
      <c r="D116543" s="91"/>
      <c r="E116543" s="91"/>
      <c r="F116543" s="91"/>
      <c r="G116543" s="91"/>
      <c r="H116543" s="91"/>
      <c r="I116543" s="91"/>
      <c r="J116543" s="91"/>
      <c r="K116543" s="91"/>
      <c r="L116543" s="91"/>
      <c r="M116543" s="91"/>
    </row>
    <row r="116544" spans="1:13">
      <c r="A116544" s="91"/>
      <c r="B116544" s="91"/>
      <c r="C116544" s="91"/>
      <c r="D116544" s="91"/>
      <c r="E116544" s="91"/>
      <c r="F116544" s="91"/>
      <c r="G116544" s="91"/>
      <c r="H116544" s="91"/>
      <c r="I116544" s="91"/>
      <c r="J116544" s="91"/>
      <c r="K116544" s="91"/>
      <c r="L116544" s="91"/>
      <c r="M116544" s="91"/>
    </row>
    <row r="116545" spans="1:13">
      <c r="A116545" s="91"/>
      <c r="B116545" s="91"/>
      <c r="C116545" s="91"/>
      <c r="D116545" s="91"/>
      <c r="E116545" s="91"/>
      <c r="F116545" s="91"/>
      <c r="G116545" s="91"/>
      <c r="H116545" s="91"/>
      <c r="I116545" s="91"/>
      <c r="J116545" s="91"/>
      <c r="K116545" s="91"/>
      <c r="L116545" s="91"/>
      <c r="M116545" s="91"/>
    </row>
    <row r="116546" spans="1:13">
      <c r="A116546" s="91"/>
      <c r="B116546" s="91"/>
      <c r="C116546" s="91"/>
      <c r="D116546" s="91"/>
      <c r="E116546" s="91"/>
      <c r="F116546" s="91"/>
      <c r="G116546" s="91"/>
      <c r="H116546" s="91"/>
      <c r="I116546" s="91"/>
      <c r="J116546" s="91"/>
      <c r="K116546" s="91"/>
      <c r="L116546" s="91"/>
      <c r="M116546" s="91"/>
    </row>
    <row r="116547" spans="1:13">
      <c r="A116547" s="91"/>
      <c r="B116547" s="91"/>
      <c r="C116547" s="91"/>
      <c r="D116547" s="91"/>
      <c r="E116547" s="91"/>
      <c r="F116547" s="91"/>
      <c r="G116547" s="91"/>
      <c r="H116547" s="91"/>
      <c r="I116547" s="91"/>
      <c r="J116547" s="91"/>
      <c r="K116547" s="91"/>
      <c r="L116547" s="91"/>
      <c r="M116547" s="91"/>
    </row>
    <row r="116548" spans="1:13">
      <c r="A116548" s="91"/>
      <c r="B116548" s="91"/>
      <c r="C116548" s="91"/>
      <c r="D116548" s="91"/>
      <c r="E116548" s="91"/>
      <c r="F116548" s="91"/>
      <c r="G116548" s="91"/>
      <c r="H116548" s="91"/>
      <c r="I116548" s="91"/>
      <c r="J116548" s="91"/>
      <c r="K116548" s="91"/>
      <c r="L116548" s="91"/>
      <c r="M116548" s="91"/>
    </row>
    <row r="116549" spans="1:13">
      <c r="A116549" s="91"/>
      <c r="B116549" s="91"/>
      <c r="C116549" s="91"/>
      <c r="D116549" s="91"/>
      <c r="E116549" s="91"/>
      <c r="F116549" s="91"/>
      <c r="G116549" s="91"/>
      <c r="H116549" s="91"/>
      <c r="I116549" s="91"/>
      <c r="J116549" s="91"/>
      <c r="K116549" s="91"/>
      <c r="L116549" s="91"/>
      <c r="M116549" s="91"/>
    </row>
    <row r="116550" spans="1:13">
      <c r="A116550" s="91"/>
      <c r="B116550" s="91"/>
      <c r="C116550" s="91"/>
      <c r="D116550" s="91"/>
      <c r="E116550" s="91"/>
      <c r="F116550" s="91"/>
      <c r="G116550" s="91"/>
      <c r="H116550" s="91"/>
      <c r="I116550" s="91"/>
      <c r="J116550" s="91"/>
      <c r="K116550" s="91"/>
      <c r="L116550" s="91"/>
      <c r="M116550" s="91"/>
    </row>
    <row r="116551" spans="1:13">
      <c r="A116551" s="91"/>
      <c r="B116551" s="91"/>
      <c r="C116551" s="91"/>
      <c r="D116551" s="91"/>
      <c r="E116551" s="91"/>
      <c r="F116551" s="91"/>
      <c r="G116551" s="91"/>
      <c r="H116551" s="91"/>
      <c r="I116551" s="91"/>
      <c r="J116551" s="91"/>
      <c r="K116551" s="91"/>
      <c r="L116551" s="91"/>
      <c r="M116551" s="91"/>
    </row>
    <row r="116552" spans="1:13">
      <c r="A116552" s="91"/>
      <c r="B116552" s="91"/>
      <c r="C116552" s="91"/>
      <c r="D116552" s="91"/>
      <c r="E116552" s="91"/>
      <c r="F116552" s="91"/>
      <c r="G116552" s="91"/>
      <c r="H116552" s="91"/>
      <c r="I116552" s="91"/>
      <c r="J116552" s="91"/>
      <c r="K116552" s="91"/>
      <c r="L116552" s="91"/>
      <c r="M116552" s="91"/>
    </row>
    <row r="116553" spans="1:13">
      <c r="A116553" s="91"/>
      <c r="B116553" s="91"/>
      <c r="C116553" s="91"/>
      <c r="D116553" s="91"/>
      <c r="E116553" s="91"/>
      <c r="F116553" s="91"/>
      <c r="G116553" s="91"/>
      <c r="H116553" s="91"/>
      <c r="I116553" s="91"/>
      <c r="J116553" s="91"/>
      <c r="K116553" s="91"/>
      <c r="L116553" s="91"/>
      <c r="M116553" s="91"/>
    </row>
    <row r="116554" spans="1:13">
      <c r="A116554" s="91"/>
      <c r="B116554" s="91"/>
      <c r="C116554" s="91"/>
      <c r="D116554" s="91"/>
      <c r="E116554" s="91"/>
      <c r="F116554" s="91"/>
      <c r="G116554" s="91"/>
      <c r="H116554" s="91"/>
      <c r="I116554" s="91"/>
      <c r="J116554" s="91"/>
      <c r="K116554" s="91"/>
      <c r="L116554" s="91"/>
      <c r="M116554" s="91"/>
    </row>
    <row r="116555" spans="1:13">
      <c r="A116555" s="91"/>
      <c r="B116555" s="91"/>
      <c r="C116555" s="91"/>
      <c r="D116555" s="91"/>
      <c r="E116555" s="91"/>
      <c r="F116555" s="91"/>
      <c r="G116555" s="91"/>
      <c r="H116555" s="91"/>
      <c r="I116555" s="91"/>
      <c r="J116555" s="91"/>
      <c r="K116555" s="91"/>
      <c r="L116555" s="91"/>
      <c r="M116555" s="91"/>
    </row>
    <row r="116556" spans="1:13">
      <c r="A116556" s="91"/>
      <c r="B116556" s="91"/>
      <c r="C116556" s="91"/>
      <c r="D116556" s="91"/>
      <c r="E116556" s="91"/>
      <c r="F116556" s="91"/>
      <c r="G116556" s="91"/>
      <c r="H116556" s="91"/>
      <c r="I116556" s="91"/>
      <c r="J116556" s="91"/>
      <c r="K116556" s="91"/>
      <c r="L116556" s="91"/>
      <c r="M116556" s="91"/>
    </row>
    <row r="116557" spans="1:13">
      <c r="A116557" s="91"/>
      <c r="B116557" s="91"/>
      <c r="C116557" s="91"/>
      <c r="D116557" s="91"/>
      <c r="E116557" s="91"/>
      <c r="F116557" s="91"/>
      <c r="G116557" s="91"/>
      <c r="H116557" s="91"/>
      <c r="I116557" s="91"/>
      <c r="J116557" s="91"/>
      <c r="K116557" s="91"/>
      <c r="L116557" s="91"/>
      <c r="M116557" s="91"/>
    </row>
    <row r="116558" spans="1:13">
      <c r="A116558" s="91"/>
      <c r="B116558" s="91"/>
      <c r="C116558" s="91"/>
      <c r="D116558" s="91"/>
      <c r="E116558" s="91"/>
      <c r="F116558" s="91"/>
      <c r="G116558" s="91"/>
      <c r="H116558" s="91"/>
      <c r="I116558" s="91"/>
      <c r="J116558" s="91"/>
      <c r="K116558" s="91"/>
      <c r="L116558" s="91"/>
      <c r="M116558" s="91"/>
    </row>
    <row r="116559" spans="1:13">
      <c r="A116559" s="91"/>
      <c r="B116559" s="91"/>
      <c r="C116559" s="91"/>
      <c r="D116559" s="91"/>
      <c r="E116559" s="91"/>
      <c r="F116559" s="91"/>
      <c r="G116559" s="91"/>
      <c r="H116559" s="91"/>
      <c r="I116559" s="91"/>
      <c r="J116559" s="91"/>
      <c r="K116559" s="91"/>
      <c r="L116559" s="91"/>
      <c r="M116559" s="91"/>
    </row>
    <row r="116560" spans="1:13">
      <c r="A116560" s="91"/>
      <c r="B116560" s="91"/>
      <c r="C116560" s="91"/>
      <c r="D116560" s="91"/>
      <c r="E116560" s="91"/>
      <c r="F116560" s="91"/>
      <c r="G116560" s="91"/>
      <c r="H116560" s="91"/>
      <c r="I116560" s="91"/>
      <c r="J116560" s="91"/>
      <c r="K116560" s="91"/>
      <c r="L116560" s="91"/>
      <c r="M116560" s="91"/>
    </row>
    <row r="116561" spans="1:13">
      <c r="A116561" s="91"/>
      <c r="B116561" s="91"/>
      <c r="C116561" s="91"/>
      <c r="D116561" s="91"/>
      <c r="E116561" s="91"/>
      <c r="F116561" s="91"/>
      <c r="G116561" s="91"/>
      <c r="H116561" s="91"/>
      <c r="I116561" s="91"/>
      <c r="J116561" s="91"/>
      <c r="K116561" s="91"/>
      <c r="L116561" s="91"/>
      <c r="M116561" s="91"/>
    </row>
    <row r="116562" spans="1:13">
      <c r="A116562" s="91"/>
      <c r="B116562" s="91"/>
      <c r="C116562" s="91"/>
      <c r="D116562" s="91"/>
      <c r="E116562" s="91"/>
      <c r="F116562" s="91"/>
      <c r="G116562" s="91"/>
      <c r="H116562" s="91"/>
      <c r="I116562" s="91"/>
      <c r="J116562" s="91"/>
      <c r="K116562" s="91"/>
      <c r="L116562" s="91"/>
      <c r="M116562" s="91"/>
    </row>
    <row r="116563" spans="1:13">
      <c r="A116563" s="91"/>
      <c r="B116563" s="91"/>
      <c r="C116563" s="91"/>
      <c r="D116563" s="91"/>
      <c r="E116563" s="91"/>
      <c r="F116563" s="91"/>
      <c r="G116563" s="91"/>
      <c r="H116563" s="91"/>
      <c r="I116563" s="91"/>
      <c r="J116563" s="91"/>
      <c r="K116563" s="91"/>
      <c r="L116563" s="91"/>
      <c r="M116563" s="91"/>
    </row>
    <row r="116564" spans="1:13">
      <c r="A116564" s="91"/>
      <c r="B116564" s="91"/>
      <c r="C116564" s="91"/>
      <c r="D116564" s="91"/>
      <c r="E116564" s="91"/>
      <c r="F116564" s="91"/>
      <c r="G116564" s="91"/>
      <c r="H116564" s="91"/>
      <c r="I116564" s="91"/>
      <c r="J116564" s="91"/>
      <c r="K116564" s="91"/>
      <c r="L116564" s="91"/>
      <c r="M116564" s="91"/>
    </row>
    <row r="116565" spans="1:13">
      <c r="A116565" s="91"/>
      <c r="B116565" s="91"/>
      <c r="C116565" s="91"/>
      <c r="D116565" s="91"/>
      <c r="E116565" s="91"/>
      <c r="F116565" s="91"/>
      <c r="G116565" s="91"/>
      <c r="H116565" s="91"/>
      <c r="I116565" s="91"/>
      <c r="J116565" s="91"/>
      <c r="K116565" s="91"/>
      <c r="L116565" s="91"/>
      <c r="M116565" s="91"/>
    </row>
    <row r="116566" spans="1:13">
      <c r="A116566" s="91"/>
      <c r="B116566" s="91"/>
      <c r="C116566" s="91"/>
      <c r="D116566" s="91"/>
      <c r="E116566" s="91"/>
      <c r="F116566" s="91"/>
      <c r="G116566" s="91"/>
      <c r="H116566" s="91"/>
      <c r="I116566" s="91"/>
      <c r="J116566" s="91"/>
      <c r="K116566" s="91"/>
      <c r="L116566" s="91"/>
      <c r="M116566" s="91"/>
    </row>
    <row r="116567" spans="1:13">
      <c r="A116567" s="91"/>
      <c r="B116567" s="91"/>
      <c r="C116567" s="91"/>
      <c r="D116567" s="91"/>
      <c r="E116567" s="91"/>
      <c r="F116567" s="91"/>
      <c r="G116567" s="91"/>
      <c r="H116567" s="91"/>
      <c r="I116567" s="91"/>
      <c r="J116567" s="91"/>
      <c r="K116567" s="91"/>
      <c r="L116567" s="91"/>
      <c r="M116567" s="91"/>
    </row>
    <row r="116568" spans="1:13">
      <c r="A116568" s="91"/>
      <c r="B116568" s="91"/>
      <c r="C116568" s="91"/>
      <c r="D116568" s="91"/>
      <c r="E116568" s="91"/>
      <c r="F116568" s="91"/>
      <c r="G116568" s="91"/>
      <c r="H116568" s="91"/>
      <c r="I116568" s="91"/>
      <c r="J116568" s="91"/>
      <c r="K116568" s="91"/>
      <c r="L116568" s="91"/>
      <c r="M116568" s="91"/>
    </row>
    <row r="116569" spans="1:13">
      <c r="A116569" s="91"/>
      <c r="B116569" s="91"/>
      <c r="C116569" s="91"/>
      <c r="D116569" s="91"/>
      <c r="E116569" s="91"/>
      <c r="F116569" s="91"/>
      <c r="G116569" s="91"/>
      <c r="H116569" s="91"/>
      <c r="I116569" s="91"/>
      <c r="J116569" s="91"/>
      <c r="K116569" s="91"/>
      <c r="L116569" s="91"/>
      <c r="M116569" s="91"/>
    </row>
    <row r="116570" spans="1:13">
      <c r="A116570" s="91"/>
      <c r="B116570" s="91"/>
      <c r="C116570" s="91"/>
      <c r="D116570" s="91"/>
      <c r="E116570" s="91"/>
      <c r="F116570" s="91"/>
      <c r="G116570" s="91"/>
      <c r="H116570" s="91"/>
      <c r="I116570" s="91"/>
      <c r="J116570" s="91"/>
      <c r="K116570" s="91"/>
      <c r="L116570" s="91"/>
      <c r="M116570" s="91"/>
    </row>
    <row r="116571" spans="1:13">
      <c r="A116571" s="91"/>
      <c r="B116571" s="91"/>
      <c r="C116571" s="91"/>
      <c r="D116571" s="91"/>
      <c r="E116571" s="91"/>
      <c r="F116571" s="91"/>
      <c r="G116571" s="91"/>
      <c r="H116571" s="91"/>
      <c r="I116571" s="91"/>
      <c r="J116571" s="91"/>
      <c r="K116571" s="91"/>
      <c r="L116571" s="91"/>
      <c r="M116571" s="91"/>
    </row>
    <row r="116572" spans="1:13">
      <c r="A116572" s="91"/>
      <c r="B116572" s="91"/>
      <c r="C116572" s="91"/>
      <c r="D116572" s="91"/>
      <c r="E116572" s="91"/>
      <c r="F116572" s="91"/>
      <c r="G116572" s="91"/>
      <c r="H116572" s="91"/>
      <c r="I116572" s="91"/>
      <c r="J116572" s="91"/>
      <c r="K116572" s="91"/>
      <c r="L116572" s="91"/>
      <c r="M116572" s="91"/>
    </row>
    <row r="116573" spans="1:13">
      <c r="A116573" s="91"/>
      <c r="B116573" s="91"/>
      <c r="C116573" s="91"/>
      <c r="D116573" s="91"/>
      <c r="E116573" s="91"/>
      <c r="F116573" s="91"/>
      <c r="G116573" s="91"/>
      <c r="H116573" s="91"/>
      <c r="I116573" s="91"/>
      <c r="J116573" s="91"/>
      <c r="K116573" s="91"/>
      <c r="L116573" s="91"/>
      <c r="M116573" s="91"/>
    </row>
    <row r="116574" spans="1:13">
      <c r="A116574" s="91"/>
      <c r="B116574" s="91"/>
      <c r="C116574" s="91"/>
      <c r="D116574" s="91"/>
      <c r="E116574" s="91"/>
      <c r="F116574" s="91"/>
      <c r="G116574" s="91"/>
      <c r="H116574" s="91"/>
      <c r="I116574" s="91"/>
      <c r="J116574" s="91"/>
      <c r="K116574" s="91"/>
      <c r="L116574" s="91"/>
      <c r="M116574" s="91"/>
    </row>
    <row r="116575" spans="1:13">
      <c r="A116575" s="91"/>
      <c r="B116575" s="91"/>
      <c r="C116575" s="91"/>
      <c r="D116575" s="91"/>
      <c r="E116575" s="91"/>
      <c r="F116575" s="91"/>
      <c r="G116575" s="91"/>
      <c r="H116575" s="91"/>
      <c r="I116575" s="91"/>
      <c r="J116575" s="91"/>
      <c r="K116575" s="91"/>
      <c r="L116575" s="91"/>
      <c r="M116575" s="91"/>
    </row>
    <row r="116576" spans="1:13">
      <c r="A116576" s="91"/>
      <c r="B116576" s="91"/>
      <c r="C116576" s="91"/>
      <c r="D116576" s="91"/>
      <c r="E116576" s="91"/>
      <c r="F116576" s="91"/>
      <c r="G116576" s="91"/>
      <c r="H116576" s="91"/>
      <c r="I116576" s="91"/>
      <c r="J116576" s="91"/>
      <c r="K116576" s="91"/>
      <c r="L116576" s="91"/>
      <c r="M116576" s="91"/>
    </row>
    <row r="116577" spans="1:13">
      <c r="A116577" s="91"/>
      <c r="B116577" s="91"/>
      <c r="C116577" s="91"/>
      <c r="D116577" s="91"/>
      <c r="E116577" s="91"/>
      <c r="F116577" s="91"/>
      <c r="G116577" s="91"/>
      <c r="H116577" s="91"/>
      <c r="I116577" s="91"/>
      <c r="J116577" s="91"/>
      <c r="K116577" s="91"/>
      <c r="L116577" s="91"/>
      <c r="M116577" s="91"/>
    </row>
    <row r="116578" spans="1:13">
      <c r="A116578" s="91"/>
      <c r="B116578" s="91"/>
      <c r="C116578" s="91"/>
      <c r="D116578" s="91"/>
      <c r="E116578" s="91"/>
      <c r="F116578" s="91"/>
      <c r="G116578" s="91"/>
      <c r="H116578" s="91"/>
      <c r="I116578" s="91"/>
      <c r="J116578" s="91"/>
      <c r="K116578" s="91"/>
      <c r="L116578" s="91"/>
      <c r="M116578" s="91"/>
    </row>
    <row r="116579" spans="1:13">
      <c r="A116579" s="91"/>
      <c r="B116579" s="91"/>
      <c r="C116579" s="91"/>
      <c r="D116579" s="91"/>
      <c r="E116579" s="91"/>
      <c r="F116579" s="91"/>
      <c r="G116579" s="91"/>
      <c r="H116579" s="91"/>
      <c r="I116579" s="91"/>
      <c r="J116579" s="91"/>
      <c r="K116579" s="91"/>
      <c r="L116579" s="91"/>
      <c r="M116579" s="91"/>
    </row>
    <row r="116580" spans="1:13">
      <c r="A116580" s="91"/>
      <c r="B116580" s="91"/>
      <c r="C116580" s="91"/>
      <c r="D116580" s="91"/>
      <c r="E116580" s="91"/>
      <c r="F116580" s="91"/>
      <c r="G116580" s="91"/>
      <c r="H116580" s="91"/>
      <c r="I116580" s="91"/>
      <c r="J116580" s="91"/>
      <c r="K116580" s="91"/>
      <c r="L116580" s="91"/>
      <c r="M116580" s="91"/>
    </row>
    <row r="116581" spans="1:13">
      <c r="A116581" s="91"/>
      <c r="B116581" s="91"/>
      <c r="C116581" s="91"/>
      <c r="D116581" s="91"/>
      <c r="E116581" s="91"/>
      <c r="F116581" s="91"/>
      <c r="G116581" s="91"/>
      <c r="H116581" s="91"/>
      <c r="I116581" s="91"/>
      <c r="J116581" s="91"/>
      <c r="K116581" s="91"/>
      <c r="L116581" s="91"/>
      <c r="M116581" s="91"/>
    </row>
    <row r="116582" spans="1:13">
      <c r="A116582" s="91"/>
      <c r="B116582" s="91"/>
      <c r="C116582" s="91"/>
      <c r="D116582" s="91"/>
      <c r="E116582" s="91"/>
      <c r="F116582" s="91"/>
      <c r="G116582" s="91"/>
      <c r="H116582" s="91"/>
      <c r="I116582" s="91"/>
      <c r="J116582" s="91"/>
      <c r="K116582" s="91"/>
      <c r="L116582" s="91"/>
      <c r="M116582" s="91"/>
    </row>
    <row r="116583" spans="1:13">
      <c r="A116583" s="91"/>
      <c r="B116583" s="91"/>
      <c r="C116583" s="91"/>
      <c r="D116583" s="91"/>
      <c r="E116583" s="91"/>
      <c r="F116583" s="91"/>
      <c r="G116583" s="91"/>
      <c r="H116583" s="91"/>
      <c r="I116583" s="91"/>
      <c r="J116583" s="91"/>
      <c r="K116583" s="91"/>
      <c r="L116583" s="91"/>
      <c r="M116583" s="91"/>
    </row>
    <row r="116584" spans="1:13">
      <c r="A116584" s="91"/>
      <c r="B116584" s="91"/>
      <c r="C116584" s="91"/>
      <c r="D116584" s="91"/>
      <c r="E116584" s="91"/>
      <c r="F116584" s="91"/>
      <c r="G116584" s="91"/>
      <c r="H116584" s="91"/>
      <c r="I116584" s="91"/>
      <c r="J116584" s="91"/>
      <c r="K116584" s="91"/>
      <c r="L116584" s="91"/>
      <c r="M116584" s="91"/>
    </row>
    <row r="116585" spans="1:13">
      <c r="A116585" s="91"/>
      <c r="B116585" s="91"/>
      <c r="C116585" s="91"/>
      <c r="D116585" s="91"/>
      <c r="E116585" s="91"/>
      <c r="F116585" s="91"/>
      <c r="G116585" s="91"/>
      <c r="H116585" s="91"/>
      <c r="I116585" s="91"/>
      <c r="J116585" s="91"/>
      <c r="K116585" s="91"/>
      <c r="L116585" s="91"/>
      <c r="M116585" s="91"/>
    </row>
    <row r="116586" spans="1:13">
      <c r="A116586" s="91"/>
      <c r="B116586" s="91"/>
      <c r="C116586" s="91"/>
      <c r="D116586" s="91"/>
      <c r="E116586" s="91"/>
      <c r="F116586" s="91"/>
      <c r="G116586" s="91"/>
      <c r="H116586" s="91"/>
      <c r="I116586" s="91"/>
      <c r="J116586" s="91"/>
      <c r="K116586" s="91"/>
      <c r="L116586" s="91"/>
      <c r="M116586" s="91"/>
    </row>
    <row r="116587" spans="1:13">
      <c r="A116587" s="91"/>
      <c r="B116587" s="91"/>
      <c r="C116587" s="91"/>
      <c r="D116587" s="91"/>
      <c r="E116587" s="91"/>
      <c r="F116587" s="91"/>
      <c r="G116587" s="91"/>
      <c r="H116587" s="91"/>
      <c r="I116587" s="91"/>
      <c r="J116587" s="91"/>
      <c r="K116587" s="91"/>
      <c r="L116587" s="91"/>
      <c r="M116587" s="91"/>
    </row>
    <row r="116588" spans="1:13">
      <c r="A116588" s="91"/>
      <c r="B116588" s="91"/>
      <c r="C116588" s="91"/>
      <c r="D116588" s="91"/>
      <c r="E116588" s="91"/>
      <c r="F116588" s="91"/>
      <c r="G116588" s="91"/>
      <c r="H116588" s="91"/>
      <c r="I116588" s="91"/>
      <c r="J116588" s="91"/>
      <c r="K116588" s="91"/>
      <c r="L116588" s="91"/>
      <c r="M116588" s="91"/>
    </row>
    <row r="116589" spans="1:13">
      <c r="A116589" s="91"/>
      <c r="B116589" s="91"/>
      <c r="C116589" s="91"/>
      <c r="D116589" s="91"/>
      <c r="E116589" s="91"/>
      <c r="F116589" s="91"/>
      <c r="G116589" s="91"/>
      <c r="H116589" s="91"/>
      <c r="I116589" s="91"/>
      <c r="J116589" s="91"/>
      <c r="K116589" s="91"/>
      <c r="L116589" s="91"/>
      <c r="M116589" s="91"/>
    </row>
    <row r="116590" spans="1:13">
      <c r="A116590" s="91"/>
      <c r="B116590" s="91"/>
      <c r="C116590" s="91"/>
      <c r="D116590" s="91"/>
      <c r="E116590" s="91"/>
      <c r="F116590" s="91"/>
      <c r="G116590" s="91"/>
      <c r="H116590" s="91"/>
      <c r="I116590" s="91"/>
      <c r="J116590" s="91"/>
      <c r="K116590" s="91"/>
      <c r="L116590" s="91"/>
      <c r="M116590" s="91"/>
    </row>
    <row r="116591" spans="1:13">
      <c r="A116591" s="91"/>
      <c r="B116591" s="91"/>
      <c r="C116591" s="91"/>
      <c r="D116591" s="91"/>
      <c r="E116591" s="91"/>
      <c r="F116591" s="91"/>
      <c r="G116591" s="91"/>
      <c r="H116591" s="91"/>
      <c r="I116591" s="91"/>
      <c r="J116591" s="91"/>
      <c r="K116591" s="91"/>
      <c r="L116591" s="91"/>
      <c r="M116591" s="91"/>
    </row>
    <row r="116592" spans="1:13">
      <c r="A116592" s="91"/>
      <c r="B116592" s="91"/>
      <c r="C116592" s="91"/>
      <c r="D116592" s="91"/>
      <c r="E116592" s="91"/>
      <c r="F116592" s="91"/>
      <c r="G116592" s="91"/>
      <c r="H116592" s="91"/>
      <c r="I116592" s="91"/>
      <c r="J116592" s="91"/>
      <c r="K116592" s="91"/>
      <c r="L116592" s="91"/>
      <c r="M116592" s="91"/>
    </row>
    <row r="116593" spans="1:13">
      <c r="A116593" s="91"/>
      <c r="B116593" s="91"/>
      <c r="C116593" s="91"/>
      <c r="D116593" s="91"/>
      <c r="E116593" s="91"/>
      <c r="F116593" s="91"/>
      <c r="G116593" s="91"/>
      <c r="H116593" s="91"/>
      <c r="I116593" s="91"/>
      <c r="J116593" s="91"/>
      <c r="K116593" s="91"/>
      <c r="L116593" s="91"/>
      <c r="M116593" s="91"/>
    </row>
    <row r="116594" spans="1:13">
      <c r="A116594" s="91"/>
      <c r="B116594" s="91"/>
      <c r="C116594" s="91"/>
      <c r="D116594" s="91"/>
      <c r="E116594" s="91"/>
      <c r="F116594" s="91"/>
      <c r="G116594" s="91"/>
      <c r="H116594" s="91"/>
      <c r="I116594" s="91"/>
      <c r="J116594" s="91"/>
      <c r="K116594" s="91"/>
      <c r="L116594" s="91"/>
      <c r="M116594" s="91"/>
    </row>
    <row r="116595" spans="1:13">
      <c r="A116595" s="91"/>
      <c r="B116595" s="91"/>
      <c r="C116595" s="91"/>
      <c r="D116595" s="91"/>
      <c r="E116595" s="91"/>
      <c r="F116595" s="91"/>
      <c r="G116595" s="91"/>
      <c r="H116595" s="91"/>
      <c r="I116595" s="91"/>
      <c r="J116595" s="91"/>
      <c r="K116595" s="91"/>
      <c r="L116595" s="91"/>
      <c r="M116595" s="91"/>
    </row>
    <row r="116596" spans="1:13">
      <c r="A116596" s="91"/>
      <c r="B116596" s="91"/>
      <c r="C116596" s="91"/>
      <c r="D116596" s="91"/>
      <c r="E116596" s="91"/>
      <c r="F116596" s="91"/>
      <c r="G116596" s="91"/>
      <c r="H116596" s="91"/>
      <c r="I116596" s="91"/>
      <c r="J116596" s="91"/>
      <c r="K116596" s="91"/>
      <c r="L116596" s="91"/>
      <c r="M116596" s="91"/>
    </row>
    <row r="116597" spans="1:13">
      <c r="A116597" s="91"/>
      <c r="B116597" s="91"/>
      <c r="C116597" s="91"/>
      <c r="D116597" s="91"/>
      <c r="E116597" s="91"/>
      <c r="F116597" s="91"/>
      <c r="G116597" s="91"/>
      <c r="H116597" s="91"/>
      <c r="I116597" s="91"/>
      <c r="J116597" s="91"/>
      <c r="K116597" s="91"/>
      <c r="L116597" s="91"/>
      <c r="M116597" s="91"/>
    </row>
    <row r="116598" spans="1:13">
      <c r="A116598" s="91"/>
      <c r="B116598" s="91"/>
      <c r="C116598" s="91"/>
      <c r="D116598" s="91"/>
      <c r="E116598" s="91"/>
      <c r="F116598" s="91"/>
      <c r="G116598" s="91"/>
      <c r="H116598" s="91"/>
      <c r="I116598" s="91"/>
      <c r="J116598" s="91"/>
      <c r="K116598" s="91"/>
      <c r="L116598" s="91"/>
      <c r="M116598" s="91"/>
    </row>
    <row r="116599" spans="1:13">
      <c r="A116599" s="91"/>
      <c r="B116599" s="91"/>
      <c r="C116599" s="91"/>
      <c r="D116599" s="91"/>
      <c r="E116599" s="91"/>
      <c r="F116599" s="91"/>
      <c r="G116599" s="91"/>
      <c r="H116599" s="91"/>
      <c r="I116599" s="91"/>
      <c r="J116599" s="91"/>
      <c r="K116599" s="91"/>
      <c r="L116599" s="91"/>
      <c r="M116599" s="91"/>
    </row>
    <row r="116600" spans="1:13">
      <c r="A116600" s="91"/>
      <c r="B116600" s="91"/>
      <c r="C116600" s="91"/>
      <c r="D116600" s="91"/>
      <c r="E116600" s="91"/>
      <c r="F116600" s="91"/>
      <c r="G116600" s="91"/>
      <c r="H116600" s="91"/>
      <c r="I116600" s="91"/>
      <c r="J116600" s="91"/>
      <c r="K116600" s="91"/>
      <c r="L116600" s="91"/>
      <c r="M116600" s="91"/>
    </row>
    <row r="116601" spans="1:13">
      <c r="A116601" s="91"/>
      <c r="B116601" s="91"/>
      <c r="C116601" s="91"/>
      <c r="D116601" s="91"/>
      <c r="E116601" s="91"/>
      <c r="F116601" s="91"/>
      <c r="G116601" s="91"/>
      <c r="H116601" s="91"/>
      <c r="I116601" s="91"/>
      <c r="J116601" s="91"/>
      <c r="K116601" s="91"/>
      <c r="L116601" s="91"/>
      <c r="M116601" s="91"/>
    </row>
    <row r="116602" spans="1:13">
      <c r="A116602" s="91"/>
      <c r="B116602" s="91"/>
      <c r="C116602" s="91"/>
      <c r="D116602" s="91"/>
      <c r="E116602" s="91"/>
      <c r="F116602" s="91"/>
      <c r="G116602" s="91"/>
      <c r="H116602" s="91"/>
      <c r="I116602" s="91"/>
      <c r="J116602" s="91"/>
      <c r="K116602" s="91"/>
      <c r="L116602" s="91"/>
      <c r="M116602" s="91"/>
    </row>
    <row r="116603" spans="1:13">
      <c r="A116603" s="91"/>
      <c r="B116603" s="91"/>
      <c r="C116603" s="91"/>
      <c r="D116603" s="91"/>
      <c r="E116603" s="91"/>
      <c r="F116603" s="91"/>
      <c r="G116603" s="91"/>
      <c r="H116603" s="91"/>
      <c r="I116603" s="91"/>
      <c r="J116603" s="91"/>
      <c r="K116603" s="91"/>
      <c r="L116603" s="91"/>
      <c r="M116603" s="91"/>
    </row>
    <row r="116604" spans="1:13">
      <c r="A116604" s="91"/>
      <c r="B116604" s="91"/>
      <c r="C116604" s="91"/>
      <c r="D116604" s="91"/>
      <c r="E116604" s="91"/>
      <c r="F116604" s="91"/>
      <c r="G116604" s="91"/>
      <c r="H116604" s="91"/>
      <c r="I116604" s="91"/>
      <c r="J116604" s="91"/>
      <c r="K116604" s="91"/>
      <c r="L116604" s="91"/>
      <c r="M116604" s="91"/>
    </row>
    <row r="116605" spans="1:13">
      <c r="A116605" s="91"/>
      <c r="B116605" s="91"/>
      <c r="C116605" s="91"/>
      <c r="D116605" s="91"/>
      <c r="E116605" s="91"/>
      <c r="F116605" s="91"/>
      <c r="G116605" s="91"/>
      <c r="H116605" s="91"/>
      <c r="I116605" s="91"/>
      <c r="J116605" s="91"/>
      <c r="K116605" s="91"/>
      <c r="L116605" s="91"/>
      <c r="M116605" s="91"/>
    </row>
    <row r="116606" spans="1:13">
      <c r="A116606" s="91"/>
      <c r="B116606" s="91"/>
      <c r="C116606" s="91"/>
      <c r="D116606" s="91"/>
      <c r="E116606" s="91"/>
      <c r="F116606" s="91"/>
      <c r="G116606" s="91"/>
      <c r="H116606" s="91"/>
      <c r="I116606" s="91"/>
      <c r="J116606" s="91"/>
      <c r="K116606" s="91"/>
      <c r="L116606" s="91"/>
      <c r="M116606" s="91"/>
    </row>
    <row r="116607" spans="1:13">
      <c r="A116607" s="91"/>
      <c r="B116607" s="91"/>
      <c r="C116607" s="91"/>
      <c r="D116607" s="91"/>
      <c r="E116607" s="91"/>
      <c r="F116607" s="91"/>
      <c r="G116607" s="91"/>
      <c r="H116607" s="91"/>
      <c r="I116607" s="91"/>
      <c r="J116607" s="91"/>
      <c r="K116607" s="91"/>
      <c r="L116607" s="91"/>
      <c r="M116607" s="91"/>
    </row>
    <row r="116608" spans="1:13">
      <c r="A116608" s="91"/>
      <c r="B116608" s="91"/>
      <c r="C116608" s="91"/>
      <c r="D116608" s="91"/>
      <c r="E116608" s="91"/>
      <c r="F116608" s="91"/>
      <c r="G116608" s="91"/>
      <c r="H116608" s="91"/>
      <c r="I116608" s="91"/>
      <c r="J116608" s="91"/>
      <c r="K116608" s="91"/>
      <c r="L116608" s="91"/>
      <c r="M116608" s="91"/>
    </row>
    <row r="116609" spans="1:13">
      <c r="A116609" s="91"/>
      <c r="B116609" s="91"/>
      <c r="C116609" s="91"/>
      <c r="D116609" s="91"/>
      <c r="E116609" s="91"/>
      <c r="F116609" s="91"/>
      <c r="G116609" s="91"/>
      <c r="H116609" s="91"/>
      <c r="I116609" s="91"/>
      <c r="J116609" s="91"/>
      <c r="K116609" s="91"/>
      <c r="L116609" s="91"/>
      <c r="M116609" s="91"/>
    </row>
    <row r="116610" spans="1:13">
      <c r="A116610" s="91"/>
      <c r="B116610" s="91"/>
      <c r="C116610" s="91"/>
      <c r="D116610" s="91"/>
      <c r="E116610" s="91"/>
      <c r="F116610" s="91"/>
      <c r="G116610" s="91"/>
      <c r="H116610" s="91"/>
      <c r="I116610" s="91"/>
      <c r="J116610" s="91"/>
      <c r="K116610" s="91"/>
      <c r="L116610" s="91"/>
      <c r="M116610" s="91"/>
    </row>
    <row r="116611" spans="1:13">
      <c r="A116611" s="91"/>
      <c r="B116611" s="91"/>
      <c r="C116611" s="91"/>
      <c r="D116611" s="91"/>
      <c r="E116611" s="91"/>
      <c r="F116611" s="91"/>
      <c r="G116611" s="91"/>
      <c r="H116611" s="91"/>
      <c r="I116611" s="91"/>
      <c r="J116611" s="91"/>
      <c r="K116611" s="91"/>
      <c r="L116611" s="91"/>
      <c r="M116611" s="91"/>
    </row>
    <row r="116612" spans="1:13">
      <c r="A116612" s="91"/>
      <c r="B116612" s="91"/>
      <c r="C116612" s="91"/>
      <c r="D116612" s="91"/>
      <c r="E116612" s="91"/>
      <c r="F116612" s="91"/>
      <c r="G116612" s="91"/>
      <c r="H116612" s="91"/>
      <c r="I116612" s="91"/>
      <c r="J116612" s="91"/>
      <c r="K116612" s="91"/>
      <c r="L116612" s="91"/>
      <c r="M116612" s="91"/>
    </row>
    <row r="116613" spans="1:13">
      <c r="A116613" s="91"/>
      <c r="B116613" s="91"/>
      <c r="C116613" s="91"/>
      <c r="D116613" s="91"/>
      <c r="E116613" s="91"/>
      <c r="F116613" s="91"/>
      <c r="G116613" s="91"/>
      <c r="H116613" s="91"/>
      <c r="I116613" s="91"/>
      <c r="J116613" s="91"/>
      <c r="K116613" s="91"/>
      <c r="L116613" s="91"/>
      <c r="M116613" s="91"/>
    </row>
    <row r="116614" spans="1:13">
      <c r="A116614" s="91"/>
      <c r="B116614" s="91"/>
      <c r="C116614" s="91"/>
      <c r="D116614" s="91"/>
      <c r="E116614" s="91"/>
      <c r="F116614" s="91"/>
      <c r="G116614" s="91"/>
      <c r="H116614" s="91"/>
      <c r="I116614" s="91"/>
      <c r="J116614" s="91"/>
      <c r="K116614" s="91"/>
      <c r="L116614" s="91"/>
      <c r="M116614" s="91"/>
    </row>
    <row r="116615" spans="1:13">
      <c r="A116615" s="91"/>
      <c r="B116615" s="91"/>
      <c r="C116615" s="91"/>
      <c r="D116615" s="91"/>
      <c r="E116615" s="91"/>
      <c r="F116615" s="91"/>
      <c r="G116615" s="91"/>
      <c r="H116615" s="91"/>
      <c r="I116615" s="91"/>
      <c r="J116615" s="91"/>
      <c r="K116615" s="91"/>
      <c r="L116615" s="91"/>
      <c r="M116615" s="91"/>
    </row>
    <row r="116616" spans="1:13">
      <c r="A116616" s="91"/>
      <c r="B116616" s="91"/>
      <c r="C116616" s="91"/>
      <c r="D116616" s="91"/>
      <c r="E116616" s="91"/>
      <c r="F116616" s="91"/>
      <c r="G116616" s="91"/>
      <c r="H116616" s="91"/>
      <c r="I116616" s="91"/>
      <c r="J116616" s="91"/>
      <c r="K116616" s="91"/>
      <c r="L116616" s="91"/>
      <c r="M116616" s="91"/>
    </row>
    <row r="116617" spans="1:13">
      <c r="A116617" s="91"/>
      <c r="B116617" s="91"/>
      <c r="C116617" s="91"/>
      <c r="D116617" s="91"/>
      <c r="E116617" s="91"/>
      <c r="F116617" s="91"/>
      <c r="G116617" s="91"/>
      <c r="H116617" s="91"/>
      <c r="I116617" s="91"/>
      <c r="J116617" s="91"/>
      <c r="K116617" s="91"/>
      <c r="L116617" s="91"/>
      <c r="M116617" s="91"/>
    </row>
    <row r="116618" spans="1:13">
      <c r="A116618" s="91"/>
      <c r="B116618" s="91"/>
      <c r="C116618" s="91"/>
      <c r="D116618" s="91"/>
      <c r="E116618" s="91"/>
      <c r="F116618" s="91"/>
      <c r="G116618" s="91"/>
      <c r="H116618" s="91"/>
      <c r="I116618" s="91"/>
      <c r="J116618" s="91"/>
      <c r="K116618" s="91"/>
      <c r="L116618" s="91"/>
      <c r="M116618" s="91"/>
    </row>
    <row r="116619" spans="1:13">
      <c r="A116619" s="91"/>
      <c r="B116619" s="91"/>
      <c r="C116619" s="91"/>
      <c r="D116619" s="91"/>
      <c r="E116619" s="91"/>
      <c r="F116619" s="91"/>
      <c r="G116619" s="91"/>
      <c r="H116619" s="91"/>
      <c r="I116619" s="91"/>
      <c r="J116619" s="91"/>
      <c r="K116619" s="91"/>
      <c r="L116619" s="91"/>
      <c r="M116619" s="91"/>
    </row>
    <row r="116620" spans="1:13">
      <c r="A116620" s="91"/>
      <c r="B116620" s="91"/>
      <c r="C116620" s="91"/>
      <c r="D116620" s="91"/>
      <c r="E116620" s="91"/>
      <c r="F116620" s="91"/>
      <c r="G116620" s="91"/>
      <c r="H116620" s="91"/>
      <c r="I116620" s="91"/>
      <c r="J116620" s="91"/>
      <c r="K116620" s="91"/>
      <c r="L116620" s="91"/>
      <c r="M116620" s="91"/>
    </row>
    <row r="116621" spans="1:13">
      <c r="A116621" s="91"/>
      <c r="B116621" s="91"/>
      <c r="C116621" s="91"/>
      <c r="D116621" s="91"/>
      <c r="E116621" s="91"/>
      <c r="F116621" s="91"/>
      <c r="G116621" s="91"/>
      <c r="H116621" s="91"/>
      <c r="I116621" s="91"/>
      <c r="J116621" s="91"/>
      <c r="K116621" s="91"/>
      <c r="L116621" s="91"/>
      <c r="M116621" s="91"/>
    </row>
    <row r="116622" spans="1:13">
      <c r="A116622" s="91"/>
      <c r="B116622" s="91"/>
      <c r="C116622" s="91"/>
      <c r="D116622" s="91"/>
      <c r="E116622" s="91"/>
      <c r="F116622" s="91"/>
      <c r="G116622" s="91"/>
      <c r="H116622" s="91"/>
      <c r="I116622" s="91"/>
      <c r="J116622" s="91"/>
      <c r="K116622" s="91"/>
      <c r="L116622" s="91"/>
      <c r="M116622" s="91"/>
    </row>
    <row r="116623" spans="1:13">
      <c r="A116623" s="91"/>
      <c r="B116623" s="91"/>
      <c r="C116623" s="91"/>
      <c r="D116623" s="91"/>
      <c r="E116623" s="91"/>
      <c r="F116623" s="91"/>
      <c r="G116623" s="91"/>
      <c r="H116623" s="91"/>
      <c r="I116623" s="91"/>
      <c r="J116623" s="91"/>
      <c r="K116623" s="91"/>
      <c r="L116623" s="91"/>
      <c r="M116623" s="91"/>
    </row>
    <row r="116624" spans="1:13">
      <c r="A116624" s="91"/>
      <c r="B116624" s="91"/>
      <c r="C116624" s="91"/>
      <c r="D116624" s="91"/>
      <c r="E116624" s="91"/>
      <c r="F116624" s="91"/>
      <c r="G116624" s="91"/>
      <c r="H116624" s="91"/>
      <c r="I116624" s="91"/>
      <c r="J116624" s="91"/>
      <c r="K116624" s="91"/>
      <c r="L116624" s="91"/>
      <c r="M116624" s="91"/>
    </row>
    <row r="116625" spans="1:13">
      <c r="A116625" s="91"/>
      <c r="B116625" s="91"/>
      <c r="C116625" s="91"/>
      <c r="D116625" s="91"/>
      <c r="E116625" s="91"/>
      <c r="F116625" s="91"/>
      <c r="G116625" s="91"/>
      <c r="H116625" s="91"/>
      <c r="I116625" s="91"/>
      <c r="J116625" s="91"/>
      <c r="K116625" s="91"/>
      <c r="L116625" s="91"/>
      <c r="M116625" s="91"/>
    </row>
    <row r="116626" spans="1:13">
      <c r="A116626" s="91"/>
      <c r="B116626" s="91"/>
      <c r="C116626" s="91"/>
      <c r="D116626" s="91"/>
      <c r="E116626" s="91"/>
      <c r="F116626" s="91"/>
      <c r="G116626" s="91"/>
      <c r="H116626" s="91"/>
      <c r="I116626" s="91"/>
      <c r="J116626" s="91"/>
      <c r="K116626" s="91"/>
      <c r="L116626" s="91"/>
      <c r="M116626" s="91"/>
    </row>
    <row r="116627" spans="1:13">
      <c r="A116627" s="91"/>
      <c r="B116627" s="91"/>
      <c r="C116627" s="91"/>
      <c r="D116627" s="91"/>
      <c r="E116627" s="91"/>
      <c r="F116627" s="91"/>
      <c r="G116627" s="91"/>
      <c r="H116627" s="91"/>
      <c r="I116627" s="91"/>
      <c r="J116627" s="91"/>
      <c r="K116627" s="91"/>
      <c r="L116627" s="91"/>
      <c r="M116627" s="91"/>
    </row>
    <row r="116628" spans="1:13">
      <c r="A116628" s="91"/>
      <c r="B116628" s="91"/>
      <c r="C116628" s="91"/>
      <c r="D116628" s="91"/>
      <c r="E116628" s="91"/>
      <c r="F116628" s="91"/>
      <c r="G116628" s="91"/>
      <c r="H116628" s="91"/>
      <c r="I116628" s="91"/>
      <c r="J116628" s="91"/>
      <c r="K116628" s="91"/>
      <c r="L116628" s="91"/>
      <c r="M116628" s="91"/>
    </row>
    <row r="116629" spans="1:13">
      <c r="A116629" s="91"/>
      <c r="B116629" s="91"/>
      <c r="C116629" s="91"/>
      <c r="D116629" s="91"/>
      <c r="E116629" s="91"/>
      <c r="F116629" s="91"/>
      <c r="G116629" s="91"/>
      <c r="H116629" s="91"/>
      <c r="I116629" s="91"/>
      <c r="J116629" s="91"/>
      <c r="K116629" s="91"/>
      <c r="L116629" s="91"/>
      <c r="M116629" s="91"/>
    </row>
    <row r="116630" spans="1:13">
      <c r="A116630" s="91"/>
      <c r="B116630" s="91"/>
      <c r="C116630" s="91"/>
      <c r="D116630" s="91"/>
      <c r="E116630" s="91"/>
      <c r="F116630" s="91"/>
      <c r="G116630" s="91"/>
      <c r="H116630" s="91"/>
      <c r="I116630" s="91"/>
      <c r="J116630" s="91"/>
      <c r="K116630" s="91"/>
      <c r="L116630" s="91"/>
      <c r="M116630" s="91"/>
    </row>
    <row r="116631" spans="1:13">
      <c r="A116631" s="91"/>
      <c r="B116631" s="91"/>
      <c r="C116631" s="91"/>
      <c r="D116631" s="91"/>
      <c r="E116631" s="91"/>
      <c r="F116631" s="91"/>
      <c r="G116631" s="91"/>
      <c r="H116631" s="91"/>
      <c r="I116631" s="91"/>
      <c r="J116631" s="91"/>
      <c r="K116631" s="91"/>
      <c r="L116631" s="91"/>
      <c r="M116631" s="91"/>
    </row>
    <row r="116632" spans="1:13">
      <c r="A116632" s="91"/>
      <c r="B116632" s="91"/>
      <c r="C116632" s="91"/>
      <c r="D116632" s="91"/>
      <c r="E116632" s="91"/>
      <c r="F116632" s="91"/>
      <c r="G116632" s="91"/>
      <c r="H116632" s="91"/>
      <c r="I116632" s="91"/>
      <c r="J116632" s="91"/>
      <c r="K116632" s="91"/>
      <c r="L116632" s="91"/>
      <c r="M116632" s="91"/>
    </row>
    <row r="116633" spans="1:13">
      <c r="A116633" s="91"/>
      <c r="B116633" s="91"/>
      <c r="C116633" s="91"/>
      <c r="D116633" s="91"/>
      <c r="E116633" s="91"/>
      <c r="F116633" s="91"/>
      <c r="G116633" s="91"/>
      <c r="H116633" s="91"/>
      <c r="I116633" s="91"/>
      <c r="J116633" s="91"/>
      <c r="K116633" s="91"/>
      <c r="L116633" s="91"/>
      <c r="M116633" s="91"/>
    </row>
    <row r="116634" spans="1:13">
      <c r="A116634" s="91"/>
      <c r="B116634" s="91"/>
      <c r="C116634" s="91"/>
      <c r="D116634" s="91"/>
      <c r="E116634" s="91"/>
      <c r="F116634" s="91"/>
      <c r="G116634" s="91"/>
      <c r="H116634" s="91"/>
      <c r="I116634" s="91"/>
      <c r="J116634" s="91"/>
      <c r="K116634" s="91"/>
      <c r="L116634" s="91"/>
      <c r="M116634" s="91"/>
    </row>
    <row r="116635" spans="1:13">
      <c r="A116635" s="91"/>
      <c r="B116635" s="91"/>
      <c r="C116635" s="91"/>
      <c r="D116635" s="91"/>
      <c r="E116635" s="91"/>
      <c r="F116635" s="91"/>
      <c r="G116635" s="91"/>
      <c r="H116635" s="91"/>
      <c r="I116635" s="91"/>
      <c r="J116635" s="91"/>
      <c r="K116635" s="91"/>
      <c r="L116635" s="91"/>
      <c r="M116635" s="91"/>
    </row>
    <row r="116636" spans="1:13">
      <c r="A116636" s="91"/>
      <c r="B116636" s="91"/>
      <c r="C116636" s="91"/>
      <c r="D116636" s="91"/>
      <c r="E116636" s="91"/>
      <c r="F116636" s="91"/>
      <c r="G116636" s="91"/>
      <c r="H116636" s="91"/>
      <c r="I116636" s="91"/>
      <c r="J116636" s="91"/>
      <c r="K116636" s="91"/>
      <c r="L116636" s="91"/>
      <c r="M116636" s="91"/>
    </row>
    <row r="116637" spans="1:13">
      <c r="A116637" s="91"/>
      <c r="B116637" s="91"/>
      <c r="C116637" s="91"/>
      <c r="D116637" s="91"/>
      <c r="E116637" s="91"/>
      <c r="F116637" s="91"/>
      <c r="G116637" s="91"/>
      <c r="H116637" s="91"/>
      <c r="I116637" s="91"/>
      <c r="J116637" s="91"/>
      <c r="K116637" s="91"/>
      <c r="L116637" s="91"/>
      <c r="M116637" s="91"/>
    </row>
    <row r="116638" spans="1:13">
      <c r="A116638" s="91"/>
      <c r="B116638" s="91"/>
      <c r="C116638" s="91"/>
      <c r="D116638" s="91"/>
      <c r="E116638" s="91"/>
      <c r="F116638" s="91"/>
      <c r="G116638" s="91"/>
      <c r="H116638" s="91"/>
      <c r="I116638" s="91"/>
      <c r="J116638" s="91"/>
      <c r="K116638" s="91"/>
      <c r="L116638" s="91"/>
      <c r="M116638" s="91"/>
    </row>
    <row r="116639" spans="1:13">
      <c r="A116639" s="91"/>
      <c r="B116639" s="91"/>
      <c r="C116639" s="91"/>
      <c r="D116639" s="91"/>
      <c r="E116639" s="91"/>
      <c r="F116639" s="91"/>
      <c r="G116639" s="91"/>
      <c r="H116639" s="91"/>
      <c r="I116639" s="91"/>
      <c r="J116639" s="91"/>
      <c r="K116639" s="91"/>
      <c r="L116639" s="91"/>
      <c r="M116639" s="91"/>
    </row>
    <row r="116640" spans="1:13">
      <c r="A116640" s="91"/>
      <c r="B116640" s="91"/>
      <c r="C116640" s="91"/>
      <c r="D116640" s="91"/>
      <c r="E116640" s="91"/>
      <c r="F116640" s="91"/>
      <c r="G116640" s="91"/>
      <c r="H116640" s="91"/>
      <c r="I116640" s="91"/>
      <c r="J116640" s="91"/>
      <c r="K116640" s="91"/>
      <c r="L116640" s="91"/>
      <c r="M116640" s="91"/>
    </row>
    <row r="116641" spans="1:13">
      <c r="A116641" s="91"/>
      <c r="B116641" s="91"/>
      <c r="C116641" s="91"/>
      <c r="D116641" s="91"/>
      <c r="E116641" s="91"/>
      <c r="F116641" s="91"/>
      <c r="G116641" s="91"/>
      <c r="H116641" s="91"/>
      <c r="I116641" s="91"/>
      <c r="J116641" s="91"/>
      <c r="K116641" s="91"/>
      <c r="L116641" s="91"/>
      <c r="M116641" s="91"/>
    </row>
    <row r="116642" spans="1:13">
      <c r="A116642" s="91"/>
      <c r="B116642" s="91"/>
      <c r="C116642" s="91"/>
      <c r="D116642" s="91"/>
      <c r="E116642" s="91"/>
      <c r="F116642" s="91"/>
      <c r="G116642" s="91"/>
      <c r="H116642" s="91"/>
      <c r="I116642" s="91"/>
      <c r="J116642" s="91"/>
      <c r="K116642" s="91"/>
      <c r="L116642" s="91"/>
      <c r="M116642" s="91"/>
    </row>
    <row r="116643" spans="1:13">
      <c r="A116643" s="91"/>
      <c r="B116643" s="91"/>
      <c r="C116643" s="91"/>
      <c r="D116643" s="91"/>
      <c r="E116643" s="91"/>
      <c r="F116643" s="91"/>
      <c r="G116643" s="91"/>
      <c r="H116643" s="91"/>
      <c r="I116643" s="91"/>
      <c r="J116643" s="91"/>
      <c r="K116643" s="91"/>
      <c r="L116643" s="91"/>
      <c r="M116643" s="91"/>
    </row>
    <row r="116644" spans="1:13">
      <c r="A116644" s="91"/>
      <c r="B116644" s="91"/>
      <c r="C116644" s="91"/>
      <c r="D116644" s="91"/>
      <c r="E116644" s="91"/>
      <c r="F116644" s="91"/>
      <c r="G116644" s="91"/>
      <c r="H116644" s="91"/>
      <c r="I116644" s="91"/>
      <c r="J116644" s="91"/>
      <c r="K116644" s="91"/>
      <c r="L116644" s="91"/>
      <c r="M116644" s="91"/>
    </row>
    <row r="116645" spans="1:13">
      <c r="A116645" s="91"/>
      <c r="B116645" s="91"/>
      <c r="C116645" s="91"/>
      <c r="D116645" s="91"/>
      <c r="E116645" s="91"/>
      <c r="F116645" s="91"/>
      <c r="G116645" s="91"/>
      <c r="H116645" s="91"/>
      <c r="I116645" s="91"/>
      <c r="J116645" s="91"/>
      <c r="K116645" s="91"/>
      <c r="L116645" s="91"/>
      <c r="M116645" s="91"/>
    </row>
    <row r="116646" spans="1:13">
      <c r="A116646" s="91"/>
      <c r="B116646" s="91"/>
      <c r="C116646" s="91"/>
      <c r="D116646" s="91"/>
      <c r="E116646" s="91"/>
      <c r="F116646" s="91"/>
      <c r="G116646" s="91"/>
      <c r="H116646" s="91"/>
      <c r="I116646" s="91"/>
      <c r="J116646" s="91"/>
      <c r="K116646" s="91"/>
      <c r="L116646" s="91"/>
      <c r="M116646" s="91"/>
    </row>
    <row r="116647" spans="1:13">
      <c r="A116647" s="91"/>
      <c r="B116647" s="91"/>
      <c r="C116647" s="91"/>
      <c r="D116647" s="91"/>
      <c r="E116647" s="91"/>
      <c r="F116647" s="91"/>
      <c r="G116647" s="91"/>
      <c r="H116647" s="91"/>
      <c r="I116647" s="91"/>
      <c r="J116647" s="91"/>
      <c r="K116647" s="91"/>
      <c r="L116647" s="91"/>
      <c r="M116647" s="91"/>
    </row>
    <row r="116648" spans="1:13">
      <c r="A116648" s="91"/>
      <c r="B116648" s="91"/>
      <c r="C116648" s="91"/>
      <c r="D116648" s="91"/>
      <c r="E116648" s="91"/>
      <c r="F116648" s="91"/>
      <c r="G116648" s="91"/>
      <c r="H116648" s="91"/>
      <c r="I116648" s="91"/>
      <c r="J116648" s="91"/>
      <c r="K116648" s="91"/>
      <c r="L116648" s="91"/>
      <c r="M116648" s="91"/>
    </row>
    <row r="116649" spans="1:13">
      <c r="A116649" s="91"/>
      <c r="B116649" s="91"/>
      <c r="C116649" s="91"/>
      <c r="D116649" s="91"/>
      <c r="E116649" s="91"/>
      <c r="F116649" s="91"/>
      <c r="G116649" s="91"/>
      <c r="H116649" s="91"/>
      <c r="I116649" s="91"/>
      <c r="J116649" s="91"/>
      <c r="K116649" s="91"/>
      <c r="L116649" s="91"/>
      <c r="M116649" s="91"/>
    </row>
    <row r="116650" spans="1:13">
      <c r="A116650" s="91"/>
      <c r="B116650" s="91"/>
      <c r="C116650" s="91"/>
      <c r="D116650" s="91"/>
      <c r="E116650" s="91"/>
      <c r="F116650" s="91"/>
      <c r="G116650" s="91"/>
      <c r="H116650" s="91"/>
      <c r="I116650" s="91"/>
      <c r="J116650" s="91"/>
      <c r="K116650" s="91"/>
      <c r="L116650" s="91"/>
      <c r="M116650" s="91"/>
    </row>
    <row r="116651" spans="1:13">
      <c r="A116651" s="91"/>
      <c r="B116651" s="91"/>
      <c r="C116651" s="91"/>
      <c r="D116651" s="91"/>
      <c r="E116651" s="91"/>
      <c r="F116651" s="91"/>
      <c r="G116651" s="91"/>
      <c r="H116651" s="91"/>
      <c r="I116651" s="91"/>
      <c r="J116651" s="91"/>
      <c r="K116651" s="91"/>
      <c r="L116651" s="91"/>
      <c r="M116651" s="91"/>
    </row>
    <row r="116652" spans="1:13">
      <c r="A116652" s="91"/>
      <c r="B116652" s="91"/>
      <c r="C116652" s="91"/>
      <c r="D116652" s="91"/>
      <c r="E116652" s="91"/>
      <c r="F116652" s="91"/>
      <c r="G116652" s="91"/>
      <c r="H116652" s="91"/>
      <c r="I116652" s="91"/>
      <c r="J116652" s="91"/>
      <c r="K116652" s="91"/>
      <c r="L116652" s="91"/>
      <c r="M116652" s="91"/>
    </row>
    <row r="116653" spans="1:13">
      <c r="A116653" s="91"/>
      <c r="B116653" s="91"/>
      <c r="C116653" s="91"/>
      <c r="D116653" s="91"/>
      <c r="E116653" s="91"/>
      <c r="F116653" s="91"/>
      <c r="G116653" s="91"/>
      <c r="H116653" s="91"/>
      <c r="I116653" s="91"/>
      <c r="J116653" s="91"/>
      <c r="K116653" s="91"/>
      <c r="L116653" s="91"/>
      <c r="M116653" s="91"/>
    </row>
    <row r="116654" spans="1:13">
      <c r="A116654" s="91"/>
      <c r="B116654" s="91"/>
      <c r="C116654" s="91"/>
      <c r="D116654" s="91"/>
      <c r="E116654" s="91"/>
      <c r="F116654" s="91"/>
      <c r="G116654" s="91"/>
      <c r="H116654" s="91"/>
      <c r="I116654" s="91"/>
      <c r="J116654" s="91"/>
      <c r="K116654" s="91"/>
      <c r="L116654" s="91"/>
      <c r="M116654" s="91"/>
    </row>
    <row r="116655" spans="1:13">
      <c r="A116655" s="91"/>
      <c r="B116655" s="91"/>
      <c r="C116655" s="91"/>
      <c r="D116655" s="91"/>
      <c r="E116655" s="91"/>
      <c r="F116655" s="91"/>
      <c r="G116655" s="91"/>
      <c r="H116655" s="91"/>
      <c r="I116655" s="91"/>
      <c r="J116655" s="91"/>
      <c r="K116655" s="91"/>
      <c r="L116655" s="91"/>
      <c r="M116655" s="91"/>
    </row>
    <row r="116656" spans="1:13">
      <c r="A116656" s="91"/>
      <c r="B116656" s="91"/>
      <c r="C116656" s="91"/>
      <c r="D116656" s="91"/>
      <c r="E116656" s="91"/>
      <c r="F116656" s="91"/>
      <c r="G116656" s="91"/>
      <c r="H116656" s="91"/>
      <c r="I116656" s="91"/>
      <c r="J116656" s="91"/>
      <c r="K116656" s="91"/>
      <c r="L116656" s="91"/>
      <c r="M116656" s="91"/>
    </row>
    <row r="116657" spans="1:13">
      <c r="A116657" s="91"/>
      <c r="B116657" s="91"/>
      <c r="C116657" s="91"/>
      <c r="D116657" s="91"/>
      <c r="E116657" s="91"/>
      <c r="F116657" s="91"/>
      <c r="G116657" s="91"/>
      <c r="H116657" s="91"/>
      <c r="I116657" s="91"/>
      <c r="J116657" s="91"/>
      <c r="K116657" s="91"/>
      <c r="L116657" s="91"/>
      <c r="M116657" s="91"/>
    </row>
    <row r="116658" spans="1:13">
      <c r="A116658" s="91"/>
      <c r="B116658" s="91"/>
      <c r="C116658" s="91"/>
      <c r="D116658" s="91"/>
      <c r="E116658" s="91"/>
      <c r="F116658" s="91"/>
      <c r="G116658" s="91"/>
      <c r="H116658" s="91"/>
      <c r="I116658" s="91"/>
      <c r="J116658" s="91"/>
      <c r="K116658" s="91"/>
      <c r="L116658" s="91"/>
      <c r="M116658" s="91"/>
    </row>
    <row r="116659" spans="1:13">
      <c r="A116659" s="91"/>
      <c r="B116659" s="91"/>
      <c r="C116659" s="91"/>
      <c r="D116659" s="91"/>
      <c r="E116659" s="91"/>
      <c r="F116659" s="91"/>
      <c r="G116659" s="91"/>
      <c r="H116659" s="91"/>
      <c r="I116659" s="91"/>
      <c r="J116659" s="91"/>
      <c r="K116659" s="91"/>
      <c r="L116659" s="91"/>
      <c r="M116659" s="91"/>
    </row>
    <row r="116660" spans="1:13">
      <c r="A116660" s="91"/>
      <c r="B116660" s="91"/>
      <c r="C116660" s="91"/>
      <c r="D116660" s="91"/>
      <c r="E116660" s="91"/>
      <c r="F116660" s="91"/>
      <c r="G116660" s="91"/>
      <c r="H116660" s="91"/>
      <c r="I116660" s="91"/>
      <c r="J116660" s="91"/>
      <c r="K116660" s="91"/>
      <c r="L116660" s="91"/>
      <c r="M116660" s="91"/>
    </row>
    <row r="116661" spans="1:13">
      <c r="A116661" s="91"/>
      <c r="B116661" s="91"/>
      <c r="C116661" s="91"/>
      <c r="D116661" s="91"/>
      <c r="E116661" s="91"/>
      <c r="F116661" s="91"/>
      <c r="G116661" s="91"/>
      <c r="H116661" s="91"/>
      <c r="I116661" s="91"/>
      <c r="J116661" s="91"/>
      <c r="K116661" s="91"/>
      <c r="L116661" s="91"/>
      <c r="M116661" s="91"/>
    </row>
    <row r="116662" spans="1:13">
      <c r="A116662" s="91"/>
      <c r="B116662" s="91"/>
      <c r="C116662" s="91"/>
      <c r="D116662" s="91"/>
      <c r="E116662" s="91"/>
      <c r="F116662" s="91"/>
      <c r="G116662" s="91"/>
      <c r="H116662" s="91"/>
      <c r="I116662" s="91"/>
      <c r="J116662" s="91"/>
      <c r="K116662" s="91"/>
      <c r="L116662" s="91"/>
      <c r="M116662" s="91"/>
    </row>
    <row r="116663" spans="1:13">
      <c r="A116663" s="91"/>
      <c r="B116663" s="91"/>
      <c r="C116663" s="91"/>
      <c r="D116663" s="91"/>
      <c r="E116663" s="91"/>
      <c r="F116663" s="91"/>
      <c r="G116663" s="91"/>
      <c r="H116663" s="91"/>
      <c r="I116663" s="91"/>
      <c r="J116663" s="91"/>
      <c r="K116663" s="91"/>
      <c r="L116663" s="91"/>
      <c r="M116663" s="91"/>
    </row>
    <row r="116664" spans="1:13">
      <c r="A116664" s="91"/>
      <c r="B116664" s="91"/>
      <c r="C116664" s="91"/>
      <c r="D116664" s="91"/>
      <c r="E116664" s="91"/>
      <c r="F116664" s="91"/>
      <c r="G116664" s="91"/>
      <c r="H116664" s="91"/>
      <c r="I116664" s="91"/>
      <c r="J116664" s="91"/>
      <c r="K116664" s="91"/>
      <c r="L116664" s="91"/>
      <c r="M116664" s="91"/>
    </row>
    <row r="116665" spans="1:13">
      <c r="A116665" s="91"/>
      <c r="B116665" s="91"/>
      <c r="C116665" s="91"/>
      <c r="D116665" s="91"/>
      <c r="E116665" s="91"/>
      <c r="F116665" s="91"/>
      <c r="G116665" s="91"/>
      <c r="H116665" s="91"/>
      <c r="I116665" s="91"/>
      <c r="J116665" s="91"/>
      <c r="K116665" s="91"/>
      <c r="L116665" s="91"/>
      <c r="M116665" s="91"/>
    </row>
    <row r="116666" spans="1:13">
      <c r="A116666" s="91"/>
      <c r="B116666" s="91"/>
      <c r="C116666" s="91"/>
      <c r="D116666" s="91"/>
      <c r="E116666" s="91"/>
      <c r="F116666" s="91"/>
      <c r="G116666" s="91"/>
      <c r="H116666" s="91"/>
      <c r="I116666" s="91"/>
      <c r="J116666" s="91"/>
      <c r="K116666" s="91"/>
      <c r="L116666" s="91"/>
      <c r="M116666" s="91"/>
    </row>
    <row r="116667" spans="1:13">
      <c r="A116667" s="91"/>
      <c r="B116667" s="91"/>
      <c r="C116667" s="91"/>
      <c r="D116667" s="91"/>
      <c r="E116667" s="91"/>
      <c r="F116667" s="91"/>
      <c r="G116667" s="91"/>
      <c r="H116667" s="91"/>
      <c r="I116667" s="91"/>
      <c r="J116667" s="91"/>
      <c r="K116667" s="91"/>
      <c r="L116667" s="91"/>
      <c r="M116667" s="91"/>
    </row>
    <row r="116668" spans="1:13">
      <c r="A116668" s="91"/>
      <c r="B116668" s="91"/>
      <c r="C116668" s="91"/>
      <c r="D116668" s="91"/>
      <c r="E116668" s="91"/>
      <c r="F116668" s="91"/>
      <c r="G116668" s="91"/>
      <c r="H116668" s="91"/>
      <c r="I116668" s="91"/>
      <c r="J116668" s="91"/>
      <c r="K116668" s="91"/>
      <c r="L116668" s="91"/>
      <c r="M116668" s="91"/>
    </row>
    <row r="116669" spans="1:13">
      <c r="A116669" s="91"/>
      <c r="B116669" s="91"/>
      <c r="C116669" s="91"/>
      <c r="D116669" s="91"/>
      <c r="E116669" s="91"/>
      <c r="F116669" s="91"/>
      <c r="G116669" s="91"/>
      <c r="H116669" s="91"/>
      <c r="I116669" s="91"/>
      <c r="J116669" s="91"/>
      <c r="K116669" s="91"/>
      <c r="L116669" s="91"/>
      <c r="M116669" s="91"/>
    </row>
    <row r="116670" spans="1:13">
      <c r="A116670" s="91"/>
      <c r="B116670" s="91"/>
      <c r="C116670" s="91"/>
      <c r="D116670" s="91"/>
      <c r="E116670" s="91"/>
      <c r="F116670" s="91"/>
      <c r="G116670" s="91"/>
      <c r="H116670" s="91"/>
      <c r="I116670" s="91"/>
      <c r="J116670" s="91"/>
      <c r="K116670" s="91"/>
      <c r="L116670" s="91"/>
      <c r="M116670" s="91"/>
    </row>
    <row r="116671" spans="1:13">
      <c r="A116671" s="91"/>
      <c r="B116671" s="91"/>
      <c r="C116671" s="91"/>
      <c r="D116671" s="91"/>
      <c r="E116671" s="91"/>
      <c r="F116671" s="91"/>
      <c r="G116671" s="91"/>
      <c r="H116671" s="91"/>
      <c r="I116671" s="91"/>
      <c r="J116671" s="91"/>
      <c r="K116671" s="91"/>
      <c r="L116671" s="91"/>
      <c r="M116671" s="91"/>
    </row>
    <row r="116672" spans="1:13">
      <c r="A116672" s="91"/>
      <c r="B116672" s="91"/>
      <c r="C116672" s="91"/>
      <c r="D116672" s="91"/>
      <c r="E116672" s="91"/>
      <c r="F116672" s="91"/>
      <c r="G116672" s="91"/>
      <c r="H116672" s="91"/>
      <c r="I116672" s="91"/>
      <c r="J116672" s="91"/>
      <c r="K116672" s="91"/>
      <c r="L116672" s="91"/>
      <c r="M116672" s="91"/>
    </row>
    <row r="116673" spans="1:13">
      <c r="A116673" s="91"/>
      <c r="B116673" s="91"/>
      <c r="C116673" s="91"/>
      <c r="D116673" s="91"/>
      <c r="E116673" s="91"/>
      <c r="F116673" s="91"/>
      <c r="G116673" s="91"/>
      <c r="H116673" s="91"/>
      <c r="I116673" s="91"/>
      <c r="J116673" s="91"/>
      <c r="K116673" s="91"/>
      <c r="L116673" s="91"/>
      <c r="M116673" s="91"/>
    </row>
    <row r="116674" spans="1:13">
      <c r="A116674" s="91"/>
      <c r="B116674" s="91"/>
      <c r="C116674" s="91"/>
      <c r="D116674" s="91"/>
      <c r="E116674" s="91"/>
      <c r="F116674" s="91"/>
      <c r="G116674" s="91"/>
      <c r="H116674" s="91"/>
      <c r="I116674" s="91"/>
      <c r="J116674" s="91"/>
      <c r="K116674" s="91"/>
      <c r="L116674" s="91"/>
      <c r="M116674" s="91"/>
    </row>
    <row r="116675" spans="1:13">
      <c r="A116675" s="91"/>
      <c r="B116675" s="91"/>
      <c r="C116675" s="91"/>
      <c r="D116675" s="91"/>
      <c r="E116675" s="91"/>
      <c r="F116675" s="91"/>
      <c r="G116675" s="91"/>
      <c r="H116675" s="91"/>
      <c r="I116675" s="91"/>
      <c r="J116675" s="91"/>
      <c r="K116675" s="91"/>
      <c r="L116675" s="91"/>
      <c r="M116675" s="91"/>
    </row>
    <row r="116676" spans="1:13">
      <c r="A116676" s="91"/>
      <c r="B116676" s="91"/>
      <c r="C116676" s="91"/>
      <c r="D116676" s="91"/>
      <c r="E116676" s="91"/>
      <c r="F116676" s="91"/>
      <c r="G116676" s="91"/>
      <c r="H116676" s="91"/>
      <c r="I116676" s="91"/>
      <c r="J116676" s="91"/>
      <c r="K116676" s="91"/>
      <c r="L116676" s="91"/>
      <c r="M116676" s="91"/>
    </row>
    <row r="116677" spans="1:13">
      <c r="A116677" s="91"/>
      <c r="B116677" s="91"/>
      <c r="C116677" s="91"/>
      <c r="D116677" s="91"/>
      <c r="E116677" s="91"/>
      <c r="F116677" s="91"/>
      <c r="G116677" s="91"/>
      <c r="H116677" s="91"/>
      <c r="I116677" s="91"/>
      <c r="J116677" s="91"/>
      <c r="K116677" s="91"/>
      <c r="L116677" s="91"/>
      <c r="M116677" s="91"/>
    </row>
    <row r="116678" spans="1:13">
      <c r="A116678" s="91"/>
      <c r="B116678" s="91"/>
      <c r="C116678" s="91"/>
      <c r="D116678" s="91"/>
      <c r="E116678" s="91"/>
      <c r="F116678" s="91"/>
      <c r="G116678" s="91"/>
      <c r="H116678" s="91"/>
      <c r="I116678" s="91"/>
      <c r="J116678" s="91"/>
      <c r="K116678" s="91"/>
      <c r="L116678" s="91"/>
      <c r="M116678" s="91"/>
    </row>
    <row r="116679" spans="1:13">
      <c r="A116679" s="91"/>
      <c r="B116679" s="91"/>
      <c r="C116679" s="91"/>
      <c r="D116679" s="91"/>
      <c r="E116679" s="91"/>
      <c r="F116679" s="91"/>
      <c r="G116679" s="91"/>
      <c r="H116679" s="91"/>
      <c r="I116679" s="91"/>
      <c r="J116679" s="91"/>
      <c r="K116679" s="91"/>
      <c r="L116679" s="91"/>
      <c r="M116679" s="91"/>
    </row>
    <row r="116680" spans="1:13">
      <c r="A116680" s="91"/>
      <c r="B116680" s="91"/>
      <c r="C116680" s="91"/>
      <c r="D116680" s="91"/>
      <c r="E116680" s="91"/>
      <c r="F116680" s="91"/>
      <c r="G116680" s="91"/>
      <c r="H116680" s="91"/>
      <c r="I116680" s="91"/>
      <c r="J116680" s="91"/>
      <c r="K116680" s="91"/>
      <c r="L116680" s="91"/>
      <c r="M116680" s="91"/>
    </row>
    <row r="116681" spans="1:13">
      <c r="A116681" s="91"/>
      <c r="B116681" s="91"/>
      <c r="C116681" s="91"/>
      <c r="D116681" s="91"/>
      <c r="E116681" s="91"/>
      <c r="F116681" s="91"/>
      <c r="G116681" s="91"/>
      <c r="H116681" s="91"/>
      <c r="I116681" s="91"/>
      <c r="J116681" s="91"/>
      <c r="K116681" s="91"/>
      <c r="L116681" s="91"/>
      <c r="M116681" s="91"/>
    </row>
    <row r="116682" spans="1:13">
      <c r="A116682" s="91"/>
      <c r="B116682" s="91"/>
      <c r="C116682" s="91"/>
      <c r="D116682" s="91"/>
      <c r="E116682" s="91"/>
      <c r="F116682" s="91"/>
      <c r="G116682" s="91"/>
      <c r="H116682" s="91"/>
      <c r="I116682" s="91"/>
      <c r="J116682" s="91"/>
      <c r="K116682" s="91"/>
      <c r="L116682" s="91"/>
      <c r="M116682" s="91"/>
    </row>
    <row r="116683" spans="1:13">
      <c r="A116683" s="91"/>
      <c r="B116683" s="91"/>
      <c r="C116683" s="91"/>
      <c r="D116683" s="91"/>
      <c r="E116683" s="91"/>
      <c r="F116683" s="91"/>
      <c r="G116683" s="91"/>
      <c r="H116683" s="91"/>
      <c r="I116683" s="91"/>
      <c r="J116683" s="91"/>
      <c r="K116683" s="91"/>
      <c r="L116683" s="91"/>
      <c r="M116683" s="91"/>
    </row>
    <row r="116684" spans="1:13">
      <c r="A116684" s="91"/>
      <c r="B116684" s="91"/>
      <c r="C116684" s="91"/>
      <c r="D116684" s="91"/>
      <c r="E116684" s="91"/>
      <c r="F116684" s="91"/>
      <c r="G116684" s="91"/>
      <c r="H116684" s="91"/>
      <c r="I116684" s="91"/>
      <c r="J116684" s="91"/>
      <c r="K116684" s="91"/>
      <c r="L116684" s="91"/>
      <c r="M116684" s="91"/>
    </row>
    <row r="116685" spans="1:13">
      <c r="A116685" s="91"/>
      <c r="B116685" s="91"/>
      <c r="C116685" s="91"/>
      <c r="D116685" s="91"/>
      <c r="E116685" s="91"/>
      <c r="F116685" s="91"/>
      <c r="G116685" s="91"/>
      <c r="H116685" s="91"/>
      <c r="I116685" s="91"/>
      <c r="J116685" s="91"/>
      <c r="K116685" s="91"/>
      <c r="L116685" s="91"/>
      <c r="M116685" s="91"/>
    </row>
    <row r="116686" spans="1:13">
      <c r="A116686" s="91"/>
      <c r="B116686" s="91"/>
      <c r="C116686" s="91"/>
      <c r="D116686" s="91"/>
      <c r="E116686" s="91"/>
      <c r="F116686" s="91"/>
      <c r="G116686" s="91"/>
      <c r="H116686" s="91"/>
      <c r="I116686" s="91"/>
      <c r="J116686" s="91"/>
      <c r="K116686" s="91"/>
      <c r="L116686" s="91"/>
      <c r="M116686" s="91"/>
    </row>
    <row r="116687" spans="1:13">
      <c r="A116687" s="91"/>
      <c r="B116687" s="91"/>
      <c r="C116687" s="91"/>
      <c r="D116687" s="91"/>
      <c r="E116687" s="91"/>
      <c r="F116687" s="91"/>
      <c r="G116687" s="91"/>
      <c r="H116687" s="91"/>
      <c r="I116687" s="91"/>
      <c r="J116687" s="91"/>
      <c r="K116687" s="91"/>
      <c r="L116687" s="91"/>
      <c r="M116687" s="91"/>
    </row>
    <row r="116688" spans="1:13">
      <c r="A116688" s="91"/>
      <c r="B116688" s="91"/>
      <c r="C116688" s="91"/>
      <c r="D116688" s="91"/>
      <c r="E116688" s="91"/>
      <c r="F116688" s="91"/>
      <c r="G116688" s="91"/>
      <c r="H116688" s="91"/>
      <c r="I116688" s="91"/>
      <c r="J116688" s="91"/>
      <c r="K116688" s="91"/>
      <c r="L116688" s="91"/>
      <c r="M116688" s="91"/>
    </row>
    <row r="116689" spans="1:13">
      <c r="A116689" s="91"/>
      <c r="B116689" s="91"/>
      <c r="C116689" s="91"/>
      <c r="D116689" s="91"/>
      <c r="E116689" s="91"/>
      <c r="F116689" s="91"/>
      <c r="G116689" s="91"/>
      <c r="H116689" s="91"/>
      <c r="I116689" s="91"/>
      <c r="J116689" s="91"/>
      <c r="K116689" s="91"/>
      <c r="L116689" s="91"/>
      <c r="M116689" s="91"/>
    </row>
    <row r="116690" spans="1:13">
      <c r="A116690" s="91"/>
      <c r="B116690" s="91"/>
      <c r="C116690" s="91"/>
      <c r="D116690" s="91"/>
      <c r="E116690" s="91"/>
      <c r="F116690" s="91"/>
      <c r="G116690" s="91"/>
      <c r="H116690" s="91"/>
      <c r="I116690" s="91"/>
      <c r="J116690" s="91"/>
      <c r="K116690" s="91"/>
      <c r="L116690" s="91"/>
      <c r="M116690" s="91"/>
    </row>
    <row r="116691" spans="1:13">
      <c r="A116691" s="91"/>
      <c r="B116691" s="91"/>
      <c r="C116691" s="91"/>
      <c r="D116691" s="91"/>
      <c r="E116691" s="91"/>
      <c r="F116691" s="91"/>
      <c r="G116691" s="91"/>
      <c r="H116691" s="91"/>
      <c r="I116691" s="91"/>
      <c r="J116691" s="91"/>
      <c r="K116691" s="91"/>
      <c r="L116691" s="91"/>
      <c r="M116691" s="91"/>
    </row>
    <row r="116692" spans="1:13">
      <c r="A116692" s="91"/>
      <c r="B116692" s="91"/>
      <c r="C116692" s="91"/>
      <c r="D116692" s="91"/>
      <c r="E116692" s="91"/>
      <c r="F116692" s="91"/>
      <c r="G116692" s="91"/>
      <c r="H116692" s="91"/>
      <c r="I116692" s="91"/>
      <c r="J116692" s="91"/>
      <c r="K116692" s="91"/>
      <c r="L116692" s="91"/>
      <c r="M116692" s="91"/>
    </row>
    <row r="116693" spans="1:13">
      <c r="A116693" s="91"/>
      <c r="B116693" s="91"/>
      <c r="C116693" s="91"/>
      <c r="D116693" s="91"/>
      <c r="E116693" s="91"/>
      <c r="F116693" s="91"/>
      <c r="G116693" s="91"/>
      <c r="H116693" s="91"/>
      <c r="I116693" s="91"/>
      <c r="J116693" s="91"/>
      <c r="K116693" s="91"/>
      <c r="L116693" s="91"/>
      <c r="M116693" s="91"/>
    </row>
    <row r="116694" spans="1:13">
      <c r="A116694" s="91"/>
      <c r="B116694" s="91"/>
      <c r="C116694" s="91"/>
      <c r="D116694" s="91"/>
      <c r="E116694" s="91"/>
      <c r="F116694" s="91"/>
      <c r="G116694" s="91"/>
      <c r="H116694" s="91"/>
      <c r="I116694" s="91"/>
      <c r="J116694" s="91"/>
      <c r="K116694" s="91"/>
      <c r="L116694" s="91"/>
      <c r="M116694" s="91"/>
    </row>
    <row r="116695" spans="1:13">
      <c r="A116695" s="91"/>
      <c r="B116695" s="91"/>
      <c r="C116695" s="91"/>
      <c r="D116695" s="91"/>
      <c r="E116695" s="91"/>
      <c r="F116695" s="91"/>
      <c r="G116695" s="91"/>
      <c r="H116695" s="91"/>
      <c r="I116695" s="91"/>
      <c r="J116695" s="91"/>
      <c r="K116695" s="91"/>
      <c r="L116695" s="91"/>
      <c r="M116695" s="91"/>
    </row>
    <row r="116696" spans="1:13">
      <c r="A116696" s="91"/>
      <c r="B116696" s="91"/>
      <c r="C116696" s="91"/>
      <c r="D116696" s="91"/>
      <c r="E116696" s="91"/>
      <c r="F116696" s="91"/>
      <c r="G116696" s="91"/>
      <c r="H116696" s="91"/>
      <c r="I116696" s="91"/>
      <c r="J116696" s="91"/>
      <c r="K116696" s="91"/>
      <c r="L116696" s="91"/>
      <c r="M116696" s="91"/>
    </row>
    <row r="116697" spans="1:13">
      <c r="A116697" s="91"/>
      <c r="B116697" s="91"/>
      <c r="C116697" s="91"/>
      <c r="D116697" s="91"/>
      <c r="E116697" s="91"/>
      <c r="F116697" s="91"/>
      <c r="G116697" s="91"/>
      <c r="H116697" s="91"/>
      <c r="I116697" s="91"/>
      <c r="J116697" s="91"/>
      <c r="K116697" s="91"/>
      <c r="L116697" s="91"/>
      <c r="M116697" s="91"/>
    </row>
    <row r="116698" spans="1:13">
      <c r="A116698" s="91"/>
      <c r="B116698" s="91"/>
      <c r="C116698" s="91"/>
      <c r="D116698" s="91"/>
      <c r="E116698" s="91"/>
      <c r="F116698" s="91"/>
      <c r="G116698" s="91"/>
      <c r="H116698" s="91"/>
      <c r="I116698" s="91"/>
      <c r="J116698" s="91"/>
      <c r="K116698" s="91"/>
      <c r="L116698" s="91"/>
      <c r="M116698" s="91"/>
    </row>
    <row r="116699" spans="1:13">
      <c r="A116699" s="91"/>
      <c r="B116699" s="91"/>
      <c r="C116699" s="91"/>
      <c r="D116699" s="91"/>
      <c r="E116699" s="91"/>
      <c r="F116699" s="91"/>
      <c r="G116699" s="91"/>
      <c r="H116699" s="91"/>
      <c r="I116699" s="91"/>
      <c r="J116699" s="91"/>
      <c r="K116699" s="91"/>
      <c r="L116699" s="91"/>
      <c r="M116699" s="91"/>
    </row>
    <row r="116700" spans="1:13">
      <c r="A116700" s="91"/>
      <c r="B116700" s="91"/>
      <c r="C116700" s="91"/>
      <c r="D116700" s="91"/>
      <c r="E116700" s="91"/>
      <c r="F116700" s="91"/>
      <c r="G116700" s="91"/>
      <c r="H116700" s="91"/>
      <c r="I116700" s="91"/>
      <c r="J116700" s="91"/>
      <c r="K116700" s="91"/>
      <c r="L116700" s="91"/>
      <c r="M116700" s="91"/>
    </row>
    <row r="116701" spans="1:13">
      <c r="A116701" s="91"/>
      <c r="B116701" s="91"/>
      <c r="C116701" s="91"/>
      <c r="D116701" s="91"/>
      <c r="E116701" s="91"/>
      <c r="F116701" s="91"/>
      <c r="G116701" s="91"/>
      <c r="H116701" s="91"/>
      <c r="I116701" s="91"/>
      <c r="J116701" s="91"/>
      <c r="K116701" s="91"/>
      <c r="L116701" s="91"/>
      <c r="M116701" s="91"/>
    </row>
    <row r="116702" spans="1:13">
      <c r="A116702" s="91"/>
      <c r="B116702" s="91"/>
      <c r="C116702" s="91"/>
      <c r="D116702" s="91"/>
      <c r="E116702" s="91"/>
      <c r="F116702" s="91"/>
      <c r="G116702" s="91"/>
      <c r="H116702" s="91"/>
      <c r="I116702" s="91"/>
      <c r="J116702" s="91"/>
      <c r="K116702" s="91"/>
      <c r="L116702" s="91"/>
      <c r="M116702" s="91"/>
    </row>
    <row r="116703" spans="1:13">
      <c r="A116703" s="91"/>
      <c r="B116703" s="91"/>
      <c r="C116703" s="91"/>
      <c r="D116703" s="91"/>
      <c r="E116703" s="91"/>
      <c r="F116703" s="91"/>
      <c r="G116703" s="91"/>
      <c r="H116703" s="91"/>
      <c r="I116703" s="91"/>
      <c r="J116703" s="91"/>
      <c r="K116703" s="91"/>
      <c r="L116703" s="91"/>
      <c r="M116703" s="91"/>
    </row>
    <row r="116704" spans="1:13">
      <c r="A116704" s="91"/>
      <c r="B116704" s="91"/>
      <c r="C116704" s="91"/>
      <c r="D116704" s="91"/>
      <c r="E116704" s="91"/>
      <c r="F116704" s="91"/>
      <c r="G116704" s="91"/>
      <c r="H116704" s="91"/>
      <c r="I116704" s="91"/>
      <c r="J116704" s="91"/>
      <c r="K116704" s="91"/>
      <c r="L116704" s="91"/>
      <c r="M116704" s="91"/>
    </row>
    <row r="116705" spans="1:13">
      <c r="A116705" s="91"/>
      <c r="B116705" s="91"/>
      <c r="C116705" s="91"/>
      <c r="D116705" s="91"/>
      <c r="E116705" s="91"/>
      <c r="F116705" s="91"/>
      <c r="G116705" s="91"/>
      <c r="H116705" s="91"/>
      <c r="I116705" s="91"/>
      <c r="J116705" s="91"/>
      <c r="K116705" s="91"/>
      <c r="L116705" s="91"/>
      <c r="M116705" s="91"/>
    </row>
    <row r="116706" spans="1:13">
      <c r="A116706" s="91"/>
      <c r="B116706" s="91"/>
      <c r="C116706" s="91"/>
      <c r="D116706" s="91"/>
      <c r="E116706" s="91"/>
      <c r="F116706" s="91"/>
      <c r="G116706" s="91"/>
      <c r="H116706" s="91"/>
      <c r="I116706" s="91"/>
      <c r="J116706" s="91"/>
      <c r="K116706" s="91"/>
      <c r="L116706" s="91"/>
      <c r="M116706" s="91"/>
    </row>
    <row r="116707" spans="1:13">
      <c r="A116707" s="91"/>
      <c r="B116707" s="91"/>
      <c r="C116707" s="91"/>
      <c r="D116707" s="91"/>
      <c r="E116707" s="91"/>
      <c r="F116707" s="91"/>
      <c r="G116707" s="91"/>
      <c r="H116707" s="91"/>
      <c r="I116707" s="91"/>
      <c r="J116707" s="91"/>
      <c r="K116707" s="91"/>
      <c r="L116707" s="91"/>
      <c r="M116707" s="91"/>
    </row>
    <row r="116708" spans="1:13">
      <c r="A116708" s="91"/>
      <c r="B116708" s="91"/>
      <c r="C116708" s="91"/>
      <c r="D116708" s="91"/>
      <c r="E116708" s="91"/>
      <c r="F116708" s="91"/>
      <c r="G116708" s="91"/>
      <c r="H116708" s="91"/>
      <c r="I116708" s="91"/>
      <c r="J116708" s="91"/>
      <c r="K116708" s="91"/>
      <c r="L116708" s="91"/>
      <c r="M116708" s="91"/>
    </row>
    <row r="116709" spans="1:13">
      <c r="A116709" s="91"/>
      <c r="B116709" s="91"/>
      <c r="C116709" s="91"/>
      <c r="D116709" s="91"/>
      <c r="E116709" s="91"/>
      <c r="F116709" s="91"/>
      <c r="G116709" s="91"/>
      <c r="H116709" s="91"/>
      <c r="I116709" s="91"/>
      <c r="J116709" s="91"/>
      <c r="K116709" s="91"/>
      <c r="L116709" s="91"/>
      <c r="M116709" s="91"/>
    </row>
    <row r="116710" spans="1:13">
      <c r="A116710" s="91"/>
      <c r="B116710" s="91"/>
      <c r="C116710" s="91"/>
      <c r="D116710" s="91"/>
      <c r="E116710" s="91"/>
      <c r="F116710" s="91"/>
      <c r="G116710" s="91"/>
      <c r="H116710" s="91"/>
      <c r="I116710" s="91"/>
      <c r="J116710" s="91"/>
      <c r="K116710" s="91"/>
      <c r="L116710" s="91"/>
      <c r="M116710" s="91"/>
    </row>
    <row r="116711" spans="1:13">
      <c r="A116711" s="91"/>
      <c r="B116711" s="91"/>
      <c r="C116711" s="91"/>
      <c r="D116711" s="91"/>
      <c r="E116711" s="91"/>
      <c r="F116711" s="91"/>
      <c r="G116711" s="91"/>
      <c r="H116711" s="91"/>
      <c r="I116711" s="91"/>
      <c r="J116711" s="91"/>
      <c r="K116711" s="91"/>
      <c r="L116711" s="91"/>
      <c r="M116711" s="91"/>
    </row>
    <row r="116712" spans="1:13">
      <c r="A116712" s="91"/>
      <c r="B116712" s="91"/>
      <c r="C116712" s="91"/>
      <c r="D116712" s="91"/>
      <c r="E116712" s="91"/>
      <c r="F116712" s="91"/>
      <c r="G116712" s="91"/>
      <c r="H116712" s="91"/>
      <c r="I116712" s="91"/>
      <c r="J116712" s="91"/>
      <c r="K116712" s="91"/>
      <c r="L116712" s="91"/>
      <c r="M116712" s="91"/>
    </row>
    <row r="116713" spans="1:13">
      <c r="A116713" s="91"/>
      <c r="B116713" s="91"/>
      <c r="C116713" s="91"/>
      <c r="D116713" s="91"/>
      <c r="E116713" s="91"/>
      <c r="F116713" s="91"/>
      <c r="G116713" s="91"/>
      <c r="H116713" s="91"/>
      <c r="I116713" s="91"/>
      <c r="J116713" s="91"/>
      <c r="K116713" s="91"/>
      <c r="L116713" s="91"/>
      <c r="M116713" s="91"/>
    </row>
    <row r="116714" spans="1:13">
      <c r="A116714" s="91"/>
      <c r="B116714" s="91"/>
      <c r="C116714" s="91"/>
      <c r="D116714" s="91"/>
      <c r="E116714" s="91"/>
      <c r="F116714" s="91"/>
      <c r="G116714" s="91"/>
      <c r="H116714" s="91"/>
      <c r="I116714" s="91"/>
      <c r="J116714" s="91"/>
      <c r="K116714" s="91"/>
      <c r="L116714" s="91"/>
      <c r="M116714" s="91"/>
    </row>
    <row r="116715" spans="1:13">
      <c r="A116715" s="91"/>
      <c r="B116715" s="91"/>
      <c r="C116715" s="91"/>
      <c r="D116715" s="91"/>
      <c r="E116715" s="91"/>
      <c r="F116715" s="91"/>
      <c r="G116715" s="91"/>
      <c r="H116715" s="91"/>
      <c r="I116715" s="91"/>
      <c r="J116715" s="91"/>
      <c r="K116715" s="91"/>
      <c r="L116715" s="91"/>
      <c r="M116715" s="91"/>
    </row>
    <row r="116716" spans="1:13">
      <c r="A116716" s="91"/>
      <c r="B116716" s="91"/>
      <c r="C116716" s="91"/>
      <c r="D116716" s="91"/>
      <c r="E116716" s="91"/>
      <c r="F116716" s="91"/>
      <c r="G116716" s="91"/>
      <c r="H116716" s="91"/>
      <c r="I116716" s="91"/>
      <c r="J116716" s="91"/>
      <c r="K116716" s="91"/>
      <c r="L116716" s="91"/>
      <c r="M116716" s="91"/>
    </row>
    <row r="116717" spans="1:13">
      <c r="A116717" s="91"/>
      <c r="B116717" s="91"/>
      <c r="C116717" s="91"/>
      <c r="D116717" s="91"/>
      <c r="E116717" s="91"/>
      <c r="F116717" s="91"/>
      <c r="G116717" s="91"/>
      <c r="H116717" s="91"/>
      <c r="I116717" s="91"/>
      <c r="J116717" s="91"/>
      <c r="K116717" s="91"/>
      <c r="L116717" s="91"/>
      <c r="M116717" s="91"/>
    </row>
    <row r="116718" spans="1:13">
      <c r="A116718" s="91"/>
      <c r="B116718" s="91"/>
      <c r="C116718" s="91"/>
      <c r="D116718" s="91"/>
      <c r="E116718" s="91"/>
      <c r="F116718" s="91"/>
      <c r="G116718" s="91"/>
      <c r="H116718" s="91"/>
      <c r="I116718" s="91"/>
      <c r="J116718" s="91"/>
      <c r="K116718" s="91"/>
      <c r="L116718" s="91"/>
      <c r="M116718" s="91"/>
    </row>
    <row r="116719" spans="1:13">
      <c r="A116719" s="91"/>
      <c r="B116719" s="91"/>
      <c r="C116719" s="91"/>
      <c r="D116719" s="91"/>
      <c r="E116719" s="91"/>
      <c r="F116719" s="91"/>
      <c r="G116719" s="91"/>
      <c r="H116719" s="91"/>
      <c r="I116719" s="91"/>
      <c r="J116719" s="91"/>
      <c r="K116719" s="91"/>
      <c r="L116719" s="91"/>
      <c r="M116719" s="91"/>
    </row>
    <row r="116720" spans="1:13">
      <c r="A116720" s="91"/>
      <c r="B116720" s="91"/>
      <c r="C116720" s="91"/>
      <c r="D116720" s="91"/>
      <c r="E116720" s="91"/>
      <c r="F116720" s="91"/>
      <c r="G116720" s="91"/>
      <c r="H116720" s="91"/>
      <c r="I116720" s="91"/>
      <c r="J116720" s="91"/>
      <c r="K116720" s="91"/>
      <c r="L116720" s="91"/>
      <c r="M116720" s="91"/>
    </row>
    <row r="116721" spans="1:13">
      <c r="A116721" s="91"/>
      <c r="B116721" s="91"/>
      <c r="C116721" s="91"/>
      <c r="D116721" s="91"/>
      <c r="E116721" s="91"/>
      <c r="F116721" s="91"/>
      <c r="G116721" s="91"/>
      <c r="H116721" s="91"/>
      <c r="I116721" s="91"/>
      <c r="J116721" s="91"/>
      <c r="K116721" s="91"/>
      <c r="L116721" s="91"/>
      <c r="M116721" s="91"/>
    </row>
    <row r="116722" spans="1:13">
      <c r="A116722" s="91"/>
      <c r="B116722" s="91"/>
      <c r="C116722" s="91"/>
      <c r="D116722" s="91"/>
      <c r="E116722" s="91"/>
      <c r="F116722" s="91"/>
      <c r="G116722" s="91"/>
      <c r="H116722" s="91"/>
      <c r="I116722" s="91"/>
      <c r="J116722" s="91"/>
      <c r="K116722" s="91"/>
      <c r="L116722" s="91"/>
      <c r="M116722" s="91"/>
    </row>
    <row r="116723" spans="1:13">
      <c r="A116723" s="91"/>
      <c r="B116723" s="91"/>
      <c r="C116723" s="91"/>
      <c r="D116723" s="91"/>
      <c r="E116723" s="91"/>
      <c r="F116723" s="91"/>
      <c r="G116723" s="91"/>
      <c r="H116723" s="91"/>
      <c r="I116723" s="91"/>
      <c r="J116723" s="91"/>
      <c r="K116723" s="91"/>
      <c r="L116723" s="91"/>
      <c r="M116723" s="91"/>
    </row>
    <row r="116724" spans="1:13">
      <c r="A116724" s="91"/>
      <c r="B116724" s="91"/>
      <c r="C116724" s="91"/>
      <c r="D116724" s="91"/>
      <c r="E116724" s="91"/>
      <c r="F116724" s="91"/>
      <c r="G116724" s="91"/>
      <c r="H116724" s="91"/>
      <c r="I116724" s="91"/>
      <c r="J116724" s="91"/>
      <c r="K116724" s="91"/>
      <c r="L116724" s="91"/>
      <c r="M116724" s="91"/>
    </row>
    <row r="116725" spans="1:13">
      <c r="A116725" s="91"/>
      <c r="B116725" s="91"/>
      <c r="C116725" s="91"/>
      <c r="D116725" s="91"/>
      <c r="E116725" s="91"/>
      <c r="F116725" s="91"/>
      <c r="G116725" s="91"/>
      <c r="H116725" s="91"/>
      <c r="I116725" s="91"/>
      <c r="J116725" s="91"/>
      <c r="K116725" s="91"/>
      <c r="L116725" s="91"/>
      <c r="M116725" s="91"/>
    </row>
    <row r="116726" spans="1:13">
      <c r="A116726" s="91"/>
      <c r="B116726" s="91"/>
      <c r="C116726" s="91"/>
      <c r="D116726" s="91"/>
      <c r="E116726" s="91"/>
      <c r="F116726" s="91"/>
      <c r="G116726" s="91"/>
      <c r="H116726" s="91"/>
      <c r="I116726" s="91"/>
      <c r="J116726" s="91"/>
      <c r="K116726" s="91"/>
      <c r="L116726" s="91"/>
      <c r="M116726" s="91"/>
    </row>
    <row r="116727" spans="1:13">
      <c r="A116727" s="91"/>
      <c r="B116727" s="91"/>
      <c r="C116727" s="91"/>
      <c r="D116727" s="91"/>
      <c r="E116727" s="91"/>
      <c r="F116727" s="91"/>
      <c r="G116727" s="91"/>
      <c r="H116727" s="91"/>
      <c r="I116727" s="91"/>
      <c r="J116727" s="91"/>
      <c r="K116727" s="91"/>
      <c r="L116727" s="91"/>
      <c r="M116727" s="91"/>
    </row>
    <row r="116728" spans="1:13">
      <c r="A116728" s="91"/>
      <c r="B116728" s="91"/>
      <c r="C116728" s="91"/>
      <c r="D116728" s="91"/>
      <c r="E116728" s="91"/>
      <c r="F116728" s="91"/>
      <c r="G116728" s="91"/>
      <c r="H116728" s="91"/>
      <c r="I116728" s="91"/>
      <c r="J116728" s="91"/>
      <c r="K116728" s="91"/>
      <c r="L116728" s="91"/>
      <c r="M116728" s="91"/>
    </row>
    <row r="116729" spans="1:13">
      <c r="A116729" s="91"/>
      <c r="B116729" s="91"/>
      <c r="C116729" s="91"/>
      <c r="D116729" s="91"/>
      <c r="E116729" s="91"/>
      <c r="F116729" s="91"/>
      <c r="G116729" s="91"/>
      <c r="H116729" s="91"/>
      <c r="I116729" s="91"/>
      <c r="J116729" s="91"/>
      <c r="K116729" s="91"/>
      <c r="L116729" s="91"/>
      <c r="M116729" s="91"/>
    </row>
    <row r="116730" spans="1:13">
      <c r="A116730" s="91"/>
      <c r="B116730" s="91"/>
      <c r="C116730" s="91"/>
      <c r="D116730" s="91"/>
      <c r="E116730" s="91"/>
      <c r="F116730" s="91"/>
      <c r="G116730" s="91"/>
      <c r="H116730" s="91"/>
      <c r="I116730" s="91"/>
      <c r="J116730" s="91"/>
      <c r="K116730" s="91"/>
      <c r="L116730" s="91"/>
      <c r="M116730" s="91"/>
    </row>
    <row r="116731" spans="1:13">
      <c r="A116731" s="91"/>
      <c r="B116731" s="91"/>
      <c r="C116731" s="91"/>
      <c r="D116731" s="91"/>
      <c r="E116731" s="91"/>
      <c r="F116731" s="91"/>
      <c r="G116731" s="91"/>
      <c r="H116731" s="91"/>
      <c r="I116731" s="91"/>
      <c r="J116731" s="91"/>
      <c r="K116731" s="91"/>
      <c r="L116731" s="91"/>
      <c r="M116731" s="91"/>
    </row>
    <row r="116732" spans="1:13">
      <c r="A116732" s="91"/>
      <c r="B116732" s="91"/>
      <c r="C116732" s="91"/>
      <c r="D116732" s="91"/>
      <c r="E116732" s="91"/>
      <c r="F116732" s="91"/>
      <c r="G116732" s="91"/>
      <c r="H116732" s="91"/>
      <c r="I116732" s="91"/>
      <c r="J116732" s="91"/>
      <c r="K116732" s="91"/>
      <c r="L116732" s="91"/>
      <c r="M116732" s="91"/>
    </row>
    <row r="116733" spans="1:13">
      <c r="A116733" s="91"/>
      <c r="B116733" s="91"/>
      <c r="C116733" s="91"/>
      <c r="D116733" s="91"/>
      <c r="E116733" s="91"/>
      <c r="F116733" s="91"/>
      <c r="G116733" s="91"/>
      <c r="H116733" s="91"/>
      <c r="I116733" s="91"/>
      <c r="J116733" s="91"/>
      <c r="K116733" s="91"/>
      <c r="L116733" s="91"/>
      <c r="M116733" s="91"/>
    </row>
    <row r="116734" spans="1:13">
      <c r="A116734" s="91"/>
      <c r="B116734" s="91"/>
      <c r="C116734" s="91"/>
      <c r="D116734" s="91"/>
      <c r="E116734" s="91"/>
      <c r="F116734" s="91"/>
      <c r="G116734" s="91"/>
      <c r="H116734" s="91"/>
      <c r="I116734" s="91"/>
      <c r="J116734" s="91"/>
      <c r="K116734" s="91"/>
      <c r="L116734" s="91"/>
      <c r="M116734" s="91"/>
    </row>
    <row r="116735" spans="1:13">
      <c r="A116735" s="91"/>
      <c r="B116735" s="91"/>
      <c r="C116735" s="91"/>
      <c r="D116735" s="91"/>
      <c r="E116735" s="91"/>
      <c r="F116735" s="91"/>
      <c r="G116735" s="91"/>
      <c r="H116735" s="91"/>
      <c r="I116735" s="91"/>
      <c r="J116735" s="91"/>
      <c r="K116735" s="91"/>
      <c r="L116735" s="91"/>
      <c r="M116735" s="91"/>
    </row>
    <row r="116736" spans="1:13">
      <c r="A116736" s="91"/>
      <c r="B116736" s="91"/>
      <c r="C116736" s="91"/>
      <c r="D116736" s="91"/>
      <c r="E116736" s="91"/>
      <c r="F116736" s="91"/>
      <c r="G116736" s="91"/>
      <c r="H116736" s="91"/>
      <c r="I116736" s="91"/>
      <c r="J116736" s="91"/>
      <c r="K116736" s="91"/>
      <c r="L116736" s="91"/>
      <c r="M116736" s="91"/>
    </row>
    <row r="116737" spans="1:13">
      <c r="A116737" s="91"/>
      <c r="B116737" s="91"/>
      <c r="C116737" s="91"/>
      <c r="D116737" s="91"/>
      <c r="E116737" s="91"/>
      <c r="F116737" s="91"/>
      <c r="G116737" s="91"/>
      <c r="H116737" s="91"/>
      <c r="I116737" s="91"/>
      <c r="J116737" s="91"/>
      <c r="K116737" s="91"/>
      <c r="L116737" s="91"/>
      <c r="M116737" s="91"/>
    </row>
    <row r="116738" spans="1:13">
      <c r="A116738" s="91"/>
      <c r="B116738" s="91"/>
      <c r="C116738" s="91"/>
      <c r="D116738" s="91"/>
      <c r="E116738" s="91"/>
      <c r="F116738" s="91"/>
      <c r="G116738" s="91"/>
      <c r="H116738" s="91"/>
      <c r="I116738" s="91"/>
      <c r="J116738" s="91"/>
      <c r="K116738" s="91"/>
      <c r="L116738" s="91"/>
      <c r="M116738" s="91"/>
    </row>
    <row r="116739" spans="1:13">
      <c r="A116739" s="91"/>
      <c r="B116739" s="91"/>
      <c r="C116739" s="91"/>
      <c r="D116739" s="91"/>
      <c r="E116739" s="91"/>
      <c r="F116739" s="91"/>
      <c r="G116739" s="91"/>
      <c r="H116739" s="91"/>
      <c r="I116739" s="91"/>
      <c r="J116739" s="91"/>
      <c r="K116739" s="91"/>
      <c r="L116739" s="91"/>
      <c r="M116739" s="91"/>
    </row>
    <row r="116740" spans="1:13">
      <c r="A116740" s="91"/>
      <c r="B116740" s="91"/>
      <c r="C116740" s="91"/>
      <c r="D116740" s="91"/>
      <c r="E116740" s="91"/>
      <c r="F116740" s="91"/>
      <c r="G116740" s="91"/>
      <c r="H116740" s="91"/>
      <c r="I116740" s="91"/>
      <c r="J116740" s="91"/>
      <c r="K116740" s="91"/>
      <c r="L116740" s="91"/>
      <c r="M116740" s="91"/>
    </row>
    <row r="116741" spans="1:13">
      <c r="A116741" s="91"/>
      <c r="B116741" s="91"/>
      <c r="C116741" s="91"/>
      <c r="D116741" s="91"/>
      <c r="E116741" s="91"/>
      <c r="F116741" s="91"/>
      <c r="G116741" s="91"/>
      <c r="H116741" s="91"/>
      <c r="I116741" s="91"/>
      <c r="J116741" s="91"/>
      <c r="K116741" s="91"/>
      <c r="L116741" s="91"/>
      <c r="M116741" s="91"/>
    </row>
    <row r="116742" spans="1:13">
      <c r="A116742" s="91"/>
      <c r="B116742" s="91"/>
      <c r="C116742" s="91"/>
      <c r="D116742" s="91"/>
      <c r="E116742" s="91"/>
      <c r="F116742" s="91"/>
      <c r="G116742" s="91"/>
      <c r="H116742" s="91"/>
      <c r="I116742" s="91"/>
      <c r="J116742" s="91"/>
      <c r="K116742" s="91"/>
      <c r="L116742" s="91"/>
      <c r="M116742" s="91"/>
    </row>
    <row r="116743" spans="1:13">
      <c r="A116743" s="91"/>
      <c r="B116743" s="91"/>
      <c r="C116743" s="91"/>
      <c r="D116743" s="91"/>
      <c r="E116743" s="91"/>
      <c r="F116743" s="91"/>
      <c r="G116743" s="91"/>
      <c r="H116743" s="91"/>
      <c r="I116743" s="91"/>
      <c r="J116743" s="91"/>
      <c r="K116743" s="91"/>
      <c r="L116743" s="91"/>
      <c r="M116743" s="91"/>
    </row>
    <row r="116744" spans="1:13">
      <c r="A116744" s="91"/>
      <c r="B116744" s="91"/>
      <c r="C116744" s="91"/>
      <c r="D116744" s="91"/>
      <c r="E116744" s="91"/>
      <c r="F116744" s="91"/>
      <c r="G116744" s="91"/>
      <c r="H116744" s="91"/>
      <c r="I116744" s="91"/>
      <c r="J116744" s="91"/>
      <c r="K116744" s="91"/>
      <c r="L116744" s="91"/>
      <c r="M116744" s="91"/>
    </row>
    <row r="116745" spans="1:13">
      <c r="A116745" s="91"/>
      <c r="B116745" s="91"/>
      <c r="C116745" s="91"/>
      <c r="D116745" s="91"/>
      <c r="E116745" s="91"/>
      <c r="F116745" s="91"/>
      <c r="G116745" s="91"/>
      <c r="H116745" s="91"/>
      <c r="I116745" s="91"/>
      <c r="J116745" s="91"/>
      <c r="K116745" s="91"/>
      <c r="L116745" s="91"/>
      <c r="M116745" s="91"/>
    </row>
    <row r="116746" spans="1:13">
      <c r="A116746" s="91"/>
      <c r="B116746" s="91"/>
      <c r="C116746" s="91"/>
      <c r="D116746" s="91"/>
      <c r="E116746" s="91"/>
      <c r="F116746" s="91"/>
      <c r="G116746" s="91"/>
      <c r="H116746" s="91"/>
      <c r="I116746" s="91"/>
      <c r="J116746" s="91"/>
      <c r="K116746" s="91"/>
      <c r="L116746" s="91"/>
      <c r="M116746" s="91"/>
    </row>
    <row r="116747" spans="1:13">
      <c r="A116747" s="91"/>
      <c r="B116747" s="91"/>
      <c r="C116747" s="91"/>
      <c r="D116747" s="91"/>
      <c r="E116747" s="91"/>
      <c r="F116747" s="91"/>
      <c r="G116747" s="91"/>
      <c r="H116747" s="91"/>
      <c r="I116747" s="91"/>
      <c r="J116747" s="91"/>
      <c r="K116747" s="91"/>
      <c r="L116747" s="91"/>
      <c r="M116747" s="91"/>
    </row>
    <row r="116748" spans="1:13">
      <c r="A116748" s="91"/>
      <c r="B116748" s="91"/>
      <c r="C116748" s="91"/>
      <c r="D116748" s="91"/>
      <c r="E116748" s="91"/>
      <c r="F116748" s="91"/>
      <c r="G116748" s="91"/>
      <c r="H116748" s="91"/>
      <c r="I116748" s="91"/>
      <c r="J116748" s="91"/>
      <c r="K116748" s="91"/>
      <c r="L116748" s="91"/>
      <c r="M116748" s="91"/>
    </row>
    <row r="116749" spans="1:13">
      <c r="A116749" s="91"/>
      <c r="B116749" s="91"/>
      <c r="C116749" s="91"/>
      <c r="D116749" s="91"/>
      <c r="E116749" s="91"/>
      <c r="F116749" s="91"/>
      <c r="G116749" s="91"/>
      <c r="H116749" s="91"/>
      <c r="I116749" s="91"/>
      <c r="J116749" s="91"/>
      <c r="K116749" s="91"/>
      <c r="L116749" s="91"/>
      <c r="M116749" s="91"/>
    </row>
    <row r="116750" spans="1:13">
      <c r="A116750" s="91"/>
      <c r="B116750" s="91"/>
      <c r="C116750" s="91"/>
      <c r="D116750" s="91"/>
      <c r="E116750" s="91"/>
      <c r="F116750" s="91"/>
      <c r="G116750" s="91"/>
      <c r="H116750" s="91"/>
      <c r="I116750" s="91"/>
      <c r="J116750" s="91"/>
      <c r="K116750" s="91"/>
      <c r="L116750" s="91"/>
      <c r="M116750" s="91"/>
    </row>
    <row r="116751" spans="1:13">
      <c r="A116751" s="91"/>
      <c r="B116751" s="91"/>
      <c r="C116751" s="91"/>
      <c r="D116751" s="91"/>
      <c r="E116751" s="91"/>
      <c r="F116751" s="91"/>
      <c r="G116751" s="91"/>
      <c r="H116751" s="91"/>
      <c r="I116751" s="91"/>
      <c r="J116751" s="91"/>
      <c r="K116751" s="91"/>
      <c r="L116751" s="91"/>
      <c r="M116751" s="91"/>
    </row>
    <row r="116752" spans="1:13">
      <c r="A116752" s="91"/>
      <c r="B116752" s="91"/>
      <c r="C116752" s="91"/>
      <c r="D116752" s="91"/>
      <c r="E116752" s="91"/>
      <c r="F116752" s="91"/>
      <c r="G116752" s="91"/>
      <c r="H116752" s="91"/>
      <c r="I116752" s="91"/>
      <c r="J116752" s="91"/>
      <c r="K116752" s="91"/>
      <c r="L116752" s="91"/>
      <c r="M116752" s="91"/>
    </row>
    <row r="116753" spans="1:13">
      <c r="A116753" s="91"/>
      <c r="B116753" s="91"/>
      <c r="C116753" s="91"/>
      <c r="D116753" s="91"/>
      <c r="E116753" s="91"/>
      <c r="F116753" s="91"/>
      <c r="G116753" s="91"/>
      <c r="H116753" s="91"/>
      <c r="I116753" s="91"/>
      <c r="J116753" s="91"/>
      <c r="K116753" s="91"/>
      <c r="L116753" s="91"/>
      <c r="M116753" s="91"/>
    </row>
    <row r="116754" spans="1:13">
      <c r="A116754" s="91"/>
      <c r="B116754" s="91"/>
      <c r="C116754" s="91"/>
      <c r="D116754" s="91"/>
      <c r="E116754" s="91"/>
      <c r="F116754" s="91"/>
      <c r="G116754" s="91"/>
      <c r="H116754" s="91"/>
      <c r="I116754" s="91"/>
      <c r="J116754" s="91"/>
      <c r="K116754" s="91"/>
      <c r="L116754" s="91"/>
      <c r="M116754" s="91"/>
    </row>
    <row r="116755" spans="1:13">
      <c r="A116755" s="91"/>
      <c r="B116755" s="91"/>
      <c r="C116755" s="91"/>
      <c r="D116755" s="91"/>
      <c r="E116755" s="91"/>
      <c r="F116755" s="91"/>
      <c r="G116755" s="91"/>
      <c r="H116755" s="91"/>
      <c r="I116755" s="91"/>
      <c r="J116755" s="91"/>
      <c r="K116755" s="91"/>
      <c r="L116755" s="91"/>
      <c r="M116755" s="91"/>
    </row>
    <row r="116756" spans="1:13">
      <c r="A116756" s="91"/>
      <c r="B116756" s="91"/>
      <c r="C116756" s="91"/>
      <c r="D116756" s="91"/>
      <c r="E116756" s="91"/>
      <c r="F116756" s="91"/>
      <c r="G116756" s="91"/>
      <c r="H116756" s="91"/>
      <c r="I116756" s="91"/>
      <c r="J116756" s="91"/>
      <c r="K116756" s="91"/>
      <c r="L116756" s="91"/>
      <c r="M116756" s="91"/>
    </row>
    <row r="116757" spans="1:13">
      <c r="A116757" s="91"/>
      <c r="B116757" s="91"/>
      <c r="C116757" s="91"/>
      <c r="D116757" s="91"/>
      <c r="E116757" s="91"/>
      <c r="F116757" s="91"/>
      <c r="G116757" s="91"/>
      <c r="H116757" s="91"/>
      <c r="I116757" s="91"/>
      <c r="J116757" s="91"/>
      <c r="K116757" s="91"/>
      <c r="L116757" s="91"/>
      <c r="M116757" s="91"/>
    </row>
    <row r="116758" spans="1:13">
      <c r="A116758" s="91"/>
      <c r="B116758" s="91"/>
      <c r="C116758" s="91"/>
      <c r="D116758" s="91"/>
      <c r="E116758" s="91"/>
      <c r="F116758" s="91"/>
      <c r="G116758" s="91"/>
      <c r="H116758" s="91"/>
      <c r="I116758" s="91"/>
      <c r="J116758" s="91"/>
      <c r="K116758" s="91"/>
      <c r="L116758" s="91"/>
      <c r="M116758" s="91"/>
    </row>
    <row r="116759" spans="1:13">
      <c r="A116759" s="91"/>
      <c r="B116759" s="91"/>
      <c r="C116759" s="91"/>
      <c r="D116759" s="91"/>
      <c r="E116759" s="91"/>
      <c r="F116759" s="91"/>
      <c r="G116759" s="91"/>
      <c r="H116759" s="91"/>
      <c r="I116759" s="91"/>
      <c r="J116759" s="91"/>
      <c r="K116759" s="91"/>
      <c r="L116759" s="91"/>
      <c r="M116759" s="91"/>
    </row>
    <row r="116760" spans="1:13">
      <c r="A116760" s="91"/>
      <c r="B116760" s="91"/>
      <c r="C116760" s="91"/>
      <c r="D116760" s="91"/>
      <c r="E116760" s="91"/>
      <c r="F116760" s="91"/>
      <c r="G116760" s="91"/>
      <c r="H116760" s="91"/>
      <c r="I116760" s="91"/>
      <c r="J116760" s="91"/>
      <c r="K116760" s="91"/>
      <c r="L116760" s="91"/>
      <c r="M116760" s="91"/>
    </row>
    <row r="116761" spans="1:13">
      <c r="A116761" s="91"/>
      <c r="B116761" s="91"/>
      <c r="C116761" s="91"/>
      <c r="D116761" s="91"/>
      <c r="E116761" s="91"/>
      <c r="F116761" s="91"/>
      <c r="G116761" s="91"/>
      <c r="H116761" s="91"/>
      <c r="I116761" s="91"/>
      <c r="J116761" s="91"/>
      <c r="K116761" s="91"/>
      <c r="L116761" s="91"/>
      <c r="M116761" s="91"/>
    </row>
    <row r="116762" spans="1:13">
      <c r="A116762" s="91"/>
      <c r="B116762" s="91"/>
      <c r="C116762" s="91"/>
      <c r="D116762" s="91"/>
      <c r="E116762" s="91"/>
      <c r="F116762" s="91"/>
      <c r="G116762" s="91"/>
      <c r="H116762" s="91"/>
      <c r="I116762" s="91"/>
      <c r="J116762" s="91"/>
      <c r="K116762" s="91"/>
      <c r="L116762" s="91"/>
      <c r="M116762" s="91"/>
    </row>
    <row r="116763" spans="1:13">
      <c r="A116763" s="91"/>
      <c r="B116763" s="91"/>
      <c r="C116763" s="91"/>
      <c r="D116763" s="91"/>
      <c r="E116763" s="91"/>
      <c r="F116763" s="91"/>
      <c r="G116763" s="91"/>
      <c r="H116763" s="91"/>
      <c r="I116763" s="91"/>
      <c r="J116763" s="91"/>
      <c r="K116763" s="91"/>
      <c r="L116763" s="91"/>
      <c r="M116763" s="91"/>
    </row>
    <row r="116764" spans="1:13">
      <c r="A116764" s="91"/>
      <c r="B116764" s="91"/>
      <c r="C116764" s="91"/>
      <c r="D116764" s="91"/>
      <c r="E116764" s="91"/>
      <c r="F116764" s="91"/>
      <c r="G116764" s="91"/>
      <c r="H116764" s="91"/>
      <c r="I116764" s="91"/>
      <c r="J116764" s="91"/>
      <c r="K116764" s="91"/>
      <c r="L116764" s="91"/>
      <c r="M116764" s="91"/>
    </row>
    <row r="116765" spans="1:13">
      <c r="A116765" s="91"/>
      <c r="B116765" s="91"/>
      <c r="C116765" s="91"/>
      <c r="D116765" s="91"/>
      <c r="E116765" s="91"/>
      <c r="F116765" s="91"/>
      <c r="G116765" s="91"/>
      <c r="H116765" s="91"/>
      <c r="I116765" s="91"/>
      <c r="J116765" s="91"/>
      <c r="K116765" s="91"/>
      <c r="L116765" s="91"/>
      <c r="M116765" s="91"/>
    </row>
    <row r="116766" spans="1:13">
      <c r="A116766" s="91"/>
      <c r="B116766" s="91"/>
      <c r="C116766" s="91"/>
      <c r="D116766" s="91"/>
      <c r="E116766" s="91"/>
      <c r="F116766" s="91"/>
      <c r="G116766" s="91"/>
      <c r="H116766" s="91"/>
      <c r="I116766" s="91"/>
      <c r="J116766" s="91"/>
      <c r="K116766" s="91"/>
      <c r="L116766" s="91"/>
      <c r="M116766" s="91"/>
    </row>
    <row r="116767" spans="1:13">
      <c r="A116767" s="91"/>
      <c r="B116767" s="91"/>
      <c r="C116767" s="91"/>
      <c r="D116767" s="91"/>
      <c r="E116767" s="91"/>
      <c r="F116767" s="91"/>
      <c r="G116767" s="91"/>
      <c r="H116767" s="91"/>
      <c r="I116767" s="91"/>
      <c r="J116767" s="91"/>
      <c r="K116767" s="91"/>
      <c r="L116767" s="91"/>
      <c r="M116767" s="91"/>
    </row>
    <row r="116768" spans="1:13">
      <c r="A116768" s="91"/>
      <c r="B116768" s="91"/>
      <c r="C116768" s="91"/>
      <c r="D116768" s="91"/>
      <c r="E116768" s="91"/>
      <c r="F116768" s="91"/>
      <c r="G116768" s="91"/>
      <c r="H116768" s="91"/>
      <c r="I116768" s="91"/>
      <c r="J116768" s="91"/>
      <c r="K116768" s="91"/>
      <c r="L116768" s="91"/>
      <c r="M116768" s="91"/>
    </row>
    <row r="116769" spans="1:13">
      <c r="A116769" s="91"/>
      <c r="B116769" s="91"/>
      <c r="C116769" s="91"/>
      <c r="D116769" s="91"/>
      <c r="E116769" s="91"/>
      <c r="F116769" s="91"/>
      <c r="G116769" s="91"/>
      <c r="H116769" s="91"/>
      <c r="I116769" s="91"/>
      <c r="J116769" s="91"/>
      <c r="K116769" s="91"/>
      <c r="L116769" s="91"/>
      <c r="M116769" s="91"/>
    </row>
    <row r="116770" spans="1:13">
      <c r="A116770" s="91"/>
      <c r="B116770" s="91"/>
      <c r="C116770" s="91"/>
      <c r="D116770" s="91"/>
      <c r="E116770" s="91"/>
      <c r="F116770" s="91"/>
      <c r="G116770" s="91"/>
      <c r="H116770" s="91"/>
      <c r="I116770" s="91"/>
      <c r="J116770" s="91"/>
      <c r="K116770" s="91"/>
      <c r="L116770" s="91"/>
      <c r="M116770" s="91"/>
    </row>
    <row r="116771" spans="1:13">
      <c r="A116771" s="91"/>
      <c r="B116771" s="91"/>
      <c r="C116771" s="91"/>
      <c r="D116771" s="91"/>
      <c r="E116771" s="91"/>
      <c r="F116771" s="91"/>
      <c r="G116771" s="91"/>
      <c r="H116771" s="91"/>
      <c r="I116771" s="91"/>
      <c r="J116771" s="91"/>
      <c r="K116771" s="91"/>
      <c r="L116771" s="91"/>
      <c r="M116771" s="91"/>
    </row>
    <row r="116772" spans="1:13">
      <c r="A116772" s="91"/>
      <c r="B116772" s="91"/>
      <c r="C116772" s="91"/>
      <c r="D116772" s="91"/>
      <c r="E116772" s="91"/>
      <c r="F116772" s="91"/>
      <c r="G116772" s="91"/>
      <c r="H116772" s="91"/>
      <c r="I116772" s="91"/>
      <c r="J116772" s="91"/>
      <c r="K116772" s="91"/>
      <c r="L116772" s="91"/>
      <c r="M116772" s="91"/>
    </row>
    <row r="116773" spans="1:13">
      <c r="A116773" s="91"/>
      <c r="B116773" s="91"/>
      <c r="C116773" s="91"/>
      <c r="D116773" s="91"/>
      <c r="E116773" s="91"/>
      <c r="F116773" s="91"/>
      <c r="G116773" s="91"/>
      <c r="H116773" s="91"/>
      <c r="I116773" s="91"/>
      <c r="J116773" s="91"/>
      <c r="K116773" s="91"/>
      <c r="L116773" s="91"/>
      <c r="M116773" s="91"/>
    </row>
    <row r="116774" spans="1:13">
      <c r="A116774" s="91"/>
      <c r="B116774" s="91"/>
      <c r="C116774" s="91"/>
      <c r="D116774" s="91"/>
      <c r="E116774" s="91"/>
      <c r="F116774" s="91"/>
      <c r="G116774" s="91"/>
      <c r="H116774" s="91"/>
      <c r="I116774" s="91"/>
      <c r="J116774" s="91"/>
      <c r="K116774" s="91"/>
      <c r="L116774" s="91"/>
      <c r="M116774" s="91"/>
    </row>
    <row r="116775" spans="1:13">
      <c r="A116775" s="91"/>
      <c r="B116775" s="91"/>
      <c r="C116775" s="91"/>
      <c r="D116775" s="91"/>
      <c r="E116775" s="91"/>
      <c r="F116775" s="91"/>
      <c r="G116775" s="91"/>
      <c r="H116775" s="91"/>
      <c r="I116775" s="91"/>
      <c r="J116775" s="91"/>
      <c r="K116775" s="91"/>
      <c r="L116775" s="91"/>
      <c r="M116775" s="91"/>
    </row>
    <row r="116776" spans="1:13">
      <c r="A116776" s="91"/>
      <c r="B116776" s="91"/>
      <c r="C116776" s="91"/>
      <c r="D116776" s="91"/>
      <c r="E116776" s="91"/>
      <c r="F116776" s="91"/>
      <c r="G116776" s="91"/>
      <c r="H116776" s="91"/>
      <c r="I116776" s="91"/>
      <c r="J116776" s="91"/>
      <c r="K116776" s="91"/>
      <c r="L116776" s="91"/>
      <c r="M116776" s="91"/>
    </row>
    <row r="116777" spans="1:13">
      <c r="A116777" s="91"/>
      <c r="B116777" s="91"/>
      <c r="C116777" s="91"/>
      <c r="D116777" s="91"/>
      <c r="E116777" s="91"/>
      <c r="F116777" s="91"/>
      <c r="G116777" s="91"/>
      <c r="H116777" s="91"/>
      <c r="I116777" s="91"/>
      <c r="J116777" s="91"/>
      <c r="K116777" s="91"/>
      <c r="L116777" s="91"/>
      <c r="M116777" s="91"/>
    </row>
    <row r="116778" spans="1:13">
      <c r="A116778" s="91"/>
      <c r="B116778" s="91"/>
      <c r="C116778" s="91"/>
      <c r="D116778" s="91"/>
      <c r="E116778" s="91"/>
      <c r="F116778" s="91"/>
      <c r="G116778" s="91"/>
      <c r="H116778" s="91"/>
      <c r="I116778" s="91"/>
      <c r="J116778" s="91"/>
      <c r="K116778" s="91"/>
      <c r="L116778" s="91"/>
      <c r="M116778" s="91"/>
    </row>
    <row r="116779" spans="1:13">
      <c r="A116779" s="91"/>
      <c r="B116779" s="91"/>
      <c r="C116779" s="91"/>
      <c r="D116779" s="91"/>
      <c r="E116779" s="91"/>
      <c r="F116779" s="91"/>
      <c r="G116779" s="91"/>
      <c r="H116779" s="91"/>
      <c r="I116779" s="91"/>
      <c r="J116779" s="91"/>
      <c r="K116779" s="91"/>
      <c r="L116779" s="91"/>
      <c r="M116779" s="91"/>
    </row>
    <row r="116780" spans="1:13">
      <c r="A116780" s="91"/>
      <c r="B116780" s="91"/>
      <c r="C116780" s="91"/>
      <c r="D116780" s="91"/>
      <c r="E116780" s="91"/>
      <c r="F116780" s="91"/>
      <c r="G116780" s="91"/>
      <c r="H116780" s="91"/>
      <c r="I116780" s="91"/>
      <c r="J116780" s="91"/>
      <c r="K116780" s="91"/>
      <c r="L116780" s="91"/>
      <c r="M116780" s="91"/>
    </row>
    <row r="116781" spans="1:13">
      <c r="A116781" s="91"/>
      <c r="B116781" s="91"/>
      <c r="C116781" s="91"/>
      <c r="D116781" s="91"/>
      <c r="E116781" s="91"/>
      <c r="F116781" s="91"/>
      <c r="G116781" s="91"/>
      <c r="H116781" s="91"/>
      <c r="I116781" s="91"/>
      <c r="J116781" s="91"/>
      <c r="K116781" s="91"/>
      <c r="L116781" s="91"/>
      <c r="M116781" s="91"/>
    </row>
    <row r="116782" spans="1:13">
      <c r="A116782" s="91"/>
      <c r="B116782" s="91"/>
      <c r="C116782" s="91"/>
      <c r="D116782" s="91"/>
      <c r="E116782" s="91"/>
      <c r="F116782" s="91"/>
      <c r="G116782" s="91"/>
      <c r="H116782" s="91"/>
      <c r="I116782" s="91"/>
      <c r="J116782" s="91"/>
      <c r="K116782" s="91"/>
      <c r="L116782" s="91"/>
      <c r="M116782" s="91"/>
    </row>
    <row r="116783" spans="1:13">
      <c r="A116783" s="91"/>
      <c r="B116783" s="91"/>
      <c r="C116783" s="91"/>
      <c r="D116783" s="91"/>
      <c r="E116783" s="91"/>
      <c r="F116783" s="91"/>
      <c r="G116783" s="91"/>
      <c r="H116783" s="91"/>
      <c r="I116783" s="91"/>
      <c r="J116783" s="91"/>
      <c r="K116783" s="91"/>
      <c r="L116783" s="91"/>
      <c r="M116783" s="91"/>
    </row>
    <row r="116784" spans="1:13">
      <c r="A116784" s="91"/>
      <c r="B116784" s="91"/>
      <c r="C116784" s="91"/>
      <c r="D116784" s="91"/>
      <c r="E116784" s="91"/>
      <c r="F116784" s="91"/>
      <c r="G116784" s="91"/>
      <c r="H116784" s="91"/>
      <c r="I116784" s="91"/>
      <c r="J116784" s="91"/>
      <c r="K116784" s="91"/>
      <c r="L116784" s="91"/>
      <c r="M116784" s="91"/>
    </row>
    <row r="116785" spans="1:13">
      <c r="A116785" s="91"/>
      <c r="B116785" s="91"/>
      <c r="C116785" s="91"/>
      <c r="D116785" s="91"/>
      <c r="E116785" s="91"/>
      <c r="F116785" s="91"/>
      <c r="G116785" s="91"/>
      <c r="H116785" s="91"/>
      <c r="I116785" s="91"/>
      <c r="J116785" s="91"/>
      <c r="K116785" s="91"/>
      <c r="L116785" s="91"/>
      <c r="M116785" s="91"/>
    </row>
    <row r="116786" spans="1:13">
      <c r="A116786" s="91"/>
      <c r="B116786" s="91"/>
      <c r="C116786" s="91"/>
      <c r="D116786" s="91"/>
      <c r="E116786" s="91"/>
      <c r="F116786" s="91"/>
      <c r="G116786" s="91"/>
      <c r="H116786" s="91"/>
      <c r="I116786" s="91"/>
      <c r="J116786" s="91"/>
      <c r="K116786" s="91"/>
      <c r="L116786" s="91"/>
      <c r="M116786" s="91"/>
    </row>
    <row r="116787" spans="1:13">
      <c r="A116787" s="91"/>
      <c r="B116787" s="91"/>
      <c r="C116787" s="91"/>
      <c r="D116787" s="91"/>
      <c r="E116787" s="91"/>
      <c r="F116787" s="91"/>
      <c r="G116787" s="91"/>
      <c r="H116787" s="91"/>
      <c r="I116787" s="91"/>
      <c r="J116787" s="91"/>
      <c r="K116787" s="91"/>
      <c r="L116787" s="91"/>
      <c r="M116787" s="91"/>
    </row>
    <row r="116788" spans="1:13">
      <c r="A116788" s="91"/>
      <c r="B116788" s="91"/>
      <c r="C116788" s="91"/>
      <c r="D116788" s="91"/>
      <c r="E116788" s="91"/>
      <c r="F116788" s="91"/>
      <c r="G116788" s="91"/>
      <c r="H116788" s="91"/>
      <c r="I116788" s="91"/>
      <c r="J116788" s="91"/>
      <c r="K116788" s="91"/>
      <c r="L116788" s="91"/>
      <c r="M116788" s="91"/>
    </row>
    <row r="116789" spans="1:13">
      <c r="A116789" s="91"/>
      <c r="B116789" s="91"/>
      <c r="C116789" s="91"/>
      <c r="D116789" s="91"/>
      <c r="E116789" s="91"/>
      <c r="F116789" s="91"/>
      <c r="G116789" s="91"/>
      <c r="H116789" s="91"/>
      <c r="I116789" s="91"/>
      <c r="J116789" s="91"/>
      <c r="K116789" s="91"/>
      <c r="L116789" s="91"/>
      <c r="M116789" s="91"/>
    </row>
    <row r="116790" spans="1:13">
      <c r="A116790" s="91"/>
      <c r="B116790" s="91"/>
      <c r="C116790" s="91"/>
      <c r="D116790" s="91"/>
      <c r="E116790" s="91"/>
      <c r="F116790" s="91"/>
      <c r="G116790" s="91"/>
      <c r="H116790" s="91"/>
      <c r="I116790" s="91"/>
      <c r="J116790" s="91"/>
      <c r="K116790" s="91"/>
      <c r="L116790" s="91"/>
      <c r="M116790" s="91"/>
    </row>
    <row r="116791" spans="1:13">
      <c r="A116791" s="91"/>
      <c r="B116791" s="91"/>
      <c r="C116791" s="91"/>
      <c r="D116791" s="91"/>
      <c r="E116791" s="91"/>
      <c r="F116791" s="91"/>
      <c r="G116791" s="91"/>
      <c r="H116791" s="91"/>
      <c r="I116791" s="91"/>
      <c r="J116791" s="91"/>
      <c r="K116791" s="91"/>
      <c r="L116791" s="91"/>
      <c r="M116791" s="91"/>
    </row>
    <row r="116792" spans="1:13">
      <c r="A116792" s="91"/>
      <c r="B116792" s="91"/>
      <c r="C116792" s="91"/>
      <c r="D116792" s="91"/>
      <c r="E116792" s="91"/>
      <c r="F116792" s="91"/>
      <c r="G116792" s="91"/>
      <c r="H116792" s="91"/>
      <c r="I116792" s="91"/>
      <c r="J116792" s="91"/>
      <c r="K116792" s="91"/>
      <c r="L116792" s="91"/>
      <c r="M116792" s="91"/>
    </row>
    <row r="116793" spans="1:13">
      <c r="A116793" s="91"/>
      <c r="B116793" s="91"/>
      <c r="C116793" s="91"/>
      <c r="D116793" s="91"/>
      <c r="E116793" s="91"/>
      <c r="F116793" s="91"/>
      <c r="G116793" s="91"/>
      <c r="H116793" s="91"/>
      <c r="I116793" s="91"/>
      <c r="J116793" s="91"/>
      <c r="K116793" s="91"/>
      <c r="L116793" s="91"/>
      <c r="M116793" s="91"/>
    </row>
    <row r="116794" spans="1:13">
      <c r="A116794" s="91"/>
      <c r="B116794" s="91"/>
      <c r="C116794" s="91"/>
      <c r="D116794" s="91"/>
      <c r="E116794" s="91"/>
      <c r="F116794" s="91"/>
      <c r="G116794" s="91"/>
      <c r="H116794" s="91"/>
      <c r="I116794" s="91"/>
      <c r="J116794" s="91"/>
      <c r="K116794" s="91"/>
      <c r="L116794" s="91"/>
      <c r="M116794" s="91"/>
    </row>
    <row r="116795" spans="1:13">
      <c r="A116795" s="91"/>
      <c r="B116795" s="91"/>
      <c r="C116795" s="91"/>
      <c r="D116795" s="91"/>
      <c r="E116795" s="91"/>
      <c r="F116795" s="91"/>
      <c r="G116795" s="91"/>
      <c r="H116795" s="91"/>
      <c r="I116795" s="91"/>
      <c r="J116795" s="91"/>
      <c r="K116795" s="91"/>
      <c r="L116795" s="91"/>
      <c r="M116795" s="91"/>
    </row>
    <row r="116796" spans="1:13">
      <c r="A116796" s="91"/>
      <c r="B116796" s="91"/>
      <c r="C116796" s="91"/>
      <c r="D116796" s="91"/>
      <c r="E116796" s="91"/>
      <c r="F116796" s="91"/>
      <c r="G116796" s="91"/>
      <c r="H116796" s="91"/>
      <c r="I116796" s="91"/>
      <c r="J116796" s="91"/>
      <c r="K116796" s="91"/>
      <c r="L116796" s="91"/>
      <c r="M116796" s="91"/>
    </row>
    <row r="116797" spans="1:13">
      <c r="A116797" s="91"/>
      <c r="B116797" s="91"/>
      <c r="C116797" s="91"/>
      <c r="D116797" s="91"/>
      <c r="E116797" s="91"/>
      <c r="F116797" s="91"/>
      <c r="G116797" s="91"/>
      <c r="H116797" s="91"/>
      <c r="I116797" s="91"/>
      <c r="J116797" s="91"/>
      <c r="K116797" s="91"/>
      <c r="L116797" s="91"/>
      <c r="M116797" s="91"/>
    </row>
    <row r="116798" spans="1:13">
      <c r="A116798" s="91"/>
      <c r="B116798" s="91"/>
      <c r="C116798" s="91"/>
      <c r="D116798" s="91"/>
      <c r="E116798" s="91"/>
      <c r="F116798" s="91"/>
      <c r="G116798" s="91"/>
      <c r="H116798" s="91"/>
      <c r="I116798" s="91"/>
      <c r="J116798" s="91"/>
      <c r="K116798" s="91"/>
      <c r="L116798" s="91"/>
      <c r="M116798" s="91"/>
    </row>
    <row r="116799" spans="1:13">
      <c r="A116799" s="91"/>
      <c r="B116799" s="91"/>
      <c r="C116799" s="91"/>
      <c r="D116799" s="91"/>
      <c r="E116799" s="91"/>
      <c r="F116799" s="91"/>
      <c r="G116799" s="91"/>
      <c r="H116799" s="91"/>
      <c r="I116799" s="91"/>
      <c r="J116799" s="91"/>
      <c r="K116799" s="91"/>
      <c r="L116799" s="91"/>
      <c r="M116799" s="91"/>
    </row>
    <row r="116800" spans="1:13">
      <c r="A116800" s="91"/>
      <c r="B116800" s="91"/>
      <c r="C116800" s="91"/>
      <c r="D116800" s="91"/>
      <c r="E116800" s="91"/>
      <c r="F116800" s="91"/>
      <c r="G116800" s="91"/>
      <c r="H116800" s="91"/>
      <c r="I116800" s="91"/>
      <c r="J116800" s="91"/>
      <c r="K116800" s="91"/>
      <c r="L116800" s="91"/>
      <c r="M116800" s="91"/>
    </row>
    <row r="116801" spans="1:13">
      <c r="A116801" s="91"/>
      <c r="B116801" s="91"/>
      <c r="C116801" s="91"/>
      <c r="D116801" s="91"/>
      <c r="E116801" s="91"/>
      <c r="F116801" s="91"/>
      <c r="G116801" s="91"/>
      <c r="H116801" s="91"/>
      <c r="I116801" s="91"/>
      <c r="J116801" s="91"/>
      <c r="K116801" s="91"/>
      <c r="L116801" s="91"/>
      <c r="M116801" s="91"/>
    </row>
    <row r="116802" spans="1:13">
      <c r="A116802" s="91"/>
      <c r="B116802" s="91"/>
      <c r="C116802" s="91"/>
      <c r="D116802" s="91"/>
      <c r="E116802" s="91"/>
      <c r="F116802" s="91"/>
      <c r="G116802" s="91"/>
      <c r="H116802" s="91"/>
      <c r="I116802" s="91"/>
      <c r="J116802" s="91"/>
      <c r="K116802" s="91"/>
      <c r="L116802" s="91"/>
      <c r="M116802" s="91"/>
    </row>
    <row r="116803" spans="1:13">
      <c r="A116803" s="91"/>
      <c r="B116803" s="91"/>
      <c r="C116803" s="91"/>
      <c r="D116803" s="91"/>
      <c r="E116803" s="91"/>
      <c r="F116803" s="91"/>
      <c r="G116803" s="91"/>
      <c r="H116803" s="91"/>
      <c r="I116803" s="91"/>
      <c r="J116803" s="91"/>
      <c r="K116803" s="91"/>
      <c r="L116803" s="91"/>
      <c r="M116803" s="91"/>
    </row>
    <row r="116804" spans="1:13">
      <c r="A116804" s="91"/>
      <c r="B116804" s="91"/>
      <c r="C116804" s="91"/>
      <c r="D116804" s="91"/>
      <c r="E116804" s="91"/>
      <c r="F116804" s="91"/>
      <c r="G116804" s="91"/>
      <c r="H116804" s="91"/>
      <c r="I116804" s="91"/>
      <c r="J116804" s="91"/>
      <c r="K116804" s="91"/>
      <c r="L116804" s="91"/>
      <c r="M116804" s="91"/>
    </row>
    <row r="116805" spans="1:13">
      <c r="A116805" s="91"/>
      <c r="B116805" s="91"/>
      <c r="C116805" s="91"/>
      <c r="D116805" s="91"/>
      <c r="E116805" s="91"/>
      <c r="F116805" s="91"/>
      <c r="G116805" s="91"/>
      <c r="H116805" s="91"/>
      <c r="I116805" s="91"/>
      <c r="J116805" s="91"/>
      <c r="K116805" s="91"/>
      <c r="L116805" s="91"/>
      <c r="M116805" s="91"/>
    </row>
    <row r="116806" spans="1:13">
      <c r="A116806" s="91"/>
      <c r="B116806" s="91"/>
      <c r="C116806" s="91"/>
      <c r="D116806" s="91"/>
      <c r="E116806" s="91"/>
      <c r="F116806" s="91"/>
      <c r="G116806" s="91"/>
      <c r="H116806" s="91"/>
      <c r="I116806" s="91"/>
      <c r="J116806" s="91"/>
      <c r="K116806" s="91"/>
      <c r="L116806" s="91"/>
      <c r="M116806" s="91"/>
    </row>
    <row r="116807" spans="1:13">
      <c r="A116807" s="91"/>
      <c r="B116807" s="91"/>
      <c r="C116807" s="91"/>
      <c r="D116807" s="91"/>
      <c r="E116807" s="91"/>
      <c r="F116807" s="91"/>
      <c r="G116807" s="91"/>
      <c r="H116807" s="91"/>
      <c r="I116807" s="91"/>
      <c r="J116807" s="91"/>
      <c r="K116807" s="91"/>
      <c r="L116807" s="91"/>
      <c r="M116807" s="91"/>
    </row>
    <row r="116808" spans="1:13">
      <c r="A116808" s="91"/>
      <c r="B116808" s="91"/>
      <c r="C116808" s="91"/>
      <c r="D116808" s="91"/>
      <c r="E116808" s="91"/>
      <c r="F116808" s="91"/>
      <c r="G116808" s="91"/>
      <c r="H116808" s="91"/>
      <c r="I116808" s="91"/>
      <c r="J116808" s="91"/>
      <c r="K116808" s="91"/>
      <c r="L116808" s="91"/>
      <c r="M116808" s="91"/>
    </row>
    <row r="116809" spans="1:13">
      <c r="A116809" s="91"/>
      <c r="B116809" s="91"/>
      <c r="C116809" s="91"/>
      <c r="D116809" s="91"/>
      <c r="E116809" s="91"/>
      <c r="F116809" s="91"/>
      <c r="G116809" s="91"/>
      <c r="H116809" s="91"/>
      <c r="I116809" s="91"/>
      <c r="J116809" s="91"/>
      <c r="K116809" s="91"/>
      <c r="L116809" s="91"/>
      <c r="M116809" s="91"/>
    </row>
    <row r="116810" spans="1:13">
      <c r="A116810" s="91"/>
      <c r="B116810" s="91"/>
      <c r="C116810" s="91"/>
      <c r="D116810" s="91"/>
      <c r="E116810" s="91"/>
      <c r="F116810" s="91"/>
      <c r="G116810" s="91"/>
      <c r="H116810" s="91"/>
      <c r="I116810" s="91"/>
      <c r="J116810" s="91"/>
      <c r="K116810" s="91"/>
      <c r="L116810" s="91"/>
      <c r="M116810" s="91"/>
    </row>
    <row r="116811" spans="1:13">
      <c r="A116811" s="91"/>
      <c r="B116811" s="91"/>
      <c r="C116811" s="91"/>
      <c r="D116811" s="91"/>
      <c r="E116811" s="91"/>
      <c r="F116811" s="91"/>
      <c r="G116811" s="91"/>
      <c r="H116811" s="91"/>
      <c r="I116811" s="91"/>
      <c r="J116811" s="91"/>
      <c r="K116811" s="91"/>
      <c r="L116811" s="91"/>
      <c r="M116811" s="91"/>
    </row>
    <row r="116812" spans="1:13">
      <c r="A116812" s="91"/>
      <c r="B116812" s="91"/>
      <c r="C116812" s="91"/>
      <c r="D116812" s="91"/>
      <c r="E116812" s="91"/>
      <c r="F116812" s="91"/>
      <c r="G116812" s="91"/>
      <c r="H116812" s="91"/>
      <c r="I116812" s="91"/>
      <c r="J116812" s="91"/>
      <c r="K116812" s="91"/>
      <c r="L116812" s="91"/>
      <c r="M116812" s="91"/>
    </row>
    <row r="116813" spans="1:13">
      <c r="A116813" s="91"/>
      <c r="B116813" s="91"/>
      <c r="C116813" s="91"/>
      <c r="D116813" s="91"/>
      <c r="E116813" s="91"/>
      <c r="F116813" s="91"/>
      <c r="G116813" s="91"/>
      <c r="H116813" s="91"/>
      <c r="I116813" s="91"/>
      <c r="J116813" s="91"/>
      <c r="K116813" s="91"/>
      <c r="L116813" s="91"/>
      <c r="M116813" s="91"/>
    </row>
    <row r="116814" spans="1:13">
      <c r="A116814" s="91"/>
      <c r="B116814" s="91"/>
      <c r="C116814" s="91"/>
      <c r="D116814" s="91"/>
      <c r="E116814" s="91"/>
      <c r="F116814" s="91"/>
      <c r="G116814" s="91"/>
      <c r="H116814" s="91"/>
      <c r="I116814" s="91"/>
      <c r="J116814" s="91"/>
      <c r="K116814" s="91"/>
      <c r="L116814" s="91"/>
      <c r="M116814" s="91"/>
    </row>
    <row r="116815" spans="1:13">
      <c r="A116815" s="91"/>
      <c r="B116815" s="91"/>
      <c r="C116815" s="91"/>
      <c r="D116815" s="91"/>
      <c r="E116815" s="91"/>
      <c r="F116815" s="91"/>
      <c r="G116815" s="91"/>
      <c r="H116815" s="91"/>
      <c r="I116815" s="91"/>
      <c r="J116815" s="91"/>
      <c r="K116815" s="91"/>
      <c r="L116815" s="91"/>
      <c r="M116815" s="91"/>
    </row>
    <row r="116816" spans="1:13">
      <c r="A116816" s="91"/>
      <c r="B116816" s="91"/>
      <c r="C116816" s="91"/>
      <c r="D116816" s="91"/>
      <c r="E116816" s="91"/>
      <c r="F116816" s="91"/>
      <c r="G116816" s="91"/>
      <c r="H116816" s="91"/>
      <c r="I116816" s="91"/>
      <c r="J116816" s="91"/>
      <c r="K116816" s="91"/>
      <c r="L116816" s="91"/>
      <c r="M116816" s="91"/>
    </row>
    <row r="116817" spans="1:13">
      <c r="A116817" s="91"/>
      <c r="B116817" s="91"/>
      <c r="C116817" s="91"/>
      <c r="D116817" s="91"/>
      <c r="E116817" s="91"/>
      <c r="F116817" s="91"/>
      <c r="G116817" s="91"/>
      <c r="H116817" s="91"/>
      <c r="I116817" s="91"/>
      <c r="J116817" s="91"/>
      <c r="K116817" s="91"/>
      <c r="L116817" s="91"/>
      <c r="M116817" s="91"/>
    </row>
    <row r="116818" spans="1:13">
      <c r="A116818" s="91"/>
      <c r="B116818" s="91"/>
      <c r="C116818" s="91"/>
      <c r="D116818" s="91"/>
      <c r="E116818" s="91"/>
      <c r="F116818" s="91"/>
      <c r="G116818" s="91"/>
      <c r="H116818" s="91"/>
      <c r="I116818" s="91"/>
      <c r="J116818" s="91"/>
      <c r="K116818" s="91"/>
      <c r="L116818" s="91"/>
      <c r="M116818" s="91"/>
    </row>
    <row r="116819" spans="1:13">
      <c r="A116819" s="91"/>
      <c r="B116819" s="91"/>
      <c r="C116819" s="91"/>
      <c r="D116819" s="91"/>
      <c r="E116819" s="91"/>
      <c r="F116819" s="91"/>
      <c r="G116819" s="91"/>
      <c r="H116819" s="91"/>
      <c r="I116819" s="91"/>
      <c r="J116819" s="91"/>
      <c r="K116819" s="91"/>
      <c r="L116819" s="91"/>
      <c r="M116819" s="91"/>
    </row>
    <row r="116820" spans="1:13">
      <c r="A116820" s="91"/>
      <c r="B116820" s="91"/>
      <c r="C116820" s="91"/>
      <c r="D116820" s="91"/>
      <c r="E116820" s="91"/>
      <c r="F116820" s="91"/>
      <c r="G116820" s="91"/>
      <c r="H116820" s="91"/>
      <c r="I116820" s="91"/>
      <c r="J116820" s="91"/>
      <c r="K116820" s="91"/>
      <c r="L116820" s="91"/>
      <c r="M116820" s="91"/>
    </row>
    <row r="116821" spans="1:13">
      <c r="A116821" s="91"/>
      <c r="B116821" s="91"/>
      <c r="C116821" s="91"/>
      <c r="D116821" s="91"/>
      <c r="E116821" s="91"/>
      <c r="F116821" s="91"/>
      <c r="G116821" s="91"/>
      <c r="H116821" s="91"/>
      <c r="I116821" s="91"/>
      <c r="J116821" s="91"/>
      <c r="K116821" s="91"/>
      <c r="L116821" s="91"/>
      <c r="M116821" s="91"/>
    </row>
    <row r="116822" spans="1:13">
      <c r="A116822" s="91"/>
      <c r="B116822" s="91"/>
      <c r="C116822" s="91"/>
      <c r="D116822" s="91"/>
      <c r="E116822" s="91"/>
      <c r="F116822" s="91"/>
      <c r="G116822" s="91"/>
      <c r="H116822" s="91"/>
      <c r="I116822" s="91"/>
      <c r="J116822" s="91"/>
      <c r="K116822" s="91"/>
      <c r="L116822" s="91"/>
      <c r="M116822" s="91"/>
    </row>
    <row r="116823" spans="1:13">
      <c r="A116823" s="91"/>
      <c r="B116823" s="91"/>
      <c r="C116823" s="91"/>
      <c r="D116823" s="91"/>
      <c r="E116823" s="91"/>
      <c r="F116823" s="91"/>
      <c r="G116823" s="91"/>
      <c r="H116823" s="91"/>
      <c r="I116823" s="91"/>
      <c r="J116823" s="91"/>
      <c r="K116823" s="91"/>
      <c r="L116823" s="91"/>
      <c r="M116823" s="91"/>
    </row>
    <row r="116824" spans="1:13">
      <c r="A116824" s="91"/>
      <c r="B116824" s="91"/>
      <c r="C116824" s="91"/>
      <c r="D116824" s="91"/>
      <c r="E116824" s="91"/>
      <c r="F116824" s="91"/>
      <c r="G116824" s="91"/>
      <c r="H116824" s="91"/>
      <c r="I116824" s="91"/>
      <c r="J116824" s="91"/>
      <c r="K116824" s="91"/>
      <c r="L116824" s="91"/>
      <c r="M116824" s="91"/>
    </row>
    <row r="116825" spans="1:13">
      <c r="A116825" s="91"/>
      <c r="B116825" s="91"/>
      <c r="C116825" s="91"/>
      <c r="D116825" s="91"/>
      <c r="E116825" s="91"/>
      <c r="F116825" s="91"/>
      <c r="G116825" s="91"/>
      <c r="H116825" s="91"/>
      <c r="I116825" s="91"/>
      <c r="J116825" s="91"/>
      <c r="K116825" s="91"/>
      <c r="L116825" s="91"/>
      <c r="M116825" s="91"/>
    </row>
    <row r="116826" spans="1:13">
      <c r="A116826" s="91"/>
      <c r="B116826" s="91"/>
      <c r="C116826" s="91"/>
      <c r="D116826" s="91"/>
      <c r="E116826" s="91"/>
      <c r="F116826" s="91"/>
      <c r="G116826" s="91"/>
      <c r="H116826" s="91"/>
      <c r="I116826" s="91"/>
      <c r="J116826" s="91"/>
      <c r="K116826" s="91"/>
      <c r="L116826" s="91"/>
      <c r="M116826" s="91"/>
    </row>
    <row r="116827" spans="1:13">
      <c r="A116827" s="91"/>
      <c r="B116827" s="91"/>
      <c r="C116827" s="91"/>
      <c r="D116827" s="91"/>
      <c r="E116827" s="91"/>
      <c r="F116827" s="91"/>
      <c r="G116827" s="91"/>
      <c r="H116827" s="91"/>
      <c r="I116827" s="91"/>
      <c r="J116827" s="91"/>
      <c r="K116827" s="91"/>
      <c r="L116827" s="91"/>
      <c r="M116827" s="91"/>
    </row>
    <row r="116828" spans="1:13">
      <c r="A116828" s="91"/>
      <c r="B116828" s="91"/>
      <c r="C116828" s="91"/>
      <c r="D116828" s="91"/>
      <c r="E116828" s="91"/>
      <c r="F116828" s="91"/>
      <c r="G116828" s="91"/>
      <c r="H116828" s="91"/>
      <c r="I116828" s="91"/>
      <c r="J116828" s="91"/>
      <c r="K116828" s="91"/>
      <c r="L116828" s="91"/>
      <c r="M116828" s="91"/>
    </row>
    <row r="116829" spans="1:13">
      <c r="A116829" s="91"/>
      <c r="B116829" s="91"/>
      <c r="C116829" s="91"/>
      <c r="D116829" s="91"/>
      <c r="E116829" s="91"/>
      <c r="F116829" s="91"/>
      <c r="G116829" s="91"/>
      <c r="H116829" s="91"/>
      <c r="I116829" s="91"/>
      <c r="J116829" s="91"/>
      <c r="K116829" s="91"/>
      <c r="L116829" s="91"/>
      <c r="M116829" s="91"/>
    </row>
    <row r="116830" spans="1:13">
      <c r="A116830" s="91"/>
      <c r="B116830" s="91"/>
      <c r="C116830" s="91"/>
      <c r="D116830" s="91"/>
      <c r="E116830" s="91"/>
      <c r="F116830" s="91"/>
      <c r="G116830" s="91"/>
      <c r="H116830" s="91"/>
      <c r="I116830" s="91"/>
      <c r="J116830" s="91"/>
      <c r="K116830" s="91"/>
      <c r="L116830" s="91"/>
      <c r="M116830" s="91"/>
    </row>
    <row r="116831" spans="1:13">
      <c r="A116831" s="91"/>
      <c r="B116831" s="91"/>
      <c r="C116831" s="91"/>
      <c r="D116831" s="91"/>
      <c r="E116831" s="91"/>
      <c r="F116831" s="91"/>
      <c r="G116831" s="91"/>
      <c r="H116831" s="91"/>
      <c r="I116831" s="91"/>
      <c r="J116831" s="91"/>
      <c r="K116831" s="91"/>
      <c r="L116831" s="91"/>
      <c r="M116831" s="91"/>
    </row>
    <row r="116832" spans="1:13">
      <c r="A116832" s="91"/>
      <c r="B116832" s="91"/>
      <c r="C116832" s="91"/>
      <c r="D116832" s="91"/>
      <c r="E116832" s="91"/>
      <c r="F116832" s="91"/>
      <c r="G116832" s="91"/>
      <c r="H116832" s="91"/>
      <c r="I116832" s="91"/>
      <c r="J116832" s="91"/>
      <c r="K116832" s="91"/>
      <c r="L116832" s="91"/>
      <c r="M116832" s="91"/>
    </row>
    <row r="116833" spans="1:13">
      <c r="A116833" s="91"/>
      <c r="B116833" s="91"/>
      <c r="C116833" s="91"/>
      <c r="D116833" s="91"/>
      <c r="E116833" s="91"/>
      <c r="F116833" s="91"/>
      <c r="G116833" s="91"/>
      <c r="H116833" s="91"/>
      <c r="I116833" s="91"/>
      <c r="J116833" s="91"/>
      <c r="K116833" s="91"/>
      <c r="L116833" s="91"/>
      <c r="M116833" s="91"/>
    </row>
    <row r="116834" spans="1:13">
      <c r="A116834" s="91"/>
      <c r="B116834" s="91"/>
      <c r="C116834" s="91"/>
      <c r="D116834" s="91"/>
      <c r="E116834" s="91"/>
      <c r="F116834" s="91"/>
      <c r="G116834" s="91"/>
      <c r="H116834" s="91"/>
      <c r="I116834" s="91"/>
      <c r="J116834" s="91"/>
      <c r="K116834" s="91"/>
      <c r="L116834" s="91"/>
      <c r="M116834" s="91"/>
    </row>
    <row r="116835" spans="1:13">
      <c r="A116835" s="91"/>
      <c r="B116835" s="91"/>
      <c r="C116835" s="91"/>
      <c r="D116835" s="91"/>
      <c r="E116835" s="91"/>
      <c r="F116835" s="91"/>
      <c r="G116835" s="91"/>
      <c r="H116835" s="91"/>
      <c r="I116835" s="91"/>
      <c r="J116835" s="91"/>
      <c r="K116835" s="91"/>
      <c r="L116835" s="91"/>
      <c r="M116835" s="91"/>
    </row>
    <row r="116836" spans="1:13">
      <c r="A116836" s="91"/>
      <c r="B116836" s="91"/>
      <c r="C116836" s="91"/>
      <c r="D116836" s="91"/>
      <c r="E116836" s="91"/>
      <c r="F116836" s="91"/>
      <c r="G116836" s="91"/>
      <c r="H116836" s="91"/>
      <c r="I116836" s="91"/>
      <c r="J116836" s="91"/>
      <c r="K116836" s="91"/>
      <c r="L116836" s="91"/>
      <c r="M116836" s="91"/>
    </row>
    <row r="116837" spans="1:13">
      <c r="A116837" s="91"/>
      <c r="B116837" s="91"/>
      <c r="C116837" s="91"/>
      <c r="D116837" s="91"/>
      <c r="E116837" s="91"/>
      <c r="F116837" s="91"/>
      <c r="G116837" s="91"/>
      <c r="H116837" s="91"/>
      <c r="I116837" s="91"/>
      <c r="J116837" s="91"/>
      <c r="K116837" s="91"/>
      <c r="L116837" s="91"/>
      <c r="M116837" s="91"/>
    </row>
    <row r="116838" spans="1:13">
      <c r="A116838" s="91"/>
      <c r="B116838" s="91"/>
      <c r="C116838" s="91"/>
      <c r="D116838" s="91"/>
      <c r="E116838" s="91"/>
      <c r="F116838" s="91"/>
      <c r="G116838" s="91"/>
      <c r="H116838" s="91"/>
      <c r="I116838" s="91"/>
      <c r="J116838" s="91"/>
      <c r="K116838" s="91"/>
      <c r="L116838" s="91"/>
      <c r="M116838" s="91"/>
    </row>
    <row r="116839" spans="1:13">
      <c r="A116839" s="91"/>
      <c r="B116839" s="91"/>
      <c r="C116839" s="91"/>
      <c r="D116839" s="91"/>
      <c r="E116839" s="91"/>
      <c r="F116839" s="91"/>
      <c r="G116839" s="91"/>
      <c r="H116839" s="91"/>
      <c r="I116839" s="91"/>
      <c r="J116839" s="91"/>
      <c r="K116839" s="91"/>
      <c r="L116839" s="91"/>
      <c r="M116839" s="91"/>
    </row>
    <row r="116840" spans="1:13">
      <c r="A116840" s="91"/>
      <c r="B116840" s="91"/>
      <c r="C116840" s="91"/>
      <c r="D116840" s="91"/>
      <c r="E116840" s="91"/>
      <c r="F116840" s="91"/>
      <c r="G116840" s="91"/>
      <c r="H116840" s="91"/>
      <c r="I116840" s="91"/>
      <c r="J116840" s="91"/>
      <c r="K116840" s="91"/>
      <c r="L116840" s="91"/>
      <c r="M116840" s="91"/>
    </row>
    <row r="116841" spans="1:13">
      <c r="A116841" s="91"/>
      <c r="B116841" s="91"/>
      <c r="C116841" s="91"/>
      <c r="D116841" s="91"/>
      <c r="E116841" s="91"/>
      <c r="F116841" s="91"/>
      <c r="G116841" s="91"/>
      <c r="H116841" s="91"/>
      <c r="I116841" s="91"/>
      <c r="J116841" s="91"/>
      <c r="K116841" s="91"/>
      <c r="L116841" s="91"/>
      <c r="M116841" s="91"/>
    </row>
    <row r="116842" spans="1:13">
      <c r="A116842" s="91"/>
      <c r="B116842" s="91"/>
      <c r="C116842" s="91"/>
      <c r="D116842" s="91"/>
      <c r="E116842" s="91"/>
      <c r="F116842" s="91"/>
      <c r="G116842" s="91"/>
      <c r="H116842" s="91"/>
      <c r="I116842" s="91"/>
      <c r="J116842" s="91"/>
      <c r="K116842" s="91"/>
      <c r="L116842" s="91"/>
      <c r="M116842" s="91"/>
    </row>
    <row r="116843" spans="1:13">
      <c r="A116843" s="91"/>
      <c r="B116843" s="91"/>
      <c r="C116843" s="91"/>
      <c r="D116843" s="91"/>
      <c r="E116843" s="91"/>
      <c r="F116843" s="91"/>
      <c r="G116843" s="91"/>
      <c r="H116843" s="91"/>
      <c r="I116843" s="91"/>
      <c r="J116843" s="91"/>
      <c r="K116843" s="91"/>
      <c r="L116843" s="91"/>
      <c r="M116843" s="91"/>
    </row>
    <row r="116844" spans="1:13">
      <c r="A116844" s="91"/>
      <c r="B116844" s="91"/>
      <c r="C116844" s="91"/>
      <c r="D116844" s="91"/>
      <c r="E116844" s="91"/>
      <c r="F116844" s="91"/>
      <c r="G116844" s="91"/>
      <c r="H116844" s="91"/>
      <c r="I116844" s="91"/>
      <c r="J116844" s="91"/>
      <c r="K116844" s="91"/>
      <c r="L116844" s="91"/>
      <c r="M116844" s="91"/>
    </row>
    <row r="116845" spans="1:13">
      <c r="A116845" s="91"/>
      <c r="B116845" s="91"/>
      <c r="C116845" s="91"/>
      <c r="D116845" s="91"/>
      <c r="E116845" s="91"/>
      <c r="F116845" s="91"/>
      <c r="G116845" s="91"/>
      <c r="H116845" s="91"/>
      <c r="I116845" s="91"/>
      <c r="J116845" s="91"/>
      <c r="K116845" s="91"/>
      <c r="L116845" s="91"/>
      <c r="M116845" s="91"/>
    </row>
    <row r="116846" spans="1:13">
      <c r="A116846" s="91"/>
      <c r="B116846" s="91"/>
      <c r="C116846" s="91"/>
      <c r="D116846" s="91"/>
      <c r="E116846" s="91"/>
      <c r="F116846" s="91"/>
      <c r="G116846" s="91"/>
      <c r="H116846" s="91"/>
      <c r="I116846" s="91"/>
      <c r="J116846" s="91"/>
      <c r="K116846" s="91"/>
      <c r="L116846" s="91"/>
      <c r="M116846" s="91"/>
    </row>
    <row r="116847" spans="1:13">
      <c r="A116847" s="91"/>
      <c r="B116847" s="91"/>
      <c r="C116847" s="91"/>
      <c r="D116847" s="91"/>
      <c r="E116847" s="91"/>
      <c r="F116847" s="91"/>
      <c r="G116847" s="91"/>
      <c r="H116847" s="91"/>
      <c r="I116847" s="91"/>
      <c r="J116847" s="91"/>
      <c r="K116847" s="91"/>
      <c r="L116847" s="91"/>
      <c r="M116847" s="91"/>
    </row>
    <row r="116848" spans="1:13">
      <c r="A116848" s="91"/>
      <c r="B116848" s="91"/>
      <c r="C116848" s="91"/>
      <c r="D116848" s="91"/>
      <c r="E116848" s="91"/>
      <c r="F116848" s="91"/>
      <c r="G116848" s="91"/>
      <c r="H116848" s="91"/>
      <c r="I116848" s="91"/>
      <c r="J116848" s="91"/>
      <c r="K116848" s="91"/>
      <c r="L116848" s="91"/>
      <c r="M116848" s="91"/>
    </row>
    <row r="116849" spans="1:13">
      <c r="A116849" s="91"/>
      <c r="B116849" s="91"/>
      <c r="C116849" s="91"/>
      <c r="D116849" s="91"/>
      <c r="E116849" s="91"/>
      <c r="F116849" s="91"/>
      <c r="G116849" s="91"/>
      <c r="H116849" s="91"/>
      <c r="I116849" s="91"/>
      <c r="J116849" s="91"/>
      <c r="K116849" s="91"/>
      <c r="L116849" s="91"/>
      <c r="M116849" s="91"/>
    </row>
    <row r="116850" spans="1:13">
      <c r="A116850" s="91"/>
      <c r="B116850" s="91"/>
      <c r="C116850" s="91"/>
      <c r="D116850" s="91"/>
      <c r="E116850" s="91"/>
      <c r="F116850" s="91"/>
      <c r="G116850" s="91"/>
      <c r="H116850" s="91"/>
      <c r="I116850" s="91"/>
      <c r="J116850" s="91"/>
      <c r="K116850" s="91"/>
      <c r="L116850" s="91"/>
      <c r="M116850" s="91"/>
    </row>
    <row r="116851" spans="1:13">
      <c r="A116851" s="91"/>
      <c r="B116851" s="91"/>
      <c r="C116851" s="91"/>
      <c r="D116851" s="91"/>
      <c r="E116851" s="91"/>
      <c r="F116851" s="91"/>
      <c r="G116851" s="91"/>
      <c r="H116851" s="91"/>
      <c r="I116851" s="91"/>
      <c r="J116851" s="91"/>
      <c r="K116851" s="91"/>
      <c r="L116851" s="91"/>
      <c r="M116851" s="91"/>
    </row>
    <row r="116852" spans="1:13">
      <c r="A116852" s="91"/>
      <c r="B116852" s="91"/>
      <c r="C116852" s="91"/>
      <c r="D116852" s="91"/>
      <c r="E116852" s="91"/>
      <c r="F116852" s="91"/>
      <c r="G116852" s="91"/>
      <c r="H116852" s="91"/>
      <c r="I116852" s="91"/>
      <c r="J116852" s="91"/>
      <c r="K116852" s="91"/>
      <c r="L116852" s="91"/>
      <c r="M116852" s="91"/>
    </row>
    <row r="116853" spans="1:13">
      <c r="A116853" s="91"/>
      <c r="B116853" s="91"/>
      <c r="C116853" s="91"/>
      <c r="D116853" s="91"/>
      <c r="E116853" s="91"/>
      <c r="F116853" s="91"/>
      <c r="G116853" s="91"/>
      <c r="H116853" s="91"/>
      <c r="I116853" s="91"/>
      <c r="J116853" s="91"/>
      <c r="K116853" s="91"/>
      <c r="L116853" s="91"/>
      <c r="M116853" s="91"/>
    </row>
    <row r="116854" spans="1:13">
      <c r="A116854" s="91"/>
      <c r="B116854" s="91"/>
      <c r="C116854" s="91"/>
      <c r="D116854" s="91"/>
      <c r="E116854" s="91"/>
      <c r="F116854" s="91"/>
      <c r="G116854" s="91"/>
      <c r="H116854" s="91"/>
      <c r="I116854" s="91"/>
      <c r="J116854" s="91"/>
      <c r="K116854" s="91"/>
      <c r="L116854" s="91"/>
      <c r="M116854" s="91"/>
    </row>
    <row r="116855" spans="1:13">
      <c r="A116855" s="91"/>
      <c r="B116855" s="91"/>
      <c r="C116855" s="91"/>
      <c r="D116855" s="91"/>
      <c r="E116855" s="91"/>
      <c r="F116855" s="91"/>
      <c r="G116855" s="91"/>
      <c r="H116855" s="91"/>
      <c r="I116855" s="91"/>
      <c r="J116855" s="91"/>
      <c r="K116855" s="91"/>
      <c r="L116855" s="91"/>
      <c r="M116855" s="91"/>
    </row>
    <row r="116856" spans="1:13">
      <c r="A116856" s="91"/>
      <c r="B116856" s="91"/>
      <c r="C116856" s="91"/>
      <c r="D116856" s="91"/>
      <c r="E116856" s="91"/>
      <c r="F116856" s="91"/>
      <c r="G116856" s="91"/>
      <c r="H116856" s="91"/>
      <c r="I116856" s="91"/>
      <c r="J116856" s="91"/>
      <c r="K116856" s="91"/>
      <c r="L116856" s="91"/>
      <c r="M116856" s="91"/>
    </row>
    <row r="116857" spans="1:13">
      <c r="A116857" s="91"/>
      <c r="B116857" s="91"/>
      <c r="C116857" s="91"/>
      <c r="D116857" s="91"/>
      <c r="E116857" s="91"/>
      <c r="F116857" s="91"/>
      <c r="G116857" s="91"/>
      <c r="H116857" s="91"/>
      <c r="I116857" s="91"/>
      <c r="J116857" s="91"/>
      <c r="K116857" s="91"/>
      <c r="L116857" s="91"/>
      <c r="M116857" s="91"/>
    </row>
    <row r="116858" spans="1:13">
      <c r="A116858" s="91"/>
      <c r="B116858" s="91"/>
      <c r="C116858" s="91"/>
      <c r="D116858" s="91"/>
      <c r="E116858" s="91"/>
      <c r="F116858" s="91"/>
      <c r="G116858" s="91"/>
      <c r="H116858" s="91"/>
      <c r="I116858" s="91"/>
      <c r="J116858" s="91"/>
      <c r="K116858" s="91"/>
      <c r="L116858" s="91"/>
      <c r="M116858" s="91"/>
    </row>
    <row r="116859" spans="1:13">
      <c r="A116859" s="91"/>
      <c r="B116859" s="91"/>
      <c r="C116859" s="91"/>
      <c r="D116859" s="91"/>
      <c r="E116859" s="91"/>
      <c r="F116859" s="91"/>
      <c r="G116859" s="91"/>
      <c r="H116859" s="91"/>
      <c r="I116859" s="91"/>
      <c r="J116859" s="91"/>
      <c r="K116859" s="91"/>
      <c r="L116859" s="91"/>
      <c r="M116859" s="91"/>
    </row>
    <row r="116860" spans="1:13">
      <c r="A116860" s="91"/>
      <c r="B116860" s="91"/>
      <c r="C116860" s="91"/>
      <c r="D116860" s="91"/>
      <c r="E116860" s="91"/>
      <c r="F116860" s="91"/>
      <c r="G116860" s="91"/>
      <c r="H116860" s="91"/>
      <c r="I116860" s="91"/>
      <c r="J116860" s="91"/>
      <c r="K116860" s="91"/>
      <c r="L116860" s="91"/>
      <c r="M116860" s="91"/>
    </row>
    <row r="116861" spans="1:13">
      <c r="A116861" s="91"/>
      <c r="B116861" s="91"/>
      <c r="C116861" s="91"/>
      <c r="D116861" s="91"/>
      <c r="E116861" s="91"/>
      <c r="F116861" s="91"/>
      <c r="G116861" s="91"/>
      <c r="H116861" s="91"/>
      <c r="I116861" s="91"/>
      <c r="J116861" s="91"/>
      <c r="K116861" s="91"/>
      <c r="L116861" s="91"/>
      <c r="M116861" s="91"/>
    </row>
    <row r="116862" spans="1:13">
      <c r="A116862" s="91"/>
      <c r="B116862" s="91"/>
      <c r="C116862" s="91"/>
      <c r="D116862" s="91"/>
      <c r="E116862" s="91"/>
      <c r="F116862" s="91"/>
      <c r="G116862" s="91"/>
      <c r="H116862" s="91"/>
      <c r="I116862" s="91"/>
      <c r="J116862" s="91"/>
      <c r="K116862" s="91"/>
      <c r="L116862" s="91"/>
      <c r="M116862" s="91"/>
    </row>
    <row r="116863" spans="1:13">
      <c r="A116863" s="91"/>
      <c r="B116863" s="91"/>
      <c r="C116863" s="91"/>
      <c r="D116863" s="91"/>
      <c r="E116863" s="91"/>
      <c r="F116863" s="91"/>
      <c r="G116863" s="91"/>
      <c r="H116863" s="91"/>
      <c r="I116863" s="91"/>
      <c r="J116863" s="91"/>
      <c r="K116863" s="91"/>
      <c r="L116863" s="91"/>
      <c r="M116863" s="91"/>
    </row>
    <row r="116864" spans="1:13">
      <c r="A116864" s="91"/>
      <c r="B116864" s="91"/>
      <c r="C116864" s="91"/>
      <c r="D116864" s="91"/>
      <c r="E116864" s="91"/>
      <c r="F116864" s="91"/>
      <c r="G116864" s="91"/>
      <c r="H116864" s="91"/>
      <c r="I116864" s="91"/>
      <c r="J116864" s="91"/>
      <c r="K116864" s="91"/>
      <c r="L116864" s="91"/>
      <c r="M116864" s="91"/>
    </row>
    <row r="116865" spans="1:13">
      <c r="A116865" s="91"/>
      <c r="B116865" s="91"/>
      <c r="C116865" s="91"/>
      <c r="D116865" s="91"/>
      <c r="E116865" s="91"/>
      <c r="F116865" s="91"/>
      <c r="G116865" s="91"/>
      <c r="H116865" s="91"/>
      <c r="I116865" s="91"/>
      <c r="J116865" s="91"/>
      <c r="K116865" s="91"/>
      <c r="L116865" s="91"/>
      <c r="M116865" s="91"/>
    </row>
    <row r="116866" spans="1:13">
      <c r="A116866" s="91"/>
      <c r="B116866" s="91"/>
      <c r="C116866" s="91"/>
      <c r="D116866" s="91"/>
      <c r="E116866" s="91"/>
      <c r="F116866" s="91"/>
      <c r="G116866" s="91"/>
      <c r="H116866" s="91"/>
      <c r="I116866" s="91"/>
      <c r="J116866" s="91"/>
      <c r="K116866" s="91"/>
      <c r="L116866" s="91"/>
      <c r="M116866" s="91"/>
    </row>
    <row r="116867" spans="1:13">
      <c r="A116867" s="91"/>
      <c r="B116867" s="91"/>
      <c r="C116867" s="91"/>
      <c r="D116867" s="91"/>
      <c r="E116867" s="91"/>
      <c r="F116867" s="91"/>
      <c r="G116867" s="91"/>
      <c r="H116867" s="91"/>
      <c r="I116867" s="91"/>
      <c r="J116867" s="91"/>
      <c r="K116867" s="91"/>
      <c r="L116867" s="91"/>
      <c r="M116867" s="91"/>
    </row>
    <row r="116868" spans="1:13">
      <c r="A116868" s="91"/>
      <c r="B116868" s="91"/>
      <c r="C116868" s="91"/>
      <c r="D116868" s="91"/>
      <c r="E116868" s="91"/>
      <c r="F116868" s="91"/>
      <c r="G116868" s="91"/>
      <c r="H116868" s="91"/>
      <c r="I116868" s="91"/>
      <c r="J116868" s="91"/>
      <c r="K116868" s="91"/>
      <c r="L116868" s="91"/>
      <c r="M116868" s="91"/>
    </row>
    <row r="116869" spans="1:13">
      <c r="A116869" s="91"/>
      <c r="B116869" s="91"/>
      <c r="C116869" s="91"/>
      <c r="D116869" s="91"/>
      <c r="E116869" s="91"/>
      <c r="F116869" s="91"/>
      <c r="G116869" s="91"/>
      <c r="H116869" s="91"/>
      <c r="I116869" s="91"/>
      <c r="J116869" s="91"/>
      <c r="K116869" s="91"/>
      <c r="L116869" s="91"/>
      <c r="M116869" s="91"/>
    </row>
    <row r="116870" spans="1:13">
      <c r="A116870" s="91"/>
      <c r="B116870" s="91"/>
      <c r="C116870" s="91"/>
      <c r="D116870" s="91"/>
      <c r="E116870" s="91"/>
      <c r="F116870" s="91"/>
      <c r="G116870" s="91"/>
      <c r="H116870" s="91"/>
      <c r="I116870" s="91"/>
      <c r="J116870" s="91"/>
      <c r="K116870" s="91"/>
      <c r="L116870" s="91"/>
      <c r="M116870" s="91"/>
    </row>
    <row r="116871" spans="1:13">
      <c r="A116871" s="91"/>
      <c r="B116871" s="91"/>
      <c r="C116871" s="91"/>
      <c r="D116871" s="91"/>
      <c r="E116871" s="91"/>
      <c r="F116871" s="91"/>
      <c r="G116871" s="91"/>
      <c r="H116871" s="91"/>
      <c r="I116871" s="91"/>
      <c r="J116871" s="91"/>
      <c r="K116871" s="91"/>
      <c r="L116871" s="91"/>
      <c r="M116871" s="91"/>
    </row>
    <row r="116872" spans="1:13">
      <c r="A116872" s="91"/>
      <c r="B116872" s="91"/>
      <c r="C116872" s="91"/>
      <c r="D116872" s="91"/>
      <c r="E116872" s="91"/>
      <c r="F116872" s="91"/>
      <c r="G116872" s="91"/>
      <c r="H116872" s="91"/>
      <c r="I116872" s="91"/>
      <c r="J116872" s="91"/>
      <c r="K116872" s="91"/>
      <c r="L116872" s="91"/>
      <c r="M116872" s="91"/>
    </row>
    <row r="116873" spans="1:13">
      <c r="A116873" s="91"/>
      <c r="B116873" s="91"/>
      <c r="C116873" s="91"/>
      <c r="D116873" s="91"/>
      <c r="E116873" s="91"/>
      <c r="F116873" s="91"/>
      <c r="G116873" s="91"/>
      <c r="H116873" s="91"/>
      <c r="I116873" s="91"/>
      <c r="J116873" s="91"/>
      <c r="K116873" s="91"/>
      <c r="L116873" s="91"/>
      <c r="M116873" s="91"/>
    </row>
    <row r="116874" spans="1:13">
      <c r="A116874" s="91"/>
      <c r="B116874" s="91"/>
      <c r="C116874" s="91"/>
      <c r="D116874" s="91"/>
      <c r="E116874" s="91"/>
      <c r="F116874" s="91"/>
      <c r="G116874" s="91"/>
      <c r="H116874" s="91"/>
      <c r="I116874" s="91"/>
      <c r="J116874" s="91"/>
      <c r="K116874" s="91"/>
      <c r="L116874" s="91"/>
      <c r="M116874" s="91"/>
    </row>
    <row r="116875" spans="1:13">
      <c r="A116875" s="91"/>
      <c r="B116875" s="91"/>
      <c r="C116875" s="91"/>
      <c r="D116875" s="91"/>
      <c r="E116875" s="91"/>
      <c r="F116875" s="91"/>
      <c r="G116875" s="91"/>
      <c r="H116875" s="91"/>
      <c r="I116875" s="91"/>
      <c r="J116875" s="91"/>
      <c r="K116875" s="91"/>
      <c r="L116875" s="91"/>
      <c r="M116875" s="91"/>
    </row>
    <row r="116876" spans="1:13">
      <c r="A116876" s="91"/>
      <c r="B116876" s="91"/>
      <c r="C116876" s="91"/>
      <c r="D116876" s="91"/>
      <c r="E116876" s="91"/>
      <c r="F116876" s="91"/>
      <c r="G116876" s="91"/>
      <c r="H116876" s="91"/>
      <c r="I116876" s="91"/>
      <c r="J116876" s="91"/>
      <c r="K116876" s="91"/>
      <c r="L116876" s="91"/>
      <c r="M116876" s="91"/>
    </row>
    <row r="116877" spans="1:13">
      <c r="A116877" s="91"/>
      <c r="B116877" s="91"/>
      <c r="C116877" s="91"/>
      <c r="D116877" s="91"/>
      <c r="E116877" s="91"/>
      <c r="F116877" s="91"/>
      <c r="G116877" s="91"/>
      <c r="H116877" s="91"/>
      <c r="I116877" s="91"/>
      <c r="J116877" s="91"/>
      <c r="K116877" s="91"/>
      <c r="L116877" s="91"/>
      <c r="M116877" s="91"/>
    </row>
    <row r="116878" spans="1:13">
      <c r="A116878" s="91"/>
      <c r="B116878" s="91"/>
      <c r="C116878" s="91"/>
      <c r="D116878" s="91"/>
      <c r="E116878" s="91"/>
      <c r="F116878" s="91"/>
      <c r="G116878" s="91"/>
      <c r="H116878" s="91"/>
      <c r="I116878" s="91"/>
      <c r="J116878" s="91"/>
      <c r="K116878" s="91"/>
      <c r="L116878" s="91"/>
      <c r="M116878" s="91"/>
    </row>
    <row r="116879" spans="1:13">
      <c r="A116879" s="91"/>
      <c r="B116879" s="91"/>
      <c r="C116879" s="91"/>
      <c r="D116879" s="91"/>
      <c r="E116879" s="91"/>
      <c r="F116879" s="91"/>
      <c r="G116879" s="91"/>
      <c r="H116879" s="91"/>
      <c r="I116879" s="91"/>
      <c r="J116879" s="91"/>
      <c r="K116879" s="91"/>
      <c r="L116879" s="91"/>
      <c r="M116879" s="91"/>
    </row>
    <row r="116880" spans="1:13">
      <c r="A116880" s="91"/>
      <c r="B116880" s="91"/>
      <c r="C116880" s="91"/>
      <c r="D116880" s="91"/>
      <c r="E116880" s="91"/>
      <c r="F116880" s="91"/>
      <c r="G116880" s="91"/>
      <c r="H116880" s="91"/>
      <c r="I116880" s="91"/>
      <c r="J116880" s="91"/>
      <c r="K116880" s="91"/>
      <c r="L116880" s="91"/>
      <c r="M116880" s="91"/>
    </row>
    <row r="116881" spans="1:13">
      <c r="A116881" s="91"/>
      <c r="B116881" s="91"/>
      <c r="C116881" s="91"/>
      <c r="D116881" s="91"/>
      <c r="E116881" s="91"/>
      <c r="F116881" s="91"/>
      <c r="G116881" s="91"/>
      <c r="H116881" s="91"/>
      <c r="I116881" s="91"/>
      <c r="J116881" s="91"/>
      <c r="K116881" s="91"/>
      <c r="L116881" s="91"/>
      <c r="M116881" s="91"/>
    </row>
    <row r="116882" spans="1:13">
      <c r="A116882" s="91"/>
      <c r="B116882" s="91"/>
      <c r="C116882" s="91"/>
      <c r="D116882" s="91"/>
      <c r="E116882" s="91"/>
      <c r="F116882" s="91"/>
      <c r="G116882" s="91"/>
      <c r="H116882" s="91"/>
      <c r="I116882" s="91"/>
      <c r="J116882" s="91"/>
      <c r="K116882" s="91"/>
      <c r="L116882" s="91"/>
      <c r="M116882" s="91"/>
    </row>
    <row r="116883" spans="1:13">
      <c r="A116883" s="91"/>
      <c r="B116883" s="91"/>
      <c r="C116883" s="91"/>
      <c r="D116883" s="91"/>
      <c r="E116883" s="91"/>
      <c r="F116883" s="91"/>
      <c r="G116883" s="91"/>
      <c r="H116883" s="91"/>
      <c r="I116883" s="91"/>
      <c r="J116883" s="91"/>
      <c r="K116883" s="91"/>
      <c r="L116883" s="91"/>
      <c r="M116883" s="91"/>
    </row>
    <row r="116884" spans="1:13">
      <c r="A116884" s="91"/>
      <c r="B116884" s="91"/>
      <c r="C116884" s="91"/>
      <c r="D116884" s="91"/>
      <c r="E116884" s="91"/>
      <c r="F116884" s="91"/>
      <c r="G116884" s="91"/>
      <c r="H116884" s="91"/>
      <c r="I116884" s="91"/>
      <c r="J116884" s="91"/>
      <c r="K116884" s="91"/>
      <c r="L116884" s="91"/>
      <c r="M116884" s="91"/>
    </row>
    <row r="116885" spans="1:13">
      <c r="A116885" s="91"/>
      <c r="B116885" s="91"/>
      <c r="C116885" s="91"/>
      <c r="D116885" s="91"/>
      <c r="E116885" s="91"/>
      <c r="F116885" s="91"/>
      <c r="G116885" s="91"/>
      <c r="H116885" s="91"/>
      <c r="I116885" s="91"/>
      <c r="J116885" s="91"/>
      <c r="K116885" s="91"/>
      <c r="L116885" s="91"/>
      <c r="M116885" s="91"/>
    </row>
    <row r="116886" spans="1:13">
      <c r="A116886" s="91"/>
      <c r="B116886" s="91"/>
      <c r="C116886" s="91"/>
      <c r="D116886" s="91"/>
      <c r="E116886" s="91"/>
      <c r="F116886" s="91"/>
      <c r="G116886" s="91"/>
      <c r="H116886" s="91"/>
      <c r="I116886" s="91"/>
      <c r="J116886" s="91"/>
      <c r="K116886" s="91"/>
      <c r="L116886" s="91"/>
      <c r="M116886" s="91"/>
    </row>
    <row r="116887" spans="1:13">
      <c r="A116887" s="91"/>
      <c r="B116887" s="91"/>
      <c r="C116887" s="91"/>
      <c r="D116887" s="91"/>
      <c r="E116887" s="91"/>
      <c r="F116887" s="91"/>
      <c r="G116887" s="91"/>
      <c r="H116887" s="91"/>
      <c r="I116887" s="91"/>
      <c r="J116887" s="91"/>
      <c r="K116887" s="91"/>
      <c r="L116887" s="91"/>
      <c r="M116887" s="91"/>
    </row>
    <row r="116888" spans="1:13">
      <c r="A116888" s="91"/>
      <c r="B116888" s="91"/>
      <c r="C116888" s="91"/>
      <c r="D116888" s="91"/>
      <c r="E116888" s="91"/>
      <c r="F116888" s="91"/>
      <c r="G116888" s="91"/>
      <c r="H116888" s="91"/>
      <c r="I116888" s="91"/>
      <c r="J116888" s="91"/>
      <c r="K116888" s="91"/>
      <c r="L116888" s="91"/>
      <c r="M116888" s="91"/>
    </row>
    <row r="116889" spans="1:13">
      <c r="A116889" s="91"/>
      <c r="B116889" s="91"/>
      <c r="C116889" s="91"/>
      <c r="D116889" s="91"/>
      <c r="E116889" s="91"/>
      <c r="F116889" s="91"/>
      <c r="G116889" s="91"/>
      <c r="H116889" s="91"/>
      <c r="I116889" s="91"/>
      <c r="J116889" s="91"/>
      <c r="K116889" s="91"/>
      <c r="L116889" s="91"/>
      <c r="M116889" s="91"/>
    </row>
    <row r="116890" spans="1:13">
      <c r="A116890" s="91"/>
      <c r="B116890" s="91"/>
      <c r="C116890" s="91"/>
      <c r="D116890" s="91"/>
      <c r="E116890" s="91"/>
      <c r="F116890" s="91"/>
      <c r="G116890" s="91"/>
      <c r="H116890" s="91"/>
      <c r="I116890" s="91"/>
      <c r="J116890" s="91"/>
      <c r="K116890" s="91"/>
      <c r="L116890" s="91"/>
      <c r="M116890" s="91"/>
    </row>
    <row r="116891" spans="1:13">
      <c r="A116891" s="91"/>
      <c r="B116891" s="91"/>
      <c r="C116891" s="91"/>
      <c r="D116891" s="91"/>
      <c r="E116891" s="91"/>
      <c r="F116891" s="91"/>
      <c r="G116891" s="91"/>
      <c r="H116891" s="91"/>
      <c r="I116891" s="91"/>
      <c r="J116891" s="91"/>
      <c r="K116891" s="91"/>
      <c r="L116891" s="91"/>
      <c r="M116891" s="91"/>
    </row>
    <row r="116892" spans="1:13">
      <c r="A116892" s="91"/>
      <c r="B116892" s="91"/>
      <c r="C116892" s="91"/>
      <c r="D116892" s="91"/>
      <c r="E116892" s="91"/>
      <c r="F116892" s="91"/>
      <c r="G116892" s="91"/>
      <c r="H116892" s="91"/>
      <c r="I116892" s="91"/>
      <c r="J116892" s="91"/>
      <c r="K116892" s="91"/>
      <c r="L116892" s="91"/>
      <c r="M116892" s="91"/>
    </row>
    <row r="116893" spans="1:13">
      <c r="A116893" s="91"/>
      <c r="B116893" s="91"/>
      <c r="C116893" s="91"/>
      <c r="D116893" s="91"/>
      <c r="E116893" s="91"/>
      <c r="F116893" s="91"/>
      <c r="G116893" s="91"/>
      <c r="H116893" s="91"/>
      <c r="I116893" s="91"/>
      <c r="J116893" s="91"/>
      <c r="K116893" s="91"/>
      <c r="L116893" s="91"/>
      <c r="M116893" s="91"/>
    </row>
    <row r="116894" spans="1:13">
      <c r="A116894" s="91"/>
      <c r="B116894" s="91"/>
      <c r="C116894" s="91"/>
      <c r="D116894" s="91"/>
      <c r="E116894" s="91"/>
      <c r="F116894" s="91"/>
      <c r="G116894" s="91"/>
      <c r="H116894" s="91"/>
      <c r="I116894" s="91"/>
      <c r="J116894" s="91"/>
      <c r="K116894" s="91"/>
      <c r="L116894" s="91"/>
      <c r="M116894" s="91"/>
    </row>
    <row r="116895" spans="1:13">
      <c r="A116895" s="91"/>
      <c r="B116895" s="91"/>
      <c r="C116895" s="91"/>
      <c r="D116895" s="91"/>
      <c r="E116895" s="91"/>
      <c r="F116895" s="91"/>
      <c r="G116895" s="91"/>
      <c r="H116895" s="91"/>
      <c r="I116895" s="91"/>
      <c r="J116895" s="91"/>
      <c r="K116895" s="91"/>
      <c r="L116895" s="91"/>
      <c r="M116895" s="91"/>
    </row>
    <row r="116896" spans="1:13">
      <c r="A116896" s="91"/>
      <c r="B116896" s="91"/>
      <c r="C116896" s="91"/>
      <c r="D116896" s="91"/>
      <c r="E116896" s="91"/>
      <c r="F116896" s="91"/>
      <c r="G116896" s="91"/>
      <c r="H116896" s="91"/>
      <c r="I116896" s="91"/>
      <c r="J116896" s="91"/>
      <c r="K116896" s="91"/>
      <c r="L116896" s="91"/>
      <c r="M116896" s="91"/>
    </row>
    <row r="116897" spans="1:13">
      <c r="A116897" s="91"/>
      <c r="B116897" s="91"/>
      <c r="C116897" s="91"/>
      <c r="D116897" s="91"/>
      <c r="E116897" s="91"/>
      <c r="F116897" s="91"/>
      <c r="G116897" s="91"/>
      <c r="H116897" s="91"/>
      <c r="I116897" s="91"/>
      <c r="J116897" s="91"/>
      <c r="K116897" s="91"/>
      <c r="L116897" s="91"/>
      <c r="M116897" s="91"/>
    </row>
    <row r="116898" spans="1:13">
      <c r="A116898" s="91"/>
      <c r="B116898" s="91"/>
      <c r="C116898" s="91"/>
      <c r="D116898" s="91"/>
      <c r="E116898" s="91"/>
      <c r="F116898" s="91"/>
      <c r="G116898" s="91"/>
      <c r="H116898" s="91"/>
      <c r="I116898" s="91"/>
      <c r="J116898" s="91"/>
      <c r="K116898" s="91"/>
      <c r="L116898" s="91"/>
      <c r="M116898" s="91"/>
    </row>
    <row r="116899" spans="1:13">
      <c r="A116899" s="91"/>
      <c r="B116899" s="91"/>
      <c r="C116899" s="91"/>
      <c r="D116899" s="91"/>
      <c r="E116899" s="91"/>
      <c r="F116899" s="91"/>
      <c r="G116899" s="91"/>
      <c r="H116899" s="91"/>
      <c r="I116899" s="91"/>
      <c r="J116899" s="91"/>
      <c r="K116899" s="91"/>
      <c r="L116899" s="91"/>
      <c r="M116899" s="91"/>
    </row>
    <row r="116900" spans="1:13">
      <c r="A116900" s="91"/>
      <c r="B116900" s="91"/>
      <c r="C116900" s="91"/>
      <c r="D116900" s="91"/>
      <c r="E116900" s="91"/>
      <c r="F116900" s="91"/>
      <c r="G116900" s="91"/>
      <c r="H116900" s="91"/>
      <c r="I116900" s="91"/>
      <c r="J116900" s="91"/>
      <c r="K116900" s="91"/>
      <c r="L116900" s="91"/>
      <c r="M116900" s="91"/>
    </row>
    <row r="116901" spans="1:13">
      <c r="A116901" s="91"/>
      <c r="B116901" s="91"/>
      <c r="C116901" s="91"/>
      <c r="D116901" s="91"/>
      <c r="E116901" s="91"/>
      <c r="F116901" s="91"/>
      <c r="G116901" s="91"/>
      <c r="H116901" s="91"/>
      <c r="I116901" s="91"/>
      <c r="J116901" s="91"/>
      <c r="K116901" s="91"/>
      <c r="L116901" s="91"/>
      <c r="M116901" s="91"/>
    </row>
    <row r="116902" spans="1:13">
      <c r="A116902" s="91"/>
      <c r="B116902" s="91"/>
      <c r="C116902" s="91"/>
      <c r="D116902" s="91"/>
      <c r="E116902" s="91"/>
      <c r="F116902" s="91"/>
      <c r="G116902" s="91"/>
      <c r="H116902" s="91"/>
      <c r="I116902" s="91"/>
      <c r="J116902" s="91"/>
      <c r="K116902" s="91"/>
      <c r="L116902" s="91"/>
      <c r="M116902" s="91"/>
    </row>
    <row r="116903" spans="1:13">
      <c r="A116903" s="91"/>
      <c r="B116903" s="91"/>
      <c r="C116903" s="91"/>
      <c r="D116903" s="91"/>
      <c r="E116903" s="91"/>
      <c r="F116903" s="91"/>
      <c r="G116903" s="91"/>
      <c r="H116903" s="91"/>
      <c r="I116903" s="91"/>
      <c r="J116903" s="91"/>
      <c r="K116903" s="91"/>
      <c r="L116903" s="91"/>
      <c r="M116903" s="91"/>
    </row>
    <row r="116904" spans="1:13">
      <c r="A116904" s="91"/>
      <c r="B116904" s="91"/>
      <c r="C116904" s="91"/>
      <c r="D116904" s="91"/>
      <c r="E116904" s="91"/>
      <c r="F116904" s="91"/>
      <c r="G116904" s="91"/>
      <c r="H116904" s="91"/>
      <c r="I116904" s="91"/>
      <c r="J116904" s="91"/>
      <c r="K116904" s="91"/>
      <c r="L116904" s="91"/>
      <c r="M116904" s="91"/>
    </row>
    <row r="116905" spans="1:13">
      <c r="A116905" s="91"/>
      <c r="B116905" s="91"/>
      <c r="C116905" s="91"/>
      <c r="D116905" s="91"/>
      <c r="E116905" s="91"/>
      <c r="F116905" s="91"/>
      <c r="G116905" s="91"/>
      <c r="H116905" s="91"/>
      <c r="I116905" s="91"/>
      <c r="J116905" s="91"/>
      <c r="K116905" s="91"/>
      <c r="L116905" s="91"/>
      <c r="M116905" s="91"/>
    </row>
    <row r="116906" spans="1:13">
      <c r="A116906" s="91"/>
      <c r="B116906" s="91"/>
      <c r="C116906" s="91"/>
      <c r="D116906" s="91"/>
      <c r="E116906" s="91"/>
      <c r="F116906" s="91"/>
      <c r="G116906" s="91"/>
      <c r="H116906" s="91"/>
      <c r="I116906" s="91"/>
      <c r="J116906" s="91"/>
      <c r="K116906" s="91"/>
      <c r="L116906" s="91"/>
      <c r="M116906" s="91"/>
    </row>
    <row r="116907" spans="1:13">
      <c r="A116907" s="91"/>
      <c r="B116907" s="91"/>
      <c r="C116907" s="91"/>
      <c r="D116907" s="91"/>
      <c r="E116907" s="91"/>
      <c r="F116907" s="91"/>
      <c r="G116907" s="91"/>
      <c r="H116907" s="91"/>
      <c r="I116907" s="91"/>
      <c r="J116907" s="91"/>
      <c r="K116907" s="91"/>
      <c r="L116907" s="91"/>
      <c r="M116907" s="91"/>
    </row>
    <row r="116908" spans="1:13">
      <c r="A116908" s="91"/>
      <c r="B116908" s="91"/>
      <c r="C116908" s="91"/>
      <c r="D116908" s="91"/>
      <c r="E116908" s="91"/>
      <c r="F116908" s="91"/>
      <c r="G116908" s="91"/>
      <c r="H116908" s="91"/>
      <c r="I116908" s="91"/>
      <c r="J116908" s="91"/>
      <c r="K116908" s="91"/>
      <c r="L116908" s="91"/>
      <c r="M116908" s="91"/>
    </row>
    <row r="116909" spans="1:13">
      <c r="A116909" s="91"/>
      <c r="B116909" s="91"/>
      <c r="C116909" s="91"/>
      <c r="D116909" s="91"/>
      <c r="E116909" s="91"/>
      <c r="F116909" s="91"/>
      <c r="G116909" s="91"/>
      <c r="H116909" s="91"/>
      <c r="I116909" s="91"/>
      <c r="J116909" s="91"/>
      <c r="K116909" s="91"/>
      <c r="L116909" s="91"/>
      <c r="M116909" s="91"/>
    </row>
    <row r="116910" spans="1:13">
      <c r="A116910" s="91"/>
      <c r="B116910" s="91"/>
      <c r="C116910" s="91"/>
      <c r="D116910" s="91"/>
      <c r="E116910" s="91"/>
      <c r="F116910" s="91"/>
      <c r="G116910" s="91"/>
      <c r="H116910" s="91"/>
      <c r="I116910" s="91"/>
      <c r="J116910" s="91"/>
      <c r="K116910" s="91"/>
      <c r="L116910" s="91"/>
      <c r="M116910" s="91"/>
    </row>
    <row r="116911" spans="1:13">
      <c r="A116911" s="91"/>
      <c r="B116911" s="91"/>
      <c r="C116911" s="91"/>
      <c r="D116911" s="91"/>
      <c r="E116911" s="91"/>
      <c r="F116911" s="91"/>
      <c r="G116911" s="91"/>
      <c r="H116911" s="91"/>
      <c r="I116911" s="91"/>
      <c r="J116911" s="91"/>
      <c r="K116911" s="91"/>
      <c r="L116911" s="91"/>
      <c r="M116911" s="91"/>
    </row>
    <row r="116912" spans="1:13">
      <c r="A116912" s="91"/>
      <c r="B116912" s="91"/>
      <c r="C116912" s="91"/>
      <c r="D116912" s="91"/>
      <c r="E116912" s="91"/>
      <c r="F116912" s="91"/>
      <c r="G116912" s="91"/>
      <c r="H116912" s="91"/>
      <c r="I116912" s="91"/>
      <c r="J116912" s="91"/>
      <c r="K116912" s="91"/>
      <c r="L116912" s="91"/>
      <c r="M116912" s="91"/>
    </row>
    <row r="116913" spans="1:13">
      <c r="A116913" s="91"/>
      <c r="B116913" s="91"/>
      <c r="C116913" s="91"/>
      <c r="D116913" s="91"/>
      <c r="E116913" s="91"/>
      <c r="F116913" s="91"/>
      <c r="G116913" s="91"/>
      <c r="H116913" s="91"/>
      <c r="I116913" s="91"/>
      <c r="J116913" s="91"/>
      <c r="K116913" s="91"/>
      <c r="L116913" s="91"/>
      <c r="M116913" s="91"/>
    </row>
    <row r="116914" spans="1:13">
      <c r="A116914" s="91"/>
      <c r="B116914" s="91"/>
      <c r="C116914" s="91"/>
      <c r="D116914" s="91"/>
      <c r="E116914" s="91"/>
      <c r="F116914" s="91"/>
      <c r="G116914" s="91"/>
      <c r="H116914" s="91"/>
      <c r="I116914" s="91"/>
      <c r="J116914" s="91"/>
      <c r="K116914" s="91"/>
      <c r="L116914" s="91"/>
      <c r="M116914" s="91"/>
    </row>
    <row r="116915" spans="1:13">
      <c r="A116915" s="91"/>
      <c r="B116915" s="91"/>
      <c r="C116915" s="91"/>
      <c r="D116915" s="91"/>
      <c r="E116915" s="91"/>
      <c r="F116915" s="91"/>
      <c r="G116915" s="91"/>
      <c r="H116915" s="91"/>
      <c r="I116915" s="91"/>
      <c r="J116915" s="91"/>
      <c r="K116915" s="91"/>
      <c r="L116915" s="91"/>
      <c r="M116915" s="91"/>
    </row>
    <row r="116916" spans="1:13">
      <c r="A116916" s="91"/>
      <c r="B116916" s="91"/>
      <c r="C116916" s="91"/>
      <c r="D116916" s="91"/>
      <c r="E116916" s="91"/>
      <c r="F116916" s="91"/>
      <c r="G116916" s="91"/>
      <c r="H116916" s="91"/>
      <c r="I116916" s="91"/>
      <c r="J116916" s="91"/>
      <c r="K116916" s="91"/>
      <c r="L116916" s="91"/>
      <c r="M116916" s="91"/>
    </row>
    <row r="116917" spans="1:13">
      <c r="A116917" s="91"/>
      <c r="B116917" s="91"/>
      <c r="C116917" s="91"/>
      <c r="D116917" s="91"/>
      <c r="E116917" s="91"/>
      <c r="F116917" s="91"/>
      <c r="G116917" s="91"/>
      <c r="H116917" s="91"/>
      <c r="I116917" s="91"/>
      <c r="J116917" s="91"/>
      <c r="K116917" s="91"/>
      <c r="L116917" s="91"/>
      <c r="M116917" s="91"/>
    </row>
    <row r="116918" spans="1:13">
      <c r="A116918" s="91"/>
      <c r="B116918" s="91"/>
      <c r="C116918" s="91"/>
      <c r="D116918" s="91"/>
      <c r="E116918" s="91"/>
      <c r="F116918" s="91"/>
      <c r="G116918" s="91"/>
      <c r="H116918" s="91"/>
      <c r="I116918" s="91"/>
      <c r="J116918" s="91"/>
      <c r="K116918" s="91"/>
      <c r="L116918" s="91"/>
      <c r="M116918" s="91"/>
    </row>
    <row r="116919" spans="1:13">
      <c r="A116919" s="91"/>
      <c r="B116919" s="91"/>
      <c r="C116919" s="91"/>
      <c r="D116919" s="91"/>
      <c r="E116919" s="91"/>
      <c r="F116919" s="91"/>
      <c r="G116919" s="91"/>
      <c r="H116919" s="91"/>
      <c r="I116919" s="91"/>
      <c r="J116919" s="91"/>
      <c r="K116919" s="91"/>
      <c r="L116919" s="91"/>
      <c r="M116919" s="91"/>
    </row>
    <row r="116920" spans="1:13">
      <c r="A116920" s="91"/>
      <c r="B116920" s="91"/>
      <c r="C116920" s="91"/>
      <c r="D116920" s="91"/>
      <c r="E116920" s="91"/>
      <c r="F116920" s="91"/>
      <c r="G116920" s="91"/>
      <c r="H116920" s="91"/>
      <c r="I116920" s="91"/>
      <c r="J116920" s="91"/>
      <c r="K116920" s="91"/>
      <c r="L116920" s="91"/>
      <c r="M116920" s="91"/>
    </row>
    <row r="116921" spans="1:13">
      <c r="A116921" s="91"/>
      <c r="B116921" s="91"/>
      <c r="C116921" s="91"/>
      <c r="D116921" s="91"/>
      <c r="E116921" s="91"/>
      <c r="F116921" s="91"/>
      <c r="G116921" s="91"/>
      <c r="H116921" s="91"/>
      <c r="I116921" s="91"/>
      <c r="J116921" s="91"/>
      <c r="K116921" s="91"/>
      <c r="L116921" s="91"/>
      <c r="M116921" s="91"/>
    </row>
    <row r="116922" spans="1:13">
      <c r="A116922" s="91"/>
      <c r="B116922" s="91"/>
      <c r="C116922" s="91"/>
      <c r="D116922" s="91"/>
      <c r="E116922" s="91"/>
      <c r="F116922" s="91"/>
      <c r="G116922" s="91"/>
      <c r="H116922" s="91"/>
      <c r="I116922" s="91"/>
      <c r="J116922" s="91"/>
      <c r="K116922" s="91"/>
      <c r="L116922" s="91"/>
      <c r="M116922" s="91"/>
    </row>
    <row r="116923" spans="1:13">
      <c r="A116923" s="91"/>
      <c r="B116923" s="91"/>
      <c r="C116923" s="91"/>
      <c r="D116923" s="91"/>
      <c r="E116923" s="91"/>
      <c r="F116923" s="91"/>
      <c r="G116923" s="91"/>
      <c r="H116923" s="91"/>
      <c r="I116923" s="91"/>
      <c r="J116923" s="91"/>
      <c r="K116923" s="91"/>
      <c r="L116923" s="91"/>
      <c r="M116923" s="91"/>
    </row>
    <row r="116924" spans="1:13">
      <c r="A116924" s="91"/>
      <c r="B116924" s="91"/>
      <c r="C116924" s="91"/>
      <c r="D116924" s="91"/>
      <c r="E116924" s="91"/>
      <c r="F116924" s="91"/>
      <c r="G116924" s="91"/>
      <c r="H116924" s="91"/>
      <c r="I116924" s="91"/>
      <c r="J116924" s="91"/>
      <c r="K116924" s="91"/>
      <c r="L116924" s="91"/>
      <c r="M116924" s="91"/>
    </row>
    <row r="116925" spans="1:13">
      <c r="A116925" s="91"/>
      <c r="B116925" s="91"/>
      <c r="C116925" s="91"/>
      <c r="D116925" s="91"/>
      <c r="E116925" s="91"/>
      <c r="F116925" s="91"/>
      <c r="G116925" s="91"/>
      <c r="H116925" s="91"/>
      <c r="I116925" s="91"/>
      <c r="J116925" s="91"/>
      <c r="K116925" s="91"/>
      <c r="L116925" s="91"/>
      <c r="M116925" s="91"/>
    </row>
    <row r="116926" spans="1:13">
      <c r="A116926" s="91"/>
      <c r="B116926" s="91"/>
      <c r="C116926" s="91"/>
      <c r="D116926" s="91"/>
      <c r="E116926" s="91"/>
      <c r="F116926" s="91"/>
      <c r="G116926" s="91"/>
      <c r="H116926" s="91"/>
      <c r="I116926" s="91"/>
      <c r="J116926" s="91"/>
      <c r="K116926" s="91"/>
      <c r="L116926" s="91"/>
      <c r="M116926" s="91"/>
    </row>
    <row r="116927" spans="1:13">
      <c r="A116927" s="91"/>
      <c r="B116927" s="91"/>
      <c r="C116927" s="91"/>
      <c r="D116927" s="91"/>
      <c r="E116927" s="91"/>
      <c r="F116927" s="91"/>
      <c r="G116927" s="91"/>
      <c r="H116927" s="91"/>
      <c r="I116927" s="91"/>
      <c r="J116927" s="91"/>
      <c r="K116927" s="91"/>
      <c r="L116927" s="91"/>
      <c r="M116927" s="91"/>
    </row>
    <row r="116928" spans="1:13">
      <c r="A116928" s="91"/>
      <c r="B116928" s="91"/>
      <c r="C116928" s="91"/>
      <c r="D116928" s="91"/>
      <c r="E116928" s="91"/>
      <c r="F116928" s="91"/>
      <c r="G116928" s="91"/>
      <c r="H116928" s="91"/>
      <c r="I116928" s="91"/>
      <c r="J116928" s="91"/>
      <c r="K116928" s="91"/>
      <c r="L116928" s="91"/>
      <c r="M116928" s="91"/>
    </row>
    <row r="116929" spans="1:13">
      <c r="A116929" s="91"/>
      <c r="B116929" s="91"/>
      <c r="C116929" s="91"/>
      <c r="D116929" s="91"/>
      <c r="E116929" s="91"/>
      <c r="F116929" s="91"/>
      <c r="G116929" s="91"/>
      <c r="H116929" s="91"/>
      <c r="I116929" s="91"/>
      <c r="J116929" s="91"/>
      <c r="K116929" s="91"/>
      <c r="L116929" s="91"/>
      <c r="M116929" s="91"/>
    </row>
    <row r="116930" spans="1:13">
      <c r="A116930" s="91"/>
      <c r="B116930" s="91"/>
      <c r="C116930" s="91"/>
      <c r="D116930" s="91"/>
      <c r="E116930" s="91"/>
      <c r="F116930" s="91"/>
      <c r="G116930" s="91"/>
      <c r="H116930" s="91"/>
      <c r="I116930" s="91"/>
      <c r="J116930" s="91"/>
      <c r="K116930" s="91"/>
      <c r="L116930" s="91"/>
      <c r="M116930" s="91"/>
    </row>
    <row r="116931" spans="1:13">
      <c r="A116931" s="91"/>
      <c r="B116931" s="91"/>
      <c r="C116931" s="91"/>
      <c r="D116931" s="91"/>
      <c r="E116931" s="91"/>
      <c r="F116931" s="91"/>
      <c r="G116931" s="91"/>
      <c r="H116931" s="91"/>
      <c r="I116931" s="91"/>
      <c r="J116931" s="91"/>
      <c r="K116931" s="91"/>
      <c r="L116931" s="91"/>
      <c r="M116931" s="91"/>
    </row>
    <row r="116932" spans="1:13">
      <c r="A116932" s="91"/>
      <c r="B116932" s="91"/>
      <c r="C116932" s="91"/>
      <c r="D116932" s="91"/>
      <c r="E116932" s="91"/>
      <c r="F116932" s="91"/>
      <c r="G116932" s="91"/>
      <c r="H116932" s="91"/>
      <c r="I116932" s="91"/>
      <c r="J116932" s="91"/>
      <c r="K116932" s="91"/>
      <c r="L116932" s="91"/>
      <c r="M116932" s="91"/>
    </row>
    <row r="116933" spans="1:13">
      <c r="A116933" s="91"/>
      <c r="B116933" s="91"/>
      <c r="C116933" s="91"/>
      <c r="D116933" s="91"/>
      <c r="E116933" s="91"/>
      <c r="F116933" s="91"/>
      <c r="G116933" s="91"/>
      <c r="H116933" s="91"/>
      <c r="I116933" s="91"/>
      <c r="J116933" s="91"/>
      <c r="K116933" s="91"/>
      <c r="L116933" s="91"/>
      <c r="M116933" s="91"/>
    </row>
    <row r="116934" spans="1:13">
      <c r="A116934" s="91"/>
      <c r="B116934" s="91"/>
      <c r="C116934" s="91"/>
      <c r="D116934" s="91"/>
      <c r="E116934" s="91"/>
      <c r="F116934" s="91"/>
      <c r="G116934" s="91"/>
      <c r="H116934" s="91"/>
      <c r="I116934" s="91"/>
      <c r="J116934" s="91"/>
      <c r="K116934" s="91"/>
      <c r="L116934" s="91"/>
      <c r="M116934" s="91"/>
    </row>
    <row r="116935" spans="1:13">
      <c r="A116935" s="91"/>
      <c r="B116935" s="91"/>
      <c r="C116935" s="91"/>
      <c r="D116935" s="91"/>
      <c r="E116935" s="91"/>
      <c r="F116935" s="91"/>
      <c r="G116935" s="91"/>
      <c r="H116935" s="91"/>
      <c r="I116935" s="91"/>
      <c r="J116935" s="91"/>
      <c r="K116935" s="91"/>
      <c r="L116935" s="91"/>
      <c r="M116935" s="91"/>
    </row>
    <row r="116936" spans="1:13">
      <c r="A116936" s="91"/>
      <c r="B116936" s="91"/>
      <c r="C116936" s="91"/>
      <c r="D116936" s="91"/>
      <c r="E116936" s="91"/>
      <c r="F116936" s="91"/>
      <c r="G116936" s="91"/>
      <c r="H116936" s="91"/>
      <c r="I116936" s="91"/>
      <c r="J116936" s="91"/>
      <c r="K116936" s="91"/>
      <c r="L116936" s="91"/>
      <c r="M116936" s="91"/>
    </row>
    <row r="116937" spans="1:13">
      <c r="A116937" s="91"/>
      <c r="B116937" s="91"/>
      <c r="C116937" s="91"/>
      <c r="D116937" s="91"/>
      <c r="E116937" s="91"/>
      <c r="F116937" s="91"/>
      <c r="G116937" s="91"/>
      <c r="H116937" s="91"/>
      <c r="I116937" s="91"/>
      <c r="J116937" s="91"/>
      <c r="K116937" s="91"/>
      <c r="L116937" s="91"/>
      <c r="M116937" s="91"/>
    </row>
    <row r="116938" spans="1:13">
      <c r="A116938" s="91"/>
      <c r="B116938" s="91"/>
      <c r="C116938" s="91"/>
      <c r="D116938" s="91"/>
      <c r="E116938" s="91"/>
      <c r="F116938" s="91"/>
      <c r="G116938" s="91"/>
      <c r="H116938" s="91"/>
      <c r="I116938" s="91"/>
      <c r="J116938" s="91"/>
      <c r="K116938" s="91"/>
      <c r="L116938" s="91"/>
      <c r="M116938" s="91"/>
    </row>
    <row r="116939" spans="1:13">
      <c r="A116939" s="91"/>
      <c r="B116939" s="91"/>
      <c r="C116939" s="91"/>
      <c r="D116939" s="91"/>
      <c r="E116939" s="91"/>
      <c r="F116939" s="91"/>
      <c r="G116939" s="91"/>
      <c r="H116939" s="91"/>
      <c r="I116939" s="91"/>
      <c r="J116939" s="91"/>
      <c r="K116939" s="91"/>
      <c r="L116939" s="91"/>
      <c r="M116939" s="91"/>
    </row>
    <row r="116940" spans="1:13">
      <c r="A116940" s="91"/>
      <c r="B116940" s="91"/>
      <c r="C116940" s="91"/>
      <c r="D116940" s="91"/>
      <c r="E116940" s="91"/>
      <c r="F116940" s="91"/>
      <c r="G116940" s="91"/>
      <c r="H116940" s="91"/>
      <c r="I116940" s="91"/>
      <c r="J116940" s="91"/>
      <c r="K116940" s="91"/>
      <c r="L116940" s="91"/>
      <c r="M116940" s="91"/>
    </row>
    <row r="116941" spans="1:13">
      <c r="A116941" s="91"/>
      <c r="B116941" s="91"/>
      <c r="C116941" s="91"/>
      <c r="D116941" s="91"/>
      <c r="E116941" s="91"/>
      <c r="F116941" s="91"/>
      <c r="G116941" s="91"/>
      <c r="H116941" s="91"/>
      <c r="I116941" s="91"/>
      <c r="J116941" s="91"/>
      <c r="K116941" s="91"/>
      <c r="L116941" s="91"/>
      <c r="M116941" s="91"/>
    </row>
    <row r="116942" spans="1:13">
      <c r="A116942" s="91"/>
      <c r="B116942" s="91"/>
      <c r="C116942" s="91"/>
      <c r="D116942" s="91"/>
      <c r="E116942" s="91"/>
      <c r="F116942" s="91"/>
      <c r="G116942" s="91"/>
      <c r="H116942" s="91"/>
      <c r="I116942" s="91"/>
      <c r="J116942" s="91"/>
      <c r="K116942" s="91"/>
      <c r="L116942" s="91"/>
      <c r="M116942" s="91"/>
    </row>
    <row r="116943" spans="1:13">
      <c r="A116943" s="91"/>
      <c r="B116943" s="91"/>
      <c r="C116943" s="91"/>
      <c r="D116943" s="91"/>
      <c r="E116943" s="91"/>
      <c r="F116943" s="91"/>
      <c r="G116943" s="91"/>
      <c r="H116943" s="91"/>
      <c r="I116943" s="91"/>
      <c r="J116943" s="91"/>
      <c r="K116943" s="91"/>
      <c r="L116943" s="91"/>
      <c r="M116943" s="91"/>
    </row>
    <row r="116944" spans="1:13">
      <c r="A116944" s="91"/>
      <c r="B116944" s="91"/>
      <c r="C116944" s="91"/>
      <c r="D116944" s="91"/>
      <c r="E116944" s="91"/>
      <c r="F116944" s="91"/>
      <c r="G116944" s="91"/>
      <c r="H116944" s="91"/>
      <c r="I116944" s="91"/>
      <c r="J116944" s="91"/>
      <c r="K116944" s="91"/>
      <c r="L116944" s="91"/>
      <c r="M116944" s="91"/>
    </row>
    <row r="116945" spans="1:13">
      <c r="A116945" s="91"/>
      <c r="B116945" s="91"/>
      <c r="C116945" s="91"/>
      <c r="D116945" s="91"/>
      <c r="E116945" s="91"/>
      <c r="F116945" s="91"/>
      <c r="G116945" s="91"/>
      <c r="H116945" s="91"/>
      <c r="I116945" s="91"/>
      <c r="J116945" s="91"/>
      <c r="K116945" s="91"/>
      <c r="L116945" s="91"/>
      <c r="M116945" s="91"/>
    </row>
    <row r="116946" spans="1:13">
      <c r="A116946" s="91"/>
      <c r="B116946" s="91"/>
      <c r="C116946" s="91"/>
      <c r="D116946" s="91"/>
      <c r="E116946" s="91"/>
      <c r="F116946" s="91"/>
      <c r="G116946" s="91"/>
      <c r="H116946" s="91"/>
      <c r="I116946" s="91"/>
      <c r="J116946" s="91"/>
      <c r="K116946" s="91"/>
      <c r="L116946" s="91"/>
      <c r="M116946" s="91"/>
    </row>
    <row r="116947" spans="1:13">
      <c r="A116947" s="91"/>
      <c r="B116947" s="91"/>
      <c r="C116947" s="91"/>
      <c r="D116947" s="91"/>
      <c r="E116947" s="91"/>
      <c r="F116947" s="91"/>
      <c r="G116947" s="91"/>
      <c r="H116947" s="91"/>
      <c r="I116947" s="91"/>
      <c r="J116947" s="91"/>
      <c r="K116947" s="91"/>
      <c r="L116947" s="91"/>
      <c r="M116947" s="91"/>
    </row>
    <row r="116948" spans="1:13">
      <c r="A116948" s="91"/>
      <c r="B116948" s="91"/>
      <c r="C116948" s="91"/>
      <c r="D116948" s="91"/>
      <c r="E116948" s="91"/>
      <c r="F116948" s="91"/>
      <c r="G116948" s="91"/>
      <c r="H116948" s="91"/>
      <c r="I116948" s="91"/>
      <c r="J116948" s="91"/>
      <c r="K116948" s="91"/>
      <c r="L116948" s="91"/>
      <c r="M116948" s="91"/>
    </row>
    <row r="116949" spans="1:13">
      <c r="A116949" s="91"/>
      <c r="B116949" s="91"/>
      <c r="C116949" s="91"/>
      <c r="D116949" s="91"/>
      <c r="E116949" s="91"/>
      <c r="F116949" s="91"/>
      <c r="G116949" s="91"/>
      <c r="H116949" s="91"/>
      <c r="I116949" s="91"/>
      <c r="J116949" s="91"/>
      <c r="K116949" s="91"/>
      <c r="L116949" s="91"/>
      <c r="M116949" s="91"/>
    </row>
    <row r="116950" spans="1:13">
      <c r="A116950" s="91"/>
      <c r="B116950" s="91"/>
      <c r="C116950" s="91"/>
      <c r="D116950" s="91"/>
      <c r="E116950" s="91"/>
      <c r="F116950" s="91"/>
      <c r="G116950" s="91"/>
      <c r="H116950" s="91"/>
      <c r="I116950" s="91"/>
      <c r="J116950" s="91"/>
      <c r="K116950" s="91"/>
      <c r="L116950" s="91"/>
      <c r="M116950" s="91"/>
    </row>
    <row r="116951" spans="1:13">
      <c r="A116951" s="91"/>
      <c r="B116951" s="91"/>
      <c r="C116951" s="91"/>
      <c r="D116951" s="91"/>
      <c r="E116951" s="91"/>
      <c r="F116951" s="91"/>
      <c r="G116951" s="91"/>
      <c r="H116951" s="91"/>
      <c r="I116951" s="91"/>
      <c r="J116951" s="91"/>
      <c r="K116951" s="91"/>
      <c r="L116951" s="91"/>
      <c r="M116951" s="91"/>
    </row>
    <row r="116952" spans="1:13">
      <c r="A116952" s="91"/>
      <c r="B116952" s="91"/>
      <c r="C116952" s="91"/>
      <c r="D116952" s="91"/>
      <c r="E116952" s="91"/>
      <c r="F116952" s="91"/>
      <c r="G116952" s="91"/>
      <c r="H116952" s="91"/>
      <c r="I116952" s="91"/>
      <c r="J116952" s="91"/>
      <c r="K116952" s="91"/>
      <c r="L116952" s="91"/>
      <c r="M116952" s="91"/>
    </row>
    <row r="116953" spans="1:13">
      <c r="A116953" s="91"/>
      <c r="B116953" s="91"/>
      <c r="C116953" s="91"/>
      <c r="D116953" s="91"/>
      <c r="E116953" s="91"/>
      <c r="F116953" s="91"/>
      <c r="G116953" s="91"/>
      <c r="H116953" s="91"/>
      <c r="I116953" s="91"/>
      <c r="J116953" s="91"/>
      <c r="K116953" s="91"/>
      <c r="L116953" s="91"/>
      <c r="M116953" s="91"/>
    </row>
    <row r="116954" spans="1:13">
      <c r="A116954" s="91"/>
      <c r="B116954" s="91"/>
      <c r="C116954" s="91"/>
      <c r="D116954" s="91"/>
      <c r="E116954" s="91"/>
      <c r="F116954" s="91"/>
      <c r="G116954" s="91"/>
      <c r="H116954" s="91"/>
      <c r="I116954" s="91"/>
      <c r="J116954" s="91"/>
      <c r="K116954" s="91"/>
      <c r="L116954" s="91"/>
      <c r="M116954" s="91"/>
    </row>
    <row r="116955" spans="1:13">
      <c r="A116955" s="91"/>
      <c r="B116955" s="91"/>
      <c r="C116955" s="91"/>
      <c r="D116955" s="91"/>
      <c r="E116955" s="91"/>
      <c r="F116955" s="91"/>
      <c r="G116955" s="91"/>
      <c r="H116955" s="91"/>
      <c r="I116955" s="91"/>
      <c r="J116955" s="91"/>
      <c r="K116955" s="91"/>
      <c r="L116955" s="91"/>
      <c r="M116955" s="91"/>
    </row>
    <row r="116956" spans="1:13">
      <c r="A116956" s="91"/>
      <c r="B116956" s="91"/>
      <c r="C116956" s="91"/>
      <c r="D116956" s="91"/>
      <c r="E116956" s="91"/>
      <c r="F116956" s="91"/>
      <c r="G116956" s="91"/>
      <c r="H116956" s="91"/>
      <c r="I116956" s="91"/>
      <c r="J116956" s="91"/>
      <c r="K116956" s="91"/>
      <c r="L116956" s="91"/>
      <c r="M116956" s="91"/>
    </row>
    <row r="116957" spans="1:13">
      <c r="A116957" s="91"/>
      <c r="B116957" s="91"/>
      <c r="C116957" s="91"/>
      <c r="D116957" s="91"/>
      <c r="E116957" s="91"/>
      <c r="F116957" s="91"/>
      <c r="G116957" s="91"/>
      <c r="H116957" s="91"/>
      <c r="I116957" s="91"/>
      <c r="J116957" s="91"/>
      <c r="K116957" s="91"/>
      <c r="L116957" s="91"/>
      <c r="M116957" s="91"/>
    </row>
    <row r="116958" spans="1:13">
      <c r="A116958" s="91"/>
      <c r="B116958" s="91"/>
      <c r="C116958" s="91"/>
      <c r="D116958" s="91"/>
      <c r="E116958" s="91"/>
      <c r="F116958" s="91"/>
      <c r="G116958" s="91"/>
      <c r="H116958" s="91"/>
      <c r="I116958" s="91"/>
      <c r="J116958" s="91"/>
      <c r="K116958" s="91"/>
      <c r="L116958" s="91"/>
      <c r="M116958" s="91"/>
    </row>
    <row r="116959" spans="1:13">
      <c r="A116959" s="91"/>
      <c r="B116959" s="91"/>
      <c r="C116959" s="91"/>
      <c r="D116959" s="91"/>
      <c r="E116959" s="91"/>
      <c r="F116959" s="91"/>
      <c r="G116959" s="91"/>
      <c r="H116959" s="91"/>
      <c r="I116959" s="91"/>
      <c r="J116959" s="91"/>
      <c r="K116959" s="91"/>
      <c r="L116959" s="91"/>
      <c r="M116959" s="91"/>
    </row>
    <row r="116960" spans="1:13">
      <c r="A116960" s="91"/>
      <c r="B116960" s="91"/>
      <c r="C116960" s="91"/>
      <c r="D116960" s="91"/>
      <c r="E116960" s="91"/>
      <c r="F116960" s="91"/>
      <c r="G116960" s="91"/>
      <c r="H116960" s="91"/>
      <c r="I116960" s="91"/>
      <c r="J116960" s="91"/>
      <c r="K116960" s="91"/>
      <c r="L116960" s="91"/>
      <c r="M116960" s="91"/>
    </row>
    <row r="116961" spans="1:13">
      <c r="A116961" s="91"/>
      <c r="B116961" s="91"/>
      <c r="C116961" s="91"/>
      <c r="D116961" s="91"/>
      <c r="E116961" s="91"/>
      <c r="F116961" s="91"/>
      <c r="G116961" s="91"/>
      <c r="H116961" s="91"/>
      <c r="I116961" s="91"/>
      <c r="J116961" s="91"/>
      <c r="K116961" s="91"/>
      <c r="L116961" s="91"/>
      <c r="M116961" s="91"/>
    </row>
    <row r="116962" spans="1:13">
      <c r="A116962" s="91"/>
      <c r="B116962" s="91"/>
      <c r="C116962" s="91"/>
      <c r="D116962" s="91"/>
      <c r="E116962" s="91"/>
      <c r="F116962" s="91"/>
      <c r="G116962" s="91"/>
      <c r="H116962" s="91"/>
      <c r="I116962" s="91"/>
      <c r="J116962" s="91"/>
      <c r="K116962" s="91"/>
      <c r="L116962" s="91"/>
      <c r="M116962" s="91"/>
    </row>
    <row r="116963" spans="1:13">
      <c r="A116963" s="91"/>
      <c r="B116963" s="91"/>
      <c r="C116963" s="91"/>
      <c r="D116963" s="91"/>
      <c r="E116963" s="91"/>
      <c r="F116963" s="91"/>
      <c r="G116963" s="91"/>
      <c r="H116963" s="91"/>
      <c r="I116963" s="91"/>
      <c r="J116963" s="91"/>
      <c r="K116963" s="91"/>
      <c r="L116963" s="91"/>
      <c r="M116963" s="91"/>
    </row>
    <row r="116964" spans="1:13">
      <c r="A116964" s="91"/>
      <c r="B116964" s="91"/>
      <c r="C116964" s="91"/>
      <c r="D116964" s="91"/>
      <c r="E116964" s="91"/>
      <c r="F116964" s="91"/>
      <c r="G116964" s="91"/>
      <c r="H116964" s="91"/>
      <c r="I116964" s="91"/>
      <c r="J116964" s="91"/>
      <c r="K116964" s="91"/>
      <c r="L116964" s="91"/>
      <c r="M116964" s="91"/>
    </row>
    <row r="116965" spans="1:13">
      <c r="A116965" s="91"/>
      <c r="B116965" s="91"/>
      <c r="C116965" s="91"/>
      <c r="D116965" s="91"/>
      <c r="E116965" s="91"/>
      <c r="F116965" s="91"/>
      <c r="G116965" s="91"/>
      <c r="H116965" s="91"/>
      <c r="I116965" s="91"/>
      <c r="J116965" s="91"/>
      <c r="K116965" s="91"/>
      <c r="L116965" s="91"/>
      <c r="M116965" s="91"/>
    </row>
    <row r="116966" spans="1:13">
      <c r="A116966" s="91"/>
      <c r="B116966" s="91"/>
      <c r="C116966" s="91"/>
      <c r="D116966" s="91"/>
      <c r="E116966" s="91"/>
      <c r="F116966" s="91"/>
      <c r="G116966" s="91"/>
      <c r="H116966" s="91"/>
      <c r="I116966" s="91"/>
      <c r="J116966" s="91"/>
      <c r="K116966" s="91"/>
      <c r="L116966" s="91"/>
      <c r="M116966" s="91"/>
    </row>
    <row r="116967" spans="1:13">
      <c r="A116967" s="91"/>
      <c r="B116967" s="91"/>
      <c r="C116967" s="91"/>
      <c r="D116967" s="91"/>
      <c r="E116967" s="91"/>
      <c r="F116967" s="91"/>
      <c r="G116967" s="91"/>
      <c r="H116967" s="91"/>
      <c r="I116967" s="91"/>
      <c r="J116967" s="91"/>
      <c r="K116967" s="91"/>
      <c r="L116967" s="91"/>
      <c r="M116967" s="91"/>
    </row>
    <row r="116968" spans="1:13">
      <c r="A116968" s="91"/>
      <c r="B116968" s="91"/>
      <c r="C116968" s="91"/>
      <c r="D116968" s="91"/>
      <c r="E116968" s="91"/>
      <c r="F116968" s="91"/>
      <c r="G116968" s="91"/>
      <c r="H116968" s="91"/>
      <c r="I116968" s="91"/>
      <c r="J116968" s="91"/>
      <c r="K116968" s="91"/>
      <c r="L116968" s="91"/>
      <c r="M116968" s="91"/>
    </row>
    <row r="116969" spans="1:13">
      <c r="A116969" s="91"/>
      <c r="B116969" s="91"/>
      <c r="C116969" s="91"/>
      <c r="D116969" s="91"/>
      <c r="E116969" s="91"/>
      <c r="F116969" s="91"/>
      <c r="G116969" s="91"/>
      <c r="H116969" s="91"/>
      <c r="I116969" s="91"/>
      <c r="J116969" s="91"/>
      <c r="K116969" s="91"/>
      <c r="L116969" s="91"/>
      <c r="M116969" s="91"/>
    </row>
    <row r="116970" spans="1:13">
      <c r="A116970" s="91"/>
      <c r="B116970" s="91"/>
      <c r="C116970" s="91"/>
      <c r="D116970" s="91"/>
      <c r="E116970" s="91"/>
      <c r="F116970" s="91"/>
      <c r="G116970" s="91"/>
      <c r="H116970" s="91"/>
      <c r="I116970" s="91"/>
      <c r="J116970" s="91"/>
      <c r="K116970" s="91"/>
      <c r="L116970" s="91"/>
      <c r="M116970" s="91"/>
    </row>
    <row r="116971" spans="1:13">
      <c r="A116971" s="91"/>
      <c r="B116971" s="91"/>
      <c r="C116971" s="91"/>
      <c r="D116971" s="91"/>
      <c r="E116971" s="91"/>
      <c r="F116971" s="91"/>
      <c r="G116971" s="91"/>
      <c r="H116971" s="91"/>
      <c r="I116971" s="91"/>
      <c r="J116971" s="91"/>
      <c r="K116971" s="91"/>
      <c r="L116971" s="91"/>
      <c r="M116971" s="91"/>
    </row>
    <row r="116972" spans="1:13">
      <c r="A116972" s="91"/>
      <c r="B116972" s="91"/>
      <c r="C116972" s="91"/>
      <c r="D116972" s="91"/>
      <c r="E116972" s="91"/>
      <c r="F116972" s="91"/>
      <c r="G116972" s="91"/>
      <c r="H116972" s="91"/>
      <c r="I116972" s="91"/>
      <c r="J116972" s="91"/>
      <c r="K116972" s="91"/>
      <c r="L116972" s="91"/>
      <c r="M116972" s="91"/>
    </row>
    <row r="116973" spans="1:13">
      <c r="A116973" s="91"/>
      <c r="B116973" s="91"/>
      <c r="C116973" s="91"/>
      <c r="D116973" s="91"/>
      <c r="E116973" s="91"/>
      <c r="F116973" s="91"/>
      <c r="G116973" s="91"/>
      <c r="H116973" s="91"/>
      <c r="I116973" s="91"/>
      <c r="J116973" s="91"/>
      <c r="K116973" s="91"/>
      <c r="L116973" s="91"/>
      <c r="M116973" s="91"/>
    </row>
    <row r="116974" spans="1:13">
      <c r="A116974" s="91"/>
      <c r="B116974" s="91"/>
      <c r="C116974" s="91"/>
      <c r="D116974" s="91"/>
      <c r="E116974" s="91"/>
      <c r="F116974" s="91"/>
      <c r="G116974" s="91"/>
      <c r="H116974" s="91"/>
      <c r="I116974" s="91"/>
      <c r="J116974" s="91"/>
      <c r="K116974" s="91"/>
      <c r="L116974" s="91"/>
      <c r="M116974" s="91"/>
    </row>
    <row r="116975" spans="1:13">
      <c r="A116975" s="91"/>
      <c r="B116975" s="91"/>
      <c r="C116975" s="91"/>
      <c r="D116975" s="91"/>
      <c r="E116975" s="91"/>
      <c r="F116975" s="91"/>
      <c r="G116975" s="91"/>
      <c r="H116975" s="91"/>
      <c r="I116975" s="91"/>
      <c r="J116975" s="91"/>
      <c r="K116975" s="91"/>
      <c r="L116975" s="91"/>
      <c r="M116975" s="91"/>
    </row>
    <row r="116976" spans="1:13">
      <c r="A116976" s="91"/>
      <c r="B116976" s="91"/>
      <c r="C116976" s="91"/>
      <c r="D116976" s="91"/>
      <c r="E116976" s="91"/>
      <c r="F116976" s="91"/>
      <c r="G116976" s="91"/>
      <c r="H116976" s="91"/>
      <c r="I116976" s="91"/>
      <c r="J116976" s="91"/>
      <c r="K116976" s="91"/>
      <c r="L116976" s="91"/>
      <c r="M116976" s="91"/>
    </row>
    <row r="116977" spans="1:13">
      <c r="A116977" s="91"/>
      <c r="B116977" s="91"/>
      <c r="C116977" s="91"/>
      <c r="D116977" s="91"/>
      <c r="E116977" s="91"/>
      <c r="F116977" s="91"/>
      <c r="G116977" s="91"/>
      <c r="H116977" s="91"/>
      <c r="I116977" s="91"/>
      <c r="J116977" s="91"/>
      <c r="K116977" s="91"/>
      <c r="L116977" s="91"/>
      <c r="M116977" s="91"/>
    </row>
    <row r="116978" spans="1:13">
      <c r="A116978" s="91"/>
      <c r="B116978" s="91"/>
      <c r="C116978" s="91"/>
      <c r="D116978" s="91"/>
      <c r="E116978" s="91"/>
      <c r="F116978" s="91"/>
      <c r="G116978" s="91"/>
      <c r="H116978" s="91"/>
      <c r="I116978" s="91"/>
      <c r="J116978" s="91"/>
      <c r="K116978" s="91"/>
      <c r="L116978" s="91"/>
      <c r="M116978" s="91"/>
    </row>
    <row r="116979" spans="1:13">
      <c r="A116979" s="91"/>
      <c r="B116979" s="91"/>
      <c r="C116979" s="91"/>
      <c r="D116979" s="91"/>
      <c r="E116979" s="91"/>
      <c r="F116979" s="91"/>
      <c r="G116979" s="91"/>
      <c r="H116979" s="91"/>
      <c r="I116979" s="91"/>
      <c r="J116979" s="91"/>
      <c r="K116979" s="91"/>
      <c r="L116979" s="91"/>
      <c r="M116979" s="91"/>
    </row>
    <row r="116980" spans="1:13">
      <c r="A116980" s="91"/>
      <c r="B116980" s="91"/>
      <c r="C116980" s="91"/>
      <c r="D116980" s="91"/>
      <c r="E116980" s="91"/>
      <c r="F116980" s="91"/>
      <c r="G116980" s="91"/>
      <c r="H116980" s="91"/>
      <c r="I116980" s="91"/>
      <c r="J116980" s="91"/>
      <c r="K116980" s="91"/>
      <c r="L116980" s="91"/>
      <c r="M116980" s="91"/>
    </row>
    <row r="116981" spans="1:13">
      <c r="A116981" s="91"/>
      <c r="B116981" s="91"/>
      <c r="C116981" s="91"/>
      <c r="D116981" s="91"/>
      <c r="E116981" s="91"/>
      <c r="F116981" s="91"/>
      <c r="G116981" s="91"/>
      <c r="H116981" s="91"/>
      <c r="I116981" s="91"/>
      <c r="J116981" s="91"/>
      <c r="K116981" s="91"/>
      <c r="L116981" s="91"/>
      <c r="M116981" s="91"/>
    </row>
    <row r="116982" spans="1:13">
      <c r="A116982" s="91"/>
      <c r="B116982" s="91"/>
      <c r="C116982" s="91"/>
      <c r="D116982" s="91"/>
      <c r="E116982" s="91"/>
      <c r="F116982" s="91"/>
      <c r="G116982" s="91"/>
      <c r="H116982" s="91"/>
      <c r="I116982" s="91"/>
      <c r="J116982" s="91"/>
      <c r="K116982" s="91"/>
      <c r="L116982" s="91"/>
      <c r="M116982" s="91"/>
    </row>
    <row r="116983" spans="1:13">
      <c r="A116983" s="91"/>
      <c r="B116983" s="91"/>
      <c r="C116983" s="91"/>
      <c r="D116983" s="91"/>
      <c r="E116983" s="91"/>
      <c r="F116983" s="91"/>
      <c r="G116983" s="91"/>
      <c r="H116983" s="91"/>
      <c r="I116983" s="91"/>
      <c r="J116983" s="91"/>
      <c r="K116983" s="91"/>
      <c r="L116983" s="91"/>
      <c r="M116983" s="91"/>
    </row>
    <row r="116984" spans="1:13">
      <c r="A116984" s="91"/>
      <c r="B116984" s="91"/>
      <c r="C116984" s="91"/>
      <c r="D116984" s="91"/>
      <c r="E116984" s="91"/>
      <c r="F116984" s="91"/>
      <c r="G116984" s="91"/>
      <c r="H116984" s="91"/>
      <c r="I116984" s="91"/>
      <c r="J116984" s="91"/>
      <c r="K116984" s="91"/>
      <c r="L116984" s="91"/>
      <c r="M116984" s="91"/>
    </row>
    <row r="116985" spans="1:13">
      <c r="A116985" s="91"/>
      <c r="B116985" s="91"/>
      <c r="C116985" s="91"/>
      <c r="D116985" s="91"/>
      <c r="E116985" s="91"/>
      <c r="F116985" s="91"/>
      <c r="G116985" s="91"/>
      <c r="H116985" s="91"/>
      <c r="I116985" s="91"/>
      <c r="J116985" s="91"/>
      <c r="K116985" s="91"/>
      <c r="L116985" s="91"/>
      <c r="M116985" s="91"/>
    </row>
    <row r="116986" spans="1:13">
      <c r="A116986" s="91"/>
      <c r="B116986" s="91"/>
      <c r="C116986" s="91"/>
      <c r="D116986" s="91"/>
      <c r="E116986" s="91"/>
      <c r="F116986" s="91"/>
      <c r="G116986" s="91"/>
      <c r="H116986" s="91"/>
      <c r="I116986" s="91"/>
      <c r="J116986" s="91"/>
      <c r="K116986" s="91"/>
      <c r="L116986" s="91"/>
      <c r="M116986" s="91"/>
    </row>
    <row r="116987" spans="1:13">
      <c r="A116987" s="91"/>
      <c r="B116987" s="91"/>
      <c r="C116987" s="91"/>
      <c r="D116987" s="91"/>
      <c r="E116987" s="91"/>
      <c r="F116987" s="91"/>
      <c r="G116987" s="91"/>
      <c r="H116987" s="91"/>
      <c r="I116987" s="91"/>
      <c r="J116987" s="91"/>
      <c r="K116987" s="91"/>
      <c r="L116987" s="91"/>
      <c r="M116987" s="91"/>
    </row>
    <row r="116988" spans="1:13">
      <c r="A116988" s="91"/>
      <c r="B116988" s="91"/>
      <c r="C116988" s="91"/>
      <c r="D116988" s="91"/>
      <c r="E116988" s="91"/>
      <c r="F116988" s="91"/>
      <c r="G116988" s="91"/>
      <c r="H116988" s="91"/>
      <c r="I116988" s="91"/>
      <c r="J116988" s="91"/>
      <c r="K116988" s="91"/>
      <c r="L116988" s="91"/>
      <c r="M116988" s="91"/>
    </row>
    <row r="116989" spans="1:13">
      <c r="A116989" s="91"/>
      <c r="B116989" s="91"/>
      <c r="C116989" s="91"/>
      <c r="D116989" s="91"/>
      <c r="E116989" s="91"/>
      <c r="F116989" s="91"/>
      <c r="G116989" s="91"/>
      <c r="H116989" s="91"/>
      <c r="I116989" s="91"/>
      <c r="J116989" s="91"/>
      <c r="K116989" s="91"/>
      <c r="L116989" s="91"/>
      <c r="M116989" s="91"/>
    </row>
    <row r="116990" spans="1:13">
      <c r="A116990" s="91"/>
      <c r="B116990" s="91"/>
      <c r="C116990" s="91"/>
      <c r="D116990" s="91"/>
      <c r="E116990" s="91"/>
      <c r="F116990" s="91"/>
      <c r="G116990" s="91"/>
      <c r="H116990" s="91"/>
      <c r="I116990" s="91"/>
      <c r="J116990" s="91"/>
      <c r="K116990" s="91"/>
      <c r="L116990" s="91"/>
      <c r="M116990" s="91"/>
    </row>
    <row r="116991" spans="1:13">
      <c r="A116991" s="91"/>
      <c r="B116991" s="91"/>
      <c r="C116991" s="91"/>
      <c r="D116991" s="91"/>
      <c r="E116991" s="91"/>
      <c r="F116991" s="91"/>
      <c r="G116991" s="91"/>
      <c r="H116991" s="91"/>
      <c r="I116991" s="91"/>
      <c r="J116991" s="91"/>
      <c r="K116991" s="91"/>
      <c r="L116991" s="91"/>
      <c r="M116991" s="91"/>
    </row>
    <row r="116992" spans="1:13">
      <c r="A116992" s="91"/>
      <c r="B116992" s="91"/>
      <c r="C116992" s="91"/>
      <c r="D116992" s="91"/>
      <c r="E116992" s="91"/>
      <c r="F116992" s="91"/>
      <c r="G116992" s="91"/>
      <c r="H116992" s="91"/>
      <c r="I116992" s="91"/>
      <c r="J116992" s="91"/>
      <c r="K116992" s="91"/>
      <c r="L116992" s="91"/>
      <c r="M116992" s="91"/>
    </row>
    <row r="116993" spans="1:13">
      <c r="A116993" s="91"/>
      <c r="B116993" s="91"/>
      <c r="C116993" s="91"/>
      <c r="D116993" s="91"/>
      <c r="E116993" s="91"/>
      <c r="F116993" s="91"/>
      <c r="G116993" s="91"/>
      <c r="H116993" s="91"/>
      <c r="I116993" s="91"/>
      <c r="J116993" s="91"/>
      <c r="K116993" s="91"/>
      <c r="L116993" s="91"/>
      <c r="M116993" s="91"/>
    </row>
    <row r="116994" spans="1:13">
      <c r="A116994" s="91"/>
      <c r="B116994" s="91"/>
      <c r="C116994" s="91"/>
      <c r="D116994" s="91"/>
      <c r="E116994" s="91"/>
      <c r="F116994" s="91"/>
      <c r="G116994" s="91"/>
      <c r="H116994" s="91"/>
      <c r="I116994" s="91"/>
      <c r="J116994" s="91"/>
      <c r="K116994" s="91"/>
      <c r="L116994" s="91"/>
      <c r="M116994" s="91"/>
    </row>
    <row r="116995" spans="1:13">
      <c r="A116995" s="91"/>
      <c r="B116995" s="91"/>
      <c r="C116995" s="91"/>
      <c r="D116995" s="91"/>
      <c r="E116995" s="91"/>
      <c r="F116995" s="91"/>
      <c r="G116995" s="91"/>
      <c r="H116995" s="91"/>
      <c r="I116995" s="91"/>
      <c r="J116995" s="91"/>
      <c r="K116995" s="91"/>
      <c r="L116995" s="91"/>
      <c r="M116995" s="91"/>
    </row>
    <row r="116996" spans="1:13">
      <c r="A116996" s="91"/>
      <c r="B116996" s="91"/>
      <c r="C116996" s="91"/>
      <c r="D116996" s="91"/>
      <c r="E116996" s="91"/>
      <c r="F116996" s="91"/>
      <c r="G116996" s="91"/>
      <c r="H116996" s="91"/>
      <c r="I116996" s="91"/>
      <c r="J116996" s="91"/>
      <c r="K116996" s="91"/>
      <c r="L116996" s="91"/>
      <c r="M116996" s="91"/>
    </row>
    <row r="116997" spans="1:13">
      <c r="A116997" s="91"/>
      <c r="B116997" s="91"/>
      <c r="C116997" s="91"/>
      <c r="D116997" s="91"/>
      <c r="E116997" s="91"/>
      <c r="F116997" s="91"/>
      <c r="G116997" s="91"/>
      <c r="H116997" s="91"/>
      <c r="I116997" s="91"/>
      <c r="J116997" s="91"/>
      <c r="K116997" s="91"/>
      <c r="L116997" s="91"/>
      <c r="M116997" s="91"/>
    </row>
    <row r="116998" spans="1:13">
      <c r="A116998" s="91"/>
      <c r="B116998" s="91"/>
      <c r="C116998" s="91"/>
      <c r="D116998" s="91"/>
      <c r="E116998" s="91"/>
      <c r="F116998" s="91"/>
      <c r="G116998" s="91"/>
      <c r="H116998" s="91"/>
      <c r="I116998" s="91"/>
      <c r="J116998" s="91"/>
      <c r="K116998" s="91"/>
      <c r="L116998" s="91"/>
      <c r="M116998" s="91"/>
    </row>
    <row r="116999" spans="1:13">
      <c r="A116999" s="91"/>
      <c r="B116999" s="91"/>
      <c r="C116999" s="91"/>
      <c r="D116999" s="91"/>
      <c r="E116999" s="91"/>
      <c r="F116999" s="91"/>
      <c r="G116999" s="91"/>
      <c r="H116999" s="91"/>
      <c r="I116999" s="91"/>
      <c r="J116999" s="91"/>
      <c r="K116999" s="91"/>
      <c r="L116999" s="91"/>
      <c r="M116999" s="91"/>
    </row>
    <row r="117000" spans="1:13">
      <c r="A117000" s="91"/>
      <c r="B117000" s="91"/>
      <c r="C117000" s="91"/>
      <c r="D117000" s="91"/>
      <c r="E117000" s="91"/>
      <c r="F117000" s="91"/>
      <c r="G117000" s="91"/>
      <c r="H117000" s="91"/>
      <c r="I117000" s="91"/>
      <c r="J117000" s="91"/>
      <c r="K117000" s="91"/>
      <c r="L117000" s="91"/>
      <c r="M117000" s="91"/>
    </row>
    <row r="117001" spans="1:13">
      <c r="A117001" s="91"/>
      <c r="B117001" s="91"/>
      <c r="C117001" s="91"/>
      <c r="D117001" s="91"/>
      <c r="E117001" s="91"/>
      <c r="F117001" s="91"/>
      <c r="G117001" s="91"/>
      <c r="H117001" s="91"/>
      <c r="I117001" s="91"/>
      <c r="J117001" s="91"/>
      <c r="K117001" s="91"/>
      <c r="L117001" s="91"/>
      <c r="M117001" s="91"/>
    </row>
    <row r="117002" spans="1:13">
      <c r="A117002" s="91"/>
      <c r="B117002" s="91"/>
      <c r="C117002" s="91"/>
      <c r="D117002" s="91"/>
      <c r="E117002" s="91"/>
      <c r="F117002" s="91"/>
      <c r="G117002" s="91"/>
      <c r="H117002" s="91"/>
      <c r="I117002" s="91"/>
      <c r="J117002" s="91"/>
      <c r="K117002" s="91"/>
      <c r="L117002" s="91"/>
      <c r="M117002" s="91"/>
    </row>
    <row r="117003" spans="1:13">
      <c r="A117003" s="91"/>
      <c r="B117003" s="91"/>
      <c r="C117003" s="91"/>
      <c r="D117003" s="91"/>
      <c r="E117003" s="91"/>
      <c r="F117003" s="91"/>
      <c r="G117003" s="91"/>
      <c r="H117003" s="91"/>
      <c r="I117003" s="91"/>
      <c r="J117003" s="91"/>
      <c r="K117003" s="91"/>
      <c r="L117003" s="91"/>
      <c r="M117003" s="91"/>
    </row>
    <row r="117004" spans="1:13">
      <c r="A117004" s="91"/>
      <c r="B117004" s="91"/>
      <c r="C117004" s="91"/>
      <c r="D117004" s="91"/>
      <c r="E117004" s="91"/>
      <c r="F117004" s="91"/>
      <c r="G117004" s="91"/>
      <c r="H117004" s="91"/>
      <c r="I117004" s="91"/>
      <c r="J117004" s="91"/>
      <c r="K117004" s="91"/>
      <c r="L117004" s="91"/>
      <c r="M117004" s="91"/>
    </row>
    <row r="117005" spans="1:13">
      <c r="A117005" s="91"/>
      <c r="B117005" s="91"/>
      <c r="C117005" s="91"/>
      <c r="D117005" s="91"/>
      <c r="E117005" s="91"/>
      <c r="F117005" s="91"/>
      <c r="G117005" s="91"/>
      <c r="H117005" s="91"/>
      <c r="I117005" s="91"/>
      <c r="J117005" s="91"/>
      <c r="K117005" s="91"/>
      <c r="L117005" s="91"/>
      <c r="M117005" s="91"/>
    </row>
    <row r="117006" spans="1:13">
      <c r="A117006" s="91"/>
      <c r="B117006" s="91"/>
      <c r="C117006" s="91"/>
      <c r="D117006" s="91"/>
      <c r="E117006" s="91"/>
      <c r="F117006" s="91"/>
      <c r="G117006" s="91"/>
      <c r="H117006" s="91"/>
      <c r="I117006" s="91"/>
      <c r="J117006" s="91"/>
      <c r="K117006" s="91"/>
      <c r="L117006" s="91"/>
      <c r="M117006" s="91"/>
    </row>
    <row r="117007" spans="1:13">
      <c r="A117007" s="91"/>
      <c r="B117007" s="91"/>
      <c r="C117007" s="91"/>
      <c r="D117007" s="91"/>
      <c r="E117007" s="91"/>
      <c r="F117007" s="91"/>
      <c r="G117007" s="91"/>
      <c r="H117007" s="91"/>
      <c r="I117007" s="91"/>
      <c r="J117007" s="91"/>
      <c r="K117007" s="91"/>
      <c r="L117007" s="91"/>
      <c r="M117007" s="91"/>
    </row>
    <row r="117008" spans="1:13">
      <c r="A117008" s="91"/>
      <c r="B117008" s="91"/>
      <c r="C117008" s="91"/>
      <c r="D117008" s="91"/>
      <c r="E117008" s="91"/>
      <c r="F117008" s="91"/>
      <c r="G117008" s="91"/>
      <c r="H117008" s="91"/>
      <c r="I117008" s="91"/>
      <c r="J117008" s="91"/>
      <c r="K117008" s="91"/>
      <c r="L117008" s="91"/>
      <c r="M117008" s="91"/>
    </row>
    <row r="117009" spans="1:13">
      <c r="A117009" s="91"/>
      <c r="B117009" s="91"/>
      <c r="C117009" s="91"/>
      <c r="D117009" s="91"/>
      <c r="E117009" s="91"/>
      <c r="F117009" s="91"/>
      <c r="G117009" s="91"/>
      <c r="H117009" s="91"/>
      <c r="I117009" s="91"/>
      <c r="J117009" s="91"/>
      <c r="K117009" s="91"/>
      <c r="L117009" s="91"/>
      <c r="M117009" s="91"/>
    </row>
    <row r="117010" spans="1:13">
      <c r="A117010" s="91"/>
      <c r="B117010" s="91"/>
      <c r="C117010" s="91"/>
      <c r="D117010" s="91"/>
      <c r="E117010" s="91"/>
      <c r="F117010" s="91"/>
      <c r="G117010" s="91"/>
      <c r="H117010" s="91"/>
      <c r="I117010" s="91"/>
      <c r="J117010" s="91"/>
      <c r="K117010" s="91"/>
      <c r="L117010" s="91"/>
      <c r="M117010" s="91"/>
    </row>
    <row r="117011" spans="1:13">
      <c r="A117011" s="91"/>
      <c r="B117011" s="91"/>
      <c r="C117011" s="91"/>
      <c r="D117011" s="91"/>
      <c r="E117011" s="91"/>
      <c r="F117011" s="91"/>
      <c r="G117011" s="91"/>
      <c r="H117011" s="91"/>
      <c r="I117011" s="91"/>
      <c r="J117011" s="91"/>
      <c r="K117011" s="91"/>
      <c r="L117011" s="91"/>
      <c r="M117011" s="91"/>
    </row>
    <row r="117012" spans="1:13">
      <c r="A117012" s="91"/>
      <c r="B117012" s="91"/>
      <c r="C117012" s="91"/>
      <c r="D117012" s="91"/>
      <c r="E117012" s="91"/>
      <c r="F117012" s="91"/>
      <c r="G117012" s="91"/>
      <c r="H117012" s="91"/>
      <c r="I117012" s="91"/>
      <c r="J117012" s="91"/>
      <c r="K117012" s="91"/>
      <c r="L117012" s="91"/>
      <c r="M117012" s="91"/>
    </row>
    <row r="117013" spans="1:13">
      <c r="A117013" s="91"/>
      <c r="B117013" s="91"/>
      <c r="C117013" s="91"/>
      <c r="D117013" s="91"/>
      <c r="E117013" s="91"/>
      <c r="F117013" s="91"/>
      <c r="G117013" s="91"/>
      <c r="H117013" s="91"/>
      <c r="I117013" s="91"/>
      <c r="J117013" s="91"/>
      <c r="K117013" s="91"/>
      <c r="L117013" s="91"/>
      <c r="M117013" s="91"/>
    </row>
    <row r="117014" spans="1:13">
      <c r="A117014" s="91"/>
      <c r="B117014" s="91"/>
      <c r="C117014" s="91"/>
      <c r="D117014" s="91"/>
      <c r="E117014" s="91"/>
      <c r="F117014" s="91"/>
      <c r="G117014" s="91"/>
      <c r="H117014" s="91"/>
      <c r="I117014" s="91"/>
      <c r="J117014" s="91"/>
      <c r="K117014" s="91"/>
      <c r="L117014" s="91"/>
      <c r="M117014" s="91"/>
    </row>
    <row r="117015" spans="1:13">
      <c r="A117015" s="91"/>
      <c r="B117015" s="91"/>
      <c r="C117015" s="91"/>
      <c r="D117015" s="91"/>
      <c r="E117015" s="91"/>
      <c r="F117015" s="91"/>
      <c r="G117015" s="91"/>
      <c r="H117015" s="91"/>
      <c r="I117015" s="91"/>
      <c r="J117015" s="91"/>
      <c r="K117015" s="91"/>
      <c r="L117015" s="91"/>
      <c r="M117015" s="91"/>
    </row>
    <row r="117016" spans="1:13">
      <c r="A117016" s="91"/>
      <c r="B117016" s="91"/>
      <c r="C117016" s="91"/>
      <c r="D117016" s="91"/>
      <c r="E117016" s="91"/>
      <c r="F117016" s="91"/>
      <c r="G117016" s="91"/>
      <c r="H117016" s="91"/>
      <c r="I117016" s="91"/>
      <c r="J117016" s="91"/>
      <c r="K117016" s="91"/>
      <c r="L117016" s="91"/>
      <c r="M117016" s="91"/>
    </row>
    <row r="117017" spans="1:13">
      <c r="A117017" s="91"/>
      <c r="B117017" s="91"/>
      <c r="C117017" s="91"/>
      <c r="D117017" s="91"/>
      <c r="E117017" s="91"/>
      <c r="F117017" s="91"/>
      <c r="G117017" s="91"/>
      <c r="H117017" s="91"/>
      <c r="I117017" s="91"/>
      <c r="J117017" s="91"/>
      <c r="K117017" s="91"/>
      <c r="L117017" s="91"/>
      <c r="M117017" s="91"/>
    </row>
    <row r="117018" spans="1:13">
      <c r="A117018" s="91"/>
      <c r="B117018" s="91"/>
      <c r="C117018" s="91"/>
      <c r="D117018" s="91"/>
      <c r="E117018" s="91"/>
      <c r="F117018" s="91"/>
      <c r="G117018" s="91"/>
      <c r="H117018" s="91"/>
      <c r="I117018" s="91"/>
      <c r="J117018" s="91"/>
      <c r="K117018" s="91"/>
      <c r="L117018" s="91"/>
      <c r="M117018" s="91"/>
    </row>
    <row r="117019" spans="1:13">
      <c r="A117019" s="91"/>
      <c r="B117019" s="91"/>
      <c r="C117019" s="91"/>
      <c r="D117019" s="91"/>
      <c r="E117019" s="91"/>
      <c r="F117019" s="91"/>
      <c r="G117019" s="91"/>
      <c r="H117019" s="91"/>
      <c r="I117019" s="91"/>
      <c r="J117019" s="91"/>
      <c r="K117019" s="91"/>
      <c r="L117019" s="91"/>
      <c r="M117019" s="91"/>
    </row>
    <row r="117020" spans="1:13">
      <c r="A117020" s="91"/>
      <c r="B117020" s="91"/>
      <c r="C117020" s="91"/>
      <c r="D117020" s="91"/>
      <c r="E117020" s="91"/>
      <c r="F117020" s="91"/>
      <c r="G117020" s="91"/>
      <c r="H117020" s="91"/>
      <c r="I117020" s="91"/>
      <c r="J117020" s="91"/>
      <c r="K117020" s="91"/>
      <c r="L117020" s="91"/>
      <c r="M117020" s="91"/>
    </row>
    <row r="117021" spans="1:13">
      <c r="A117021" s="91"/>
      <c r="B117021" s="91"/>
      <c r="C117021" s="91"/>
      <c r="D117021" s="91"/>
      <c r="E117021" s="91"/>
      <c r="F117021" s="91"/>
      <c r="G117021" s="91"/>
      <c r="H117021" s="91"/>
      <c r="I117021" s="91"/>
      <c r="J117021" s="91"/>
      <c r="K117021" s="91"/>
      <c r="L117021" s="91"/>
      <c r="M117021" s="91"/>
    </row>
    <row r="117022" spans="1:13">
      <c r="A117022" s="91"/>
      <c r="B117022" s="91"/>
      <c r="C117022" s="91"/>
      <c r="D117022" s="91"/>
      <c r="E117022" s="91"/>
      <c r="F117022" s="91"/>
      <c r="G117022" s="91"/>
      <c r="H117022" s="91"/>
      <c r="I117022" s="91"/>
      <c r="J117022" s="91"/>
      <c r="K117022" s="91"/>
      <c r="L117022" s="91"/>
      <c r="M117022" s="91"/>
    </row>
    <row r="117023" spans="1:13">
      <c r="A117023" s="91"/>
      <c r="B117023" s="91"/>
      <c r="C117023" s="91"/>
      <c r="D117023" s="91"/>
      <c r="E117023" s="91"/>
      <c r="F117023" s="91"/>
      <c r="G117023" s="91"/>
      <c r="H117023" s="91"/>
      <c r="I117023" s="91"/>
      <c r="J117023" s="91"/>
      <c r="K117023" s="91"/>
      <c r="L117023" s="91"/>
      <c r="M117023" s="91"/>
    </row>
    <row r="117024" spans="1:13">
      <c r="A117024" s="91"/>
      <c r="B117024" s="91"/>
      <c r="C117024" s="91"/>
      <c r="D117024" s="91"/>
      <c r="E117024" s="91"/>
      <c r="F117024" s="91"/>
      <c r="G117024" s="91"/>
      <c r="H117024" s="91"/>
      <c r="I117024" s="91"/>
      <c r="J117024" s="91"/>
      <c r="K117024" s="91"/>
      <c r="L117024" s="91"/>
      <c r="M117024" s="91"/>
    </row>
    <row r="117025" spans="1:13">
      <c r="A117025" s="91"/>
      <c r="B117025" s="91"/>
      <c r="C117025" s="91"/>
      <c r="D117025" s="91"/>
      <c r="E117025" s="91"/>
      <c r="F117025" s="91"/>
      <c r="G117025" s="91"/>
      <c r="H117025" s="91"/>
      <c r="I117025" s="91"/>
      <c r="J117025" s="91"/>
      <c r="K117025" s="91"/>
      <c r="L117025" s="91"/>
      <c r="M117025" s="91"/>
    </row>
    <row r="117026" spans="1:13">
      <c r="A117026" s="91"/>
      <c r="B117026" s="91"/>
      <c r="C117026" s="91"/>
      <c r="D117026" s="91"/>
      <c r="E117026" s="91"/>
      <c r="F117026" s="91"/>
      <c r="G117026" s="91"/>
      <c r="H117026" s="91"/>
      <c r="I117026" s="91"/>
      <c r="J117026" s="91"/>
      <c r="K117026" s="91"/>
      <c r="L117026" s="91"/>
      <c r="M117026" s="91"/>
    </row>
    <row r="117027" spans="1:13">
      <c r="A117027" s="91"/>
      <c r="B117027" s="91"/>
      <c r="C117027" s="91"/>
      <c r="D117027" s="91"/>
      <c r="E117027" s="91"/>
      <c r="F117027" s="91"/>
      <c r="G117027" s="91"/>
      <c r="H117027" s="91"/>
      <c r="I117027" s="91"/>
      <c r="J117027" s="91"/>
      <c r="K117027" s="91"/>
      <c r="L117027" s="91"/>
      <c r="M117027" s="91"/>
    </row>
    <row r="117028" spans="1:13">
      <c r="A117028" s="91"/>
      <c r="B117028" s="91"/>
      <c r="C117028" s="91"/>
      <c r="D117028" s="91"/>
      <c r="E117028" s="91"/>
      <c r="F117028" s="91"/>
      <c r="G117028" s="91"/>
      <c r="H117028" s="91"/>
      <c r="I117028" s="91"/>
      <c r="J117028" s="91"/>
      <c r="K117028" s="91"/>
      <c r="L117028" s="91"/>
      <c r="M117028" s="91"/>
    </row>
    <row r="117029" spans="1:13">
      <c r="A117029" s="91"/>
      <c r="B117029" s="91"/>
      <c r="C117029" s="91"/>
      <c r="D117029" s="91"/>
      <c r="E117029" s="91"/>
      <c r="F117029" s="91"/>
      <c r="G117029" s="91"/>
      <c r="H117029" s="91"/>
      <c r="I117029" s="91"/>
      <c r="J117029" s="91"/>
      <c r="K117029" s="91"/>
      <c r="L117029" s="91"/>
      <c r="M117029" s="91"/>
    </row>
    <row r="117030" spans="1:13">
      <c r="A117030" s="91"/>
      <c r="B117030" s="91"/>
      <c r="C117030" s="91"/>
      <c r="D117030" s="91"/>
      <c r="E117030" s="91"/>
      <c r="F117030" s="91"/>
      <c r="G117030" s="91"/>
      <c r="H117030" s="91"/>
      <c r="I117030" s="91"/>
      <c r="J117030" s="91"/>
      <c r="K117030" s="91"/>
      <c r="L117030" s="91"/>
      <c r="M117030" s="91"/>
    </row>
    <row r="117031" spans="1:13">
      <c r="A117031" s="91"/>
      <c r="B117031" s="91"/>
      <c r="C117031" s="91"/>
      <c r="D117031" s="91"/>
      <c r="E117031" s="91"/>
      <c r="F117031" s="91"/>
      <c r="G117031" s="91"/>
      <c r="H117031" s="91"/>
      <c r="I117031" s="91"/>
      <c r="J117031" s="91"/>
      <c r="K117031" s="91"/>
      <c r="L117031" s="91"/>
      <c r="M117031" s="91"/>
    </row>
    <row r="117032" spans="1:13">
      <c r="A117032" s="91"/>
      <c r="B117032" s="91"/>
      <c r="C117032" s="91"/>
      <c r="D117032" s="91"/>
      <c r="E117032" s="91"/>
      <c r="F117032" s="91"/>
      <c r="G117032" s="91"/>
      <c r="H117032" s="91"/>
      <c r="I117032" s="91"/>
      <c r="J117032" s="91"/>
      <c r="K117032" s="91"/>
      <c r="L117032" s="91"/>
      <c r="M117032" s="91"/>
    </row>
    <row r="117033" spans="1:13">
      <c r="A117033" s="91"/>
      <c r="B117033" s="91"/>
      <c r="C117033" s="91"/>
      <c r="D117033" s="91"/>
      <c r="E117033" s="91"/>
      <c r="F117033" s="91"/>
      <c r="G117033" s="91"/>
      <c r="H117033" s="91"/>
      <c r="I117033" s="91"/>
      <c r="J117033" s="91"/>
      <c r="K117033" s="91"/>
      <c r="L117033" s="91"/>
      <c r="M117033" s="91"/>
    </row>
    <row r="117034" spans="1:13">
      <c r="A117034" s="91"/>
      <c r="B117034" s="91"/>
      <c r="C117034" s="91"/>
      <c r="D117034" s="91"/>
      <c r="E117034" s="91"/>
      <c r="F117034" s="91"/>
      <c r="G117034" s="91"/>
      <c r="H117034" s="91"/>
      <c r="I117034" s="91"/>
      <c r="J117034" s="91"/>
      <c r="K117034" s="91"/>
      <c r="L117034" s="91"/>
      <c r="M117034" s="91"/>
    </row>
    <row r="117035" spans="1:13">
      <c r="A117035" s="91"/>
      <c r="B117035" s="91"/>
      <c r="C117035" s="91"/>
      <c r="D117035" s="91"/>
      <c r="E117035" s="91"/>
      <c r="F117035" s="91"/>
      <c r="G117035" s="91"/>
      <c r="H117035" s="91"/>
      <c r="I117035" s="91"/>
      <c r="J117035" s="91"/>
      <c r="K117035" s="91"/>
      <c r="L117035" s="91"/>
      <c r="M117035" s="91"/>
    </row>
    <row r="117036" spans="1:13">
      <c r="A117036" s="91"/>
      <c r="B117036" s="91"/>
      <c r="C117036" s="91"/>
      <c r="D117036" s="91"/>
      <c r="E117036" s="91"/>
      <c r="F117036" s="91"/>
      <c r="G117036" s="91"/>
      <c r="H117036" s="91"/>
      <c r="I117036" s="91"/>
      <c r="J117036" s="91"/>
      <c r="K117036" s="91"/>
      <c r="L117036" s="91"/>
      <c r="M117036" s="91"/>
    </row>
    <row r="117037" spans="1:13">
      <c r="A117037" s="91"/>
      <c r="B117037" s="91"/>
      <c r="C117037" s="91"/>
      <c r="D117037" s="91"/>
      <c r="E117037" s="91"/>
      <c r="F117037" s="91"/>
      <c r="G117037" s="91"/>
      <c r="H117037" s="91"/>
      <c r="I117037" s="91"/>
      <c r="J117037" s="91"/>
      <c r="K117037" s="91"/>
      <c r="L117037" s="91"/>
      <c r="M117037" s="91"/>
    </row>
    <row r="117038" spans="1:13">
      <c r="A117038" s="91"/>
      <c r="B117038" s="91"/>
      <c r="C117038" s="91"/>
      <c r="D117038" s="91"/>
      <c r="E117038" s="91"/>
      <c r="F117038" s="91"/>
      <c r="G117038" s="91"/>
      <c r="H117038" s="91"/>
      <c r="I117038" s="91"/>
      <c r="J117038" s="91"/>
      <c r="K117038" s="91"/>
      <c r="L117038" s="91"/>
      <c r="M117038" s="91"/>
    </row>
    <row r="117039" spans="1:13">
      <c r="A117039" s="91"/>
      <c r="B117039" s="91"/>
      <c r="C117039" s="91"/>
      <c r="D117039" s="91"/>
      <c r="E117039" s="91"/>
      <c r="F117039" s="91"/>
      <c r="G117039" s="91"/>
      <c r="H117039" s="91"/>
      <c r="I117039" s="91"/>
      <c r="J117039" s="91"/>
      <c r="K117039" s="91"/>
      <c r="L117039" s="91"/>
      <c r="M117039" s="91"/>
    </row>
    <row r="117040" spans="1:13">
      <c r="A117040" s="91"/>
      <c r="B117040" s="91"/>
      <c r="C117040" s="91"/>
      <c r="D117040" s="91"/>
      <c r="E117040" s="91"/>
      <c r="F117040" s="91"/>
      <c r="G117040" s="91"/>
      <c r="H117040" s="91"/>
      <c r="I117040" s="91"/>
      <c r="J117040" s="91"/>
      <c r="K117040" s="91"/>
      <c r="L117040" s="91"/>
      <c r="M117040" s="91"/>
    </row>
    <row r="117041" spans="1:13">
      <c r="A117041" s="91"/>
      <c r="B117041" s="91"/>
      <c r="C117041" s="91"/>
      <c r="D117041" s="91"/>
      <c r="E117041" s="91"/>
      <c r="F117041" s="91"/>
      <c r="G117041" s="91"/>
      <c r="H117041" s="91"/>
      <c r="I117041" s="91"/>
      <c r="J117041" s="91"/>
      <c r="K117041" s="91"/>
      <c r="L117041" s="91"/>
      <c r="M117041" s="91"/>
    </row>
    <row r="117042" spans="1:13">
      <c r="A117042" s="91"/>
      <c r="B117042" s="91"/>
      <c r="C117042" s="91"/>
      <c r="D117042" s="91"/>
      <c r="E117042" s="91"/>
      <c r="F117042" s="91"/>
      <c r="G117042" s="91"/>
      <c r="H117042" s="91"/>
      <c r="I117042" s="91"/>
      <c r="J117042" s="91"/>
      <c r="K117042" s="91"/>
      <c r="L117042" s="91"/>
      <c r="M117042" s="91"/>
    </row>
    <row r="117043" spans="1:13">
      <c r="A117043" s="91"/>
      <c r="B117043" s="91"/>
      <c r="C117043" s="91"/>
      <c r="D117043" s="91"/>
      <c r="E117043" s="91"/>
      <c r="F117043" s="91"/>
      <c r="G117043" s="91"/>
      <c r="H117043" s="91"/>
      <c r="I117043" s="91"/>
      <c r="J117043" s="91"/>
      <c r="K117043" s="91"/>
      <c r="L117043" s="91"/>
      <c r="M117043" s="91"/>
    </row>
    <row r="117044" spans="1:13">
      <c r="A117044" s="91"/>
      <c r="B117044" s="91"/>
      <c r="C117044" s="91"/>
      <c r="D117044" s="91"/>
      <c r="E117044" s="91"/>
      <c r="F117044" s="91"/>
      <c r="G117044" s="91"/>
      <c r="H117044" s="91"/>
      <c r="I117044" s="91"/>
      <c r="J117044" s="91"/>
      <c r="K117044" s="91"/>
      <c r="L117044" s="91"/>
      <c r="M117044" s="91"/>
    </row>
    <row r="117045" spans="1:13">
      <c r="A117045" s="91"/>
      <c r="B117045" s="91"/>
      <c r="C117045" s="91"/>
      <c r="D117045" s="91"/>
      <c r="E117045" s="91"/>
      <c r="F117045" s="91"/>
      <c r="G117045" s="91"/>
      <c r="H117045" s="91"/>
      <c r="I117045" s="91"/>
      <c r="J117045" s="91"/>
      <c r="K117045" s="91"/>
      <c r="L117045" s="91"/>
      <c r="M117045" s="91"/>
    </row>
    <row r="117046" spans="1:13">
      <c r="A117046" s="91"/>
      <c r="B117046" s="91"/>
      <c r="C117046" s="91"/>
      <c r="D117046" s="91"/>
      <c r="E117046" s="91"/>
      <c r="F117046" s="91"/>
      <c r="G117046" s="91"/>
      <c r="H117046" s="91"/>
      <c r="I117046" s="91"/>
      <c r="J117046" s="91"/>
      <c r="K117046" s="91"/>
      <c r="L117046" s="91"/>
      <c r="M117046" s="91"/>
    </row>
    <row r="117047" spans="1:13">
      <c r="A117047" s="91"/>
      <c r="B117047" s="91"/>
      <c r="C117047" s="91"/>
      <c r="D117047" s="91"/>
      <c r="E117047" s="91"/>
      <c r="F117047" s="91"/>
      <c r="G117047" s="91"/>
      <c r="H117047" s="91"/>
      <c r="I117047" s="91"/>
      <c r="J117047" s="91"/>
      <c r="K117047" s="91"/>
      <c r="L117047" s="91"/>
      <c r="M117047" s="91"/>
    </row>
    <row r="117048" spans="1:13">
      <c r="A117048" s="91"/>
      <c r="B117048" s="91"/>
      <c r="C117048" s="91"/>
      <c r="D117048" s="91"/>
      <c r="E117048" s="91"/>
      <c r="F117048" s="91"/>
      <c r="G117048" s="91"/>
      <c r="H117048" s="91"/>
      <c r="I117048" s="91"/>
      <c r="J117048" s="91"/>
      <c r="K117048" s="91"/>
      <c r="L117048" s="91"/>
      <c r="M117048" s="91"/>
    </row>
    <row r="117049" spans="1:13">
      <c r="A117049" s="91"/>
      <c r="B117049" s="91"/>
      <c r="C117049" s="91"/>
      <c r="D117049" s="91"/>
      <c r="E117049" s="91"/>
      <c r="F117049" s="91"/>
      <c r="G117049" s="91"/>
      <c r="H117049" s="91"/>
      <c r="I117049" s="91"/>
      <c r="J117049" s="91"/>
      <c r="K117049" s="91"/>
      <c r="L117049" s="91"/>
      <c r="M117049" s="91"/>
    </row>
    <row r="117050" spans="1:13">
      <c r="A117050" s="91"/>
      <c r="B117050" s="91"/>
      <c r="C117050" s="91"/>
      <c r="D117050" s="91"/>
      <c r="E117050" s="91"/>
      <c r="F117050" s="91"/>
      <c r="G117050" s="91"/>
      <c r="H117050" s="91"/>
      <c r="I117050" s="91"/>
      <c r="J117050" s="91"/>
      <c r="K117050" s="91"/>
      <c r="L117050" s="91"/>
      <c r="M117050" s="91"/>
    </row>
    <row r="117051" spans="1:13">
      <c r="A117051" s="91"/>
      <c r="B117051" s="91"/>
      <c r="C117051" s="91"/>
      <c r="D117051" s="91"/>
      <c r="E117051" s="91"/>
      <c r="F117051" s="91"/>
      <c r="G117051" s="91"/>
      <c r="H117051" s="91"/>
      <c r="I117051" s="91"/>
      <c r="J117051" s="91"/>
      <c r="K117051" s="91"/>
      <c r="L117051" s="91"/>
      <c r="M117051" s="91"/>
    </row>
    <row r="117052" spans="1:13">
      <c r="A117052" s="91"/>
      <c r="B117052" s="91"/>
      <c r="C117052" s="91"/>
      <c r="D117052" s="91"/>
      <c r="E117052" s="91"/>
      <c r="F117052" s="91"/>
      <c r="G117052" s="91"/>
      <c r="H117052" s="91"/>
      <c r="I117052" s="91"/>
      <c r="J117052" s="91"/>
      <c r="K117052" s="91"/>
      <c r="L117052" s="91"/>
      <c r="M117052" s="91"/>
    </row>
    <row r="117053" spans="1:13">
      <c r="A117053" s="91"/>
      <c r="B117053" s="91"/>
      <c r="C117053" s="91"/>
      <c r="D117053" s="91"/>
      <c r="E117053" s="91"/>
      <c r="F117053" s="91"/>
      <c r="G117053" s="91"/>
      <c r="H117053" s="91"/>
      <c r="I117053" s="91"/>
      <c r="J117053" s="91"/>
      <c r="K117053" s="91"/>
      <c r="L117053" s="91"/>
      <c r="M117053" s="91"/>
    </row>
    <row r="117054" spans="1:13">
      <c r="A117054" s="91"/>
      <c r="B117054" s="91"/>
      <c r="C117054" s="91"/>
      <c r="D117054" s="91"/>
      <c r="E117054" s="91"/>
      <c r="F117054" s="91"/>
      <c r="G117054" s="91"/>
      <c r="H117054" s="91"/>
      <c r="I117054" s="91"/>
      <c r="J117054" s="91"/>
      <c r="K117054" s="91"/>
      <c r="L117054" s="91"/>
      <c r="M117054" s="91"/>
    </row>
    <row r="117055" spans="1:13">
      <c r="A117055" s="91"/>
      <c r="B117055" s="91"/>
      <c r="C117055" s="91"/>
      <c r="D117055" s="91"/>
      <c r="E117055" s="91"/>
      <c r="F117055" s="91"/>
      <c r="G117055" s="91"/>
      <c r="H117055" s="91"/>
      <c r="I117055" s="91"/>
      <c r="J117055" s="91"/>
      <c r="K117055" s="91"/>
      <c r="L117055" s="91"/>
      <c r="M117055" s="91"/>
    </row>
    <row r="117056" spans="1:13">
      <c r="A117056" s="91"/>
      <c r="B117056" s="91"/>
      <c r="C117056" s="91"/>
      <c r="D117056" s="91"/>
      <c r="E117056" s="91"/>
      <c r="F117056" s="91"/>
      <c r="G117056" s="91"/>
      <c r="H117056" s="91"/>
      <c r="I117056" s="91"/>
      <c r="J117056" s="91"/>
      <c r="K117056" s="91"/>
      <c r="L117056" s="91"/>
      <c r="M117056" s="91"/>
    </row>
    <row r="117057" spans="1:13">
      <c r="A117057" s="91"/>
      <c r="B117057" s="91"/>
      <c r="C117057" s="91"/>
      <c r="D117057" s="91"/>
      <c r="E117057" s="91"/>
      <c r="F117057" s="91"/>
      <c r="G117057" s="91"/>
      <c r="H117057" s="91"/>
      <c r="I117057" s="91"/>
      <c r="J117057" s="91"/>
      <c r="K117057" s="91"/>
      <c r="L117057" s="91"/>
      <c r="M117057" s="91"/>
    </row>
    <row r="117058" spans="1:13">
      <c r="A117058" s="91"/>
      <c r="B117058" s="91"/>
      <c r="C117058" s="91"/>
      <c r="D117058" s="91"/>
      <c r="E117058" s="91"/>
      <c r="F117058" s="91"/>
      <c r="G117058" s="91"/>
      <c r="H117058" s="91"/>
      <c r="I117058" s="91"/>
      <c r="J117058" s="91"/>
      <c r="K117058" s="91"/>
      <c r="L117058" s="91"/>
      <c r="M117058" s="91"/>
    </row>
    <row r="117059" spans="1:13">
      <c r="A117059" s="91"/>
      <c r="B117059" s="91"/>
      <c r="C117059" s="91"/>
      <c r="D117059" s="91"/>
      <c r="E117059" s="91"/>
      <c r="F117059" s="91"/>
      <c r="G117059" s="91"/>
      <c r="H117059" s="91"/>
      <c r="I117059" s="91"/>
      <c r="J117059" s="91"/>
      <c r="K117059" s="91"/>
      <c r="L117059" s="91"/>
      <c r="M117059" s="91"/>
    </row>
    <row r="117060" spans="1:13">
      <c r="A117060" s="91"/>
      <c r="B117060" s="91"/>
      <c r="C117060" s="91"/>
      <c r="D117060" s="91"/>
      <c r="E117060" s="91"/>
      <c r="F117060" s="91"/>
      <c r="G117060" s="91"/>
      <c r="H117060" s="91"/>
      <c r="I117060" s="91"/>
      <c r="J117060" s="91"/>
      <c r="K117060" s="91"/>
      <c r="L117060" s="91"/>
      <c r="M117060" s="91"/>
    </row>
    <row r="117061" spans="1:13">
      <c r="A117061" s="91"/>
      <c r="B117061" s="91"/>
      <c r="C117061" s="91"/>
      <c r="D117061" s="91"/>
      <c r="E117061" s="91"/>
      <c r="F117061" s="91"/>
      <c r="G117061" s="91"/>
      <c r="H117061" s="91"/>
      <c r="I117061" s="91"/>
      <c r="J117061" s="91"/>
      <c r="K117061" s="91"/>
      <c r="L117061" s="91"/>
      <c r="M117061" s="91"/>
    </row>
    <row r="117062" spans="1:13">
      <c r="A117062" s="91"/>
      <c r="B117062" s="91"/>
      <c r="C117062" s="91"/>
      <c r="D117062" s="91"/>
      <c r="E117062" s="91"/>
      <c r="F117062" s="91"/>
      <c r="G117062" s="91"/>
      <c r="H117062" s="91"/>
      <c r="I117062" s="91"/>
      <c r="J117062" s="91"/>
      <c r="K117062" s="91"/>
      <c r="L117062" s="91"/>
      <c r="M117062" s="91"/>
    </row>
    <row r="117063" spans="1:13">
      <c r="A117063" s="91"/>
      <c r="B117063" s="91"/>
      <c r="C117063" s="91"/>
      <c r="D117063" s="91"/>
      <c r="E117063" s="91"/>
      <c r="F117063" s="91"/>
      <c r="G117063" s="91"/>
      <c r="H117063" s="91"/>
      <c r="I117063" s="91"/>
      <c r="J117063" s="91"/>
      <c r="K117063" s="91"/>
      <c r="L117063" s="91"/>
      <c r="M117063" s="91"/>
    </row>
    <row r="117064" spans="1:13">
      <c r="A117064" s="91"/>
      <c r="B117064" s="91"/>
      <c r="C117064" s="91"/>
      <c r="D117064" s="91"/>
      <c r="E117064" s="91"/>
      <c r="F117064" s="91"/>
      <c r="G117064" s="91"/>
      <c r="H117064" s="91"/>
      <c r="I117064" s="91"/>
      <c r="J117064" s="91"/>
      <c r="K117064" s="91"/>
      <c r="L117064" s="91"/>
      <c r="M117064" s="91"/>
    </row>
    <row r="117065" spans="1:13">
      <c r="A117065" s="91"/>
      <c r="B117065" s="91"/>
      <c r="C117065" s="91"/>
      <c r="D117065" s="91"/>
      <c r="E117065" s="91"/>
      <c r="F117065" s="91"/>
      <c r="G117065" s="91"/>
      <c r="H117065" s="91"/>
      <c r="I117065" s="91"/>
      <c r="J117065" s="91"/>
      <c r="K117065" s="91"/>
      <c r="L117065" s="91"/>
      <c r="M117065" s="91"/>
    </row>
    <row r="117066" spans="1:13">
      <c r="A117066" s="91"/>
      <c r="B117066" s="91"/>
      <c r="C117066" s="91"/>
      <c r="D117066" s="91"/>
      <c r="E117066" s="91"/>
      <c r="F117066" s="91"/>
      <c r="G117066" s="91"/>
      <c r="H117066" s="91"/>
      <c r="I117066" s="91"/>
      <c r="J117066" s="91"/>
      <c r="K117066" s="91"/>
      <c r="L117066" s="91"/>
      <c r="M117066" s="91"/>
    </row>
    <row r="117067" spans="1:13">
      <c r="A117067" s="91"/>
      <c r="B117067" s="91"/>
      <c r="C117067" s="91"/>
      <c r="D117067" s="91"/>
      <c r="E117067" s="91"/>
      <c r="F117067" s="91"/>
      <c r="G117067" s="91"/>
      <c r="H117067" s="91"/>
      <c r="I117067" s="91"/>
      <c r="J117067" s="91"/>
      <c r="K117067" s="91"/>
      <c r="L117067" s="91"/>
      <c r="M117067" s="91"/>
    </row>
    <row r="117068" spans="1:13">
      <c r="A117068" s="91"/>
      <c r="B117068" s="91"/>
      <c r="C117068" s="91"/>
      <c r="D117068" s="91"/>
      <c r="E117068" s="91"/>
      <c r="F117068" s="91"/>
      <c r="G117068" s="91"/>
      <c r="H117068" s="91"/>
      <c r="I117068" s="91"/>
      <c r="J117068" s="91"/>
      <c r="K117068" s="91"/>
      <c r="L117068" s="91"/>
      <c r="M117068" s="91"/>
    </row>
    <row r="117069" spans="1:13">
      <c r="A117069" s="91"/>
      <c r="B117069" s="91"/>
      <c r="C117069" s="91"/>
      <c r="D117069" s="91"/>
      <c r="E117069" s="91"/>
      <c r="F117069" s="91"/>
      <c r="G117069" s="91"/>
      <c r="H117069" s="91"/>
      <c r="I117069" s="91"/>
      <c r="J117069" s="91"/>
      <c r="K117069" s="91"/>
      <c r="L117069" s="91"/>
      <c r="M117069" s="91"/>
    </row>
    <row r="117070" spans="1:13">
      <c r="A117070" s="91"/>
      <c r="B117070" s="91"/>
      <c r="C117070" s="91"/>
      <c r="D117070" s="91"/>
      <c r="E117070" s="91"/>
      <c r="F117070" s="91"/>
      <c r="G117070" s="91"/>
      <c r="H117070" s="91"/>
      <c r="I117070" s="91"/>
      <c r="J117070" s="91"/>
      <c r="K117070" s="91"/>
      <c r="L117070" s="91"/>
      <c r="M117070" s="91"/>
    </row>
    <row r="117071" spans="1:13">
      <c r="A117071" s="91"/>
      <c r="B117071" s="91"/>
      <c r="C117071" s="91"/>
      <c r="D117071" s="91"/>
      <c r="E117071" s="91"/>
      <c r="F117071" s="91"/>
      <c r="G117071" s="91"/>
      <c r="H117071" s="91"/>
      <c r="I117071" s="91"/>
      <c r="J117071" s="91"/>
      <c r="K117071" s="91"/>
      <c r="L117071" s="91"/>
      <c r="M117071" s="91"/>
    </row>
    <row r="117072" spans="1:13">
      <c r="A117072" s="91"/>
      <c r="B117072" s="91"/>
      <c r="C117072" s="91"/>
      <c r="D117072" s="91"/>
      <c r="E117072" s="91"/>
      <c r="F117072" s="91"/>
      <c r="G117072" s="91"/>
      <c r="H117072" s="91"/>
      <c r="I117072" s="91"/>
      <c r="J117072" s="91"/>
      <c r="K117072" s="91"/>
      <c r="L117072" s="91"/>
      <c r="M117072" s="91"/>
    </row>
    <row r="117073" spans="1:13">
      <c r="A117073" s="91"/>
      <c r="B117073" s="91"/>
      <c r="C117073" s="91"/>
      <c r="D117073" s="91"/>
      <c r="E117073" s="91"/>
      <c r="F117073" s="91"/>
      <c r="G117073" s="91"/>
      <c r="H117073" s="91"/>
      <c r="I117073" s="91"/>
      <c r="J117073" s="91"/>
      <c r="K117073" s="91"/>
      <c r="L117073" s="91"/>
      <c r="M117073" s="91"/>
    </row>
    <row r="117074" spans="1:13">
      <c r="A117074" s="91"/>
      <c r="B117074" s="91"/>
      <c r="C117074" s="91"/>
      <c r="D117074" s="91"/>
      <c r="E117074" s="91"/>
      <c r="F117074" s="91"/>
      <c r="G117074" s="91"/>
      <c r="H117074" s="91"/>
      <c r="I117074" s="91"/>
      <c r="J117074" s="91"/>
      <c r="K117074" s="91"/>
      <c r="L117074" s="91"/>
      <c r="M117074" s="91"/>
    </row>
    <row r="117075" spans="1:13">
      <c r="A117075" s="91"/>
      <c r="B117075" s="91"/>
      <c r="C117075" s="91"/>
      <c r="D117075" s="91"/>
      <c r="E117075" s="91"/>
      <c r="F117075" s="91"/>
      <c r="G117075" s="91"/>
      <c r="H117075" s="91"/>
      <c r="I117075" s="91"/>
      <c r="J117075" s="91"/>
      <c r="K117075" s="91"/>
      <c r="L117075" s="91"/>
      <c r="M117075" s="91"/>
    </row>
    <row r="117076" spans="1:13">
      <c r="A117076" s="91"/>
      <c r="B117076" s="91"/>
      <c r="C117076" s="91"/>
      <c r="D117076" s="91"/>
      <c r="E117076" s="91"/>
      <c r="F117076" s="91"/>
      <c r="G117076" s="91"/>
      <c r="H117076" s="91"/>
      <c r="I117076" s="91"/>
      <c r="J117076" s="91"/>
      <c r="K117076" s="91"/>
      <c r="L117076" s="91"/>
      <c r="M117076" s="91"/>
    </row>
    <row r="117077" spans="1:13">
      <c r="A117077" s="91"/>
      <c r="B117077" s="91"/>
      <c r="C117077" s="91"/>
      <c r="D117077" s="91"/>
      <c r="E117077" s="91"/>
      <c r="F117077" s="91"/>
      <c r="G117077" s="91"/>
      <c r="H117077" s="91"/>
      <c r="I117077" s="91"/>
      <c r="J117077" s="91"/>
      <c r="K117077" s="91"/>
      <c r="L117077" s="91"/>
      <c r="M117077" s="91"/>
    </row>
    <row r="117078" spans="1:13">
      <c r="A117078" s="91"/>
      <c r="B117078" s="91"/>
      <c r="C117078" s="91"/>
      <c r="D117078" s="91"/>
      <c r="E117078" s="91"/>
      <c r="F117078" s="91"/>
      <c r="G117078" s="91"/>
      <c r="H117078" s="91"/>
      <c r="I117078" s="91"/>
      <c r="J117078" s="91"/>
      <c r="K117078" s="91"/>
      <c r="L117078" s="91"/>
      <c r="M117078" s="91"/>
    </row>
    <row r="117079" spans="1:13">
      <c r="A117079" s="91"/>
      <c r="B117079" s="91"/>
      <c r="C117079" s="91"/>
      <c r="D117079" s="91"/>
      <c r="E117079" s="91"/>
      <c r="F117079" s="91"/>
      <c r="G117079" s="91"/>
      <c r="H117079" s="91"/>
      <c r="I117079" s="91"/>
      <c r="J117079" s="91"/>
      <c r="K117079" s="91"/>
      <c r="L117079" s="91"/>
      <c r="M117079" s="91"/>
    </row>
    <row r="117080" spans="1:13">
      <c r="A117080" s="91"/>
      <c r="B117080" s="91"/>
      <c r="C117080" s="91"/>
      <c r="D117080" s="91"/>
      <c r="E117080" s="91"/>
      <c r="F117080" s="91"/>
      <c r="G117080" s="91"/>
      <c r="H117080" s="91"/>
      <c r="I117080" s="91"/>
      <c r="J117080" s="91"/>
      <c r="K117080" s="91"/>
      <c r="L117080" s="91"/>
      <c r="M117080" s="91"/>
    </row>
    <row r="117081" spans="1:13">
      <c r="A117081" s="91"/>
      <c r="B117081" s="91"/>
      <c r="C117081" s="91"/>
      <c r="D117081" s="91"/>
      <c r="E117081" s="91"/>
      <c r="F117081" s="91"/>
      <c r="G117081" s="91"/>
      <c r="H117081" s="91"/>
      <c r="I117081" s="91"/>
      <c r="J117081" s="91"/>
      <c r="K117081" s="91"/>
      <c r="L117081" s="91"/>
      <c r="M117081" s="91"/>
    </row>
    <row r="117082" spans="1:13">
      <c r="A117082" s="91"/>
      <c r="B117082" s="91"/>
      <c r="C117082" s="91"/>
      <c r="D117082" s="91"/>
      <c r="E117082" s="91"/>
      <c r="F117082" s="91"/>
      <c r="G117082" s="91"/>
      <c r="H117082" s="91"/>
      <c r="I117082" s="91"/>
      <c r="J117082" s="91"/>
      <c r="K117082" s="91"/>
      <c r="L117082" s="91"/>
      <c r="M117082" s="91"/>
    </row>
    <row r="117083" spans="1:13">
      <c r="A117083" s="91"/>
      <c r="B117083" s="91"/>
      <c r="C117083" s="91"/>
      <c r="D117083" s="91"/>
      <c r="E117083" s="91"/>
      <c r="F117083" s="91"/>
      <c r="G117083" s="91"/>
      <c r="H117083" s="91"/>
      <c r="I117083" s="91"/>
      <c r="J117083" s="91"/>
      <c r="K117083" s="91"/>
      <c r="L117083" s="91"/>
      <c r="M117083" s="91"/>
    </row>
    <row r="117084" spans="1:13">
      <c r="A117084" s="91"/>
      <c r="B117084" s="91"/>
      <c r="C117084" s="91"/>
      <c r="D117084" s="91"/>
      <c r="E117084" s="91"/>
      <c r="F117084" s="91"/>
      <c r="G117084" s="91"/>
      <c r="H117084" s="91"/>
      <c r="I117084" s="91"/>
      <c r="J117084" s="91"/>
      <c r="K117084" s="91"/>
      <c r="L117084" s="91"/>
      <c r="M117084" s="91"/>
    </row>
    <row r="117085" spans="1:13">
      <c r="A117085" s="91"/>
      <c r="B117085" s="91"/>
      <c r="C117085" s="91"/>
      <c r="D117085" s="91"/>
      <c r="E117085" s="91"/>
      <c r="F117085" s="91"/>
      <c r="G117085" s="91"/>
      <c r="H117085" s="91"/>
      <c r="I117085" s="91"/>
      <c r="J117085" s="91"/>
      <c r="K117085" s="91"/>
      <c r="L117085" s="91"/>
      <c r="M117085" s="91"/>
    </row>
    <row r="117086" spans="1:13">
      <c r="A117086" s="91"/>
      <c r="B117086" s="91"/>
      <c r="C117086" s="91"/>
      <c r="D117086" s="91"/>
      <c r="E117086" s="91"/>
      <c r="F117086" s="91"/>
      <c r="G117086" s="91"/>
      <c r="H117086" s="91"/>
      <c r="I117086" s="91"/>
      <c r="J117086" s="91"/>
      <c r="K117086" s="91"/>
      <c r="L117086" s="91"/>
      <c r="M117086" s="91"/>
    </row>
    <row r="117087" spans="1:13">
      <c r="A117087" s="91"/>
      <c r="B117087" s="91"/>
      <c r="C117087" s="91"/>
      <c r="D117087" s="91"/>
      <c r="E117087" s="91"/>
      <c r="F117087" s="91"/>
      <c r="G117087" s="91"/>
      <c r="H117087" s="91"/>
      <c r="I117087" s="91"/>
      <c r="J117087" s="91"/>
      <c r="K117087" s="91"/>
      <c r="L117087" s="91"/>
      <c r="M117087" s="91"/>
    </row>
    <row r="117088" spans="1:13">
      <c r="A117088" s="91"/>
      <c r="B117088" s="91"/>
      <c r="C117088" s="91"/>
      <c r="D117088" s="91"/>
      <c r="E117088" s="91"/>
      <c r="F117088" s="91"/>
      <c r="G117088" s="91"/>
      <c r="H117088" s="91"/>
      <c r="I117088" s="91"/>
      <c r="J117088" s="91"/>
      <c r="K117088" s="91"/>
      <c r="L117088" s="91"/>
      <c r="M117088" s="91"/>
    </row>
    <row r="117089" spans="1:13">
      <c r="A117089" s="91"/>
      <c r="B117089" s="91"/>
      <c r="C117089" s="91"/>
      <c r="D117089" s="91"/>
      <c r="E117089" s="91"/>
      <c r="F117089" s="91"/>
      <c r="G117089" s="91"/>
      <c r="H117089" s="91"/>
      <c r="I117089" s="91"/>
      <c r="J117089" s="91"/>
      <c r="K117089" s="91"/>
      <c r="L117089" s="91"/>
      <c r="M117089" s="91"/>
    </row>
    <row r="117090" spans="1:13">
      <c r="A117090" s="91"/>
      <c r="B117090" s="91"/>
      <c r="C117090" s="91"/>
      <c r="D117090" s="91"/>
      <c r="E117090" s="91"/>
      <c r="F117090" s="91"/>
      <c r="G117090" s="91"/>
      <c r="H117090" s="91"/>
      <c r="I117090" s="91"/>
      <c r="J117090" s="91"/>
      <c r="K117090" s="91"/>
      <c r="L117090" s="91"/>
      <c r="M117090" s="91"/>
    </row>
    <row r="117091" spans="1:13">
      <c r="A117091" s="91"/>
      <c r="B117091" s="91"/>
      <c r="C117091" s="91"/>
      <c r="D117091" s="91"/>
      <c r="E117091" s="91"/>
      <c r="F117091" s="91"/>
      <c r="G117091" s="91"/>
      <c r="H117091" s="91"/>
      <c r="I117091" s="91"/>
      <c r="J117091" s="91"/>
      <c r="K117091" s="91"/>
      <c r="L117091" s="91"/>
      <c r="M117091" s="91"/>
    </row>
    <row r="117092" spans="1:13">
      <c r="A117092" s="91"/>
      <c r="B117092" s="91"/>
      <c r="C117092" s="91"/>
      <c r="D117092" s="91"/>
      <c r="E117092" s="91"/>
      <c r="F117092" s="91"/>
      <c r="G117092" s="91"/>
      <c r="H117092" s="91"/>
      <c r="I117092" s="91"/>
      <c r="J117092" s="91"/>
      <c r="K117092" s="91"/>
      <c r="L117092" s="91"/>
      <c r="M117092" s="91"/>
    </row>
    <row r="117093" spans="1:13">
      <c r="A117093" s="91"/>
      <c r="B117093" s="91"/>
      <c r="C117093" s="91"/>
      <c r="D117093" s="91"/>
      <c r="E117093" s="91"/>
      <c r="F117093" s="91"/>
      <c r="G117093" s="91"/>
      <c r="H117093" s="91"/>
      <c r="I117093" s="91"/>
      <c r="J117093" s="91"/>
      <c r="K117093" s="91"/>
      <c r="L117093" s="91"/>
      <c r="M117093" s="91"/>
    </row>
    <row r="117094" spans="1:13">
      <c r="A117094" s="91"/>
      <c r="B117094" s="91"/>
      <c r="C117094" s="91"/>
      <c r="D117094" s="91"/>
      <c r="E117094" s="91"/>
      <c r="F117094" s="91"/>
      <c r="G117094" s="91"/>
      <c r="H117094" s="91"/>
      <c r="I117094" s="91"/>
      <c r="J117094" s="91"/>
      <c r="K117094" s="91"/>
      <c r="L117094" s="91"/>
      <c r="M117094" s="91"/>
    </row>
    <row r="117095" spans="1:13">
      <c r="A117095" s="91"/>
      <c r="B117095" s="91"/>
      <c r="C117095" s="91"/>
      <c r="D117095" s="91"/>
      <c r="E117095" s="91"/>
      <c r="F117095" s="91"/>
      <c r="G117095" s="91"/>
      <c r="H117095" s="91"/>
      <c r="I117095" s="91"/>
      <c r="J117095" s="91"/>
      <c r="K117095" s="91"/>
      <c r="L117095" s="91"/>
      <c r="M117095" s="91"/>
    </row>
    <row r="117096" spans="1:13">
      <c r="A117096" s="91"/>
      <c r="B117096" s="91"/>
      <c r="C117096" s="91"/>
      <c r="D117096" s="91"/>
      <c r="E117096" s="91"/>
      <c r="F117096" s="91"/>
      <c r="G117096" s="91"/>
      <c r="H117096" s="91"/>
      <c r="I117096" s="91"/>
      <c r="J117096" s="91"/>
      <c r="K117096" s="91"/>
      <c r="L117096" s="91"/>
      <c r="M117096" s="91"/>
    </row>
    <row r="117097" spans="1:13">
      <c r="A117097" s="91"/>
      <c r="B117097" s="91"/>
      <c r="C117097" s="91"/>
      <c r="D117097" s="91"/>
      <c r="E117097" s="91"/>
      <c r="F117097" s="91"/>
      <c r="G117097" s="91"/>
      <c r="H117097" s="91"/>
      <c r="I117097" s="91"/>
      <c r="J117097" s="91"/>
      <c r="K117097" s="91"/>
      <c r="L117097" s="91"/>
      <c r="M117097" s="91"/>
    </row>
    <row r="117098" spans="1:13">
      <c r="A117098" s="91"/>
      <c r="B117098" s="91"/>
      <c r="C117098" s="91"/>
      <c r="D117098" s="91"/>
      <c r="E117098" s="91"/>
      <c r="F117098" s="91"/>
      <c r="G117098" s="91"/>
      <c r="H117098" s="91"/>
      <c r="I117098" s="91"/>
      <c r="J117098" s="91"/>
      <c r="K117098" s="91"/>
      <c r="L117098" s="91"/>
      <c r="M117098" s="91"/>
    </row>
    <row r="117099" spans="1:13">
      <c r="A117099" s="91"/>
      <c r="B117099" s="91"/>
      <c r="C117099" s="91"/>
      <c r="D117099" s="91"/>
      <c r="E117099" s="91"/>
      <c r="F117099" s="91"/>
      <c r="G117099" s="91"/>
      <c r="H117099" s="91"/>
      <c r="I117099" s="91"/>
      <c r="J117099" s="91"/>
      <c r="K117099" s="91"/>
      <c r="L117099" s="91"/>
      <c r="M117099" s="91"/>
    </row>
    <row r="117100" spans="1:13">
      <c r="A117100" s="91"/>
      <c r="B117100" s="91"/>
      <c r="C117100" s="91"/>
      <c r="D117100" s="91"/>
      <c r="E117100" s="91"/>
      <c r="F117100" s="91"/>
      <c r="G117100" s="91"/>
      <c r="H117100" s="91"/>
      <c r="I117100" s="91"/>
      <c r="J117100" s="91"/>
      <c r="K117100" s="91"/>
      <c r="L117100" s="91"/>
      <c r="M117100" s="91"/>
    </row>
    <row r="117101" spans="1:13">
      <c r="A117101" s="91"/>
      <c r="B117101" s="91"/>
      <c r="C117101" s="91"/>
      <c r="D117101" s="91"/>
      <c r="E117101" s="91"/>
      <c r="F117101" s="91"/>
      <c r="G117101" s="91"/>
      <c r="H117101" s="91"/>
      <c r="I117101" s="91"/>
      <c r="J117101" s="91"/>
      <c r="K117101" s="91"/>
      <c r="L117101" s="91"/>
      <c r="M117101" s="91"/>
    </row>
    <row r="117102" spans="1:13">
      <c r="A117102" s="91"/>
      <c r="B117102" s="91"/>
      <c r="C117102" s="91"/>
      <c r="D117102" s="91"/>
      <c r="E117102" s="91"/>
      <c r="F117102" s="91"/>
      <c r="G117102" s="91"/>
      <c r="H117102" s="91"/>
      <c r="I117102" s="91"/>
      <c r="J117102" s="91"/>
      <c r="K117102" s="91"/>
      <c r="L117102" s="91"/>
      <c r="M117102" s="91"/>
    </row>
    <row r="117103" spans="1:13">
      <c r="A117103" s="91"/>
      <c r="B117103" s="91"/>
      <c r="C117103" s="91"/>
      <c r="D117103" s="91"/>
      <c r="E117103" s="91"/>
      <c r="F117103" s="91"/>
      <c r="G117103" s="91"/>
      <c r="H117103" s="91"/>
      <c r="I117103" s="91"/>
      <c r="J117103" s="91"/>
      <c r="K117103" s="91"/>
      <c r="L117103" s="91"/>
      <c r="M117103" s="91"/>
    </row>
    <row r="117104" spans="1:13">
      <c r="A117104" s="91"/>
      <c r="B117104" s="91"/>
      <c r="C117104" s="91"/>
      <c r="D117104" s="91"/>
      <c r="E117104" s="91"/>
      <c r="F117104" s="91"/>
      <c r="G117104" s="91"/>
      <c r="H117104" s="91"/>
      <c r="I117104" s="91"/>
      <c r="J117104" s="91"/>
      <c r="K117104" s="91"/>
      <c r="L117104" s="91"/>
      <c r="M117104" s="91"/>
    </row>
    <row r="117105" spans="1:13">
      <c r="A117105" s="91"/>
      <c r="B117105" s="91"/>
      <c r="C117105" s="91"/>
      <c r="D117105" s="91"/>
      <c r="E117105" s="91"/>
      <c r="F117105" s="91"/>
      <c r="G117105" s="91"/>
      <c r="H117105" s="91"/>
      <c r="I117105" s="91"/>
      <c r="J117105" s="91"/>
      <c r="K117105" s="91"/>
      <c r="L117105" s="91"/>
      <c r="M117105" s="91"/>
    </row>
    <row r="117106" spans="1:13">
      <c r="A117106" s="91"/>
      <c r="B117106" s="91"/>
      <c r="C117106" s="91"/>
      <c r="D117106" s="91"/>
      <c r="E117106" s="91"/>
      <c r="F117106" s="91"/>
      <c r="G117106" s="91"/>
      <c r="H117106" s="91"/>
      <c r="I117106" s="91"/>
      <c r="J117106" s="91"/>
      <c r="K117106" s="91"/>
      <c r="L117106" s="91"/>
      <c r="M117106" s="91"/>
    </row>
    <row r="117107" spans="1:13">
      <c r="A117107" s="91"/>
      <c r="B117107" s="91"/>
      <c r="C117107" s="91"/>
      <c r="D117107" s="91"/>
      <c r="E117107" s="91"/>
      <c r="F117107" s="91"/>
      <c r="G117107" s="91"/>
      <c r="H117107" s="91"/>
      <c r="I117107" s="91"/>
      <c r="J117107" s="91"/>
      <c r="K117107" s="91"/>
      <c r="L117107" s="91"/>
      <c r="M117107" s="91"/>
    </row>
    <row r="117108" spans="1:13">
      <c r="A117108" s="91"/>
      <c r="B117108" s="91"/>
      <c r="C117108" s="91"/>
      <c r="D117108" s="91"/>
      <c r="E117108" s="91"/>
      <c r="F117108" s="91"/>
      <c r="G117108" s="91"/>
      <c r="H117108" s="91"/>
      <c r="I117108" s="91"/>
      <c r="J117108" s="91"/>
      <c r="K117108" s="91"/>
      <c r="L117108" s="91"/>
      <c r="M117108" s="91"/>
    </row>
    <row r="117109" spans="1:13">
      <c r="A117109" s="91"/>
      <c r="B117109" s="91"/>
      <c r="C117109" s="91"/>
      <c r="D117109" s="91"/>
      <c r="E117109" s="91"/>
      <c r="F117109" s="91"/>
      <c r="G117109" s="91"/>
      <c r="H117109" s="91"/>
      <c r="I117109" s="91"/>
      <c r="J117109" s="91"/>
      <c r="K117109" s="91"/>
      <c r="L117109" s="91"/>
      <c r="M117109" s="91"/>
    </row>
    <row r="117110" spans="1:13">
      <c r="A117110" s="91"/>
      <c r="B117110" s="91"/>
      <c r="C117110" s="91"/>
      <c r="D117110" s="91"/>
      <c r="E117110" s="91"/>
      <c r="F117110" s="91"/>
      <c r="G117110" s="91"/>
      <c r="H117110" s="91"/>
      <c r="I117110" s="91"/>
      <c r="J117110" s="91"/>
      <c r="K117110" s="91"/>
      <c r="L117110" s="91"/>
      <c r="M117110" s="91"/>
    </row>
    <row r="117111" spans="1:13">
      <c r="A117111" s="91"/>
      <c r="B117111" s="91"/>
      <c r="C117111" s="91"/>
      <c r="D117111" s="91"/>
      <c r="E117111" s="91"/>
      <c r="F117111" s="91"/>
      <c r="G117111" s="91"/>
      <c r="H117111" s="91"/>
      <c r="I117111" s="91"/>
      <c r="J117111" s="91"/>
      <c r="K117111" s="91"/>
      <c r="L117111" s="91"/>
      <c r="M117111" s="91"/>
    </row>
    <row r="117112" spans="1:13">
      <c r="A117112" s="91"/>
      <c r="B117112" s="91"/>
      <c r="C117112" s="91"/>
      <c r="D117112" s="91"/>
      <c r="E117112" s="91"/>
      <c r="F117112" s="91"/>
      <c r="G117112" s="91"/>
      <c r="H117112" s="91"/>
      <c r="I117112" s="91"/>
      <c r="J117112" s="91"/>
      <c r="K117112" s="91"/>
      <c r="L117112" s="91"/>
      <c r="M117112" s="91"/>
    </row>
    <row r="117113" spans="1:13">
      <c r="A117113" s="91"/>
      <c r="B117113" s="91"/>
      <c r="C117113" s="91"/>
      <c r="D117113" s="91"/>
      <c r="E117113" s="91"/>
      <c r="F117113" s="91"/>
      <c r="G117113" s="91"/>
      <c r="H117113" s="91"/>
      <c r="I117113" s="91"/>
      <c r="J117113" s="91"/>
      <c r="K117113" s="91"/>
      <c r="L117113" s="91"/>
      <c r="M117113" s="91"/>
    </row>
    <row r="117114" spans="1:13">
      <c r="A117114" s="91"/>
      <c r="B117114" s="91"/>
      <c r="C117114" s="91"/>
      <c r="D117114" s="91"/>
      <c r="E117114" s="91"/>
      <c r="F117114" s="91"/>
      <c r="G117114" s="91"/>
      <c r="H117114" s="91"/>
      <c r="I117114" s="91"/>
      <c r="J117114" s="91"/>
      <c r="K117114" s="91"/>
      <c r="L117114" s="91"/>
      <c r="M117114" s="91"/>
    </row>
    <row r="117115" spans="1:13">
      <c r="A117115" s="91"/>
      <c r="B117115" s="91"/>
      <c r="C117115" s="91"/>
      <c r="D117115" s="91"/>
      <c r="E117115" s="91"/>
      <c r="F117115" s="91"/>
      <c r="G117115" s="91"/>
      <c r="H117115" s="91"/>
      <c r="I117115" s="91"/>
      <c r="J117115" s="91"/>
      <c r="K117115" s="91"/>
      <c r="L117115" s="91"/>
      <c r="M117115" s="91"/>
    </row>
    <row r="117116" spans="1:13">
      <c r="A117116" s="91"/>
      <c r="B117116" s="91"/>
      <c r="C117116" s="91"/>
      <c r="D117116" s="91"/>
      <c r="E117116" s="91"/>
      <c r="F117116" s="91"/>
      <c r="G117116" s="91"/>
      <c r="H117116" s="91"/>
      <c r="I117116" s="91"/>
      <c r="J117116" s="91"/>
      <c r="K117116" s="91"/>
      <c r="L117116" s="91"/>
      <c r="M117116" s="91"/>
    </row>
    <row r="117117" spans="1:13">
      <c r="A117117" s="91"/>
      <c r="B117117" s="91"/>
      <c r="C117117" s="91"/>
      <c r="D117117" s="91"/>
      <c r="E117117" s="91"/>
      <c r="F117117" s="91"/>
      <c r="G117117" s="91"/>
      <c r="H117117" s="91"/>
      <c r="I117117" s="91"/>
      <c r="J117117" s="91"/>
      <c r="K117117" s="91"/>
      <c r="L117117" s="91"/>
      <c r="M117117" s="91"/>
    </row>
    <row r="117118" spans="1:13">
      <c r="A117118" s="91"/>
      <c r="B117118" s="91"/>
      <c r="C117118" s="91"/>
      <c r="D117118" s="91"/>
      <c r="E117118" s="91"/>
      <c r="F117118" s="91"/>
      <c r="G117118" s="91"/>
      <c r="H117118" s="91"/>
      <c r="I117118" s="91"/>
      <c r="J117118" s="91"/>
      <c r="K117118" s="91"/>
      <c r="L117118" s="91"/>
      <c r="M117118" s="91"/>
    </row>
    <row r="117119" spans="1:13">
      <c r="A117119" s="91"/>
      <c r="B117119" s="91"/>
      <c r="C117119" s="91"/>
      <c r="D117119" s="91"/>
      <c r="E117119" s="91"/>
      <c r="F117119" s="91"/>
      <c r="G117119" s="91"/>
      <c r="H117119" s="91"/>
      <c r="I117119" s="91"/>
      <c r="J117119" s="91"/>
      <c r="K117119" s="91"/>
      <c r="L117119" s="91"/>
      <c r="M117119" s="91"/>
    </row>
    <row r="117120" spans="1:13">
      <c r="A117120" s="91"/>
      <c r="B117120" s="91"/>
      <c r="C117120" s="91"/>
      <c r="D117120" s="91"/>
      <c r="E117120" s="91"/>
      <c r="F117120" s="91"/>
      <c r="G117120" s="91"/>
      <c r="H117120" s="91"/>
      <c r="I117120" s="91"/>
      <c r="J117120" s="91"/>
      <c r="K117120" s="91"/>
      <c r="L117120" s="91"/>
      <c r="M117120" s="91"/>
    </row>
    <row r="117121" spans="1:13">
      <c r="A117121" s="91"/>
      <c r="B117121" s="91"/>
      <c r="C117121" s="91"/>
      <c r="D117121" s="91"/>
      <c r="E117121" s="91"/>
      <c r="F117121" s="91"/>
      <c r="G117121" s="91"/>
      <c r="H117121" s="91"/>
      <c r="I117121" s="91"/>
      <c r="J117121" s="91"/>
      <c r="K117121" s="91"/>
      <c r="L117121" s="91"/>
      <c r="M117121" s="91"/>
    </row>
    <row r="117122" spans="1:13">
      <c r="A117122" s="91"/>
      <c r="B117122" s="91"/>
      <c r="C117122" s="91"/>
      <c r="D117122" s="91"/>
      <c r="E117122" s="91"/>
      <c r="F117122" s="91"/>
      <c r="G117122" s="91"/>
      <c r="H117122" s="91"/>
      <c r="I117122" s="91"/>
      <c r="J117122" s="91"/>
      <c r="K117122" s="91"/>
      <c r="L117122" s="91"/>
      <c r="M117122" s="91"/>
    </row>
    <row r="117123" spans="1:13">
      <c r="A117123" s="91"/>
      <c r="B117123" s="91"/>
      <c r="C117123" s="91"/>
      <c r="D117123" s="91"/>
      <c r="E117123" s="91"/>
      <c r="F117123" s="91"/>
      <c r="G117123" s="91"/>
      <c r="H117123" s="91"/>
      <c r="I117123" s="91"/>
      <c r="J117123" s="91"/>
      <c r="K117123" s="91"/>
      <c r="L117123" s="91"/>
      <c r="M117123" s="91"/>
    </row>
    <row r="117124" spans="1:13">
      <c r="A117124" s="91"/>
      <c r="B117124" s="91"/>
      <c r="C117124" s="91"/>
      <c r="D117124" s="91"/>
      <c r="E117124" s="91"/>
      <c r="F117124" s="91"/>
      <c r="G117124" s="91"/>
      <c r="H117124" s="91"/>
      <c r="I117124" s="91"/>
      <c r="J117124" s="91"/>
      <c r="K117124" s="91"/>
      <c r="L117124" s="91"/>
      <c r="M117124" s="91"/>
    </row>
    <row r="117125" spans="1:13">
      <c r="A117125" s="91"/>
      <c r="B117125" s="91"/>
      <c r="C117125" s="91"/>
      <c r="D117125" s="91"/>
      <c r="E117125" s="91"/>
      <c r="F117125" s="91"/>
      <c r="G117125" s="91"/>
      <c r="H117125" s="91"/>
      <c r="I117125" s="91"/>
      <c r="J117125" s="91"/>
      <c r="K117125" s="91"/>
      <c r="L117125" s="91"/>
      <c r="M117125" s="91"/>
    </row>
    <row r="117126" spans="1:13">
      <c r="A117126" s="91"/>
      <c r="B117126" s="91"/>
      <c r="C117126" s="91"/>
      <c r="D117126" s="91"/>
      <c r="E117126" s="91"/>
      <c r="F117126" s="91"/>
      <c r="G117126" s="91"/>
      <c r="H117126" s="91"/>
      <c r="I117126" s="91"/>
      <c r="J117126" s="91"/>
      <c r="K117126" s="91"/>
      <c r="L117126" s="91"/>
      <c r="M117126" s="91"/>
    </row>
    <row r="117127" spans="1:13">
      <c r="A117127" s="91"/>
      <c r="B117127" s="91"/>
      <c r="C117127" s="91"/>
      <c r="D117127" s="91"/>
      <c r="E117127" s="91"/>
      <c r="F117127" s="91"/>
      <c r="G117127" s="91"/>
      <c r="H117127" s="91"/>
      <c r="I117127" s="91"/>
      <c r="J117127" s="91"/>
      <c r="K117127" s="91"/>
      <c r="L117127" s="91"/>
      <c r="M117127" s="91"/>
    </row>
    <row r="117128" spans="1:13">
      <c r="A117128" s="91"/>
      <c r="B117128" s="91"/>
      <c r="C117128" s="91"/>
      <c r="D117128" s="91"/>
      <c r="E117128" s="91"/>
      <c r="F117128" s="91"/>
      <c r="G117128" s="91"/>
      <c r="H117128" s="91"/>
      <c r="I117128" s="91"/>
      <c r="J117128" s="91"/>
      <c r="K117128" s="91"/>
      <c r="L117128" s="91"/>
      <c r="M117128" s="91"/>
    </row>
    <row r="117129" spans="1:13">
      <c r="A117129" s="91"/>
      <c r="B117129" s="91"/>
      <c r="C117129" s="91"/>
      <c r="D117129" s="91"/>
      <c r="E117129" s="91"/>
      <c r="F117129" s="91"/>
      <c r="G117129" s="91"/>
      <c r="H117129" s="91"/>
      <c r="I117129" s="91"/>
      <c r="J117129" s="91"/>
      <c r="K117129" s="91"/>
      <c r="L117129" s="91"/>
      <c r="M117129" s="91"/>
    </row>
    <row r="117130" spans="1:13">
      <c r="A117130" s="91"/>
      <c r="B117130" s="91"/>
      <c r="C117130" s="91"/>
      <c r="D117130" s="91"/>
      <c r="E117130" s="91"/>
      <c r="F117130" s="91"/>
      <c r="G117130" s="91"/>
      <c r="H117130" s="91"/>
      <c r="I117130" s="91"/>
      <c r="J117130" s="91"/>
      <c r="K117130" s="91"/>
      <c r="L117130" s="91"/>
      <c r="M117130" s="91"/>
    </row>
    <row r="117131" spans="1:13">
      <c r="A117131" s="91"/>
      <c r="B117131" s="91"/>
      <c r="C117131" s="91"/>
      <c r="D117131" s="91"/>
      <c r="E117131" s="91"/>
      <c r="F117131" s="91"/>
      <c r="G117131" s="91"/>
      <c r="H117131" s="91"/>
      <c r="I117131" s="91"/>
      <c r="J117131" s="91"/>
      <c r="K117131" s="91"/>
      <c r="L117131" s="91"/>
      <c r="M117131" s="91"/>
    </row>
    <row r="117132" spans="1:13">
      <c r="A117132" s="91"/>
      <c r="B117132" s="91"/>
      <c r="C117132" s="91"/>
      <c r="D117132" s="91"/>
      <c r="E117132" s="91"/>
      <c r="F117132" s="91"/>
      <c r="G117132" s="91"/>
      <c r="H117132" s="91"/>
      <c r="I117132" s="91"/>
      <c r="J117132" s="91"/>
      <c r="K117132" s="91"/>
      <c r="L117132" s="91"/>
      <c r="M117132" s="91"/>
    </row>
    <row r="117133" spans="1:13">
      <c r="A117133" s="91"/>
      <c r="B117133" s="91"/>
      <c r="C117133" s="91"/>
      <c r="D117133" s="91"/>
      <c r="E117133" s="91"/>
      <c r="F117133" s="91"/>
      <c r="G117133" s="91"/>
      <c r="H117133" s="91"/>
      <c r="I117133" s="91"/>
      <c r="J117133" s="91"/>
      <c r="K117133" s="91"/>
      <c r="L117133" s="91"/>
      <c r="M117133" s="91"/>
    </row>
    <row r="117134" spans="1:13">
      <c r="A117134" s="91"/>
      <c r="B117134" s="91"/>
      <c r="C117134" s="91"/>
      <c r="D117134" s="91"/>
      <c r="E117134" s="91"/>
      <c r="F117134" s="91"/>
      <c r="G117134" s="91"/>
      <c r="H117134" s="91"/>
      <c r="I117134" s="91"/>
      <c r="J117134" s="91"/>
      <c r="K117134" s="91"/>
      <c r="L117134" s="91"/>
      <c r="M117134" s="91"/>
    </row>
    <row r="117135" spans="1:13">
      <c r="A117135" s="91"/>
      <c r="B117135" s="91"/>
      <c r="C117135" s="91"/>
      <c r="D117135" s="91"/>
      <c r="E117135" s="91"/>
      <c r="F117135" s="91"/>
      <c r="G117135" s="91"/>
      <c r="H117135" s="91"/>
      <c r="I117135" s="91"/>
      <c r="J117135" s="91"/>
      <c r="K117135" s="91"/>
      <c r="L117135" s="91"/>
      <c r="M117135" s="91"/>
    </row>
    <row r="117136" spans="1:13">
      <c r="A117136" s="91"/>
      <c r="B117136" s="91"/>
      <c r="C117136" s="91"/>
      <c r="D117136" s="91"/>
      <c r="E117136" s="91"/>
      <c r="F117136" s="91"/>
      <c r="G117136" s="91"/>
      <c r="H117136" s="91"/>
      <c r="I117136" s="91"/>
      <c r="J117136" s="91"/>
      <c r="K117136" s="91"/>
      <c r="L117136" s="91"/>
      <c r="M117136" s="91"/>
    </row>
    <row r="117137" spans="1:13">
      <c r="A117137" s="91"/>
      <c r="B117137" s="91"/>
      <c r="C117137" s="91"/>
      <c r="D117137" s="91"/>
      <c r="E117137" s="91"/>
      <c r="F117137" s="91"/>
      <c r="G117137" s="91"/>
      <c r="H117137" s="91"/>
      <c r="I117137" s="91"/>
      <c r="J117137" s="91"/>
      <c r="K117137" s="91"/>
      <c r="L117137" s="91"/>
      <c r="M117137" s="91"/>
    </row>
    <row r="117138" spans="1:13">
      <c r="A117138" s="91"/>
      <c r="B117138" s="91"/>
      <c r="C117138" s="91"/>
      <c r="D117138" s="91"/>
      <c r="E117138" s="91"/>
      <c r="F117138" s="91"/>
      <c r="G117138" s="91"/>
      <c r="H117138" s="91"/>
      <c r="I117138" s="91"/>
      <c r="J117138" s="91"/>
      <c r="K117138" s="91"/>
      <c r="L117138" s="91"/>
      <c r="M117138" s="91"/>
    </row>
    <row r="117139" spans="1:13">
      <c r="A117139" s="91"/>
      <c r="B117139" s="91"/>
      <c r="C117139" s="91"/>
      <c r="D117139" s="91"/>
      <c r="E117139" s="91"/>
      <c r="F117139" s="91"/>
      <c r="G117139" s="91"/>
      <c r="H117139" s="91"/>
      <c r="I117139" s="91"/>
      <c r="J117139" s="91"/>
      <c r="K117139" s="91"/>
      <c r="L117139" s="91"/>
      <c r="M117139" s="91"/>
    </row>
    <row r="117140" spans="1:13">
      <c r="A117140" s="91"/>
      <c r="B117140" s="91"/>
      <c r="C117140" s="91"/>
      <c r="D117140" s="91"/>
      <c r="E117140" s="91"/>
      <c r="F117140" s="91"/>
      <c r="G117140" s="91"/>
      <c r="H117140" s="91"/>
      <c r="I117140" s="91"/>
      <c r="J117140" s="91"/>
      <c r="K117140" s="91"/>
      <c r="L117140" s="91"/>
      <c r="M117140" s="91"/>
    </row>
    <row r="117141" spans="1:13">
      <c r="A117141" s="91"/>
      <c r="B117141" s="91"/>
      <c r="C117141" s="91"/>
      <c r="D117141" s="91"/>
      <c r="E117141" s="91"/>
      <c r="F117141" s="91"/>
      <c r="G117141" s="91"/>
      <c r="H117141" s="91"/>
      <c r="I117141" s="91"/>
      <c r="J117141" s="91"/>
      <c r="K117141" s="91"/>
      <c r="L117141" s="91"/>
      <c r="M117141" s="91"/>
    </row>
    <row r="117142" spans="1:13">
      <c r="A117142" s="91"/>
      <c r="B117142" s="91"/>
      <c r="C117142" s="91"/>
      <c r="D117142" s="91"/>
      <c r="E117142" s="91"/>
      <c r="F117142" s="91"/>
      <c r="G117142" s="91"/>
      <c r="H117142" s="91"/>
      <c r="I117142" s="91"/>
      <c r="J117142" s="91"/>
      <c r="K117142" s="91"/>
      <c r="L117142" s="91"/>
      <c r="M117142" s="91"/>
    </row>
    <row r="117143" spans="1:13">
      <c r="A117143" s="91"/>
      <c r="B117143" s="91"/>
      <c r="C117143" s="91"/>
      <c r="D117143" s="91"/>
      <c r="E117143" s="91"/>
      <c r="F117143" s="91"/>
      <c r="G117143" s="91"/>
      <c r="H117143" s="91"/>
      <c r="I117143" s="91"/>
      <c r="J117143" s="91"/>
      <c r="K117143" s="91"/>
      <c r="L117143" s="91"/>
      <c r="M117143" s="91"/>
    </row>
    <row r="117144" spans="1:13">
      <c r="A117144" s="91"/>
      <c r="B117144" s="91"/>
      <c r="C117144" s="91"/>
      <c r="D117144" s="91"/>
      <c r="E117144" s="91"/>
      <c r="F117144" s="91"/>
      <c r="G117144" s="91"/>
      <c r="H117144" s="91"/>
      <c r="I117144" s="91"/>
      <c r="J117144" s="91"/>
      <c r="K117144" s="91"/>
      <c r="L117144" s="91"/>
      <c r="M117144" s="91"/>
    </row>
    <row r="117145" spans="1:13">
      <c r="A117145" s="91"/>
      <c r="B117145" s="91"/>
      <c r="C117145" s="91"/>
      <c r="D117145" s="91"/>
      <c r="E117145" s="91"/>
      <c r="F117145" s="91"/>
      <c r="G117145" s="91"/>
      <c r="H117145" s="91"/>
      <c r="I117145" s="91"/>
      <c r="J117145" s="91"/>
      <c r="K117145" s="91"/>
      <c r="L117145" s="91"/>
      <c r="M117145" s="91"/>
    </row>
    <row r="117146" spans="1:13">
      <c r="A117146" s="91"/>
      <c r="B117146" s="91"/>
      <c r="C117146" s="91"/>
      <c r="D117146" s="91"/>
      <c r="E117146" s="91"/>
      <c r="F117146" s="91"/>
      <c r="G117146" s="91"/>
      <c r="H117146" s="91"/>
      <c r="I117146" s="91"/>
      <c r="J117146" s="91"/>
      <c r="K117146" s="91"/>
      <c r="L117146" s="91"/>
      <c r="M117146" s="91"/>
    </row>
    <row r="117147" spans="1:13">
      <c r="A117147" s="91"/>
      <c r="B117147" s="91"/>
      <c r="C117147" s="91"/>
      <c r="D117147" s="91"/>
      <c r="E117147" s="91"/>
      <c r="F117147" s="91"/>
      <c r="G117147" s="91"/>
      <c r="H117147" s="91"/>
      <c r="I117147" s="91"/>
      <c r="J117147" s="91"/>
      <c r="K117147" s="91"/>
      <c r="L117147" s="91"/>
      <c r="M117147" s="91"/>
    </row>
    <row r="117148" spans="1:13">
      <c r="A117148" s="91"/>
      <c r="B117148" s="91"/>
      <c r="C117148" s="91"/>
      <c r="D117148" s="91"/>
      <c r="E117148" s="91"/>
      <c r="F117148" s="91"/>
      <c r="G117148" s="91"/>
      <c r="H117148" s="91"/>
      <c r="I117148" s="91"/>
      <c r="J117148" s="91"/>
      <c r="K117148" s="91"/>
      <c r="L117148" s="91"/>
      <c r="M117148" s="91"/>
    </row>
    <row r="117149" spans="1:13">
      <c r="A117149" s="91"/>
      <c r="B117149" s="91"/>
      <c r="C117149" s="91"/>
      <c r="D117149" s="91"/>
      <c r="E117149" s="91"/>
      <c r="F117149" s="91"/>
      <c r="G117149" s="91"/>
      <c r="H117149" s="91"/>
      <c r="I117149" s="91"/>
      <c r="J117149" s="91"/>
      <c r="K117149" s="91"/>
      <c r="L117149" s="91"/>
      <c r="M117149" s="91"/>
    </row>
    <row r="117150" spans="1:13">
      <c r="A117150" s="91"/>
      <c r="B117150" s="91"/>
      <c r="C117150" s="91"/>
      <c r="D117150" s="91"/>
      <c r="E117150" s="91"/>
      <c r="F117150" s="91"/>
      <c r="G117150" s="91"/>
      <c r="H117150" s="91"/>
      <c r="I117150" s="91"/>
      <c r="J117150" s="91"/>
      <c r="K117150" s="91"/>
      <c r="L117150" s="91"/>
      <c r="M117150" s="91"/>
    </row>
    <row r="117151" spans="1:13">
      <c r="A117151" s="91"/>
      <c r="B117151" s="91"/>
      <c r="C117151" s="91"/>
      <c r="D117151" s="91"/>
      <c r="E117151" s="91"/>
      <c r="F117151" s="91"/>
      <c r="G117151" s="91"/>
      <c r="H117151" s="91"/>
      <c r="I117151" s="91"/>
      <c r="J117151" s="91"/>
      <c r="K117151" s="91"/>
      <c r="L117151" s="91"/>
      <c r="M117151" s="91"/>
    </row>
    <row r="117152" spans="1:13">
      <c r="A117152" s="91"/>
      <c r="B117152" s="91"/>
      <c r="C117152" s="91"/>
      <c r="D117152" s="91"/>
      <c r="E117152" s="91"/>
      <c r="F117152" s="91"/>
      <c r="G117152" s="91"/>
      <c r="H117152" s="91"/>
      <c r="I117152" s="91"/>
      <c r="J117152" s="91"/>
      <c r="K117152" s="91"/>
      <c r="L117152" s="91"/>
      <c r="M117152" s="91"/>
    </row>
    <row r="117153" spans="1:13">
      <c r="A117153" s="91"/>
      <c r="B117153" s="91"/>
      <c r="C117153" s="91"/>
      <c r="D117153" s="91"/>
      <c r="E117153" s="91"/>
      <c r="F117153" s="91"/>
      <c r="G117153" s="91"/>
      <c r="H117153" s="91"/>
      <c r="I117153" s="91"/>
      <c r="J117153" s="91"/>
      <c r="K117153" s="91"/>
      <c r="L117153" s="91"/>
      <c r="M117153" s="91"/>
    </row>
    <row r="117154" spans="1:13">
      <c r="A117154" s="91"/>
      <c r="B117154" s="91"/>
      <c r="C117154" s="91"/>
      <c r="D117154" s="91"/>
      <c r="E117154" s="91"/>
      <c r="F117154" s="91"/>
      <c r="G117154" s="91"/>
      <c r="H117154" s="91"/>
      <c r="I117154" s="91"/>
      <c r="J117154" s="91"/>
      <c r="K117154" s="91"/>
      <c r="L117154" s="91"/>
      <c r="M117154" s="91"/>
    </row>
    <row r="117155" spans="1:13">
      <c r="A117155" s="91"/>
      <c r="B117155" s="91"/>
      <c r="C117155" s="91"/>
      <c r="D117155" s="91"/>
      <c r="E117155" s="91"/>
      <c r="F117155" s="91"/>
      <c r="G117155" s="91"/>
      <c r="H117155" s="91"/>
      <c r="I117155" s="91"/>
      <c r="J117155" s="91"/>
      <c r="K117155" s="91"/>
      <c r="L117155" s="91"/>
      <c r="M117155" s="91"/>
    </row>
    <row r="117156" spans="1:13">
      <c r="A117156" s="91"/>
      <c r="B117156" s="91"/>
      <c r="C117156" s="91"/>
      <c r="D117156" s="91"/>
      <c r="E117156" s="91"/>
      <c r="F117156" s="91"/>
      <c r="G117156" s="91"/>
      <c r="H117156" s="91"/>
      <c r="I117156" s="91"/>
      <c r="J117156" s="91"/>
      <c r="K117156" s="91"/>
      <c r="L117156" s="91"/>
      <c r="M117156" s="91"/>
    </row>
    <row r="117157" spans="1:13">
      <c r="A117157" s="91"/>
      <c r="B117157" s="91"/>
      <c r="C117157" s="91"/>
      <c r="D117157" s="91"/>
      <c r="E117157" s="91"/>
      <c r="F117157" s="91"/>
      <c r="G117157" s="91"/>
      <c r="H117157" s="91"/>
      <c r="I117157" s="91"/>
      <c r="J117157" s="91"/>
      <c r="K117157" s="91"/>
      <c r="L117157" s="91"/>
      <c r="M117157" s="91"/>
    </row>
    <row r="117158" spans="1:13">
      <c r="A117158" s="91"/>
      <c r="B117158" s="91"/>
      <c r="C117158" s="91"/>
      <c r="D117158" s="91"/>
      <c r="E117158" s="91"/>
      <c r="F117158" s="91"/>
      <c r="G117158" s="91"/>
      <c r="H117158" s="91"/>
      <c r="I117158" s="91"/>
      <c r="J117158" s="91"/>
      <c r="K117158" s="91"/>
      <c r="L117158" s="91"/>
      <c r="M117158" s="91"/>
    </row>
    <row r="117159" spans="1:13">
      <c r="A117159" s="91"/>
      <c r="B117159" s="91"/>
      <c r="C117159" s="91"/>
      <c r="D117159" s="91"/>
      <c r="E117159" s="91"/>
      <c r="F117159" s="91"/>
      <c r="G117159" s="91"/>
      <c r="H117159" s="91"/>
      <c r="I117159" s="91"/>
      <c r="J117159" s="91"/>
      <c r="K117159" s="91"/>
      <c r="L117159" s="91"/>
      <c r="M117159" s="91"/>
    </row>
    <row r="117160" spans="1:13">
      <c r="A117160" s="91"/>
      <c r="B117160" s="91"/>
      <c r="C117160" s="91"/>
      <c r="D117160" s="91"/>
      <c r="E117160" s="91"/>
      <c r="F117160" s="91"/>
      <c r="G117160" s="91"/>
      <c r="H117160" s="91"/>
      <c r="I117160" s="91"/>
      <c r="J117160" s="91"/>
      <c r="K117160" s="91"/>
      <c r="L117160" s="91"/>
      <c r="M117160" s="91"/>
    </row>
    <row r="117161" spans="1:13">
      <c r="A117161" s="91"/>
      <c r="B117161" s="91"/>
      <c r="C117161" s="91"/>
      <c r="D117161" s="91"/>
      <c r="E117161" s="91"/>
      <c r="F117161" s="91"/>
      <c r="G117161" s="91"/>
      <c r="H117161" s="91"/>
      <c r="I117161" s="91"/>
      <c r="J117161" s="91"/>
      <c r="K117161" s="91"/>
      <c r="L117161" s="91"/>
      <c r="M117161" s="91"/>
    </row>
    <row r="117162" spans="1:13">
      <c r="A117162" s="91"/>
      <c r="B117162" s="91"/>
      <c r="C117162" s="91"/>
      <c r="D117162" s="91"/>
      <c r="E117162" s="91"/>
      <c r="F117162" s="91"/>
      <c r="G117162" s="91"/>
      <c r="H117162" s="91"/>
      <c r="I117162" s="91"/>
      <c r="J117162" s="91"/>
      <c r="K117162" s="91"/>
      <c r="L117162" s="91"/>
      <c r="M117162" s="91"/>
    </row>
    <row r="117163" spans="1:13">
      <c r="A117163" s="91"/>
      <c r="B117163" s="91"/>
      <c r="C117163" s="91"/>
      <c r="D117163" s="91"/>
      <c r="E117163" s="91"/>
      <c r="F117163" s="91"/>
      <c r="G117163" s="91"/>
      <c r="H117163" s="91"/>
      <c r="I117163" s="91"/>
      <c r="J117163" s="91"/>
      <c r="K117163" s="91"/>
      <c r="L117163" s="91"/>
      <c r="M117163" s="91"/>
    </row>
    <row r="117164" spans="1:13">
      <c r="A117164" s="91"/>
      <c r="B117164" s="91"/>
      <c r="C117164" s="91"/>
      <c r="D117164" s="91"/>
      <c r="E117164" s="91"/>
      <c r="F117164" s="91"/>
      <c r="G117164" s="91"/>
      <c r="H117164" s="91"/>
      <c r="I117164" s="91"/>
      <c r="J117164" s="91"/>
      <c r="K117164" s="91"/>
      <c r="L117164" s="91"/>
      <c r="M117164" s="91"/>
    </row>
    <row r="117165" spans="1:13">
      <c r="A117165" s="91"/>
      <c r="B117165" s="91"/>
      <c r="C117165" s="91"/>
      <c r="D117165" s="91"/>
      <c r="E117165" s="91"/>
      <c r="F117165" s="91"/>
      <c r="G117165" s="91"/>
      <c r="H117165" s="91"/>
      <c r="I117165" s="91"/>
      <c r="J117165" s="91"/>
      <c r="K117165" s="91"/>
      <c r="L117165" s="91"/>
      <c r="M117165" s="91"/>
    </row>
    <row r="117166" spans="1:13">
      <c r="A117166" s="91"/>
      <c r="B117166" s="91"/>
      <c r="C117166" s="91"/>
      <c r="D117166" s="91"/>
      <c r="E117166" s="91"/>
      <c r="F117166" s="91"/>
      <c r="G117166" s="91"/>
      <c r="H117166" s="91"/>
      <c r="I117166" s="91"/>
      <c r="J117166" s="91"/>
      <c r="K117166" s="91"/>
      <c r="L117166" s="91"/>
      <c r="M117166" s="91"/>
    </row>
    <row r="117167" spans="1:13">
      <c r="A117167" s="91"/>
      <c r="B117167" s="91"/>
      <c r="C117167" s="91"/>
      <c r="D117167" s="91"/>
      <c r="E117167" s="91"/>
      <c r="F117167" s="91"/>
      <c r="G117167" s="91"/>
      <c r="H117167" s="91"/>
      <c r="I117167" s="91"/>
      <c r="J117167" s="91"/>
      <c r="K117167" s="91"/>
      <c r="L117167" s="91"/>
      <c r="M117167" s="91"/>
    </row>
    <row r="117168" spans="1:13">
      <c r="A117168" s="91"/>
      <c r="B117168" s="91"/>
      <c r="C117168" s="91"/>
      <c r="D117168" s="91"/>
      <c r="E117168" s="91"/>
      <c r="F117168" s="91"/>
      <c r="G117168" s="91"/>
      <c r="H117168" s="91"/>
      <c r="I117168" s="91"/>
      <c r="J117168" s="91"/>
      <c r="K117168" s="91"/>
      <c r="L117168" s="91"/>
      <c r="M117168" s="91"/>
    </row>
    <row r="117169" spans="1:13">
      <c r="A117169" s="91"/>
      <c r="B117169" s="91"/>
      <c r="C117169" s="91"/>
      <c r="D117169" s="91"/>
      <c r="E117169" s="91"/>
      <c r="F117169" s="91"/>
      <c r="G117169" s="91"/>
      <c r="H117169" s="91"/>
      <c r="I117169" s="91"/>
      <c r="J117169" s="91"/>
      <c r="K117169" s="91"/>
      <c r="L117169" s="91"/>
      <c r="M117169" s="91"/>
    </row>
    <row r="117170" spans="1:13">
      <c r="A117170" s="91"/>
      <c r="B117170" s="91"/>
      <c r="C117170" s="91"/>
      <c r="D117170" s="91"/>
      <c r="E117170" s="91"/>
      <c r="F117170" s="91"/>
      <c r="G117170" s="91"/>
      <c r="H117170" s="91"/>
      <c r="I117170" s="91"/>
      <c r="J117170" s="91"/>
      <c r="K117170" s="91"/>
      <c r="L117170" s="91"/>
      <c r="M117170" s="91"/>
    </row>
    <row r="117171" spans="1:13">
      <c r="A117171" s="91"/>
      <c r="B117171" s="91"/>
      <c r="C117171" s="91"/>
      <c r="D117171" s="91"/>
      <c r="E117171" s="91"/>
      <c r="F117171" s="91"/>
      <c r="G117171" s="91"/>
      <c r="H117171" s="91"/>
      <c r="I117171" s="91"/>
      <c r="J117171" s="91"/>
      <c r="K117171" s="91"/>
      <c r="L117171" s="91"/>
      <c r="M117171" s="91"/>
    </row>
    <row r="117172" spans="1:13">
      <c r="A117172" s="91"/>
      <c r="B117172" s="91"/>
      <c r="C117172" s="91"/>
      <c r="D117172" s="91"/>
      <c r="E117172" s="91"/>
      <c r="F117172" s="91"/>
      <c r="G117172" s="91"/>
      <c r="H117172" s="91"/>
      <c r="I117172" s="91"/>
      <c r="J117172" s="91"/>
      <c r="K117172" s="91"/>
      <c r="L117172" s="91"/>
      <c r="M117172" s="91"/>
    </row>
    <row r="117173" spans="1:13">
      <c r="A117173" s="91"/>
      <c r="B117173" s="91"/>
      <c r="C117173" s="91"/>
      <c r="D117173" s="91"/>
      <c r="E117173" s="91"/>
      <c r="F117173" s="91"/>
      <c r="G117173" s="91"/>
      <c r="H117173" s="91"/>
      <c r="I117173" s="91"/>
      <c r="J117173" s="91"/>
      <c r="K117173" s="91"/>
      <c r="L117173" s="91"/>
      <c r="M117173" s="91"/>
    </row>
    <row r="117174" spans="1:13">
      <c r="A117174" s="91"/>
      <c r="B117174" s="91"/>
      <c r="C117174" s="91"/>
      <c r="D117174" s="91"/>
      <c r="E117174" s="91"/>
      <c r="F117174" s="91"/>
      <c r="G117174" s="91"/>
      <c r="H117174" s="91"/>
      <c r="I117174" s="91"/>
      <c r="J117174" s="91"/>
      <c r="K117174" s="91"/>
      <c r="L117174" s="91"/>
      <c r="M117174" s="91"/>
    </row>
    <row r="117175" spans="1:13">
      <c r="A117175" s="91"/>
      <c r="B117175" s="91"/>
      <c r="C117175" s="91"/>
      <c r="D117175" s="91"/>
      <c r="E117175" s="91"/>
      <c r="F117175" s="91"/>
      <c r="G117175" s="91"/>
      <c r="H117175" s="91"/>
      <c r="I117175" s="91"/>
      <c r="J117175" s="91"/>
      <c r="K117175" s="91"/>
      <c r="L117175" s="91"/>
      <c r="M117175" s="91"/>
    </row>
    <row r="117176" spans="1:13">
      <c r="A117176" s="91"/>
      <c r="B117176" s="91"/>
      <c r="C117176" s="91"/>
      <c r="D117176" s="91"/>
      <c r="E117176" s="91"/>
      <c r="F117176" s="91"/>
      <c r="G117176" s="91"/>
      <c r="H117176" s="91"/>
      <c r="I117176" s="91"/>
      <c r="J117176" s="91"/>
      <c r="K117176" s="91"/>
      <c r="L117176" s="91"/>
      <c r="M117176" s="91"/>
    </row>
    <row r="117177" spans="1:13">
      <c r="A117177" s="91"/>
      <c r="B117177" s="91"/>
      <c r="C117177" s="91"/>
      <c r="D117177" s="91"/>
      <c r="E117177" s="91"/>
      <c r="F117177" s="91"/>
      <c r="G117177" s="91"/>
      <c r="H117177" s="91"/>
      <c r="I117177" s="91"/>
      <c r="J117177" s="91"/>
      <c r="K117177" s="91"/>
      <c r="L117177" s="91"/>
      <c r="M117177" s="91"/>
    </row>
    <row r="117178" spans="1:13">
      <c r="A117178" s="91"/>
      <c r="B117178" s="91"/>
      <c r="C117178" s="91"/>
      <c r="D117178" s="91"/>
      <c r="E117178" s="91"/>
      <c r="F117178" s="91"/>
      <c r="G117178" s="91"/>
      <c r="H117178" s="91"/>
      <c r="I117178" s="91"/>
      <c r="J117178" s="91"/>
      <c r="K117178" s="91"/>
      <c r="L117178" s="91"/>
      <c r="M117178" s="91"/>
    </row>
    <row r="117179" spans="1:13">
      <c r="A117179" s="91"/>
      <c r="B117179" s="91"/>
      <c r="C117179" s="91"/>
      <c r="D117179" s="91"/>
      <c r="E117179" s="91"/>
      <c r="F117179" s="91"/>
      <c r="G117179" s="91"/>
      <c r="H117179" s="91"/>
      <c r="I117179" s="91"/>
      <c r="J117179" s="91"/>
      <c r="K117179" s="91"/>
      <c r="L117179" s="91"/>
      <c r="M117179" s="91"/>
    </row>
    <row r="117180" spans="1:13">
      <c r="A117180" s="91"/>
      <c r="B117180" s="91"/>
      <c r="C117180" s="91"/>
      <c r="D117180" s="91"/>
      <c r="E117180" s="91"/>
      <c r="F117180" s="91"/>
      <c r="G117180" s="91"/>
      <c r="H117180" s="91"/>
      <c r="I117180" s="91"/>
      <c r="J117180" s="91"/>
      <c r="K117180" s="91"/>
      <c r="L117180" s="91"/>
      <c r="M117180" s="91"/>
    </row>
    <row r="117181" spans="1:13">
      <c r="A117181" s="91"/>
      <c r="B117181" s="91"/>
      <c r="C117181" s="91"/>
      <c r="D117181" s="91"/>
      <c r="E117181" s="91"/>
      <c r="F117181" s="91"/>
      <c r="G117181" s="91"/>
      <c r="H117181" s="91"/>
      <c r="I117181" s="91"/>
      <c r="J117181" s="91"/>
      <c r="K117181" s="91"/>
      <c r="L117181" s="91"/>
      <c r="M117181" s="91"/>
    </row>
    <row r="117182" spans="1:13">
      <c r="A117182" s="91"/>
      <c r="B117182" s="91"/>
      <c r="C117182" s="91"/>
      <c r="D117182" s="91"/>
      <c r="E117182" s="91"/>
      <c r="F117182" s="91"/>
      <c r="G117182" s="91"/>
      <c r="H117182" s="91"/>
      <c r="I117182" s="91"/>
      <c r="J117182" s="91"/>
      <c r="K117182" s="91"/>
      <c r="L117182" s="91"/>
      <c r="M117182" s="91"/>
    </row>
    <row r="117183" spans="1:13">
      <c r="A117183" s="91"/>
      <c r="B117183" s="91"/>
      <c r="C117183" s="91"/>
      <c r="D117183" s="91"/>
      <c r="E117183" s="91"/>
      <c r="F117183" s="91"/>
      <c r="G117183" s="91"/>
      <c r="H117183" s="91"/>
      <c r="I117183" s="91"/>
      <c r="J117183" s="91"/>
      <c r="K117183" s="91"/>
      <c r="L117183" s="91"/>
      <c r="M117183" s="91"/>
    </row>
    <row r="117184" spans="1:13">
      <c r="A117184" s="91"/>
      <c r="B117184" s="91"/>
      <c r="C117184" s="91"/>
      <c r="D117184" s="91"/>
      <c r="E117184" s="91"/>
      <c r="F117184" s="91"/>
      <c r="G117184" s="91"/>
      <c r="H117184" s="91"/>
      <c r="I117184" s="91"/>
      <c r="J117184" s="91"/>
      <c r="K117184" s="91"/>
      <c r="L117184" s="91"/>
      <c r="M117184" s="91"/>
    </row>
    <row r="117185" spans="1:13">
      <c r="A117185" s="91"/>
      <c r="B117185" s="91"/>
      <c r="C117185" s="91"/>
      <c r="D117185" s="91"/>
      <c r="E117185" s="91"/>
      <c r="F117185" s="91"/>
      <c r="G117185" s="91"/>
      <c r="H117185" s="91"/>
      <c r="I117185" s="91"/>
      <c r="J117185" s="91"/>
      <c r="K117185" s="91"/>
      <c r="L117185" s="91"/>
      <c r="M117185" s="91"/>
    </row>
    <row r="117186" spans="1:13">
      <c r="A117186" s="91"/>
      <c r="B117186" s="91"/>
      <c r="C117186" s="91"/>
      <c r="D117186" s="91"/>
      <c r="E117186" s="91"/>
      <c r="F117186" s="91"/>
      <c r="G117186" s="91"/>
      <c r="H117186" s="91"/>
      <c r="I117186" s="91"/>
      <c r="J117186" s="91"/>
      <c r="K117186" s="91"/>
      <c r="L117186" s="91"/>
      <c r="M117186" s="91"/>
    </row>
    <row r="117187" spans="1:13">
      <c r="A117187" s="91"/>
      <c r="B117187" s="91"/>
      <c r="C117187" s="91"/>
      <c r="D117187" s="91"/>
      <c r="E117187" s="91"/>
      <c r="F117187" s="91"/>
      <c r="G117187" s="91"/>
      <c r="H117187" s="91"/>
      <c r="I117187" s="91"/>
      <c r="J117187" s="91"/>
      <c r="K117187" s="91"/>
      <c r="L117187" s="91"/>
      <c r="M117187" s="91"/>
    </row>
    <row r="117188" spans="1:13">
      <c r="A117188" s="91"/>
      <c r="B117188" s="91"/>
      <c r="C117188" s="91"/>
      <c r="D117188" s="91"/>
      <c r="E117188" s="91"/>
      <c r="F117188" s="91"/>
      <c r="G117188" s="91"/>
      <c r="H117188" s="91"/>
      <c r="I117188" s="91"/>
      <c r="J117188" s="91"/>
      <c r="K117188" s="91"/>
      <c r="L117188" s="91"/>
      <c r="M117188" s="91"/>
    </row>
    <row r="117189" spans="1:13">
      <c r="A117189" s="91"/>
      <c r="B117189" s="91"/>
      <c r="C117189" s="91"/>
      <c r="D117189" s="91"/>
      <c r="E117189" s="91"/>
      <c r="F117189" s="91"/>
      <c r="G117189" s="91"/>
      <c r="H117189" s="91"/>
      <c r="I117189" s="91"/>
      <c r="J117189" s="91"/>
      <c r="K117189" s="91"/>
      <c r="L117189" s="91"/>
      <c r="M117189" s="91"/>
    </row>
    <row r="117190" spans="1:13">
      <c r="A117190" s="91"/>
      <c r="B117190" s="91"/>
      <c r="C117190" s="91"/>
      <c r="D117190" s="91"/>
      <c r="E117190" s="91"/>
      <c r="F117190" s="91"/>
      <c r="G117190" s="91"/>
      <c r="H117190" s="91"/>
      <c r="I117190" s="91"/>
      <c r="J117190" s="91"/>
      <c r="K117190" s="91"/>
      <c r="L117190" s="91"/>
      <c r="M117190" s="91"/>
    </row>
    <row r="117191" spans="1:13">
      <c r="A117191" s="91"/>
      <c r="B117191" s="91"/>
      <c r="C117191" s="91"/>
      <c r="D117191" s="91"/>
      <c r="E117191" s="91"/>
      <c r="F117191" s="91"/>
      <c r="G117191" s="91"/>
      <c r="H117191" s="91"/>
      <c r="I117191" s="91"/>
      <c r="J117191" s="91"/>
      <c r="K117191" s="91"/>
      <c r="L117191" s="91"/>
      <c r="M117191" s="91"/>
    </row>
    <row r="117192" spans="1:13">
      <c r="A117192" s="91"/>
      <c r="B117192" s="91"/>
      <c r="C117192" s="91"/>
      <c r="D117192" s="91"/>
      <c r="E117192" s="91"/>
      <c r="F117192" s="91"/>
      <c r="G117192" s="91"/>
      <c r="H117192" s="91"/>
      <c r="I117192" s="91"/>
      <c r="J117192" s="91"/>
      <c r="K117192" s="91"/>
      <c r="L117192" s="91"/>
      <c r="M117192" s="91"/>
    </row>
    <row r="117193" spans="1:13">
      <c r="A117193" s="91"/>
      <c r="B117193" s="91"/>
      <c r="C117193" s="91"/>
      <c r="D117193" s="91"/>
      <c r="E117193" s="91"/>
      <c r="F117193" s="91"/>
      <c r="G117193" s="91"/>
      <c r="H117193" s="91"/>
      <c r="I117193" s="91"/>
      <c r="J117193" s="91"/>
      <c r="K117193" s="91"/>
      <c r="L117193" s="91"/>
      <c r="M117193" s="91"/>
    </row>
    <row r="117194" spans="1:13">
      <c r="A117194" s="91"/>
      <c r="B117194" s="91"/>
      <c r="C117194" s="91"/>
      <c r="D117194" s="91"/>
      <c r="E117194" s="91"/>
      <c r="F117194" s="91"/>
      <c r="G117194" s="91"/>
      <c r="H117194" s="91"/>
      <c r="I117194" s="91"/>
      <c r="J117194" s="91"/>
      <c r="K117194" s="91"/>
      <c r="L117194" s="91"/>
      <c r="M117194" s="91"/>
    </row>
    <row r="117195" spans="1:13">
      <c r="A117195" s="91"/>
      <c r="B117195" s="91"/>
      <c r="C117195" s="91"/>
      <c r="D117195" s="91"/>
      <c r="E117195" s="91"/>
      <c r="F117195" s="91"/>
      <c r="G117195" s="91"/>
      <c r="H117195" s="91"/>
      <c r="I117195" s="91"/>
      <c r="J117195" s="91"/>
      <c r="K117195" s="91"/>
      <c r="L117195" s="91"/>
      <c r="M117195" s="91"/>
    </row>
    <row r="117196" spans="1:13">
      <c r="A117196" s="91"/>
      <c r="B117196" s="91"/>
      <c r="C117196" s="91"/>
      <c r="D117196" s="91"/>
      <c r="E117196" s="91"/>
      <c r="F117196" s="91"/>
      <c r="G117196" s="91"/>
      <c r="H117196" s="91"/>
      <c r="I117196" s="91"/>
      <c r="J117196" s="91"/>
      <c r="K117196" s="91"/>
      <c r="L117196" s="91"/>
      <c r="M117196" s="91"/>
    </row>
    <row r="117197" spans="1:13">
      <c r="A117197" s="91"/>
      <c r="B117197" s="91"/>
      <c r="C117197" s="91"/>
      <c r="D117197" s="91"/>
      <c r="E117197" s="91"/>
      <c r="F117197" s="91"/>
      <c r="G117197" s="91"/>
      <c r="H117197" s="91"/>
      <c r="I117197" s="91"/>
      <c r="J117197" s="91"/>
      <c r="K117197" s="91"/>
      <c r="L117197" s="91"/>
      <c r="M117197" s="91"/>
    </row>
    <row r="117198" spans="1:13">
      <c r="A117198" s="91"/>
      <c r="B117198" s="91"/>
      <c r="C117198" s="91"/>
      <c r="D117198" s="91"/>
      <c r="E117198" s="91"/>
      <c r="F117198" s="91"/>
      <c r="G117198" s="91"/>
      <c r="H117198" s="91"/>
      <c r="I117198" s="91"/>
      <c r="J117198" s="91"/>
      <c r="K117198" s="91"/>
      <c r="L117198" s="91"/>
      <c r="M117198" s="91"/>
    </row>
    <row r="117199" spans="1:13">
      <c r="A117199" s="91"/>
      <c r="B117199" s="91"/>
      <c r="C117199" s="91"/>
      <c r="D117199" s="91"/>
      <c r="E117199" s="91"/>
      <c r="F117199" s="91"/>
      <c r="G117199" s="91"/>
      <c r="H117199" s="91"/>
      <c r="I117199" s="91"/>
      <c r="J117199" s="91"/>
      <c r="K117199" s="91"/>
      <c r="L117199" s="91"/>
      <c r="M117199" s="91"/>
    </row>
    <row r="117200" spans="1:13">
      <c r="A117200" s="91"/>
      <c r="B117200" s="91"/>
      <c r="C117200" s="91"/>
      <c r="D117200" s="91"/>
      <c r="E117200" s="91"/>
      <c r="F117200" s="91"/>
      <c r="G117200" s="91"/>
      <c r="H117200" s="91"/>
      <c r="I117200" s="91"/>
      <c r="J117200" s="91"/>
      <c r="K117200" s="91"/>
      <c r="L117200" s="91"/>
      <c r="M117200" s="91"/>
    </row>
    <row r="117201" spans="1:13">
      <c r="A117201" s="91"/>
      <c r="B117201" s="91"/>
      <c r="C117201" s="91"/>
      <c r="D117201" s="91"/>
      <c r="E117201" s="91"/>
      <c r="F117201" s="91"/>
      <c r="G117201" s="91"/>
      <c r="H117201" s="91"/>
      <c r="I117201" s="91"/>
      <c r="J117201" s="91"/>
      <c r="K117201" s="91"/>
      <c r="L117201" s="91"/>
      <c r="M117201" s="91"/>
    </row>
    <row r="117202" spans="1:13">
      <c r="A117202" s="91"/>
      <c r="B117202" s="91"/>
      <c r="C117202" s="91"/>
      <c r="D117202" s="91"/>
      <c r="E117202" s="91"/>
      <c r="F117202" s="91"/>
      <c r="G117202" s="91"/>
      <c r="H117202" s="91"/>
      <c r="I117202" s="91"/>
      <c r="J117202" s="91"/>
      <c r="K117202" s="91"/>
      <c r="L117202" s="91"/>
      <c r="M117202" s="91"/>
    </row>
    <row r="117203" spans="1:13">
      <c r="A117203" s="91"/>
      <c r="B117203" s="91"/>
      <c r="C117203" s="91"/>
      <c r="D117203" s="91"/>
      <c r="E117203" s="91"/>
      <c r="F117203" s="91"/>
      <c r="G117203" s="91"/>
      <c r="H117203" s="91"/>
      <c r="I117203" s="91"/>
      <c r="J117203" s="91"/>
      <c r="K117203" s="91"/>
      <c r="L117203" s="91"/>
      <c r="M117203" s="91"/>
    </row>
    <row r="117204" spans="1:13">
      <c r="A117204" s="91"/>
      <c r="B117204" s="91"/>
      <c r="C117204" s="91"/>
      <c r="D117204" s="91"/>
      <c r="E117204" s="91"/>
      <c r="F117204" s="91"/>
      <c r="G117204" s="91"/>
      <c r="H117204" s="91"/>
      <c r="I117204" s="91"/>
      <c r="J117204" s="91"/>
      <c r="K117204" s="91"/>
      <c r="L117204" s="91"/>
      <c r="M117204" s="91"/>
    </row>
    <row r="117205" spans="1:13">
      <c r="A117205" s="91"/>
      <c r="B117205" s="91"/>
      <c r="C117205" s="91"/>
      <c r="D117205" s="91"/>
      <c r="E117205" s="91"/>
      <c r="F117205" s="91"/>
      <c r="G117205" s="91"/>
      <c r="H117205" s="91"/>
      <c r="I117205" s="91"/>
      <c r="J117205" s="91"/>
      <c r="K117205" s="91"/>
      <c r="L117205" s="91"/>
      <c r="M117205" s="91"/>
    </row>
    <row r="117206" spans="1:13">
      <c r="A117206" s="91"/>
      <c r="B117206" s="91"/>
      <c r="C117206" s="91"/>
      <c r="D117206" s="91"/>
      <c r="E117206" s="91"/>
      <c r="F117206" s="91"/>
      <c r="G117206" s="91"/>
      <c r="H117206" s="91"/>
      <c r="I117206" s="91"/>
      <c r="J117206" s="91"/>
      <c r="K117206" s="91"/>
      <c r="L117206" s="91"/>
      <c r="M117206" s="91"/>
    </row>
    <row r="117207" spans="1:13">
      <c r="A117207" s="91"/>
      <c r="B117207" s="91"/>
      <c r="C117207" s="91"/>
      <c r="D117207" s="91"/>
      <c r="E117207" s="91"/>
      <c r="F117207" s="91"/>
      <c r="G117207" s="91"/>
      <c r="H117207" s="91"/>
      <c r="I117207" s="91"/>
      <c r="J117207" s="91"/>
      <c r="K117207" s="91"/>
      <c r="L117207" s="91"/>
      <c r="M117207" s="91"/>
    </row>
    <row r="117208" spans="1:13">
      <c r="A117208" s="91"/>
      <c r="B117208" s="91"/>
      <c r="C117208" s="91"/>
      <c r="D117208" s="91"/>
      <c r="E117208" s="91"/>
      <c r="F117208" s="91"/>
      <c r="G117208" s="91"/>
      <c r="H117208" s="91"/>
      <c r="I117208" s="91"/>
      <c r="J117208" s="91"/>
      <c r="K117208" s="91"/>
      <c r="L117208" s="91"/>
      <c r="M117208" s="91"/>
    </row>
    <row r="117209" spans="1:13">
      <c r="A117209" s="91"/>
      <c r="B117209" s="91"/>
      <c r="C117209" s="91"/>
      <c r="D117209" s="91"/>
      <c r="E117209" s="91"/>
      <c r="F117209" s="91"/>
      <c r="G117209" s="91"/>
      <c r="H117209" s="91"/>
      <c r="I117209" s="91"/>
      <c r="J117209" s="91"/>
      <c r="K117209" s="91"/>
      <c r="L117209" s="91"/>
      <c r="M117209" s="91"/>
    </row>
    <row r="117210" spans="1:13">
      <c r="A117210" s="91"/>
      <c r="B117210" s="91"/>
      <c r="C117210" s="91"/>
      <c r="D117210" s="91"/>
      <c r="E117210" s="91"/>
      <c r="F117210" s="91"/>
      <c r="G117210" s="91"/>
      <c r="H117210" s="91"/>
      <c r="I117210" s="91"/>
      <c r="J117210" s="91"/>
      <c r="K117210" s="91"/>
      <c r="L117210" s="91"/>
      <c r="M117210" s="91"/>
    </row>
    <row r="117211" spans="1:13">
      <c r="A117211" s="91"/>
      <c r="B117211" s="91"/>
      <c r="C117211" s="91"/>
      <c r="D117211" s="91"/>
      <c r="E117211" s="91"/>
      <c r="F117211" s="91"/>
      <c r="G117211" s="91"/>
      <c r="H117211" s="91"/>
      <c r="I117211" s="91"/>
      <c r="J117211" s="91"/>
      <c r="K117211" s="91"/>
      <c r="L117211" s="91"/>
      <c r="M117211" s="91"/>
    </row>
    <row r="117212" spans="1:13">
      <c r="A117212" s="91"/>
      <c r="B117212" s="91"/>
      <c r="C117212" s="91"/>
      <c r="D117212" s="91"/>
      <c r="E117212" s="91"/>
      <c r="F117212" s="91"/>
      <c r="G117212" s="91"/>
      <c r="H117212" s="91"/>
      <c r="I117212" s="91"/>
      <c r="J117212" s="91"/>
      <c r="K117212" s="91"/>
      <c r="L117212" s="91"/>
      <c r="M117212" s="91"/>
    </row>
    <row r="117213" spans="1:13">
      <c r="A117213" s="91"/>
      <c r="B117213" s="91"/>
      <c r="C117213" s="91"/>
      <c r="D117213" s="91"/>
      <c r="E117213" s="91"/>
      <c r="F117213" s="91"/>
      <c r="G117213" s="91"/>
      <c r="H117213" s="91"/>
      <c r="I117213" s="91"/>
      <c r="J117213" s="91"/>
      <c r="K117213" s="91"/>
      <c r="L117213" s="91"/>
      <c r="M117213" s="91"/>
    </row>
    <row r="117214" spans="1:13">
      <c r="A117214" s="91"/>
      <c r="B117214" s="91"/>
      <c r="C117214" s="91"/>
      <c r="D117214" s="91"/>
      <c r="E117214" s="91"/>
      <c r="F117214" s="91"/>
      <c r="G117214" s="91"/>
      <c r="H117214" s="91"/>
      <c r="I117214" s="91"/>
      <c r="J117214" s="91"/>
      <c r="K117214" s="91"/>
      <c r="L117214" s="91"/>
      <c r="M117214" s="91"/>
    </row>
    <row r="117215" spans="1:13">
      <c r="A117215" s="91"/>
      <c r="B117215" s="91"/>
      <c r="C117215" s="91"/>
      <c r="D117215" s="91"/>
      <c r="E117215" s="91"/>
      <c r="F117215" s="91"/>
      <c r="G117215" s="91"/>
      <c r="H117215" s="91"/>
      <c r="I117215" s="91"/>
      <c r="J117215" s="91"/>
      <c r="K117215" s="91"/>
      <c r="L117215" s="91"/>
      <c r="M117215" s="91"/>
    </row>
    <row r="117216" spans="1:13">
      <c r="A117216" s="91"/>
      <c r="B117216" s="91"/>
      <c r="C117216" s="91"/>
      <c r="D117216" s="91"/>
      <c r="E117216" s="91"/>
      <c r="F117216" s="91"/>
      <c r="G117216" s="91"/>
      <c r="H117216" s="91"/>
      <c r="I117216" s="91"/>
      <c r="J117216" s="91"/>
      <c r="K117216" s="91"/>
      <c r="L117216" s="91"/>
      <c r="M117216" s="91"/>
    </row>
    <row r="117217" spans="1:13">
      <c r="A117217" s="91"/>
      <c r="B117217" s="91"/>
      <c r="C117217" s="91"/>
      <c r="D117217" s="91"/>
      <c r="E117217" s="91"/>
      <c r="F117217" s="91"/>
      <c r="G117217" s="91"/>
      <c r="H117217" s="91"/>
      <c r="I117217" s="91"/>
      <c r="J117217" s="91"/>
      <c r="K117217" s="91"/>
      <c r="L117217" s="91"/>
      <c r="M117217" s="91"/>
    </row>
    <row r="117218" spans="1:13">
      <c r="A117218" s="91"/>
      <c r="B117218" s="91"/>
      <c r="C117218" s="91"/>
      <c r="D117218" s="91"/>
      <c r="E117218" s="91"/>
      <c r="F117218" s="91"/>
      <c r="G117218" s="91"/>
      <c r="H117218" s="91"/>
      <c r="I117218" s="91"/>
      <c r="J117218" s="91"/>
      <c r="K117218" s="91"/>
      <c r="L117218" s="91"/>
      <c r="M117218" s="91"/>
    </row>
    <row r="117219" spans="1:13">
      <c r="A117219" s="91"/>
      <c r="B117219" s="91"/>
      <c r="C117219" s="91"/>
      <c r="D117219" s="91"/>
      <c r="E117219" s="91"/>
      <c r="F117219" s="91"/>
      <c r="G117219" s="91"/>
      <c r="H117219" s="91"/>
      <c r="I117219" s="91"/>
      <c r="J117219" s="91"/>
      <c r="K117219" s="91"/>
      <c r="L117219" s="91"/>
      <c r="M117219" s="91"/>
    </row>
    <row r="117220" spans="1:13">
      <c r="A117220" s="91"/>
      <c r="B117220" s="91"/>
      <c r="C117220" s="91"/>
      <c r="D117220" s="91"/>
      <c r="E117220" s="91"/>
      <c r="F117220" s="91"/>
      <c r="G117220" s="91"/>
      <c r="H117220" s="91"/>
      <c r="I117220" s="91"/>
      <c r="J117220" s="91"/>
      <c r="K117220" s="91"/>
      <c r="L117220" s="91"/>
      <c r="M117220" s="91"/>
    </row>
    <row r="117221" spans="1:13">
      <c r="A117221" s="91"/>
      <c r="B117221" s="91"/>
      <c r="C117221" s="91"/>
      <c r="D117221" s="91"/>
      <c r="E117221" s="91"/>
      <c r="F117221" s="91"/>
      <c r="G117221" s="91"/>
      <c r="H117221" s="91"/>
      <c r="I117221" s="91"/>
      <c r="J117221" s="91"/>
      <c r="K117221" s="91"/>
      <c r="L117221" s="91"/>
      <c r="M117221" s="91"/>
    </row>
    <row r="117222" spans="1:13">
      <c r="A117222" s="91"/>
      <c r="B117222" s="91"/>
      <c r="C117222" s="91"/>
      <c r="D117222" s="91"/>
      <c r="E117222" s="91"/>
      <c r="F117222" s="91"/>
      <c r="G117222" s="91"/>
      <c r="H117222" s="91"/>
      <c r="I117222" s="91"/>
      <c r="J117222" s="91"/>
      <c r="K117222" s="91"/>
      <c r="L117222" s="91"/>
      <c r="M117222" s="91"/>
    </row>
    <row r="117223" spans="1:13">
      <c r="A117223" s="91"/>
      <c r="B117223" s="91"/>
      <c r="C117223" s="91"/>
      <c r="D117223" s="91"/>
      <c r="E117223" s="91"/>
      <c r="F117223" s="91"/>
      <c r="G117223" s="91"/>
      <c r="H117223" s="91"/>
      <c r="I117223" s="91"/>
      <c r="J117223" s="91"/>
      <c r="K117223" s="91"/>
      <c r="L117223" s="91"/>
      <c r="M117223" s="91"/>
    </row>
    <row r="117224" spans="1:13">
      <c r="A117224" s="91"/>
      <c r="B117224" s="91"/>
      <c r="C117224" s="91"/>
      <c r="D117224" s="91"/>
      <c r="E117224" s="91"/>
      <c r="F117224" s="91"/>
      <c r="G117224" s="91"/>
      <c r="H117224" s="91"/>
      <c r="I117224" s="91"/>
      <c r="J117224" s="91"/>
      <c r="K117224" s="91"/>
      <c r="L117224" s="91"/>
      <c r="M117224" s="91"/>
    </row>
    <row r="117225" spans="1:13">
      <c r="A117225" s="91"/>
      <c r="B117225" s="91"/>
      <c r="C117225" s="91"/>
      <c r="D117225" s="91"/>
      <c r="E117225" s="91"/>
      <c r="F117225" s="91"/>
      <c r="G117225" s="91"/>
      <c r="H117225" s="91"/>
      <c r="I117225" s="91"/>
      <c r="J117225" s="91"/>
      <c r="K117225" s="91"/>
      <c r="L117225" s="91"/>
      <c r="M117225" s="91"/>
    </row>
    <row r="117226" spans="1:13">
      <c r="A117226" s="91"/>
      <c r="B117226" s="91"/>
      <c r="C117226" s="91"/>
      <c r="D117226" s="91"/>
      <c r="E117226" s="91"/>
      <c r="F117226" s="91"/>
      <c r="G117226" s="91"/>
      <c r="H117226" s="91"/>
      <c r="I117226" s="91"/>
      <c r="J117226" s="91"/>
      <c r="K117226" s="91"/>
      <c r="L117226" s="91"/>
      <c r="M117226" s="91"/>
    </row>
    <row r="117227" spans="1:13">
      <c r="A117227" s="91"/>
      <c r="B117227" s="91"/>
      <c r="C117227" s="91"/>
      <c r="D117227" s="91"/>
      <c r="E117227" s="91"/>
      <c r="F117227" s="91"/>
      <c r="G117227" s="91"/>
      <c r="H117227" s="91"/>
      <c r="I117227" s="91"/>
      <c r="J117227" s="91"/>
      <c r="K117227" s="91"/>
      <c r="L117227" s="91"/>
      <c r="M117227" s="91"/>
    </row>
    <row r="117228" spans="1:13">
      <c r="A117228" s="91"/>
      <c r="B117228" s="91"/>
      <c r="C117228" s="91"/>
      <c r="D117228" s="91"/>
      <c r="E117228" s="91"/>
      <c r="F117228" s="91"/>
      <c r="G117228" s="91"/>
      <c r="H117228" s="91"/>
      <c r="I117228" s="91"/>
      <c r="J117228" s="91"/>
      <c r="K117228" s="91"/>
      <c r="L117228" s="91"/>
      <c r="M117228" s="91"/>
    </row>
    <row r="117229" spans="1:13">
      <c r="A117229" s="91"/>
      <c r="B117229" s="91"/>
      <c r="C117229" s="91"/>
      <c r="D117229" s="91"/>
      <c r="E117229" s="91"/>
      <c r="F117229" s="91"/>
      <c r="G117229" s="91"/>
      <c r="H117229" s="91"/>
      <c r="I117229" s="91"/>
      <c r="J117229" s="91"/>
      <c r="K117229" s="91"/>
      <c r="L117229" s="91"/>
      <c r="M117229" s="91"/>
    </row>
    <row r="117230" spans="1:13">
      <c r="A117230" s="91"/>
      <c r="B117230" s="91"/>
      <c r="C117230" s="91"/>
      <c r="D117230" s="91"/>
      <c r="E117230" s="91"/>
      <c r="F117230" s="91"/>
      <c r="G117230" s="91"/>
      <c r="H117230" s="91"/>
      <c r="I117230" s="91"/>
      <c r="J117230" s="91"/>
      <c r="K117230" s="91"/>
      <c r="L117230" s="91"/>
      <c r="M117230" s="91"/>
    </row>
    <row r="117231" spans="1:13">
      <c r="A117231" s="91"/>
      <c r="B117231" s="91"/>
      <c r="C117231" s="91"/>
      <c r="D117231" s="91"/>
      <c r="E117231" s="91"/>
      <c r="F117231" s="91"/>
      <c r="G117231" s="91"/>
      <c r="H117231" s="91"/>
      <c r="I117231" s="91"/>
      <c r="J117231" s="91"/>
      <c r="K117231" s="91"/>
      <c r="L117231" s="91"/>
      <c r="M117231" s="91"/>
    </row>
    <row r="117232" spans="1:13">
      <c r="A117232" s="91"/>
      <c r="B117232" s="91"/>
      <c r="C117232" s="91"/>
      <c r="D117232" s="91"/>
      <c r="E117232" s="91"/>
      <c r="F117232" s="91"/>
      <c r="G117232" s="91"/>
      <c r="H117232" s="91"/>
      <c r="I117232" s="91"/>
      <c r="J117232" s="91"/>
      <c r="K117232" s="91"/>
      <c r="L117232" s="91"/>
      <c r="M117232" s="91"/>
    </row>
    <row r="117233" spans="1:13">
      <c r="A117233" s="91"/>
      <c r="B117233" s="91"/>
      <c r="C117233" s="91"/>
      <c r="D117233" s="91"/>
      <c r="E117233" s="91"/>
      <c r="F117233" s="91"/>
      <c r="G117233" s="91"/>
      <c r="H117233" s="91"/>
      <c r="I117233" s="91"/>
      <c r="J117233" s="91"/>
      <c r="K117233" s="91"/>
      <c r="L117233" s="91"/>
      <c r="M117233" s="91"/>
    </row>
    <row r="117234" spans="1:13">
      <c r="A117234" s="91"/>
      <c r="B117234" s="91"/>
      <c r="C117234" s="91"/>
      <c r="D117234" s="91"/>
      <c r="E117234" s="91"/>
      <c r="F117234" s="91"/>
      <c r="G117234" s="91"/>
      <c r="H117234" s="91"/>
      <c r="I117234" s="91"/>
      <c r="J117234" s="91"/>
      <c r="K117234" s="91"/>
      <c r="L117234" s="91"/>
      <c r="M117234" s="91"/>
    </row>
    <row r="117235" spans="1:13">
      <c r="A117235" s="91"/>
      <c r="B117235" s="91"/>
      <c r="C117235" s="91"/>
      <c r="D117235" s="91"/>
      <c r="E117235" s="91"/>
      <c r="F117235" s="91"/>
      <c r="G117235" s="91"/>
      <c r="H117235" s="91"/>
      <c r="I117235" s="91"/>
      <c r="J117235" s="91"/>
      <c r="K117235" s="91"/>
      <c r="L117235" s="91"/>
      <c r="M117235" s="91"/>
    </row>
    <row r="117236" spans="1:13">
      <c r="A117236" s="91"/>
      <c r="B117236" s="91"/>
      <c r="C117236" s="91"/>
      <c r="D117236" s="91"/>
      <c r="E117236" s="91"/>
      <c r="F117236" s="91"/>
      <c r="G117236" s="91"/>
      <c r="H117236" s="91"/>
      <c r="I117236" s="91"/>
      <c r="J117236" s="91"/>
      <c r="K117236" s="91"/>
      <c r="L117236" s="91"/>
      <c r="M117236" s="91"/>
    </row>
    <row r="117237" spans="1:13">
      <c r="A117237" s="91"/>
      <c r="B117237" s="91"/>
      <c r="C117237" s="91"/>
      <c r="D117237" s="91"/>
      <c r="E117237" s="91"/>
      <c r="F117237" s="91"/>
      <c r="G117237" s="91"/>
      <c r="H117237" s="91"/>
      <c r="I117237" s="91"/>
      <c r="J117237" s="91"/>
      <c r="K117237" s="91"/>
      <c r="L117237" s="91"/>
      <c r="M117237" s="91"/>
    </row>
    <row r="117238" spans="1:13">
      <c r="A117238" s="91"/>
      <c r="B117238" s="91"/>
      <c r="C117238" s="91"/>
      <c r="D117238" s="91"/>
      <c r="E117238" s="91"/>
      <c r="F117238" s="91"/>
      <c r="G117238" s="91"/>
      <c r="H117238" s="91"/>
      <c r="I117238" s="91"/>
      <c r="J117238" s="91"/>
      <c r="K117238" s="91"/>
      <c r="L117238" s="91"/>
      <c r="M117238" s="91"/>
    </row>
    <row r="117239" spans="1:13">
      <c r="A117239" s="91"/>
      <c r="B117239" s="91"/>
      <c r="C117239" s="91"/>
      <c r="D117239" s="91"/>
      <c r="E117239" s="91"/>
      <c r="F117239" s="91"/>
      <c r="G117239" s="91"/>
      <c r="H117239" s="91"/>
      <c r="I117239" s="91"/>
      <c r="J117239" s="91"/>
      <c r="K117239" s="91"/>
      <c r="L117239" s="91"/>
      <c r="M117239" s="91"/>
    </row>
    <row r="117240" spans="1:13">
      <c r="A117240" s="91"/>
      <c r="B117240" s="91"/>
      <c r="C117240" s="91"/>
      <c r="D117240" s="91"/>
      <c r="E117240" s="91"/>
      <c r="F117240" s="91"/>
      <c r="G117240" s="91"/>
      <c r="H117240" s="91"/>
      <c r="I117240" s="91"/>
      <c r="J117240" s="91"/>
      <c r="K117240" s="91"/>
      <c r="L117240" s="91"/>
      <c r="M117240" s="91"/>
    </row>
    <row r="117241" spans="1:13">
      <c r="A117241" s="91"/>
      <c r="B117241" s="91"/>
      <c r="C117241" s="91"/>
      <c r="D117241" s="91"/>
      <c r="E117241" s="91"/>
      <c r="F117241" s="91"/>
      <c r="G117241" s="91"/>
      <c r="H117241" s="91"/>
      <c r="I117241" s="91"/>
      <c r="J117241" s="91"/>
      <c r="K117241" s="91"/>
      <c r="L117241" s="91"/>
      <c r="M117241" s="91"/>
    </row>
    <row r="117242" spans="1:13">
      <c r="A117242" s="91"/>
      <c r="B117242" s="91"/>
      <c r="C117242" s="91"/>
      <c r="D117242" s="91"/>
      <c r="E117242" s="91"/>
      <c r="F117242" s="91"/>
      <c r="G117242" s="91"/>
      <c r="H117242" s="91"/>
      <c r="I117242" s="91"/>
      <c r="J117242" s="91"/>
      <c r="K117242" s="91"/>
      <c r="L117242" s="91"/>
      <c r="M117242" s="91"/>
    </row>
    <row r="117243" spans="1:13">
      <c r="A117243" s="91"/>
      <c r="B117243" s="91"/>
      <c r="C117243" s="91"/>
      <c r="D117243" s="91"/>
      <c r="E117243" s="91"/>
      <c r="F117243" s="91"/>
      <c r="G117243" s="91"/>
      <c r="H117243" s="91"/>
      <c r="I117243" s="91"/>
      <c r="J117243" s="91"/>
      <c r="K117243" s="91"/>
      <c r="L117243" s="91"/>
      <c r="M117243" s="91"/>
    </row>
    <row r="117244" spans="1:13">
      <c r="A117244" s="91"/>
      <c r="B117244" s="91"/>
      <c r="C117244" s="91"/>
      <c r="D117244" s="91"/>
      <c r="E117244" s="91"/>
      <c r="F117244" s="91"/>
      <c r="G117244" s="91"/>
      <c r="H117244" s="91"/>
      <c r="I117244" s="91"/>
      <c r="J117244" s="91"/>
      <c r="K117244" s="91"/>
      <c r="L117244" s="91"/>
      <c r="M117244" s="91"/>
    </row>
    <row r="117245" spans="1:13">
      <c r="A117245" s="91"/>
      <c r="B117245" s="91"/>
      <c r="C117245" s="91"/>
      <c r="D117245" s="91"/>
      <c r="E117245" s="91"/>
      <c r="F117245" s="91"/>
      <c r="G117245" s="91"/>
      <c r="H117245" s="91"/>
      <c r="I117245" s="91"/>
      <c r="J117245" s="91"/>
      <c r="K117245" s="91"/>
      <c r="L117245" s="91"/>
      <c r="M117245" s="91"/>
    </row>
    <row r="117246" spans="1:13">
      <c r="A117246" s="91"/>
      <c r="B117246" s="91"/>
      <c r="C117246" s="91"/>
      <c r="D117246" s="91"/>
      <c r="E117246" s="91"/>
      <c r="F117246" s="91"/>
      <c r="G117246" s="91"/>
      <c r="H117246" s="91"/>
      <c r="I117246" s="91"/>
      <c r="J117246" s="91"/>
      <c r="K117246" s="91"/>
      <c r="L117246" s="91"/>
      <c r="M117246" s="91"/>
    </row>
    <row r="117247" spans="1:13">
      <c r="A117247" s="91"/>
      <c r="B117247" s="91"/>
      <c r="C117247" s="91"/>
      <c r="D117247" s="91"/>
      <c r="E117247" s="91"/>
      <c r="F117247" s="91"/>
      <c r="G117247" s="91"/>
      <c r="H117247" s="91"/>
      <c r="I117247" s="91"/>
      <c r="J117247" s="91"/>
      <c r="K117247" s="91"/>
      <c r="L117247" s="91"/>
      <c r="M117247" s="91"/>
    </row>
    <row r="117248" spans="1:13">
      <c r="A117248" s="91"/>
      <c r="B117248" s="91"/>
      <c r="C117248" s="91"/>
      <c r="D117248" s="91"/>
      <c r="E117248" s="91"/>
      <c r="F117248" s="91"/>
      <c r="G117248" s="91"/>
      <c r="H117248" s="91"/>
      <c r="I117248" s="91"/>
      <c r="J117248" s="91"/>
      <c r="K117248" s="91"/>
      <c r="L117248" s="91"/>
      <c r="M117248" s="91"/>
    </row>
    <row r="117249" spans="1:13">
      <c r="A117249" s="91"/>
      <c r="B117249" s="91"/>
      <c r="C117249" s="91"/>
      <c r="D117249" s="91"/>
      <c r="E117249" s="91"/>
      <c r="F117249" s="91"/>
      <c r="G117249" s="91"/>
      <c r="H117249" s="91"/>
      <c r="I117249" s="91"/>
      <c r="J117249" s="91"/>
      <c r="K117249" s="91"/>
      <c r="L117249" s="91"/>
      <c r="M117249" s="91"/>
    </row>
    <row r="117250" spans="1:13">
      <c r="A117250" s="91"/>
      <c r="B117250" s="91"/>
      <c r="C117250" s="91"/>
      <c r="D117250" s="91"/>
      <c r="E117250" s="91"/>
      <c r="F117250" s="91"/>
      <c r="G117250" s="91"/>
      <c r="H117250" s="91"/>
      <c r="I117250" s="91"/>
      <c r="J117250" s="91"/>
      <c r="K117250" s="91"/>
      <c r="L117250" s="91"/>
      <c r="M117250" s="91"/>
    </row>
    <row r="117251" spans="1:13">
      <c r="A117251" s="91"/>
      <c r="B117251" s="91"/>
      <c r="C117251" s="91"/>
      <c r="D117251" s="91"/>
      <c r="E117251" s="91"/>
      <c r="F117251" s="91"/>
      <c r="G117251" s="91"/>
      <c r="H117251" s="91"/>
      <c r="I117251" s="91"/>
      <c r="J117251" s="91"/>
      <c r="K117251" s="91"/>
      <c r="L117251" s="91"/>
      <c r="M117251" s="91"/>
    </row>
    <row r="117252" spans="1:13">
      <c r="A117252" s="91"/>
      <c r="B117252" s="91"/>
      <c r="C117252" s="91"/>
      <c r="D117252" s="91"/>
      <c r="E117252" s="91"/>
      <c r="F117252" s="91"/>
      <c r="G117252" s="91"/>
      <c r="H117252" s="91"/>
      <c r="I117252" s="91"/>
      <c r="J117252" s="91"/>
      <c r="K117252" s="91"/>
      <c r="L117252" s="91"/>
      <c r="M117252" s="91"/>
    </row>
    <row r="117253" spans="1:13">
      <c r="A117253" s="91"/>
      <c r="B117253" s="91"/>
      <c r="C117253" s="91"/>
      <c r="D117253" s="91"/>
      <c r="E117253" s="91"/>
      <c r="F117253" s="91"/>
      <c r="G117253" s="91"/>
      <c r="H117253" s="91"/>
      <c r="I117253" s="91"/>
      <c r="J117253" s="91"/>
      <c r="K117253" s="91"/>
      <c r="L117253" s="91"/>
      <c r="M117253" s="91"/>
    </row>
    <row r="117254" spans="1:13">
      <c r="A117254" s="91"/>
      <c r="B117254" s="91"/>
      <c r="C117254" s="91"/>
      <c r="D117254" s="91"/>
      <c r="E117254" s="91"/>
      <c r="F117254" s="91"/>
      <c r="G117254" s="91"/>
      <c r="H117254" s="91"/>
      <c r="I117254" s="91"/>
      <c r="J117254" s="91"/>
      <c r="K117254" s="91"/>
      <c r="L117254" s="91"/>
      <c r="M117254" s="91"/>
    </row>
    <row r="117255" spans="1:13">
      <c r="A117255" s="91"/>
      <c r="B117255" s="91"/>
      <c r="C117255" s="91"/>
      <c r="D117255" s="91"/>
      <c r="E117255" s="91"/>
      <c r="F117255" s="91"/>
      <c r="G117255" s="91"/>
      <c r="H117255" s="91"/>
      <c r="I117255" s="91"/>
      <c r="J117255" s="91"/>
      <c r="K117255" s="91"/>
      <c r="L117255" s="91"/>
      <c r="M117255" s="91"/>
    </row>
    <row r="117256" spans="1:13">
      <c r="A117256" s="91"/>
      <c r="B117256" s="91"/>
      <c r="C117256" s="91"/>
      <c r="D117256" s="91"/>
      <c r="E117256" s="91"/>
      <c r="F117256" s="91"/>
      <c r="G117256" s="91"/>
      <c r="H117256" s="91"/>
      <c r="I117256" s="91"/>
      <c r="J117256" s="91"/>
      <c r="K117256" s="91"/>
      <c r="L117256" s="91"/>
      <c r="M117256" s="91"/>
    </row>
    <row r="117257" spans="1:13">
      <c r="A117257" s="91"/>
      <c r="B117257" s="91"/>
      <c r="C117257" s="91"/>
      <c r="D117257" s="91"/>
      <c r="E117257" s="91"/>
      <c r="F117257" s="91"/>
      <c r="G117257" s="91"/>
      <c r="H117257" s="91"/>
      <c r="I117257" s="91"/>
      <c r="J117257" s="91"/>
      <c r="K117257" s="91"/>
      <c r="L117257" s="91"/>
      <c r="M117257" s="91"/>
    </row>
    <row r="117258" spans="1:13">
      <c r="A117258" s="91"/>
      <c r="B117258" s="91"/>
      <c r="C117258" s="91"/>
      <c r="D117258" s="91"/>
      <c r="E117258" s="91"/>
      <c r="F117258" s="91"/>
      <c r="G117258" s="91"/>
      <c r="H117258" s="91"/>
      <c r="I117258" s="91"/>
      <c r="J117258" s="91"/>
      <c r="K117258" s="91"/>
      <c r="L117258" s="91"/>
      <c r="M117258" s="91"/>
    </row>
    <row r="117259" spans="1:13">
      <c r="A117259" s="91"/>
      <c r="B117259" s="91"/>
      <c r="C117259" s="91"/>
      <c r="D117259" s="91"/>
      <c r="E117259" s="91"/>
      <c r="F117259" s="91"/>
      <c r="G117259" s="91"/>
      <c r="H117259" s="91"/>
      <c r="I117259" s="91"/>
      <c r="J117259" s="91"/>
      <c r="K117259" s="91"/>
      <c r="L117259" s="91"/>
      <c r="M117259" s="91"/>
    </row>
    <row r="117260" spans="1:13">
      <c r="A117260" s="91"/>
      <c r="B117260" s="91"/>
      <c r="C117260" s="91"/>
      <c r="D117260" s="91"/>
      <c r="E117260" s="91"/>
      <c r="F117260" s="91"/>
      <c r="G117260" s="91"/>
      <c r="H117260" s="91"/>
      <c r="I117260" s="91"/>
      <c r="J117260" s="91"/>
      <c r="K117260" s="91"/>
      <c r="L117260" s="91"/>
      <c r="M117260" s="91"/>
    </row>
    <row r="117261" spans="1:13">
      <c r="A117261" s="91"/>
      <c r="B117261" s="91"/>
      <c r="C117261" s="91"/>
      <c r="D117261" s="91"/>
      <c r="E117261" s="91"/>
      <c r="F117261" s="91"/>
      <c r="G117261" s="91"/>
      <c r="H117261" s="91"/>
      <c r="I117261" s="91"/>
      <c r="J117261" s="91"/>
      <c r="K117261" s="91"/>
      <c r="L117261" s="91"/>
      <c r="M117261" s="91"/>
    </row>
    <row r="117262" spans="1:13">
      <c r="A117262" s="91"/>
      <c r="B117262" s="91"/>
      <c r="C117262" s="91"/>
      <c r="D117262" s="91"/>
      <c r="E117262" s="91"/>
      <c r="F117262" s="91"/>
      <c r="G117262" s="91"/>
      <c r="H117262" s="91"/>
      <c r="I117262" s="91"/>
      <c r="J117262" s="91"/>
      <c r="K117262" s="91"/>
      <c r="L117262" s="91"/>
      <c r="M117262" s="91"/>
    </row>
    <row r="117263" spans="1:13">
      <c r="A117263" s="91"/>
      <c r="B117263" s="91"/>
      <c r="C117263" s="91"/>
      <c r="D117263" s="91"/>
      <c r="E117263" s="91"/>
      <c r="F117263" s="91"/>
      <c r="G117263" s="91"/>
      <c r="H117263" s="91"/>
      <c r="I117263" s="91"/>
      <c r="J117263" s="91"/>
      <c r="K117263" s="91"/>
      <c r="L117263" s="91"/>
      <c r="M117263" s="91"/>
    </row>
    <row r="117264" spans="1:13">
      <c r="A117264" s="91"/>
      <c r="B117264" s="91"/>
      <c r="C117264" s="91"/>
      <c r="D117264" s="91"/>
      <c r="E117264" s="91"/>
      <c r="F117264" s="91"/>
      <c r="G117264" s="91"/>
      <c r="H117264" s="91"/>
      <c r="I117264" s="91"/>
      <c r="J117264" s="91"/>
      <c r="K117264" s="91"/>
      <c r="L117264" s="91"/>
      <c r="M117264" s="91"/>
    </row>
    <row r="117265" spans="1:13">
      <c r="A117265" s="91"/>
      <c r="B117265" s="91"/>
      <c r="C117265" s="91"/>
      <c r="D117265" s="91"/>
      <c r="E117265" s="91"/>
      <c r="F117265" s="91"/>
      <c r="G117265" s="91"/>
      <c r="H117265" s="91"/>
      <c r="I117265" s="91"/>
      <c r="J117265" s="91"/>
      <c r="K117265" s="91"/>
      <c r="L117265" s="91"/>
      <c r="M117265" s="91"/>
    </row>
    <row r="117266" spans="1:13">
      <c r="A117266" s="91"/>
      <c r="B117266" s="91"/>
      <c r="C117266" s="91"/>
      <c r="D117266" s="91"/>
      <c r="E117266" s="91"/>
      <c r="F117266" s="91"/>
      <c r="G117266" s="91"/>
      <c r="H117266" s="91"/>
      <c r="I117266" s="91"/>
      <c r="J117266" s="91"/>
      <c r="K117266" s="91"/>
      <c r="L117266" s="91"/>
      <c r="M117266" s="91"/>
    </row>
    <row r="117267" spans="1:13">
      <c r="A117267" s="91"/>
      <c r="B117267" s="91"/>
      <c r="C117267" s="91"/>
      <c r="D117267" s="91"/>
      <c r="E117267" s="91"/>
      <c r="F117267" s="91"/>
      <c r="G117267" s="91"/>
      <c r="H117267" s="91"/>
      <c r="I117267" s="91"/>
      <c r="J117267" s="91"/>
      <c r="K117267" s="91"/>
      <c r="L117267" s="91"/>
      <c r="M117267" s="91"/>
    </row>
    <row r="117268" spans="1:13">
      <c r="A117268" s="91"/>
      <c r="B117268" s="91"/>
      <c r="C117268" s="91"/>
      <c r="D117268" s="91"/>
      <c r="E117268" s="91"/>
      <c r="F117268" s="91"/>
      <c r="G117268" s="91"/>
      <c r="H117268" s="91"/>
      <c r="I117268" s="91"/>
      <c r="J117268" s="91"/>
      <c r="K117268" s="91"/>
      <c r="L117268" s="91"/>
      <c r="M117268" s="91"/>
    </row>
    <row r="117269" spans="1:13">
      <c r="A117269" s="91"/>
      <c r="B117269" s="91"/>
      <c r="C117269" s="91"/>
      <c r="D117269" s="91"/>
      <c r="E117269" s="91"/>
      <c r="F117269" s="91"/>
      <c r="G117269" s="91"/>
      <c r="H117269" s="91"/>
      <c r="I117269" s="91"/>
      <c r="J117269" s="91"/>
      <c r="K117269" s="91"/>
      <c r="L117269" s="91"/>
      <c r="M117269" s="91"/>
    </row>
    <row r="117270" spans="1:13">
      <c r="A117270" s="91"/>
      <c r="B117270" s="91"/>
      <c r="C117270" s="91"/>
      <c r="D117270" s="91"/>
      <c r="E117270" s="91"/>
      <c r="F117270" s="91"/>
      <c r="G117270" s="91"/>
      <c r="H117270" s="91"/>
      <c r="I117270" s="91"/>
      <c r="J117270" s="91"/>
      <c r="K117270" s="91"/>
      <c r="L117270" s="91"/>
      <c r="M117270" s="91"/>
    </row>
    <row r="117271" spans="1:13">
      <c r="A117271" s="91"/>
      <c r="B117271" s="91"/>
      <c r="C117271" s="91"/>
      <c r="D117271" s="91"/>
      <c r="E117271" s="91"/>
      <c r="F117271" s="91"/>
      <c r="G117271" s="91"/>
      <c r="H117271" s="91"/>
      <c r="I117271" s="91"/>
      <c r="J117271" s="91"/>
      <c r="K117271" s="91"/>
      <c r="L117271" s="91"/>
      <c r="M117271" s="91"/>
    </row>
    <row r="117272" spans="1:13">
      <c r="A117272" s="91"/>
      <c r="B117272" s="91"/>
      <c r="C117272" s="91"/>
      <c r="D117272" s="91"/>
      <c r="E117272" s="91"/>
      <c r="F117272" s="91"/>
      <c r="G117272" s="91"/>
      <c r="H117272" s="91"/>
      <c r="I117272" s="91"/>
      <c r="J117272" s="91"/>
      <c r="K117272" s="91"/>
      <c r="L117272" s="91"/>
      <c r="M117272" s="91"/>
    </row>
    <row r="117273" spans="1:13">
      <c r="A117273" s="91"/>
      <c r="B117273" s="91"/>
      <c r="C117273" s="91"/>
      <c r="D117273" s="91"/>
      <c r="E117273" s="91"/>
      <c r="F117273" s="91"/>
      <c r="G117273" s="91"/>
      <c r="H117273" s="91"/>
      <c r="I117273" s="91"/>
      <c r="J117273" s="91"/>
      <c r="K117273" s="91"/>
      <c r="L117273" s="91"/>
      <c r="M117273" s="91"/>
    </row>
    <row r="117274" spans="1:13">
      <c r="A117274" s="91"/>
      <c r="B117274" s="91"/>
      <c r="C117274" s="91"/>
      <c r="D117274" s="91"/>
      <c r="E117274" s="91"/>
      <c r="F117274" s="91"/>
      <c r="G117274" s="91"/>
      <c r="H117274" s="91"/>
      <c r="I117274" s="91"/>
      <c r="J117274" s="91"/>
      <c r="K117274" s="91"/>
      <c r="L117274" s="91"/>
      <c r="M117274" s="91"/>
    </row>
    <row r="117275" spans="1:13">
      <c r="A117275" s="91"/>
      <c r="B117275" s="91"/>
      <c r="C117275" s="91"/>
      <c r="D117275" s="91"/>
      <c r="E117275" s="91"/>
      <c r="F117275" s="91"/>
      <c r="G117275" s="91"/>
      <c r="H117275" s="91"/>
      <c r="I117275" s="91"/>
      <c r="J117275" s="91"/>
      <c r="K117275" s="91"/>
      <c r="L117275" s="91"/>
      <c r="M117275" s="91"/>
    </row>
    <row r="117276" spans="1:13">
      <c r="A117276" s="91"/>
      <c r="B117276" s="91"/>
      <c r="C117276" s="91"/>
      <c r="D117276" s="91"/>
      <c r="E117276" s="91"/>
      <c r="F117276" s="91"/>
      <c r="G117276" s="91"/>
      <c r="H117276" s="91"/>
      <c r="I117276" s="91"/>
      <c r="J117276" s="91"/>
      <c r="K117276" s="91"/>
      <c r="L117276" s="91"/>
      <c r="M117276" s="91"/>
    </row>
    <row r="117277" spans="1:13">
      <c r="A117277" s="91"/>
      <c r="B117277" s="91"/>
      <c r="C117277" s="91"/>
      <c r="D117277" s="91"/>
      <c r="E117277" s="91"/>
      <c r="F117277" s="91"/>
      <c r="G117277" s="91"/>
      <c r="H117277" s="91"/>
      <c r="I117277" s="91"/>
      <c r="J117277" s="91"/>
      <c r="K117277" s="91"/>
      <c r="L117277" s="91"/>
      <c r="M117277" s="91"/>
    </row>
    <row r="117278" spans="1:13">
      <c r="A117278" s="91"/>
      <c r="B117278" s="91"/>
      <c r="C117278" s="91"/>
      <c r="D117278" s="91"/>
      <c r="E117278" s="91"/>
      <c r="F117278" s="91"/>
      <c r="G117278" s="91"/>
      <c r="H117278" s="91"/>
      <c r="I117278" s="91"/>
      <c r="J117278" s="91"/>
      <c r="K117278" s="91"/>
      <c r="L117278" s="91"/>
      <c r="M117278" s="91"/>
    </row>
    <row r="117279" spans="1:13">
      <c r="A117279" s="91"/>
      <c r="B117279" s="91"/>
      <c r="C117279" s="91"/>
      <c r="D117279" s="91"/>
      <c r="E117279" s="91"/>
      <c r="F117279" s="91"/>
      <c r="G117279" s="91"/>
      <c r="H117279" s="91"/>
      <c r="I117279" s="91"/>
      <c r="J117279" s="91"/>
      <c r="K117279" s="91"/>
      <c r="L117279" s="91"/>
      <c r="M117279" s="91"/>
    </row>
    <row r="117280" spans="1:13">
      <c r="A117280" s="91"/>
      <c r="B117280" s="91"/>
      <c r="C117280" s="91"/>
      <c r="D117280" s="91"/>
      <c r="E117280" s="91"/>
      <c r="F117280" s="91"/>
      <c r="G117280" s="91"/>
      <c r="H117280" s="91"/>
      <c r="I117280" s="91"/>
      <c r="J117280" s="91"/>
      <c r="K117280" s="91"/>
      <c r="L117280" s="91"/>
      <c r="M117280" s="91"/>
    </row>
    <row r="117281" spans="1:13">
      <c r="A117281" s="91"/>
      <c r="B117281" s="91"/>
      <c r="C117281" s="91"/>
      <c r="D117281" s="91"/>
      <c r="E117281" s="91"/>
      <c r="F117281" s="91"/>
      <c r="G117281" s="91"/>
      <c r="H117281" s="91"/>
      <c r="I117281" s="91"/>
      <c r="J117281" s="91"/>
      <c r="K117281" s="91"/>
      <c r="L117281" s="91"/>
      <c r="M117281" s="91"/>
    </row>
    <row r="117282" spans="1:13">
      <c r="A117282" s="91"/>
      <c r="B117282" s="91"/>
      <c r="C117282" s="91"/>
      <c r="D117282" s="91"/>
      <c r="E117282" s="91"/>
      <c r="F117282" s="91"/>
      <c r="G117282" s="91"/>
      <c r="H117282" s="91"/>
      <c r="I117282" s="91"/>
      <c r="J117282" s="91"/>
      <c r="K117282" s="91"/>
      <c r="L117282" s="91"/>
      <c r="M117282" s="91"/>
    </row>
    <row r="117283" spans="1:13">
      <c r="A117283" s="91"/>
      <c r="B117283" s="91"/>
      <c r="C117283" s="91"/>
      <c r="D117283" s="91"/>
      <c r="E117283" s="91"/>
      <c r="F117283" s="91"/>
      <c r="G117283" s="91"/>
      <c r="H117283" s="91"/>
      <c r="I117283" s="91"/>
      <c r="J117283" s="91"/>
      <c r="K117283" s="91"/>
      <c r="L117283" s="91"/>
      <c r="M117283" s="91"/>
    </row>
    <row r="117284" spans="1:13">
      <c r="A117284" s="91"/>
      <c r="B117284" s="91"/>
      <c r="C117284" s="91"/>
      <c r="D117284" s="91"/>
      <c r="E117284" s="91"/>
      <c r="F117284" s="91"/>
      <c r="G117284" s="91"/>
      <c r="H117284" s="91"/>
      <c r="I117284" s="91"/>
      <c r="J117284" s="91"/>
      <c r="K117284" s="91"/>
      <c r="L117284" s="91"/>
      <c r="M117284" s="91"/>
    </row>
    <row r="117285" spans="1:13">
      <c r="A117285" s="91"/>
      <c r="B117285" s="91"/>
      <c r="C117285" s="91"/>
      <c r="D117285" s="91"/>
      <c r="E117285" s="91"/>
      <c r="F117285" s="91"/>
      <c r="G117285" s="91"/>
      <c r="H117285" s="91"/>
      <c r="I117285" s="91"/>
      <c r="J117285" s="91"/>
      <c r="K117285" s="91"/>
      <c r="L117285" s="91"/>
      <c r="M117285" s="91"/>
    </row>
    <row r="117286" spans="1:13">
      <c r="A117286" s="91"/>
      <c r="B117286" s="91"/>
      <c r="C117286" s="91"/>
      <c r="D117286" s="91"/>
      <c r="E117286" s="91"/>
      <c r="F117286" s="91"/>
      <c r="G117286" s="91"/>
      <c r="H117286" s="91"/>
      <c r="I117286" s="91"/>
      <c r="J117286" s="91"/>
      <c r="K117286" s="91"/>
      <c r="L117286" s="91"/>
      <c r="M117286" s="91"/>
    </row>
    <row r="117287" spans="1:13">
      <c r="A117287" s="91"/>
      <c r="B117287" s="91"/>
      <c r="C117287" s="91"/>
      <c r="D117287" s="91"/>
      <c r="E117287" s="91"/>
      <c r="F117287" s="91"/>
      <c r="G117287" s="91"/>
      <c r="H117287" s="91"/>
      <c r="I117287" s="91"/>
      <c r="J117287" s="91"/>
      <c r="K117287" s="91"/>
      <c r="L117287" s="91"/>
      <c r="M117287" s="91"/>
    </row>
    <row r="117288" spans="1:13">
      <c r="A117288" s="91"/>
      <c r="B117288" s="91"/>
      <c r="C117288" s="91"/>
      <c r="D117288" s="91"/>
      <c r="E117288" s="91"/>
      <c r="F117288" s="91"/>
      <c r="G117288" s="91"/>
      <c r="H117288" s="91"/>
      <c r="I117288" s="91"/>
      <c r="J117288" s="91"/>
      <c r="K117288" s="91"/>
      <c r="L117288" s="91"/>
      <c r="M117288" s="91"/>
    </row>
    <row r="117289" spans="1:13">
      <c r="A117289" s="91"/>
      <c r="B117289" s="91"/>
      <c r="C117289" s="91"/>
      <c r="D117289" s="91"/>
      <c r="E117289" s="91"/>
      <c r="F117289" s="91"/>
      <c r="G117289" s="91"/>
      <c r="H117289" s="91"/>
      <c r="I117289" s="91"/>
      <c r="J117289" s="91"/>
      <c r="K117289" s="91"/>
      <c r="L117289" s="91"/>
      <c r="M117289" s="91"/>
    </row>
    <row r="117290" spans="1:13">
      <c r="A117290" s="91"/>
      <c r="B117290" s="91"/>
      <c r="C117290" s="91"/>
      <c r="D117290" s="91"/>
      <c r="E117290" s="91"/>
      <c r="F117290" s="91"/>
      <c r="G117290" s="91"/>
      <c r="H117290" s="91"/>
      <c r="I117290" s="91"/>
      <c r="J117290" s="91"/>
      <c r="K117290" s="91"/>
      <c r="L117290" s="91"/>
      <c r="M117290" s="91"/>
    </row>
    <row r="117291" spans="1:13">
      <c r="A117291" s="91"/>
      <c r="B117291" s="91"/>
      <c r="C117291" s="91"/>
      <c r="D117291" s="91"/>
      <c r="E117291" s="91"/>
      <c r="F117291" s="91"/>
      <c r="G117291" s="91"/>
      <c r="H117291" s="91"/>
      <c r="I117291" s="91"/>
      <c r="J117291" s="91"/>
      <c r="K117291" s="91"/>
      <c r="L117291" s="91"/>
      <c r="M117291" s="91"/>
    </row>
    <row r="117292" spans="1:13">
      <c r="A117292" s="91"/>
      <c r="B117292" s="91"/>
      <c r="C117292" s="91"/>
      <c r="D117292" s="91"/>
      <c r="E117292" s="91"/>
      <c r="F117292" s="91"/>
      <c r="G117292" s="91"/>
      <c r="H117292" s="91"/>
      <c r="I117292" s="91"/>
      <c r="J117292" s="91"/>
      <c r="K117292" s="91"/>
      <c r="L117292" s="91"/>
      <c r="M117292" s="91"/>
    </row>
    <row r="117293" spans="1:13">
      <c r="A117293" s="91"/>
      <c r="B117293" s="91"/>
      <c r="C117293" s="91"/>
      <c r="D117293" s="91"/>
      <c r="E117293" s="91"/>
      <c r="F117293" s="91"/>
      <c r="G117293" s="91"/>
      <c r="H117293" s="91"/>
      <c r="I117293" s="91"/>
      <c r="J117293" s="91"/>
      <c r="K117293" s="91"/>
      <c r="L117293" s="91"/>
      <c r="M117293" s="91"/>
    </row>
    <row r="117294" spans="1:13">
      <c r="A117294" s="91"/>
      <c r="B117294" s="91"/>
      <c r="C117294" s="91"/>
      <c r="D117294" s="91"/>
      <c r="E117294" s="91"/>
      <c r="F117294" s="91"/>
      <c r="G117294" s="91"/>
      <c r="H117294" s="91"/>
      <c r="I117294" s="91"/>
      <c r="J117294" s="91"/>
      <c r="K117294" s="91"/>
      <c r="L117294" s="91"/>
      <c r="M117294" s="91"/>
    </row>
    <row r="117295" spans="1:13">
      <c r="A117295" s="91"/>
      <c r="B117295" s="91"/>
      <c r="C117295" s="91"/>
      <c r="D117295" s="91"/>
      <c r="E117295" s="91"/>
      <c r="F117295" s="91"/>
      <c r="G117295" s="91"/>
      <c r="H117295" s="91"/>
      <c r="I117295" s="91"/>
      <c r="J117295" s="91"/>
      <c r="K117295" s="91"/>
      <c r="L117295" s="91"/>
      <c r="M117295" s="91"/>
    </row>
    <row r="117296" spans="1:13">
      <c r="A117296" s="91"/>
      <c r="B117296" s="91"/>
      <c r="C117296" s="91"/>
      <c r="D117296" s="91"/>
      <c r="E117296" s="91"/>
      <c r="F117296" s="91"/>
      <c r="G117296" s="91"/>
      <c r="H117296" s="91"/>
      <c r="I117296" s="91"/>
      <c r="J117296" s="91"/>
      <c r="K117296" s="91"/>
      <c r="L117296" s="91"/>
      <c r="M117296" s="91"/>
    </row>
    <row r="117297" spans="1:13">
      <c r="A117297" s="91"/>
      <c r="B117297" s="91"/>
      <c r="C117297" s="91"/>
      <c r="D117297" s="91"/>
      <c r="E117297" s="91"/>
      <c r="F117297" s="91"/>
      <c r="G117297" s="91"/>
      <c r="H117297" s="91"/>
      <c r="I117297" s="91"/>
      <c r="J117297" s="91"/>
      <c r="K117297" s="91"/>
      <c r="L117297" s="91"/>
      <c r="M117297" s="91"/>
    </row>
    <row r="117298" spans="1:13">
      <c r="A117298" s="91"/>
      <c r="B117298" s="91"/>
      <c r="C117298" s="91"/>
      <c r="D117298" s="91"/>
      <c r="E117298" s="91"/>
      <c r="F117298" s="91"/>
      <c r="G117298" s="91"/>
      <c r="H117298" s="91"/>
      <c r="I117298" s="91"/>
      <c r="J117298" s="91"/>
      <c r="K117298" s="91"/>
      <c r="L117298" s="91"/>
      <c r="M117298" s="91"/>
    </row>
    <row r="117299" spans="1:13">
      <c r="A117299" s="91"/>
      <c r="B117299" s="91"/>
      <c r="C117299" s="91"/>
      <c r="D117299" s="91"/>
      <c r="E117299" s="91"/>
      <c r="F117299" s="91"/>
      <c r="G117299" s="91"/>
      <c r="H117299" s="91"/>
      <c r="I117299" s="91"/>
      <c r="J117299" s="91"/>
      <c r="K117299" s="91"/>
      <c r="L117299" s="91"/>
      <c r="M117299" s="91"/>
    </row>
    <row r="117300" spans="1:13">
      <c r="A117300" s="91"/>
      <c r="B117300" s="91"/>
      <c r="C117300" s="91"/>
      <c r="D117300" s="91"/>
      <c r="E117300" s="91"/>
      <c r="F117300" s="91"/>
      <c r="G117300" s="91"/>
      <c r="H117300" s="91"/>
      <c r="I117300" s="91"/>
      <c r="J117300" s="91"/>
      <c r="K117300" s="91"/>
      <c r="L117300" s="91"/>
      <c r="M117300" s="91"/>
    </row>
    <row r="117301" spans="1:13">
      <c r="A117301" s="91"/>
      <c r="B117301" s="91"/>
      <c r="C117301" s="91"/>
      <c r="D117301" s="91"/>
      <c r="E117301" s="91"/>
      <c r="F117301" s="91"/>
      <c r="G117301" s="91"/>
      <c r="H117301" s="91"/>
      <c r="I117301" s="91"/>
      <c r="J117301" s="91"/>
      <c r="K117301" s="91"/>
      <c r="L117301" s="91"/>
      <c r="M117301" s="91"/>
    </row>
    <row r="117302" spans="1:13">
      <c r="A117302" s="91"/>
      <c r="B117302" s="91"/>
      <c r="C117302" s="91"/>
      <c r="D117302" s="91"/>
      <c r="E117302" s="91"/>
      <c r="F117302" s="91"/>
      <c r="G117302" s="91"/>
      <c r="H117302" s="91"/>
      <c r="I117302" s="91"/>
      <c r="J117302" s="91"/>
      <c r="K117302" s="91"/>
      <c r="L117302" s="91"/>
      <c r="M117302" s="91"/>
    </row>
    <row r="117303" spans="1:13">
      <c r="A117303" s="91"/>
      <c r="B117303" s="91"/>
      <c r="C117303" s="91"/>
      <c r="D117303" s="91"/>
      <c r="E117303" s="91"/>
      <c r="F117303" s="91"/>
      <c r="G117303" s="91"/>
      <c r="H117303" s="91"/>
      <c r="I117303" s="91"/>
      <c r="J117303" s="91"/>
      <c r="K117303" s="91"/>
      <c r="L117303" s="91"/>
      <c r="M117303" s="91"/>
    </row>
    <row r="117304" spans="1:13">
      <c r="A117304" s="91"/>
      <c r="B117304" s="91"/>
      <c r="C117304" s="91"/>
      <c r="D117304" s="91"/>
      <c r="E117304" s="91"/>
      <c r="F117304" s="91"/>
      <c r="G117304" s="91"/>
      <c r="H117304" s="91"/>
      <c r="I117304" s="91"/>
      <c r="J117304" s="91"/>
      <c r="K117304" s="91"/>
      <c r="L117304" s="91"/>
      <c r="M117304" s="91"/>
    </row>
    <row r="117305" spans="1:13">
      <c r="A117305" s="91"/>
      <c r="B117305" s="91"/>
      <c r="C117305" s="91"/>
      <c r="D117305" s="91"/>
      <c r="E117305" s="91"/>
      <c r="F117305" s="91"/>
      <c r="G117305" s="91"/>
      <c r="H117305" s="91"/>
      <c r="I117305" s="91"/>
      <c r="J117305" s="91"/>
      <c r="K117305" s="91"/>
      <c r="L117305" s="91"/>
      <c r="M117305" s="91"/>
    </row>
    <row r="117306" spans="1:13">
      <c r="A117306" s="91"/>
      <c r="B117306" s="91"/>
      <c r="C117306" s="91"/>
      <c r="D117306" s="91"/>
      <c r="E117306" s="91"/>
      <c r="F117306" s="91"/>
      <c r="G117306" s="91"/>
      <c r="H117306" s="91"/>
      <c r="I117306" s="91"/>
      <c r="J117306" s="91"/>
      <c r="K117306" s="91"/>
      <c r="L117306" s="91"/>
      <c r="M117306" s="91"/>
    </row>
    <row r="117307" spans="1:13">
      <c r="A117307" s="91"/>
      <c r="B117307" s="91"/>
      <c r="C117307" s="91"/>
      <c r="D117307" s="91"/>
      <c r="E117307" s="91"/>
      <c r="F117307" s="91"/>
      <c r="G117307" s="91"/>
      <c r="H117307" s="91"/>
      <c r="I117307" s="91"/>
      <c r="J117307" s="91"/>
      <c r="K117307" s="91"/>
      <c r="L117307" s="91"/>
      <c r="M117307" s="91"/>
    </row>
    <row r="117308" spans="1:13">
      <c r="A117308" s="91"/>
      <c r="B117308" s="91"/>
      <c r="C117308" s="91"/>
      <c r="D117308" s="91"/>
      <c r="E117308" s="91"/>
      <c r="F117308" s="91"/>
      <c r="G117308" s="91"/>
      <c r="H117308" s="91"/>
      <c r="I117308" s="91"/>
      <c r="J117308" s="91"/>
      <c r="K117308" s="91"/>
      <c r="L117308" s="91"/>
      <c r="M117308" s="91"/>
    </row>
    <row r="117309" spans="1:13">
      <c r="A117309" s="91"/>
      <c r="B117309" s="91"/>
      <c r="C117309" s="91"/>
      <c r="D117309" s="91"/>
      <c r="E117309" s="91"/>
      <c r="F117309" s="91"/>
      <c r="G117309" s="91"/>
      <c r="H117309" s="91"/>
      <c r="I117309" s="91"/>
      <c r="J117309" s="91"/>
      <c r="K117309" s="91"/>
      <c r="L117309" s="91"/>
      <c r="M117309" s="91"/>
    </row>
    <row r="117310" spans="1:13">
      <c r="A117310" s="91"/>
      <c r="B117310" s="91"/>
      <c r="C117310" s="91"/>
      <c r="D117310" s="91"/>
      <c r="E117310" s="91"/>
      <c r="F117310" s="91"/>
      <c r="G117310" s="91"/>
      <c r="H117310" s="91"/>
      <c r="I117310" s="91"/>
      <c r="J117310" s="91"/>
      <c r="K117310" s="91"/>
      <c r="L117310" s="91"/>
      <c r="M117310" s="91"/>
    </row>
    <row r="117311" spans="1:13">
      <c r="A117311" s="91"/>
      <c r="B117311" s="91"/>
      <c r="C117311" s="91"/>
      <c r="D117311" s="91"/>
      <c r="E117311" s="91"/>
      <c r="F117311" s="91"/>
      <c r="G117311" s="91"/>
      <c r="H117311" s="91"/>
      <c r="I117311" s="91"/>
      <c r="J117311" s="91"/>
      <c r="K117311" s="91"/>
      <c r="L117311" s="91"/>
      <c r="M117311" s="91"/>
    </row>
    <row r="117312" spans="1:13">
      <c r="A117312" s="91"/>
      <c r="B117312" s="91"/>
      <c r="C117312" s="91"/>
      <c r="D117312" s="91"/>
      <c r="E117312" s="91"/>
      <c r="F117312" s="91"/>
      <c r="G117312" s="91"/>
      <c r="H117312" s="91"/>
      <c r="I117312" s="91"/>
      <c r="J117312" s="91"/>
      <c r="K117312" s="91"/>
      <c r="L117312" s="91"/>
      <c r="M117312" s="91"/>
    </row>
    <row r="117313" spans="1:13">
      <c r="A117313" s="91"/>
      <c r="B117313" s="91"/>
      <c r="C117313" s="91"/>
      <c r="D117313" s="91"/>
      <c r="E117313" s="91"/>
      <c r="F117313" s="91"/>
      <c r="G117313" s="91"/>
      <c r="H117313" s="91"/>
      <c r="I117313" s="91"/>
      <c r="J117313" s="91"/>
      <c r="K117313" s="91"/>
      <c r="L117313" s="91"/>
      <c r="M117313" s="91"/>
    </row>
    <row r="117314" spans="1:13">
      <c r="A117314" s="91"/>
      <c r="B117314" s="91"/>
      <c r="C117314" s="91"/>
      <c r="D117314" s="91"/>
      <c r="E117314" s="91"/>
      <c r="F117314" s="91"/>
      <c r="G117314" s="91"/>
      <c r="H117314" s="91"/>
      <c r="I117314" s="91"/>
      <c r="J117314" s="91"/>
      <c r="K117314" s="91"/>
      <c r="L117314" s="91"/>
      <c r="M117314" s="91"/>
    </row>
    <row r="117315" spans="1:13">
      <c r="A117315" s="91"/>
      <c r="B117315" s="91"/>
      <c r="C117315" s="91"/>
      <c r="D117315" s="91"/>
      <c r="E117315" s="91"/>
      <c r="F117315" s="91"/>
      <c r="G117315" s="91"/>
      <c r="H117315" s="91"/>
      <c r="I117315" s="91"/>
      <c r="J117315" s="91"/>
      <c r="K117315" s="91"/>
      <c r="L117315" s="91"/>
      <c r="M117315" s="91"/>
    </row>
    <row r="117316" spans="1:13">
      <c r="A117316" s="91"/>
      <c r="B117316" s="91"/>
      <c r="C117316" s="91"/>
      <c r="D117316" s="91"/>
      <c r="E117316" s="91"/>
      <c r="F117316" s="91"/>
      <c r="G117316" s="91"/>
      <c r="H117316" s="91"/>
      <c r="I117316" s="91"/>
      <c r="J117316" s="91"/>
      <c r="K117316" s="91"/>
      <c r="L117316" s="91"/>
      <c r="M117316" s="91"/>
    </row>
    <row r="117317" spans="1:13">
      <c r="A117317" s="91"/>
      <c r="B117317" s="91"/>
      <c r="C117317" s="91"/>
      <c r="D117317" s="91"/>
      <c r="E117317" s="91"/>
      <c r="F117317" s="91"/>
      <c r="G117317" s="91"/>
      <c r="H117317" s="91"/>
      <c r="I117317" s="91"/>
      <c r="J117317" s="91"/>
      <c r="K117317" s="91"/>
      <c r="L117317" s="91"/>
      <c r="M117317" s="91"/>
    </row>
    <row r="117318" spans="1:13">
      <c r="A117318" s="91"/>
      <c r="B117318" s="91"/>
      <c r="C117318" s="91"/>
      <c r="D117318" s="91"/>
      <c r="E117318" s="91"/>
      <c r="F117318" s="91"/>
      <c r="G117318" s="91"/>
      <c r="H117318" s="91"/>
      <c r="I117318" s="91"/>
      <c r="J117318" s="91"/>
      <c r="K117318" s="91"/>
      <c r="L117318" s="91"/>
      <c r="M117318" s="91"/>
    </row>
    <row r="117319" spans="1:13">
      <c r="A117319" s="91"/>
      <c r="B117319" s="91"/>
      <c r="C117319" s="91"/>
      <c r="D117319" s="91"/>
      <c r="E117319" s="91"/>
      <c r="F117319" s="91"/>
      <c r="G117319" s="91"/>
      <c r="H117319" s="91"/>
      <c r="I117319" s="91"/>
      <c r="J117319" s="91"/>
      <c r="K117319" s="91"/>
      <c r="L117319" s="91"/>
      <c r="M117319" s="91"/>
    </row>
    <row r="117320" spans="1:13">
      <c r="A117320" s="91"/>
      <c r="B117320" s="91"/>
      <c r="C117320" s="91"/>
      <c r="D117320" s="91"/>
      <c r="E117320" s="91"/>
      <c r="F117320" s="91"/>
      <c r="G117320" s="91"/>
      <c r="H117320" s="91"/>
      <c r="I117320" s="91"/>
      <c r="J117320" s="91"/>
      <c r="K117320" s="91"/>
      <c r="L117320" s="91"/>
      <c r="M117320" s="91"/>
    </row>
    <row r="117321" spans="1:13">
      <c r="A117321" s="91"/>
      <c r="B117321" s="91"/>
      <c r="C117321" s="91"/>
      <c r="D117321" s="91"/>
      <c r="E117321" s="91"/>
      <c r="F117321" s="91"/>
      <c r="G117321" s="91"/>
      <c r="H117321" s="91"/>
      <c r="I117321" s="91"/>
      <c r="J117321" s="91"/>
      <c r="K117321" s="91"/>
      <c r="L117321" s="91"/>
      <c r="M117321" s="91"/>
    </row>
    <row r="117322" spans="1:13">
      <c r="A117322" s="91"/>
      <c r="B117322" s="91"/>
      <c r="C117322" s="91"/>
      <c r="D117322" s="91"/>
      <c r="E117322" s="91"/>
      <c r="F117322" s="91"/>
      <c r="G117322" s="91"/>
      <c r="H117322" s="91"/>
      <c r="I117322" s="91"/>
      <c r="J117322" s="91"/>
      <c r="K117322" s="91"/>
      <c r="L117322" s="91"/>
      <c r="M117322" s="91"/>
    </row>
    <row r="117323" spans="1:13">
      <c r="A117323" s="91"/>
      <c r="B117323" s="91"/>
      <c r="C117323" s="91"/>
      <c r="D117323" s="91"/>
      <c r="E117323" s="91"/>
      <c r="F117323" s="91"/>
      <c r="G117323" s="91"/>
      <c r="H117323" s="91"/>
      <c r="I117323" s="91"/>
      <c r="J117323" s="91"/>
      <c r="K117323" s="91"/>
      <c r="L117323" s="91"/>
      <c r="M117323" s="91"/>
    </row>
    <row r="117324" spans="1:13">
      <c r="A117324" s="91"/>
      <c r="B117324" s="91"/>
      <c r="C117324" s="91"/>
      <c r="D117324" s="91"/>
      <c r="E117324" s="91"/>
      <c r="F117324" s="91"/>
      <c r="G117324" s="91"/>
      <c r="H117324" s="91"/>
      <c r="I117324" s="91"/>
      <c r="J117324" s="91"/>
      <c r="K117324" s="91"/>
      <c r="L117324" s="91"/>
      <c r="M117324" s="91"/>
    </row>
    <row r="117325" spans="1:13">
      <c r="A117325" s="91"/>
      <c r="B117325" s="91"/>
      <c r="C117325" s="91"/>
      <c r="D117325" s="91"/>
      <c r="E117325" s="91"/>
      <c r="F117325" s="91"/>
      <c r="G117325" s="91"/>
      <c r="H117325" s="91"/>
      <c r="I117325" s="91"/>
      <c r="J117325" s="91"/>
      <c r="K117325" s="91"/>
      <c r="L117325" s="91"/>
      <c r="M117325" s="91"/>
    </row>
    <row r="117326" spans="1:13">
      <c r="A117326" s="91"/>
      <c r="B117326" s="91"/>
      <c r="C117326" s="91"/>
      <c r="D117326" s="91"/>
      <c r="E117326" s="91"/>
      <c r="F117326" s="91"/>
      <c r="G117326" s="91"/>
      <c r="H117326" s="91"/>
      <c r="I117326" s="91"/>
      <c r="J117326" s="91"/>
      <c r="K117326" s="91"/>
      <c r="L117326" s="91"/>
      <c r="M117326" s="91"/>
    </row>
    <row r="117327" spans="1:13">
      <c r="A117327" s="91"/>
      <c r="B117327" s="91"/>
      <c r="C117327" s="91"/>
      <c r="D117327" s="91"/>
      <c r="E117327" s="91"/>
      <c r="F117327" s="91"/>
      <c r="G117327" s="91"/>
      <c r="H117327" s="91"/>
      <c r="I117327" s="91"/>
      <c r="J117327" s="91"/>
      <c r="K117327" s="91"/>
      <c r="L117327" s="91"/>
      <c r="M117327" s="91"/>
    </row>
    <row r="117328" spans="1:13">
      <c r="A117328" s="91"/>
      <c r="B117328" s="91"/>
      <c r="C117328" s="91"/>
      <c r="D117328" s="91"/>
      <c r="E117328" s="91"/>
      <c r="F117328" s="91"/>
      <c r="G117328" s="91"/>
      <c r="H117328" s="91"/>
      <c r="I117328" s="91"/>
      <c r="J117328" s="91"/>
      <c r="K117328" s="91"/>
      <c r="L117328" s="91"/>
      <c r="M117328" s="91"/>
    </row>
    <row r="117329" spans="1:13">
      <c r="A117329" s="91"/>
      <c r="B117329" s="91"/>
      <c r="C117329" s="91"/>
      <c r="D117329" s="91"/>
      <c r="E117329" s="91"/>
      <c r="F117329" s="91"/>
      <c r="G117329" s="91"/>
      <c r="H117329" s="91"/>
      <c r="I117329" s="91"/>
      <c r="J117329" s="91"/>
      <c r="K117329" s="91"/>
      <c r="L117329" s="91"/>
      <c r="M117329" s="91"/>
    </row>
    <row r="117330" spans="1:13">
      <c r="A117330" s="91"/>
      <c r="B117330" s="91"/>
      <c r="C117330" s="91"/>
      <c r="D117330" s="91"/>
      <c r="E117330" s="91"/>
      <c r="F117330" s="91"/>
      <c r="G117330" s="91"/>
      <c r="H117330" s="91"/>
      <c r="I117330" s="91"/>
      <c r="J117330" s="91"/>
      <c r="K117330" s="91"/>
      <c r="L117330" s="91"/>
      <c r="M117330" s="91"/>
    </row>
    <row r="117331" spans="1:13">
      <c r="A117331" s="91"/>
      <c r="B117331" s="91"/>
      <c r="C117331" s="91"/>
      <c r="D117331" s="91"/>
      <c r="E117331" s="91"/>
      <c r="F117331" s="91"/>
      <c r="G117331" s="91"/>
      <c r="H117331" s="91"/>
      <c r="I117331" s="91"/>
      <c r="J117331" s="91"/>
      <c r="K117331" s="91"/>
      <c r="L117331" s="91"/>
      <c r="M117331" s="91"/>
    </row>
    <row r="117332" spans="1:13">
      <c r="A117332" s="91"/>
      <c r="B117332" s="91"/>
      <c r="C117332" s="91"/>
      <c r="D117332" s="91"/>
      <c r="E117332" s="91"/>
      <c r="F117332" s="91"/>
      <c r="G117332" s="91"/>
      <c r="H117332" s="91"/>
      <c r="I117332" s="91"/>
      <c r="J117332" s="91"/>
      <c r="K117332" s="91"/>
      <c r="L117332" s="91"/>
      <c r="M117332" s="91"/>
    </row>
    <row r="117333" spans="1:13">
      <c r="A117333" s="91"/>
      <c r="B117333" s="91"/>
      <c r="C117333" s="91"/>
      <c r="D117333" s="91"/>
      <c r="E117333" s="91"/>
      <c r="F117333" s="91"/>
      <c r="G117333" s="91"/>
      <c r="H117333" s="91"/>
      <c r="I117333" s="91"/>
      <c r="J117333" s="91"/>
      <c r="K117333" s="91"/>
      <c r="L117333" s="91"/>
      <c r="M117333" s="91"/>
    </row>
    <row r="117334" spans="1:13">
      <c r="A117334" s="91"/>
      <c r="B117334" s="91"/>
      <c r="C117334" s="91"/>
      <c r="D117334" s="91"/>
      <c r="E117334" s="91"/>
      <c r="F117334" s="91"/>
      <c r="G117334" s="91"/>
      <c r="H117334" s="91"/>
      <c r="I117334" s="91"/>
      <c r="J117334" s="91"/>
      <c r="K117334" s="91"/>
      <c r="L117334" s="91"/>
      <c r="M117334" s="91"/>
    </row>
    <row r="117335" spans="1:13">
      <c r="A117335" s="91"/>
      <c r="B117335" s="91"/>
      <c r="C117335" s="91"/>
      <c r="D117335" s="91"/>
      <c r="E117335" s="91"/>
      <c r="F117335" s="91"/>
      <c r="G117335" s="91"/>
      <c r="H117335" s="91"/>
      <c r="I117335" s="91"/>
      <c r="J117335" s="91"/>
      <c r="K117335" s="91"/>
      <c r="L117335" s="91"/>
      <c r="M117335" s="91"/>
    </row>
    <row r="117336" spans="1:13">
      <c r="A117336" s="91"/>
      <c r="B117336" s="91"/>
      <c r="C117336" s="91"/>
      <c r="D117336" s="91"/>
      <c r="E117336" s="91"/>
      <c r="F117336" s="91"/>
      <c r="G117336" s="91"/>
      <c r="H117336" s="91"/>
      <c r="I117336" s="91"/>
      <c r="J117336" s="91"/>
      <c r="K117336" s="91"/>
      <c r="L117336" s="91"/>
      <c r="M117336" s="91"/>
    </row>
    <row r="117337" spans="1:13">
      <c r="A117337" s="91"/>
      <c r="B117337" s="91"/>
      <c r="C117337" s="91"/>
      <c r="D117337" s="91"/>
      <c r="E117337" s="91"/>
      <c r="F117337" s="91"/>
      <c r="G117337" s="91"/>
      <c r="H117337" s="91"/>
      <c r="I117337" s="91"/>
      <c r="J117337" s="91"/>
      <c r="K117337" s="91"/>
      <c r="L117337" s="91"/>
      <c r="M117337" s="91"/>
    </row>
    <row r="117338" spans="1:13">
      <c r="A117338" s="91"/>
      <c r="B117338" s="91"/>
      <c r="C117338" s="91"/>
      <c r="D117338" s="91"/>
      <c r="E117338" s="91"/>
      <c r="F117338" s="91"/>
      <c r="G117338" s="91"/>
      <c r="H117338" s="91"/>
      <c r="I117338" s="91"/>
      <c r="J117338" s="91"/>
      <c r="K117338" s="91"/>
      <c r="L117338" s="91"/>
      <c r="M117338" s="91"/>
    </row>
    <row r="117339" spans="1:13">
      <c r="A117339" s="91"/>
      <c r="B117339" s="91"/>
      <c r="C117339" s="91"/>
      <c r="D117339" s="91"/>
      <c r="E117339" s="91"/>
      <c r="F117339" s="91"/>
      <c r="G117339" s="91"/>
      <c r="H117339" s="91"/>
      <c r="I117339" s="91"/>
      <c r="J117339" s="91"/>
      <c r="K117339" s="91"/>
      <c r="L117339" s="91"/>
      <c r="M117339" s="91"/>
    </row>
    <row r="117340" spans="1:13">
      <c r="A117340" s="91"/>
      <c r="B117340" s="91"/>
      <c r="C117340" s="91"/>
      <c r="D117340" s="91"/>
      <c r="E117340" s="91"/>
      <c r="F117340" s="91"/>
      <c r="G117340" s="91"/>
      <c r="H117340" s="91"/>
      <c r="I117340" s="91"/>
      <c r="J117340" s="91"/>
      <c r="K117340" s="91"/>
      <c r="L117340" s="91"/>
      <c r="M117340" s="91"/>
    </row>
    <row r="117341" spans="1:13">
      <c r="A117341" s="91"/>
      <c r="B117341" s="91"/>
      <c r="C117341" s="91"/>
      <c r="D117341" s="91"/>
      <c r="E117341" s="91"/>
      <c r="F117341" s="91"/>
      <c r="G117341" s="91"/>
      <c r="H117341" s="91"/>
      <c r="I117341" s="91"/>
      <c r="J117341" s="91"/>
      <c r="K117341" s="91"/>
      <c r="L117341" s="91"/>
      <c r="M117341" s="91"/>
    </row>
    <row r="117342" spans="1:13">
      <c r="A117342" s="91"/>
      <c r="B117342" s="91"/>
      <c r="C117342" s="91"/>
      <c r="D117342" s="91"/>
      <c r="E117342" s="91"/>
      <c r="F117342" s="91"/>
      <c r="G117342" s="91"/>
      <c r="H117342" s="91"/>
      <c r="I117342" s="91"/>
      <c r="J117342" s="91"/>
      <c r="K117342" s="91"/>
      <c r="L117342" s="91"/>
      <c r="M117342" s="91"/>
    </row>
    <row r="117343" spans="1:13">
      <c r="A117343" s="91"/>
      <c r="B117343" s="91"/>
      <c r="C117343" s="91"/>
      <c r="D117343" s="91"/>
      <c r="E117343" s="91"/>
      <c r="F117343" s="91"/>
      <c r="G117343" s="91"/>
      <c r="H117343" s="91"/>
      <c r="I117343" s="91"/>
      <c r="J117343" s="91"/>
      <c r="K117343" s="91"/>
      <c r="L117343" s="91"/>
      <c r="M117343" s="91"/>
    </row>
    <row r="117344" spans="1:13">
      <c r="A117344" s="91"/>
      <c r="B117344" s="91"/>
      <c r="C117344" s="91"/>
      <c r="D117344" s="91"/>
      <c r="E117344" s="91"/>
      <c r="F117344" s="91"/>
      <c r="G117344" s="91"/>
      <c r="H117344" s="91"/>
      <c r="I117344" s="91"/>
      <c r="J117344" s="91"/>
      <c r="K117344" s="91"/>
      <c r="L117344" s="91"/>
      <c r="M117344" s="91"/>
    </row>
    <row r="117345" spans="1:13">
      <c r="A117345" s="91"/>
      <c r="B117345" s="91"/>
      <c r="C117345" s="91"/>
      <c r="D117345" s="91"/>
      <c r="E117345" s="91"/>
      <c r="F117345" s="91"/>
      <c r="G117345" s="91"/>
      <c r="H117345" s="91"/>
      <c r="I117345" s="91"/>
      <c r="J117345" s="91"/>
      <c r="K117345" s="91"/>
      <c r="L117345" s="91"/>
      <c r="M117345" s="91"/>
    </row>
    <row r="117346" spans="1:13">
      <c r="A117346" s="91"/>
      <c r="B117346" s="91"/>
      <c r="C117346" s="91"/>
      <c r="D117346" s="91"/>
      <c r="E117346" s="91"/>
      <c r="F117346" s="91"/>
      <c r="G117346" s="91"/>
      <c r="H117346" s="91"/>
      <c r="I117346" s="91"/>
      <c r="J117346" s="91"/>
      <c r="K117346" s="91"/>
      <c r="L117346" s="91"/>
      <c r="M117346" s="91"/>
    </row>
    <row r="117347" spans="1:13">
      <c r="A117347" s="91"/>
      <c r="B117347" s="91"/>
      <c r="C117347" s="91"/>
      <c r="D117347" s="91"/>
      <c r="E117347" s="91"/>
      <c r="F117347" s="91"/>
      <c r="G117347" s="91"/>
      <c r="H117347" s="91"/>
      <c r="I117347" s="91"/>
      <c r="J117347" s="91"/>
      <c r="K117347" s="91"/>
      <c r="L117347" s="91"/>
      <c r="M117347" s="91"/>
    </row>
    <row r="117348" spans="1:13">
      <c r="A117348" s="91"/>
      <c r="B117348" s="91"/>
      <c r="C117348" s="91"/>
      <c r="D117348" s="91"/>
      <c r="E117348" s="91"/>
      <c r="F117348" s="91"/>
      <c r="G117348" s="91"/>
      <c r="H117348" s="91"/>
      <c r="I117348" s="91"/>
      <c r="J117348" s="91"/>
      <c r="K117348" s="91"/>
      <c r="L117348" s="91"/>
      <c r="M117348" s="91"/>
    </row>
    <row r="117349" spans="1:13">
      <c r="A117349" s="91"/>
      <c r="B117349" s="91"/>
      <c r="C117349" s="91"/>
      <c r="D117349" s="91"/>
      <c r="E117349" s="91"/>
      <c r="F117349" s="91"/>
      <c r="G117349" s="91"/>
      <c r="H117349" s="91"/>
      <c r="I117349" s="91"/>
      <c r="J117349" s="91"/>
      <c r="K117349" s="91"/>
      <c r="L117349" s="91"/>
      <c r="M117349" s="91"/>
    </row>
    <row r="117350" spans="1:13">
      <c r="A117350" s="91"/>
      <c r="B117350" s="91"/>
      <c r="C117350" s="91"/>
      <c r="D117350" s="91"/>
      <c r="E117350" s="91"/>
      <c r="F117350" s="91"/>
      <c r="G117350" s="91"/>
      <c r="H117350" s="91"/>
      <c r="I117350" s="91"/>
      <c r="J117350" s="91"/>
      <c r="K117350" s="91"/>
      <c r="L117350" s="91"/>
      <c r="M117350" s="91"/>
    </row>
    <row r="117351" spans="1:13">
      <c r="A117351" s="91"/>
      <c r="B117351" s="91"/>
      <c r="C117351" s="91"/>
      <c r="D117351" s="91"/>
      <c r="E117351" s="91"/>
      <c r="F117351" s="91"/>
      <c r="G117351" s="91"/>
      <c r="H117351" s="91"/>
      <c r="I117351" s="91"/>
      <c r="J117351" s="91"/>
      <c r="K117351" s="91"/>
      <c r="L117351" s="91"/>
      <c r="M117351" s="91"/>
    </row>
    <row r="117352" spans="1:13">
      <c r="A117352" s="91"/>
      <c r="B117352" s="91"/>
      <c r="C117352" s="91"/>
      <c r="D117352" s="91"/>
      <c r="E117352" s="91"/>
      <c r="F117352" s="91"/>
      <c r="G117352" s="91"/>
      <c r="H117352" s="91"/>
      <c r="I117352" s="91"/>
      <c r="J117352" s="91"/>
      <c r="K117352" s="91"/>
      <c r="L117352" s="91"/>
      <c r="M117352" s="91"/>
    </row>
    <row r="117353" spans="1:13">
      <c r="A117353" s="91"/>
      <c r="B117353" s="91"/>
      <c r="C117353" s="91"/>
      <c r="D117353" s="91"/>
      <c r="E117353" s="91"/>
      <c r="F117353" s="91"/>
      <c r="G117353" s="91"/>
      <c r="H117353" s="91"/>
      <c r="I117353" s="91"/>
      <c r="J117353" s="91"/>
      <c r="K117353" s="91"/>
      <c r="L117353" s="91"/>
      <c r="M117353" s="91"/>
    </row>
    <row r="117354" spans="1:13">
      <c r="A117354" s="91"/>
      <c r="B117354" s="91"/>
      <c r="C117354" s="91"/>
      <c r="D117354" s="91"/>
      <c r="E117354" s="91"/>
      <c r="F117354" s="91"/>
      <c r="G117354" s="91"/>
      <c r="H117354" s="91"/>
      <c r="I117354" s="91"/>
      <c r="J117354" s="91"/>
      <c r="K117354" s="91"/>
      <c r="L117354" s="91"/>
      <c r="M117354" s="91"/>
    </row>
    <row r="117355" spans="1:13">
      <c r="A117355" s="91"/>
      <c r="B117355" s="91"/>
      <c r="C117355" s="91"/>
      <c r="D117355" s="91"/>
      <c r="E117355" s="91"/>
      <c r="F117355" s="91"/>
      <c r="G117355" s="91"/>
      <c r="H117355" s="91"/>
      <c r="I117355" s="91"/>
      <c r="J117355" s="91"/>
      <c r="K117355" s="91"/>
      <c r="L117355" s="91"/>
      <c r="M117355" s="91"/>
    </row>
    <row r="117356" spans="1:13">
      <c r="A117356" s="91"/>
      <c r="B117356" s="91"/>
      <c r="C117356" s="91"/>
      <c r="D117356" s="91"/>
      <c r="E117356" s="91"/>
      <c r="F117356" s="91"/>
      <c r="G117356" s="91"/>
      <c r="H117356" s="91"/>
      <c r="I117356" s="91"/>
      <c r="J117356" s="91"/>
      <c r="K117356" s="91"/>
      <c r="L117356" s="91"/>
      <c r="M117356" s="91"/>
    </row>
    <row r="117357" spans="1:13">
      <c r="A117357" s="91"/>
      <c r="B117357" s="91"/>
      <c r="C117357" s="91"/>
      <c r="D117357" s="91"/>
      <c r="E117357" s="91"/>
      <c r="F117357" s="91"/>
      <c r="G117357" s="91"/>
      <c r="H117357" s="91"/>
      <c r="I117357" s="91"/>
      <c r="J117357" s="91"/>
      <c r="K117357" s="91"/>
      <c r="L117357" s="91"/>
      <c r="M117357" s="91"/>
    </row>
    <row r="117358" spans="1:13">
      <c r="A117358" s="91"/>
      <c r="B117358" s="91"/>
      <c r="C117358" s="91"/>
      <c r="D117358" s="91"/>
      <c r="E117358" s="91"/>
      <c r="F117358" s="91"/>
      <c r="G117358" s="91"/>
      <c r="H117358" s="91"/>
      <c r="I117358" s="91"/>
      <c r="J117358" s="91"/>
      <c r="K117358" s="91"/>
      <c r="L117358" s="91"/>
      <c r="M117358" s="91"/>
    </row>
    <row r="117359" spans="1:13">
      <c r="A117359" s="91"/>
      <c r="B117359" s="91"/>
      <c r="C117359" s="91"/>
      <c r="D117359" s="91"/>
      <c r="E117359" s="91"/>
      <c r="F117359" s="91"/>
      <c r="G117359" s="91"/>
      <c r="H117359" s="91"/>
      <c r="I117359" s="91"/>
      <c r="J117359" s="91"/>
      <c r="K117359" s="91"/>
      <c r="L117359" s="91"/>
      <c r="M117359" s="91"/>
    </row>
    <row r="117360" spans="1:13">
      <c r="A117360" s="91"/>
      <c r="B117360" s="91"/>
      <c r="C117360" s="91"/>
      <c r="D117360" s="91"/>
      <c r="E117360" s="91"/>
      <c r="F117360" s="91"/>
      <c r="G117360" s="91"/>
      <c r="H117360" s="91"/>
      <c r="I117360" s="91"/>
      <c r="J117360" s="91"/>
      <c r="K117360" s="91"/>
      <c r="L117360" s="91"/>
      <c r="M117360" s="91"/>
    </row>
    <row r="117361" spans="1:13">
      <c r="A117361" s="91"/>
      <c r="B117361" s="91"/>
      <c r="C117361" s="91"/>
      <c r="D117361" s="91"/>
      <c r="E117361" s="91"/>
      <c r="F117361" s="91"/>
      <c r="G117361" s="91"/>
      <c r="H117361" s="91"/>
      <c r="I117361" s="91"/>
      <c r="J117361" s="91"/>
      <c r="K117361" s="91"/>
      <c r="L117361" s="91"/>
      <c r="M117361" s="91"/>
    </row>
    <row r="117362" spans="1:13">
      <c r="A117362" s="91"/>
      <c r="B117362" s="91"/>
      <c r="C117362" s="91"/>
      <c r="D117362" s="91"/>
      <c r="E117362" s="91"/>
      <c r="F117362" s="91"/>
      <c r="G117362" s="91"/>
      <c r="H117362" s="91"/>
      <c r="I117362" s="91"/>
      <c r="J117362" s="91"/>
      <c r="K117362" s="91"/>
      <c r="L117362" s="91"/>
      <c r="M117362" s="91"/>
    </row>
    <row r="117363" spans="1:13">
      <c r="A117363" s="91"/>
      <c r="B117363" s="91"/>
      <c r="C117363" s="91"/>
      <c r="D117363" s="91"/>
      <c r="E117363" s="91"/>
      <c r="F117363" s="91"/>
      <c r="G117363" s="91"/>
      <c r="H117363" s="91"/>
      <c r="I117363" s="91"/>
      <c r="J117363" s="91"/>
      <c r="K117363" s="91"/>
      <c r="L117363" s="91"/>
      <c r="M117363" s="91"/>
    </row>
    <row r="117364" spans="1:13">
      <c r="A117364" s="91"/>
      <c r="B117364" s="91"/>
      <c r="C117364" s="91"/>
      <c r="D117364" s="91"/>
      <c r="E117364" s="91"/>
      <c r="F117364" s="91"/>
      <c r="G117364" s="91"/>
      <c r="H117364" s="91"/>
      <c r="I117364" s="91"/>
      <c r="J117364" s="91"/>
      <c r="K117364" s="91"/>
      <c r="L117364" s="91"/>
      <c r="M117364" s="91"/>
    </row>
    <row r="117365" spans="1:13">
      <c r="A117365" s="91"/>
      <c r="B117365" s="91"/>
      <c r="C117365" s="91"/>
      <c r="D117365" s="91"/>
      <c r="E117365" s="91"/>
      <c r="F117365" s="91"/>
      <c r="G117365" s="91"/>
      <c r="H117365" s="91"/>
      <c r="I117365" s="91"/>
      <c r="J117365" s="91"/>
      <c r="K117365" s="91"/>
      <c r="L117365" s="91"/>
      <c r="M117365" s="91"/>
    </row>
    <row r="117366" spans="1:13">
      <c r="A117366" s="91"/>
      <c r="B117366" s="91"/>
      <c r="C117366" s="91"/>
      <c r="D117366" s="91"/>
      <c r="E117366" s="91"/>
      <c r="F117366" s="91"/>
      <c r="G117366" s="91"/>
      <c r="H117366" s="91"/>
      <c r="I117366" s="91"/>
      <c r="J117366" s="91"/>
      <c r="K117366" s="91"/>
      <c r="L117366" s="91"/>
      <c r="M117366" s="91"/>
    </row>
    <row r="117367" spans="1:13">
      <c r="A117367" s="91"/>
      <c r="B117367" s="91"/>
      <c r="C117367" s="91"/>
      <c r="D117367" s="91"/>
      <c r="E117367" s="91"/>
      <c r="F117367" s="91"/>
      <c r="G117367" s="91"/>
      <c r="H117367" s="91"/>
      <c r="I117367" s="91"/>
      <c r="J117367" s="91"/>
      <c r="K117367" s="91"/>
      <c r="L117367" s="91"/>
      <c r="M117367" s="91"/>
    </row>
    <row r="117368" spans="1:13">
      <c r="A117368" s="91"/>
      <c r="B117368" s="91"/>
      <c r="C117368" s="91"/>
      <c r="D117368" s="91"/>
      <c r="E117368" s="91"/>
      <c r="F117368" s="91"/>
      <c r="G117368" s="91"/>
      <c r="H117368" s="91"/>
      <c r="I117368" s="91"/>
      <c r="J117368" s="91"/>
      <c r="K117368" s="91"/>
      <c r="L117368" s="91"/>
      <c r="M117368" s="91"/>
    </row>
    <row r="117369" spans="1:13">
      <c r="A117369" s="91"/>
      <c r="B117369" s="91"/>
      <c r="C117369" s="91"/>
      <c r="D117369" s="91"/>
      <c r="E117369" s="91"/>
      <c r="F117369" s="91"/>
      <c r="G117369" s="91"/>
      <c r="H117369" s="91"/>
      <c r="I117369" s="91"/>
      <c r="J117369" s="91"/>
      <c r="K117369" s="91"/>
      <c r="L117369" s="91"/>
      <c r="M117369" s="91"/>
    </row>
    <row r="117370" spans="1:13">
      <c r="A117370" s="91"/>
      <c r="B117370" s="91"/>
      <c r="C117370" s="91"/>
      <c r="D117370" s="91"/>
      <c r="E117370" s="91"/>
      <c r="F117370" s="91"/>
      <c r="G117370" s="91"/>
      <c r="H117370" s="91"/>
      <c r="I117370" s="91"/>
      <c r="J117370" s="91"/>
      <c r="K117370" s="91"/>
      <c r="L117370" s="91"/>
      <c r="M117370" s="91"/>
    </row>
    <row r="117371" spans="1:13">
      <c r="A117371" s="91"/>
      <c r="B117371" s="91"/>
      <c r="C117371" s="91"/>
      <c r="D117371" s="91"/>
      <c r="E117371" s="91"/>
      <c r="F117371" s="91"/>
      <c r="G117371" s="91"/>
      <c r="H117371" s="91"/>
      <c r="I117371" s="91"/>
      <c r="J117371" s="91"/>
      <c r="K117371" s="91"/>
      <c r="L117371" s="91"/>
      <c r="M117371" s="91"/>
    </row>
    <row r="117372" spans="1:13">
      <c r="A117372" s="91"/>
      <c r="B117372" s="91"/>
      <c r="C117372" s="91"/>
      <c r="D117372" s="91"/>
      <c r="E117372" s="91"/>
      <c r="F117372" s="91"/>
      <c r="G117372" s="91"/>
      <c r="H117372" s="91"/>
      <c r="I117372" s="91"/>
      <c r="J117372" s="91"/>
      <c r="K117372" s="91"/>
      <c r="L117372" s="91"/>
      <c r="M117372" s="91"/>
    </row>
    <row r="117373" spans="1:13">
      <c r="A117373" s="91"/>
      <c r="B117373" s="91"/>
      <c r="C117373" s="91"/>
      <c r="D117373" s="91"/>
      <c r="E117373" s="91"/>
      <c r="F117373" s="91"/>
      <c r="G117373" s="91"/>
      <c r="H117373" s="91"/>
      <c r="I117373" s="91"/>
      <c r="J117373" s="91"/>
      <c r="K117373" s="91"/>
      <c r="L117373" s="91"/>
      <c r="M117373" s="91"/>
    </row>
    <row r="117374" spans="1:13">
      <c r="A117374" s="91"/>
      <c r="B117374" s="91"/>
      <c r="C117374" s="91"/>
      <c r="D117374" s="91"/>
      <c r="E117374" s="91"/>
      <c r="F117374" s="91"/>
      <c r="G117374" s="91"/>
      <c r="H117374" s="91"/>
      <c r="I117374" s="91"/>
      <c r="J117374" s="91"/>
      <c r="K117374" s="91"/>
      <c r="L117374" s="91"/>
      <c r="M117374" s="91"/>
    </row>
    <row r="117375" spans="1:13">
      <c r="A117375" s="91"/>
      <c r="B117375" s="91"/>
      <c r="C117375" s="91"/>
      <c r="D117375" s="91"/>
      <c r="E117375" s="91"/>
      <c r="F117375" s="91"/>
      <c r="G117375" s="91"/>
      <c r="H117375" s="91"/>
      <c r="I117375" s="91"/>
      <c r="J117375" s="91"/>
      <c r="K117375" s="91"/>
      <c r="L117375" s="91"/>
      <c r="M117375" s="91"/>
    </row>
    <row r="117376" spans="1:13">
      <c r="A117376" s="91"/>
      <c r="B117376" s="91"/>
      <c r="C117376" s="91"/>
      <c r="D117376" s="91"/>
      <c r="E117376" s="91"/>
      <c r="F117376" s="91"/>
      <c r="G117376" s="91"/>
      <c r="H117376" s="91"/>
      <c r="I117376" s="91"/>
      <c r="J117376" s="91"/>
      <c r="K117376" s="91"/>
      <c r="L117376" s="91"/>
      <c r="M117376" s="91"/>
    </row>
    <row r="117377" spans="1:13">
      <c r="A117377" s="91"/>
      <c r="B117377" s="91"/>
      <c r="C117377" s="91"/>
      <c r="D117377" s="91"/>
      <c r="E117377" s="91"/>
      <c r="F117377" s="91"/>
      <c r="G117377" s="91"/>
      <c r="H117377" s="91"/>
      <c r="I117377" s="91"/>
      <c r="J117377" s="91"/>
      <c r="K117377" s="91"/>
      <c r="L117377" s="91"/>
      <c r="M117377" s="91"/>
    </row>
    <row r="117378" spans="1:13">
      <c r="A117378" s="91"/>
      <c r="B117378" s="91"/>
      <c r="C117378" s="91"/>
      <c r="D117378" s="91"/>
      <c r="E117378" s="91"/>
      <c r="F117378" s="91"/>
      <c r="G117378" s="91"/>
      <c r="H117378" s="91"/>
      <c r="I117378" s="91"/>
      <c r="J117378" s="91"/>
      <c r="K117378" s="91"/>
      <c r="L117378" s="91"/>
      <c r="M117378" s="91"/>
    </row>
    <row r="117379" spans="1:13">
      <c r="A117379" s="91"/>
      <c r="B117379" s="91"/>
      <c r="C117379" s="91"/>
      <c r="D117379" s="91"/>
      <c r="E117379" s="91"/>
      <c r="F117379" s="91"/>
      <c r="G117379" s="91"/>
      <c r="H117379" s="91"/>
      <c r="I117379" s="91"/>
      <c r="J117379" s="91"/>
      <c r="K117379" s="91"/>
      <c r="L117379" s="91"/>
      <c r="M117379" s="91"/>
    </row>
    <row r="117380" spans="1:13">
      <c r="A117380" s="91"/>
      <c r="B117380" s="91"/>
      <c r="C117380" s="91"/>
      <c r="D117380" s="91"/>
      <c r="E117380" s="91"/>
      <c r="F117380" s="91"/>
      <c r="G117380" s="91"/>
      <c r="H117380" s="91"/>
      <c r="I117380" s="91"/>
      <c r="J117380" s="91"/>
      <c r="K117380" s="91"/>
      <c r="L117380" s="91"/>
      <c r="M117380" s="91"/>
    </row>
    <row r="117381" spans="1:13">
      <c r="A117381" s="91"/>
      <c r="B117381" s="91"/>
      <c r="C117381" s="91"/>
      <c r="D117381" s="91"/>
      <c r="E117381" s="91"/>
      <c r="F117381" s="91"/>
      <c r="G117381" s="91"/>
      <c r="H117381" s="91"/>
      <c r="I117381" s="91"/>
      <c r="J117381" s="91"/>
      <c r="K117381" s="91"/>
      <c r="L117381" s="91"/>
      <c r="M117381" s="91"/>
    </row>
    <row r="117382" spans="1:13">
      <c r="A117382" s="91"/>
      <c r="B117382" s="91"/>
      <c r="C117382" s="91"/>
      <c r="D117382" s="91"/>
      <c r="E117382" s="91"/>
      <c r="F117382" s="91"/>
      <c r="G117382" s="91"/>
      <c r="H117382" s="91"/>
      <c r="I117382" s="91"/>
      <c r="J117382" s="91"/>
      <c r="K117382" s="91"/>
      <c r="L117382" s="91"/>
      <c r="M117382" s="91"/>
    </row>
    <row r="117383" spans="1:13">
      <c r="A117383" s="91"/>
      <c r="B117383" s="91"/>
      <c r="C117383" s="91"/>
      <c r="D117383" s="91"/>
      <c r="E117383" s="91"/>
      <c r="F117383" s="91"/>
      <c r="G117383" s="91"/>
      <c r="H117383" s="91"/>
      <c r="I117383" s="91"/>
      <c r="J117383" s="91"/>
      <c r="K117383" s="91"/>
      <c r="L117383" s="91"/>
      <c r="M117383" s="91"/>
    </row>
    <row r="117384" spans="1:13">
      <c r="A117384" s="91"/>
      <c r="B117384" s="91"/>
      <c r="C117384" s="91"/>
      <c r="D117384" s="91"/>
      <c r="E117384" s="91"/>
      <c r="F117384" s="91"/>
      <c r="G117384" s="91"/>
      <c r="H117384" s="91"/>
      <c r="I117384" s="91"/>
      <c r="J117384" s="91"/>
      <c r="K117384" s="91"/>
      <c r="L117384" s="91"/>
      <c r="M117384" s="91"/>
    </row>
    <row r="117385" spans="1:13">
      <c r="A117385" s="91"/>
      <c r="B117385" s="91"/>
      <c r="C117385" s="91"/>
      <c r="D117385" s="91"/>
      <c r="E117385" s="91"/>
      <c r="F117385" s="91"/>
      <c r="G117385" s="91"/>
      <c r="H117385" s="91"/>
      <c r="I117385" s="91"/>
      <c r="J117385" s="91"/>
      <c r="K117385" s="91"/>
      <c r="L117385" s="91"/>
      <c r="M117385" s="91"/>
    </row>
    <row r="117386" spans="1:13">
      <c r="A117386" s="91"/>
      <c r="B117386" s="91"/>
      <c r="C117386" s="91"/>
      <c r="D117386" s="91"/>
      <c r="E117386" s="91"/>
      <c r="F117386" s="91"/>
      <c r="G117386" s="91"/>
      <c r="H117386" s="91"/>
      <c r="I117386" s="91"/>
      <c r="J117386" s="91"/>
      <c r="K117386" s="91"/>
      <c r="L117386" s="91"/>
      <c r="M117386" s="91"/>
    </row>
    <row r="117387" spans="1:13">
      <c r="A117387" s="91"/>
      <c r="B117387" s="91"/>
      <c r="C117387" s="91"/>
      <c r="D117387" s="91"/>
      <c r="E117387" s="91"/>
      <c r="F117387" s="91"/>
      <c r="G117387" s="91"/>
      <c r="H117387" s="91"/>
      <c r="I117387" s="91"/>
      <c r="J117387" s="91"/>
      <c r="K117387" s="91"/>
      <c r="L117387" s="91"/>
      <c r="M117387" s="91"/>
    </row>
    <row r="117388" spans="1:13">
      <c r="A117388" s="91"/>
      <c r="B117388" s="91"/>
      <c r="C117388" s="91"/>
      <c r="D117388" s="91"/>
      <c r="E117388" s="91"/>
      <c r="F117388" s="91"/>
      <c r="G117388" s="91"/>
      <c r="H117388" s="91"/>
      <c r="I117388" s="91"/>
      <c r="J117388" s="91"/>
      <c r="K117388" s="91"/>
      <c r="L117388" s="91"/>
      <c r="M117388" s="91"/>
    </row>
    <row r="117389" spans="1:13">
      <c r="A117389" s="91"/>
      <c r="B117389" s="91"/>
      <c r="C117389" s="91"/>
      <c r="D117389" s="91"/>
      <c r="E117389" s="91"/>
      <c r="F117389" s="91"/>
      <c r="G117389" s="91"/>
      <c r="H117389" s="91"/>
      <c r="I117389" s="91"/>
      <c r="J117389" s="91"/>
      <c r="K117389" s="91"/>
      <c r="L117389" s="91"/>
      <c r="M117389" s="91"/>
    </row>
    <row r="117390" spans="1:13">
      <c r="A117390" s="91"/>
      <c r="B117390" s="91"/>
      <c r="C117390" s="91"/>
      <c r="D117390" s="91"/>
      <c r="E117390" s="91"/>
      <c r="F117390" s="91"/>
      <c r="G117390" s="91"/>
      <c r="H117390" s="91"/>
      <c r="I117390" s="91"/>
      <c r="J117390" s="91"/>
      <c r="K117390" s="91"/>
      <c r="L117390" s="91"/>
      <c r="M117390" s="91"/>
    </row>
    <row r="117391" spans="1:13">
      <c r="A117391" s="91"/>
      <c r="B117391" s="91"/>
      <c r="C117391" s="91"/>
      <c r="D117391" s="91"/>
      <c r="E117391" s="91"/>
      <c r="F117391" s="91"/>
      <c r="G117391" s="91"/>
      <c r="H117391" s="91"/>
      <c r="I117391" s="91"/>
      <c r="J117391" s="91"/>
      <c r="K117391" s="91"/>
      <c r="L117391" s="91"/>
      <c r="M117391" s="91"/>
    </row>
    <row r="117392" spans="1:13">
      <c r="A117392" s="91"/>
      <c r="B117392" s="91"/>
      <c r="C117392" s="91"/>
      <c r="D117392" s="91"/>
      <c r="E117392" s="91"/>
      <c r="F117392" s="91"/>
      <c r="G117392" s="91"/>
      <c r="H117392" s="91"/>
      <c r="I117392" s="91"/>
      <c r="J117392" s="91"/>
      <c r="K117392" s="91"/>
      <c r="L117392" s="91"/>
      <c r="M117392" s="91"/>
    </row>
    <row r="117393" spans="1:13">
      <c r="A117393" s="91"/>
      <c r="B117393" s="91"/>
      <c r="C117393" s="91"/>
      <c r="D117393" s="91"/>
      <c r="E117393" s="91"/>
      <c r="F117393" s="91"/>
      <c r="G117393" s="91"/>
      <c r="H117393" s="91"/>
      <c r="I117393" s="91"/>
      <c r="J117393" s="91"/>
      <c r="K117393" s="91"/>
      <c r="L117393" s="91"/>
      <c r="M117393" s="91"/>
    </row>
    <row r="117394" spans="1:13">
      <c r="A117394" s="91"/>
      <c r="B117394" s="91"/>
      <c r="C117394" s="91"/>
      <c r="D117394" s="91"/>
      <c r="E117394" s="91"/>
      <c r="F117394" s="91"/>
      <c r="G117394" s="91"/>
      <c r="H117394" s="91"/>
      <c r="I117394" s="91"/>
      <c r="J117394" s="91"/>
      <c r="K117394" s="91"/>
      <c r="L117394" s="91"/>
      <c r="M117394" s="91"/>
    </row>
    <row r="117395" spans="1:13">
      <c r="A117395" s="91"/>
      <c r="B117395" s="91"/>
      <c r="C117395" s="91"/>
      <c r="D117395" s="91"/>
      <c r="E117395" s="91"/>
      <c r="F117395" s="91"/>
      <c r="G117395" s="91"/>
      <c r="H117395" s="91"/>
      <c r="I117395" s="91"/>
      <c r="J117395" s="91"/>
      <c r="K117395" s="91"/>
      <c r="L117395" s="91"/>
      <c r="M117395" s="91"/>
    </row>
    <row r="117396" spans="1:13">
      <c r="A117396" s="91"/>
      <c r="B117396" s="91"/>
      <c r="C117396" s="91"/>
      <c r="D117396" s="91"/>
      <c r="E117396" s="91"/>
      <c r="F117396" s="91"/>
      <c r="G117396" s="91"/>
      <c r="H117396" s="91"/>
      <c r="I117396" s="91"/>
      <c r="J117396" s="91"/>
      <c r="K117396" s="91"/>
      <c r="L117396" s="91"/>
      <c r="M117396" s="91"/>
    </row>
    <row r="117397" spans="1:13">
      <c r="A117397" s="91"/>
      <c r="B117397" s="91"/>
      <c r="C117397" s="91"/>
      <c r="D117397" s="91"/>
      <c r="E117397" s="91"/>
      <c r="F117397" s="91"/>
      <c r="G117397" s="91"/>
      <c r="H117397" s="91"/>
      <c r="I117397" s="91"/>
      <c r="J117397" s="91"/>
      <c r="K117397" s="91"/>
      <c r="L117397" s="91"/>
      <c r="M117397" s="91"/>
    </row>
    <row r="117398" spans="1:13">
      <c r="A117398" s="91"/>
      <c r="B117398" s="91"/>
      <c r="C117398" s="91"/>
      <c r="D117398" s="91"/>
      <c r="E117398" s="91"/>
      <c r="F117398" s="91"/>
      <c r="G117398" s="91"/>
      <c r="H117398" s="91"/>
      <c r="I117398" s="91"/>
      <c r="J117398" s="91"/>
      <c r="K117398" s="91"/>
      <c r="L117398" s="91"/>
      <c r="M117398" s="91"/>
    </row>
    <row r="117399" spans="1:13">
      <c r="A117399" s="91"/>
      <c r="B117399" s="91"/>
      <c r="C117399" s="91"/>
      <c r="D117399" s="91"/>
      <c r="E117399" s="91"/>
      <c r="F117399" s="91"/>
      <c r="G117399" s="91"/>
      <c r="H117399" s="91"/>
      <c r="I117399" s="91"/>
      <c r="J117399" s="91"/>
      <c r="K117399" s="91"/>
      <c r="L117399" s="91"/>
      <c r="M117399" s="91"/>
    </row>
    <row r="117400" spans="1:13">
      <c r="A117400" s="91"/>
      <c r="B117400" s="91"/>
      <c r="C117400" s="91"/>
      <c r="D117400" s="91"/>
      <c r="E117400" s="91"/>
      <c r="F117400" s="91"/>
      <c r="G117400" s="91"/>
      <c r="H117400" s="91"/>
      <c r="I117400" s="91"/>
      <c r="J117400" s="91"/>
      <c r="K117400" s="91"/>
      <c r="L117400" s="91"/>
      <c r="M117400" s="91"/>
    </row>
    <row r="117401" spans="1:13">
      <c r="A117401" s="91"/>
      <c r="B117401" s="91"/>
      <c r="C117401" s="91"/>
      <c r="D117401" s="91"/>
      <c r="E117401" s="91"/>
      <c r="F117401" s="91"/>
      <c r="G117401" s="91"/>
      <c r="H117401" s="91"/>
      <c r="I117401" s="91"/>
      <c r="J117401" s="91"/>
      <c r="K117401" s="91"/>
      <c r="L117401" s="91"/>
      <c r="M117401" s="91"/>
    </row>
    <row r="117402" spans="1:13">
      <c r="A117402" s="91"/>
      <c r="B117402" s="91"/>
      <c r="C117402" s="91"/>
      <c r="D117402" s="91"/>
      <c r="E117402" s="91"/>
      <c r="F117402" s="91"/>
      <c r="G117402" s="91"/>
      <c r="H117402" s="91"/>
      <c r="I117402" s="91"/>
      <c r="J117402" s="91"/>
      <c r="K117402" s="91"/>
      <c r="L117402" s="91"/>
      <c r="M117402" s="91"/>
    </row>
    <row r="117403" spans="1:13">
      <c r="A117403" s="91"/>
      <c r="B117403" s="91"/>
      <c r="C117403" s="91"/>
      <c r="D117403" s="91"/>
      <c r="E117403" s="91"/>
      <c r="F117403" s="91"/>
      <c r="G117403" s="91"/>
      <c r="H117403" s="91"/>
      <c r="I117403" s="91"/>
      <c r="J117403" s="91"/>
      <c r="K117403" s="91"/>
      <c r="L117403" s="91"/>
      <c r="M117403" s="91"/>
    </row>
    <row r="117404" spans="1:13">
      <c r="A117404" s="91"/>
      <c r="B117404" s="91"/>
      <c r="C117404" s="91"/>
      <c r="D117404" s="91"/>
      <c r="E117404" s="91"/>
      <c r="F117404" s="91"/>
      <c r="G117404" s="91"/>
      <c r="H117404" s="91"/>
      <c r="I117404" s="91"/>
      <c r="J117404" s="91"/>
      <c r="K117404" s="91"/>
      <c r="L117404" s="91"/>
      <c r="M117404" s="91"/>
    </row>
    <row r="117405" spans="1:13">
      <c r="A117405" s="91"/>
      <c r="B117405" s="91"/>
      <c r="C117405" s="91"/>
      <c r="D117405" s="91"/>
      <c r="E117405" s="91"/>
      <c r="F117405" s="91"/>
      <c r="G117405" s="91"/>
      <c r="H117405" s="91"/>
      <c r="I117405" s="91"/>
      <c r="J117405" s="91"/>
      <c r="K117405" s="91"/>
      <c r="L117405" s="91"/>
      <c r="M117405" s="91"/>
    </row>
    <row r="117406" spans="1:13">
      <c r="A117406" s="91"/>
      <c r="B117406" s="91"/>
      <c r="C117406" s="91"/>
      <c r="D117406" s="91"/>
      <c r="E117406" s="91"/>
      <c r="F117406" s="91"/>
      <c r="G117406" s="91"/>
      <c r="H117406" s="91"/>
      <c r="I117406" s="91"/>
      <c r="J117406" s="91"/>
      <c r="K117406" s="91"/>
      <c r="L117406" s="91"/>
      <c r="M117406" s="91"/>
    </row>
    <row r="117407" spans="1:13">
      <c r="A117407" s="91"/>
      <c r="B117407" s="91"/>
      <c r="C117407" s="91"/>
      <c r="D117407" s="91"/>
      <c r="E117407" s="91"/>
      <c r="F117407" s="91"/>
      <c r="G117407" s="91"/>
      <c r="H117407" s="91"/>
      <c r="I117407" s="91"/>
      <c r="J117407" s="91"/>
      <c r="K117407" s="91"/>
      <c r="L117407" s="91"/>
      <c r="M117407" s="91"/>
    </row>
    <row r="117408" spans="1:13">
      <c r="A117408" s="91"/>
      <c r="B117408" s="91"/>
      <c r="C117408" s="91"/>
      <c r="D117408" s="91"/>
      <c r="E117408" s="91"/>
      <c r="F117408" s="91"/>
      <c r="G117408" s="91"/>
      <c r="H117408" s="91"/>
      <c r="I117408" s="91"/>
      <c r="J117408" s="91"/>
      <c r="K117408" s="91"/>
      <c r="L117408" s="91"/>
      <c r="M117408" s="91"/>
    </row>
    <row r="117409" spans="1:13">
      <c r="A117409" s="91"/>
      <c r="B117409" s="91"/>
      <c r="C117409" s="91"/>
      <c r="D117409" s="91"/>
      <c r="E117409" s="91"/>
      <c r="F117409" s="91"/>
      <c r="G117409" s="91"/>
      <c r="H117409" s="91"/>
      <c r="I117409" s="91"/>
      <c r="J117409" s="91"/>
      <c r="K117409" s="91"/>
      <c r="L117409" s="91"/>
      <c r="M117409" s="91"/>
    </row>
    <row r="117410" spans="1:13">
      <c r="A117410" s="91"/>
      <c r="B117410" s="91"/>
      <c r="C117410" s="91"/>
      <c r="D117410" s="91"/>
      <c r="E117410" s="91"/>
      <c r="F117410" s="91"/>
      <c r="G117410" s="91"/>
      <c r="H117410" s="91"/>
      <c r="I117410" s="91"/>
      <c r="J117410" s="91"/>
      <c r="K117410" s="91"/>
      <c r="L117410" s="91"/>
      <c r="M117410" s="91"/>
    </row>
    <row r="117411" spans="1:13">
      <c r="A117411" s="91"/>
      <c r="B117411" s="91"/>
      <c r="C117411" s="91"/>
      <c r="D117411" s="91"/>
      <c r="E117411" s="91"/>
      <c r="F117411" s="91"/>
      <c r="G117411" s="91"/>
      <c r="H117411" s="91"/>
      <c r="I117411" s="91"/>
      <c r="J117411" s="91"/>
      <c r="K117411" s="91"/>
      <c r="L117411" s="91"/>
      <c r="M117411" s="91"/>
    </row>
    <row r="117412" spans="1:13">
      <c r="A117412" s="91"/>
      <c r="B117412" s="91"/>
      <c r="C117412" s="91"/>
      <c r="D117412" s="91"/>
      <c r="E117412" s="91"/>
      <c r="F117412" s="91"/>
      <c r="G117412" s="91"/>
      <c r="H117412" s="91"/>
      <c r="I117412" s="91"/>
      <c r="J117412" s="91"/>
      <c r="K117412" s="91"/>
      <c r="L117412" s="91"/>
      <c r="M117412" s="91"/>
    </row>
    <row r="117413" spans="1:13">
      <c r="A117413" s="91"/>
      <c r="B117413" s="91"/>
      <c r="C117413" s="91"/>
      <c r="D117413" s="91"/>
      <c r="E117413" s="91"/>
      <c r="F117413" s="91"/>
      <c r="G117413" s="91"/>
      <c r="H117413" s="91"/>
      <c r="I117413" s="91"/>
      <c r="J117413" s="91"/>
      <c r="K117413" s="91"/>
      <c r="L117413" s="91"/>
      <c r="M117413" s="91"/>
    </row>
    <row r="117414" spans="1:13">
      <c r="A117414" s="91"/>
      <c r="B117414" s="91"/>
      <c r="C117414" s="91"/>
      <c r="D117414" s="91"/>
      <c r="E117414" s="91"/>
      <c r="F117414" s="91"/>
      <c r="G117414" s="91"/>
      <c r="H117414" s="91"/>
      <c r="I117414" s="91"/>
      <c r="J117414" s="91"/>
      <c r="K117414" s="91"/>
      <c r="L117414" s="91"/>
      <c r="M117414" s="91"/>
    </row>
    <row r="117415" spans="1:13">
      <c r="A117415" s="91"/>
      <c r="B117415" s="91"/>
      <c r="C117415" s="91"/>
      <c r="D117415" s="91"/>
      <c r="E117415" s="91"/>
      <c r="F117415" s="91"/>
      <c r="G117415" s="91"/>
      <c r="H117415" s="91"/>
      <c r="I117415" s="91"/>
      <c r="J117415" s="91"/>
      <c r="K117415" s="91"/>
      <c r="L117415" s="91"/>
      <c r="M117415" s="91"/>
    </row>
    <row r="117416" spans="1:13">
      <c r="A117416" s="91"/>
      <c r="B117416" s="91"/>
      <c r="C117416" s="91"/>
      <c r="D117416" s="91"/>
      <c r="E117416" s="91"/>
      <c r="F117416" s="91"/>
      <c r="G117416" s="91"/>
      <c r="H117416" s="91"/>
      <c r="I117416" s="91"/>
      <c r="J117416" s="91"/>
      <c r="K117416" s="91"/>
      <c r="L117416" s="91"/>
      <c r="M117416" s="91"/>
    </row>
    <row r="117417" spans="1:13">
      <c r="A117417" s="91"/>
      <c r="B117417" s="91"/>
      <c r="C117417" s="91"/>
      <c r="D117417" s="91"/>
      <c r="E117417" s="91"/>
      <c r="F117417" s="91"/>
      <c r="G117417" s="91"/>
      <c r="H117417" s="91"/>
      <c r="I117417" s="91"/>
      <c r="J117417" s="91"/>
      <c r="K117417" s="91"/>
      <c r="L117417" s="91"/>
      <c r="M117417" s="91"/>
    </row>
    <row r="117418" spans="1:13">
      <c r="A117418" s="91"/>
      <c r="B117418" s="91"/>
      <c r="C117418" s="91"/>
      <c r="D117418" s="91"/>
      <c r="E117418" s="91"/>
      <c r="F117418" s="91"/>
      <c r="G117418" s="91"/>
      <c r="H117418" s="91"/>
      <c r="I117418" s="91"/>
      <c r="J117418" s="91"/>
      <c r="K117418" s="91"/>
      <c r="L117418" s="91"/>
      <c r="M117418" s="91"/>
    </row>
    <row r="117419" spans="1:13">
      <c r="A117419" s="91"/>
      <c r="B117419" s="91"/>
      <c r="C117419" s="91"/>
      <c r="D117419" s="91"/>
      <c r="E117419" s="91"/>
      <c r="F117419" s="91"/>
      <c r="G117419" s="91"/>
      <c r="H117419" s="91"/>
      <c r="I117419" s="91"/>
      <c r="J117419" s="91"/>
      <c r="K117419" s="91"/>
      <c r="L117419" s="91"/>
      <c r="M117419" s="91"/>
    </row>
    <row r="117420" spans="1:13">
      <c r="A117420" s="91"/>
      <c r="B117420" s="91"/>
      <c r="C117420" s="91"/>
      <c r="D117420" s="91"/>
      <c r="E117420" s="91"/>
      <c r="F117420" s="91"/>
      <c r="G117420" s="91"/>
      <c r="H117420" s="91"/>
      <c r="I117420" s="91"/>
      <c r="J117420" s="91"/>
      <c r="K117420" s="91"/>
      <c r="L117420" s="91"/>
      <c r="M117420" s="91"/>
    </row>
    <row r="117421" spans="1:13">
      <c r="A117421" s="91"/>
      <c r="B117421" s="91"/>
      <c r="C117421" s="91"/>
      <c r="D117421" s="91"/>
      <c r="E117421" s="91"/>
      <c r="F117421" s="91"/>
      <c r="G117421" s="91"/>
      <c r="H117421" s="91"/>
      <c r="I117421" s="91"/>
      <c r="J117421" s="91"/>
      <c r="K117421" s="91"/>
      <c r="L117421" s="91"/>
      <c r="M117421" s="91"/>
    </row>
    <row r="117422" spans="1:13">
      <c r="A117422" s="91"/>
      <c r="B117422" s="91"/>
      <c r="C117422" s="91"/>
      <c r="D117422" s="91"/>
      <c r="E117422" s="91"/>
      <c r="F117422" s="91"/>
      <c r="G117422" s="91"/>
      <c r="H117422" s="91"/>
      <c r="I117422" s="91"/>
      <c r="J117422" s="91"/>
      <c r="K117422" s="91"/>
      <c r="L117422" s="91"/>
      <c r="M117422" s="91"/>
    </row>
    <row r="117423" spans="1:13">
      <c r="A117423" s="91"/>
      <c r="B117423" s="91"/>
      <c r="C117423" s="91"/>
      <c r="D117423" s="91"/>
      <c r="E117423" s="91"/>
      <c r="F117423" s="91"/>
      <c r="G117423" s="91"/>
      <c r="H117423" s="91"/>
      <c r="I117423" s="91"/>
      <c r="J117423" s="91"/>
      <c r="K117423" s="91"/>
      <c r="L117423" s="91"/>
      <c r="M117423" s="91"/>
    </row>
    <row r="117424" spans="1:13">
      <c r="A117424" s="91"/>
      <c r="B117424" s="91"/>
      <c r="C117424" s="91"/>
      <c r="D117424" s="91"/>
      <c r="E117424" s="91"/>
      <c r="F117424" s="91"/>
      <c r="G117424" s="91"/>
      <c r="H117424" s="91"/>
      <c r="I117424" s="91"/>
      <c r="J117424" s="91"/>
      <c r="K117424" s="91"/>
      <c r="L117424" s="91"/>
      <c r="M117424" s="91"/>
    </row>
    <row r="117425" spans="1:13">
      <c r="A117425" s="91"/>
      <c r="B117425" s="91"/>
      <c r="C117425" s="91"/>
      <c r="D117425" s="91"/>
      <c r="E117425" s="91"/>
      <c r="F117425" s="91"/>
      <c r="G117425" s="91"/>
      <c r="H117425" s="91"/>
      <c r="I117425" s="91"/>
      <c r="J117425" s="91"/>
      <c r="K117425" s="91"/>
      <c r="L117425" s="91"/>
      <c r="M117425" s="91"/>
    </row>
    <row r="117426" spans="1:13">
      <c r="A117426" s="91"/>
      <c r="B117426" s="91"/>
      <c r="C117426" s="91"/>
      <c r="D117426" s="91"/>
      <c r="E117426" s="91"/>
      <c r="F117426" s="91"/>
      <c r="G117426" s="91"/>
      <c r="H117426" s="91"/>
      <c r="I117426" s="91"/>
      <c r="J117426" s="91"/>
      <c r="K117426" s="91"/>
      <c r="L117426" s="91"/>
      <c r="M117426" s="91"/>
    </row>
    <row r="117427" spans="1:13">
      <c r="A117427" s="91"/>
      <c r="B117427" s="91"/>
      <c r="C117427" s="91"/>
      <c r="D117427" s="91"/>
      <c r="E117427" s="91"/>
      <c r="F117427" s="91"/>
      <c r="G117427" s="91"/>
      <c r="H117427" s="91"/>
      <c r="I117427" s="91"/>
      <c r="J117427" s="91"/>
      <c r="K117427" s="91"/>
      <c r="L117427" s="91"/>
      <c r="M117427" s="91"/>
    </row>
    <row r="117428" spans="1:13">
      <c r="A117428" s="91"/>
      <c r="B117428" s="91"/>
      <c r="C117428" s="91"/>
      <c r="D117428" s="91"/>
      <c r="E117428" s="91"/>
      <c r="F117428" s="91"/>
      <c r="G117428" s="91"/>
      <c r="H117428" s="91"/>
      <c r="I117428" s="91"/>
      <c r="J117428" s="91"/>
      <c r="K117428" s="91"/>
      <c r="L117428" s="91"/>
      <c r="M117428" s="91"/>
    </row>
    <row r="117429" spans="1:13">
      <c r="A117429" s="91"/>
      <c r="B117429" s="91"/>
      <c r="C117429" s="91"/>
      <c r="D117429" s="91"/>
      <c r="E117429" s="91"/>
      <c r="F117429" s="91"/>
      <c r="G117429" s="91"/>
      <c r="H117429" s="91"/>
      <c r="I117429" s="91"/>
      <c r="J117429" s="91"/>
      <c r="K117429" s="91"/>
      <c r="L117429" s="91"/>
      <c r="M117429" s="91"/>
    </row>
    <row r="117430" spans="1:13">
      <c r="A117430" s="91"/>
      <c r="B117430" s="91"/>
      <c r="C117430" s="91"/>
      <c r="D117430" s="91"/>
      <c r="E117430" s="91"/>
      <c r="F117430" s="91"/>
      <c r="G117430" s="91"/>
      <c r="H117430" s="91"/>
      <c r="I117430" s="91"/>
      <c r="J117430" s="91"/>
      <c r="K117430" s="91"/>
      <c r="L117430" s="91"/>
      <c r="M117430" s="91"/>
    </row>
    <row r="117431" spans="1:13">
      <c r="A117431" s="91"/>
      <c r="B117431" s="91"/>
      <c r="C117431" s="91"/>
      <c r="D117431" s="91"/>
      <c r="E117431" s="91"/>
      <c r="F117431" s="91"/>
      <c r="G117431" s="91"/>
      <c r="H117431" s="91"/>
      <c r="I117431" s="91"/>
      <c r="J117431" s="91"/>
      <c r="K117431" s="91"/>
      <c r="L117431" s="91"/>
      <c r="M117431" s="91"/>
    </row>
    <row r="117432" spans="1:13">
      <c r="A117432" s="91"/>
      <c r="B117432" s="91"/>
      <c r="C117432" s="91"/>
      <c r="D117432" s="91"/>
      <c r="E117432" s="91"/>
      <c r="F117432" s="91"/>
      <c r="G117432" s="91"/>
      <c r="H117432" s="91"/>
      <c r="I117432" s="91"/>
      <c r="J117432" s="91"/>
      <c r="K117432" s="91"/>
      <c r="L117432" s="91"/>
      <c r="M117432" s="91"/>
    </row>
    <row r="117433" spans="1:13">
      <c r="A117433" s="91"/>
      <c r="B117433" s="91"/>
      <c r="C117433" s="91"/>
      <c r="D117433" s="91"/>
      <c r="E117433" s="91"/>
      <c r="F117433" s="91"/>
      <c r="G117433" s="91"/>
      <c r="H117433" s="91"/>
      <c r="I117433" s="91"/>
      <c r="J117433" s="91"/>
      <c r="K117433" s="91"/>
      <c r="L117433" s="91"/>
      <c r="M117433" s="91"/>
    </row>
    <row r="117434" spans="1:13">
      <c r="A117434" s="91"/>
      <c r="B117434" s="91"/>
      <c r="C117434" s="91"/>
      <c r="D117434" s="91"/>
      <c r="E117434" s="91"/>
      <c r="F117434" s="91"/>
      <c r="G117434" s="91"/>
      <c r="H117434" s="91"/>
      <c r="I117434" s="91"/>
      <c r="J117434" s="91"/>
      <c r="K117434" s="91"/>
      <c r="L117434" s="91"/>
      <c r="M117434" s="91"/>
    </row>
    <row r="117435" spans="1:13">
      <c r="A117435" s="91"/>
      <c r="B117435" s="91"/>
      <c r="C117435" s="91"/>
      <c r="D117435" s="91"/>
      <c r="E117435" s="91"/>
      <c r="F117435" s="91"/>
      <c r="G117435" s="91"/>
      <c r="H117435" s="91"/>
      <c r="I117435" s="91"/>
      <c r="J117435" s="91"/>
      <c r="K117435" s="91"/>
      <c r="L117435" s="91"/>
      <c r="M117435" s="91"/>
    </row>
    <row r="117436" spans="1:13">
      <c r="A117436" s="91"/>
      <c r="B117436" s="91"/>
      <c r="C117436" s="91"/>
      <c r="D117436" s="91"/>
      <c r="E117436" s="91"/>
      <c r="F117436" s="91"/>
      <c r="G117436" s="91"/>
      <c r="H117436" s="91"/>
      <c r="I117436" s="91"/>
      <c r="J117436" s="91"/>
      <c r="K117436" s="91"/>
      <c r="L117436" s="91"/>
      <c r="M117436" s="91"/>
    </row>
    <row r="117437" spans="1:13">
      <c r="A117437" s="91"/>
      <c r="B117437" s="91"/>
      <c r="C117437" s="91"/>
      <c r="D117437" s="91"/>
      <c r="E117437" s="91"/>
      <c r="F117437" s="91"/>
      <c r="G117437" s="91"/>
      <c r="H117437" s="91"/>
      <c r="I117437" s="91"/>
      <c r="J117437" s="91"/>
      <c r="K117437" s="91"/>
      <c r="L117437" s="91"/>
      <c r="M117437" s="91"/>
    </row>
    <row r="117438" spans="1:13">
      <c r="A117438" s="91"/>
      <c r="B117438" s="91"/>
      <c r="C117438" s="91"/>
      <c r="D117438" s="91"/>
      <c r="E117438" s="91"/>
      <c r="F117438" s="91"/>
      <c r="G117438" s="91"/>
      <c r="H117438" s="91"/>
      <c r="I117438" s="91"/>
      <c r="J117438" s="91"/>
      <c r="K117438" s="91"/>
      <c r="L117438" s="91"/>
      <c r="M117438" s="91"/>
    </row>
    <row r="117439" spans="1:13">
      <c r="A117439" s="91"/>
      <c r="B117439" s="91"/>
      <c r="C117439" s="91"/>
      <c r="D117439" s="91"/>
      <c r="E117439" s="91"/>
      <c r="F117439" s="91"/>
      <c r="G117439" s="91"/>
      <c r="H117439" s="91"/>
      <c r="I117439" s="91"/>
      <c r="J117439" s="91"/>
      <c r="K117439" s="91"/>
      <c r="L117439" s="91"/>
      <c r="M117439" s="91"/>
    </row>
    <row r="117440" spans="1:13">
      <c r="A117440" s="91"/>
      <c r="B117440" s="91"/>
      <c r="C117440" s="91"/>
      <c r="D117440" s="91"/>
      <c r="E117440" s="91"/>
      <c r="F117440" s="91"/>
      <c r="G117440" s="91"/>
      <c r="H117440" s="91"/>
      <c r="I117440" s="91"/>
      <c r="J117440" s="91"/>
      <c r="K117440" s="91"/>
      <c r="L117440" s="91"/>
      <c r="M117440" s="91"/>
    </row>
    <row r="117441" spans="1:13">
      <c r="A117441" s="91"/>
      <c r="B117441" s="91"/>
      <c r="C117441" s="91"/>
      <c r="D117441" s="91"/>
      <c r="E117441" s="91"/>
      <c r="F117441" s="91"/>
      <c r="G117441" s="91"/>
      <c r="H117441" s="91"/>
      <c r="I117441" s="91"/>
      <c r="J117441" s="91"/>
      <c r="K117441" s="91"/>
      <c r="L117441" s="91"/>
      <c r="M117441" s="91"/>
    </row>
    <row r="117442" spans="1:13">
      <c r="A117442" s="91"/>
      <c r="B117442" s="91"/>
      <c r="C117442" s="91"/>
      <c r="D117442" s="91"/>
      <c r="E117442" s="91"/>
      <c r="F117442" s="91"/>
      <c r="G117442" s="91"/>
      <c r="H117442" s="91"/>
      <c r="I117442" s="91"/>
      <c r="J117442" s="91"/>
      <c r="K117442" s="91"/>
      <c r="L117442" s="91"/>
      <c r="M117442" s="91"/>
    </row>
    <row r="117443" spans="1:13">
      <c r="A117443" s="91"/>
      <c r="B117443" s="91"/>
      <c r="C117443" s="91"/>
      <c r="D117443" s="91"/>
      <c r="E117443" s="91"/>
      <c r="F117443" s="91"/>
      <c r="G117443" s="91"/>
      <c r="H117443" s="91"/>
      <c r="I117443" s="91"/>
      <c r="J117443" s="91"/>
      <c r="K117443" s="91"/>
      <c r="L117443" s="91"/>
      <c r="M117443" s="91"/>
    </row>
    <row r="117444" spans="1:13">
      <c r="A117444" s="91"/>
      <c r="B117444" s="91"/>
      <c r="C117444" s="91"/>
      <c r="D117444" s="91"/>
      <c r="E117444" s="91"/>
      <c r="F117444" s="91"/>
      <c r="G117444" s="91"/>
      <c r="H117444" s="91"/>
      <c r="I117444" s="91"/>
      <c r="J117444" s="91"/>
      <c r="K117444" s="91"/>
      <c r="L117444" s="91"/>
      <c r="M117444" s="91"/>
    </row>
    <row r="117445" spans="1:13">
      <c r="A117445" s="91"/>
      <c r="B117445" s="91"/>
      <c r="C117445" s="91"/>
      <c r="D117445" s="91"/>
      <c r="E117445" s="91"/>
      <c r="F117445" s="91"/>
      <c r="G117445" s="91"/>
      <c r="H117445" s="91"/>
      <c r="I117445" s="91"/>
      <c r="J117445" s="91"/>
      <c r="K117445" s="91"/>
      <c r="L117445" s="91"/>
      <c r="M117445" s="91"/>
    </row>
    <row r="117446" spans="1:13">
      <c r="A117446" s="91"/>
      <c r="B117446" s="91"/>
      <c r="C117446" s="91"/>
      <c r="D117446" s="91"/>
      <c r="E117446" s="91"/>
      <c r="F117446" s="91"/>
      <c r="G117446" s="91"/>
      <c r="H117446" s="91"/>
      <c r="I117446" s="91"/>
      <c r="J117446" s="91"/>
      <c r="K117446" s="91"/>
      <c r="L117446" s="91"/>
      <c r="M117446" s="91"/>
    </row>
    <row r="117447" spans="1:13">
      <c r="A117447" s="91"/>
      <c r="B117447" s="91"/>
      <c r="C117447" s="91"/>
      <c r="D117447" s="91"/>
      <c r="E117447" s="91"/>
      <c r="F117447" s="91"/>
      <c r="G117447" s="91"/>
      <c r="H117447" s="91"/>
      <c r="I117447" s="91"/>
      <c r="J117447" s="91"/>
      <c r="K117447" s="91"/>
      <c r="L117447" s="91"/>
      <c r="M117447" s="91"/>
    </row>
    <row r="117448" spans="1:13">
      <c r="A117448" s="91"/>
      <c r="B117448" s="91"/>
      <c r="C117448" s="91"/>
      <c r="D117448" s="91"/>
      <c r="E117448" s="91"/>
      <c r="F117448" s="91"/>
      <c r="G117448" s="91"/>
      <c r="H117448" s="91"/>
      <c r="I117448" s="91"/>
      <c r="J117448" s="91"/>
      <c r="K117448" s="91"/>
      <c r="L117448" s="91"/>
      <c r="M117448" s="91"/>
    </row>
    <row r="117449" spans="1:13">
      <c r="A117449" s="91"/>
      <c r="B117449" s="91"/>
      <c r="C117449" s="91"/>
      <c r="D117449" s="91"/>
      <c r="E117449" s="91"/>
      <c r="F117449" s="91"/>
      <c r="G117449" s="91"/>
      <c r="H117449" s="91"/>
      <c r="I117449" s="91"/>
      <c r="J117449" s="91"/>
      <c r="K117449" s="91"/>
      <c r="L117449" s="91"/>
      <c r="M117449" s="91"/>
    </row>
    <row r="117450" spans="1:13">
      <c r="A117450" s="91"/>
      <c r="B117450" s="91"/>
      <c r="C117450" s="91"/>
      <c r="D117450" s="91"/>
      <c r="E117450" s="91"/>
      <c r="F117450" s="91"/>
      <c r="G117450" s="91"/>
      <c r="H117450" s="91"/>
      <c r="I117450" s="91"/>
      <c r="J117450" s="91"/>
      <c r="K117450" s="91"/>
      <c r="L117450" s="91"/>
      <c r="M117450" s="91"/>
    </row>
    <row r="117451" spans="1:13">
      <c r="A117451" s="91"/>
      <c r="B117451" s="91"/>
      <c r="C117451" s="91"/>
      <c r="D117451" s="91"/>
      <c r="E117451" s="91"/>
      <c r="F117451" s="91"/>
      <c r="G117451" s="91"/>
      <c r="H117451" s="91"/>
      <c r="I117451" s="91"/>
      <c r="J117451" s="91"/>
      <c r="K117451" s="91"/>
      <c r="L117451" s="91"/>
      <c r="M117451" s="91"/>
    </row>
    <row r="117452" spans="1:13">
      <c r="A117452" s="91"/>
      <c r="B117452" s="91"/>
      <c r="C117452" s="91"/>
      <c r="D117452" s="91"/>
      <c r="E117452" s="91"/>
      <c r="F117452" s="91"/>
      <c r="G117452" s="91"/>
      <c r="H117452" s="91"/>
      <c r="I117452" s="91"/>
      <c r="J117452" s="91"/>
      <c r="K117452" s="91"/>
      <c r="L117452" s="91"/>
      <c r="M117452" s="91"/>
    </row>
    <row r="117453" spans="1:13">
      <c r="A117453" s="91"/>
      <c r="B117453" s="91"/>
      <c r="C117453" s="91"/>
      <c r="D117453" s="91"/>
      <c r="E117453" s="91"/>
      <c r="F117453" s="91"/>
      <c r="G117453" s="91"/>
      <c r="H117453" s="91"/>
      <c r="I117453" s="91"/>
      <c r="J117453" s="91"/>
      <c r="K117453" s="91"/>
      <c r="L117453" s="91"/>
      <c r="M117453" s="91"/>
    </row>
    <row r="117454" spans="1:13">
      <c r="A117454" s="91"/>
      <c r="B117454" s="91"/>
      <c r="C117454" s="91"/>
      <c r="D117454" s="91"/>
      <c r="E117454" s="91"/>
      <c r="F117454" s="91"/>
      <c r="G117454" s="91"/>
      <c r="H117454" s="91"/>
      <c r="I117454" s="91"/>
      <c r="J117454" s="91"/>
      <c r="K117454" s="91"/>
      <c r="L117454" s="91"/>
      <c r="M117454" s="91"/>
    </row>
    <row r="117455" spans="1:13">
      <c r="A117455" s="91"/>
      <c r="B117455" s="91"/>
      <c r="C117455" s="91"/>
      <c r="D117455" s="91"/>
      <c r="E117455" s="91"/>
      <c r="F117455" s="91"/>
      <c r="G117455" s="91"/>
      <c r="H117455" s="91"/>
      <c r="I117455" s="91"/>
      <c r="J117455" s="91"/>
      <c r="K117455" s="91"/>
      <c r="L117455" s="91"/>
      <c r="M117455" s="91"/>
    </row>
    <row r="117456" spans="1:13">
      <c r="A117456" s="91"/>
      <c r="B117456" s="91"/>
      <c r="C117456" s="91"/>
      <c r="D117456" s="91"/>
      <c r="E117456" s="91"/>
      <c r="F117456" s="91"/>
      <c r="G117456" s="91"/>
      <c r="H117456" s="91"/>
      <c r="I117456" s="91"/>
      <c r="J117456" s="91"/>
      <c r="K117456" s="91"/>
      <c r="L117456" s="91"/>
      <c r="M117456" s="91"/>
    </row>
    <row r="117457" spans="1:13">
      <c r="A117457" s="91"/>
      <c r="B117457" s="91"/>
      <c r="C117457" s="91"/>
      <c r="D117457" s="91"/>
      <c r="E117457" s="91"/>
      <c r="F117457" s="91"/>
      <c r="G117457" s="91"/>
      <c r="H117457" s="91"/>
      <c r="I117457" s="91"/>
      <c r="J117457" s="91"/>
      <c r="K117457" s="91"/>
      <c r="L117457" s="91"/>
      <c r="M117457" s="91"/>
    </row>
    <row r="117458" spans="1:13">
      <c r="A117458" s="91"/>
      <c r="B117458" s="91"/>
      <c r="C117458" s="91"/>
      <c r="D117458" s="91"/>
      <c r="E117458" s="91"/>
      <c r="F117458" s="91"/>
      <c r="G117458" s="91"/>
      <c r="H117458" s="91"/>
      <c r="I117458" s="91"/>
      <c r="J117458" s="91"/>
      <c r="K117458" s="91"/>
      <c r="L117458" s="91"/>
      <c r="M117458" s="91"/>
    </row>
    <row r="117459" spans="1:13">
      <c r="A117459" s="91"/>
      <c r="B117459" s="91"/>
      <c r="C117459" s="91"/>
      <c r="D117459" s="91"/>
      <c r="E117459" s="91"/>
      <c r="F117459" s="91"/>
      <c r="G117459" s="91"/>
      <c r="H117459" s="91"/>
      <c r="I117459" s="91"/>
      <c r="J117459" s="91"/>
      <c r="K117459" s="91"/>
      <c r="L117459" s="91"/>
      <c r="M117459" s="91"/>
    </row>
    <row r="117460" spans="1:13">
      <c r="A117460" s="91"/>
      <c r="B117460" s="91"/>
      <c r="C117460" s="91"/>
      <c r="D117460" s="91"/>
      <c r="E117460" s="91"/>
      <c r="F117460" s="91"/>
      <c r="G117460" s="91"/>
      <c r="H117460" s="91"/>
      <c r="I117460" s="91"/>
      <c r="J117460" s="91"/>
      <c r="K117460" s="91"/>
      <c r="L117460" s="91"/>
      <c r="M117460" s="91"/>
    </row>
    <row r="117461" spans="1:13">
      <c r="A117461" s="91"/>
      <c r="B117461" s="91"/>
      <c r="C117461" s="91"/>
      <c r="D117461" s="91"/>
      <c r="E117461" s="91"/>
      <c r="F117461" s="91"/>
      <c r="G117461" s="91"/>
      <c r="H117461" s="91"/>
      <c r="I117461" s="91"/>
      <c r="J117461" s="91"/>
      <c r="K117461" s="91"/>
      <c r="L117461" s="91"/>
      <c r="M117461" s="91"/>
    </row>
    <row r="117462" spans="1:13">
      <c r="A117462" s="91"/>
      <c r="B117462" s="91"/>
      <c r="C117462" s="91"/>
      <c r="D117462" s="91"/>
      <c r="E117462" s="91"/>
      <c r="F117462" s="91"/>
      <c r="G117462" s="91"/>
      <c r="H117462" s="91"/>
      <c r="I117462" s="91"/>
      <c r="J117462" s="91"/>
      <c r="K117462" s="91"/>
      <c r="L117462" s="91"/>
      <c r="M117462" s="91"/>
    </row>
    <row r="117463" spans="1:13">
      <c r="A117463" s="91"/>
      <c r="B117463" s="91"/>
      <c r="C117463" s="91"/>
      <c r="D117463" s="91"/>
      <c r="E117463" s="91"/>
      <c r="F117463" s="91"/>
      <c r="G117463" s="91"/>
      <c r="H117463" s="91"/>
      <c r="I117463" s="91"/>
      <c r="J117463" s="91"/>
      <c r="K117463" s="91"/>
      <c r="L117463" s="91"/>
      <c r="M117463" s="91"/>
    </row>
    <row r="117464" spans="1:13">
      <c r="A117464" s="91"/>
      <c r="B117464" s="91"/>
      <c r="C117464" s="91"/>
      <c r="D117464" s="91"/>
      <c r="E117464" s="91"/>
      <c r="F117464" s="91"/>
      <c r="G117464" s="91"/>
      <c r="H117464" s="91"/>
      <c r="I117464" s="91"/>
      <c r="J117464" s="91"/>
      <c r="K117464" s="91"/>
      <c r="L117464" s="91"/>
      <c r="M117464" s="91"/>
    </row>
    <row r="117465" spans="1:13">
      <c r="A117465" s="91"/>
      <c r="B117465" s="91"/>
      <c r="C117465" s="91"/>
      <c r="D117465" s="91"/>
      <c r="E117465" s="91"/>
      <c r="F117465" s="91"/>
      <c r="G117465" s="91"/>
      <c r="H117465" s="91"/>
      <c r="I117465" s="91"/>
      <c r="J117465" s="91"/>
      <c r="K117465" s="91"/>
      <c r="L117465" s="91"/>
      <c r="M117465" s="91"/>
    </row>
    <row r="117466" spans="1:13">
      <c r="A117466" s="91"/>
      <c r="B117466" s="91"/>
      <c r="C117466" s="91"/>
      <c r="D117466" s="91"/>
      <c r="E117466" s="91"/>
      <c r="F117466" s="91"/>
      <c r="G117466" s="91"/>
      <c r="H117466" s="91"/>
      <c r="I117466" s="91"/>
      <c r="J117466" s="91"/>
      <c r="K117466" s="91"/>
      <c r="L117466" s="91"/>
      <c r="M117466" s="91"/>
    </row>
    <row r="117467" spans="1:13">
      <c r="A117467" s="91"/>
      <c r="B117467" s="91"/>
      <c r="C117467" s="91"/>
      <c r="D117467" s="91"/>
      <c r="E117467" s="91"/>
      <c r="F117467" s="91"/>
      <c r="G117467" s="91"/>
      <c r="H117467" s="91"/>
      <c r="I117467" s="91"/>
      <c r="J117467" s="91"/>
      <c r="K117467" s="91"/>
      <c r="L117467" s="91"/>
      <c r="M117467" s="91"/>
    </row>
    <row r="117468" spans="1:13">
      <c r="A117468" s="91"/>
      <c r="B117468" s="91"/>
      <c r="C117468" s="91"/>
      <c r="D117468" s="91"/>
      <c r="E117468" s="91"/>
      <c r="F117468" s="91"/>
      <c r="G117468" s="91"/>
      <c r="H117468" s="91"/>
      <c r="I117468" s="91"/>
      <c r="J117468" s="91"/>
      <c r="K117468" s="91"/>
      <c r="L117468" s="91"/>
      <c r="M117468" s="91"/>
    </row>
    <row r="117469" spans="1:13">
      <c r="A117469" s="91"/>
      <c r="B117469" s="91"/>
      <c r="C117469" s="91"/>
      <c r="D117469" s="91"/>
      <c r="E117469" s="91"/>
      <c r="F117469" s="91"/>
      <c r="G117469" s="91"/>
      <c r="H117469" s="91"/>
      <c r="I117469" s="91"/>
      <c r="J117469" s="91"/>
      <c r="K117469" s="91"/>
      <c r="L117469" s="91"/>
      <c r="M117469" s="91"/>
    </row>
    <row r="117470" spans="1:13">
      <c r="A117470" s="91"/>
      <c r="B117470" s="91"/>
      <c r="C117470" s="91"/>
      <c r="D117470" s="91"/>
      <c r="E117470" s="91"/>
      <c r="F117470" s="91"/>
      <c r="G117470" s="91"/>
      <c r="H117470" s="91"/>
      <c r="I117470" s="91"/>
      <c r="J117470" s="91"/>
      <c r="K117470" s="91"/>
      <c r="L117470" s="91"/>
      <c r="M117470" s="91"/>
    </row>
    <row r="117471" spans="1:13">
      <c r="A117471" s="91"/>
      <c r="B117471" s="91"/>
      <c r="C117471" s="91"/>
      <c r="D117471" s="91"/>
      <c r="E117471" s="91"/>
      <c r="F117471" s="91"/>
      <c r="G117471" s="91"/>
      <c r="H117471" s="91"/>
      <c r="I117471" s="91"/>
      <c r="J117471" s="91"/>
      <c r="K117471" s="91"/>
      <c r="L117471" s="91"/>
      <c r="M117471" s="91"/>
    </row>
    <row r="117472" spans="1:13">
      <c r="A117472" s="91"/>
      <c r="B117472" s="91"/>
      <c r="C117472" s="91"/>
      <c r="D117472" s="91"/>
      <c r="E117472" s="91"/>
      <c r="F117472" s="91"/>
      <c r="G117472" s="91"/>
      <c r="H117472" s="91"/>
      <c r="I117472" s="91"/>
      <c r="J117472" s="91"/>
      <c r="K117472" s="91"/>
      <c r="L117472" s="91"/>
      <c r="M117472" s="91"/>
    </row>
    <row r="117473" spans="1:13">
      <c r="A117473" s="91"/>
      <c r="B117473" s="91"/>
      <c r="C117473" s="91"/>
      <c r="D117473" s="91"/>
      <c r="E117473" s="91"/>
      <c r="F117473" s="91"/>
      <c r="G117473" s="91"/>
      <c r="H117473" s="91"/>
      <c r="I117473" s="91"/>
      <c r="J117473" s="91"/>
      <c r="K117473" s="91"/>
      <c r="L117473" s="91"/>
      <c r="M117473" s="91"/>
    </row>
    <row r="117474" spans="1:13">
      <c r="A117474" s="91"/>
      <c r="B117474" s="91"/>
      <c r="C117474" s="91"/>
      <c r="D117474" s="91"/>
      <c r="E117474" s="91"/>
      <c r="F117474" s="91"/>
      <c r="G117474" s="91"/>
      <c r="H117474" s="91"/>
      <c r="I117474" s="91"/>
      <c r="J117474" s="91"/>
      <c r="K117474" s="91"/>
      <c r="L117474" s="91"/>
      <c r="M117474" s="91"/>
    </row>
    <row r="117475" spans="1:13">
      <c r="A117475" s="91"/>
      <c r="B117475" s="91"/>
      <c r="C117475" s="91"/>
      <c r="D117475" s="91"/>
      <c r="E117475" s="91"/>
      <c r="F117475" s="91"/>
      <c r="G117475" s="91"/>
      <c r="H117475" s="91"/>
      <c r="I117475" s="91"/>
      <c r="J117475" s="91"/>
      <c r="K117475" s="91"/>
      <c r="L117475" s="91"/>
      <c r="M117475" s="91"/>
    </row>
    <row r="117476" spans="1:13">
      <c r="A117476" s="91"/>
      <c r="B117476" s="91"/>
      <c r="C117476" s="91"/>
      <c r="D117476" s="91"/>
      <c r="E117476" s="91"/>
      <c r="F117476" s="91"/>
      <c r="G117476" s="91"/>
      <c r="H117476" s="91"/>
      <c r="I117476" s="91"/>
      <c r="J117476" s="91"/>
      <c r="K117476" s="91"/>
      <c r="L117476" s="91"/>
      <c r="M117476" s="91"/>
    </row>
    <row r="117477" spans="1:13">
      <c r="A117477" s="91"/>
      <c r="B117477" s="91"/>
      <c r="C117477" s="91"/>
      <c r="D117477" s="91"/>
      <c r="E117477" s="91"/>
      <c r="F117477" s="91"/>
      <c r="G117477" s="91"/>
      <c r="H117477" s="91"/>
      <c r="I117477" s="91"/>
      <c r="J117477" s="91"/>
      <c r="K117477" s="91"/>
      <c r="L117477" s="91"/>
      <c r="M117477" s="91"/>
    </row>
    <row r="117478" spans="1:13">
      <c r="A117478" s="91"/>
      <c r="B117478" s="91"/>
      <c r="C117478" s="91"/>
      <c r="D117478" s="91"/>
      <c r="E117478" s="91"/>
      <c r="F117478" s="91"/>
      <c r="G117478" s="91"/>
      <c r="H117478" s="91"/>
      <c r="I117478" s="91"/>
      <c r="J117478" s="91"/>
      <c r="K117478" s="91"/>
      <c r="L117478" s="91"/>
      <c r="M117478" s="91"/>
    </row>
    <row r="117479" spans="1:13">
      <c r="A117479" s="91"/>
      <c r="B117479" s="91"/>
      <c r="C117479" s="91"/>
      <c r="D117479" s="91"/>
      <c r="E117479" s="91"/>
      <c r="F117479" s="91"/>
      <c r="G117479" s="91"/>
      <c r="H117479" s="91"/>
      <c r="I117479" s="91"/>
      <c r="J117479" s="91"/>
      <c r="K117479" s="91"/>
      <c r="L117479" s="91"/>
      <c r="M117479" s="91"/>
    </row>
    <row r="117480" spans="1:13">
      <c r="A117480" s="91"/>
      <c r="B117480" s="91"/>
      <c r="C117480" s="91"/>
      <c r="D117480" s="91"/>
      <c r="E117480" s="91"/>
      <c r="F117480" s="91"/>
      <c r="G117480" s="91"/>
      <c r="H117480" s="91"/>
      <c r="I117480" s="91"/>
      <c r="J117480" s="91"/>
      <c r="K117480" s="91"/>
      <c r="L117480" s="91"/>
      <c r="M117480" s="91"/>
    </row>
    <row r="117481" spans="1:13">
      <c r="A117481" s="91"/>
      <c r="B117481" s="91"/>
      <c r="C117481" s="91"/>
      <c r="D117481" s="91"/>
      <c r="E117481" s="91"/>
      <c r="F117481" s="91"/>
      <c r="G117481" s="91"/>
      <c r="H117481" s="91"/>
      <c r="I117481" s="91"/>
      <c r="J117481" s="91"/>
      <c r="K117481" s="91"/>
      <c r="L117481" s="91"/>
      <c r="M117481" s="91"/>
    </row>
    <row r="117482" spans="1:13">
      <c r="A117482" s="91"/>
      <c r="B117482" s="91"/>
      <c r="C117482" s="91"/>
      <c r="D117482" s="91"/>
      <c r="E117482" s="91"/>
      <c r="F117482" s="91"/>
      <c r="G117482" s="91"/>
      <c r="H117482" s="91"/>
      <c r="I117482" s="91"/>
      <c r="J117482" s="91"/>
      <c r="K117482" s="91"/>
      <c r="L117482" s="91"/>
      <c r="M117482" s="91"/>
    </row>
    <row r="117483" spans="1:13">
      <c r="A117483" s="91"/>
      <c r="B117483" s="91"/>
      <c r="C117483" s="91"/>
      <c r="D117483" s="91"/>
      <c r="E117483" s="91"/>
      <c r="F117483" s="91"/>
      <c r="G117483" s="91"/>
      <c r="H117483" s="91"/>
      <c r="I117483" s="91"/>
      <c r="J117483" s="91"/>
      <c r="K117483" s="91"/>
      <c r="L117483" s="91"/>
      <c r="M117483" s="91"/>
    </row>
    <row r="117484" spans="1:13">
      <c r="A117484" s="91"/>
      <c r="B117484" s="91"/>
      <c r="C117484" s="91"/>
      <c r="D117484" s="91"/>
      <c r="E117484" s="91"/>
      <c r="F117484" s="91"/>
      <c r="G117484" s="91"/>
      <c r="H117484" s="91"/>
      <c r="I117484" s="91"/>
      <c r="J117484" s="91"/>
      <c r="K117484" s="91"/>
      <c r="L117484" s="91"/>
      <c r="M117484" s="91"/>
    </row>
    <row r="117485" spans="1:13">
      <c r="A117485" s="91"/>
      <c r="B117485" s="91"/>
      <c r="C117485" s="91"/>
      <c r="D117485" s="91"/>
      <c r="E117485" s="91"/>
      <c r="F117485" s="91"/>
      <c r="G117485" s="91"/>
      <c r="H117485" s="91"/>
      <c r="I117485" s="91"/>
      <c r="J117485" s="91"/>
      <c r="K117485" s="91"/>
      <c r="L117485" s="91"/>
      <c r="M117485" s="91"/>
    </row>
    <row r="117486" spans="1:13">
      <c r="A117486" s="91"/>
      <c r="B117486" s="91"/>
      <c r="C117486" s="91"/>
      <c r="D117486" s="91"/>
      <c r="E117486" s="91"/>
      <c r="F117486" s="91"/>
      <c r="G117486" s="91"/>
      <c r="H117486" s="91"/>
      <c r="I117486" s="91"/>
      <c r="J117486" s="91"/>
      <c r="K117486" s="91"/>
      <c r="L117486" s="91"/>
      <c r="M117486" s="91"/>
    </row>
    <row r="117487" spans="1:13">
      <c r="A117487" s="91"/>
      <c r="B117487" s="91"/>
      <c r="C117487" s="91"/>
      <c r="D117487" s="91"/>
      <c r="E117487" s="91"/>
      <c r="F117487" s="91"/>
      <c r="G117487" s="91"/>
      <c r="H117487" s="91"/>
      <c r="I117487" s="91"/>
      <c r="J117487" s="91"/>
      <c r="K117487" s="91"/>
      <c r="L117487" s="91"/>
      <c r="M117487" s="91"/>
    </row>
    <row r="117488" spans="1:13">
      <c r="A117488" s="91"/>
      <c r="B117488" s="91"/>
      <c r="C117488" s="91"/>
      <c r="D117488" s="91"/>
      <c r="E117488" s="91"/>
      <c r="F117488" s="91"/>
      <c r="G117488" s="91"/>
      <c r="H117488" s="91"/>
      <c r="I117488" s="91"/>
      <c r="J117488" s="91"/>
      <c r="K117488" s="91"/>
      <c r="L117488" s="91"/>
      <c r="M117488" s="91"/>
    </row>
    <row r="117489" spans="1:13">
      <c r="A117489" s="91"/>
      <c r="B117489" s="91"/>
      <c r="C117489" s="91"/>
      <c r="D117489" s="91"/>
      <c r="E117489" s="91"/>
      <c r="F117489" s="91"/>
      <c r="G117489" s="91"/>
      <c r="H117489" s="91"/>
      <c r="I117489" s="91"/>
      <c r="J117489" s="91"/>
      <c r="K117489" s="91"/>
      <c r="L117489" s="91"/>
      <c r="M117489" s="91"/>
    </row>
    <row r="117490" spans="1:13">
      <c r="A117490" s="91"/>
      <c r="B117490" s="91"/>
      <c r="C117490" s="91"/>
      <c r="D117490" s="91"/>
      <c r="E117490" s="91"/>
      <c r="F117490" s="91"/>
      <c r="G117490" s="91"/>
      <c r="H117490" s="91"/>
      <c r="I117490" s="91"/>
      <c r="J117490" s="91"/>
      <c r="K117490" s="91"/>
      <c r="L117490" s="91"/>
      <c r="M117490" s="91"/>
    </row>
    <row r="117491" spans="1:13">
      <c r="A117491" s="91"/>
      <c r="B117491" s="91"/>
      <c r="C117491" s="91"/>
      <c r="D117491" s="91"/>
      <c r="E117491" s="91"/>
      <c r="F117491" s="91"/>
      <c r="G117491" s="91"/>
      <c r="H117491" s="91"/>
      <c r="I117491" s="91"/>
      <c r="J117491" s="91"/>
      <c r="K117491" s="91"/>
      <c r="L117491" s="91"/>
      <c r="M117491" s="91"/>
    </row>
    <row r="117492" spans="1:13">
      <c r="A117492" s="91"/>
      <c r="B117492" s="91"/>
      <c r="C117492" s="91"/>
      <c r="D117492" s="91"/>
      <c r="E117492" s="91"/>
      <c r="F117492" s="91"/>
      <c r="G117492" s="91"/>
      <c r="H117492" s="91"/>
      <c r="I117492" s="91"/>
      <c r="J117492" s="91"/>
      <c r="K117492" s="91"/>
      <c r="L117492" s="91"/>
      <c r="M117492" s="91"/>
    </row>
    <row r="117493" spans="1:13">
      <c r="A117493" s="91"/>
      <c r="B117493" s="91"/>
      <c r="C117493" s="91"/>
      <c r="D117493" s="91"/>
      <c r="E117493" s="91"/>
      <c r="F117493" s="91"/>
      <c r="G117493" s="91"/>
      <c r="H117493" s="91"/>
      <c r="I117493" s="91"/>
      <c r="J117493" s="91"/>
      <c r="K117493" s="91"/>
      <c r="L117493" s="91"/>
      <c r="M117493" s="91"/>
    </row>
    <row r="117494" spans="1:13">
      <c r="A117494" s="91"/>
      <c r="B117494" s="91"/>
      <c r="C117494" s="91"/>
      <c r="D117494" s="91"/>
      <c r="E117494" s="91"/>
      <c r="F117494" s="91"/>
      <c r="G117494" s="91"/>
      <c r="H117494" s="91"/>
      <c r="I117494" s="91"/>
      <c r="J117494" s="91"/>
      <c r="K117494" s="91"/>
      <c r="L117494" s="91"/>
      <c r="M117494" s="91"/>
    </row>
    <row r="117495" spans="1:13">
      <c r="A117495" s="91"/>
      <c r="B117495" s="91"/>
      <c r="C117495" s="91"/>
      <c r="D117495" s="91"/>
      <c r="E117495" s="91"/>
      <c r="F117495" s="91"/>
      <c r="G117495" s="91"/>
      <c r="H117495" s="91"/>
      <c r="I117495" s="91"/>
      <c r="J117495" s="91"/>
      <c r="K117495" s="91"/>
      <c r="L117495" s="91"/>
      <c r="M117495" s="91"/>
    </row>
    <row r="117496" spans="1:13">
      <c r="A117496" s="91"/>
      <c r="B117496" s="91"/>
      <c r="C117496" s="91"/>
      <c r="D117496" s="91"/>
      <c r="E117496" s="91"/>
      <c r="F117496" s="91"/>
      <c r="G117496" s="91"/>
      <c r="H117496" s="91"/>
      <c r="I117496" s="91"/>
      <c r="J117496" s="91"/>
      <c r="K117496" s="91"/>
      <c r="L117496" s="91"/>
      <c r="M117496" s="91"/>
    </row>
    <row r="117497" spans="1:13">
      <c r="A117497" s="91"/>
      <c r="B117497" s="91"/>
      <c r="C117497" s="91"/>
      <c r="D117497" s="91"/>
      <c r="E117497" s="91"/>
      <c r="F117497" s="91"/>
      <c r="G117497" s="91"/>
      <c r="H117497" s="91"/>
      <c r="I117497" s="91"/>
      <c r="J117497" s="91"/>
      <c r="K117497" s="91"/>
      <c r="L117497" s="91"/>
      <c r="M117497" s="91"/>
    </row>
    <row r="117498" spans="1:13">
      <c r="A117498" s="91"/>
      <c r="B117498" s="91"/>
      <c r="C117498" s="91"/>
      <c r="D117498" s="91"/>
      <c r="E117498" s="91"/>
      <c r="F117498" s="91"/>
      <c r="G117498" s="91"/>
      <c r="H117498" s="91"/>
      <c r="I117498" s="91"/>
      <c r="J117498" s="91"/>
      <c r="K117498" s="91"/>
      <c r="L117498" s="91"/>
      <c r="M117498" s="91"/>
    </row>
    <row r="117499" spans="1:13">
      <c r="A117499" s="91"/>
      <c r="B117499" s="91"/>
      <c r="C117499" s="91"/>
      <c r="D117499" s="91"/>
      <c r="E117499" s="91"/>
      <c r="F117499" s="91"/>
      <c r="G117499" s="91"/>
      <c r="H117499" s="91"/>
      <c r="I117499" s="91"/>
      <c r="J117499" s="91"/>
      <c r="K117499" s="91"/>
      <c r="L117499" s="91"/>
      <c r="M117499" s="91"/>
    </row>
    <row r="117500" spans="1:13">
      <c r="A117500" s="91"/>
      <c r="B117500" s="91"/>
      <c r="C117500" s="91"/>
      <c r="D117500" s="91"/>
      <c r="E117500" s="91"/>
      <c r="F117500" s="91"/>
      <c r="G117500" s="91"/>
      <c r="H117500" s="91"/>
      <c r="I117500" s="91"/>
      <c r="J117500" s="91"/>
      <c r="K117500" s="91"/>
      <c r="L117500" s="91"/>
      <c r="M117500" s="91"/>
    </row>
    <row r="117501" spans="1:13">
      <c r="A117501" s="91"/>
      <c r="B117501" s="91"/>
      <c r="C117501" s="91"/>
      <c r="D117501" s="91"/>
      <c r="E117501" s="91"/>
      <c r="F117501" s="91"/>
      <c r="G117501" s="91"/>
      <c r="H117501" s="91"/>
      <c r="I117501" s="91"/>
      <c r="J117501" s="91"/>
      <c r="K117501" s="91"/>
      <c r="L117501" s="91"/>
      <c r="M117501" s="91"/>
    </row>
    <row r="117502" spans="1:13">
      <c r="A117502" s="91"/>
      <c r="B117502" s="91"/>
      <c r="C117502" s="91"/>
      <c r="D117502" s="91"/>
      <c r="E117502" s="91"/>
      <c r="F117502" s="91"/>
      <c r="G117502" s="91"/>
      <c r="H117502" s="91"/>
      <c r="I117502" s="91"/>
      <c r="J117502" s="91"/>
      <c r="K117502" s="91"/>
      <c r="L117502" s="91"/>
      <c r="M117502" s="91"/>
    </row>
    <row r="117503" spans="1:13">
      <c r="A117503" s="91"/>
      <c r="B117503" s="91"/>
      <c r="C117503" s="91"/>
      <c r="D117503" s="91"/>
      <c r="E117503" s="91"/>
      <c r="F117503" s="91"/>
      <c r="G117503" s="91"/>
      <c r="H117503" s="91"/>
      <c r="I117503" s="91"/>
      <c r="J117503" s="91"/>
      <c r="K117503" s="91"/>
      <c r="L117503" s="91"/>
      <c r="M117503" s="91"/>
    </row>
    <row r="117504" spans="1:13">
      <c r="A117504" s="91"/>
      <c r="B117504" s="91"/>
      <c r="C117504" s="91"/>
      <c r="D117504" s="91"/>
      <c r="E117504" s="91"/>
      <c r="F117504" s="91"/>
      <c r="G117504" s="91"/>
      <c r="H117504" s="91"/>
      <c r="I117504" s="91"/>
      <c r="J117504" s="91"/>
      <c r="K117504" s="91"/>
      <c r="L117504" s="91"/>
      <c r="M117504" s="91"/>
    </row>
    <row r="117505" spans="1:13">
      <c r="A117505" s="91"/>
      <c r="B117505" s="91"/>
      <c r="C117505" s="91"/>
      <c r="D117505" s="91"/>
      <c r="E117505" s="91"/>
      <c r="F117505" s="91"/>
      <c r="G117505" s="91"/>
      <c r="H117505" s="91"/>
      <c r="I117505" s="91"/>
      <c r="J117505" s="91"/>
      <c r="K117505" s="91"/>
      <c r="L117505" s="91"/>
      <c r="M117505" s="91"/>
    </row>
    <row r="117506" spans="1:13">
      <c r="A117506" s="91"/>
      <c r="B117506" s="91"/>
      <c r="C117506" s="91"/>
      <c r="D117506" s="91"/>
      <c r="E117506" s="91"/>
      <c r="F117506" s="91"/>
      <c r="G117506" s="91"/>
      <c r="H117506" s="91"/>
      <c r="I117506" s="91"/>
      <c r="J117506" s="91"/>
      <c r="K117506" s="91"/>
      <c r="L117506" s="91"/>
      <c r="M117506" s="91"/>
    </row>
    <row r="117507" spans="1:13">
      <c r="A117507" s="91"/>
      <c r="B117507" s="91"/>
      <c r="C117507" s="91"/>
      <c r="D117507" s="91"/>
      <c r="E117507" s="91"/>
      <c r="F117507" s="91"/>
      <c r="G117507" s="91"/>
      <c r="H117507" s="91"/>
      <c r="I117507" s="91"/>
      <c r="J117507" s="91"/>
      <c r="K117507" s="91"/>
      <c r="L117507" s="91"/>
      <c r="M117507" s="91"/>
    </row>
    <row r="117508" spans="1:13">
      <c r="A117508" s="91"/>
      <c r="B117508" s="91"/>
      <c r="C117508" s="91"/>
      <c r="D117508" s="91"/>
      <c r="E117508" s="91"/>
      <c r="F117508" s="91"/>
      <c r="G117508" s="91"/>
      <c r="H117508" s="91"/>
      <c r="I117508" s="91"/>
      <c r="J117508" s="91"/>
      <c r="K117508" s="91"/>
      <c r="L117508" s="91"/>
      <c r="M117508" s="91"/>
    </row>
    <row r="117509" spans="1:13">
      <c r="A117509" s="91"/>
      <c r="B117509" s="91"/>
      <c r="C117509" s="91"/>
      <c r="D117509" s="91"/>
      <c r="E117509" s="91"/>
      <c r="F117509" s="91"/>
      <c r="G117509" s="91"/>
      <c r="H117509" s="91"/>
      <c r="I117509" s="91"/>
      <c r="J117509" s="91"/>
      <c r="K117509" s="91"/>
      <c r="L117509" s="91"/>
      <c r="M117509" s="91"/>
    </row>
    <row r="117510" spans="1:13">
      <c r="A117510" s="91"/>
      <c r="B117510" s="91"/>
      <c r="C117510" s="91"/>
      <c r="D117510" s="91"/>
      <c r="E117510" s="91"/>
      <c r="F117510" s="91"/>
      <c r="G117510" s="91"/>
      <c r="H117510" s="91"/>
      <c r="I117510" s="91"/>
      <c r="J117510" s="91"/>
      <c r="K117510" s="91"/>
      <c r="L117510" s="91"/>
      <c r="M117510" s="91"/>
    </row>
    <row r="117511" spans="1:13">
      <c r="A117511" s="91"/>
      <c r="B117511" s="91"/>
      <c r="C117511" s="91"/>
      <c r="D117511" s="91"/>
      <c r="E117511" s="91"/>
      <c r="F117511" s="91"/>
      <c r="G117511" s="91"/>
      <c r="H117511" s="91"/>
      <c r="I117511" s="91"/>
      <c r="J117511" s="91"/>
      <c r="K117511" s="91"/>
      <c r="L117511" s="91"/>
      <c r="M117511" s="91"/>
    </row>
    <row r="117512" spans="1:13">
      <c r="A117512" s="91"/>
      <c r="B117512" s="91"/>
      <c r="C117512" s="91"/>
      <c r="D117512" s="91"/>
      <c r="E117512" s="91"/>
      <c r="F117512" s="91"/>
      <c r="G117512" s="91"/>
      <c r="H117512" s="91"/>
      <c r="I117512" s="91"/>
      <c r="J117512" s="91"/>
      <c r="K117512" s="91"/>
      <c r="L117512" s="91"/>
      <c r="M117512" s="91"/>
    </row>
    <row r="117513" spans="1:13">
      <c r="A117513" s="91"/>
      <c r="B117513" s="91"/>
      <c r="C117513" s="91"/>
      <c r="D117513" s="91"/>
      <c r="E117513" s="91"/>
      <c r="F117513" s="91"/>
      <c r="G117513" s="91"/>
      <c r="H117513" s="91"/>
      <c r="I117513" s="91"/>
      <c r="J117513" s="91"/>
      <c r="K117513" s="91"/>
      <c r="L117513" s="91"/>
      <c r="M117513" s="91"/>
    </row>
    <row r="117514" spans="1:13">
      <c r="A117514" s="91"/>
      <c r="B117514" s="91"/>
      <c r="C117514" s="91"/>
      <c r="D117514" s="91"/>
      <c r="E117514" s="91"/>
      <c r="F117514" s="91"/>
      <c r="G117514" s="91"/>
      <c r="H117514" s="91"/>
      <c r="I117514" s="91"/>
      <c r="J117514" s="91"/>
      <c r="K117514" s="91"/>
      <c r="L117514" s="91"/>
      <c r="M117514" s="91"/>
    </row>
    <row r="117515" spans="1:13">
      <c r="A117515" s="91"/>
      <c r="B117515" s="91"/>
      <c r="C117515" s="91"/>
      <c r="D117515" s="91"/>
      <c r="E117515" s="91"/>
      <c r="F117515" s="91"/>
      <c r="G117515" s="91"/>
      <c r="H117515" s="91"/>
      <c r="I117515" s="91"/>
      <c r="J117515" s="91"/>
      <c r="K117515" s="91"/>
      <c r="L117515" s="91"/>
      <c r="M117515" s="91"/>
    </row>
    <row r="117516" spans="1:13">
      <c r="A117516" s="91"/>
      <c r="B117516" s="91"/>
      <c r="C117516" s="91"/>
      <c r="D117516" s="91"/>
      <c r="E117516" s="91"/>
      <c r="F117516" s="91"/>
      <c r="G117516" s="91"/>
      <c r="H117516" s="91"/>
      <c r="I117516" s="91"/>
      <c r="J117516" s="91"/>
      <c r="K117516" s="91"/>
      <c r="L117516" s="91"/>
      <c r="M117516" s="91"/>
    </row>
    <row r="117517" spans="1:13">
      <c r="A117517" s="91"/>
      <c r="B117517" s="91"/>
      <c r="C117517" s="91"/>
      <c r="D117517" s="91"/>
      <c r="E117517" s="91"/>
      <c r="F117517" s="91"/>
      <c r="G117517" s="91"/>
      <c r="H117517" s="91"/>
      <c r="I117517" s="91"/>
      <c r="J117517" s="91"/>
      <c r="K117517" s="91"/>
      <c r="L117517" s="91"/>
      <c r="M117517" s="91"/>
    </row>
    <row r="117518" spans="1:13">
      <c r="A117518" s="91"/>
      <c r="B117518" s="91"/>
      <c r="C117518" s="91"/>
      <c r="D117518" s="91"/>
      <c r="E117518" s="91"/>
      <c r="F117518" s="91"/>
      <c r="G117518" s="91"/>
      <c r="H117518" s="91"/>
      <c r="I117518" s="91"/>
      <c r="J117518" s="91"/>
      <c r="K117518" s="91"/>
      <c r="L117518" s="91"/>
      <c r="M117518" s="91"/>
    </row>
    <row r="117519" spans="1:13">
      <c r="A117519" s="91"/>
      <c r="B117519" s="91"/>
      <c r="C117519" s="91"/>
      <c r="D117519" s="91"/>
      <c r="E117519" s="91"/>
      <c r="F117519" s="91"/>
      <c r="G117519" s="91"/>
      <c r="H117519" s="91"/>
      <c r="I117519" s="91"/>
      <c r="J117519" s="91"/>
      <c r="K117519" s="91"/>
      <c r="L117519" s="91"/>
      <c r="M117519" s="91"/>
    </row>
    <row r="117520" spans="1:13">
      <c r="A117520" s="91"/>
      <c r="B117520" s="91"/>
      <c r="C117520" s="91"/>
      <c r="D117520" s="91"/>
      <c r="E117520" s="91"/>
      <c r="F117520" s="91"/>
      <c r="G117520" s="91"/>
      <c r="H117520" s="91"/>
      <c r="I117520" s="91"/>
      <c r="J117520" s="91"/>
      <c r="K117520" s="91"/>
      <c r="L117520" s="91"/>
      <c r="M117520" s="91"/>
    </row>
    <row r="117521" spans="1:13">
      <c r="A117521" s="91"/>
      <c r="B117521" s="91"/>
      <c r="C117521" s="91"/>
      <c r="D117521" s="91"/>
      <c r="E117521" s="91"/>
      <c r="F117521" s="91"/>
      <c r="G117521" s="91"/>
      <c r="H117521" s="91"/>
      <c r="I117521" s="91"/>
      <c r="J117521" s="91"/>
      <c r="K117521" s="91"/>
      <c r="L117521" s="91"/>
      <c r="M117521" s="91"/>
    </row>
    <row r="117522" spans="1:13">
      <c r="A117522" s="91"/>
      <c r="B117522" s="91"/>
      <c r="C117522" s="91"/>
      <c r="D117522" s="91"/>
      <c r="E117522" s="91"/>
      <c r="F117522" s="91"/>
      <c r="G117522" s="91"/>
      <c r="H117522" s="91"/>
      <c r="I117522" s="91"/>
      <c r="J117522" s="91"/>
      <c r="K117522" s="91"/>
      <c r="L117522" s="91"/>
      <c r="M117522" s="91"/>
    </row>
    <row r="117523" spans="1:13">
      <c r="A117523" s="91"/>
      <c r="B117523" s="91"/>
      <c r="C117523" s="91"/>
      <c r="D117523" s="91"/>
      <c r="E117523" s="91"/>
      <c r="F117523" s="91"/>
      <c r="G117523" s="91"/>
      <c r="H117523" s="91"/>
      <c r="I117523" s="91"/>
      <c r="J117523" s="91"/>
      <c r="K117523" s="91"/>
      <c r="L117523" s="91"/>
      <c r="M117523" s="91"/>
    </row>
    <row r="117524" spans="1:13">
      <c r="A117524" s="91"/>
      <c r="B117524" s="91"/>
      <c r="C117524" s="91"/>
      <c r="D117524" s="91"/>
      <c r="E117524" s="91"/>
      <c r="F117524" s="91"/>
      <c r="G117524" s="91"/>
      <c r="H117524" s="91"/>
      <c r="I117524" s="91"/>
      <c r="J117524" s="91"/>
      <c r="K117524" s="91"/>
      <c r="L117524" s="91"/>
      <c r="M117524" s="91"/>
    </row>
    <row r="117525" spans="1:13">
      <c r="A117525" s="91"/>
      <c r="B117525" s="91"/>
      <c r="C117525" s="91"/>
      <c r="D117525" s="91"/>
      <c r="E117525" s="91"/>
      <c r="F117525" s="91"/>
      <c r="G117525" s="91"/>
      <c r="H117525" s="91"/>
      <c r="I117525" s="91"/>
      <c r="J117525" s="91"/>
      <c r="K117525" s="91"/>
      <c r="L117525" s="91"/>
      <c r="M117525" s="91"/>
    </row>
    <row r="117526" spans="1:13">
      <c r="A117526" s="91"/>
      <c r="B117526" s="91"/>
      <c r="C117526" s="91"/>
      <c r="D117526" s="91"/>
      <c r="E117526" s="91"/>
      <c r="F117526" s="91"/>
      <c r="G117526" s="91"/>
      <c r="H117526" s="91"/>
      <c r="I117526" s="91"/>
      <c r="J117526" s="91"/>
      <c r="K117526" s="91"/>
      <c r="L117526" s="91"/>
      <c r="M117526" s="91"/>
    </row>
    <row r="117527" spans="1:13">
      <c r="A117527" s="91"/>
      <c r="B117527" s="91"/>
      <c r="C117527" s="91"/>
      <c r="D117527" s="91"/>
      <c r="E117527" s="91"/>
      <c r="F117527" s="91"/>
      <c r="G117527" s="91"/>
      <c r="H117527" s="91"/>
      <c r="I117527" s="91"/>
      <c r="J117527" s="91"/>
      <c r="K117527" s="91"/>
      <c r="L117527" s="91"/>
      <c r="M117527" s="91"/>
    </row>
    <row r="117528" spans="1:13">
      <c r="A117528" s="91"/>
      <c r="B117528" s="91"/>
      <c r="C117528" s="91"/>
      <c r="D117528" s="91"/>
      <c r="E117528" s="91"/>
      <c r="F117528" s="91"/>
      <c r="G117528" s="91"/>
      <c r="H117528" s="91"/>
      <c r="I117528" s="91"/>
      <c r="J117528" s="91"/>
      <c r="K117528" s="91"/>
      <c r="L117528" s="91"/>
      <c r="M117528" s="91"/>
    </row>
    <row r="117529" spans="1:13">
      <c r="A117529" s="91"/>
      <c r="B117529" s="91"/>
      <c r="C117529" s="91"/>
      <c r="D117529" s="91"/>
      <c r="E117529" s="91"/>
      <c r="F117529" s="91"/>
      <c r="G117529" s="91"/>
      <c r="H117529" s="91"/>
      <c r="I117529" s="91"/>
      <c r="J117529" s="91"/>
      <c r="K117529" s="91"/>
      <c r="L117529" s="91"/>
      <c r="M117529" s="91"/>
    </row>
    <row r="117530" spans="1:13">
      <c r="A117530" s="91"/>
      <c r="B117530" s="91"/>
      <c r="C117530" s="91"/>
      <c r="D117530" s="91"/>
      <c r="E117530" s="91"/>
      <c r="F117530" s="91"/>
      <c r="G117530" s="91"/>
      <c r="H117530" s="91"/>
      <c r="I117530" s="91"/>
      <c r="J117530" s="91"/>
      <c r="K117530" s="91"/>
      <c r="L117530" s="91"/>
      <c r="M117530" s="91"/>
    </row>
    <row r="117531" spans="1:13">
      <c r="A117531" s="91"/>
      <c r="B117531" s="91"/>
      <c r="C117531" s="91"/>
      <c r="D117531" s="91"/>
      <c r="E117531" s="91"/>
      <c r="F117531" s="91"/>
      <c r="G117531" s="91"/>
      <c r="H117531" s="91"/>
      <c r="I117531" s="91"/>
      <c r="J117531" s="91"/>
      <c r="K117531" s="91"/>
      <c r="L117531" s="91"/>
      <c r="M117531" s="91"/>
    </row>
    <row r="117532" spans="1:13">
      <c r="A117532" s="91"/>
      <c r="B117532" s="91"/>
      <c r="C117532" s="91"/>
      <c r="D117532" s="91"/>
      <c r="E117532" s="91"/>
      <c r="F117532" s="91"/>
      <c r="G117532" s="91"/>
      <c r="H117532" s="91"/>
      <c r="I117532" s="91"/>
      <c r="J117532" s="91"/>
      <c r="K117532" s="91"/>
      <c r="L117532" s="91"/>
      <c r="M117532" s="91"/>
    </row>
    <row r="117533" spans="1:13">
      <c r="A117533" s="91"/>
      <c r="B117533" s="91"/>
      <c r="C117533" s="91"/>
      <c r="D117533" s="91"/>
      <c r="E117533" s="91"/>
      <c r="F117533" s="91"/>
      <c r="G117533" s="91"/>
      <c r="H117533" s="91"/>
      <c r="I117533" s="91"/>
      <c r="J117533" s="91"/>
      <c r="K117533" s="91"/>
      <c r="L117533" s="91"/>
      <c r="M117533" s="91"/>
    </row>
    <row r="117534" spans="1:13">
      <c r="A117534" s="91"/>
      <c r="B117534" s="91"/>
      <c r="C117534" s="91"/>
      <c r="D117534" s="91"/>
      <c r="E117534" s="91"/>
      <c r="F117534" s="91"/>
      <c r="G117534" s="91"/>
      <c r="H117534" s="91"/>
      <c r="I117534" s="91"/>
      <c r="J117534" s="91"/>
      <c r="K117534" s="91"/>
      <c r="L117534" s="91"/>
      <c r="M117534" s="91"/>
    </row>
    <row r="117535" spans="1:13">
      <c r="A117535" s="91"/>
      <c r="B117535" s="91"/>
      <c r="C117535" s="91"/>
      <c r="D117535" s="91"/>
      <c r="E117535" s="91"/>
      <c r="F117535" s="91"/>
      <c r="G117535" s="91"/>
      <c r="H117535" s="91"/>
      <c r="I117535" s="91"/>
      <c r="J117535" s="91"/>
      <c r="K117535" s="91"/>
      <c r="L117535" s="91"/>
      <c r="M117535" s="91"/>
    </row>
    <row r="117536" spans="1:13">
      <c r="A117536" s="91"/>
      <c r="B117536" s="91"/>
      <c r="C117536" s="91"/>
      <c r="D117536" s="91"/>
      <c r="E117536" s="91"/>
      <c r="F117536" s="91"/>
      <c r="G117536" s="91"/>
      <c r="H117536" s="91"/>
      <c r="I117536" s="91"/>
      <c r="J117536" s="91"/>
      <c r="K117536" s="91"/>
      <c r="L117536" s="91"/>
      <c r="M117536" s="91"/>
    </row>
    <row r="117537" spans="1:13">
      <c r="A117537" s="91"/>
      <c r="B117537" s="91"/>
      <c r="C117537" s="91"/>
      <c r="D117537" s="91"/>
      <c r="E117537" s="91"/>
      <c r="F117537" s="91"/>
      <c r="G117537" s="91"/>
      <c r="H117537" s="91"/>
      <c r="I117537" s="91"/>
      <c r="J117537" s="91"/>
      <c r="K117537" s="91"/>
      <c r="L117537" s="91"/>
      <c r="M117537" s="91"/>
    </row>
    <row r="117538" spans="1:13">
      <c r="A117538" s="91"/>
      <c r="B117538" s="91"/>
      <c r="C117538" s="91"/>
      <c r="D117538" s="91"/>
      <c r="E117538" s="91"/>
      <c r="F117538" s="91"/>
      <c r="G117538" s="91"/>
      <c r="H117538" s="91"/>
      <c r="I117538" s="91"/>
      <c r="J117538" s="91"/>
      <c r="K117538" s="91"/>
      <c r="L117538" s="91"/>
      <c r="M117538" s="91"/>
    </row>
    <row r="117539" spans="1:13">
      <c r="A117539" s="91"/>
      <c r="B117539" s="91"/>
      <c r="C117539" s="91"/>
      <c r="D117539" s="91"/>
      <c r="E117539" s="91"/>
      <c r="F117539" s="91"/>
      <c r="G117539" s="91"/>
      <c r="H117539" s="91"/>
      <c r="I117539" s="91"/>
      <c r="J117539" s="91"/>
      <c r="K117539" s="91"/>
      <c r="L117539" s="91"/>
      <c r="M117539" s="91"/>
    </row>
    <row r="117540" spans="1:13">
      <c r="A117540" s="91"/>
      <c r="B117540" s="91"/>
      <c r="C117540" s="91"/>
      <c r="D117540" s="91"/>
      <c r="E117540" s="91"/>
      <c r="F117540" s="91"/>
      <c r="G117540" s="91"/>
      <c r="H117540" s="91"/>
      <c r="I117540" s="91"/>
      <c r="J117540" s="91"/>
      <c r="K117540" s="91"/>
      <c r="L117540" s="91"/>
      <c r="M117540" s="91"/>
    </row>
    <row r="117541" spans="1:13">
      <c r="A117541" s="91"/>
      <c r="B117541" s="91"/>
      <c r="C117541" s="91"/>
      <c r="D117541" s="91"/>
      <c r="E117541" s="91"/>
      <c r="F117541" s="91"/>
      <c r="G117541" s="91"/>
      <c r="H117541" s="91"/>
      <c r="I117541" s="91"/>
      <c r="J117541" s="91"/>
      <c r="K117541" s="91"/>
      <c r="L117541" s="91"/>
      <c r="M117541" s="91"/>
    </row>
    <row r="117542" spans="1:13">
      <c r="A117542" s="91"/>
      <c r="B117542" s="91"/>
      <c r="C117542" s="91"/>
      <c r="D117542" s="91"/>
      <c r="E117542" s="91"/>
      <c r="F117542" s="91"/>
      <c r="G117542" s="91"/>
      <c r="H117542" s="91"/>
      <c r="I117542" s="91"/>
      <c r="J117542" s="91"/>
      <c r="K117542" s="91"/>
      <c r="L117542" s="91"/>
      <c r="M117542" s="91"/>
    </row>
    <row r="117543" spans="1:13">
      <c r="A117543" s="91"/>
      <c r="B117543" s="91"/>
      <c r="C117543" s="91"/>
      <c r="D117543" s="91"/>
      <c r="E117543" s="91"/>
      <c r="F117543" s="91"/>
      <c r="G117543" s="91"/>
      <c r="H117543" s="91"/>
      <c r="I117543" s="91"/>
      <c r="J117543" s="91"/>
      <c r="K117543" s="91"/>
      <c r="L117543" s="91"/>
      <c r="M117543" s="91"/>
    </row>
    <row r="117544" spans="1:13">
      <c r="A117544" s="91"/>
      <c r="B117544" s="91"/>
      <c r="C117544" s="91"/>
      <c r="D117544" s="91"/>
      <c r="E117544" s="91"/>
      <c r="F117544" s="91"/>
      <c r="G117544" s="91"/>
      <c r="H117544" s="91"/>
      <c r="I117544" s="91"/>
      <c r="J117544" s="91"/>
      <c r="K117544" s="91"/>
      <c r="L117544" s="91"/>
      <c r="M117544" s="91"/>
    </row>
    <row r="117545" spans="1:13">
      <c r="A117545" s="91"/>
      <c r="B117545" s="91"/>
      <c r="C117545" s="91"/>
      <c r="D117545" s="91"/>
      <c r="E117545" s="91"/>
      <c r="F117545" s="91"/>
      <c r="G117545" s="91"/>
      <c r="H117545" s="91"/>
      <c r="I117545" s="91"/>
      <c r="J117545" s="91"/>
      <c r="K117545" s="91"/>
      <c r="L117545" s="91"/>
      <c r="M117545" s="91"/>
    </row>
    <row r="117546" spans="1:13">
      <c r="A117546" s="91"/>
      <c r="B117546" s="91"/>
      <c r="C117546" s="91"/>
      <c r="D117546" s="91"/>
      <c r="E117546" s="91"/>
      <c r="F117546" s="91"/>
      <c r="G117546" s="91"/>
      <c r="H117546" s="91"/>
      <c r="I117546" s="91"/>
      <c r="J117546" s="91"/>
      <c r="K117546" s="91"/>
      <c r="L117546" s="91"/>
      <c r="M117546" s="91"/>
    </row>
    <row r="117547" spans="1:13">
      <c r="A117547" s="91"/>
      <c r="B117547" s="91"/>
      <c r="C117547" s="91"/>
      <c r="D117547" s="91"/>
      <c r="E117547" s="91"/>
      <c r="F117547" s="91"/>
      <c r="G117547" s="91"/>
      <c r="H117547" s="91"/>
      <c r="I117547" s="91"/>
      <c r="J117547" s="91"/>
      <c r="K117547" s="91"/>
      <c r="L117547" s="91"/>
      <c r="M117547" s="91"/>
    </row>
    <row r="117548" spans="1:13">
      <c r="A117548" s="91"/>
      <c r="B117548" s="91"/>
      <c r="C117548" s="91"/>
      <c r="D117548" s="91"/>
      <c r="E117548" s="91"/>
      <c r="F117548" s="91"/>
      <c r="G117548" s="91"/>
      <c r="H117548" s="91"/>
      <c r="I117548" s="91"/>
      <c r="J117548" s="91"/>
      <c r="K117548" s="91"/>
      <c r="L117548" s="91"/>
      <c r="M117548" s="91"/>
    </row>
    <row r="117549" spans="1:13">
      <c r="A117549" s="91"/>
      <c r="B117549" s="91"/>
      <c r="C117549" s="91"/>
      <c r="D117549" s="91"/>
      <c r="E117549" s="91"/>
      <c r="F117549" s="91"/>
      <c r="G117549" s="91"/>
      <c r="H117549" s="91"/>
      <c r="I117549" s="91"/>
      <c r="J117549" s="91"/>
      <c r="K117549" s="91"/>
      <c r="L117549" s="91"/>
      <c r="M117549" s="91"/>
    </row>
    <row r="117550" spans="1:13">
      <c r="A117550" s="91"/>
      <c r="B117550" s="91"/>
      <c r="C117550" s="91"/>
      <c r="D117550" s="91"/>
      <c r="E117550" s="91"/>
      <c r="F117550" s="91"/>
      <c r="G117550" s="91"/>
      <c r="H117550" s="91"/>
      <c r="I117550" s="91"/>
      <c r="J117550" s="91"/>
      <c r="K117550" s="91"/>
      <c r="L117550" s="91"/>
      <c r="M117550" s="91"/>
    </row>
    <row r="117551" spans="1:13">
      <c r="A117551" s="91"/>
      <c r="B117551" s="91"/>
      <c r="C117551" s="91"/>
      <c r="D117551" s="91"/>
      <c r="E117551" s="91"/>
      <c r="F117551" s="91"/>
      <c r="G117551" s="91"/>
      <c r="H117551" s="91"/>
      <c r="I117551" s="91"/>
      <c r="J117551" s="91"/>
      <c r="K117551" s="91"/>
      <c r="L117551" s="91"/>
      <c r="M117551" s="91"/>
    </row>
    <row r="117552" spans="1:13">
      <c r="A117552" s="91"/>
      <c r="B117552" s="91"/>
      <c r="C117552" s="91"/>
      <c r="D117552" s="91"/>
      <c r="E117552" s="91"/>
      <c r="F117552" s="91"/>
      <c r="G117552" s="91"/>
      <c r="H117552" s="91"/>
      <c r="I117552" s="91"/>
      <c r="J117552" s="91"/>
      <c r="K117552" s="91"/>
      <c r="L117552" s="91"/>
      <c r="M117552" s="91"/>
    </row>
    <row r="117553" spans="1:13">
      <c r="A117553" s="91"/>
      <c r="B117553" s="91"/>
      <c r="C117553" s="91"/>
      <c r="D117553" s="91"/>
      <c r="E117553" s="91"/>
      <c r="F117553" s="91"/>
      <c r="G117553" s="91"/>
      <c r="H117553" s="91"/>
      <c r="I117553" s="91"/>
      <c r="J117553" s="91"/>
      <c r="K117553" s="91"/>
      <c r="L117553" s="91"/>
      <c r="M117553" s="91"/>
    </row>
    <row r="117554" spans="1:13">
      <c r="A117554" s="91"/>
      <c r="B117554" s="91"/>
      <c r="C117554" s="91"/>
      <c r="D117554" s="91"/>
      <c r="E117554" s="91"/>
      <c r="F117554" s="91"/>
      <c r="G117554" s="91"/>
      <c r="H117554" s="91"/>
      <c r="I117554" s="91"/>
      <c r="J117554" s="91"/>
      <c r="K117554" s="91"/>
      <c r="L117554" s="91"/>
      <c r="M117554" s="91"/>
    </row>
    <row r="117555" spans="1:13">
      <c r="A117555" s="91"/>
      <c r="B117555" s="91"/>
      <c r="C117555" s="91"/>
      <c r="D117555" s="91"/>
      <c r="E117555" s="91"/>
      <c r="F117555" s="91"/>
      <c r="G117555" s="91"/>
      <c r="H117555" s="91"/>
      <c r="I117555" s="91"/>
      <c r="J117555" s="91"/>
      <c r="K117555" s="91"/>
      <c r="L117555" s="91"/>
      <c r="M117555" s="91"/>
    </row>
    <row r="117556" spans="1:13">
      <c r="A117556" s="91"/>
      <c r="B117556" s="91"/>
      <c r="C117556" s="91"/>
      <c r="D117556" s="91"/>
      <c r="E117556" s="91"/>
      <c r="F117556" s="91"/>
      <c r="G117556" s="91"/>
      <c r="H117556" s="91"/>
      <c r="I117556" s="91"/>
      <c r="J117556" s="91"/>
      <c r="K117556" s="91"/>
      <c r="L117556" s="91"/>
      <c r="M117556" s="91"/>
    </row>
    <row r="117557" spans="1:13">
      <c r="A117557" s="91"/>
      <c r="B117557" s="91"/>
      <c r="C117557" s="91"/>
      <c r="D117557" s="91"/>
      <c r="E117557" s="91"/>
      <c r="F117557" s="91"/>
      <c r="G117557" s="91"/>
      <c r="H117557" s="91"/>
      <c r="I117557" s="91"/>
      <c r="J117557" s="91"/>
      <c r="K117557" s="91"/>
      <c r="L117557" s="91"/>
      <c r="M117557" s="91"/>
    </row>
    <row r="117558" spans="1:13">
      <c r="A117558" s="91"/>
      <c r="B117558" s="91"/>
      <c r="C117558" s="91"/>
      <c r="D117558" s="91"/>
      <c r="E117558" s="91"/>
      <c r="F117558" s="91"/>
      <c r="G117558" s="91"/>
      <c r="H117558" s="91"/>
      <c r="I117558" s="91"/>
      <c r="J117558" s="91"/>
      <c r="K117558" s="91"/>
      <c r="L117558" s="91"/>
      <c r="M117558" s="91"/>
    </row>
    <row r="117559" spans="1:13">
      <c r="A117559" s="91"/>
      <c r="B117559" s="91"/>
      <c r="C117559" s="91"/>
      <c r="D117559" s="91"/>
      <c r="E117559" s="91"/>
      <c r="F117559" s="91"/>
      <c r="G117559" s="91"/>
      <c r="H117559" s="91"/>
      <c r="I117559" s="91"/>
      <c r="J117559" s="91"/>
      <c r="K117559" s="91"/>
      <c r="L117559" s="91"/>
      <c r="M117559" s="91"/>
    </row>
    <row r="117560" spans="1:13">
      <c r="A117560" s="91"/>
      <c r="B117560" s="91"/>
      <c r="C117560" s="91"/>
      <c r="D117560" s="91"/>
      <c r="E117560" s="91"/>
      <c r="F117560" s="91"/>
      <c r="G117560" s="91"/>
      <c r="H117560" s="91"/>
      <c r="I117560" s="91"/>
      <c r="J117560" s="91"/>
      <c r="K117560" s="91"/>
      <c r="L117560" s="91"/>
      <c r="M117560" s="91"/>
    </row>
    <row r="117561" spans="1:13">
      <c r="A117561" s="91"/>
      <c r="B117561" s="91"/>
      <c r="C117561" s="91"/>
      <c r="D117561" s="91"/>
      <c r="E117561" s="91"/>
      <c r="F117561" s="91"/>
      <c r="G117561" s="91"/>
      <c r="H117561" s="91"/>
      <c r="I117561" s="91"/>
      <c r="J117561" s="91"/>
      <c r="K117561" s="91"/>
      <c r="L117561" s="91"/>
      <c r="M117561" s="91"/>
    </row>
    <row r="117562" spans="1:13">
      <c r="A117562" s="91"/>
      <c r="B117562" s="91"/>
      <c r="C117562" s="91"/>
      <c r="D117562" s="91"/>
      <c r="E117562" s="91"/>
      <c r="F117562" s="91"/>
      <c r="G117562" s="91"/>
      <c r="H117562" s="91"/>
      <c r="I117562" s="91"/>
      <c r="J117562" s="91"/>
      <c r="K117562" s="91"/>
      <c r="L117562" s="91"/>
      <c r="M117562" s="91"/>
    </row>
    <row r="117563" spans="1:13">
      <c r="A117563" s="91"/>
      <c r="B117563" s="91"/>
      <c r="C117563" s="91"/>
      <c r="D117563" s="91"/>
      <c r="E117563" s="91"/>
      <c r="F117563" s="91"/>
      <c r="G117563" s="91"/>
      <c r="H117563" s="91"/>
      <c r="I117563" s="91"/>
      <c r="J117563" s="91"/>
      <c r="K117563" s="91"/>
      <c r="L117563" s="91"/>
      <c r="M117563" s="91"/>
    </row>
    <row r="117564" spans="1:13">
      <c r="A117564" s="91"/>
      <c r="B117564" s="91"/>
      <c r="C117564" s="91"/>
      <c r="D117564" s="91"/>
      <c r="E117564" s="91"/>
      <c r="F117564" s="91"/>
      <c r="G117564" s="91"/>
      <c r="H117564" s="91"/>
      <c r="I117564" s="91"/>
      <c r="J117564" s="91"/>
      <c r="K117564" s="91"/>
      <c r="L117564" s="91"/>
      <c r="M117564" s="91"/>
    </row>
    <row r="117565" spans="1:13">
      <c r="A117565" s="91"/>
      <c r="B117565" s="91"/>
      <c r="C117565" s="91"/>
      <c r="D117565" s="91"/>
      <c r="E117565" s="91"/>
      <c r="F117565" s="91"/>
      <c r="G117565" s="91"/>
      <c r="H117565" s="91"/>
      <c r="I117565" s="91"/>
      <c r="J117565" s="91"/>
      <c r="K117565" s="91"/>
      <c r="L117565" s="91"/>
      <c r="M117565" s="91"/>
    </row>
    <row r="117566" spans="1:13">
      <c r="A117566" s="91"/>
      <c r="B117566" s="91"/>
      <c r="C117566" s="91"/>
      <c r="D117566" s="91"/>
      <c r="E117566" s="91"/>
      <c r="F117566" s="91"/>
      <c r="G117566" s="91"/>
      <c r="H117566" s="91"/>
      <c r="I117566" s="91"/>
      <c r="J117566" s="91"/>
      <c r="K117566" s="91"/>
      <c r="L117566" s="91"/>
      <c r="M117566" s="91"/>
    </row>
    <row r="117567" spans="1:13">
      <c r="A117567" s="91"/>
      <c r="B117567" s="91"/>
      <c r="C117567" s="91"/>
      <c r="D117567" s="91"/>
      <c r="E117567" s="91"/>
      <c r="F117567" s="91"/>
      <c r="G117567" s="91"/>
      <c r="H117567" s="91"/>
      <c r="I117567" s="91"/>
      <c r="J117567" s="91"/>
      <c r="K117567" s="91"/>
      <c r="L117567" s="91"/>
      <c r="M117567" s="91"/>
    </row>
    <row r="117568" spans="1:13">
      <c r="A117568" s="91"/>
      <c r="B117568" s="91"/>
      <c r="C117568" s="91"/>
      <c r="D117568" s="91"/>
      <c r="E117568" s="91"/>
      <c r="F117568" s="91"/>
      <c r="G117568" s="91"/>
      <c r="H117568" s="91"/>
      <c r="I117568" s="91"/>
      <c r="J117568" s="91"/>
      <c r="K117568" s="91"/>
      <c r="L117568" s="91"/>
      <c r="M117568" s="91"/>
    </row>
    <row r="117569" spans="1:13">
      <c r="A117569" s="91"/>
      <c r="B117569" s="91"/>
      <c r="C117569" s="91"/>
      <c r="D117569" s="91"/>
      <c r="E117569" s="91"/>
      <c r="F117569" s="91"/>
      <c r="G117569" s="91"/>
      <c r="H117569" s="91"/>
      <c r="I117569" s="91"/>
      <c r="J117569" s="91"/>
      <c r="K117569" s="91"/>
      <c r="L117569" s="91"/>
      <c r="M117569" s="91"/>
    </row>
    <row r="117570" spans="1:13">
      <c r="A117570" s="91"/>
      <c r="B117570" s="91"/>
      <c r="C117570" s="91"/>
      <c r="D117570" s="91"/>
      <c r="E117570" s="91"/>
      <c r="F117570" s="91"/>
      <c r="G117570" s="91"/>
      <c r="H117570" s="91"/>
      <c r="I117570" s="91"/>
      <c r="J117570" s="91"/>
      <c r="K117570" s="91"/>
      <c r="L117570" s="91"/>
      <c r="M117570" s="91"/>
    </row>
    <row r="117571" spans="1:13">
      <c r="A117571" s="91"/>
      <c r="B117571" s="91"/>
      <c r="C117571" s="91"/>
      <c r="D117571" s="91"/>
      <c r="E117571" s="91"/>
      <c r="F117571" s="91"/>
      <c r="G117571" s="91"/>
      <c r="H117571" s="91"/>
      <c r="I117571" s="91"/>
      <c r="J117571" s="91"/>
      <c r="K117571" s="91"/>
      <c r="L117571" s="91"/>
      <c r="M117571" s="91"/>
    </row>
    <row r="117572" spans="1:13">
      <c r="A117572" s="91"/>
      <c r="B117572" s="91"/>
      <c r="C117572" s="91"/>
      <c r="D117572" s="91"/>
      <c r="E117572" s="91"/>
      <c r="F117572" s="91"/>
      <c r="G117572" s="91"/>
      <c r="H117572" s="91"/>
      <c r="I117572" s="91"/>
      <c r="J117572" s="91"/>
      <c r="K117572" s="91"/>
      <c r="L117572" s="91"/>
      <c r="M117572" s="91"/>
    </row>
    <row r="117573" spans="1:13">
      <c r="A117573" s="91"/>
      <c r="B117573" s="91"/>
      <c r="C117573" s="91"/>
      <c r="D117573" s="91"/>
      <c r="E117573" s="91"/>
      <c r="F117573" s="91"/>
      <c r="G117573" s="91"/>
      <c r="H117573" s="91"/>
      <c r="I117573" s="91"/>
      <c r="J117573" s="91"/>
      <c r="K117573" s="91"/>
      <c r="L117573" s="91"/>
      <c r="M117573" s="91"/>
    </row>
    <row r="117574" spans="1:13">
      <c r="A117574" s="91"/>
      <c r="B117574" s="91"/>
      <c r="C117574" s="91"/>
      <c r="D117574" s="91"/>
      <c r="E117574" s="91"/>
      <c r="F117574" s="91"/>
      <c r="G117574" s="91"/>
      <c r="H117574" s="91"/>
      <c r="I117574" s="91"/>
      <c r="J117574" s="91"/>
      <c r="K117574" s="91"/>
      <c r="L117574" s="91"/>
      <c r="M117574" s="91"/>
    </row>
    <row r="117575" spans="1:13">
      <c r="A117575" s="91"/>
      <c r="B117575" s="91"/>
      <c r="C117575" s="91"/>
      <c r="D117575" s="91"/>
      <c r="E117575" s="91"/>
      <c r="F117575" s="91"/>
      <c r="G117575" s="91"/>
      <c r="H117575" s="91"/>
      <c r="I117575" s="91"/>
      <c r="J117575" s="91"/>
      <c r="K117575" s="91"/>
      <c r="L117575" s="91"/>
      <c r="M117575" s="91"/>
    </row>
    <row r="117576" spans="1:13">
      <c r="A117576" s="91"/>
      <c r="B117576" s="91"/>
      <c r="C117576" s="91"/>
      <c r="D117576" s="91"/>
      <c r="E117576" s="91"/>
      <c r="F117576" s="91"/>
      <c r="G117576" s="91"/>
      <c r="H117576" s="91"/>
      <c r="I117576" s="91"/>
      <c r="J117576" s="91"/>
      <c r="K117576" s="91"/>
      <c r="L117576" s="91"/>
      <c r="M117576" s="91"/>
    </row>
    <row r="117577" spans="1:13">
      <c r="A117577" s="91"/>
      <c r="B117577" s="91"/>
      <c r="C117577" s="91"/>
      <c r="D117577" s="91"/>
      <c r="E117577" s="91"/>
      <c r="F117577" s="91"/>
      <c r="G117577" s="91"/>
      <c r="H117577" s="91"/>
      <c r="I117577" s="91"/>
      <c r="J117577" s="91"/>
      <c r="K117577" s="91"/>
      <c r="L117577" s="91"/>
      <c r="M117577" s="91"/>
    </row>
    <row r="117578" spans="1:13">
      <c r="A117578" s="91"/>
      <c r="B117578" s="91"/>
      <c r="C117578" s="91"/>
      <c r="D117578" s="91"/>
      <c r="E117578" s="91"/>
      <c r="F117578" s="91"/>
      <c r="G117578" s="91"/>
      <c r="H117578" s="91"/>
      <c r="I117578" s="91"/>
      <c r="J117578" s="91"/>
      <c r="K117578" s="91"/>
      <c r="L117578" s="91"/>
      <c r="M117578" s="91"/>
    </row>
    <row r="117579" spans="1:13">
      <c r="A117579" s="91"/>
      <c r="B117579" s="91"/>
      <c r="C117579" s="91"/>
      <c r="D117579" s="91"/>
      <c r="E117579" s="91"/>
      <c r="F117579" s="91"/>
      <c r="G117579" s="91"/>
      <c r="H117579" s="91"/>
      <c r="I117579" s="91"/>
      <c r="J117579" s="91"/>
      <c r="K117579" s="91"/>
      <c r="L117579" s="91"/>
      <c r="M117579" s="91"/>
    </row>
    <row r="117580" spans="1:13">
      <c r="A117580" s="91"/>
      <c r="B117580" s="91"/>
      <c r="C117580" s="91"/>
      <c r="D117580" s="91"/>
      <c r="E117580" s="91"/>
      <c r="F117580" s="91"/>
      <c r="G117580" s="91"/>
      <c r="H117580" s="91"/>
      <c r="I117580" s="91"/>
      <c r="J117580" s="91"/>
      <c r="K117580" s="91"/>
      <c r="L117580" s="91"/>
      <c r="M117580" s="91"/>
    </row>
    <row r="117581" spans="1:13">
      <c r="A117581" s="91"/>
      <c r="B117581" s="91"/>
      <c r="C117581" s="91"/>
      <c r="D117581" s="91"/>
      <c r="E117581" s="91"/>
      <c r="F117581" s="91"/>
      <c r="G117581" s="91"/>
      <c r="H117581" s="91"/>
      <c r="I117581" s="91"/>
      <c r="J117581" s="91"/>
      <c r="K117581" s="91"/>
      <c r="L117581" s="91"/>
      <c r="M117581" s="91"/>
    </row>
    <row r="117582" spans="1:13">
      <c r="A117582" s="91"/>
      <c r="B117582" s="91"/>
      <c r="C117582" s="91"/>
      <c r="D117582" s="91"/>
      <c r="E117582" s="91"/>
      <c r="F117582" s="91"/>
      <c r="G117582" s="91"/>
      <c r="H117582" s="91"/>
      <c r="I117582" s="91"/>
      <c r="J117582" s="91"/>
      <c r="K117582" s="91"/>
      <c r="L117582" s="91"/>
      <c r="M117582" s="91"/>
    </row>
    <row r="117583" spans="1:13">
      <c r="A117583" s="91"/>
      <c r="B117583" s="91"/>
      <c r="C117583" s="91"/>
      <c r="D117583" s="91"/>
      <c r="E117583" s="91"/>
      <c r="F117583" s="91"/>
      <c r="G117583" s="91"/>
      <c r="H117583" s="91"/>
      <c r="I117583" s="91"/>
      <c r="J117583" s="91"/>
      <c r="K117583" s="91"/>
      <c r="L117583" s="91"/>
      <c r="M117583" s="91"/>
    </row>
    <row r="117584" spans="1:13">
      <c r="A117584" s="91"/>
      <c r="B117584" s="91"/>
      <c r="C117584" s="91"/>
      <c r="D117584" s="91"/>
      <c r="E117584" s="91"/>
      <c r="F117584" s="91"/>
      <c r="G117584" s="91"/>
      <c r="H117584" s="91"/>
      <c r="I117584" s="91"/>
      <c r="J117584" s="91"/>
      <c r="K117584" s="91"/>
      <c r="L117584" s="91"/>
      <c r="M117584" s="91"/>
    </row>
    <row r="117585" spans="1:13">
      <c r="A117585" s="91"/>
      <c r="B117585" s="91"/>
      <c r="C117585" s="91"/>
      <c r="D117585" s="91"/>
      <c r="E117585" s="91"/>
      <c r="F117585" s="91"/>
      <c r="G117585" s="91"/>
      <c r="H117585" s="91"/>
      <c r="I117585" s="91"/>
      <c r="J117585" s="91"/>
      <c r="K117585" s="91"/>
      <c r="L117585" s="91"/>
      <c r="M117585" s="91"/>
    </row>
    <row r="117586" spans="1:13">
      <c r="A117586" s="91"/>
      <c r="B117586" s="91"/>
      <c r="C117586" s="91"/>
      <c r="D117586" s="91"/>
      <c r="E117586" s="91"/>
      <c r="F117586" s="91"/>
      <c r="G117586" s="91"/>
      <c r="H117586" s="91"/>
      <c r="I117586" s="91"/>
      <c r="J117586" s="91"/>
      <c r="K117586" s="91"/>
      <c r="L117586" s="91"/>
      <c r="M117586" s="91"/>
    </row>
    <row r="117587" spans="1:13">
      <c r="A117587" s="91"/>
      <c r="B117587" s="91"/>
      <c r="C117587" s="91"/>
      <c r="D117587" s="91"/>
      <c r="E117587" s="91"/>
      <c r="F117587" s="91"/>
      <c r="G117587" s="91"/>
      <c r="H117587" s="91"/>
      <c r="I117587" s="91"/>
      <c r="J117587" s="91"/>
      <c r="K117587" s="91"/>
      <c r="L117587" s="91"/>
      <c r="M117587" s="91"/>
    </row>
    <row r="117588" spans="1:13">
      <c r="A117588" s="91"/>
      <c r="B117588" s="91"/>
      <c r="C117588" s="91"/>
      <c r="D117588" s="91"/>
      <c r="E117588" s="91"/>
      <c r="F117588" s="91"/>
      <c r="G117588" s="91"/>
      <c r="H117588" s="91"/>
      <c r="I117588" s="91"/>
      <c r="J117588" s="91"/>
      <c r="K117588" s="91"/>
      <c r="L117588" s="91"/>
      <c r="M117588" s="91"/>
    </row>
    <row r="117589" spans="1:13">
      <c r="A117589" s="91"/>
      <c r="B117589" s="91"/>
      <c r="C117589" s="91"/>
      <c r="D117589" s="91"/>
      <c r="E117589" s="91"/>
      <c r="F117589" s="91"/>
      <c r="G117589" s="91"/>
      <c r="H117589" s="91"/>
      <c r="I117589" s="91"/>
      <c r="J117589" s="91"/>
      <c r="K117589" s="91"/>
      <c r="L117589" s="91"/>
      <c r="M117589" s="91"/>
    </row>
    <row r="117590" spans="1:13">
      <c r="A117590" s="91"/>
      <c r="B117590" s="91"/>
      <c r="C117590" s="91"/>
      <c r="D117590" s="91"/>
      <c r="E117590" s="91"/>
      <c r="F117590" s="91"/>
      <c r="G117590" s="91"/>
      <c r="H117590" s="91"/>
      <c r="I117590" s="91"/>
      <c r="J117590" s="91"/>
      <c r="K117590" s="91"/>
      <c r="L117590" s="91"/>
      <c r="M117590" s="91"/>
    </row>
    <row r="117591" spans="1:13">
      <c r="A117591" s="91"/>
      <c r="B117591" s="91"/>
      <c r="C117591" s="91"/>
      <c r="D117591" s="91"/>
      <c r="E117591" s="91"/>
      <c r="F117591" s="91"/>
      <c r="G117591" s="91"/>
      <c r="H117591" s="91"/>
      <c r="I117591" s="91"/>
      <c r="J117591" s="91"/>
      <c r="K117591" s="91"/>
      <c r="L117591" s="91"/>
      <c r="M117591" s="91"/>
    </row>
    <row r="117592" spans="1:13">
      <c r="A117592" s="91"/>
      <c r="B117592" s="91"/>
      <c r="C117592" s="91"/>
      <c r="D117592" s="91"/>
      <c r="E117592" s="91"/>
      <c r="F117592" s="91"/>
      <c r="G117592" s="91"/>
      <c r="H117592" s="91"/>
      <c r="I117592" s="91"/>
      <c r="J117592" s="91"/>
      <c r="K117592" s="91"/>
      <c r="L117592" s="91"/>
      <c r="M117592" s="91"/>
    </row>
    <row r="117593" spans="1:13">
      <c r="A117593" s="91"/>
      <c r="B117593" s="91"/>
      <c r="C117593" s="91"/>
      <c r="D117593" s="91"/>
      <c r="E117593" s="91"/>
      <c r="F117593" s="91"/>
      <c r="G117593" s="91"/>
      <c r="H117593" s="91"/>
      <c r="I117593" s="91"/>
      <c r="J117593" s="91"/>
      <c r="K117593" s="91"/>
      <c r="L117593" s="91"/>
      <c r="M117593" s="91"/>
    </row>
    <row r="117594" spans="1:13">
      <c r="A117594" s="91"/>
      <c r="B117594" s="91"/>
      <c r="C117594" s="91"/>
      <c r="D117594" s="91"/>
      <c r="E117594" s="91"/>
      <c r="F117594" s="91"/>
      <c r="G117594" s="91"/>
      <c r="H117594" s="91"/>
      <c r="I117594" s="91"/>
      <c r="J117594" s="91"/>
      <c r="K117594" s="91"/>
      <c r="L117594" s="91"/>
      <c r="M117594" s="91"/>
    </row>
    <row r="117595" spans="1:13">
      <c r="A117595" s="91"/>
      <c r="B117595" s="91"/>
      <c r="C117595" s="91"/>
      <c r="D117595" s="91"/>
      <c r="E117595" s="91"/>
      <c r="F117595" s="91"/>
      <c r="G117595" s="91"/>
      <c r="H117595" s="91"/>
      <c r="I117595" s="91"/>
      <c r="J117595" s="91"/>
      <c r="K117595" s="91"/>
      <c r="L117595" s="91"/>
      <c r="M117595" s="91"/>
    </row>
    <row r="117596" spans="1:13">
      <c r="A117596" s="91"/>
      <c r="B117596" s="91"/>
      <c r="C117596" s="91"/>
      <c r="D117596" s="91"/>
      <c r="E117596" s="91"/>
      <c r="F117596" s="91"/>
      <c r="G117596" s="91"/>
      <c r="H117596" s="91"/>
      <c r="I117596" s="91"/>
      <c r="J117596" s="91"/>
      <c r="K117596" s="91"/>
      <c r="L117596" s="91"/>
      <c r="M117596" s="91"/>
    </row>
    <row r="117597" spans="1:13">
      <c r="A117597" s="91"/>
      <c r="B117597" s="91"/>
      <c r="C117597" s="91"/>
      <c r="D117597" s="91"/>
      <c r="E117597" s="91"/>
      <c r="F117597" s="91"/>
      <c r="G117597" s="91"/>
      <c r="H117597" s="91"/>
      <c r="I117597" s="91"/>
      <c r="J117597" s="91"/>
      <c r="K117597" s="91"/>
      <c r="L117597" s="91"/>
      <c r="M117597" s="91"/>
    </row>
    <row r="117598" spans="1:13">
      <c r="A117598" s="91"/>
      <c r="B117598" s="91"/>
      <c r="C117598" s="91"/>
      <c r="D117598" s="91"/>
      <c r="E117598" s="91"/>
      <c r="F117598" s="91"/>
      <c r="G117598" s="91"/>
      <c r="H117598" s="91"/>
      <c r="I117598" s="91"/>
      <c r="J117598" s="91"/>
      <c r="K117598" s="91"/>
      <c r="L117598" s="91"/>
      <c r="M117598" s="91"/>
    </row>
    <row r="117599" spans="1:13">
      <c r="A117599" s="91"/>
      <c r="B117599" s="91"/>
      <c r="C117599" s="91"/>
      <c r="D117599" s="91"/>
      <c r="E117599" s="91"/>
      <c r="F117599" s="91"/>
      <c r="G117599" s="91"/>
      <c r="H117599" s="91"/>
      <c r="I117599" s="91"/>
      <c r="J117599" s="91"/>
      <c r="K117599" s="91"/>
      <c r="L117599" s="91"/>
      <c r="M117599" s="91"/>
    </row>
    <row r="117600" spans="1:13">
      <c r="A117600" s="91"/>
      <c r="B117600" s="91"/>
      <c r="C117600" s="91"/>
      <c r="D117600" s="91"/>
      <c r="E117600" s="91"/>
      <c r="F117600" s="91"/>
      <c r="G117600" s="91"/>
      <c r="H117600" s="91"/>
      <c r="I117600" s="91"/>
      <c r="J117600" s="91"/>
      <c r="K117600" s="91"/>
      <c r="L117600" s="91"/>
      <c r="M117600" s="91"/>
    </row>
    <row r="117601" spans="1:13">
      <c r="A117601" s="91"/>
      <c r="B117601" s="91"/>
      <c r="C117601" s="91"/>
      <c r="D117601" s="91"/>
      <c r="E117601" s="91"/>
      <c r="F117601" s="91"/>
      <c r="G117601" s="91"/>
      <c r="H117601" s="91"/>
      <c r="I117601" s="91"/>
      <c r="J117601" s="91"/>
      <c r="K117601" s="91"/>
      <c r="L117601" s="91"/>
      <c r="M117601" s="91"/>
    </row>
    <row r="117602" spans="1:13">
      <c r="A117602" s="91"/>
      <c r="B117602" s="91"/>
      <c r="C117602" s="91"/>
      <c r="D117602" s="91"/>
      <c r="E117602" s="91"/>
      <c r="F117602" s="91"/>
      <c r="G117602" s="91"/>
      <c r="H117602" s="91"/>
      <c r="I117602" s="91"/>
      <c r="J117602" s="91"/>
      <c r="K117602" s="91"/>
      <c r="L117602" s="91"/>
      <c r="M117602" s="91"/>
    </row>
    <row r="117603" spans="1:13">
      <c r="A117603" s="91"/>
      <c r="B117603" s="91"/>
      <c r="C117603" s="91"/>
      <c r="D117603" s="91"/>
      <c r="E117603" s="91"/>
      <c r="F117603" s="91"/>
      <c r="G117603" s="91"/>
      <c r="H117603" s="91"/>
      <c r="I117603" s="91"/>
      <c r="J117603" s="91"/>
      <c r="K117603" s="91"/>
      <c r="L117603" s="91"/>
      <c r="M117603" s="91"/>
    </row>
    <row r="117604" spans="1:13">
      <c r="A117604" s="91"/>
      <c r="B117604" s="91"/>
      <c r="C117604" s="91"/>
      <c r="D117604" s="91"/>
      <c r="E117604" s="91"/>
      <c r="F117604" s="91"/>
      <c r="G117604" s="91"/>
      <c r="H117604" s="91"/>
      <c r="I117604" s="91"/>
      <c r="J117604" s="91"/>
      <c r="K117604" s="91"/>
      <c r="L117604" s="91"/>
      <c r="M117604" s="91"/>
    </row>
    <row r="117605" spans="1:13">
      <c r="A117605" s="91"/>
      <c r="B117605" s="91"/>
      <c r="C117605" s="91"/>
      <c r="D117605" s="91"/>
      <c r="E117605" s="91"/>
      <c r="F117605" s="91"/>
      <c r="G117605" s="91"/>
      <c r="H117605" s="91"/>
      <c r="I117605" s="91"/>
      <c r="J117605" s="91"/>
      <c r="K117605" s="91"/>
      <c r="L117605" s="91"/>
      <c r="M117605" s="91"/>
    </row>
    <row r="117606" spans="1:13">
      <c r="A117606" s="91"/>
      <c r="B117606" s="91"/>
      <c r="C117606" s="91"/>
      <c r="D117606" s="91"/>
      <c r="E117606" s="91"/>
      <c r="F117606" s="91"/>
      <c r="G117606" s="91"/>
      <c r="H117606" s="91"/>
      <c r="I117606" s="91"/>
      <c r="J117606" s="91"/>
      <c r="K117606" s="91"/>
      <c r="L117606" s="91"/>
      <c r="M117606" s="91"/>
    </row>
    <row r="117607" spans="1:13">
      <c r="A117607" s="91"/>
      <c r="B117607" s="91"/>
      <c r="C117607" s="91"/>
      <c r="D117607" s="91"/>
      <c r="E117607" s="91"/>
      <c r="F117607" s="91"/>
      <c r="G117607" s="91"/>
      <c r="H117607" s="91"/>
      <c r="I117607" s="91"/>
      <c r="J117607" s="91"/>
      <c r="K117607" s="91"/>
      <c r="L117607" s="91"/>
      <c r="M117607" s="91"/>
    </row>
    <row r="117608" spans="1:13">
      <c r="A117608" s="91"/>
      <c r="B117608" s="91"/>
      <c r="C117608" s="91"/>
      <c r="D117608" s="91"/>
      <c r="E117608" s="91"/>
      <c r="F117608" s="91"/>
      <c r="G117608" s="91"/>
      <c r="H117608" s="91"/>
      <c r="I117608" s="91"/>
      <c r="J117608" s="91"/>
      <c r="K117608" s="91"/>
      <c r="L117608" s="91"/>
      <c r="M117608" s="91"/>
    </row>
    <row r="117609" spans="1:13">
      <c r="A117609" s="91"/>
      <c r="B117609" s="91"/>
      <c r="C117609" s="91"/>
      <c r="D117609" s="91"/>
      <c r="E117609" s="91"/>
      <c r="F117609" s="91"/>
      <c r="G117609" s="91"/>
      <c r="H117609" s="91"/>
      <c r="I117609" s="91"/>
      <c r="J117609" s="91"/>
      <c r="K117609" s="91"/>
      <c r="L117609" s="91"/>
      <c r="M117609" s="91"/>
    </row>
    <row r="117610" spans="1:13">
      <c r="A117610" s="91"/>
      <c r="B117610" s="91"/>
      <c r="C117610" s="91"/>
      <c r="D117610" s="91"/>
      <c r="E117610" s="91"/>
      <c r="F117610" s="91"/>
      <c r="G117610" s="91"/>
      <c r="H117610" s="91"/>
      <c r="I117610" s="91"/>
      <c r="J117610" s="91"/>
      <c r="K117610" s="91"/>
      <c r="L117610" s="91"/>
      <c r="M117610" s="91"/>
    </row>
    <row r="117611" spans="1:13">
      <c r="A117611" s="91"/>
      <c r="B117611" s="91"/>
      <c r="C117611" s="91"/>
      <c r="D117611" s="91"/>
      <c r="E117611" s="91"/>
      <c r="F117611" s="91"/>
      <c r="G117611" s="91"/>
      <c r="H117611" s="91"/>
      <c r="I117611" s="91"/>
      <c r="J117611" s="91"/>
      <c r="K117611" s="91"/>
      <c r="L117611" s="91"/>
      <c r="M117611" s="91"/>
    </row>
    <row r="117612" spans="1:13">
      <c r="A117612" s="91"/>
      <c r="B117612" s="91"/>
      <c r="C117612" s="91"/>
      <c r="D117612" s="91"/>
      <c r="E117612" s="91"/>
      <c r="F117612" s="91"/>
      <c r="G117612" s="91"/>
      <c r="H117612" s="91"/>
      <c r="I117612" s="91"/>
      <c r="J117612" s="91"/>
      <c r="K117612" s="91"/>
      <c r="L117612" s="91"/>
      <c r="M117612" s="91"/>
    </row>
    <row r="117613" spans="1:13">
      <c r="A117613" s="91"/>
      <c r="B117613" s="91"/>
      <c r="C117613" s="91"/>
      <c r="D117613" s="91"/>
      <c r="E117613" s="91"/>
      <c r="F117613" s="91"/>
      <c r="G117613" s="91"/>
      <c r="H117613" s="91"/>
      <c r="I117613" s="91"/>
      <c r="J117613" s="91"/>
      <c r="K117613" s="91"/>
      <c r="L117613" s="91"/>
      <c r="M117613" s="91"/>
    </row>
    <row r="117614" spans="1:13">
      <c r="A117614" s="91"/>
      <c r="B117614" s="91"/>
      <c r="C117614" s="91"/>
      <c r="D117614" s="91"/>
      <c r="E117614" s="91"/>
      <c r="F117614" s="91"/>
      <c r="G117614" s="91"/>
      <c r="H117614" s="91"/>
      <c r="I117614" s="91"/>
      <c r="J117614" s="91"/>
      <c r="K117614" s="91"/>
      <c r="L117614" s="91"/>
      <c r="M117614" s="91"/>
    </row>
    <row r="117615" spans="1:13">
      <c r="A117615" s="91"/>
      <c r="B117615" s="91"/>
      <c r="C117615" s="91"/>
      <c r="D117615" s="91"/>
      <c r="E117615" s="91"/>
      <c r="F117615" s="91"/>
      <c r="G117615" s="91"/>
      <c r="H117615" s="91"/>
      <c r="I117615" s="91"/>
      <c r="J117615" s="91"/>
      <c r="K117615" s="91"/>
      <c r="L117615" s="91"/>
      <c r="M117615" s="91"/>
    </row>
    <row r="117616" spans="1:13">
      <c r="A117616" s="91"/>
      <c r="B117616" s="91"/>
      <c r="C117616" s="91"/>
      <c r="D117616" s="91"/>
      <c r="E117616" s="91"/>
      <c r="F117616" s="91"/>
      <c r="G117616" s="91"/>
      <c r="H117616" s="91"/>
      <c r="I117616" s="91"/>
      <c r="J117616" s="91"/>
      <c r="K117616" s="91"/>
      <c r="L117616" s="91"/>
      <c r="M117616" s="91"/>
    </row>
    <row r="117617" spans="1:13">
      <c r="A117617" s="91"/>
      <c r="B117617" s="91"/>
      <c r="C117617" s="91"/>
      <c r="D117617" s="91"/>
      <c r="E117617" s="91"/>
      <c r="F117617" s="91"/>
      <c r="G117617" s="91"/>
      <c r="H117617" s="91"/>
      <c r="I117617" s="91"/>
      <c r="J117617" s="91"/>
      <c r="K117617" s="91"/>
      <c r="L117617" s="91"/>
      <c r="M117617" s="91"/>
    </row>
    <row r="117618" spans="1:13">
      <c r="A117618" s="91"/>
      <c r="B117618" s="91"/>
      <c r="C117618" s="91"/>
      <c r="D117618" s="91"/>
      <c r="E117618" s="91"/>
      <c r="F117618" s="91"/>
      <c r="G117618" s="91"/>
      <c r="H117618" s="91"/>
      <c r="I117618" s="91"/>
      <c r="J117618" s="91"/>
      <c r="K117618" s="91"/>
      <c r="L117618" s="91"/>
      <c r="M117618" s="91"/>
    </row>
    <row r="117619" spans="1:13">
      <c r="A117619" s="91"/>
      <c r="B117619" s="91"/>
      <c r="C117619" s="91"/>
      <c r="D117619" s="91"/>
      <c r="E117619" s="91"/>
      <c r="F117619" s="91"/>
      <c r="G117619" s="91"/>
      <c r="H117619" s="91"/>
      <c r="I117619" s="91"/>
      <c r="J117619" s="91"/>
      <c r="K117619" s="91"/>
      <c r="L117619" s="91"/>
      <c r="M117619" s="91"/>
    </row>
    <row r="117620" spans="1:13">
      <c r="A117620" s="91"/>
      <c r="B117620" s="91"/>
      <c r="C117620" s="91"/>
      <c r="D117620" s="91"/>
      <c r="E117620" s="91"/>
      <c r="F117620" s="91"/>
      <c r="G117620" s="91"/>
      <c r="H117620" s="91"/>
      <c r="I117620" s="91"/>
      <c r="J117620" s="91"/>
      <c r="K117620" s="91"/>
      <c r="L117620" s="91"/>
      <c r="M117620" s="91"/>
    </row>
    <row r="117621" spans="1:13">
      <c r="A117621" s="91"/>
      <c r="B117621" s="91"/>
      <c r="C117621" s="91"/>
      <c r="D117621" s="91"/>
      <c r="E117621" s="91"/>
      <c r="F117621" s="91"/>
      <c r="G117621" s="91"/>
      <c r="H117621" s="91"/>
      <c r="I117621" s="91"/>
      <c r="J117621" s="91"/>
      <c r="K117621" s="91"/>
      <c r="L117621" s="91"/>
      <c r="M117621" s="91"/>
    </row>
    <row r="117622" spans="1:13">
      <c r="A117622" s="91"/>
      <c r="B117622" s="91"/>
      <c r="C117622" s="91"/>
      <c r="D117622" s="91"/>
      <c r="E117622" s="91"/>
      <c r="F117622" s="91"/>
      <c r="G117622" s="91"/>
      <c r="H117622" s="91"/>
      <c r="I117622" s="91"/>
      <c r="J117622" s="91"/>
      <c r="K117622" s="91"/>
      <c r="L117622" s="91"/>
      <c r="M117622" s="91"/>
    </row>
    <row r="117623" spans="1:13">
      <c r="A117623" s="91"/>
      <c r="B117623" s="91"/>
      <c r="C117623" s="91"/>
      <c r="D117623" s="91"/>
      <c r="E117623" s="91"/>
      <c r="F117623" s="91"/>
      <c r="G117623" s="91"/>
      <c r="H117623" s="91"/>
      <c r="I117623" s="91"/>
      <c r="J117623" s="91"/>
      <c r="K117623" s="91"/>
      <c r="L117623" s="91"/>
      <c r="M117623" s="91"/>
    </row>
    <row r="117624" spans="1:13">
      <c r="A117624" s="91"/>
      <c r="B117624" s="91"/>
      <c r="C117624" s="91"/>
      <c r="D117624" s="91"/>
      <c r="E117624" s="91"/>
      <c r="F117624" s="91"/>
      <c r="G117624" s="91"/>
      <c r="H117624" s="91"/>
      <c r="I117624" s="91"/>
      <c r="J117624" s="91"/>
      <c r="K117624" s="91"/>
      <c r="L117624" s="91"/>
      <c r="M117624" s="91"/>
    </row>
    <row r="117625" spans="1:13">
      <c r="A117625" s="91"/>
      <c r="B117625" s="91"/>
      <c r="C117625" s="91"/>
      <c r="D117625" s="91"/>
      <c r="E117625" s="91"/>
      <c r="F117625" s="91"/>
      <c r="G117625" s="91"/>
      <c r="H117625" s="91"/>
      <c r="I117625" s="91"/>
      <c r="J117625" s="91"/>
      <c r="K117625" s="91"/>
      <c r="L117625" s="91"/>
      <c r="M117625" s="91"/>
    </row>
    <row r="117626" spans="1:13">
      <c r="A117626" s="91"/>
      <c r="B117626" s="91"/>
      <c r="C117626" s="91"/>
      <c r="D117626" s="91"/>
      <c r="E117626" s="91"/>
      <c r="F117626" s="91"/>
      <c r="G117626" s="91"/>
      <c r="H117626" s="91"/>
      <c r="I117626" s="91"/>
      <c r="J117626" s="91"/>
      <c r="K117626" s="91"/>
      <c r="L117626" s="91"/>
      <c r="M117626" s="91"/>
    </row>
    <row r="117627" spans="1:13">
      <c r="A117627" s="91"/>
      <c r="B117627" s="91"/>
      <c r="C117627" s="91"/>
      <c r="D117627" s="91"/>
      <c r="E117627" s="91"/>
      <c r="F117627" s="91"/>
      <c r="G117627" s="91"/>
      <c r="H117627" s="91"/>
      <c r="I117627" s="91"/>
      <c r="J117627" s="91"/>
      <c r="K117627" s="91"/>
      <c r="L117627" s="91"/>
      <c r="M117627" s="91"/>
    </row>
    <row r="117628" spans="1:13">
      <c r="A117628" s="91"/>
      <c r="B117628" s="91"/>
      <c r="C117628" s="91"/>
      <c r="D117628" s="91"/>
      <c r="E117628" s="91"/>
      <c r="F117628" s="91"/>
      <c r="G117628" s="91"/>
      <c r="H117628" s="91"/>
      <c r="I117628" s="91"/>
      <c r="J117628" s="91"/>
      <c r="K117628" s="91"/>
      <c r="L117628" s="91"/>
      <c r="M117628" s="91"/>
    </row>
    <row r="117629" spans="1:13">
      <c r="A117629" s="91"/>
      <c r="B117629" s="91"/>
      <c r="C117629" s="91"/>
      <c r="D117629" s="91"/>
      <c r="E117629" s="91"/>
      <c r="F117629" s="91"/>
      <c r="G117629" s="91"/>
      <c r="H117629" s="91"/>
      <c r="I117629" s="91"/>
      <c r="J117629" s="91"/>
      <c r="K117629" s="91"/>
      <c r="L117629" s="91"/>
      <c r="M117629" s="91"/>
    </row>
    <row r="117630" spans="1:13">
      <c r="A117630" s="91"/>
      <c r="B117630" s="91"/>
      <c r="C117630" s="91"/>
      <c r="D117630" s="91"/>
      <c r="E117630" s="91"/>
      <c r="F117630" s="91"/>
      <c r="G117630" s="91"/>
      <c r="H117630" s="91"/>
      <c r="I117630" s="91"/>
      <c r="J117630" s="91"/>
      <c r="K117630" s="91"/>
      <c r="L117630" s="91"/>
      <c r="M117630" s="91"/>
    </row>
    <row r="117631" spans="1:13">
      <c r="A117631" s="91"/>
      <c r="B117631" s="91"/>
      <c r="C117631" s="91"/>
      <c r="D117631" s="91"/>
      <c r="E117631" s="91"/>
      <c r="F117631" s="91"/>
      <c r="G117631" s="91"/>
      <c r="H117631" s="91"/>
      <c r="I117631" s="91"/>
      <c r="J117631" s="91"/>
      <c r="K117631" s="91"/>
      <c r="L117631" s="91"/>
      <c r="M117631" s="91"/>
    </row>
    <row r="117632" spans="1:13">
      <c r="A117632" s="91"/>
      <c r="B117632" s="91"/>
      <c r="C117632" s="91"/>
      <c r="D117632" s="91"/>
      <c r="E117632" s="91"/>
      <c r="F117632" s="91"/>
      <c r="G117632" s="91"/>
      <c r="H117632" s="91"/>
      <c r="I117632" s="91"/>
      <c r="J117632" s="91"/>
      <c r="K117632" s="91"/>
      <c r="L117632" s="91"/>
      <c r="M117632" s="91"/>
    </row>
    <row r="117633" spans="1:13">
      <c r="A117633" s="91"/>
      <c r="B117633" s="91"/>
      <c r="C117633" s="91"/>
      <c r="D117633" s="91"/>
      <c r="E117633" s="91"/>
      <c r="F117633" s="91"/>
      <c r="G117633" s="91"/>
      <c r="H117633" s="91"/>
      <c r="I117633" s="91"/>
      <c r="J117633" s="91"/>
      <c r="K117633" s="91"/>
      <c r="L117633" s="91"/>
      <c r="M117633" s="91"/>
    </row>
    <row r="117634" spans="1:13">
      <c r="A117634" s="91"/>
      <c r="B117634" s="91"/>
      <c r="C117634" s="91"/>
      <c r="D117634" s="91"/>
      <c r="E117634" s="91"/>
      <c r="F117634" s="91"/>
      <c r="G117634" s="91"/>
      <c r="H117634" s="91"/>
      <c r="I117634" s="91"/>
      <c r="J117634" s="91"/>
      <c r="K117634" s="91"/>
      <c r="L117634" s="91"/>
      <c r="M117634" s="91"/>
    </row>
    <row r="117635" spans="1:13">
      <c r="A117635" s="91"/>
      <c r="B117635" s="91"/>
      <c r="C117635" s="91"/>
      <c r="D117635" s="91"/>
      <c r="E117635" s="91"/>
      <c r="F117635" s="91"/>
      <c r="G117635" s="91"/>
      <c r="H117635" s="91"/>
      <c r="I117635" s="91"/>
      <c r="J117635" s="91"/>
      <c r="K117635" s="91"/>
      <c r="L117635" s="91"/>
      <c r="M117635" s="91"/>
    </row>
    <row r="117636" spans="1:13">
      <c r="A117636" s="91"/>
      <c r="B117636" s="91"/>
      <c r="C117636" s="91"/>
      <c r="D117636" s="91"/>
      <c r="E117636" s="91"/>
      <c r="F117636" s="91"/>
      <c r="G117636" s="91"/>
      <c r="H117636" s="91"/>
      <c r="I117636" s="91"/>
      <c r="J117636" s="91"/>
      <c r="K117636" s="91"/>
      <c r="L117636" s="91"/>
      <c r="M117636" s="91"/>
    </row>
    <row r="117637" spans="1:13">
      <c r="A117637" s="91"/>
      <c r="B117637" s="91"/>
      <c r="C117637" s="91"/>
      <c r="D117637" s="91"/>
      <c r="E117637" s="91"/>
      <c r="F117637" s="91"/>
      <c r="G117637" s="91"/>
      <c r="H117637" s="91"/>
      <c r="I117637" s="91"/>
      <c r="J117637" s="91"/>
      <c r="K117637" s="91"/>
      <c r="L117637" s="91"/>
      <c r="M117637" s="91"/>
    </row>
    <row r="117638" spans="1:13">
      <c r="A117638" s="91"/>
      <c r="B117638" s="91"/>
      <c r="C117638" s="91"/>
      <c r="D117638" s="91"/>
      <c r="E117638" s="91"/>
      <c r="F117638" s="91"/>
      <c r="G117638" s="91"/>
      <c r="H117638" s="91"/>
      <c r="I117638" s="91"/>
      <c r="J117638" s="91"/>
      <c r="K117638" s="91"/>
      <c r="L117638" s="91"/>
      <c r="M117638" s="91"/>
    </row>
    <row r="117639" spans="1:13">
      <c r="A117639" s="91"/>
      <c r="B117639" s="91"/>
      <c r="C117639" s="91"/>
      <c r="D117639" s="91"/>
      <c r="E117639" s="91"/>
      <c r="F117639" s="91"/>
      <c r="G117639" s="91"/>
      <c r="H117639" s="91"/>
      <c r="I117639" s="91"/>
      <c r="J117639" s="91"/>
      <c r="K117639" s="91"/>
      <c r="L117639" s="91"/>
      <c r="M117639" s="91"/>
    </row>
    <row r="117640" spans="1:13">
      <c r="A117640" s="91"/>
      <c r="B117640" s="91"/>
      <c r="C117640" s="91"/>
      <c r="D117640" s="91"/>
      <c r="E117640" s="91"/>
      <c r="F117640" s="91"/>
      <c r="G117640" s="91"/>
      <c r="H117640" s="91"/>
      <c r="I117640" s="91"/>
      <c r="J117640" s="91"/>
      <c r="K117640" s="91"/>
      <c r="L117640" s="91"/>
      <c r="M117640" s="91"/>
    </row>
    <row r="117641" spans="1:13">
      <c r="A117641" s="91"/>
      <c r="B117641" s="91"/>
      <c r="C117641" s="91"/>
      <c r="D117641" s="91"/>
      <c r="E117641" s="91"/>
      <c r="F117641" s="91"/>
      <c r="G117641" s="91"/>
      <c r="H117641" s="91"/>
      <c r="I117641" s="91"/>
      <c r="J117641" s="91"/>
      <c r="K117641" s="91"/>
      <c r="L117641" s="91"/>
      <c r="M117641" s="91"/>
    </row>
    <row r="117642" spans="1:13">
      <c r="A117642" s="91"/>
      <c r="B117642" s="91"/>
      <c r="C117642" s="91"/>
      <c r="D117642" s="91"/>
      <c r="E117642" s="91"/>
      <c r="F117642" s="91"/>
      <c r="G117642" s="91"/>
      <c r="H117642" s="91"/>
      <c r="I117642" s="91"/>
      <c r="J117642" s="91"/>
      <c r="K117642" s="91"/>
      <c r="L117642" s="91"/>
      <c r="M117642" s="91"/>
    </row>
    <row r="117643" spans="1:13">
      <c r="A117643" s="91"/>
      <c r="B117643" s="91"/>
      <c r="C117643" s="91"/>
      <c r="D117643" s="91"/>
      <c r="E117643" s="91"/>
      <c r="F117643" s="91"/>
      <c r="G117643" s="91"/>
      <c r="H117643" s="91"/>
      <c r="I117643" s="91"/>
      <c r="J117643" s="91"/>
      <c r="K117643" s="91"/>
      <c r="L117643" s="91"/>
      <c r="M117643" s="91"/>
    </row>
    <row r="117644" spans="1:13">
      <c r="A117644" s="91"/>
      <c r="B117644" s="91"/>
      <c r="C117644" s="91"/>
      <c r="D117644" s="91"/>
      <c r="E117644" s="91"/>
      <c r="F117644" s="91"/>
      <c r="G117644" s="91"/>
      <c r="H117644" s="91"/>
      <c r="I117644" s="91"/>
      <c r="J117644" s="91"/>
      <c r="K117644" s="91"/>
      <c r="L117644" s="91"/>
      <c r="M117644" s="91"/>
    </row>
    <row r="117645" spans="1:13">
      <c r="A117645" s="91"/>
      <c r="B117645" s="91"/>
      <c r="C117645" s="91"/>
      <c r="D117645" s="91"/>
      <c r="E117645" s="91"/>
      <c r="F117645" s="91"/>
      <c r="G117645" s="91"/>
      <c r="H117645" s="91"/>
      <c r="I117645" s="91"/>
      <c r="J117645" s="91"/>
      <c r="K117645" s="91"/>
      <c r="L117645" s="91"/>
      <c r="M117645" s="91"/>
    </row>
    <row r="117646" spans="1:13">
      <c r="A117646" s="91"/>
      <c r="B117646" s="91"/>
      <c r="C117646" s="91"/>
      <c r="D117646" s="91"/>
      <c r="E117646" s="91"/>
      <c r="F117646" s="91"/>
      <c r="G117646" s="91"/>
      <c r="H117646" s="91"/>
      <c r="I117646" s="91"/>
      <c r="J117646" s="91"/>
      <c r="K117646" s="91"/>
      <c r="L117646" s="91"/>
      <c r="M117646" s="91"/>
    </row>
    <row r="117647" spans="1:13">
      <c r="A117647" s="91"/>
      <c r="B117647" s="91"/>
      <c r="C117647" s="91"/>
      <c r="D117647" s="91"/>
      <c r="E117647" s="91"/>
      <c r="F117647" s="91"/>
      <c r="G117647" s="91"/>
      <c r="H117647" s="91"/>
      <c r="I117647" s="91"/>
      <c r="J117647" s="91"/>
      <c r="K117647" s="91"/>
      <c r="L117647" s="91"/>
      <c r="M117647" s="91"/>
    </row>
    <row r="117648" spans="1:13">
      <c r="A117648" s="91"/>
      <c r="B117648" s="91"/>
      <c r="C117648" s="91"/>
      <c r="D117648" s="91"/>
      <c r="E117648" s="91"/>
      <c r="F117648" s="91"/>
      <c r="G117648" s="91"/>
      <c r="H117648" s="91"/>
      <c r="I117648" s="91"/>
      <c r="J117648" s="91"/>
      <c r="K117648" s="91"/>
      <c r="L117648" s="91"/>
      <c r="M117648" s="91"/>
    </row>
    <row r="117649" spans="1:13">
      <c r="A117649" s="91"/>
      <c r="B117649" s="91"/>
      <c r="C117649" s="91"/>
      <c r="D117649" s="91"/>
      <c r="E117649" s="91"/>
      <c r="F117649" s="91"/>
      <c r="G117649" s="91"/>
      <c r="H117649" s="91"/>
      <c r="I117649" s="91"/>
      <c r="J117649" s="91"/>
      <c r="K117649" s="91"/>
      <c r="L117649" s="91"/>
      <c r="M117649" s="91"/>
    </row>
    <row r="117650" spans="1:13">
      <c r="A117650" s="91"/>
      <c r="B117650" s="91"/>
      <c r="C117650" s="91"/>
      <c r="D117650" s="91"/>
      <c r="E117650" s="91"/>
      <c r="F117650" s="91"/>
      <c r="G117650" s="91"/>
      <c r="H117650" s="91"/>
      <c r="I117650" s="91"/>
      <c r="J117650" s="91"/>
      <c r="K117650" s="91"/>
      <c r="L117650" s="91"/>
      <c r="M117650" s="91"/>
    </row>
    <row r="117651" spans="1:13">
      <c r="A117651" s="91"/>
      <c r="B117651" s="91"/>
      <c r="C117651" s="91"/>
      <c r="D117651" s="91"/>
      <c r="E117651" s="91"/>
      <c r="F117651" s="91"/>
      <c r="G117651" s="91"/>
      <c r="H117651" s="91"/>
      <c r="I117651" s="91"/>
      <c r="J117651" s="91"/>
      <c r="K117651" s="91"/>
      <c r="L117651" s="91"/>
      <c r="M117651" s="91"/>
    </row>
    <row r="117652" spans="1:13">
      <c r="A117652" s="91"/>
      <c r="B117652" s="91"/>
      <c r="C117652" s="91"/>
      <c r="D117652" s="91"/>
      <c r="E117652" s="91"/>
      <c r="F117652" s="91"/>
      <c r="G117652" s="91"/>
      <c r="H117652" s="91"/>
      <c r="I117652" s="91"/>
      <c r="J117652" s="91"/>
      <c r="K117652" s="91"/>
      <c r="L117652" s="91"/>
      <c r="M117652" s="91"/>
    </row>
    <row r="117653" spans="1:13">
      <c r="A117653" s="91"/>
      <c r="B117653" s="91"/>
      <c r="C117653" s="91"/>
      <c r="D117653" s="91"/>
      <c r="E117653" s="91"/>
      <c r="F117653" s="91"/>
      <c r="G117653" s="91"/>
      <c r="H117653" s="91"/>
      <c r="I117653" s="91"/>
      <c r="J117653" s="91"/>
      <c r="K117653" s="91"/>
      <c r="L117653" s="91"/>
      <c r="M117653" s="91"/>
    </row>
    <row r="117654" spans="1:13">
      <c r="A117654" s="91"/>
      <c r="B117654" s="91"/>
      <c r="C117654" s="91"/>
      <c r="D117654" s="91"/>
      <c r="E117654" s="91"/>
      <c r="F117654" s="91"/>
      <c r="G117654" s="91"/>
      <c r="H117654" s="91"/>
      <c r="I117654" s="91"/>
      <c r="J117654" s="91"/>
      <c r="K117654" s="91"/>
      <c r="L117654" s="91"/>
      <c r="M117654" s="91"/>
    </row>
    <row r="117655" spans="1:13">
      <c r="A117655" s="91"/>
      <c r="B117655" s="91"/>
      <c r="C117655" s="91"/>
      <c r="D117655" s="91"/>
      <c r="E117655" s="91"/>
      <c r="F117655" s="91"/>
      <c r="G117655" s="91"/>
      <c r="H117655" s="91"/>
      <c r="I117655" s="91"/>
      <c r="J117655" s="91"/>
      <c r="K117655" s="91"/>
      <c r="L117655" s="91"/>
      <c r="M117655" s="91"/>
    </row>
    <row r="117656" spans="1:13">
      <c r="A117656" s="91"/>
      <c r="B117656" s="91"/>
      <c r="C117656" s="91"/>
      <c r="D117656" s="91"/>
      <c r="E117656" s="91"/>
      <c r="F117656" s="91"/>
      <c r="G117656" s="91"/>
      <c r="H117656" s="91"/>
      <c r="I117656" s="91"/>
      <c r="J117656" s="91"/>
      <c r="K117656" s="91"/>
      <c r="L117656" s="91"/>
      <c r="M117656" s="91"/>
    </row>
    <row r="117657" spans="1:13">
      <c r="A117657" s="91"/>
      <c r="B117657" s="91"/>
      <c r="C117657" s="91"/>
      <c r="D117657" s="91"/>
      <c r="E117657" s="91"/>
      <c r="F117657" s="91"/>
      <c r="G117657" s="91"/>
      <c r="H117657" s="91"/>
      <c r="I117657" s="91"/>
      <c r="J117657" s="91"/>
      <c r="K117657" s="91"/>
      <c r="L117657" s="91"/>
      <c r="M117657" s="91"/>
    </row>
    <row r="117658" spans="1:13">
      <c r="A117658" s="91"/>
      <c r="B117658" s="91"/>
      <c r="C117658" s="91"/>
      <c r="D117658" s="91"/>
      <c r="E117658" s="91"/>
      <c r="F117658" s="91"/>
      <c r="G117658" s="91"/>
      <c r="H117658" s="91"/>
      <c r="I117658" s="91"/>
      <c r="J117658" s="91"/>
      <c r="K117658" s="91"/>
      <c r="L117658" s="91"/>
      <c r="M117658" s="91"/>
    </row>
    <row r="117659" spans="1:13">
      <c r="A117659" s="91"/>
      <c r="B117659" s="91"/>
      <c r="C117659" s="91"/>
      <c r="D117659" s="91"/>
      <c r="E117659" s="91"/>
      <c r="F117659" s="91"/>
      <c r="G117659" s="91"/>
      <c r="H117659" s="91"/>
      <c r="I117659" s="91"/>
      <c r="J117659" s="91"/>
      <c r="K117659" s="91"/>
      <c r="L117659" s="91"/>
      <c r="M117659" s="91"/>
    </row>
    <row r="117660" spans="1:13">
      <c r="A117660" s="91"/>
      <c r="B117660" s="91"/>
      <c r="C117660" s="91"/>
      <c r="D117660" s="91"/>
      <c r="E117660" s="91"/>
      <c r="F117660" s="91"/>
      <c r="G117660" s="91"/>
      <c r="H117660" s="91"/>
      <c r="I117660" s="91"/>
      <c r="J117660" s="91"/>
      <c r="K117660" s="91"/>
      <c r="L117660" s="91"/>
      <c r="M117660" s="91"/>
    </row>
    <row r="117661" spans="1:13">
      <c r="A117661" s="91"/>
      <c r="B117661" s="91"/>
      <c r="C117661" s="91"/>
      <c r="D117661" s="91"/>
      <c r="E117661" s="91"/>
      <c r="F117661" s="91"/>
      <c r="G117661" s="91"/>
      <c r="H117661" s="91"/>
      <c r="I117661" s="91"/>
      <c r="J117661" s="91"/>
      <c r="K117661" s="91"/>
      <c r="L117661" s="91"/>
      <c r="M117661" s="91"/>
    </row>
    <row r="117662" spans="1:13">
      <c r="A117662" s="91"/>
      <c r="B117662" s="91"/>
      <c r="C117662" s="91"/>
      <c r="D117662" s="91"/>
      <c r="E117662" s="91"/>
      <c r="F117662" s="91"/>
      <c r="G117662" s="91"/>
      <c r="H117662" s="91"/>
      <c r="I117662" s="91"/>
      <c r="J117662" s="91"/>
      <c r="K117662" s="91"/>
      <c r="L117662" s="91"/>
      <c r="M117662" s="91"/>
    </row>
    <row r="117663" spans="1:13">
      <c r="A117663" s="91"/>
      <c r="B117663" s="91"/>
      <c r="C117663" s="91"/>
      <c r="D117663" s="91"/>
      <c r="E117663" s="91"/>
      <c r="F117663" s="91"/>
      <c r="G117663" s="91"/>
      <c r="H117663" s="91"/>
      <c r="I117663" s="91"/>
      <c r="J117663" s="91"/>
      <c r="K117663" s="91"/>
      <c r="L117663" s="91"/>
      <c r="M117663" s="91"/>
    </row>
    <row r="117664" spans="1:13">
      <c r="A117664" s="91"/>
      <c r="B117664" s="91"/>
      <c r="C117664" s="91"/>
      <c r="D117664" s="91"/>
      <c r="E117664" s="91"/>
      <c r="F117664" s="91"/>
      <c r="G117664" s="91"/>
      <c r="H117664" s="91"/>
      <c r="I117664" s="91"/>
      <c r="J117664" s="91"/>
      <c r="K117664" s="91"/>
      <c r="L117664" s="91"/>
      <c r="M117664" s="91"/>
    </row>
    <row r="117665" spans="1:13">
      <c r="A117665" s="91"/>
      <c r="B117665" s="91"/>
      <c r="C117665" s="91"/>
      <c r="D117665" s="91"/>
      <c r="E117665" s="91"/>
      <c r="F117665" s="91"/>
      <c r="G117665" s="91"/>
      <c r="H117665" s="91"/>
      <c r="I117665" s="91"/>
      <c r="J117665" s="91"/>
      <c r="K117665" s="91"/>
      <c r="L117665" s="91"/>
      <c r="M117665" s="91"/>
    </row>
    <row r="117666" spans="1:13">
      <c r="A117666" s="91"/>
      <c r="B117666" s="91"/>
      <c r="C117666" s="91"/>
      <c r="D117666" s="91"/>
      <c r="E117666" s="91"/>
      <c r="F117666" s="91"/>
      <c r="G117666" s="91"/>
      <c r="H117666" s="91"/>
      <c r="I117666" s="91"/>
      <c r="J117666" s="91"/>
      <c r="K117666" s="91"/>
      <c r="L117666" s="91"/>
      <c r="M117666" s="91"/>
    </row>
    <row r="117667" spans="1:13">
      <c r="A117667" s="91"/>
      <c r="B117667" s="91"/>
      <c r="C117667" s="91"/>
      <c r="D117667" s="91"/>
      <c r="E117667" s="91"/>
      <c r="F117667" s="91"/>
      <c r="G117667" s="91"/>
      <c r="H117667" s="91"/>
      <c r="I117667" s="91"/>
      <c r="J117667" s="91"/>
      <c r="K117667" s="91"/>
      <c r="L117667" s="91"/>
      <c r="M117667" s="91"/>
    </row>
    <row r="117668" spans="1:13">
      <c r="A117668" s="91"/>
      <c r="B117668" s="91"/>
      <c r="C117668" s="91"/>
      <c r="D117668" s="91"/>
      <c r="E117668" s="91"/>
      <c r="F117668" s="91"/>
      <c r="G117668" s="91"/>
      <c r="H117668" s="91"/>
      <c r="I117668" s="91"/>
      <c r="J117668" s="91"/>
      <c r="K117668" s="91"/>
      <c r="L117668" s="91"/>
      <c r="M117668" s="91"/>
    </row>
    <row r="117669" spans="1:13">
      <c r="A117669" s="91"/>
      <c r="B117669" s="91"/>
      <c r="C117669" s="91"/>
      <c r="D117669" s="91"/>
      <c r="E117669" s="91"/>
      <c r="F117669" s="91"/>
      <c r="G117669" s="91"/>
      <c r="H117669" s="91"/>
      <c r="I117669" s="91"/>
      <c r="J117669" s="91"/>
      <c r="K117669" s="91"/>
      <c r="L117669" s="91"/>
      <c r="M117669" s="91"/>
    </row>
    <row r="117670" spans="1:13">
      <c r="A117670" s="91"/>
      <c r="B117670" s="91"/>
      <c r="C117670" s="91"/>
      <c r="D117670" s="91"/>
      <c r="E117670" s="91"/>
      <c r="F117670" s="91"/>
      <c r="G117670" s="91"/>
      <c r="H117670" s="91"/>
      <c r="I117670" s="91"/>
      <c r="J117670" s="91"/>
      <c r="K117670" s="91"/>
      <c r="L117670" s="91"/>
      <c r="M117670" s="91"/>
    </row>
    <row r="117671" spans="1:13">
      <c r="A117671" s="91"/>
      <c r="B117671" s="91"/>
      <c r="C117671" s="91"/>
      <c r="D117671" s="91"/>
      <c r="E117671" s="91"/>
      <c r="F117671" s="91"/>
      <c r="G117671" s="91"/>
      <c r="H117671" s="91"/>
      <c r="I117671" s="91"/>
      <c r="J117671" s="91"/>
      <c r="K117671" s="91"/>
      <c r="L117671" s="91"/>
      <c r="M117671" s="91"/>
    </row>
    <row r="117672" spans="1:13">
      <c r="A117672" s="91"/>
      <c r="B117672" s="91"/>
      <c r="C117672" s="91"/>
      <c r="D117672" s="91"/>
      <c r="E117672" s="91"/>
      <c r="F117672" s="91"/>
      <c r="G117672" s="91"/>
      <c r="H117672" s="91"/>
      <c r="I117672" s="91"/>
      <c r="J117672" s="91"/>
      <c r="K117672" s="91"/>
      <c r="L117672" s="91"/>
      <c r="M117672" s="91"/>
    </row>
    <row r="117673" spans="1:13">
      <c r="A117673" s="91"/>
      <c r="B117673" s="91"/>
      <c r="C117673" s="91"/>
      <c r="D117673" s="91"/>
      <c r="E117673" s="91"/>
      <c r="F117673" s="91"/>
      <c r="G117673" s="91"/>
      <c r="H117673" s="91"/>
      <c r="I117673" s="91"/>
      <c r="J117673" s="91"/>
      <c r="K117673" s="91"/>
      <c r="L117673" s="91"/>
      <c r="M117673" s="91"/>
    </row>
    <row r="117674" spans="1:13">
      <c r="A117674" s="91"/>
      <c r="B117674" s="91"/>
      <c r="C117674" s="91"/>
      <c r="D117674" s="91"/>
      <c r="E117674" s="91"/>
      <c r="F117674" s="91"/>
      <c r="G117674" s="91"/>
      <c r="H117674" s="91"/>
      <c r="I117674" s="91"/>
      <c r="J117674" s="91"/>
      <c r="K117674" s="91"/>
      <c r="L117674" s="91"/>
      <c r="M117674" s="91"/>
    </row>
    <row r="117675" spans="1:13">
      <c r="A117675" s="91"/>
      <c r="B117675" s="91"/>
      <c r="C117675" s="91"/>
      <c r="D117675" s="91"/>
      <c r="E117675" s="91"/>
      <c r="F117675" s="91"/>
      <c r="G117675" s="91"/>
      <c r="H117675" s="91"/>
      <c r="I117675" s="91"/>
      <c r="J117675" s="91"/>
      <c r="K117675" s="91"/>
      <c r="L117675" s="91"/>
      <c r="M117675" s="91"/>
    </row>
    <row r="117676" spans="1:13">
      <c r="A117676" s="91"/>
      <c r="B117676" s="91"/>
      <c r="C117676" s="91"/>
      <c r="D117676" s="91"/>
      <c r="E117676" s="91"/>
      <c r="F117676" s="91"/>
      <c r="G117676" s="91"/>
      <c r="H117676" s="91"/>
      <c r="I117676" s="91"/>
      <c r="J117676" s="91"/>
      <c r="K117676" s="91"/>
      <c r="L117676" s="91"/>
      <c r="M117676" s="91"/>
    </row>
    <row r="117677" spans="1:13">
      <c r="A117677" s="91"/>
      <c r="B117677" s="91"/>
      <c r="C117677" s="91"/>
      <c r="D117677" s="91"/>
      <c r="E117677" s="91"/>
      <c r="F117677" s="91"/>
      <c r="G117677" s="91"/>
      <c r="H117677" s="91"/>
      <c r="I117677" s="91"/>
      <c r="J117677" s="91"/>
      <c r="K117677" s="91"/>
      <c r="L117677" s="91"/>
      <c r="M117677" s="91"/>
    </row>
    <row r="117678" spans="1:13">
      <c r="A117678" s="91"/>
      <c r="B117678" s="91"/>
      <c r="C117678" s="91"/>
      <c r="D117678" s="91"/>
      <c r="E117678" s="91"/>
      <c r="F117678" s="91"/>
      <c r="G117678" s="91"/>
      <c r="H117678" s="91"/>
      <c r="I117678" s="91"/>
      <c r="J117678" s="91"/>
      <c r="K117678" s="91"/>
      <c r="L117678" s="91"/>
      <c r="M117678" s="91"/>
    </row>
    <row r="117679" spans="1:13">
      <c r="A117679" s="91"/>
      <c r="B117679" s="91"/>
      <c r="C117679" s="91"/>
      <c r="D117679" s="91"/>
      <c r="E117679" s="91"/>
      <c r="F117679" s="91"/>
      <c r="G117679" s="91"/>
      <c r="H117679" s="91"/>
      <c r="I117679" s="91"/>
      <c r="J117679" s="91"/>
      <c r="K117679" s="91"/>
      <c r="L117679" s="91"/>
      <c r="M117679" s="91"/>
    </row>
    <row r="117680" spans="1:13">
      <c r="A117680" s="91"/>
      <c r="B117680" s="91"/>
      <c r="C117680" s="91"/>
      <c r="D117680" s="91"/>
      <c r="E117680" s="91"/>
      <c r="F117680" s="91"/>
      <c r="G117680" s="91"/>
      <c r="H117680" s="91"/>
      <c r="I117680" s="91"/>
      <c r="J117680" s="91"/>
      <c r="K117680" s="91"/>
      <c r="L117680" s="91"/>
      <c r="M117680" s="91"/>
    </row>
    <row r="117681" spans="1:13">
      <c r="A117681" s="91"/>
      <c r="B117681" s="91"/>
      <c r="C117681" s="91"/>
      <c r="D117681" s="91"/>
      <c r="E117681" s="91"/>
      <c r="F117681" s="91"/>
      <c r="G117681" s="91"/>
      <c r="H117681" s="91"/>
      <c r="I117681" s="91"/>
      <c r="J117681" s="91"/>
      <c r="K117681" s="91"/>
      <c r="L117681" s="91"/>
      <c r="M117681" s="91"/>
    </row>
    <row r="117682" spans="1:13">
      <c r="A117682" s="91"/>
      <c r="B117682" s="91"/>
      <c r="C117682" s="91"/>
      <c r="D117682" s="91"/>
      <c r="E117682" s="91"/>
      <c r="F117682" s="91"/>
      <c r="G117682" s="91"/>
      <c r="H117682" s="91"/>
      <c r="I117682" s="91"/>
      <c r="J117682" s="91"/>
      <c r="K117682" s="91"/>
      <c r="L117682" s="91"/>
      <c r="M117682" s="91"/>
    </row>
    <row r="117683" spans="1:13">
      <c r="A117683" s="91"/>
      <c r="B117683" s="91"/>
      <c r="C117683" s="91"/>
      <c r="D117683" s="91"/>
      <c r="E117683" s="91"/>
      <c r="F117683" s="91"/>
      <c r="G117683" s="91"/>
      <c r="H117683" s="91"/>
      <c r="I117683" s="91"/>
      <c r="J117683" s="91"/>
      <c r="K117683" s="91"/>
      <c r="L117683" s="91"/>
      <c r="M117683" s="91"/>
    </row>
    <row r="117684" spans="1:13">
      <c r="A117684" s="91"/>
      <c r="B117684" s="91"/>
      <c r="C117684" s="91"/>
      <c r="D117684" s="91"/>
      <c r="E117684" s="91"/>
      <c r="F117684" s="91"/>
      <c r="G117684" s="91"/>
      <c r="H117684" s="91"/>
      <c r="I117684" s="91"/>
      <c r="J117684" s="91"/>
      <c r="K117684" s="91"/>
      <c r="L117684" s="91"/>
      <c r="M117684" s="91"/>
    </row>
    <row r="117685" spans="1:13">
      <c r="A117685" s="91"/>
      <c r="B117685" s="91"/>
      <c r="C117685" s="91"/>
      <c r="D117685" s="91"/>
      <c r="E117685" s="91"/>
      <c r="F117685" s="91"/>
      <c r="G117685" s="91"/>
      <c r="H117685" s="91"/>
      <c r="I117685" s="91"/>
      <c r="J117685" s="91"/>
      <c r="K117685" s="91"/>
      <c r="L117685" s="91"/>
      <c r="M117685" s="91"/>
    </row>
    <row r="117686" spans="1:13">
      <c r="A117686" s="91"/>
      <c r="B117686" s="91"/>
      <c r="C117686" s="91"/>
      <c r="D117686" s="91"/>
      <c r="E117686" s="91"/>
      <c r="F117686" s="91"/>
      <c r="G117686" s="91"/>
      <c r="H117686" s="91"/>
      <c r="I117686" s="91"/>
      <c r="J117686" s="91"/>
      <c r="K117686" s="91"/>
      <c r="L117686" s="91"/>
      <c r="M117686" s="91"/>
    </row>
    <row r="117687" spans="1:13">
      <c r="A117687" s="91"/>
      <c r="B117687" s="91"/>
      <c r="C117687" s="91"/>
      <c r="D117687" s="91"/>
      <c r="E117687" s="91"/>
      <c r="F117687" s="91"/>
      <c r="G117687" s="91"/>
      <c r="H117687" s="91"/>
      <c r="I117687" s="91"/>
      <c r="J117687" s="91"/>
      <c r="K117687" s="91"/>
      <c r="L117687" s="91"/>
      <c r="M117687" s="91"/>
    </row>
    <row r="117688" spans="1:13">
      <c r="A117688" s="91"/>
      <c r="B117688" s="91"/>
      <c r="C117688" s="91"/>
      <c r="D117688" s="91"/>
      <c r="E117688" s="91"/>
      <c r="F117688" s="91"/>
      <c r="G117688" s="91"/>
      <c r="H117688" s="91"/>
      <c r="I117688" s="91"/>
      <c r="J117688" s="91"/>
      <c r="K117688" s="91"/>
      <c r="L117688" s="91"/>
      <c r="M117688" s="91"/>
    </row>
    <row r="117689" spans="1:13">
      <c r="A117689" s="91"/>
      <c r="B117689" s="91"/>
      <c r="C117689" s="91"/>
      <c r="D117689" s="91"/>
      <c r="E117689" s="91"/>
      <c r="F117689" s="91"/>
      <c r="G117689" s="91"/>
      <c r="H117689" s="91"/>
      <c r="I117689" s="91"/>
      <c r="J117689" s="91"/>
      <c r="K117689" s="91"/>
      <c r="L117689" s="91"/>
      <c r="M117689" s="91"/>
    </row>
    <row r="117690" spans="1:13">
      <c r="A117690" s="91"/>
      <c r="B117690" s="91"/>
      <c r="C117690" s="91"/>
      <c r="D117690" s="91"/>
      <c r="E117690" s="91"/>
      <c r="F117690" s="91"/>
      <c r="G117690" s="91"/>
      <c r="H117690" s="91"/>
      <c r="I117690" s="91"/>
      <c r="J117690" s="91"/>
      <c r="K117690" s="91"/>
      <c r="L117690" s="91"/>
      <c r="M117690" s="91"/>
    </row>
    <row r="117691" spans="1:13">
      <c r="A117691" s="91"/>
      <c r="B117691" s="91"/>
      <c r="C117691" s="91"/>
      <c r="D117691" s="91"/>
      <c r="E117691" s="91"/>
      <c r="F117691" s="91"/>
      <c r="G117691" s="91"/>
      <c r="H117691" s="91"/>
      <c r="I117691" s="91"/>
      <c r="J117691" s="91"/>
      <c r="K117691" s="91"/>
      <c r="L117691" s="91"/>
      <c r="M117691" s="91"/>
    </row>
    <row r="117692" spans="1:13">
      <c r="A117692" s="91"/>
      <c r="B117692" s="91"/>
      <c r="C117692" s="91"/>
      <c r="D117692" s="91"/>
      <c r="E117692" s="91"/>
      <c r="F117692" s="91"/>
      <c r="G117692" s="91"/>
      <c r="H117692" s="91"/>
      <c r="I117692" s="91"/>
      <c r="J117692" s="91"/>
      <c r="K117692" s="91"/>
      <c r="L117692" s="91"/>
      <c r="M117692" s="91"/>
    </row>
    <row r="117693" spans="1:13">
      <c r="A117693" s="91"/>
      <c r="B117693" s="91"/>
      <c r="C117693" s="91"/>
      <c r="D117693" s="91"/>
      <c r="E117693" s="91"/>
      <c r="F117693" s="91"/>
      <c r="G117693" s="91"/>
      <c r="H117693" s="91"/>
      <c r="I117693" s="91"/>
      <c r="J117693" s="91"/>
      <c r="K117693" s="91"/>
      <c r="L117693" s="91"/>
      <c r="M117693" s="91"/>
    </row>
    <row r="117694" spans="1:13">
      <c r="A117694" s="91"/>
      <c r="B117694" s="91"/>
      <c r="C117694" s="91"/>
      <c r="D117694" s="91"/>
      <c r="E117694" s="91"/>
      <c r="F117694" s="91"/>
      <c r="G117694" s="91"/>
      <c r="H117694" s="91"/>
      <c r="I117694" s="91"/>
      <c r="J117694" s="91"/>
      <c r="K117694" s="91"/>
      <c r="L117694" s="91"/>
      <c r="M117694" s="91"/>
    </row>
    <row r="117695" spans="1:13">
      <c r="A117695" s="91"/>
      <c r="B117695" s="91"/>
      <c r="C117695" s="91"/>
      <c r="D117695" s="91"/>
      <c r="E117695" s="91"/>
      <c r="F117695" s="91"/>
      <c r="G117695" s="91"/>
      <c r="H117695" s="91"/>
      <c r="I117695" s="91"/>
      <c r="J117695" s="91"/>
      <c r="K117695" s="91"/>
      <c r="L117695" s="91"/>
      <c r="M117695" s="91"/>
    </row>
    <row r="117696" spans="1:13">
      <c r="A117696" s="91"/>
      <c r="B117696" s="91"/>
      <c r="C117696" s="91"/>
      <c r="D117696" s="91"/>
      <c r="E117696" s="91"/>
      <c r="F117696" s="91"/>
      <c r="G117696" s="91"/>
      <c r="H117696" s="91"/>
      <c r="I117696" s="91"/>
      <c r="J117696" s="91"/>
      <c r="K117696" s="91"/>
      <c r="L117696" s="91"/>
      <c r="M117696" s="91"/>
    </row>
    <row r="117697" spans="1:13">
      <c r="A117697" s="91"/>
      <c r="B117697" s="91"/>
      <c r="C117697" s="91"/>
      <c r="D117697" s="91"/>
      <c r="E117697" s="91"/>
      <c r="F117697" s="91"/>
      <c r="G117697" s="91"/>
      <c r="H117697" s="91"/>
      <c r="I117697" s="91"/>
      <c r="J117697" s="91"/>
      <c r="K117697" s="91"/>
      <c r="L117697" s="91"/>
      <c r="M117697" s="91"/>
    </row>
    <row r="117698" spans="1:13">
      <c r="A117698" s="91"/>
      <c r="B117698" s="91"/>
      <c r="C117698" s="91"/>
      <c r="D117698" s="91"/>
      <c r="E117698" s="91"/>
      <c r="F117698" s="91"/>
      <c r="G117698" s="91"/>
      <c r="H117698" s="91"/>
      <c r="I117698" s="91"/>
      <c r="J117698" s="91"/>
      <c r="K117698" s="91"/>
      <c r="L117698" s="91"/>
      <c r="M117698" s="91"/>
    </row>
    <row r="117699" spans="1:13">
      <c r="A117699" s="91"/>
      <c r="B117699" s="91"/>
      <c r="C117699" s="91"/>
      <c r="D117699" s="91"/>
      <c r="E117699" s="91"/>
      <c r="F117699" s="91"/>
      <c r="G117699" s="91"/>
      <c r="H117699" s="91"/>
      <c r="I117699" s="91"/>
      <c r="J117699" s="91"/>
      <c r="K117699" s="91"/>
      <c r="L117699" s="91"/>
      <c r="M117699" s="91"/>
    </row>
    <row r="117700" spans="1:13">
      <c r="A117700" s="91"/>
      <c r="B117700" s="91"/>
      <c r="C117700" s="91"/>
      <c r="D117700" s="91"/>
      <c r="E117700" s="91"/>
      <c r="F117700" s="91"/>
      <c r="G117700" s="91"/>
      <c r="H117700" s="91"/>
      <c r="I117700" s="91"/>
      <c r="J117700" s="91"/>
      <c r="K117700" s="91"/>
      <c r="L117700" s="91"/>
      <c r="M117700" s="91"/>
    </row>
    <row r="117701" spans="1:13">
      <c r="A117701" s="91"/>
      <c r="B117701" s="91"/>
      <c r="C117701" s="91"/>
      <c r="D117701" s="91"/>
      <c r="E117701" s="91"/>
      <c r="F117701" s="91"/>
      <c r="G117701" s="91"/>
      <c r="H117701" s="91"/>
      <c r="I117701" s="91"/>
      <c r="J117701" s="91"/>
      <c r="K117701" s="91"/>
      <c r="L117701" s="91"/>
      <c r="M117701" s="91"/>
    </row>
    <row r="117702" spans="1:13">
      <c r="A117702" s="91"/>
      <c r="B117702" s="91"/>
      <c r="C117702" s="91"/>
      <c r="D117702" s="91"/>
      <c r="E117702" s="91"/>
      <c r="F117702" s="91"/>
      <c r="G117702" s="91"/>
      <c r="H117702" s="91"/>
      <c r="I117702" s="91"/>
      <c r="J117702" s="91"/>
      <c r="K117702" s="91"/>
      <c r="L117702" s="91"/>
      <c r="M117702" s="91"/>
    </row>
    <row r="117703" spans="1:13">
      <c r="A117703" s="91"/>
      <c r="B117703" s="91"/>
      <c r="C117703" s="91"/>
      <c r="D117703" s="91"/>
      <c r="E117703" s="91"/>
      <c r="F117703" s="91"/>
      <c r="G117703" s="91"/>
      <c r="H117703" s="91"/>
      <c r="I117703" s="91"/>
      <c r="J117703" s="91"/>
      <c r="K117703" s="91"/>
      <c r="L117703" s="91"/>
      <c r="M117703" s="91"/>
    </row>
    <row r="117704" spans="1:13">
      <c r="A117704" s="91"/>
      <c r="B117704" s="91"/>
      <c r="C117704" s="91"/>
      <c r="D117704" s="91"/>
      <c r="E117704" s="91"/>
      <c r="F117704" s="91"/>
      <c r="G117704" s="91"/>
      <c r="H117704" s="91"/>
      <c r="I117704" s="91"/>
      <c r="J117704" s="91"/>
      <c r="K117704" s="91"/>
      <c r="L117704" s="91"/>
      <c r="M117704" s="91"/>
    </row>
    <row r="117705" spans="1:13">
      <c r="A117705" s="91"/>
      <c r="B117705" s="91"/>
      <c r="C117705" s="91"/>
      <c r="D117705" s="91"/>
      <c r="E117705" s="91"/>
      <c r="F117705" s="91"/>
      <c r="G117705" s="91"/>
      <c r="H117705" s="91"/>
      <c r="I117705" s="91"/>
      <c r="J117705" s="91"/>
      <c r="K117705" s="91"/>
      <c r="L117705" s="91"/>
      <c r="M117705" s="91"/>
    </row>
    <row r="117706" spans="1:13">
      <c r="A117706" s="91"/>
      <c r="B117706" s="91"/>
      <c r="C117706" s="91"/>
      <c r="D117706" s="91"/>
      <c r="E117706" s="91"/>
      <c r="F117706" s="91"/>
      <c r="G117706" s="91"/>
      <c r="H117706" s="91"/>
      <c r="I117706" s="91"/>
      <c r="J117706" s="91"/>
      <c r="K117706" s="91"/>
      <c r="L117706" s="91"/>
      <c r="M117706" s="91"/>
    </row>
    <row r="117707" spans="1:13">
      <c r="A117707" s="91"/>
      <c r="B117707" s="91"/>
      <c r="C117707" s="91"/>
      <c r="D117707" s="91"/>
      <c r="E117707" s="91"/>
      <c r="F117707" s="91"/>
      <c r="G117707" s="91"/>
      <c r="H117707" s="91"/>
      <c r="I117707" s="91"/>
      <c r="J117707" s="91"/>
      <c r="K117707" s="91"/>
      <c r="L117707" s="91"/>
      <c r="M117707" s="91"/>
    </row>
    <row r="117708" spans="1:13">
      <c r="A117708" s="91"/>
      <c r="B117708" s="91"/>
      <c r="C117708" s="91"/>
      <c r="D117708" s="91"/>
      <c r="E117708" s="91"/>
      <c r="F117708" s="91"/>
      <c r="G117708" s="91"/>
      <c r="H117708" s="91"/>
      <c r="I117708" s="91"/>
      <c r="J117708" s="91"/>
      <c r="K117708" s="91"/>
      <c r="L117708" s="91"/>
      <c r="M117708" s="91"/>
    </row>
    <row r="117709" spans="1:13">
      <c r="A117709" s="91"/>
      <c r="B117709" s="91"/>
      <c r="C117709" s="91"/>
      <c r="D117709" s="91"/>
      <c r="E117709" s="91"/>
      <c r="F117709" s="91"/>
      <c r="G117709" s="91"/>
      <c r="H117709" s="91"/>
      <c r="I117709" s="91"/>
      <c r="J117709" s="91"/>
      <c r="K117709" s="91"/>
      <c r="L117709" s="91"/>
      <c r="M117709" s="91"/>
    </row>
    <row r="117710" spans="1:13">
      <c r="A117710" s="91"/>
      <c r="B117710" s="91"/>
      <c r="C117710" s="91"/>
      <c r="D117710" s="91"/>
      <c r="E117710" s="91"/>
      <c r="F117710" s="91"/>
      <c r="G117710" s="91"/>
      <c r="H117710" s="91"/>
      <c r="I117710" s="91"/>
      <c r="J117710" s="91"/>
      <c r="K117710" s="91"/>
      <c r="L117710" s="91"/>
      <c r="M117710" s="91"/>
    </row>
    <row r="117711" spans="1:13">
      <c r="A117711" s="91"/>
      <c r="B117711" s="91"/>
      <c r="C117711" s="91"/>
      <c r="D117711" s="91"/>
      <c r="E117711" s="91"/>
      <c r="F117711" s="91"/>
      <c r="G117711" s="91"/>
      <c r="H117711" s="91"/>
      <c r="I117711" s="91"/>
      <c r="J117711" s="91"/>
      <c r="K117711" s="91"/>
      <c r="L117711" s="91"/>
      <c r="M117711" s="91"/>
    </row>
    <row r="117712" spans="1:13">
      <c r="A117712" s="91"/>
      <c r="B117712" s="91"/>
      <c r="C117712" s="91"/>
      <c r="D117712" s="91"/>
      <c r="E117712" s="91"/>
      <c r="F117712" s="91"/>
      <c r="G117712" s="91"/>
      <c r="H117712" s="91"/>
      <c r="I117712" s="91"/>
      <c r="J117712" s="91"/>
      <c r="K117712" s="91"/>
      <c r="L117712" s="91"/>
      <c r="M117712" s="91"/>
    </row>
    <row r="117713" spans="1:13">
      <c r="A117713" s="91"/>
      <c r="B117713" s="91"/>
      <c r="C117713" s="91"/>
      <c r="D117713" s="91"/>
      <c r="E117713" s="91"/>
      <c r="F117713" s="91"/>
      <c r="G117713" s="91"/>
      <c r="H117713" s="91"/>
      <c r="I117713" s="91"/>
      <c r="J117713" s="91"/>
      <c r="K117713" s="91"/>
      <c r="L117713" s="91"/>
      <c r="M117713" s="91"/>
    </row>
    <row r="117714" spans="1:13">
      <c r="A117714" s="91"/>
      <c r="B117714" s="91"/>
      <c r="C117714" s="91"/>
      <c r="D117714" s="91"/>
      <c r="E117714" s="91"/>
      <c r="F117714" s="91"/>
      <c r="G117714" s="91"/>
      <c r="H117714" s="91"/>
      <c r="I117714" s="91"/>
      <c r="J117714" s="91"/>
      <c r="K117714" s="91"/>
      <c r="L117714" s="91"/>
      <c r="M117714" s="91"/>
    </row>
    <row r="117715" spans="1:13">
      <c r="A117715" s="91"/>
      <c r="B117715" s="91"/>
      <c r="C117715" s="91"/>
      <c r="D117715" s="91"/>
      <c r="E117715" s="91"/>
      <c r="F117715" s="91"/>
      <c r="G117715" s="91"/>
      <c r="H117715" s="91"/>
      <c r="I117715" s="91"/>
      <c r="J117715" s="91"/>
      <c r="K117715" s="91"/>
      <c r="L117715" s="91"/>
      <c r="M117715" s="91"/>
    </row>
    <row r="117716" spans="1:13">
      <c r="A117716" s="91"/>
      <c r="B117716" s="91"/>
      <c r="C117716" s="91"/>
      <c r="D117716" s="91"/>
      <c r="E117716" s="91"/>
      <c r="F117716" s="91"/>
      <c r="G117716" s="91"/>
      <c r="H117716" s="91"/>
      <c r="I117716" s="91"/>
      <c r="J117716" s="91"/>
      <c r="K117716" s="91"/>
      <c r="L117716" s="91"/>
      <c r="M117716" s="91"/>
    </row>
    <row r="117717" spans="1:13">
      <c r="A117717" s="91"/>
      <c r="B117717" s="91"/>
      <c r="C117717" s="91"/>
      <c r="D117717" s="91"/>
      <c r="E117717" s="91"/>
      <c r="F117717" s="91"/>
      <c r="G117717" s="91"/>
      <c r="H117717" s="91"/>
      <c r="I117717" s="91"/>
      <c r="J117717" s="91"/>
      <c r="K117717" s="91"/>
      <c r="L117717" s="91"/>
      <c r="M117717" s="91"/>
    </row>
    <row r="117718" spans="1:13">
      <c r="A117718" s="91"/>
      <c r="B117718" s="91"/>
      <c r="C117718" s="91"/>
      <c r="D117718" s="91"/>
      <c r="E117718" s="91"/>
      <c r="F117718" s="91"/>
      <c r="G117718" s="91"/>
      <c r="H117718" s="91"/>
      <c r="I117718" s="91"/>
      <c r="J117718" s="91"/>
      <c r="K117718" s="91"/>
      <c r="L117718" s="91"/>
      <c r="M117718" s="91"/>
    </row>
    <row r="117719" spans="1:13">
      <c r="A117719" s="91"/>
      <c r="B117719" s="91"/>
      <c r="C117719" s="91"/>
      <c r="D117719" s="91"/>
      <c r="E117719" s="91"/>
      <c r="F117719" s="91"/>
      <c r="G117719" s="91"/>
      <c r="H117719" s="91"/>
      <c r="I117719" s="91"/>
      <c r="J117719" s="91"/>
      <c r="K117719" s="91"/>
      <c r="L117719" s="91"/>
      <c r="M117719" s="91"/>
    </row>
    <row r="117720" spans="1:13">
      <c r="A117720" s="91"/>
      <c r="B117720" s="91"/>
      <c r="C117720" s="91"/>
      <c r="D117720" s="91"/>
      <c r="E117720" s="91"/>
      <c r="F117720" s="91"/>
      <c r="G117720" s="91"/>
      <c r="H117720" s="91"/>
      <c r="I117720" s="91"/>
      <c r="J117720" s="91"/>
      <c r="K117720" s="91"/>
      <c r="L117720" s="91"/>
      <c r="M117720" s="91"/>
    </row>
    <row r="117721" spans="1:13">
      <c r="A117721" s="91"/>
      <c r="B117721" s="91"/>
      <c r="C117721" s="91"/>
      <c r="D117721" s="91"/>
      <c r="E117721" s="91"/>
      <c r="F117721" s="91"/>
      <c r="G117721" s="91"/>
      <c r="H117721" s="91"/>
      <c r="I117721" s="91"/>
      <c r="J117721" s="91"/>
      <c r="K117721" s="91"/>
      <c r="L117721" s="91"/>
      <c r="M117721" s="91"/>
    </row>
    <row r="117722" spans="1:13">
      <c r="A117722" s="91"/>
      <c r="B117722" s="91"/>
      <c r="C117722" s="91"/>
      <c r="D117722" s="91"/>
      <c r="E117722" s="91"/>
      <c r="F117722" s="91"/>
      <c r="G117722" s="91"/>
      <c r="H117722" s="91"/>
      <c r="I117722" s="91"/>
      <c r="J117722" s="91"/>
      <c r="K117722" s="91"/>
      <c r="L117722" s="91"/>
      <c r="M117722" s="91"/>
    </row>
    <row r="117723" spans="1:13">
      <c r="A117723" s="91"/>
      <c r="B117723" s="91"/>
      <c r="C117723" s="91"/>
      <c r="D117723" s="91"/>
      <c r="E117723" s="91"/>
      <c r="F117723" s="91"/>
      <c r="G117723" s="91"/>
      <c r="H117723" s="91"/>
      <c r="I117723" s="91"/>
      <c r="J117723" s="91"/>
      <c r="K117723" s="91"/>
      <c r="L117723" s="91"/>
      <c r="M117723" s="91"/>
    </row>
    <row r="117724" spans="1:13">
      <c r="A117724" s="91"/>
      <c r="B117724" s="91"/>
      <c r="C117724" s="91"/>
      <c r="D117724" s="91"/>
      <c r="E117724" s="91"/>
      <c r="F117724" s="91"/>
      <c r="G117724" s="91"/>
      <c r="H117724" s="91"/>
      <c r="I117724" s="91"/>
      <c r="J117724" s="91"/>
      <c r="K117724" s="91"/>
      <c r="L117724" s="91"/>
      <c r="M117724" s="91"/>
    </row>
    <row r="117725" spans="1:13">
      <c r="A117725" s="91"/>
      <c r="B117725" s="91"/>
      <c r="C117725" s="91"/>
      <c r="D117725" s="91"/>
      <c r="E117725" s="91"/>
      <c r="F117725" s="91"/>
      <c r="G117725" s="91"/>
      <c r="H117725" s="91"/>
      <c r="I117725" s="91"/>
      <c r="J117725" s="91"/>
      <c r="K117725" s="91"/>
      <c r="L117725" s="91"/>
      <c r="M117725" s="91"/>
    </row>
    <row r="117726" spans="1:13">
      <c r="A117726" s="91"/>
      <c r="B117726" s="91"/>
      <c r="C117726" s="91"/>
      <c r="D117726" s="91"/>
      <c r="E117726" s="91"/>
      <c r="F117726" s="91"/>
      <c r="G117726" s="91"/>
      <c r="H117726" s="91"/>
      <c r="I117726" s="91"/>
      <c r="J117726" s="91"/>
      <c r="K117726" s="91"/>
      <c r="L117726" s="91"/>
      <c r="M117726" s="91"/>
    </row>
    <row r="117727" spans="1:13">
      <c r="A117727" s="91"/>
      <c r="B117727" s="91"/>
      <c r="C117727" s="91"/>
      <c r="D117727" s="91"/>
      <c r="E117727" s="91"/>
      <c r="F117727" s="91"/>
      <c r="G117727" s="91"/>
      <c r="H117727" s="91"/>
      <c r="I117727" s="91"/>
      <c r="J117727" s="91"/>
      <c r="K117727" s="91"/>
      <c r="L117727" s="91"/>
      <c r="M117727" s="91"/>
    </row>
    <row r="117728" spans="1:13">
      <c r="A117728" s="91"/>
      <c r="B117728" s="91"/>
      <c r="C117728" s="91"/>
      <c r="D117728" s="91"/>
      <c r="E117728" s="91"/>
      <c r="F117728" s="91"/>
      <c r="G117728" s="91"/>
      <c r="H117728" s="91"/>
      <c r="I117728" s="91"/>
      <c r="J117728" s="91"/>
      <c r="K117728" s="91"/>
      <c r="L117728" s="91"/>
      <c r="M117728" s="91"/>
    </row>
    <row r="117729" spans="1:13">
      <c r="A117729" s="91"/>
      <c r="B117729" s="91"/>
      <c r="C117729" s="91"/>
      <c r="D117729" s="91"/>
      <c r="E117729" s="91"/>
      <c r="F117729" s="91"/>
      <c r="G117729" s="91"/>
      <c r="H117729" s="91"/>
      <c r="I117729" s="91"/>
      <c r="J117729" s="91"/>
      <c r="K117729" s="91"/>
      <c r="L117729" s="91"/>
      <c r="M117729" s="91"/>
    </row>
    <row r="117730" spans="1:13">
      <c r="A117730" s="91"/>
      <c r="B117730" s="91"/>
      <c r="C117730" s="91"/>
      <c r="D117730" s="91"/>
      <c r="E117730" s="91"/>
      <c r="F117730" s="91"/>
      <c r="G117730" s="91"/>
      <c r="H117730" s="91"/>
      <c r="I117730" s="91"/>
      <c r="J117730" s="91"/>
      <c r="K117730" s="91"/>
      <c r="L117730" s="91"/>
      <c r="M117730" s="91"/>
    </row>
    <row r="117731" spans="1:13">
      <c r="A117731" s="91"/>
      <c r="B117731" s="91"/>
      <c r="C117731" s="91"/>
      <c r="D117731" s="91"/>
      <c r="E117731" s="91"/>
      <c r="F117731" s="91"/>
      <c r="G117731" s="91"/>
      <c r="H117731" s="91"/>
      <c r="I117731" s="91"/>
      <c r="J117731" s="91"/>
      <c r="K117731" s="91"/>
      <c r="L117731" s="91"/>
      <c r="M117731" s="91"/>
    </row>
    <row r="117732" spans="1:13">
      <c r="A117732" s="91"/>
      <c r="B117732" s="91"/>
      <c r="C117732" s="91"/>
      <c r="D117732" s="91"/>
      <c r="E117732" s="91"/>
      <c r="F117732" s="91"/>
      <c r="G117732" s="91"/>
      <c r="H117732" s="91"/>
      <c r="I117732" s="91"/>
      <c r="J117732" s="91"/>
      <c r="K117732" s="91"/>
      <c r="L117732" s="91"/>
      <c r="M117732" s="91"/>
    </row>
    <row r="117733" spans="1:13">
      <c r="A117733" s="91"/>
      <c r="B117733" s="91"/>
      <c r="C117733" s="91"/>
      <c r="D117733" s="91"/>
      <c r="E117733" s="91"/>
      <c r="F117733" s="91"/>
      <c r="G117733" s="91"/>
      <c r="H117733" s="91"/>
      <c r="I117733" s="91"/>
      <c r="J117733" s="91"/>
      <c r="K117733" s="91"/>
      <c r="L117733" s="91"/>
      <c r="M117733" s="91"/>
    </row>
    <row r="117734" spans="1:13">
      <c r="A117734" s="91"/>
      <c r="B117734" s="91"/>
      <c r="C117734" s="91"/>
      <c r="D117734" s="91"/>
      <c r="E117734" s="91"/>
      <c r="F117734" s="91"/>
      <c r="G117734" s="91"/>
      <c r="H117734" s="91"/>
      <c r="I117734" s="91"/>
      <c r="J117734" s="91"/>
      <c r="K117734" s="91"/>
      <c r="L117734" s="91"/>
      <c r="M117734" s="91"/>
    </row>
    <row r="117735" spans="1:13">
      <c r="A117735" s="91"/>
      <c r="B117735" s="91"/>
      <c r="C117735" s="91"/>
      <c r="D117735" s="91"/>
      <c r="E117735" s="91"/>
      <c r="F117735" s="91"/>
      <c r="G117735" s="91"/>
      <c r="H117735" s="91"/>
      <c r="I117735" s="91"/>
      <c r="J117735" s="91"/>
      <c r="K117735" s="91"/>
      <c r="L117735" s="91"/>
      <c r="M117735" s="91"/>
    </row>
    <row r="117736" spans="1:13">
      <c r="A117736" s="91"/>
      <c r="B117736" s="91"/>
      <c r="C117736" s="91"/>
      <c r="D117736" s="91"/>
      <c r="E117736" s="91"/>
      <c r="F117736" s="91"/>
      <c r="G117736" s="91"/>
      <c r="H117736" s="91"/>
      <c r="I117736" s="91"/>
      <c r="J117736" s="91"/>
      <c r="K117736" s="91"/>
      <c r="L117736" s="91"/>
      <c r="M117736" s="91"/>
    </row>
    <row r="117737" spans="1:13">
      <c r="A117737" s="91"/>
      <c r="B117737" s="91"/>
      <c r="C117737" s="91"/>
      <c r="D117737" s="91"/>
      <c r="E117737" s="91"/>
      <c r="F117737" s="91"/>
      <c r="G117737" s="91"/>
      <c r="H117737" s="91"/>
      <c r="I117737" s="91"/>
      <c r="J117737" s="91"/>
      <c r="K117737" s="91"/>
      <c r="L117737" s="91"/>
      <c r="M117737" s="91"/>
    </row>
    <row r="117738" spans="1:13">
      <c r="A117738" s="91"/>
      <c r="B117738" s="91"/>
      <c r="C117738" s="91"/>
      <c r="D117738" s="91"/>
      <c r="E117738" s="91"/>
      <c r="F117738" s="91"/>
      <c r="G117738" s="91"/>
      <c r="H117738" s="91"/>
      <c r="I117738" s="91"/>
      <c r="J117738" s="91"/>
      <c r="K117738" s="91"/>
      <c r="L117738" s="91"/>
      <c r="M117738" s="91"/>
    </row>
    <row r="117739" spans="1:13">
      <c r="A117739" s="91"/>
      <c r="B117739" s="91"/>
      <c r="C117739" s="91"/>
      <c r="D117739" s="91"/>
      <c r="E117739" s="91"/>
      <c r="F117739" s="91"/>
      <c r="G117739" s="91"/>
      <c r="H117739" s="91"/>
      <c r="I117739" s="91"/>
      <c r="J117739" s="91"/>
      <c r="K117739" s="91"/>
      <c r="L117739" s="91"/>
      <c r="M117739" s="91"/>
    </row>
    <row r="117740" spans="1:13">
      <c r="A117740" s="91"/>
      <c r="B117740" s="91"/>
      <c r="C117740" s="91"/>
      <c r="D117740" s="91"/>
      <c r="E117740" s="91"/>
      <c r="F117740" s="91"/>
      <c r="G117740" s="91"/>
      <c r="H117740" s="91"/>
      <c r="I117740" s="91"/>
      <c r="J117740" s="91"/>
      <c r="K117740" s="91"/>
      <c r="L117740" s="91"/>
      <c r="M117740" s="91"/>
    </row>
    <row r="117741" spans="1:13">
      <c r="A117741" s="91"/>
      <c r="B117741" s="91"/>
      <c r="C117741" s="91"/>
      <c r="D117741" s="91"/>
      <c r="E117741" s="91"/>
      <c r="F117741" s="91"/>
      <c r="G117741" s="91"/>
      <c r="H117741" s="91"/>
      <c r="I117741" s="91"/>
      <c r="J117741" s="91"/>
      <c r="K117741" s="91"/>
      <c r="L117741" s="91"/>
      <c r="M117741" s="91"/>
    </row>
    <row r="117742" spans="1:13">
      <c r="A117742" s="91"/>
      <c r="B117742" s="91"/>
      <c r="C117742" s="91"/>
      <c r="D117742" s="91"/>
      <c r="E117742" s="91"/>
      <c r="F117742" s="91"/>
      <c r="G117742" s="91"/>
      <c r="H117742" s="91"/>
      <c r="I117742" s="91"/>
      <c r="J117742" s="91"/>
      <c r="K117742" s="91"/>
      <c r="L117742" s="91"/>
      <c r="M117742" s="91"/>
    </row>
    <row r="117743" spans="1:13">
      <c r="A117743" s="91"/>
      <c r="B117743" s="91"/>
      <c r="C117743" s="91"/>
      <c r="D117743" s="91"/>
      <c r="E117743" s="91"/>
      <c r="F117743" s="91"/>
      <c r="G117743" s="91"/>
      <c r="H117743" s="91"/>
      <c r="I117743" s="91"/>
      <c r="J117743" s="91"/>
      <c r="K117743" s="91"/>
      <c r="L117743" s="91"/>
      <c r="M117743" s="91"/>
    </row>
    <row r="117744" spans="1:13">
      <c r="A117744" s="91"/>
      <c r="B117744" s="91"/>
      <c r="C117744" s="91"/>
      <c r="D117744" s="91"/>
      <c r="E117744" s="91"/>
      <c r="F117744" s="91"/>
      <c r="G117744" s="91"/>
      <c r="H117744" s="91"/>
      <c r="I117744" s="91"/>
      <c r="J117744" s="91"/>
      <c r="K117744" s="91"/>
      <c r="L117744" s="91"/>
      <c r="M117744" s="91"/>
    </row>
    <row r="117745" spans="1:13">
      <c r="A117745" s="91"/>
      <c r="B117745" s="91"/>
      <c r="C117745" s="91"/>
      <c r="D117745" s="91"/>
      <c r="E117745" s="91"/>
      <c r="F117745" s="91"/>
      <c r="G117745" s="91"/>
      <c r="H117745" s="91"/>
      <c r="I117745" s="91"/>
      <c r="J117745" s="91"/>
      <c r="K117745" s="91"/>
      <c r="L117745" s="91"/>
      <c r="M117745" s="91"/>
    </row>
    <row r="117746" spans="1:13">
      <c r="A117746" s="91"/>
      <c r="B117746" s="91"/>
      <c r="C117746" s="91"/>
      <c r="D117746" s="91"/>
      <c r="E117746" s="91"/>
      <c r="F117746" s="91"/>
      <c r="G117746" s="91"/>
      <c r="H117746" s="91"/>
      <c r="I117746" s="91"/>
      <c r="J117746" s="91"/>
      <c r="K117746" s="91"/>
      <c r="L117746" s="91"/>
      <c r="M117746" s="91"/>
    </row>
    <row r="117747" spans="1:13">
      <c r="A117747" s="91"/>
      <c r="B117747" s="91"/>
      <c r="C117747" s="91"/>
      <c r="D117747" s="91"/>
      <c r="E117747" s="91"/>
      <c r="F117747" s="91"/>
      <c r="G117747" s="91"/>
      <c r="H117747" s="91"/>
      <c r="I117747" s="91"/>
      <c r="J117747" s="91"/>
      <c r="K117747" s="91"/>
      <c r="L117747" s="91"/>
      <c r="M117747" s="91"/>
    </row>
    <row r="117748" spans="1:13">
      <c r="A117748" s="91"/>
      <c r="B117748" s="91"/>
      <c r="C117748" s="91"/>
      <c r="D117748" s="91"/>
      <c r="E117748" s="91"/>
      <c r="F117748" s="91"/>
      <c r="G117748" s="91"/>
      <c r="H117748" s="91"/>
      <c r="I117748" s="91"/>
      <c r="J117748" s="91"/>
      <c r="K117748" s="91"/>
      <c r="L117748" s="91"/>
      <c r="M117748" s="91"/>
    </row>
    <row r="117749" spans="1:13">
      <c r="A117749" s="91"/>
      <c r="B117749" s="91"/>
      <c r="C117749" s="91"/>
      <c r="D117749" s="91"/>
      <c r="E117749" s="91"/>
      <c r="F117749" s="91"/>
      <c r="G117749" s="91"/>
      <c r="H117749" s="91"/>
      <c r="I117749" s="91"/>
      <c r="J117749" s="91"/>
      <c r="K117749" s="91"/>
      <c r="L117749" s="91"/>
      <c r="M117749" s="91"/>
    </row>
    <row r="117750" spans="1:13">
      <c r="A117750" s="91"/>
      <c r="B117750" s="91"/>
      <c r="C117750" s="91"/>
      <c r="D117750" s="91"/>
      <c r="E117750" s="91"/>
      <c r="F117750" s="91"/>
      <c r="G117750" s="91"/>
      <c r="H117750" s="91"/>
      <c r="I117750" s="91"/>
      <c r="J117750" s="91"/>
      <c r="K117750" s="91"/>
      <c r="L117750" s="91"/>
      <c r="M117750" s="91"/>
    </row>
    <row r="117751" spans="1:13">
      <c r="A117751" s="91"/>
      <c r="B117751" s="91"/>
      <c r="C117751" s="91"/>
      <c r="D117751" s="91"/>
      <c r="E117751" s="91"/>
      <c r="F117751" s="91"/>
      <c r="G117751" s="91"/>
      <c r="H117751" s="91"/>
      <c r="I117751" s="91"/>
      <c r="J117751" s="91"/>
      <c r="K117751" s="91"/>
      <c r="L117751" s="91"/>
      <c r="M117751" s="91"/>
    </row>
    <row r="117752" spans="1:13">
      <c r="A117752" s="91"/>
      <c r="B117752" s="91"/>
      <c r="C117752" s="91"/>
      <c r="D117752" s="91"/>
      <c r="E117752" s="91"/>
      <c r="F117752" s="91"/>
      <c r="G117752" s="91"/>
      <c r="H117752" s="91"/>
      <c r="I117752" s="91"/>
      <c r="J117752" s="91"/>
      <c r="K117752" s="91"/>
      <c r="L117752" s="91"/>
      <c r="M117752" s="91"/>
    </row>
    <row r="117753" spans="1:13">
      <c r="A117753" s="91"/>
      <c r="B117753" s="91"/>
      <c r="C117753" s="91"/>
      <c r="D117753" s="91"/>
      <c r="E117753" s="91"/>
      <c r="F117753" s="91"/>
      <c r="G117753" s="91"/>
      <c r="H117753" s="91"/>
      <c r="I117753" s="91"/>
      <c r="J117753" s="91"/>
      <c r="K117753" s="91"/>
      <c r="L117753" s="91"/>
      <c r="M117753" s="91"/>
    </row>
    <row r="117754" spans="1:13">
      <c r="A117754" s="91"/>
      <c r="B117754" s="91"/>
      <c r="C117754" s="91"/>
      <c r="D117754" s="91"/>
      <c r="E117754" s="91"/>
      <c r="F117754" s="91"/>
      <c r="G117754" s="91"/>
      <c r="H117754" s="91"/>
      <c r="I117754" s="91"/>
      <c r="J117754" s="91"/>
      <c r="K117754" s="91"/>
      <c r="L117754" s="91"/>
      <c r="M117754" s="91"/>
    </row>
    <row r="117755" spans="1:13">
      <c r="A117755" s="91"/>
      <c r="B117755" s="91"/>
      <c r="C117755" s="91"/>
      <c r="D117755" s="91"/>
      <c r="E117755" s="91"/>
      <c r="F117755" s="91"/>
      <c r="G117755" s="91"/>
      <c r="H117755" s="91"/>
      <c r="I117755" s="91"/>
      <c r="J117755" s="91"/>
      <c r="K117755" s="91"/>
      <c r="L117755" s="91"/>
      <c r="M117755" s="91"/>
    </row>
    <row r="117756" spans="1:13">
      <c r="A117756" s="91"/>
      <c r="B117756" s="91"/>
      <c r="C117756" s="91"/>
      <c r="D117756" s="91"/>
      <c r="E117756" s="91"/>
      <c r="F117756" s="91"/>
      <c r="G117756" s="91"/>
      <c r="H117756" s="91"/>
      <c r="I117756" s="91"/>
      <c r="J117756" s="91"/>
      <c r="K117756" s="91"/>
      <c r="L117756" s="91"/>
      <c r="M117756" s="91"/>
    </row>
    <row r="117757" spans="1:13">
      <c r="A117757" s="91"/>
      <c r="B117757" s="91"/>
      <c r="C117757" s="91"/>
      <c r="D117757" s="91"/>
      <c r="E117757" s="91"/>
      <c r="F117757" s="91"/>
      <c r="G117757" s="91"/>
      <c r="H117757" s="91"/>
      <c r="I117757" s="91"/>
      <c r="J117757" s="91"/>
      <c r="K117757" s="91"/>
      <c r="L117757" s="91"/>
      <c r="M117757" s="91"/>
    </row>
    <row r="117758" spans="1:13">
      <c r="A117758" s="91"/>
      <c r="B117758" s="91"/>
      <c r="C117758" s="91"/>
      <c r="D117758" s="91"/>
      <c r="E117758" s="91"/>
      <c r="F117758" s="91"/>
      <c r="G117758" s="91"/>
      <c r="H117758" s="91"/>
      <c r="I117758" s="91"/>
      <c r="J117758" s="91"/>
      <c r="K117758" s="91"/>
      <c r="L117758" s="91"/>
      <c r="M117758" s="91"/>
    </row>
    <row r="117759" spans="1:13">
      <c r="A117759" s="91"/>
      <c r="B117759" s="91"/>
      <c r="C117759" s="91"/>
      <c r="D117759" s="91"/>
      <c r="E117759" s="91"/>
      <c r="F117759" s="91"/>
      <c r="G117759" s="91"/>
      <c r="H117759" s="91"/>
      <c r="I117759" s="91"/>
      <c r="J117759" s="91"/>
      <c r="K117759" s="91"/>
      <c r="L117759" s="91"/>
      <c r="M117759" s="91"/>
    </row>
    <row r="117760" spans="1:13">
      <c r="A117760" s="91"/>
      <c r="B117760" s="91"/>
      <c r="C117760" s="91"/>
      <c r="D117760" s="91"/>
      <c r="E117760" s="91"/>
      <c r="F117760" s="91"/>
      <c r="G117760" s="91"/>
      <c r="H117760" s="91"/>
      <c r="I117760" s="91"/>
      <c r="J117760" s="91"/>
      <c r="K117760" s="91"/>
      <c r="L117760" s="91"/>
      <c r="M117760" s="91"/>
    </row>
    <row r="117761" spans="1:13">
      <c r="A117761" s="91"/>
      <c r="B117761" s="91"/>
      <c r="C117761" s="91"/>
      <c r="D117761" s="91"/>
      <c r="E117761" s="91"/>
      <c r="F117761" s="91"/>
      <c r="G117761" s="91"/>
      <c r="H117761" s="91"/>
      <c r="I117761" s="91"/>
      <c r="J117761" s="91"/>
      <c r="K117761" s="91"/>
      <c r="L117761" s="91"/>
      <c r="M117761" s="91"/>
    </row>
    <row r="117762" spans="1:13">
      <c r="A117762" s="91"/>
      <c r="B117762" s="91"/>
      <c r="C117762" s="91"/>
      <c r="D117762" s="91"/>
      <c r="E117762" s="91"/>
      <c r="F117762" s="91"/>
      <c r="G117762" s="91"/>
      <c r="H117762" s="91"/>
      <c r="I117762" s="91"/>
      <c r="J117762" s="91"/>
      <c r="K117762" s="91"/>
      <c r="L117762" s="91"/>
      <c r="M117762" s="91"/>
    </row>
    <row r="117763" spans="1:13">
      <c r="A117763" s="91"/>
      <c r="B117763" s="91"/>
      <c r="C117763" s="91"/>
      <c r="D117763" s="91"/>
      <c r="E117763" s="91"/>
      <c r="F117763" s="91"/>
      <c r="G117763" s="91"/>
      <c r="H117763" s="91"/>
      <c r="I117763" s="91"/>
      <c r="J117763" s="91"/>
      <c r="K117763" s="91"/>
      <c r="L117763" s="91"/>
      <c r="M117763" s="91"/>
    </row>
    <row r="117764" spans="1:13">
      <c r="A117764" s="91"/>
      <c r="B117764" s="91"/>
      <c r="C117764" s="91"/>
      <c r="D117764" s="91"/>
      <c r="E117764" s="91"/>
      <c r="F117764" s="91"/>
      <c r="G117764" s="91"/>
      <c r="H117764" s="91"/>
      <c r="I117764" s="91"/>
      <c r="J117764" s="91"/>
      <c r="K117764" s="91"/>
      <c r="L117764" s="91"/>
      <c r="M117764" s="91"/>
    </row>
    <row r="117765" spans="1:13">
      <c r="A117765" s="91"/>
      <c r="B117765" s="91"/>
      <c r="C117765" s="91"/>
      <c r="D117765" s="91"/>
      <c r="E117765" s="91"/>
      <c r="F117765" s="91"/>
      <c r="G117765" s="91"/>
      <c r="H117765" s="91"/>
      <c r="I117765" s="91"/>
      <c r="J117765" s="91"/>
      <c r="K117765" s="91"/>
      <c r="L117765" s="91"/>
      <c r="M117765" s="91"/>
    </row>
    <row r="117766" spans="1:13">
      <c r="A117766" s="91"/>
      <c r="B117766" s="91"/>
      <c r="C117766" s="91"/>
      <c r="D117766" s="91"/>
      <c r="E117766" s="91"/>
      <c r="F117766" s="91"/>
      <c r="G117766" s="91"/>
      <c r="H117766" s="91"/>
      <c r="I117766" s="91"/>
      <c r="J117766" s="91"/>
      <c r="K117766" s="91"/>
      <c r="L117766" s="91"/>
      <c r="M117766" s="91"/>
    </row>
    <row r="117767" spans="1:13">
      <c r="A117767" s="91"/>
      <c r="B117767" s="91"/>
      <c r="C117767" s="91"/>
      <c r="D117767" s="91"/>
      <c r="E117767" s="91"/>
      <c r="F117767" s="91"/>
      <c r="G117767" s="91"/>
      <c r="H117767" s="91"/>
      <c r="I117767" s="91"/>
      <c r="J117767" s="91"/>
      <c r="K117767" s="91"/>
      <c r="L117767" s="91"/>
      <c r="M117767" s="91"/>
    </row>
    <row r="117768" spans="1:13">
      <c r="A117768" s="91"/>
      <c r="B117768" s="91"/>
      <c r="C117768" s="91"/>
      <c r="D117768" s="91"/>
      <c r="E117768" s="91"/>
      <c r="F117768" s="91"/>
      <c r="G117768" s="91"/>
      <c r="H117768" s="91"/>
      <c r="I117768" s="91"/>
      <c r="J117768" s="91"/>
      <c r="K117768" s="91"/>
      <c r="L117768" s="91"/>
      <c r="M117768" s="91"/>
    </row>
    <row r="117769" spans="1:13">
      <c r="A117769" s="91"/>
      <c r="B117769" s="91"/>
      <c r="C117769" s="91"/>
      <c r="D117769" s="91"/>
      <c r="E117769" s="91"/>
      <c r="F117769" s="91"/>
      <c r="G117769" s="91"/>
      <c r="H117769" s="91"/>
      <c r="I117769" s="91"/>
      <c r="J117769" s="91"/>
      <c r="K117769" s="91"/>
      <c r="L117769" s="91"/>
      <c r="M117769" s="91"/>
    </row>
    <row r="117770" spans="1:13">
      <c r="A117770" s="91"/>
      <c r="B117770" s="91"/>
      <c r="C117770" s="91"/>
      <c r="D117770" s="91"/>
      <c r="E117770" s="91"/>
      <c r="F117770" s="91"/>
      <c r="G117770" s="91"/>
      <c r="H117770" s="91"/>
      <c r="I117770" s="91"/>
      <c r="J117770" s="91"/>
      <c r="K117770" s="91"/>
      <c r="L117770" s="91"/>
      <c r="M117770" s="91"/>
    </row>
    <row r="117771" spans="1:13">
      <c r="A117771" s="91"/>
      <c r="B117771" s="91"/>
      <c r="C117771" s="91"/>
      <c r="D117771" s="91"/>
      <c r="E117771" s="91"/>
      <c r="F117771" s="91"/>
      <c r="G117771" s="91"/>
      <c r="H117771" s="91"/>
      <c r="I117771" s="91"/>
      <c r="J117771" s="91"/>
      <c r="K117771" s="91"/>
      <c r="L117771" s="91"/>
      <c r="M117771" s="91"/>
    </row>
    <row r="117772" spans="1:13">
      <c r="A117772" s="91"/>
      <c r="B117772" s="91"/>
      <c r="C117772" s="91"/>
      <c r="D117772" s="91"/>
      <c r="E117772" s="91"/>
      <c r="F117772" s="91"/>
      <c r="G117772" s="91"/>
      <c r="H117772" s="91"/>
      <c r="I117772" s="91"/>
      <c r="J117772" s="91"/>
      <c r="K117772" s="91"/>
      <c r="L117772" s="91"/>
      <c r="M117772" s="91"/>
    </row>
    <row r="117773" spans="1:13">
      <c r="A117773" s="91"/>
      <c r="B117773" s="91"/>
      <c r="C117773" s="91"/>
      <c r="D117773" s="91"/>
      <c r="E117773" s="91"/>
      <c r="F117773" s="91"/>
      <c r="G117773" s="91"/>
      <c r="H117773" s="91"/>
      <c r="I117773" s="91"/>
      <c r="J117773" s="91"/>
      <c r="K117773" s="91"/>
      <c r="L117773" s="91"/>
      <c r="M117773" s="91"/>
    </row>
    <row r="117774" spans="1:13">
      <c r="A117774" s="91"/>
      <c r="B117774" s="91"/>
      <c r="C117774" s="91"/>
      <c r="D117774" s="91"/>
      <c r="E117774" s="91"/>
      <c r="F117774" s="91"/>
      <c r="G117774" s="91"/>
      <c r="H117774" s="91"/>
      <c r="I117774" s="91"/>
      <c r="J117774" s="91"/>
      <c r="K117774" s="91"/>
      <c r="L117774" s="91"/>
      <c r="M117774" s="91"/>
    </row>
    <row r="117775" spans="1:13">
      <c r="A117775" s="91"/>
      <c r="B117775" s="91"/>
      <c r="C117775" s="91"/>
      <c r="D117775" s="91"/>
      <c r="E117775" s="91"/>
      <c r="F117775" s="91"/>
      <c r="G117775" s="91"/>
      <c r="H117775" s="91"/>
      <c r="I117775" s="91"/>
      <c r="J117775" s="91"/>
      <c r="K117775" s="91"/>
      <c r="L117775" s="91"/>
      <c r="M117775" s="91"/>
    </row>
    <row r="117776" spans="1:13">
      <c r="A117776" s="91"/>
      <c r="B117776" s="91"/>
      <c r="C117776" s="91"/>
      <c r="D117776" s="91"/>
      <c r="E117776" s="91"/>
      <c r="F117776" s="91"/>
      <c r="G117776" s="91"/>
      <c r="H117776" s="91"/>
      <c r="I117776" s="91"/>
      <c r="J117776" s="91"/>
      <c r="K117776" s="91"/>
      <c r="L117776" s="91"/>
      <c r="M117776" s="91"/>
    </row>
    <row r="117777" spans="1:13">
      <c r="A117777" s="91"/>
      <c r="B117777" s="91"/>
      <c r="C117777" s="91"/>
      <c r="D117777" s="91"/>
      <c r="E117777" s="91"/>
      <c r="F117777" s="91"/>
      <c r="G117777" s="91"/>
      <c r="H117777" s="91"/>
      <c r="I117777" s="91"/>
      <c r="J117777" s="91"/>
      <c r="K117777" s="91"/>
      <c r="L117777" s="91"/>
      <c r="M117777" s="91"/>
    </row>
    <row r="117778" spans="1:13">
      <c r="A117778" s="91"/>
      <c r="B117778" s="91"/>
      <c r="C117778" s="91"/>
      <c r="D117778" s="91"/>
      <c r="E117778" s="91"/>
      <c r="F117778" s="91"/>
      <c r="G117778" s="91"/>
      <c r="H117778" s="91"/>
      <c r="I117778" s="91"/>
      <c r="J117778" s="91"/>
      <c r="K117778" s="91"/>
      <c r="L117778" s="91"/>
      <c r="M117778" s="91"/>
    </row>
    <row r="117779" spans="1:13">
      <c r="A117779" s="91"/>
      <c r="B117779" s="91"/>
      <c r="C117779" s="91"/>
      <c r="D117779" s="91"/>
      <c r="E117779" s="91"/>
      <c r="F117779" s="91"/>
      <c r="G117779" s="91"/>
      <c r="H117779" s="91"/>
      <c r="I117779" s="91"/>
      <c r="J117779" s="91"/>
      <c r="K117779" s="91"/>
      <c r="L117779" s="91"/>
      <c r="M117779" s="91"/>
    </row>
    <row r="117780" spans="1:13">
      <c r="A117780" s="91"/>
      <c r="B117780" s="91"/>
      <c r="C117780" s="91"/>
      <c r="D117780" s="91"/>
      <c r="E117780" s="91"/>
      <c r="F117780" s="91"/>
      <c r="G117780" s="91"/>
      <c r="H117780" s="91"/>
      <c r="I117780" s="91"/>
      <c r="J117780" s="91"/>
      <c r="K117780" s="91"/>
      <c r="L117780" s="91"/>
      <c r="M117780" s="91"/>
    </row>
    <row r="117781" spans="1:13">
      <c r="A117781" s="91"/>
      <c r="B117781" s="91"/>
      <c r="C117781" s="91"/>
      <c r="D117781" s="91"/>
      <c r="E117781" s="91"/>
      <c r="F117781" s="91"/>
      <c r="G117781" s="91"/>
      <c r="H117781" s="91"/>
      <c r="I117781" s="91"/>
      <c r="J117781" s="91"/>
      <c r="K117781" s="91"/>
      <c r="L117781" s="91"/>
      <c r="M117781" s="91"/>
    </row>
    <row r="117782" spans="1:13">
      <c r="A117782" s="91"/>
      <c r="B117782" s="91"/>
      <c r="C117782" s="91"/>
      <c r="D117782" s="91"/>
      <c r="E117782" s="91"/>
      <c r="F117782" s="91"/>
      <c r="G117782" s="91"/>
      <c r="H117782" s="91"/>
      <c r="I117782" s="91"/>
      <c r="J117782" s="91"/>
      <c r="K117782" s="91"/>
      <c r="L117782" s="91"/>
      <c r="M117782" s="91"/>
    </row>
    <row r="117783" spans="1:13">
      <c r="A117783" s="91"/>
      <c r="B117783" s="91"/>
      <c r="C117783" s="91"/>
      <c r="D117783" s="91"/>
      <c r="E117783" s="91"/>
      <c r="F117783" s="91"/>
      <c r="G117783" s="91"/>
      <c r="H117783" s="91"/>
      <c r="I117783" s="91"/>
      <c r="J117783" s="91"/>
      <c r="K117783" s="91"/>
      <c r="L117783" s="91"/>
      <c r="M117783" s="91"/>
    </row>
    <row r="117784" spans="1:13">
      <c r="A117784" s="91"/>
      <c r="B117784" s="91"/>
      <c r="C117784" s="91"/>
      <c r="D117784" s="91"/>
      <c r="E117784" s="91"/>
      <c r="F117784" s="91"/>
      <c r="G117784" s="91"/>
      <c r="H117784" s="91"/>
      <c r="I117784" s="91"/>
      <c r="J117784" s="91"/>
      <c r="K117784" s="91"/>
      <c r="L117784" s="91"/>
      <c r="M117784" s="91"/>
    </row>
    <row r="117785" spans="1:13">
      <c r="A117785" s="91"/>
      <c r="B117785" s="91"/>
      <c r="C117785" s="91"/>
      <c r="D117785" s="91"/>
      <c r="E117785" s="91"/>
      <c r="F117785" s="91"/>
      <c r="G117785" s="91"/>
      <c r="H117785" s="91"/>
      <c r="I117785" s="91"/>
      <c r="J117785" s="91"/>
      <c r="K117785" s="91"/>
      <c r="L117785" s="91"/>
      <c r="M117785" s="91"/>
    </row>
    <row r="117786" spans="1:13">
      <c r="A117786" s="91"/>
      <c r="B117786" s="91"/>
      <c r="C117786" s="91"/>
      <c r="D117786" s="91"/>
      <c r="E117786" s="91"/>
      <c r="F117786" s="91"/>
      <c r="G117786" s="91"/>
      <c r="H117786" s="91"/>
      <c r="I117786" s="91"/>
      <c r="J117786" s="91"/>
      <c r="K117786" s="91"/>
      <c r="L117786" s="91"/>
      <c r="M117786" s="91"/>
    </row>
    <row r="117787" spans="1:13">
      <c r="A117787" s="91"/>
      <c r="B117787" s="91"/>
      <c r="C117787" s="91"/>
      <c r="D117787" s="91"/>
      <c r="E117787" s="91"/>
      <c r="F117787" s="91"/>
      <c r="G117787" s="91"/>
      <c r="H117787" s="91"/>
      <c r="I117787" s="91"/>
      <c r="J117787" s="91"/>
      <c r="K117787" s="91"/>
      <c r="L117787" s="91"/>
      <c r="M117787" s="91"/>
    </row>
    <row r="117788" spans="1:13">
      <c r="A117788" s="91"/>
      <c r="B117788" s="91"/>
      <c r="C117788" s="91"/>
      <c r="D117788" s="91"/>
      <c r="E117788" s="91"/>
      <c r="F117788" s="91"/>
      <c r="G117788" s="91"/>
      <c r="H117788" s="91"/>
      <c r="I117788" s="91"/>
      <c r="J117788" s="91"/>
      <c r="K117788" s="91"/>
      <c r="L117788" s="91"/>
      <c r="M117788" s="91"/>
    </row>
    <row r="117789" spans="1:13">
      <c r="A117789" s="91"/>
      <c r="B117789" s="91"/>
      <c r="C117789" s="91"/>
      <c r="D117789" s="91"/>
      <c r="E117789" s="91"/>
      <c r="F117789" s="91"/>
      <c r="G117789" s="91"/>
      <c r="H117789" s="91"/>
      <c r="I117789" s="91"/>
      <c r="J117789" s="91"/>
      <c r="K117789" s="91"/>
      <c r="L117789" s="91"/>
      <c r="M117789" s="91"/>
    </row>
    <row r="117790" spans="1:13">
      <c r="A117790" s="91"/>
      <c r="B117790" s="91"/>
      <c r="C117790" s="91"/>
      <c r="D117790" s="91"/>
      <c r="E117790" s="91"/>
      <c r="F117790" s="91"/>
      <c r="G117790" s="91"/>
      <c r="H117790" s="91"/>
      <c r="I117790" s="91"/>
      <c r="J117790" s="91"/>
      <c r="K117790" s="91"/>
      <c r="L117790" s="91"/>
      <c r="M117790" s="91"/>
    </row>
    <row r="117791" spans="1:13">
      <c r="A117791" s="91"/>
      <c r="B117791" s="91"/>
      <c r="C117791" s="91"/>
      <c r="D117791" s="91"/>
      <c r="E117791" s="91"/>
      <c r="F117791" s="91"/>
      <c r="G117791" s="91"/>
      <c r="H117791" s="91"/>
      <c r="I117791" s="91"/>
      <c r="J117791" s="91"/>
      <c r="K117791" s="91"/>
      <c r="L117791" s="91"/>
      <c r="M117791" s="91"/>
    </row>
    <row r="117792" spans="1:13">
      <c r="A117792" s="91"/>
      <c r="B117792" s="91"/>
      <c r="C117792" s="91"/>
      <c r="D117792" s="91"/>
      <c r="E117792" s="91"/>
      <c r="F117792" s="91"/>
      <c r="G117792" s="91"/>
      <c r="H117792" s="91"/>
      <c r="I117792" s="91"/>
      <c r="J117792" s="91"/>
      <c r="K117792" s="91"/>
      <c r="L117792" s="91"/>
      <c r="M117792" s="91"/>
    </row>
    <row r="117793" spans="1:13">
      <c r="A117793" s="91"/>
      <c r="B117793" s="91"/>
      <c r="C117793" s="91"/>
      <c r="D117793" s="91"/>
      <c r="E117793" s="91"/>
      <c r="F117793" s="91"/>
      <c r="G117793" s="91"/>
      <c r="H117793" s="91"/>
      <c r="I117793" s="91"/>
      <c r="J117793" s="91"/>
      <c r="K117793" s="91"/>
      <c r="L117793" s="91"/>
      <c r="M117793" s="91"/>
    </row>
    <row r="117794" spans="1:13">
      <c r="A117794" s="91"/>
      <c r="B117794" s="91"/>
      <c r="C117794" s="91"/>
      <c r="D117794" s="91"/>
      <c r="E117794" s="91"/>
      <c r="F117794" s="91"/>
      <c r="G117794" s="91"/>
      <c r="H117794" s="91"/>
      <c r="I117794" s="91"/>
      <c r="J117794" s="91"/>
      <c r="K117794" s="91"/>
      <c r="L117794" s="91"/>
      <c r="M117794" s="91"/>
    </row>
    <row r="117795" spans="1:13">
      <c r="A117795" s="91"/>
      <c r="B117795" s="91"/>
      <c r="C117795" s="91"/>
      <c r="D117795" s="91"/>
      <c r="E117795" s="91"/>
      <c r="F117795" s="91"/>
      <c r="G117795" s="91"/>
      <c r="H117795" s="91"/>
      <c r="I117795" s="91"/>
      <c r="J117795" s="91"/>
      <c r="K117795" s="91"/>
      <c r="L117795" s="91"/>
      <c r="M117795" s="91"/>
    </row>
    <row r="117796" spans="1:13">
      <c r="A117796" s="91"/>
      <c r="B117796" s="91"/>
      <c r="C117796" s="91"/>
      <c r="D117796" s="91"/>
      <c r="E117796" s="91"/>
      <c r="F117796" s="91"/>
      <c r="G117796" s="91"/>
      <c r="H117796" s="91"/>
      <c r="I117796" s="91"/>
      <c r="J117796" s="91"/>
      <c r="K117796" s="91"/>
      <c r="L117796" s="91"/>
      <c r="M117796" s="91"/>
    </row>
    <row r="117797" spans="1:13">
      <c r="A117797" s="91"/>
      <c r="B117797" s="91"/>
      <c r="C117797" s="91"/>
      <c r="D117797" s="91"/>
      <c r="E117797" s="91"/>
      <c r="F117797" s="91"/>
      <c r="G117797" s="91"/>
      <c r="H117797" s="91"/>
      <c r="I117797" s="91"/>
      <c r="J117797" s="91"/>
      <c r="K117797" s="91"/>
      <c r="L117797" s="91"/>
      <c r="M117797" s="91"/>
    </row>
    <row r="117798" spans="1:13">
      <c r="A117798" s="91"/>
      <c r="B117798" s="91"/>
      <c r="C117798" s="91"/>
      <c r="D117798" s="91"/>
      <c r="E117798" s="91"/>
      <c r="F117798" s="91"/>
      <c r="G117798" s="91"/>
      <c r="H117798" s="91"/>
      <c r="I117798" s="91"/>
      <c r="J117798" s="91"/>
      <c r="K117798" s="91"/>
      <c r="L117798" s="91"/>
      <c r="M117798" s="91"/>
    </row>
    <row r="117799" spans="1:13">
      <c r="A117799" s="91"/>
      <c r="B117799" s="91"/>
      <c r="C117799" s="91"/>
      <c r="D117799" s="91"/>
      <c r="E117799" s="91"/>
      <c r="F117799" s="91"/>
      <c r="G117799" s="91"/>
      <c r="H117799" s="91"/>
      <c r="I117799" s="91"/>
      <c r="J117799" s="91"/>
      <c r="K117799" s="91"/>
      <c r="L117799" s="91"/>
      <c r="M117799" s="91"/>
    </row>
    <row r="117800" spans="1:13">
      <c r="A117800" s="91"/>
      <c r="B117800" s="91"/>
      <c r="C117800" s="91"/>
      <c r="D117800" s="91"/>
      <c r="E117800" s="91"/>
      <c r="F117800" s="91"/>
      <c r="G117800" s="91"/>
      <c r="H117800" s="91"/>
      <c r="I117800" s="91"/>
      <c r="J117800" s="91"/>
      <c r="K117800" s="91"/>
      <c r="L117800" s="91"/>
      <c r="M117800" s="91"/>
    </row>
    <row r="117801" spans="1:13">
      <c r="A117801" s="91"/>
      <c r="B117801" s="91"/>
      <c r="C117801" s="91"/>
      <c r="D117801" s="91"/>
      <c r="E117801" s="91"/>
      <c r="F117801" s="91"/>
      <c r="G117801" s="91"/>
      <c r="H117801" s="91"/>
      <c r="I117801" s="91"/>
      <c r="J117801" s="91"/>
      <c r="K117801" s="91"/>
      <c r="L117801" s="91"/>
      <c r="M117801" s="91"/>
    </row>
    <row r="117802" spans="1:13">
      <c r="A117802" s="91"/>
      <c r="B117802" s="91"/>
      <c r="C117802" s="91"/>
      <c r="D117802" s="91"/>
      <c r="E117802" s="91"/>
      <c r="F117802" s="91"/>
      <c r="G117802" s="91"/>
      <c r="H117802" s="91"/>
      <c r="I117802" s="91"/>
      <c r="J117802" s="91"/>
      <c r="K117802" s="91"/>
      <c r="L117802" s="91"/>
      <c r="M117802" s="91"/>
    </row>
    <row r="117803" spans="1:13">
      <c r="A117803" s="91"/>
      <c r="B117803" s="91"/>
      <c r="C117803" s="91"/>
      <c r="D117803" s="91"/>
      <c r="E117803" s="91"/>
      <c r="F117803" s="91"/>
      <c r="G117803" s="91"/>
      <c r="H117803" s="91"/>
      <c r="I117803" s="91"/>
      <c r="J117803" s="91"/>
      <c r="K117803" s="91"/>
      <c r="L117803" s="91"/>
      <c r="M117803" s="91"/>
    </row>
    <row r="117804" spans="1:13">
      <c r="A117804" s="91"/>
      <c r="B117804" s="91"/>
      <c r="C117804" s="91"/>
      <c r="D117804" s="91"/>
      <c r="E117804" s="91"/>
      <c r="F117804" s="91"/>
      <c r="G117804" s="91"/>
      <c r="H117804" s="91"/>
      <c r="I117804" s="91"/>
      <c r="J117804" s="91"/>
      <c r="K117804" s="91"/>
      <c r="L117804" s="91"/>
      <c r="M117804" s="91"/>
    </row>
    <row r="117805" spans="1:13">
      <c r="A117805" s="91"/>
      <c r="B117805" s="91"/>
      <c r="C117805" s="91"/>
      <c r="D117805" s="91"/>
      <c r="E117805" s="91"/>
      <c r="F117805" s="91"/>
      <c r="G117805" s="91"/>
      <c r="H117805" s="91"/>
      <c r="I117805" s="91"/>
      <c r="J117805" s="91"/>
      <c r="K117805" s="91"/>
      <c r="L117805" s="91"/>
      <c r="M117805" s="91"/>
    </row>
    <row r="117806" spans="1:13">
      <c r="A117806" s="91"/>
      <c r="B117806" s="91"/>
      <c r="C117806" s="91"/>
      <c r="D117806" s="91"/>
      <c r="E117806" s="91"/>
      <c r="F117806" s="91"/>
      <c r="G117806" s="91"/>
      <c r="H117806" s="91"/>
      <c r="I117806" s="91"/>
      <c r="J117806" s="91"/>
      <c r="K117806" s="91"/>
      <c r="L117806" s="91"/>
      <c r="M117806" s="91"/>
    </row>
    <row r="117807" spans="1:13">
      <c r="A117807" s="91"/>
      <c r="B117807" s="91"/>
      <c r="C117807" s="91"/>
      <c r="D117807" s="91"/>
      <c r="E117807" s="91"/>
      <c r="F117807" s="91"/>
      <c r="G117807" s="91"/>
      <c r="H117807" s="91"/>
      <c r="I117807" s="91"/>
      <c r="J117807" s="91"/>
      <c r="K117807" s="91"/>
      <c r="L117807" s="91"/>
      <c r="M117807" s="91"/>
    </row>
    <row r="117808" spans="1:13">
      <c r="A117808" s="91"/>
      <c r="B117808" s="91"/>
      <c r="C117808" s="91"/>
      <c r="D117808" s="91"/>
      <c r="E117808" s="91"/>
      <c r="F117808" s="91"/>
      <c r="G117808" s="91"/>
      <c r="H117808" s="91"/>
      <c r="I117808" s="91"/>
      <c r="J117808" s="91"/>
      <c r="K117808" s="91"/>
      <c r="L117808" s="91"/>
      <c r="M117808" s="91"/>
    </row>
    <row r="117809" spans="1:13">
      <c r="A117809" s="91"/>
      <c r="B117809" s="91"/>
      <c r="C117809" s="91"/>
      <c r="D117809" s="91"/>
      <c r="E117809" s="91"/>
      <c r="F117809" s="91"/>
      <c r="G117809" s="91"/>
      <c r="H117809" s="91"/>
      <c r="I117809" s="91"/>
      <c r="J117809" s="91"/>
      <c r="K117809" s="91"/>
      <c r="L117809" s="91"/>
      <c r="M117809" s="91"/>
    </row>
    <row r="117810" spans="1:13">
      <c r="A117810" s="91"/>
      <c r="B117810" s="91"/>
      <c r="C117810" s="91"/>
      <c r="D117810" s="91"/>
      <c r="E117810" s="91"/>
      <c r="F117810" s="91"/>
      <c r="G117810" s="91"/>
      <c r="H117810" s="91"/>
      <c r="I117810" s="91"/>
      <c r="J117810" s="91"/>
      <c r="K117810" s="91"/>
      <c r="L117810" s="91"/>
      <c r="M117810" s="91"/>
    </row>
    <row r="117811" spans="1:13">
      <c r="A117811" s="91"/>
      <c r="B117811" s="91"/>
      <c r="C117811" s="91"/>
      <c r="D117811" s="91"/>
      <c r="E117811" s="91"/>
      <c r="F117811" s="91"/>
      <c r="G117811" s="91"/>
      <c r="H117811" s="91"/>
      <c r="I117811" s="91"/>
      <c r="J117811" s="91"/>
      <c r="K117811" s="91"/>
      <c r="L117811" s="91"/>
      <c r="M117811" s="91"/>
    </row>
    <row r="117812" spans="1:13">
      <c r="A117812" s="91"/>
      <c r="B117812" s="91"/>
      <c r="C117812" s="91"/>
      <c r="D117812" s="91"/>
      <c r="E117812" s="91"/>
      <c r="F117812" s="91"/>
      <c r="G117812" s="91"/>
      <c r="H117812" s="91"/>
      <c r="I117812" s="91"/>
      <c r="J117812" s="91"/>
      <c r="K117812" s="91"/>
      <c r="L117812" s="91"/>
      <c r="M117812" s="91"/>
    </row>
    <row r="117813" spans="1:13">
      <c r="A117813" s="91"/>
      <c r="B117813" s="91"/>
      <c r="C117813" s="91"/>
      <c r="D117813" s="91"/>
      <c r="E117813" s="91"/>
      <c r="F117813" s="91"/>
      <c r="G117813" s="91"/>
      <c r="H117813" s="91"/>
      <c r="I117813" s="91"/>
      <c r="J117813" s="91"/>
      <c r="K117813" s="91"/>
      <c r="L117813" s="91"/>
      <c r="M117813" s="91"/>
    </row>
    <row r="117814" spans="1:13">
      <c r="A117814" s="91"/>
      <c r="B117814" s="91"/>
      <c r="C117814" s="91"/>
      <c r="D117814" s="91"/>
      <c r="E117814" s="91"/>
      <c r="F117814" s="91"/>
      <c r="G117814" s="91"/>
      <c r="H117814" s="91"/>
      <c r="I117814" s="91"/>
      <c r="J117814" s="91"/>
      <c r="K117814" s="91"/>
      <c r="L117814" s="91"/>
      <c r="M117814" s="91"/>
    </row>
    <row r="117815" spans="1:13">
      <c r="A117815" s="91"/>
      <c r="B117815" s="91"/>
      <c r="C117815" s="91"/>
      <c r="D117815" s="91"/>
      <c r="E117815" s="91"/>
      <c r="F117815" s="91"/>
      <c r="G117815" s="91"/>
      <c r="H117815" s="91"/>
      <c r="I117815" s="91"/>
      <c r="J117815" s="91"/>
      <c r="K117815" s="91"/>
      <c r="L117815" s="91"/>
      <c r="M117815" s="91"/>
    </row>
    <row r="117816" spans="1:13">
      <c r="A117816" s="91"/>
      <c r="B117816" s="91"/>
      <c r="C117816" s="91"/>
      <c r="D117816" s="91"/>
      <c r="E117816" s="91"/>
      <c r="F117816" s="91"/>
      <c r="G117816" s="91"/>
      <c r="H117816" s="91"/>
      <c r="I117816" s="91"/>
      <c r="J117816" s="91"/>
      <c r="K117816" s="91"/>
      <c r="L117816" s="91"/>
      <c r="M117816" s="91"/>
    </row>
    <row r="117817" spans="1:13">
      <c r="A117817" s="91"/>
      <c r="B117817" s="91"/>
      <c r="C117817" s="91"/>
      <c r="D117817" s="91"/>
      <c r="E117817" s="91"/>
      <c r="F117817" s="91"/>
      <c r="G117817" s="91"/>
      <c r="H117817" s="91"/>
      <c r="I117817" s="91"/>
      <c r="J117817" s="91"/>
      <c r="K117817" s="91"/>
      <c r="L117817" s="91"/>
      <c r="M117817" s="91"/>
    </row>
    <row r="117818" spans="1:13">
      <c r="A117818" s="91"/>
      <c r="B117818" s="91"/>
      <c r="C117818" s="91"/>
      <c r="D117818" s="91"/>
      <c r="E117818" s="91"/>
      <c r="F117818" s="91"/>
      <c r="G117818" s="91"/>
      <c r="H117818" s="91"/>
      <c r="I117818" s="91"/>
      <c r="J117818" s="91"/>
      <c r="K117818" s="91"/>
      <c r="L117818" s="91"/>
      <c r="M117818" s="91"/>
    </row>
    <row r="117819" spans="1:13">
      <c r="A117819" s="91"/>
      <c r="B117819" s="91"/>
      <c r="C117819" s="91"/>
      <c r="D117819" s="91"/>
      <c r="E117819" s="91"/>
      <c r="F117819" s="91"/>
      <c r="G117819" s="91"/>
      <c r="H117819" s="91"/>
      <c r="I117819" s="91"/>
      <c r="J117819" s="91"/>
      <c r="K117819" s="91"/>
      <c r="L117819" s="91"/>
      <c r="M117819" s="91"/>
    </row>
    <row r="117820" spans="1:13">
      <c r="A117820" s="91"/>
      <c r="B117820" s="91"/>
      <c r="C117820" s="91"/>
      <c r="D117820" s="91"/>
      <c r="E117820" s="91"/>
      <c r="F117820" s="91"/>
      <c r="G117820" s="91"/>
      <c r="H117820" s="91"/>
      <c r="I117820" s="91"/>
      <c r="J117820" s="91"/>
      <c r="K117820" s="91"/>
      <c r="L117820" s="91"/>
      <c r="M117820" s="91"/>
    </row>
    <row r="117821" spans="1:13">
      <c r="A117821" s="91"/>
      <c r="B117821" s="91"/>
      <c r="C117821" s="91"/>
      <c r="D117821" s="91"/>
      <c r="E117821" s="91"/>
      <c r="F117821" s="91"/>
      <c r="G117821" s="91"/>
      <c r="H117821" s="91"/>
      <c r="I117821" s="91"/>
      <c r="J117821" s="91"/>
      <c r="K117821" s="91"/>
      <c r="L117821" s="91"/>
      <c r="M117821" s="91"/>
    </row>
    <row r="117822" spans="1:13">
      <c r="A117822" s="91"/>
      <c r="B117822" s="91"/>
      <c r="C117822" s="91"/>
      <c r="D117822" s="91"/>
      <c r="E117822" s="91"/>
      <c r="F117822" s="91"/>
      <c r="G117822" s="91"/>
      <c r="H117822" s="91"/>
      <c r="I117822" s="91"/>
      <c r="J117822" s="91"/>
      <c r="K117822" s="91"/>
      <c r="L117822" s="91"/>
      <c r="M117822" s="91"/>
    </row>
    <row r="117823" spans="1:13">
      <c r="A117823" s="91"/>
      <c r="B117823" s="91"/>
      <c r="C117823" s="91"/>
      <c r="D117823" s="91"/>
      <c r="E117823" s="91"/>
      <c r="F117823" s="91"/>
      <c r="G117823" s="91"/>
      <c r="H117823" s="91"/>
      <c r="I117823" s="91"/>
      <c r="J117823" s="91"/>
      <c r="K117823" s="91"/>
      <c r="L117823" s="91"/>
      <c r="M117823" s="91"/>
    </row>
    <row r="117824" spans="1:13">
      <c r="A117824" s="91"/>
      <c r="B117824" s="91"/>
      <c r="C117824" s="91"/>
      <c r="D117824" s="91"/>
      <c r="E117824" s="91"/>
      <c r="F117824" s="91"/>
      <c r="G117824" s="91"/>
      <c r="H117824" s="91"/>
      <c r="I117824" s="91"/>
      <c r="J117824" s="91"/>
      <c r="K117824" s="91"/>
      <c r="L117824" s="91"/>
      <c r="M117824" s="91"/>
    </row>
    <row r="117825" spans="1:13">
      <c r="A117825" s="91"/>
      <c r="B117825" s="91"/>
      <c r="C117825" s="91"/>
      <c r="D117825" s="91"/>
      <c r="E117825" s="91"/>
      <c r="F117825" s="91"/>
      <c r="G117825" s="91"/>
      <c r="H117825" s="91"/>
      <c r="I117825" s="91"/>
      <c r="J117825" s="91"/>
      <c r="K117825" s="91"/>
      <c r="L117825" s="91"/>
      <c r="M117825" s="91"/>
    </row>
    <row r="117826" spans="1:13">
      <c r="A117826" s="91"/>
      <c r="B117826" s="91"/>
      <c r="C117826" s="91"/>
      <c r="D117826" s="91"/>
      <c r="E117826" s="91"/>
      <c r="F117826" s="91"/>
      <c r="G117826" s="91"/>
      <c r="H117826" s="91"/>
      <c r="I117826" s="91"/>
      <c r="J117826" s="91"/>
      <c r="K117826" s="91"/>
      <c r="L117826" s="91"/>
      <c r="M117826" s="91"/>
    </row>
    <row r="117827" spans="1:13">
      <c r="A117827" s="91"/>
      <c r="B117827" s="91"/>
      <c r="C117827" s="91"/>
      <c r="D117827" s="91"/>
      <c r="E117827" s="91"/>
      <c r="F117827" s="91"/>
      <c r="G117827" s="91"/>
      <c r="H117827" s="91"/>
      <c r="I117827" s="91"/>
      <c r="J117827" s="91"/>
      <c r="K117827" s="91"/>
      <c r="L117827" s="91"/>
      <c r="M117827" s="91"/>
    </row>
    <row r="117828" spans="1:13">
      <c r="A117828" s="91"/>
      <c r="B117828" s="91"/>
      <c r="C117828" s="91"/>
      <c r="D117828" s="91"/>
      <c r="E117828" s="91"/>
      <c r="F117828" s="91"/>
      <c r="G117828" s="91"/>
      <c r="H117828" s="91"/>
      <c r="I117828" s="91"/>
      <c r="J117828" s="91"/>
      <c r="K117828" s="91"/>
      <c r="L117828" s="91"/>
      <c r="M117828" s="91"/>
    </row>
    <row r="117829" spans="1:13">
      <c r="A117829" s="91"/>
      <c r="B117829" s="91"/>
      <c r="C117829" s="91"/>
      <c r="D117829" s="91"/>
      <c r="E117829" s="91"/>
      <c r="F117829" s="91"/>
      <c r="G117829" s="91"/>
      <c r="H117829" s="91"/>
      <c r="I117829" s="91"/>
      <c r="J117829" s="91"/>
      <c r="K117829" s="91"/>
      <c r="L117829" s="91"/>
      <c r="M117829" s="91"/>
    </row>
    <row r="117830" spans="1:13">
      <c r="A117830" s="91"/>
      <c r="B117830" s="91"/>
      <c r="C117830" s="91"/>
      <c r="D117830" s="91"/>
      <c r="E117830" s="91"/>
      <c r="F117830" s="91"/>
      <c r="G117830" s="91"/>
      <c r="H117830" s="91"/>
      <c r="I117830" s="91"/>
      <c r="J117830" s="91"/>
      <c r="K117830" s="91"/>
      <c r="L117830" s="91"/>
      <c r="M117830" s="91"/>
    </row>
    <row r="117831" spans="1:13">
      <c r="A117831" s="91"/>
      <c r="B117831" s="91"/>
      <c r="C117831" s="91"/>
      <c r="D117831" s="91"/>
      <c r="E117831" s="91"/>
      <c r="F117831" s="91"/>
      <c r="G117831" s="91"/>
      <c r="H117831" s="91"/>
      <c r="I117831" s="91"/>
      <c r="J117831" s="91"/>
      <c r="K117831" s="91"/>
      <c r="L117831" s="91"/>
      <c r="M117831" s="91"/>
    </row>
    <row r="117832" spans="1:13">
      <c r="A117832" s="91"/>
      <c r="B117832" s="91"/>
      <c r="C117832" s="91"/>
      <c r="D117832" s="91"/>
      <c r="E117832" s="91"/>
      <c r="F117832" s="91"/>
      <c r="G117832" s="91"/>
      <c r="H117832" s="91"/>
      <c r="I117832" s="91"/>
      <c r="J117832" s="91"/>
      <c r="K117832" s="91"/>
      <c r="L117832" s="91"/>
      <c r="M117832" s="91"/>
    </row>
    <row r="117833" spans="1:13">
      <c r="A117833" s="91"/>
      <c r="B117833" s="91"/>
      <c r="C117833" s="91"/>
      <c r="D117833" s="91"/>
      <c r="E117833" s="91"/>
      <c r="F117833" s="91"/>
      <c r="G117833" s="91"/>
      <c r="H117833" s="91"/>
      <c r="I117833" s="91"/>
      <c r="J117833" s="91"/>
      <c r="K117833" s="91"/>
      <c r="L117833" s="91"/>
      <c r="M117833" s="91"/>
    </row>
    <row r="117834" spans="1:13">
      <c r="A117834" s="91"/>
      <c r="B117834" s="91"/>
      <c r="C117834" s="91"/>
      <c r="D117834" s="91"/>
      <c r="E117834" s="91"/>
      <c r="F117834" s="91"/>
      <c r="G117834" s="91"/>
      <c r="H117834" s="91"/>
      <c r="I117834" s="91"/>
      <c r="J117834" s="91"/>
      <c r="K117834" s="91"/>
      <c r="L117834" s="91"/>
      <c r="M117834" s="91"/>
    </row>
    <row r="117835" spans="1:13">
      <c r="A117835" s="91"/>
      <c r="B117835" s="91"/>
      <c r="C117835" s="91"/>
      <c r="D117835" s="91"/>
      <c r="E117835" s="91"/>
      <c r="F117835" s="91"/>
      <c r="G117835" s="91"/>
      <c r="H117835" s="91"/>
      <c r="I117835" s="91"/>
      <c r="J117835" s="91"/>
      <c r="K117835" s="91"/>
      <c r="L117835" s="91"/>
      <c r="M117835" s="91"/>
    </row>
    <row r="117836" spans="1:13">
      <c r="A117836" s="91"/>
      <c r="B117836" s="91"/>
      <c r="C117836" s="91"/>
      <c r="D117836" s="91"/>
      <c r="E117836" s="91"/>
      <c r="F117836" s="91"/>
      <c r="G117836" s="91"/>
      <c r="H117836" s="91"/>
      <c r="I117836" s="91"/>
      <c r="J117836" s="91"/>
      <c r="K117836" s="91"/>
      <c r="L117836" s="91"/>
      <c r="M117836" s="91"/>
    </row>
    <row r="117837" spans="1:13">
      <c r="A117837" s="91"/>
      <c r="B117837" s="91"/>
      <c r="C117837" s="91"/>
      <c r="D117837" s="91"/>
      <c r="E117837" s="91"/>
      <c r="F117837" s="91"/>
      <c r="G117837" s="91"/>
      <c r="H117837" s="91"/>
      <c r="I117837" s="91"/>
      <c r="J117837" s="91"/>
      <c r="K117837" s="91"/>
      <c r="L117837" s="91"/>
      <c r="M117837" s="91"/>
    </row>
    <row r="117838" spans="1:13">
      <c r="A117838" s="91"/>
      <c r="B117838" s="91"/>
      <c r="C117838" s="91"/>
      <c r="D117838" s="91"/>
      <c r="E117838" s="91"/>
      <c r="F117838" s="91"/>
      <c r="G117838" s="91"/>
      <c r="H117838" s="91"/>
      <c r="I117838" s="91"/>
      <c r="J117838" s="91"/>
      <c r="K117838" s="91"/>
      <c r="L117838" s="91"/>
      <c r="M117838" s="91"/>
    </row>
    <row r="117839" spans="1:13">
      <c r="A117839" s="91"/>
      <c r="B117839" s="91"/>
      <c r="C117839" s="91"/>
      <c r="D117839" s="91"/>
      <c r="E117839" s="91"/>
      <c r="F117839" s="91"/>
      <c r="G117839" s="91"/>
      <c r="H117839" s="91"/>
      <c r="I117839" s="91"/>
      <c r="J117839" s="91"/>
      <c r="K117839" s="91"/>
      <c r="L117839" s="91"/>
      <c r="M117839" s="91"/>
    </row>
    <row r="117840" spans="1:13">
      <c r="A117840" s="91"/>
      <c r="B117840" s="91"/>
      <c r="C117840" s="91"/>
      <c r="D117840" s="91"/>
      <c r="E117840" s="91"/>
      <c r="F117840" s="91"/>
      <c r="G117840" s="91"/>
      <c r="H117840" s="91"/>
      <c r="I117840" s="91"/>
      <c r="J117840" s="91"/>
      <c r="K117840" s="91"/>
      <c r="L117840" s="91"/>
      <c r="M117840" s="91"/>
    </row>
    <row r="117841" spans="1:13">
      <c r="A117841" s="91"/>
      <c r="B117841" s="91"/>
      <c r="C117841" s="91"/>
      <c r="D117841" s="91"/>
      <c r="E117841" s="91"/>
      <c r="F117841" s="91"/>
      <c r="G117841" s="91"/>
      <c r="H117841" s="91"/>
      <c r="I117841" s="91"/>
      <c r="J117841" s="91"/>
      <c r="K117841" s="91"/>
      <c r="L117841" s="91"/>
      <c r="M117841" s="91"/>
    </row>
    <row r="117842" spans="1:13">
      <c r="A117842" s="91"/>
      <c r="B117842" s="91"/>
      <c r="C117842" s="91"/>
      <c r="D117842" s="91"/>
      <c r="E117842" s="91"/>
      <c r="F117842" s="91"/>
      <c r="G117842" s="91"/>
      <c r="H117842" s="91"/>
      <c r="I117842" s="91"/>
      <c r="J117842" s="91"/>
      <c r="K117842" s="91"/>
      <c r="L117842" s="91"/>
      <c r="M117842" s="91"/>
    </row>
    <row r="117843" spans="1:13">
      <c r="A117843" s="91"/>
      <c r="B117843" s="91"/>
      <c r="C117843" s="91"/>
      <c r="D117843" s="91"/>
      <c r="E117843" s="91"/>
      <c r="F117843" s="91"/>
      <c r="G117843" s="91"/>
      <c r="H117843" s="91"/>
      <c r="I117843" s="91"/>
      <c r="J117843" s="91"/>
      <c r="K117843" s="91"/>
      <c r="L117843" s="91"/>
      <c r="M117843" s="91"/>
    </row>
    <row r="117844" spans="1:13">
      <c r="A117844" s="91"/>
      <c r="B117844" s="91"/>
      <c r="C117844" s="91"/>
      <c r="D117844" s="91"/>
      <c r="E117844" s="91"/>
      <c r="F117844" s="91"/>
      <c r="G117844" s="91"/>
      <c r="H117844" s="91"/>
      <c r="I117844" s="91"/>
      <c r="J117844" s="91"/>
      <c r="K117844" s="91"/>
      <c r="L117844" s="91"/>
      <c r="M117844" s="91"/>
    </row>
    <row r="117845" spans="1:13">
      <c r="A117845" s="91"/>
      <c r="B117845" s="91"/>
      <c r="C117845" s="91"/>
      <c r="D117845" s="91"/>
      <c r="E117845" s="91"/>
      <c r="F117845" s="91"/>
      <c r="G117845" s="91"/>
      <c r="H117845" s="91"/>
      <c r="I117845" s="91"/>
      <c r="J117845" s="91"/>
      <c r="K117845" s="91"/>
      <c r="L117845" s="91"/>
      <c r="M117845" s="91"/>
    </row>
    <row r="117846" spans="1:13">
      <c r="A117846" s="91"/>
      <c r="B117846" s="91"/>
      <c r="C117846" s="91"/>
      <c r="D117846" s="91"/>
      <c r="E117846" s="91"/>
      <c r="F117846" s="91"/>
      <c r="G117846" s="91"/>
      <c r="H117846" s="91"/>
      <c r="I117846" s="91"/>
      <c r="J117846" s="91"/>
      <c r="K117846" s="91"/>
      <c r="L117846" s="91"/>
      <c r="M117846" s="91"/>
    </row>
    <row r="117847" spans="1:13">
      <c r="A117847" s="91"/>
      <c r="B117847" s="91"/>
      <c r="C117847" s="91"/>
      <c r="D117847" s="91"/>
      <c r="E117847" s="91"/>
      <c r="F117847" s="91"/>
      <c r="G117847" s="91"/>
      <c r="H117847" s="91"/>
      <c r="I117847" s="91"/>
      <c r="J117847" s="91"/>
      <c r="K117847" s="91"/>
      <c r="L117847" s="91"/>
      <c r="M117847" s="91"/>
    </row>
    <row r="117848" spans="1:13">
      <c r="A117848" s="91"/>
      <c r="B117848" s="91"/>
      <c r="C117848" s="91"/>
      <c r="D117848" s="91"/>
      <c r="E117848" s="91"/>
      <c r="F117848" s="91"/>
      <c r="G117848" s="91"/>
      <c r="H117848" s="91"/>
      <c r="I117848" s="91"/>
      <c r="J117848" s="91"/>
      <c r="K117848" s="91"/>
      <c r="L117848" s="91"/>
      <c r="M117848" s="91"/>
    </row>
    <row r="117849" spans="1:13">
      <c r="A117849" s="91"/>
      <c r="B117849" s="91"/>
      <c r="C117849" s="91"/>
      <c r="D117849" s="91"/>
      <c r="E117849" s="91"/>
      <c r="F117849" s="91"/>
      <c r="G117849" s="91"/>
      <c r="H117849" s="91"/>
      <c r="I117849" s="91"/>
      <c r="J117849" s="91"/>
      <c r="K117849" s="91"/>
      <c r="L117849" s="91"/>
      <c r="M117849" s="91"/>
    </row>
    <row r="117850" spans="1:13">
      <c r="A117850" s="91"/>
      <c r="B117850" s="91"/>
      <c r="C117850" s="91"/>
      <c r="D117850" s="91"/>
      <c r="E117850" s="91"/>
      <c r="F117850" s="91"/>
      <c r="G117850" s="91"/>
      <c r="H117850" s="91"/>
      <c r="I117850" s="91"/>
      <c r="J117850" s="91"/>
      <c r="K117850" s="91"/>
      <c r="L117850" s="91"/>
      <c r="M117850" s="91"/>
    </row>
    <row r="117851" spans="1:13">
      <c r="A117851" s="91"/>
      <c r="B117851" s="91"/>
      <c r="C117851" s="91"/>
      <c r="D117851" s="91"/>
      <c r="E117851" s="91"/>
      <c r="F117851" s="91"/>
      <c r="G117851" s="91"/>
      <c r="H117851" s="91"/>
      <c r="I117851" s="91"/>
      <c r="J117851" s="91"/>
      <c r="K117851" s="91"/>
      <c r="L117851" s="91"/>
      <c r="M117851" s="91"/>
    </row>
    <row r="117852" spans="1:13">
      <c r="A117852" s="91"/>
      <c r="B117852" s="91"/>
      <c r="C117852" s="91"/>
      <c r="D117852" s="91"/>
      <c r="E117852" s="91"/>
      <c r="F117852" s="91"/>
      <c r="G117852" s="91"/>
      <c r="H117852" s="91"/>
      <c r="I117852" s="91"/>
      <c r="J117852" s="91"/>
      <c r="K117852" s="91"/>
      <c r="L117852" s="91"/>
      <c r="M117852" s="91"/>
    </row>
    <row r="117853" spans="1:13">
      <c r="A117853" s="91"/>
      <c r="B117853" s="91"/>
      <c r="C117853" s="91"/>
      <c r="D117853" s="91"/>
      <c r="E117853" s="91"/>
      <c r="F117853" s="91"/>
      <c r="G117853" s="91"/>
      <c r="H117853" s="91"/>
      <c r="I117853" s="91"/>
      <c r="J117853" s="91"/>
      <c r="K117853" s="91"/>
      <c r="L117853" s="91"/>
      <c r="M117853" s="91"/>
    </row>
    <row r="117854" spans="1:13">
      <c r="A117854" s="91"/>
      <c r="B117854" s="91"/>
      <c r="C117854" s="91"/>
      <c r="D117854" s="91"/>
      <c r="E117854" s="91"/>
      <c r="F117854" s="91"/>
      <c r="G117854" s="91"/>
      <c r="H117854" s="91"/>
      <c r="I117854" s="91"/>
      <c r="J117854" s="91"/>
      <c r="K117854" s="91"/>
      <c r="L117854" s="91"/>
      <c r="M117854" s="91"/>
    </row>
    <row r="117855" spans="1:13">
      <c r="A117855" s="91"/>
      <c r="B117855" s="91"/>
      <c r="C117855" s="91"/>
      <c r="D117855" s="91"/>
      <c r="E117855" s="91"/>
      <c r="F117855" s="91"/>
      <c r="G117855" s="91"/>
      <c r="H117855" s="91"/>
      <c r="I117855" s="91"/>
      <c r="J117855" s="91"/>
      <c r="K117855" s="91"/>
      <c r="L117855" s="91"/>
      <c r="M117855" s="91"/>
    </row>
    <row r="117856" spans="1:13">
      <c r="A117856" s="91"/>
      <c r="B117856" s="91"/>
      <c r="C117856" s="91"/>
      <c r="D117856" s="91"/>
      <c r="E117856" s="91"/>
      <c r="F117856" s="91"/>
      <c r="G117856" s="91"/>
      <c r="H117856" s="91"/>
      <c r="I117856" s="91"/>
      <c r="J117856" s="91"/>
      <c r="K117856" s="91"/>
      <c r="L117856" s="91"/>
      <c r="M117856" s="91"/>
    </row>
    <row r="117857" spans="1:13">
      <c r="A117857" s="91"/>
      <c r="B117857" s="91"/>
      <c r="C117857" s="91"/>
      <c r="D117857" s="91"/>
      <c r="E117857" s="91"/>
      <c r="F117857" s="91"/>
      <c r="G117857" s="91"/>
      <c r="H117857" s="91"/>
      <c r="I117857" s="91"/>
      <c r="J117857" s="91"/>
      <c r="K117857" s="91"/>
      <c r="L117857" s="91"/>
      <c r="M117857" s="91"/>
    </row>
    <row r="117858" spans="1:13">
      <c r="A117858" s="91"/>
      <c r="B117858" s="91"/>
      <c r="C117858" s="91"/>
      <c r="D117858" s="91"/>
      <c r="E117858" s="91"/>
      <c r="F117858" s="91"/>
      <c r="G117858" s="91"/>
      <c r="H117858" s="91"/>
      <c r="I117858" s="91"/>
      <c r="J117858" s="91"/>
      <c r="K117858" s="91"/>
      <c r="L117858" s="91"/>
      <c r="M117858" s="91"/>
    </row>
    <row r="117859" spans="1:13">
      <c r="A117859" s="91"/>
      <c r="B117859" s="91"/>
      <c r="C117859" s="91"/>
      <c r="D117859" s="91"/>
      <c r="E117859" s="91"/>
      <c r="F117859" s="91"/>
      <c r="G117859" s="91"/>
      <c r="H117859" s="91"/>
      <c r="I117859" s="91"/>
      <c r="J117859" s="91"/>
      <c r="K117859" s="91"/>
      <c r="L117859" s="91"/>
      <c r="M117859" s="91"/>
    </row>
    <row r="117860" spans="1:13">
      <c r="A117860" s="91"/>
      <c r="B117860" s="91"/>
      <c r="C117860" s="91"/>
      <c r="D117860" s="91"/>
      <c r="E117860" s="91"/>
      <c r="F117860" s="91"/>
      <c r="G117860" s="91"/>
      <c r="H117860" s="91"/>
      <c r="I117860" s="91"/>
      <c r="J117860" s="91"/>
      <c r="K117860" s="91"/>
      <c r="L117860" s="91"/>
      <c r="M117860" s="91"/>
    </row>
    <row r="117861" spans="1:13">
      <c r="A117861" s="91"/>
      <c r="B117861" s="91"/>
      <c r="C117861" s="91"/>
      <c r="D117861" s="91"/>
      <c r="E117861" s="91"/>
      <c r="F117861" s="91"/>
      <c r="G117861" s="91"/>
      <c r="H117861" s="91"/>
      <c r="I117861" s="91"/>
      <c r="J117861" s="91"/>
      <c r="K117861" s="91"/>
      <c r="L117861" s="91"/>
      <c r="M117861" s="91"/>
    </row>
    <row r="117862" spans="1:13">
      <c r="A117862" s="91"/>
      <c r="B117862" s="91"/>
      <c r="C117862" s="91"/>
      <c r="D117862" s="91"/>
      <c r="E117862" s="91"/>
      <c r="F117862" s="91"/>
      <c r="G117862" s="91"/>
      <c r="H117862" s="91"/>
      <c r="I117862" s="91"/>
      <c r="J117862" s="91"/>
      <c r="K117862" s="91"/>
      <c r="L117862" s="91"/>
      <c r="M117862" s="91"/>
    </row>
    <row r="117863" spans="1:13">
      <c r="A117863" s="91"/>
      <c r="B117863" s="91"/>
      <c r="C117863" s="91"/>
      <c r="D117863" s="91"/>
      <c r="E117863" s="91"/>
      <c r="F117863" s="91"/>
      <c r="G117863" s="91"/>
      <c r="H117863" s="91"/>
      <c r="I117863" s="91"/>
      <c r="J117863" s="91"/>
      <c r="K117863" s="91"/>
      <c r="L117863" s="91"/>
      <c r="M117863" s="91"/>
    </row>
    <row r="117864" spans="1:13">
      <c r="A117864" s="91"/>
      <c r="B117864" s="91"/>
      <c r="C117864" s="91"/>
      <c r="D117864" s="91"/>
      <c r="E117864" s="91"/>
      <c r="F117864" s="91"/>
      <c r="G117864" s="91"/>
      <c r="H117864" s="91"/>
      <c r="I117864" s="91"/>
      <c r="J117864" s="91"/>
      <c r="K117864" s="91"/>
      <c r="L117864" s="91"/>
      <c r="M117864" s="91"/>
    </row>
    <row r="117865" spans="1:13">
      <c r="A117865" s="91"/>
      <c r="B117865" s="91"/>
      <c r="C117865" s="91"/>
      <c r="D117865" s="91"/>
      <c r="E117865" s="91"/>
      <c r="F117865" s="91"/>
      <c r="G117865" s="91"/>
      <c r="H117865" s="91"/>
      <c r="I117865" s="91"/>
      <c r="J117865" s="91"/>
      <c r="K117865" s="91"/>
      <c r="L117865" s="91"/>
      <c r="M117865" s="91"/>
    </row>
    <row r="117866" spans="1:13">
      <c r="A117866" s="91"/>
      <c r="B117866" s="91"/>
      <c r="C117866" s="91"/>
      <c r="D117866" s="91"/>
      <c r="E117866" s="91"/>
      <c r="F117866" s="91"/>
      <c r="G117866" s="91"/>
      <c r="H117866" s="91"/>
      <c r="I117866" s="91"/>
      <c r="J117866" s="91"/>
      <c r="K117866" s="91"/>
      <c r="L117866" s="91"/>
      <c r="M117866" s="91"/>
    </row>
    <row r="117867" spans="1:13">
      <c r="A117867" s="91"/>
      <c r="B117867" s="91"/>
      <c r="C117867" s="91"/>
      <c r="D117867" s="91"/>
      <c r="E117867" s="91"/>
      <c r="F117867" s="91"/>
      <c r="G117867" s="91"/>
      <c r="H117867" s="91"/>
      <c r="I117867" s="91"/>
      <c r="J117867" s="91"/>
      <c r="K117867" s="91"/>
      <c r="L117867" s="91"/>
      <c r="M117867" s="91"/>
    </row>
    <row r="117868" spans="1:13">
      <c r="A117868" s="91"/>
      <c r="B117868" s="91"/>
      <c r="C117868" s="91"/>
      <c r="D117868" s="91"/>
      <c r="E117868" s="91"/>
      <c r="F117868" s="91"/>
      <c r="G117868" s="91"/>
      <c r="H117868" s="91"/>
      <c r="I117868" s="91"/>
      <c r="J117868" s="91"/>
      <c r="K117868" s="91"/>
      <c r="L117868" s="91"/>
      <c r="M117868" s="91"/>
    </row>
    <row r="117869" spans="1:13">
      <c r="A117869" s="91"/>
      <c r="B117869" s="91"/>
      <c r="C117869" s="91"/>
      <c r="D117869" s="91"/>
      <c r="E117869" s="91"/>
      <c r="F117869" s="91"/>
      <c r="G117869" s="91"/>
      <c r="H117869" s="91"/>
      <c r="I117869" s="91"/>
      <c r="J117869" s="91"/>
      <c r="K117869" s="91"/>
      <c r="L117869" s="91"/>
      <c r="M117869" s="91"/>
    </row>
    <row r="117870" spans="1:13">
      <c r="A117870" s="91"/>
      <c r="B117870" s="91"/>
      <c r="C117870" s="91"/>
      <c r="D117870" s="91"/>
      <c r="E117870" s="91"/>
      <c r="F117870" s="91"/>
      <c r="G117870" s="91"/>
      <c r="H117870" s="91"/>
      <c r="I117870" s="91"/>
      <c r="J117870" s="91"/>
      <c r="K117870" s="91"/>
      <c r="L117870" s="91"/>
      <c r="M117870" s="91"/>
    </row>
    <row r="117871" spans="1:13">
      <c r="A117871" s="91"/>
      <c r="B117871" s="91"/>
      <c r="C117871" s="91"/>
      <c r="D117871" s="91"/>
      <c r="E117871" s="91"/>
      <c r="F117871" s="91"/>
      <c r="G117871" s="91"/>
      <c r="H117871" s="91"/>
      <c r="I117871" s="91"/>
      <c r="J117871" s="91"/>
      <c r="K117871" s="91"/>
      <c r="L117871" s="91"/>
      <c r="M117871" s="91"/>
    </row>
    <row r="117872" spans="1:13">
      <c r="A117872" s="91"/>
      <c r="B117872" s="91"/>
      <c r="C117872" s="91"/>
      <c r="D117872" s="91"/>
      <c r="E117872" s="91"/>
      <c r="F117872" s="91"/>
      <c r="G117872" s="91"/>
      <c r="H117872" s="91"/>
      <c r="I117872" s="91"/>
      <c r="J117872" s="91"/>
      <c r="K117872" s="91"/>
      <c r="L117872" s="91"/>
      <c r="M117872" s="91"/>
    </row>
    <row r="117873" spans="1:13">
      <c r="A117873" s="91"/>
      <c r="B117873" s="91"/>
      <c r="C117873" s="91"/>
      <c r="D117873" s="91"/>
      <c r="E117873" s="91"/>
      <c r="F117873" s="91"/>
      <c r="G117873" s="91"/>
      <c r="H117873" s="91"/>
      <c r="I117873" s="91"/>
      <c r="J117873" s="91"/>
      <c r="K117873" s="91"/>
      <c r="L117873" s="91"/>
      <c r="M117873" s="91"/>
    </row>
    <row r="117874" spans="1:13">
      <c r="A117874" s="91"/>
      <c r="B117874" s="91"/>
      <c r="C117874" s="91"/>
      <c r="D117874" s="91"/>
      <c r="E117874" s="91"/>
      <c r="F117874" s="91"/>
      <c r="G117874" s="91"/>
      <c r="H117874" s="91"/>
      <c r="I117874" s="91"/>
      <c r="J117874" s="91"/>
      <c r="K117874" s="91"/>
      <c r="L117874" s="91"/>
      <c r="M117874" s="91"/>
    </row>
    <row r="117875" spans="1:13">
      <c r="A117875" s="91"/>
      <c r="B117875" s="91"/>
      <c r="C117875" s="91"/>
      <c r="D117875" s="91"/>
      <c r="E117875" s="91"/>
      <c r="F117875" s="91"/>
      <c r="G117875" s="91"/>
      <c r="H117875" s="91"/>
      <c r="I117875" s="91"/>
      <c r="J117875" s="91"/>
      <c r="K117875" s="91"/>
      <c r="L117875" s="91"/>
      <c r="M117875" s="91"/>
    </row>
    <row r="117876" spans="1:13">
      <c r="A117876" s="91"/>
      <c r="B117876" s="91"/>
      <c r="C117876" s="91"/>
      <c r="D117876" s="91"/>
      <c r="E117876" s="91"/>
      <c r="F117876" s="91"/>
      <c r="G117876" s="91"/>
      <c r="H117876" s="91"/>
      <c r="I117876" s="91"/>
      <c r="J117876" s="91"/>
      <c r="K117876" s="91"/>
      <c r="L117876" s="91"/>
      <c r="M117876" s="91"/>
    </row>
    <row r="117877" spans="1:13">
      <c r="A117877" s="91"/>
      <c r="B117877" s="91"/>
      <c r="C117877" s="91"/>
      <c r="D117877" s="91"/>
      <c r="E117877" s="91"/>
      <c r="F117877" s="91"/>
      <c r="G117877" s="91"/>
      <c r="H117877" s="91"/>
      <c r="I117877" s="91"/>
      <c r="J117877" s="91"/>
      <c r="K117877" s="91"/>
      <c r="L117877" s="91"/>
      <c r="M117877" s="91"/>
    </row>
    <row r="117878" spans="1:13">
      <c r="A117878" s="91"/>
      <c r="B117878" s="91"/>
      <c r="C117878" s="91"/>
      <c r="D117878" s="91"/>
      <c r="E117878" s="91"/>
      <c r="F117878" s="91"/>
      <c r="G117878" s="91"/>
      <c r="H117878" s="91"/>
      <c r="I117878" s="91"/>
      <c r="J117878" s="91"/>
      <c r="K117878" s="91"/>
      <c r="L117878" s="91"/>
      <c r="M117878" s="91"/>
    </row>
    <row r="117879" spans="1:13">
      <c r="A117879" s="91"/>
      <c r="B117879" s="91"/>
      <c r="C117879" s="91"/>
      <c r="D117879" s="91"/>
      <c r="E117879" s="91"/>
      <c r="F117879" s="91"/>
      <c r="G117879" s="91"/>
      <c r="H117879" s="91"/>
      <c r="I117879" s="91"/>
      <c r="J117879" s="91"/>
      <c r="K117879" s="91"/>
      <c r="L117879" s="91"/>
      <c r="M117879" s="91"/>
    </row>
    <row r="117880" spans="1:13">
      <c r="A117880" s="91"/>
      <c r="B117880" s="91"/>
      <c r="C117880" s="91"/>
      <c r="D117880" s="91"/>
      <c r="E117880" s="91"/>
      <c r="F117880" s="91"/>
      <c r="G117880" s="91"/>
      <c r="H117880" s="91"/>
      <c r="I117880" s="91"/>
      <c r="J117880" s="91"/>
      <c r="K117880" s="91"/>
      <c r="L117880" s="91"/>
      <c r="M117880" s="91"/>
    </row>
    <row r="117881" spans="1:13">
      <c r="A117881" s="91"/>
      <c r="B117881" s="91"/>
      <c r="C117881" s="91"/>
      <c r="D117881" s="91"/>
      <c r="E117881" s="91"/>
      <c r="F117881" s="91"/>
      <c r="G117881" s="91"/>
      <c r="H117881" s="91"/>
      <c r="I117881" s="91"/>
      <c r="J117881" s="91"/>
      <c r="K117881" s="91"/>
      <c r="L117881" s="91"/>
      <c r="M117881" s="91"/>
    </row>
    <row r="117882" spans="1:13">
      <c r="A117882" s="91"/>
      <c r="B117882" s="91"/>
      <c r="C117882" s="91"/>
      <c r="D117882" s="91"/>
      <c r="E117882" s="91"/>
      <c r="F117882" s="91"/>
      <c r="G117882" s="91"/>
      <c r="H117882" s="91"/>
      <c r="I117882" s="91"/>
      <c r="J117882" s="91"/>
      <c r="K117882" s="91"/>
      <c r="L117882" s="91"/>
      <c r="M117882" s="91"/>
    </row>
    <row r="117883" spans="1:13">
      <c r="A117883" s="91"/>
      <c r="B117883" s="91"/>
      <c r="C117883" s="91"/>
      <c r="D117883" s="91"/>
      <c r="E117883" s="91"/>
      <c r="F117883" s="91"/>
      <c r="G117883" s="91"/>
      <c r="H117883" s="91"/>
      <c r="I117883" s="91"/>
      <c r="J117883" s="91"/>
      <c r="K117883" s="91"/>
      <c r="L117883" s="91"/>
      <c r="M117883" s="91"/>
    </row>
    <row r="117884" spans="1:13">
      <c r="A117884" s="91"/>
      <c r="B117884" s="91"/>
      <c r="C117884" s="91"/>
      <c r="D117884" s="91"/>
      <c r="E117884" s="91"/>
      <c r="F117884" s="91"/>
      <c r="G117884" s="91"/>
      <c r="H117884" s="91"/>
      <c r="I117884" s="91"/>
      <c r="J117884" s="91"/>
      <c r="K117884" s="91"/>
      <c r="L117884" s="91"/>
      <c r="M117884" s="91"/>
    </row>
    <row r="117885" spans="1:13">
      <c r="A117885" s="91"/>
      <c r="B117885" s="91"/>
      <c r="C117885" s="91"/>
      <c r="D117885" s="91"/>
      <c r="E117885" s="91"/>
      <c r="F117885" s="91"/>
      <c r="G117885" s="91"/>
      <c r="H117885" s="91"/>
      <c r="I117885" s="91"/>
      <c r="J117885" s="91"/>
      <c r="K117885" s="91"/>
      <c r="L117885" s="91"/>
      <c r="M117885" s="91"/>
    </row>
    <row r="117886" spans="1:13">
      <c r="A117886" s="91"/>
      <c r="B117886" s="91"/>
      <c r="C117886" s="91"/>
      <c r="D117886" s="91"/>
      <c r="E117886" s="91"/>
      <c r="F117886" s="91"/>
      <c r="G117886" s="91"/>
      <c r="H117886" s="91"/>
      <c r="I117886" s="91"/>
      <c r="J117886" s="91"/>
      <c r="K117886" s="91"/>
      <c r="L117886" s="91"/>
      <c r="M117886" s="91"/>
    </row>
    <row r="117887" spans="1:13">
      <c r="A117887" s="91"/>
      <c r="B117887" s="91"/>
      <c r="C117887" s="91"/>
      <c r="D117887" s="91"/>
      <c r="E117887" s="91"/>
      <c r="F117887" s="91"/>
      <c r="G117887" s="91"/>
      <c r="H117887" s="91"/>
      <c r="I117887" s="91"/>
      <c r="J117887" s="91"/>
      <c r="K117887" s="91"/>
      <c r="L117887" s="91"/>
      <c r="M117887" s="91"/>
    </row>
    <row r="117888" spans="1:13">
      <c r="A117888" s="91"/>
      <c r="B117888" s="91"/>
      <c r="C117888" s="91"/>
      <c r="D117888" s="91"/>
      <c r="E117888" s="91"/>
      <c r="F117888" s="91"/>
      <c r="G117888" s="91"/>
      <c r="H117888" s="91"/>
      <c r="I117888" s="91"/>
      <c r="J117888" s="91"/>
      <c r="K117888" s="91"/>
      <c r="L117888" s="91"/>
      <c r="M117888" s="91"/>
    </row>
    <row r="117889" spans="1:13">
      <c r="A117889" s="91"/>
      <c r="B117889" s="91"/>
      <c r="C117889" s="91"/>
      <c r="D117889" s="91"/>
      <c r="E117889" s="91"/>
      <c r="F117889" s="91"/>
      <c r="G117889" s="91"/>
      <c r="H117889" s="91"/>
      <c r="I117889" s="91"/>
      <c r="J117889" s="91"/>
      <c r="K117889" s="91"/>
      <c r="L117889" s="91"/>
      <c r="M117889" s="91"/>
    </row>
    <row r="117890" spans="1:13">
      <c r="A117890" s="91"/>
      <c r="B117890" s="91"/>
      <c r="C117890" s="91"/>
      <c r="D117890" s="91"/>
      <c r="E117890" s="91"/>
      <c r="F117890" s="91"/>
      <c r="G117890" s="91"/>
      <c r="H117890" s="91"/>
      <c r="I117890" s="91"/>
      <c r="J117890" s="91"/>
      <c r="K117890" s="91"/>
      <c r="L117890" s="91"/>
      <c r="M117890" s="91"/>
    </row>
    <row r="117891" spans="1:13">
      <c r="A117891" s="91"/>
      <c r="B117891" s="91"/>
      <c r="C117891" s="91"/>
      <c r="D117891" s="91"/>
      <c r="E117891" s="91"/>
      <c r="F117891" s="91"/>
      <c r="G117891" s="91"/>
      <c r="H117891" s="91"/>
      <c r="I117891" s="91"/>
      <c r="J117891" s="91"/>
      <c r="K117891" s="91"/>
      <c r="L117891" s="91"/>
      <c r="M117891" s="91"/>
    </row>
    <row r="117892" spans="1:13">
      <c r="A117892" s="91"/>
      <c r="B117892" s="91"/>
      <c r="C117892" s="91"/>
      <c r="D117892" s="91"/>
      <c r="E117892" s="91"/>
      <c r="F117892" s="91"/>
      <c r="G117892" s="91"/>
      <c r="H117892" s="91"/>
      <c r="I117892" s="91"/>
      <c r="J117892" s="91"/>
      <c r="K117892" s="91"/>
      <c r="L117892" s="91"/>
      <c r="M117892" s="91"/>
    </row>
    <row r="117893" spans="1:13">
      <c r="A117893" s="91"/>
      <c r="B117893" s="91"/>
      <c r="C117893" s="91"/>
      <c r="D117893" s="91"/>
      <c r="E117893" s="91"/>
      <c r="F117893" s="91"/>
      <c r="G117893" s="91"/>
      <c r="H117893" s="91"/>
      <c r="I117893" s="91"/>
      <c r="J117893" s="91"/>
      <c r="K117893" s="91"/>
      <c r="L117893" s="91"/>
      <c r="M117893" s="91"/>
    </row>
    <row r="117894" spans="1:13">
      <c r="A117894" s="91"/>
      <c r="B117894" s="91"/>
      <c r="C117894" s="91"/>
      <c r="D117894" s="91"/>
      <c r="E117894" s="91"/>
      <c r="F117894" s="91"/>
      <c r="G117894" s="91"/>
      <c r="H117894" s="91"/>
      <c r="I117894" s="91"/>
      <c r="J117894" s="91"/>
      <c r="K117894" s="91"/>
      <c r="L117894" s="91"/>
      <c r="M117894" s="91"/>
    </row>
    <row r="117895" spans="1:13">
      <c r="A117895" s="91"/>
      <c r="B117895" s="91"/>
      <c r="C117895" s="91"/>
      <c r="D117895" s="91"/>
      <c r="E117895" s="91"/>
      <c r="F117895" s="91"/>
      <c r="G117895" s="91"/>
      <c r="H117895" s="91"/>
      <c r="I117895" s="91"/>
      <c r="J117895" s="91"/>
      <c r="K117895" s="91"/>
      <c r="L117895" s="91"/>
      <c r="M117895" s="91"/>
    </row>
    <row r="117896" spans="1:13">
      <c r="A117896" s="91"/>
      <c r="B117896" s="91"/>
      <c r="C117896" s="91"/>
      <c r="D117896" s="91"/>
      <c r="E117896" s="91"/>
      <c r="F117896" s="91"/>
      <c r="G117896" s="91"/>
      <c r="H117896" s="91"/>
      <c r="I117896" s="91"/>
      <c r="J117896" s="91"/>
      <c r="K117896" s="91"/>
      <c r="L117896" s="91"/>
      <c r="M117896" s="91"/>
    </row>
    <row r="117897" spans="1:13">
      <c r="A117897" s="91"/>
      <c r="B117897" s="91"/>
      <c r="C117897" s="91"/>
      <c r="D117897" s="91"/>
      <c r="E117897" s="91"/>
      <c r="F117897" s="91"/>
      <c r="G117897" s="91"/>
      <c r="H117897" s="91"/>
      <c r="I117897" s="91"/>
      <c r="J117897" s="91"/>
      <c r="K117897" s="91"/>
      <c r="L117897" s="91"/>
      <c r="M117897" s="91"/>
    </row>
    <row r="117898" spans="1:13">
      <c r="A117898" s="91"/>
      <c r="B117898" s="91"/>
      <c r="C117898" s="91"/>
      <c r="D117898" s="91"/>
      <c r="E117898" s="91"/>
      <c r="F117898" s="91"/>
      <c r="G117898" s="91"/>
      <c r="H117898" s="91"/>
      <c r="I117898" s="91"/>
      <c r="J117898" s="91"/>
      <c r="K117898" s="91"/>
      <c r="L117898" s="91"/>
      <c r="M117898" s="91"/>
    </row>
    <row r="117899" spans="1:13">
      <c r="A117899" s="91"/>
      <c r="B117899" s="91"/>
      <c r="C117899" s="91"/>
      <c r="D117899" s="91"/>
      <c r="E117899" s="91"/>
      <c r="F117899" s="91"/>
      <c r="G117899" s="91"/>
      <c r="H117899" s="91"/>
      <c r="I117899" s="91"/>
      <c r="J117899" s="91"/>
      <c r="K117899" s="91"/>
      <c r="L117899" s="91"/>
      <c r="M117899" s="91"/>
    </row>
    <row r="117900" spans="1:13">
      <c r="A117900" s="91"/>
      <c r="B117900" s="91"/>
      <c r="C117900" s="91"/>
      <c r="D117900" s="91"/>
      <c r="E117900" s="91"/>
      <c r="F117900" s="91"/>
      <c r="G117900" s="91"/>
      <c r="H117900" s="91"/>
      <c r="I117900" s="91"/>
      <c r="J117900" s="91"/>
      <c r="K117900" s="91"/>
      <c r="L117900" s="91"/>
      <c r="M117900" s="91"/>
    </row>
    <row r="117901" spans="1:13">
      <c r="A117901" s="91"/>
      <c r="B117901" s="91"/>
      <c r="C117901" s="91"/>
      <c r="D117901" s="91"/>
      <c r="E117901" s="91"/>
      <c r="F117901" s="91"/>
      <c r="G117901" s="91"/>
      <c r="H117901" s="91"/>
      <c r="I117901" s="91"/>
      <c r="J117901" s="91"/>
      <c r="K117901" s="91"/>
      <c r="L117901" s="91"/>
      <c r="M117901" s="91"/>
    </row>
    <row r="117902" spans="1:13">
      <c r="A117902" s="91"/>
      <c r="B117902" s="91"/>
      <c r="C117902" s="91"/>
      <c r="D117902" s="91"/>
      <c r="E117902" s="91"/>
      <c r="F117902" s="91"/>
      <c r="G117902" s="91"/>
      <c r="H117902" s="91"/>
      <c r="I117902" s="91"/>
      <c r="J117902" s="91"/>
      <c r="K117902" s="91"/>
      <c r="L117902" s="91"/>
      <c r="M117902" s="91"/>
    </row>
    <row r="117903" spans="1:13">
      <c r="A117903" s="91"/>
      <c r="B117903" s="91"/>
      <c r="C117903" s="91"/>
      <c r="D117903" s="91"/>
      <c r="E117903" s="91"/>
      <c r="F117903" s="91"/>
      <c r="G117903" s="91"/>
      <c r="H117903" s="91"/>
      <c r="I117903" s="91"/>
      <c r="J117903" s="91"/>
      <c r="K117903" s="91"/>
      <c r="L117903" s="91"/>
      <c r="M117903" s="91"/>
    </row>
    <row r="117904" spans="1:13">
      <c r="A117904" s="91"/>
      <c r="B117904" s="91"/>
      <c r="C117904" s="91"/>
      <c r="D117904" s="91"/>
      <c r="E117904" s="91"/>
      <c r="F117904" s="91"/>
      <c r="G117904" s="91"/>
      <c r="H117904" s="91"/>
      <c r="I117904" s="91"/>
      <c r="J117904" s="91"/>
      <c r="K117904" s="91"/>
      <c r="L117904" s="91"/>
      <c r="M117904" s="91"/>
    </row>
    <row r="117905" spans="1:13">
      <c r="A117905" s="91"/>
      <c r="B117905" s="91"/>
      <c r="C117905" s="91"/>
      <c r="D117905" s="91"/>
      <c r="E117905" s="91"/>
      <c r="F117905" s="91"/>
      <c r="G117905" s="91"/>
      <c r="H117905" s="91"/>
      <c r="I117905" s="91"/>
      <c r="J117905" s="91"/>
      <c r="K117905" s="91"/>
      <c r="L117905" s="91"/>
      <c r="M117905" s="91"/>
    </row>
    <row r="117906" spans="1:13">
      <c r="A117906" s="91"/>
      <c r="B117906" s="91"/>
      <c r="C117906" s="91"/>
      <c r="D117906" s="91"/>
      <c r="E117906" s="91"/>
      <c r="F117906" s="91"/>
      <c r="G117906" s="91"/>
      <c r="H117906" s="91"/>
      <c r="I117906" s="91"/>
      <c r="J117906" s="91"/>
      <c r="K117906" s="91"/>
      <c r="L117906" s="91"/>
      <c r="M117906" s="91"/>
    </row>
    <row r="117907" spans="1:13">
      <c r="A117907" s="91"/>
      <c r="B117907" s="91"/>
      <c r="C117907" s="91"/>
      <c r="D117907" s="91"/>
      <c r="E117907" s="91"/>
      <c r="F117907" s="91"/>
      <c r="G117907" s="91"/>
      <c r="H117907" s="91"/>
      <c r="I117907" s="91"/>
      <c r="J117907" s="91"/>
      <c r="K117907" s="91"/>
      <c r="L117907" s="91"/>
      <c r="M117907" s="91"/>
    </row>
    <row r="117908" spans="1:13">
      <c r="A117908" s="91"/>
      <c r="B117908" s="91"/>
      <c r="C117908" s="91"/>
      <c r="D117908" s="91"/>
      <c r="E117908" s="91"/>
      <c r="F117908" s="91"/>
      <c r="G117908" s="91"/>
      <c r="H117908" s="91"/>
      <c r="I117908" s="91"/>
      <c r="J117908" s="91"/>
      <c r="K117908" s="91"/>
      <c r="L117908" s="91"/>
      <c r="M117908" s="91"/>
    </row>
    <row r="117909" spans="1:13">
      <c r="A117909" s="91"/>
      <c r="B117909" s="91"/>
      <c r="C117909" s="91"/>
      <c r="D117909" s="91"/>
      <c r="E117909" s="91"/>
      <c r="F117909" s="91"/>
      <c r="G117909" s="91"/>
      <c r="H117909" s="91"/>
      <c r="I117909" s="91"/>
      <c r="J117909" s="91"/>
      <c r="K117909" s="91"/>
      <c r="L117909" s="91"/>
      <c r="M117909" s="91"/>
    </row>
    <row r="117910" spans="1:13">
      <c r="A117910" s="91"/>
      <c r="B117910" s="91"/>
      <c r="C117910" s="91"/>
      <c r="D117910" s="91"/>
      <c r="E117910" s="91"/>
      <c r="F117910" s="91"/>
      <c r="G117910" s="91"/>
      <c r="H117910" s="91"/>
      <c r="I117910" s="91"/>
      <c r="J117910" s="91"/>
      <c r="K117910" s="91"/>
      <c r="L117910" s="91"/>
      <c r="M117910" s="91"/>
    </row>
    <row r="117911" spans="1:13">
      <c r="A117911" s="91"/>
      <c r="B117911" s="91"/>
      <c r="C117911" s="91"/>
      <c r="D117911" s="91"/>
      <c r="E117911" s="91"/>
      <c r="F117911" s="91"/>
      <c r="G117911" s="91"/>
      <c r="H117911" s="91"/>
      <c r="I117911" s="91"/>
      <c r="J117911" s="91"/>
      <c r="K117911" s="91"/>
      <c r="L117911" s="91"/>
      <c r="M117911" s="91"/>
    </row>
    <row r="117912" spans="1:13">
      <c r="A117912" s="91"/>
      <c r="B117912" s="91"/>
      <c r="C117912" s="91"/>
      <c r="D117912" s="91"/>
      <c r="E117912" s="91"/>
      <c r="F117912" s="91"/>
      <c r="G117912" s="91"/>
      <c r="H117912" s="91"/>
      <c r="I117912" s="91"/>
      <c r="J117912" s="91"/>
      <c r="K117912" s="91"/>
      <c r="L117912" s="91"/>
      <c r="M117912" s="91"/>
    </row>
    <row r="117913" spans="1:13">
      <c r="A117913" s="91"/>
      <c r="B117913" s="91"/>
      <c r="C117913" s="91"/>
      <c r="D117913" s="91"/>
      <c r="E117913" s="91"/>
      <c r="F117913" s="91"/>
      <c r="G117913" s="91"/>
      <c r="H117913" s="91"/>
      <c r="I117913" s="91"/>
      <c r="J117913" s="91"/>
      <c r="K117913" s="91"/>
      <c r="L117913" s="91"/>
      <c r="M117913" s="91"/>
    </row>
    <row r="117914" spans="1:13">
      <c r="A117914" s="91"/>
      <c r="B117914" s="91"/>
      <c r="C117914" s="91"/>
      <c r="D117914" s="91"/>
      <c r="E117914" s="91"/>
      <c r="F117914" s="91"/>
      <c r="G117914" s="91"/>
      <c r="H117914" s="91"/>
      <c r="I117914" s="91"/>
      <c r="J117914" s="91"/>
      <c r="K117914" s="91"/>
      <c r="L117914" s="91"/>
      <c r="M117914" s="91"/>
    </row>
    <row r="117915" spans="1:13">
      <c r="A117915" s="91"/>
      <c r="B117915" s="91"/>
      <c r="C117915" s="91"/>
      <c r="D117915" s="91"/>
      <c r="E117915" s="91"/>
      <c r="F117915" s="91"/>
      <c r="G117915" s="91"/>
      <c r="H117915" s="91"/>
      <c r="I117915" s="91"/>
      <c r="J117915" s="91"/>
      <c r="K117915" s="91"/>
      <c r="L117915" s="91"/>
      <c r="M117915" s="91"/>
    </row>
    <row r="117916" spans="1:13">
      <c r="A117916" s="91"/>
      <c r="B117916" s="91"/>
      <c r="C117916" s="91"/>
      <c r="D117916" s="91"/>
      <c r="E117916" s="91"/>
      <c r="F117916" s="91"/>
      <c r="G117916" s="91"/>
      <c r="H117916" s="91"/>
      <c r="I117916" s="91"/>
      <c r="J117916" s="91"/>
      <c r="K117916" s="91"/>
      <c r="L117916" s="91"/>
      <c r="M117916" s="91"/>
    </row>
    <row r="117917" spans="1:13">
      <c r="A117917" s="91"/>
      <c r="B117917" s="91"/>
      <c r="C117917" s="91"/>
      <c r="D117917" s="91"/>
      <c r="E117917" s="91"/>
      <c r="F117917" s="91"/>
      <c r="G117917" s="91"/>
      <c r="H117917" s="91"/>
      <c r="I117917" s="91"/>
      <c r="J117917" s="91"/>
      <c r="K117917" s="91"/>
      <c r="L117917" s="91"/>
      <c r="M117917" s="91"/>
    </row>
    <row r="117918" spans="1:13">
      <c r="A117918" s="91"/>
      <c r="B117918" s="91"/>
      <c r="C117918" s="91"/>
      <c r="D117918" s="91"/>
      <c r="E117918" s="91"/>
      <c r="F117918" s="91"/>
      <c r="G117918" s="91"/>
      <c r="H117918" s="91"/>
      <c r="I117918" s="91"/>
      <c r="J117918" s="91"/>
      <c r="K117918" s="91"/>
      <c r="L117918" s="91"/>
      <c r="M117918" s="91"/>
    </row>
    <row r="117919" spans="1:13">
      <c r="A117919" s="91"/>
      <c r="B117919" s="91"/>
      <c r="C117919" s="91"/>
      <c r="D117919" s="91"/>
      <c r="E117919" s="91"/>
      <c r="F117919" s="91"/>
      <c r="G117919" s="91"/>
      <c r="H117919" s="91"/>
      <c r="I117919" s="91"/>
      <c r="J117919" s="91"/>
      <c r="K117919" s="91"/>
      <c r="L117919" s="91"/>
      <c r="M117919" s="91"/>
    </row>
    <row r="117920" spans="1:13">
      <c r="A117920" s="91"/>
      <c r="B117920" s="91"/>
      <c r="C117920" s="91"/>
      <c r="D117920" s="91"/>
      <c r="E117920" s="91"/>
      <c r="F117920" s="91"/>
      <c r="G117920" s="91"/>
      <c r="H117920" s="91"/>
      <c r="I117920" s="91"/>
      <c r="J117920" s="91"/>
      <c r="K117920" s="91"/>
      <c r="L117920" s="91"/>
      <c r="M117920" s="91"/>
    </row>
    <row r="117921" spans="1:13">
      <c r="A117921" s="91"/>
      <c r="B117921" s="91"/>
      <c r="C117921" s="91"/>
      <c r="D117921" s="91"/>
      <c r="E117921" s="91"/>
      <c r="F117921" s="91"/>
      <c r="G117921" s="91"/>
      <c r="H117921" s="91"/>
      <c r="I117921" s="91"/>
      <c r="J117921" s="91"/>
      <c r="K117921" s="91"/>
      <c r="L117921" s="91"/>
      <c r="M117921" s="91"/>
    </row>
    <row r="117922" spans="1:13">
      <c r="A117922" s="91"/>
      <c r="B117922" s="91"/>
      <c r="C117922" s="91"/>
      <c r="D117922" s="91"/>
      <c r="E117922" s="91"/>
      <c r="F117922" s="91"/>
      <c r="G117922" s="91"/>
      <c r="H117922" s="91"/>
      <c r="I117922" s="91"/>
      <c r="J117922" s="91"/>
      <c r="K117922" s="91"/>
      <c r="L117922" s="91"/>
      <c r="M117922" s="91"/>
    </row>
    <row r="117923" spans="1:13">
      <c r="A117923" s="91"/>
      <c r="B117923" s="91"/>
      <c r="C117923" s="91"/>
      <c r="D117923" s="91"/>
      <c r="E117923" s="91"/>
      <c r="F117923" s="91"/>
      <c r="G117923" s="91"/>
      <c r="H117923" s="91"/>
      <c r="I117923" s="91"/>
      <c r="J117923" s="91"/>
      <c r="K117923" s="91"/>
      <c r="L117923" s="91"/>
      <c r="M117923" s="91"/>
    </row>
    <row r="117924" spans="1:13">
      <c r="A117924" s="91"/>
      <c r="B117924" s="91"/>
      <c r="C117924" s="91"/>
      <c r="D117924" s="91"/>
      <c r="E117924" s="91"/>
      <c r="F117924" s="91"/>
      <c r="G117924" s="91"/>
      <c r="H117924" s="91"/>
      <c r="I117924" s="91"/>
      <c r="J117924" s="91"/>
      <c r="K117924" s="91"/>
      <c r="L117924" s="91"/>
      <c r="M117924" s="91"/>
    </row>
    <row r="117925" spans="1:13">
      <c r="A117925" s="91"/>
      <c r="B117925" s="91"/>
      <c r="C117925" s="91"/>
      <c r="D117925" s="91"/>
      <c r="E117925" s="91"/>
      <c r="F117925" s="91"/>
      <c r="G117925" s="91"/>
      <c r="H117925" s="91"/>
      <c r="I117925" s="91"/>
      <c r="J117925" s="91"/>
      <c r="K117925" s="91"/>
      <c r="L117925" s="91"/>
      <c r="M117925" s="91"/>
    </row>
    <row r="117926" spans="1:13">
      <c r="A117926" s="91"/>
      <c r="B117926" s="91"/>
      <c r="C117926" s="91"/>
      <c r="D117926" s="91"/>
      <c r="E117926" s="91"/>
      <c r="F117926" s="91"/>
      <c r="G117926" s="91"/>
      <c r="H117926" s="91"/>
      <c r="I117926" s="91"/>
      <c r="J117926" s="91"/>
      <c r="K117926" s="91"/>
      <c r="L117926" s="91"/>
      <c r="M117926" s="91"/>
    </row>
    <row r="117927" spans="1:13">
      <c r="A117927" s="91"/>
      <c r="B117927" s="91"/>
      <c r="C117927" s="91"/>
      <c r="D117927" s="91"/>
      <c r="E117927" s="91"/>
      <c r="F117927" s="91"/>
      <c r="G117927" s="91"/>
      <c r="H117927" s="91"/>
      <c r="I117927" s="91"/>
      <c r="J117927" s="91"/>
      <c r="K117927" s="91"/>
      <c r="L117927" s="91"/>
      <c r="M117927" s="91"/>
    </row>
    <row r="117928" spans="1:13">
      <c r="A117928" s="91"/>
      <c r="B117928" s="91"/>
      <c r="C117928" s="91"/>
      <c r="D117928" s="91"/>
      <c r="E117928" s="91"/>
      <c r="F117928" s="91"/>
      <c r="G117928" s="91"/>
      <c r="H117928" s="91"/>
      <c r="I117928" s="91"/>
      <c r="J117928" s="91"/>
      <c r="K117928" s="91"/>
      <c r="L117928" s="91"/>
      <c r="M117928" s="91"/>
    </row>
    <row r="117929" spans="1:13">
      <c r="A117929" s="91"/>
      <c r="B117929" s="91"/>
      <c r="C117929" s="91"/>
      <c r="D117929" s="91"/>
      <c r="E117929" s="91"/>
      <c r="F117929" s="91"/>
      <c r="G117929" s="91"/>
      <c r="H117929" s="91"/>
      <c r="I117929" s="91"/>
      <c r="J117929" s="91"/>
      <c r="K117929" s="91"/>
      <c r="L117929" s="91"/>
      <c r="M117929" s="91"/>
    </row>
    <row r="117930" spans="1:13">
      <c r="A117930" s="91"/>
      <c r="B117930" s="91"/>
      <c r="C117930" s="91"/>
      <c r="D117930" s="91"/>
      <c r="E117930" s="91"/>
      <c r="F117930" s="91"/>
      <c r="G117930" s="91"/>
      <c r="H117930" s="91"/>
      <c r="I117930" s="91"/>
      <c r="J117930" s="91"/>
      <c r="K117930" s="91"/>
      <c r="L117930" s="91"/>
      <c r="M117930" s="91"/>
    </row>
    <row r="117931" spans="1:13">
      <c r="A117931" s="91"/>
      <c r="B117931" s="91"/>
      <c r="C117931" s="91"/>
      <c r="D117931" s="91"/>
      <c r="E117931" s="91"/>
      <c r="F117931" s="91"/>
      <c r="G117931" s="91"/>
      <c r="H117931" s="91"/>
      <c r="I117931" s="91"/>
      <c r="J117931" s="91"/>
      <c r="K117931" s="91"/>
      <c r="L117931" s="91"/>
      <c r="M117931" s="91"/>
    </row>
    <row r="117932" spans="1:13">
      <c r="A117932" s="91"/>
      <c r="B117932" s="91"/>
      <c r="C117932" s="91"/>
      <c r="D117932" s="91"/>
      <c r="E117932" s="91"/>
      <c r="F117932" s="91"/>
      <c r="G117932" s="91"/>
      <c r="H117932" s="91"/>
      <c r="I117932" s="91"/>
      <c r="J117932" s="91"/>
      <c r="K117932" s="91"/>
      <c r="L117932" s="91"/>
      <c r="M117932" s="91"/>
    </row>
    <row r="117933" spans="1:13">
      <c r="A117933" s="91"/>
      <c r="B117933" s="91"/>
      <c r="C117933" s="91"/>
      <c r="D117933" s="91"/>
      <c r="E117933" s="91"/>
      <c r="F117933" s="91"/>
      <c r="G117933" s="91"/>
      <c r="H117933" s="91"/>
      <c r="I117933" s="91"/>
      <c r="J117933" s="91"/>
      <c r="K117933" s="91"/>
      <c r="L117933" s="91"/>
      <c r="M117933" s="91"/>
    </row>
    <row r="117934" spans="1:13">
      <c r="A117934" s="91"/>
      <c r="B117934" s="91"/>
      <c r="C117934" s="91"/>
      <c r="D117934" s="91"/>
      <c r="E117934" s="91"/>
      <c r="F117934" s="91"/>
      <c r="G117934" s="91"/>
      <c r="H117934" s="91"/>
      <c r="I117934" s="91"/>
      <c r="J117934" s="91"/>
      <c r="K117934" s="91"/>
      <c r="L117934" s="91"/>
      <c r="M117934" s="91"/>
    </row>
    <row r="117935" spans="1:13">
      <c r="A117935" s="91"/>
      <c r="B117935" s="91"/>
      <c r="C117935" s="91"/>
      <c r="D117935" s="91"/>
      <c r="E117935" s="91"/>
      <c r="F117935" s="91"/>
      <c r="G117935" s="91"/>
      <c r="H117935" s="91"/>
      <c r="I117935" s="91"/>
      <c r="J117935" s="91"/>
      <c r="K117935" s="91"/>
      <c r="L117935" s="91"/>
      <c r="M117935" s="91"/>
    </row>
    <row r="117936" spans="1:13">
      <c r="A117936" s="91"/>
      <c r="B117936" s="91"/>
      <c r="C117936" s="91"/>
      <c r="D117936" s="91"/>
      <c r="E117936" s="91"/>
      <c r="F117936" s="91"/>
      <c r="G117936" s="91"/>
      <c r="H117936" s="91"/>
      <c r="I117936" s="91"/>
      <c r="J117936" s="91"/>
      <c r="K117936" s="91"/>
      <c r="L117936" s="91"/>
      <c r="M117936" s="91"/>
    </row>
    <row r="117937" spans="1:13">
      <c r="A117937" s="91"/>
      <c r="B117937" s="91"/>
      <c r="C117937" s="91"/>
      <c r="D117937" s="91"/>
      <c r="E117937" s="91"/>
      <c r="F117937" s="91"/>
      <c r="G117937" s="91"/>
      <c r="H117937" s="91"/>
      <c r="I117937" s="91"/>
      <c r="J117937" s="91"/>
      <c r="K117937" s="91"/>
      <c r="L117937" s="91"/>
      <c r="M117937" s="91"/>
    </row>
    <row r="117938" spans="1:13">
      <c r="A117938" s="91"/>
      <c r="B117938" s="91"/>
      <c r="C117938" s="91"/>
      <c r="D117938" s="91"/>
      <c r="E117938" s="91"/>
      <c r="F117938" s="91"/>
      <c r="G117938" s="91"/>
      <c r="H117938" s="91"/>
      <c r="I117938" s="91"/>
      <c r="J117938" s="91"/>
      <c r="K117938" s="91"/>
      <c r="L117938" s="91"/>
      <c r="M117938" s="91"/>
    </row>
    <row r="117939" spans="1:13">
      <c r="A117939" s="91"/>
      <c r="B117939" s="91"/>
      <c r="C117939" s="91"/>
      <c r="D117939" s="91"/>
      <c r="E117939" s="91"/>
      <c r="F117939" s="91"/>
      <c r="G117939" s="91"/>
      <c r="H117939" s="91"/>
      <c r="I117939" s="91"/>
      <c r="J117939" s="91"/>
      <c r="K117939" s="91"/>
      <c r="L117939" s="91"/>
      <c r="M117939" s="91"/>
    </row>
    <row r="117940" spans="1:13">
      <c r="A117940" s="91"/>
      <c r="B117940" s="91"/>
      <c r="C117940" s="91"/>
      <c r="D117940" s="91"/>
      <c r="E117940" s="91"/>
      <c r="F117940" s="91"/>
      <c r="G117940" s="91"/>
      <c r="H117940" s="91"/>
      <c r="I117940" s="91"/>
      <c r="J117940" s="91"/>
      <c r="K117940" s="91"/>
      <c r="L117940" s="91"/>
      <c r="M117940" s="91"/>
    </row>
    <row r="117941" spans="1:13">
      <c r="A117941" s="91"/>
      <c r="B117941" s="91"/>
      <c r="C117941" s="91"/>
      <c r="D117941" s="91"/>
      <c r="E117941" s="91"/>
      <c r="F117941" s="91"/>
      <c r="G117941" s="91"/>
      <c r="H117941" s="91"/>
      <c r="I117941" s="91"/>
      <c r="J117941" s="91"/>
      <c r="K117941" s="91"/>
      <c r="L117941" s="91"/>
      <c r="M117941" s="91"/>
    </row>
    <row r="117942" spans="1:13">
      <c r="A117942" s="91"/>
      <c r="B117942" s="91"/>
      <c r="C117942" s="91"/>
      <c r="D117942" s="91"/>
      <c r="E117942" s="91"/>
      <c r="F117942" s="91"/>
      <c r="G117942" s="91"/>
      <c r="H117942" s="91"/>
      <c r="I117942" s="91"/>
      <c r="J117942" s="91"/>
      <c r="K117942" s="91"/>
      <c r="L117942" s="91"/>
      <c r="M117942" s="91"/>
    </row>
    <row r="117943" spans="1:13">
      <c r="A117943" s="91"/>
      <c r="B117943" s="91"/>
      <c r="C117943" s="91"/>
      <c r="D117943" s="91"/>
      <c r="E117943" s="91"/>
      <c r="F117943" s="91"/>
      <c r="G117943" s="91"/>
      <c r="H117943" s="91"/>
      <c r="I117943" s="91"/>
      <c r="J117943" s="91"/>
      <c r="K117943" s="91"/>
      <c r="L117943" s="91"/>
      <c r="M117943" s="91"/>
    </row>
    <row r="117944" spans="1:13">
      <c r="A117944" s="91"/>
      <c r="B117944" s="91"/>
      <c r="C117944" s="91"/>
      <c r="D117944" s="91"/>
      <c r="E117944" s="91"/>
      <c r="F117944" s="91"/>
      <c r="G117944" s="91"/>
      <c r="H117944" s="91"/>
      <c r="I117944" s="91"/>
      <c r="J117944" s="91"/>
      <c r="K117944" s="91"/>
      <c r="L117944" s="91"/>
      <c r="M117944" s="91"/>
    </row>
    <row r="117945" spans="1:13">
      <c r="A117945" s="91"/>
      <c r="B117945" s="91"/>
      <c r="C117945" s="91"/>
      <c r="D117945" s="91"/>
      <c r="E117945" s="91"/>
      <c r="F117945" s="91"/>
      <c r="G117945" s="91"/>
      <c r="H117945" s="91"/>
      <c r="I117945" s="91"/>
      <c r="J117945" s="91"/>
      <c r="K117945" s="91"/>
      <c r="L117945" s="91"/>
      <c r="M117945" s="91"/>
    </row>
    <row r="117946" spans="1:13">
      <c r="A117946" s="91"/>
      <c r="B117946" s="91"/>
      <c r="C117946" s="91"/>
      <c r="D117946" s="91"/>
      <c r="E117946" s="91"/>
      <c r="F117946" s="91"/>
      <c r="G117946" s="91"/>
      <c r="H117946" s="91"/>
      <c r="I117946" s="91"/>
      <c r="J117946" s="91"/>
      <c r="K117946" s="91"/>
      <c r="L117946" s="91"/>
      <c r="M117946" s="91"/>
    </row>
    <row r="117947" spans="1:13">
      <c r="A117947" s="91"/>
      <c r="B117947" s="91"/>
      <c r="C117947" s="91"/>
      <c r="D117947" s="91"/>
      <c r="E117947" s="91"/>
      <c r="F117947" s="91"/>
      <c r="G117947" s="91"/>
      <c r="H117947" s="91"/>
      <c r="I117947" s="91"/>
      <c r="J117947" s="91"/>
      <c r="K117947" s="91"/>
      <c r="L117947" s="91"/>
      <c r="M117947" s="91"/>
    </row>
    <row r="117948" spans="1:13">
      <c r="A117948" s="91"/>
      <c r="B117948" s="91"/>
      <c r="C117948" s="91"/>
      <c r="D117948" s="91"/>
      <c r="E117948" s="91"/>
      <c r="F117948" s="91"/>
      <c r="G117948" s="91"/>
      <c r="H117948" s="91"/>
      <c r="I117948" s="91"/>
      <c r="J117948" s="91"/>
      <c r="K117948" s="91"/>
      <c r="L117948" s="91"/>
      <c r="M117948" s="91"/>
    </row>
    <row r="117949" spans="1:13">
      <c r="A117949" s="91"/>
      <c r="B117949" s="91"/>
      <c r="C117949" s="91"/>
      <c r="D117949" s="91"/>
      <c r="E117949" s="91"/>
      <c r="F117949" s="91"/>
      <c r="G117949" s="91"/>
      <c r="H117949" s="91"/>
      <c r="I117949" s="91"/>
      <c r="J117949" s="91"/>
      <c r="K117949" s="91"/>
      <c r="L117949" s="91"/>
      <c r="M117949" s="91"/>
    </row>
    <row r="117950" spans="1:13">
      <c r="A117950" s="91"/>
      <c r="B117950" s="91"/>
      <c r="C117950" s="91"/>
      <c r="D117950" s="91"/>
      <c r="E117950" s="91"/>
      <c r="F117950" s="91"/>
      <c r="G117950" s="91"/>
      <c r="H117950" s="91"/>
      <c r="I117950" s="91"/>
      <c r="J117950" s="91"/>
      <c r="K117950" s="91"/>
      <c r="L117950" s="91"/>
      <c r="M117950" s="91"/>
    </row>
    <row r="117951" spans="1:13">
      <c r="A117951" s="91"/>
      <c r="B117951" s="91"/>
      <c r="C117951" s="91"/>
      <c r="D117951" s="91"/>
      <c r="E117951" s="91"/>
      <c r="F117951" s="91"/>
      <c r="G117951" s="91"/>
      <c r="H117951" s="91"/>
      <c r="I117951" s="91"/>
      <c r="J117951" s="91"/>
      <c r="K117951" s="91"/>
      <c r="L117951" s="91"/>
      <c r="M117951" s="91"/>
    </row>
    <row r="117952" spans="1:13">
      <c r="A117952" s="91"/>
      <c r="B117952" s="91"/>
      <c r="C117952" s="91"/>
      <c r="D117952" s="91"/>
      <c r="E117952" s="91"/>
      <c r="F117952" s="91"/>
      <c r="G117952" s="91"/>
      <c r="H117952" s="91"/>
      <c r="I117952" s="91"/>
      <c r="J117952" s="91"/>
      <c r="K117952" s="91"/>
      <c r="L117952" s="91"/>
      <c r="M117952" s="91"/>
    </row>
    <row r="117953" spans="1:13">
      <c r="A117953" s="91"/>
      <c r="B117953" s="91"/>
      <c r="C117953" s="91"/>
      <c r="D117953" s="91"/>
      <c r="E117953" s="91"/>
      <c r="F117953" s="91"/>
      <c r="G117953" s="91"/>
      <c r="H117953" s="91"/>
      <c r="I117953" s="91"/>
      <c r="J117953" s="91"/>
      <c r="K117953" s="91"/>
      <c r="L117953" s="91"/>
      <c r="M117953" s="91"/>
    </row>
    <row r="117954" spans="1:13">
      <c r="A117954" s="91"/>
      <c r="B117954" s="91"/>
      <c r="C117954" s="91"/>
      <c r="D117954" s="91"/>
      <c r="E117954" s="91"/>
      <c r="F117954" s="91"/>
      <c r="G117954" s="91"/>
      <c r="H117954" s="91"/>
      <c r="I117954" s="91"/>
      <c r="J117954" s="91"/>
      <c r="K117954" s="91"/>
      <c r="L117954" s="91"/>
      <c r="M117954" s="91"/>
    </row>
    <row r="117955" spans="1:13">
      <c r="A117955" s="91"/>
      <c r="B117955" s="91"/>
      <c r="C117955" s="91"/>
      <c r="D117955" s="91"/>
      <c r="E117955" s="91"/>
      <c r="F117955" s="91"/>
      <c r="G117955" s="91"/>
      <c r="H117955" s="91"/>
      <c r="I117955" s="91"/>
      <c r="J117955" s="91"/>
      <c r="K117955" s="91"/>
      <c r="L117955" s="91"/>
      <c r="M117955" s="91"/>
    </row>
    <row r="117956" spans="1:13">
      <c r="A117956" s="91"/>
      <c r="B117956" s="91"/>
      <c r="C117956" s="91"/>
      <c r="D117956" s="91"/>
      <c r="E117956" s="91"/>
      <c r="F117956" s="91"/>
      <c r="G117956" s="91"/>
      <c r="H117956" s="91"/>
      <c r="I117956" s="91"/>
      <c r="J117956" s="91"/>
      <c r="K117956" s="91"/>
      <c r="L117956" s="91"/>
      <c r="M117956" s="91"/>
    </row>
    <row r="117957" spans="1:13">
      <c r="A117957" s="91"/>
      <c r="B117957" s="91"/>
      <c r="C117957" s="91"/>
      <c r="D117957" s="91"/>
      <c r="E117957" s="91"/>
      <c r="F117957" s="91"/>
      <c r="G117957" s="91"/>
      <c r="H117957" s="91"/>
      <c r="I117957" s="91"/>
      <c r="J117957" s="91"/>
      <c r="K117957" s="91"/>
      <c r="L117957" s="91"/>
      <c r="M117957" s="91"/>
    </row>
    <row r="117958" spans="1:13">
      <c r="A117958" s="91"/>
      <c r="B117958" s="91"/>
      <c r="C117958" s="91"/>
      <c r="D117958" s="91"/>
      <c r="E117958" s="91"/>
      <c r="F117958" s="91"/>
      <c r="G117958" s="91"/>
      <c r="H117958" s="91"/>
      <c r="I117958" s="91"/>
      <c r="J117958" s="91"/>
      <c r="K117958" s="91"/>
      <c r="L117958" s="91"/>
      <c r="M117958" s="91"/>
    </row>
    <row r="117959" spans="1:13">
      <c r="A117959" s="91"/>
      <c r="B117959" s="91"/>
      <c r="C117959" s="91"/>
      <c r="D117959" s="91"/>
      <c r="E117959" s="91"/>
      <c r="F117959" s="91"/>
      <c r="G117959" s="91"/>
      <c r="H117959" s="91"/>
      <c r="I117959" s="91"/>
      <c r="J117959" s="91"/>
      <c r="K117959" s="91"/>
      <c r="L117959" s="91"/>
      <c r="M117959" s="91"/>
    </row>
    <row r="117960" spans="1:13">
      <c r="A117960" s="91"/>
      <c r="B117960" s="91"/>
      <c r="C117960" s="91"/>
      <c r="D117960" s="91"/>
      <c r="E117960" s="91"/>
      <c r="F117960" s="91"/>
      <c r="G117960" s="91"/>
      <c r="H117960" s="91"/>
      <c r="I117960" s="91"/>
      <c r="J117960" s="91"/>
      <c r="K117960" s="91"/>
      <c r="L117960" s="91"/>
      <c r="M117960" s="91"/>
    </row>
    <row r="117961" spans="1:13">
      <c r="A117961" s="91"/>
      <c r="B117961" s="91"/>
      <c r="C117961" s="91"/>
      <c r="D117961" s="91"/>
      <c r="E117961" s="91"/>
      <c r="F117961" s="91"/>
      <c r="G117961" s="91"/>
      <c r="H117961" s="91"/>
      <c r="I117961" s="91"/>
      <c r="J117961" s="91"/>
      <c r="K117961" s="91"/>
      <c r="L117961" s="91"/>
      <c r="M117961" s="91"/>
    </row>
    <row r="117962" spans="1:13">
      <c r="A117962" s="91"/>
      <c r="B117962" s="91"/>
      <c r="C117962" s="91"/>
      <c r="D117962" s="91"/>
      <c r="E117962" s="91"/>
      <c r="F117962" s="91"/>
      <c r="G117962" s="91"/>
      <c r="H117962" s="91"/>
      <c r="I117962" s="91"/>
      <c r="J117962" s="91"/>
      <c r="K117962" s="91"/>
      <c r="L117962" s="91"/>
      <c r="M117962" s="91"/>
    </row>
    <row r="117963" spans="1:13">
      <c r="A117963" s="91"/>
      <c r="B117963" s="91"/>
      <c r="C117963" s="91"/>
      <c r="D117963" s="91"/>
      <c r="E117963" s="91"/>
      <c r="F117963" s="91"/>
      <c r="G117963" s="91"/>
      <c r="H117963" s="91"/>
      <c r="I117963" s="91"/>
      <c r="J117963" s="91"/>
      <c r="K117963" s="91"/>
      <c r="L117963" s="91"/>
      <c r="M117963" s="91"/>
    </row>
    <row r="117964" spans="1:13">
      <c r="A117964" s="91"/>
      <c r="B117964" s="91"/>
      <c r="C117964" s="91"/>
      <c r="D117964" s="91"/>
      <c r="E117964" s="91"/>
      <c r="F117964" s="91"/>
      <c r="G117964" s="91"/>
      <c r="H117964" s="91"/>
      <c r="I117964" s="91"/>
      <c r="J117964" s="91"/>
      <c r="K117964" s="91"/>
      <c r="L117964" s="91"/>
      <c r="M117964" s="91"/>
    </row>
    <row r="117965" spans="1:13">
      <c r="A117965" s="91"/>
      <c r="B117965" s="91"/>
      <c r="C117965" s="91"/>
      <c r="D117965" s="91"/>
      <c r="E117965" s="91"/>
      <c r="F117965" s="91"/>
      <c r="G117965" s="91"/>
      <c r="H117965" s="91"/>
      <c r="I117965" s="91"/>
      <c r="J117965" s="91"/>
      <c r="K117965" s="91"/>
      <c r="L117965" s="91"/>
      <c r="M117965" s="91"/>
    </row>
    <row r="117966" spans="1:13">
      <c r="A117966" s="91"/>
      <c r="B117966" s="91"/>
      <c r="C117966" s="91"/>
      <c r="D117966" s="91"/>
      <c r="E117966" s="91"/>
      <c r="F117966" s="91"/>
      <c r="G117966" s="91"/>
      <c r="H117966" s="91"/>
      <c r="I117966" s="91"/>
      <c r="J117966" s="91"/>
      <c r="K117966" s="91"/>
      <c r="L117966" s="91"/>
      <c r="M117966" s="91"/>
    </row>
    <row r="117967" spans="1:13">
      <c r="A117967" s="91"/>
      <c r="B117967" s="91"/>
      <c r="C117967" s="91"/>
      <c r="D117967" s="91"/>
      <c r="E117967" s="91"/>
      <c r="F117967" s="91"/>
      <c r="G117967" s="91"/>
      <c r="H117967" s="91"/>
      <c r="I117967" s="91"/>
      <c r="J117967" s="91"/>
      <c r="K117967" s="91"/>
      <c r="L117967" s="91"/>
      <c r="M117967" s="91"/>
    </row>
    <row r="117968" spans="1:13">
      <c r="A117968" s="91"/>
      <c r="B117968" s="91"/>
      <c r="C117968" s="91"/>
      <c r="D117968" s="91"/>
      <c r="E117968" s="91"/>
      <c r="F117968" s="91"/>
      <c r="G117968" s="91"/>
      <c r="H117968" s="91"/>
      <c r="I117968" s="91"/>
      <c r="J117968" s="91"/>
      <c r="K117968" s="91"/>
      <c r="L117968" s="91"/>
      <c r="M117968" s="91"/>
    </row>
    <row r="117969" spans="1:13">
      <c r="A117969" s="91"/>
      <c r="B117969" s="91"/>
      <c r="C117969" s="91"/>
      <c r="D117969" s="91"/>
      <c r="E117969" s="91"/>
      <c r="F117969" s="91"/>
      <c r="G117969" s="91"/>
      <c r="H117969" s="91"/>
      <c r="I117969" s="91"/>
      <c r="J117969" s="91"/>
      <c r="K117969" s="91"/>
      <c r="L117969" s="91"/>
      <c r="M117969" s="91"/>
    </row>
    <row r="117970" spans="1:13">
      <c r="A117970" s="91"/>
      <c r="B117970" s="91"/>
      <c r="C117970" s="91"/>
      <c r="D117970" s="91"/>
      <c r="E117970" s="91"/>
      <c r="F117970" s="91"/>
      <c r="G117970" s="91"/>
      <c r="H117970" s="91"/>
      <c r="I117970" s="91"/>
      <c r="J117970" s="91"/>
      <c r="K117970" s="91"/>
      <c r="L117970" s="91"/>
      <c r="M117970" s="91"/>
    </row>
    <row r="117971" spans="1:13">
      <c r="A117971" s="91"/>
      <c r="B117971" s="91"/>
      <c r="C117971" s="91"/>
      <c r="D117971" s="91"/>
      <c r="E117971" s="91"/>
      <c r="F117971" s="91"/>
      <c r="G117971" s="91"/>
      <c r="H117971" s="91"/>
      <c r="I117971" s="91"/>
      <c r="J117971" s="91"/>
      <c r="K117971" s="91"/>
      <c r="L117971" s="91"/>
      <c r="M117971" s="91"/>
    </row>
    <row r="117972" spans="1:13">
      <c r="A117972" s="91"/>
      <c r="B117972" s="91"/>
      <c r="C117972" s="91"/>
      <c r="D117972" s="91"/>
      <c r="E117972" s="91"/>
      <c r="F117972" s="91"/>
      <c r="G117972" s="91"/>
      <c r="H117972" s="91"/>
      <c r="I117972" s="91"/>
      <c r="J117972" s="91"/>
      <c r="K117972" s="91"/>
      <c r="L117972" s="91"/>
      <c r="M117972" s="91"/>
    </row>
    <row r="117973" spans="1:13">
      <c r="A117973" s="91"/>
      <c r="B117973" s="91"/>
      <c r="C117973" s="91"/>
      <c r="D117973" s="91"/>
      <c r="E117973" s="91"/>
      <c r="F117973" s="91"/>
      <c r="G117973" s="91"/>
      <c r="H117973" s="91"/>
      <c r="I117973" s="91"/>
      <c r="J117973" s="91"/>
      <c r="K117973" s="91"/>
      <c r="L117973" s="91"/>
      <c r="M117973" s="91"/>
    </row>
    <row r="117974" spans="1:13">
      <c r="A117974" s="91"/>
      <c r="B117974" s="91"/>
      <c r="C117974" s="91"/>
      <c r="D117974" s="91"/>
      <c r="E117974" s="91"/>
      <c r="F117974" s="91"/>
      <c r="G117974" s="91"/>
      <c r="H117974" s="91"/>
      <c r="I117974" s="91"/>
      <c r="J117974" s="91"/>
      <c r="K117974" s="91"/>
      <c r="L117974" s="91"/>
      <c r="M117974" s="91"/>
    </row>
    <row r="117975" spans="1:13">
      <c r="A117975" s="91"/>
      <c r="B117975" s="91"/>
      <c r="C117975" s="91"/>
      <c r="D117975" s="91"/>
      <c r="E117975" s="91"/>
      <c r="F117975" s="91"/>
      <c r="G117975" s="91"/>
      <c r="H117975" s="91"/>
      <c r="I117975" s="91"/>
      <c r="J117975" s="91"/>
      <c r="K117975" s="91"/>
      <c r="L117975" s="91"/>
      <c r="M117975" s="91"/>
    </row>
    <row r="117976" spans="1:13">
      <c r="A117976" s="91"/>
      <c r="B117976" s="91"/>
      <c r="C117976" s="91"/>
      <c r="D117976" s="91"/>
      <c r="E117976" s="91"/>
      <c r="F117976" s="91"/>
      <c r="G117976" s="91"/>
      <c r="H117976" s="91"/>
      <c r="I117976" s="91"/>
      <c r="J117976" s="91"/>
      <c r="K117976" s="91"/>
      <c r="L117976" s="91"/>
      <c r="M117976" s="91"/>
    </row>
    <row r="117977" spans="1:13">
      <c r="A117977" s="91"/>
      <c r="B117977" s="91"/>
      <c r="C117977" s="91"/>
      <c r="D117977" s="91"/>
      <c r="E117977" s="91"/>
      <c r="F117977" s="91"/>
      <c r="G117977" s="91"/>
      <c r="H117977" s="91"/>
      <c r="I117977" s="91"/>
      <c r="J117977" s="91"/>
      <c r="K117977" s="91"/>
      <c r="L117977" s="91"/>
      <c r="M117977" s="91"/>
    </row>
    <row r="117978" spans="1:13">
      <c r="A117978" s="91"/>
      <c r="B117978" s="91"/>
      <c r="C117978" s="91"/>
      <c r="D117978" s="91"/>
      <c r="E117978" s="91"/>
      <c r="F117978" s="91"/>
      <c r="G117978" s="91"/>
      <c r="H117978" s="91"/>
      <c r="I117978" s="91"/>
      <c r="J117978" s="91"/>
      <c r="K117978" s="91"/>
      <c r="L117978" s="91"/>
      <c r="M117978" s="91"/>
    </row>
    <row r="117979" spans="1:13">
      <c r="A117979" s="91"/>
      <c r="B117979" s="91"/>
      <c r="C117979" s="91"/>
      <c r="D117979" s="91"/>
      <c r="E117979" s="91"/>
      <c r="F117979" s="91"/>
      <c r="G117979" s="91"/>
      <c r="H117979" s="91"/>
      <c r="I117979" s="91"/>
      <c r="J117979" s="91"/>
      <c r="K117979" s="91"/>
      <c r="L117979" s="91"/>
      <c r="M117979" s="91"/>
    </row>
    <row r="117980" spans="1:13">
      <c r="A117980" s="91"/>
      <c r="B117980" s="91"/>
      <c r="C117980" s="91"/>
      <c r="D117980" s="91"/>
      <c r="E117980" s="91"/>
      <c r="F117980" s="91"/>
      <c r="G117980" s="91"/>
      <c r="H117980" s="91"/>
      <c r="I117980" s="91"/>
      <c r="J117980" s="91"/>
      <c r="K117980" s="91"/>
      <c r="L117980" s="91"/>
      <c r="M117980" s="91"/>
    </row>
    <row r="117981" spans="1:13">
      <c r="A117981" s="91"/>
      <c r="B117981" s="91"/>
      <c r="C117981" s="91"/>
      <c r="D117981" s="91"/>
      <c r="E117981" s="91"/>
      <c r="F117981" s="91"/>
      <c r="G117981" s="91"/>
      <c r="H117981" s="91"/>
      <c r="I117981" s="91"/>
      <c r="J117981" s="91"/>
      <c r="K117981" s="91"/>
      <c r="L117981" s="91"/>
      <c r="M117981" s="91"/>
    </row>
    <row r="117982" spans="1:13">
      <c r="A117982" s="91"/>
      <c r="B117982" s="91"/>
      <c r="C117982" s="91"/>
      <c r="D117982" s="91"/>
      <c r="E117982" s="91"/>
      <c r="F117982" s="91"/>
      <c r="G117982" s="91"/>
      <c r="H117982" s="91"/>
      <c r="I117982" s="91"/>
      <c r="J117982" s="91"/>
      <c r="K117982" s="91"/>
      <c r="L117982" s="91"/>
      <c r="M117982" s="91"/>
    </row>
    <row r="117983" spans="1:13">
      <c r="A117983" s="91"/>
      <c r="B117983" s="91"/>
      <c r="C117983" s="91"/>
      <c r="D117983" s="91"/>
      <c r="E117983" s="91"/>
      <c r="F117983" s="91"/>
      <c r="G117983" s="91"/>
      <c r="H117983" s="91"/>
      <c r="I117983" s="91"/>
      <c r="J117983" s="91"/>
      <c r="K117983" s="91"/>
      <c r="L117983" s="91"/>
      <c r="M117983" s="91"/>
    </row>
    <row r="117984" spans="1:13">
      <c r="A117984" s="91"/>
      <c r="B117984" s="91"/>
      <c r="C117984" s="91"/>
      <c r="D117984" s="91"/>
      <c r="E117984" s="91"/>
      <c r="F117984" s="91"/>
      <c r="G117984" s="91"/>
      <c r="H117984" s="91"/>
      <c r="I117984" s="91"/>
      <c r="J117984" s="91"/>
      <c r="K117984" s="91"/>
      <c r="L117984" s="91"/>
      <c r="M117984" s="91"/>
    </row>
    <row r="117985" spans="1:13">
      <c r="A117985" s="91"/>
      <c r="B117985" s="91"/>
      <c r="C117985" s="91"/>
      <c r="D117985" s="91"/>
      <c r="E117985" s="91"/>
      <c r="F117985" s="91"/>
      <c r="G117985" s="91"/>
      <c r="H117985" s="91"/>
      <c r="I117985" s="91"/>
      <c r="J117985" s="91"/>
      <c r="K117985" s="91"/>
      <c r="L117985" s="91"/>
      <c r="M117985" s="91"/>
    </row>
    <row r="117986" spans="1:13">
      <c r="A117986" s="91"/>
      <c r="B117986" s="91"/>
      <c r="C117986" s="91"/>
      <c r="D117986" s="91"/>
      <c r="E117986" s="91"/>
      <c r="F117986" s="91"/>
      <c r="G117986" s="91"/>
      <c r="H117986" s="91"/>
      <c r="I117986" s="91"/>
      <c r="J117986" s="91"/>
      <c r="K117986" s="91"/>
      <c r="L117986" s="91"/>
      <c r="M117986" s="91"/>
    </row>
    <row r="117987" spans="1:13">
      <c r="A117987" s="91"/>
      <c r="B117987" s="91"/>
      <c r="C117987" s="91"/>
      <c r="D117987" s="91"/>
      <c r="E117987" s="91"/>
      <c r="F117987" s="91"/>
      <c r="G117987" s="91"/>
      <c r="H117987" s="91"/>
      <c r="I117987" s="91"/>
      <c r="J117987" s="91"/>
      <c r="K117987" s="91"/>
      <c r="L117987" s="91"/>
      <c r="M117987" s="91"/>
    </row>
    <row r="117988" spans="1:13">
      <c r="A117988" s="91"/>
      <c r="B117988" s="91"/>
      <c r="C117988" s="91"/>
      <c r="D117988" s="91"/>
      <c r="E117988" s="91"/>
      <c r="F117988" s="91"/>
      <c r="G117988" s="91"/>
      <c r="H117988" s="91"/>
      <c r="I117988" s="91"/>
      <c r="J117988" s="91"/>
      <c r="K117988" s="91"/>
      <c r="L117988" s="91"/>
      <c r="M117988" s="91"/>
    </row>
    <row r="117989" spans="1:13">
      <c r="A117989" s="91"/>
      <c r="B117989" s="91"/>
      <c r="C117989" s="91"/>
      <c r="D117989" s="91"/>
      <c r="E117989" s="91"/>
      <c r="F117989" s="91"/>
      <c r="G117989" s="91"/>
      <c r="H117989" s="91"/>
      <c r="I117989" s="91"/>
      <c r="J117989" s="91"/>
      <c r="K117989" s="91"/>
      <c r="L117989" s="91"/>
      <c r="M117989" s="91"/>
    </row>
    <row r="117990" spans="1:13">
      <c r="A117990" s="91"/>
      <c r="B117990" s="91"/>
      <c r="C117990" s="91"/>
      <c r="D117990" s="91"/>
      <c r="E117990" s="91"/>
      <c r="F117990" s="91"/>
      <c r="G117990" s="91"/>
      <c r="H117990" s="91"/>
      <c r="I117990" s="91"/>
      <c r="J117990" s="91"/>
      <c r="K117990" s="91"/>
      <c r="L117990" s="91"/>
      <c r="M117990" s="91"/>
    </row>
    <row r="117991" spans="1:13">
      <c r="A117991" s="91"/>
      <c r="B117991" s="91"/>
      <c r="C117991" s="91"/>
      <c r="D117991" s="91"/>
      <c r="E117991" s="91"/>
      <c r="F117991" s="91"/>
      <c r="G117991" s="91"/>
      <c r="H117991" s="91"/>
      <c r="I117991" s="91"/>
      <c r="J117991" s="91"/>
      <c r="K117991" s="91"/>
      <c r="L117991" s="91"/>
      <c r="M117991" s="91"/>
    </row>
    <row r="117992" spans="1:13">
      <c r="A117992" s="91"/>
      <c r="B117992" s="91"/>
      <c r="C117992" s="91"/>
      <c r="D117992" s="91"/>
      <c r="E117992" s="91"/>
      <c r="F117992" s="91"/>
      <c r="G117992" s="91"/>
      <c r="H117992" s="91"/>
      <c r="I117992" s="91"/>
      <c r="J117992" s="91"/>
      <c r="K117992" s="91"/>
      <c r="L117992" s="91"/>
      <c r="M117992" s="91"/>
    </row>
    <row r="117993" spans="1:13">
      <c r="A117993" s="91"/>
      <c r="B117993" s="91"/>
      <c r="C117993" s="91"/>
      <c r="D117993" s="91"/>
      <c r="E117993" s="91"/>
      <c r="F117993" s="91"/>
      <c r="G117993" s="91"/>
      <c r="H117993" s="91"/>
      <c r="I117993" s="91"/>
      <c r="J117993" s="91"/>
      <c r="K117993" s="91"/>
      <c r="L117993" s="91"/>
      <c r="M117993" s="91"/>
    </row>
    <row r="117994" spans="1:13">
      <c r="A117994" s="91"/>
      <c r="B117994" s="91"/>
      <c r="C117994" s="91"/>
      <c r="D117994" s="91"/>
      <c r="E117994" s="91"/>
      <c r="F117994" s="91"/>
      <c r="G117994" s="91"/>
      <c r="H117994" s="91"/>
      <c r="I117994" s="91"/>
      <c r="J117994" s="91"/>
      <c r="K117994" s="91"/>
      <c r="L117994" s="91"/>
      <c r="M117994" s="91"/>
    </row>
    <row r="117995" spans="1:13">
      <c r="A117995" s="91"/>
      <c r="B117995" s="91"/>
      <c r="C117995" s="91"/>
      <c r="D117995" s="91"/>
      <c r="E117995" s="91"/>
      <c r="F117995" s="91"/>
      <c r="G117995" s="91"/>
      <c r="H117995" s="91"/>
      <c r="I117995" s="91"/>
      <c r="J117995" s="91"/>
      <c r="K117995" s="91"/>
      <c r="L117995" s="91"/>
      <c r="M117995" s="91"/>
    </row>
    <row r="117996" spans="1:13">
      <c r="A117996" s="91"/>
      <c r="B117996" s="91"/>
      <c r="C117996" s="91"/>
      <c r="D117996" s="91"/>
      <c r="E117996" s="91"/>
      <c r="F117996" s="91"/>
      <c r="G117996" s="91"/>
      <c r="H117996" s="91"/>
      <c r="I117996" s="91"/>
      <c r="J117996" s="91"/>
      <c r="K117996" s="91"/>
      <c r="L117996" s="91"/>
      <c r="M117996" s="91"/>
    </row>
    <row r="117997" spans="1:13">
      <c r="A117997" s="91"/>
      <c r="B117997" s="91"/>
      <c r="C117997" s="91"/>
      <c r="D117997" s="91"/>
      <c r="E117997" s="91"/>
      <c r="F117997" s="91"/>
      <c r="G117997" s="91"/>
      <c r="H117997" s="91"/>
      <c r="I117997" s="91"/>
      <c r="J117997" s="91"/>
      <c r="K117997" s="91"/>
      <c r="L117997" s="91"/>
      <c r="M117997" s="91"/>
    </row>
    <row r="117998" spans="1:13">
      <c r="A117998" s="91"/>
      <c r="B117998" s="91"/>
      <c r="C117998" s="91"/>
      <c r="D117998" s="91"/>
      <c r="E117998" s="91"/>
      <c r="F117998" s="91"/>
      <c r="G117998" s="91"/>
      <c r="H117998" s="91"/>
      <c r="I117998" s="91"/>
      <c r="J117998" s="91"/>
      <c r="K117998" s="91"/>
      <c r="L117998" s="91"/>
      <c r="M117998" s="91"/>
    </row>
    <row r="117999" spans="1:13">
      <c r="A117999" s="91"/>
      <c r="B117999" s="91"/>
      <c r="C117999" s="91"/>
      <c r="D117999" s="91"/>
      <c r="E117999" s="91"/>
      <c r="F117999" s="91"/>
      <c r="G117999" s="91"/>
      <c r="H117999" s="91"/>
      <c r="I117999" s="91"/>
      <c r="J117999" s="91"/>
      <c r="K117999" s="91"/>
      <c r="L117999" s="91"/>
      <c r="M117999" s="91"/>
    </row>
    <row r="118000" spans="1:13">
      <c r="A118000" s="91"/>
      <c r="B118000" s="91"/>
      <c r="C118000" s="91"/>
      <c r="D118000" s="91"/>
      <c r="E118000" s="91"/>
      <c r="F118000" s="91"/>
      <c r="G118000" s="91"/>
      <c r="H118000" s="91"/>
      <c r="I118000" s="91"/>
      <c r="J118000" s="91"/>
      <c r="K118000" s="91"/>
      <c r="L118000" s="91"/>
      <c r="M118000" s="91"/>
    </row>
    <row r="118001" spans="1:13">
      <c r="A118001" s="91"/>
      <c r="B118001" s="91"/>
      <c r="C118001" s="91"/>
      <c r="D118001" s="91"/>
      <c r="E118001" s="91"/>
      <c r="F118001" s="91"/>
      <c r="G118001" s="91"/>
      <c r="H118001" s="91"/>
      <c r="I118001" s="91"/>
      <c r="J118001" s="91"/>
      <c r="K118001" s="91"/>
      <c r="L118001" s="91"/>
      <c r="M118001" s="91"/>
    </row>
    <row r="118002" spans="1:13">
      <c r="A118002" s="91"/>
      <c r="B118002" s="91"/>
      <c r="C118002" s="91"/>
      <c r="D118002" s="91"/>
      <c r="E118002" s="91"/>
      <c r="F118002" s="91"/>
      <c r="G118002" s="91"/>
      <c r="H118002" s="91"/>
      <c r="I118002" s="91"/>
      <c r="J118002" s="91"/>
      <c r="K118002" s="91"/>
      <c r="L118002" s="91"/>
      <c r="M118002" s="91"/>
    </row>
    <row r="118003" spans="1:13">
      <c r="A118003" s="91"/>
      <c r="B118003" s="91"/>
      <c r="C118003" s="91"/>
      <c r="D118003" s="91"/>
      <c r="E118003" s="91"/>
      <c r="F118003" s="91"/>
      <c r="G118003" s="91"/>
      <c r="H118003" s="91"/>
      <c r="I118003" s="91"/>
      <c r="J118003" s="91"/>
      <c r="K118003" s="91"/>
      <c r="L118003" s="91"/>
      <c r="M118003" s="91"/>
    </row>
    <row r="118004" spans="1:13">
      <c r="A118004" s="91"/>
      <c r="B118004" s="91"/>
      <c r="C118004" s="91"/>
      <c r="D118004" s="91"/>
      <c r="E118004" s="91"/>
      <c r="F118004" s="91"/>
      <c r="G118004" s="91"/>
      <c r="H118004" s="91"/>
      <c r="I118004" s="91"/>
      <c r="J118004" s="91"/>
      <c r="K118004" s="91"/>
      <c r="L118004" s="91"/>
      <c r="M118004" s="91"/>
    </row>
    <row r="118005" spans="1:13">
      <c r="A118005" s="91"/>
      <c r="B118005" s="91"/>
      <c r="C118005" s="91"/>
      <c r="D118005" s="91"/>
      <c r="E118005" s="91"/>
      <c r="F118005" s="91"/>
      <c r="G118005" s="91"/>
      <c r="H118005" s="91"/>
      <c r="I118005" s="91"/>
      <c r="J118005" s="91"/>
      <c r="K118005" s="91"/>
      <c r="L118005" s="91"/>
      <c r="M118005" s="91"/>
    </row>
    <row r="118006" spans="1:13">
      <c r="A118006" s="91"/>
      <c r="B118006" s="91"/>
      <c r="C118006" s="91"/>
      <c r="D118006" s="91"/>
      <c r="E118006" s="91"/>
      <c r="F118006" s="91"/>
      <c r="G118006" s="91"/>
      <c r="H118006" s="91"/>
      <c r="I118006" s="91"/>
      <c r="J118006" s="91"/>
      <c r="K118006" s="91"/>
      <c r="L118006" s="91"/>
      <c r="M118006" s="91"/>
    </row>
    <row r="118007" spans="1:13">
      <c r="A118007" s="91"/>
      <c r="B118007" s="91"/>
      <c r="C118007" s="91"/>
      <c r="D118007" s="91"/>
      <c r="E118007" s="91"/>
      <c r="F118007" s="91"/>
      <c r="G118007" s="91"/>
      <c r="H118007" s="91"/>
      <c r="I118007" s="91"/>
      <c r="J118007" s="91"/>
      <c r="K118007" s="91"/>
      <c r="L118007" s="91"/>
      <c r="M118007" s="91"/>
    </row>
    <row r="118008" spans="1:13">
      <c r="A118008" s="91"/>
      <c r="B118008" s="91"/>
      <c r="C118008" s="91"/>
      <c r="D118008" s="91"/>
      <c r="E118008" s="91"/>
      <c r="F118008" s="91"/>
      <c r="G118008" s="91"/>
      <c r="H118008" s="91"/>
      <c r="I118008" s="91"/>
      <c r="J118008" s="91"/>
      <c r="K118008" s="91"/>
      <c r="L118008" s="91"/>
      <c r="M118008" s="91"/>
    </row>
    <row r="118009" spans="1:13">
      <c r="A118009" s="91"/>
      <c r="B118009" s="91"/>
      <c r="C118009" s="91"/>
      <c r="D118009" s="91"/>
      <c r="E118009" s="91"/>
      <c r="F118009" s="91"/>
      <c r="G118009" s="91"/>
      <c r="H118009" s="91"/>
      <c r="I118009" s="91"/>
      <c r="J118009" s="91"/>
      <c r="K118009" s="91"/>
      <c r="L118009" s="91"/>
      <c r="M118009" s="91"/>
    </row>
    <row r="118010" spans="1:13">
      <c r="A118010" s="91"/>
      <c r="B118010" s="91"/>
      <c r="C118010" s="91"/>
      <c r="D118010" s="91"/>
      <c r="E118010" s="91"/>
      <c r="F118010" s="91"/>
      <c r="G118010" s="91"/>
      <c r="H118010" s="91"/>
      <c r="I118010" s="91"/>
      <c r="J118010" s="91"/>
      <c r="K118010" s="91"/>
      <c r="L118010" s="91"/>
      <c r="M118010" s="91"/>
    </row>
    <row r="118011" spans="1:13">
      <c r="A118011" s="91"/>
      <c r="B118011" s="91"/>
      <c r="C118011" s="91"/>
      <c r="D118011" s="91"/>
      <c r="E118011" s="91"/>
      <c r="F118011" s="91"/>
      <c r="G118011" s="91"/>
      <c r="H118011" s="91"/>
      <c r="I118011" s="91"/>
      <c r="J118011" s="91"/>
      <c r="K118011" s="91"/>
      <c r="L118011" s="91"/>
      <c r="M118011" s="91"/>
    </row>
    <row r="118012" spans="1:13">
      <c r="A118012" s="91"/>
      <c r="B118012" s="91"/>
      <c r="C118012" s="91"/>
      <c r="D118012" s="91"/>
      <c r="E118012" s="91"/>
      <c r="F118012" s="91"/>
      <c r="G118012" s="91"/>
      <c r="H118012" s="91"/>
      <c r="I118012" s="91"/>
      <c r="J118012" s="91"/>
      <c r="K118012" s="91"/>
      <c r="L118012" s="91"/>
      <c r="M118012" s="91"/>
    </row>
    <row r="118013" spans="1:13">
      <c r="A118013" s="91"/>
      <c r="B118013" s="91"/>
      <c r="C118013" s="91"/>
      <c r="D118013" s="91"/>
      <c r="E118013" s="91"/>
      <c r="F118013" s="91"/>
      <c r="G118013" s="91"/>
      <c r="H118013" s="91"/>
      <c r="I118013" s="91"/>
      <c r="J118013" s="91"/>
      <c r="K118013" s="91"/>
      <c r="L118013" s="91"/>
      <c r="M118013" s="91"/>
    </row>
    <row r="118014" spans="1:13">
      <c r="A118014" s="91"/>
      <c r="B118014" s="91"/>
      <c r="C118014" s="91"/>
      <c r="D118014" s="91"/>
      <c r="E118014" s="91"/>
      <c r="F118014" s="91"/>
      <c r="G118014" s="91"/>
      <c r="H118014" s="91"/>
      <c r="I118014" s="91"/>
      <c r="J118014" s="91"/>
      <c r="K118014" s="91"/>
      <c r="L118014" s="91"/>
      <c r="M118014" s="91"/>
    </row>
    <row r="118015" spans="1:13">
      <c r="A118015" s="91"/>
      <c r="B118015" s="91"/>
      <c r="C118015" s="91"/>
      <c r="D118015" s="91"/>
      <c r="E118015" s="91"/>
      <c r="F118015" s="91"/>
      <c r="G118015" s="91"/>
      <c r="H118015" s="91"/>
      <c r="I118015" s="91"/>
      <c r="J118015" s="91"/>
      <c r="K118015" s="91"/>
      <c r="L118015" s="91"/>
      <c r="M118015" s="91"/>
    </row>
    <row r="118016" spans="1:13">
      <c r="A118016" s="91"/>
      <c r="B118016" s="91"/>
      <c r="C118016" s="91"/>
      <c r="D118016" s="91"/>
      <c r="E118016" s="91"/>
      <c r="F118016" s="91"/>
      <c r="G118016" s="91"/>
      <c r="H118016" s="91"/>
      <c r="I118016" s="91"/>
      <c r="J118016" s="91"/>
      <c r="K118016" s="91"/>
      <c r="L118016" s="91"/>
      <c r="M118016" s="91"/>
    </row>
    <row r="118017" spans="1:13">
      <c r="A118017" s="91"/>
      <c r="B118017" s="91"/>
      <c r="C118017" s="91"/>
      <c r="D118017" s="91"/>
      <c r="E118017" s="91"/>
      <c r="F118017" s="91"/>
      <c r="G118017" s="91"/>
      <c r="H118017" s="91"/>
      <c r="I118017" s="91"/>
      <c r="J118017" s="91"/>
      <c r="K118017" s="91"/>
      <c r="L118017" s="91"/>
      <c r="M118017" s="91"/>
    </row>
    <row r="118018" spans="1:13">
      <c r="A118018" s="91"/>
      <c r="B118018" s="91"/>
      <c r="C118018" s="91"/>
      <c r="D118018" s="91"/>
      <c r="E118018" s="91"/>
      <c r="F118018" s="91"/>
      <c r="G118018" s="91"/>
      <c r="H118018" s="91"/>
      <c r="I118018" s="91"/>
      <c r="J118018" s="91"/>
      <c r="K118018" s="91"/>
      <c r="L118018" s="91"/>
      <c r="M118018" s="91"/>
    </row>
    <row r="118019" spans="1:13">
      <c r="A118019" s="91"/>
      <c r="B118019" s="91"/>
      <c r="C118019" s="91"/>
      <c r="D118019" s="91"/>
      <c r="E118019" s="91"/>
      <c r="F118019" s="91"/>
      <c r="G118019" s="91"/>
      <c r="H118019" s="91"/>
      <c r="I118019" s="91"/>
      <c r="J118019" s="91"/>
      <c r="K118019" s="91"/>
      <c r="L118019" s="91"/>
      <c r="M118019" s="91"/>
    </row>
    <row r="118020" spans="1:13">
      <c r="A118020" s="91"/>
      <c r="B118020" s="91"/>
      <c r="C118020" s="91"/>
      <c r="D118020" s="91"/>
      <c r="E118020" s="91"/>
      <c r="F118020" s="91"/>
      <c r="G118020" s="91"/>
      <c r="H118020" s="91"/>
      <c r="I118020" s="91"/>
      <c r="J118020" s="91"/>
      <c r="K118020" s="91"/>
      <c r="L118020" s="91"/>
      <c r="M118020" s="91"/>
    </row>
    <row r="118021" spans="1:13">
      <c r="A118021" s="91"/>
      <c r="B118021" s="91"/>
      <c r="C118021" s="91"/>
      <c r="D118021" s="91"/>
      <c r="E118021" s="91"/>
      <c r="F118021" s="91"/>
      <c r="G118021" s="91"/>
      <c r="H118021" s="91"/>
      <c r="I118021" s="91"/>
      <c r="J118021" s="91"/>
      <c r="K118021" s="91"/>
      <c r="L118021" s="91"/>
      <c r="M118021" s="91"/>
    </row>
    <row r="118022" spans="1:13">
      <c r="A118022" s="91"/>
      <c r="B118022" s="91"/>
      <c r="C118022" s="91"/>
      <c r="D118022" s="91"/>
      <c r="E118022" s="91"/>
      <c r="F118022" s="91"/>
      <c r="G118022" s="91"/>
      <c r="H118022" s="91"/>
      <c r="I118022" s="91"/>
      <c r="J118022" s="91"/>
      <c r="K118022" s="91"/>
      <c r="L118022" s="91"/>
      <c r="M118022" s="91"/>
    </row>
    <row r="118023" spans="1:13">
      <c r="A118023" s="91"/>
      <c r="B118023" s="91"/>
      <c r="C118023" s="91"/>
      <c r="D118023" s="91"/>
      <c r="E118023" s="91"/>
      <c r="F118023" s="91"/>
      <c r="G118023" s="91"/>
      <c r="H118023" s="91"/>
      <c r="I118023" s="91"/>
      <c r="J118023" s="91"/>
      <c r="K118023" s="91"/>
      <c r="L118023" s="91"/>
      <c r="M118023" s="91"/>
    </row>
    <row r="118024" spans="1:13">
      <c r="A118024" s="91"/>
      <c r="B118024" s="91"/>
      <c r="C118024" s="91"/>
      <c r="D118024" s="91"/>
      <c r="E118024" s="91"/>
      <c r="F118024" s="91"/>
      <c r="G118024" s="91"/>
      <c r="H118024" s="91"/>
      <c r="I118024" s="91"/>
      <c r="J118024" s="91"/>
      <c r="K118024" s="91"/>
      <c r="L118024" s="91"/>
      <c r="M118024" s="91"/>
    </row>
    <row r="118025" spans="1:13">
      <c r="A118025" s="91"/>
      <c r="B118025" s="91"/>
      <c r="C118025" s="91"/>
      <c r="D118025" s="91"/>
      <c r="E118025" s="91"/>
      <c r="F118025" s="91"/>
      <c r="G118025" s="91"/>
      <c r="H118025" s="91"/>
      <c r="I118025" s="91"/>
      <c r="J118025" s="91"/>
      <c r="K118025" s="91"/>
      <c r="L118025" s="91"/>
      <c r="M118025" s="91"/>
    </row>
    <row r="118026" spans="1:13">
      <c r="A118026" s="91"/>
      <c r="B118026" s="91"/>
      <c r="C118026" s="91"/>
      <c r="D118026" s="91"/>
      <c r="E118026" s="91"/>
      <c r="F118026" s="91"/>
      <c r="G118026" s="91"/>
      <c r="H118026" s="91"/>
      <c r="I118026" s="91"/>
      <c r="J118026" s="91"/>
      <c r="K118026" s="91"/>
      <c r="L118026" s="91"/>
      <c r="M118026" s="91"/>
    </row>
    <row r="118027" spans="1:13">
      <c r="A118027" s="91"/>
      <c r="B118027" s="91"/>
      <c r="C118027" s="91"/>
      <c r="D118027" s="91"/>
      <c r="E118027" s="91"/>
      <c r="F118027" s="91"/>
      <c r="G118027" s="91"/>
      <c r="H118027" s="91"/>
      <c r="I118027" s="91"/>
      <c r="J118027" s="91"/>
      <c r="K118027" s="91"/>
      <c r="L118027" s="91"/>
      <c r="M118027" s="91"/>
    </row>
    <row r="118028" spans="1:13">
      <c r="A118028" s="91"/>
      <c r="B118028" s="91"/>
      <c r="C118028" s="91"/>
      <c r="D118028" s="91"/>
      <c r="E118028" s="91"/>
      <c r="F118028" s="91"/>
      <c r="G118028" s="91"/>
      <c r="H118028" s="91"/>
      <c r="I118028" s="91"/>
      <c r="J118028" s="91"/>
      <c r="K118028" s="91"/>
      <c r="L118028" s="91"/>
      <c r="M118028" s="91"/>
    </row>
    <row r="118029" spans="1:13">
      <c r="A118029" s="91"/>
      <c r="B118029" s="91"/>
      <c r="C118029" s="91"/>
      <c r="D118029" s="91"/>
      <c r="E118029" s="91"/>
      <c r="F118029" s="91"/>
      <c r="G118029" s="91"/>
      <c r="H118029" s="91"/>
      <c r="I118029" s="91"/>
      <c r="J118029" s="91"/>
      <c r="K118029" s="91"/>
      <c r="L118029" s="91"/>
      <c r="M118029" s="91"/>
    </row>
    <row r="118030" spans="1:13">
      <c r="A118030" s="91"/>
      <c r="B118030" s="91"/>
      <c r="C118030" s="91"/>
      <c r="D118030" s="91"/>
      <c r="E118030" s="91"/>
      <c r="F118030" s="91"/>
      <c r="G118030" s="91"/>
      <c r="H118030" s="91"/>
      <c r="I118030" s="91"/>
      <c r="J118030" s="91"/>
      <c r="K118030" s="91"/>
      <c r="L118030" s="91"/>
      <c r="M118030" s="91"/>
    </row>
    <row r="118031" spans="1:13">
      <c r="A118031" s="91"/>
      <c r="B118031" s="91"/>
      <c r="C118031" s="91"/>
      <c r="D118031" s="91"/>
      <c r="E118031" s="91"/>
      <c r="F118031" s="91"/>
      <c r="G118031" s="91"/>
      <c r="H118031" s="91"/>
      <c r="I118031" s="91"/>
      <c r="J118031" s="91"/>
      <c r="K118031" s="91"/>
      <c r="L118031" s="91"/>
      <c r="M118031" s="91"/>
    </row>
    <row r="118032" spans="1:13">
      <c r="A118032" s="91"/>
      <c r="B118032" s="91"/>
      <c r="C118032" s="91"/>
      <c r="D118032" s="91"/>
      <c r="E118032" s="91"/>
      <c r="F118032" s="91"/>
      <c r="G118032" s="91"/>
      <c r="H118032" s="91"/>
      <c r="I118032" s="91"/>
      <c r="J118032" s="91"/>
      <c r="K118032" s="91"/>
      <c r="L118032" s="91"/>
      <c r="M118032" s="91"/>
    </row>
    <row r="118033" spans="1:13">
      <c r="A118033" s="91"/>
      <c r="B118033" s="91"/>
      <c r="C118033" s="91"/>
      <c r="D118033" s="91"/>
      <c r="E118033" s="91"/>
      <c r="F118033" s="91"/>
      <c r="G118033" s="91"/>
      <c r="H118033" s="91"/>
      <c r="I118033" s="91"/>
      <c r="J118033" s="91"/>
      <c r="K118033" s="91"/>
      <c r="L118033" s="91"/>
      <c r="M118033" s="91"/>
    </row>
    <row r="118034" spans="1:13">
      <c r="A118034" s="91"/>
      <c r="B118034" s="91"/>
      <c r="C118034" s="91"/>
      <c r="D118034" s="91"/>
      <c r="E118034" s="91"/>
      <c r="F118034" s="91"/>
      <c r="G118034" s="91"/>
      <c r="H118034" s="91"/>
      <c r="I118034" s="91"/>
      <c r="J118034" s="91"/>
      <c r="K118034" s="91"/>
      <c r="L118034" s="91"/>
      <c r="M118034" s="91"/>
    </row>
    <row r="118035" spans="1:13">
      <c r="A118035" s="91"/>
      <c r="B118035" s="91"/>
      <c r="C118035" s="91"/>
      <c r="D118035" s="91"/>
      <c r="E118035" s="91"/>
      <c r="F118035" s="91"/>
      <c r="G118035" s="91"/>
      <c r="H118035" s="91"/>
      <c r="I118035" s="91"/>
      <c r="J118035" s="91"/>
      <c r="K118035" s="91"/>
      <c r="L118035" s="91"/>
      <c r="M118035" s="91"/>
    </row>
    <row r="118036" spans="1:13">
      <c r="A118036" s="91"/>
      <c r="B118036" s="91"/>
      <c r="C118036" s="91"/>
      <c r="D118036" s="91"/>
      <c r="E118036" s="91"/>
      <c r="F118036" s="91"/>
      <c r="G118036" s="91"/>
      <c r="H118036" s="91"/>
      <c r="I118036" s="91"/>
      <c r="J118036" s="91"/>
      <c r="K118036" s="91"/>
      <c r="L118036" s="91"/>
      <c r="M118036" s="91"/>
    </row>
    <row r="118037" spans="1:13">
      <c r="A118037" s="91"/>
      <c r="B118037" s="91"/>
      <c r="C118037" s="91"/>
      <c r="D118037" s="91"/>
      <c r="E118037" s="91"/>
      <c r="F118037" s="91"/>
      <c r="G118037" s="91"/>
      <c r="H118037" s="91"/>
      <c r="I118037" s="91"/>
      <c r="J118037" s="91"/>
      <c r="K118037" s="91"/>
      <c r="L118037" s="91"/>
      <c r="M118037" s="91"/>
    </row>
    <row r="118038" spans="1:13">
      <c r="A118038" s="91"/>
      <c r="B118038" s="91"/>
      <c r="C118038" s="91"/>
      <c r="D118038" s="91"/>
      <c r="E118038" s="91"/>
      <c r="F118038" s="91"/>
      <c r="G118038" s="91"/>
      <c r="H118038" s="91"/>
      <c r="I118038" s="91"/>
      <c r="J118038" s="91"/>
      <c r="K118038" s="91"/>
      <c r="L118038" s="91"/>
      <c r="M118038" s="91"/>
    </row>
    <row r="118039" spans="1:13">
      <c r="A118039" s="91"/>
      <c r="B118039" s="91"/>
      <c r="C118039" s="91"/>
      <c r="D118039" s="91"/>
      <c r="E118039" s="91"/>
      <c r="F118039" s="91"/>
      <c r="G118039" s="91"/>
      <c r="H118039" s="91"/>
      <c r="I118039" s="91"/>
      <c r="J118039" s="91"/>
      <c r="K118039" s="91"/>
      <c r="L118039" s="91"/>
      <c r="M118039" s="91"/>
    </row>
    <row r="118040" spans="1:13">
      <c r="A118040" s="91"/>
      <c r="B118040" s="91"/>
      <c r="C118040" s="91"/>
      <c r="D118040" s="91"/>
      <c r="E118040" s="91"/>
      <c r="F118040" s="91"/>
      <c r="G118040" s="91"/>
      <c r="H118040" s="91"/>
      <c r="I118040" s="91"/>
      <c r="J118040" s="91"/>
      <c r="K118040" s="91"/>
      <c r="L118040" s="91"/>
      <c r="M118040" s="91"/>
    </row>
    <row r="118041" spans="1:13">
      <c r="A118041" s="91"/>
      <c r="B118041" s="91"/>
      <c r="C118041" s="91"/>
      <c r="D118041" s="91"/>
      <c r="E118041" s="91"/>
      <c r="F118041" s="91"/>
      <c r="G118041" s="91"/>
      <c r="H118041" s="91"/>
      <c r="I118041" s="91"/>
      <c r="J118041" s="91"/>
      <c r="K118041" s="91"/>
      <c r="L118041" s="91"/>
      <c r="M118041" s="91"/>
    </row>
    <row r="118042" spans="1:13">
      <c r="A118042" s="91"/>
      <c r="B118042" s="91"/>
      <c r="C118042" s="91"/>
      <c r="D118042" s="91"/>
      <c r="E118042" s="91"/>
      <c r="F118042" s="91"/>
      <c r="G118042" s="91"/>
      <c r="H118042" s="91"/>
      <c r="I118042" s="91"/>
      <c r="J118042" s="91"/>
      <c r="K118042" s="91"/>
      <c r="L118042" s="91"/>
      <c r="M118042" s="91"/>
    </row>
    <row r="118043" spans="1:13">
      <c r="A118043" s="91"/>
      <c r="B118043" s="91"/>
      <c r="C118043" s="91"/>
      <c r="D118043" s="91"/>
      <c r="E118043" s="91"/>
      <c r="F118043" s="91"/>
      <c r="G118043" s="91"/>
      <c r="H118043" s="91"/>
      <c r="I118043" s="91"/>
      <c r="J118043" s="91"/>
      <c r="K118043" s="91"/>
      <c r="L118043" s="91"/>
      <c r="M118043" s="91"/>
    </row>
    <row r="118044" spans="1:13">
      <c r="A118044" s="91"/>
      <c r="B118044" s="91"/>
      <c r="C118044" s="91"/>
      <c r="D118044" s="91"/>
      <c r="E118044" s="91"/>
      <c r="F118044" s="91"/>
      <c r="G118044" s="91"/>
      <c r="H118044" s="91"/>
      <c r="I118044" s="91"/>
      <c r="J118044" s="91"/>
      <c r="K118044" s="91"/>
      <c r="L118044" s="91"/>
      <c r="M118044" s="91"/>
    </row>
    <row r="118045" spans="1:13">
      <c r="A118045" s="91"/>
      <c r="B118045" s="91"/>
      <c r="C118045" s="91"/>
      <c r="D118045" s="91"/>
      <c r="E118045" s="91"/>
      <c r="F118045" s="91"/>
      <c r="G118045" s="91"/>
      <c r="H118045" s="91"/>
      <c r="I118045" s="91"/>
      <c r="J118045" s="91"/>
      <c r="K118045" s="91"/>
      <c r="L118045" s="91"/>
      <c r="M118045" s="91"/>
    </row>
    <row r="118046" spans="1:13">
      <c r="A118046" s="91"/>
      <c r="B118046" s="91"/>
      <c r="C118046" s="91"/>
      <c r="D118046" s="91"/>
      <c r="E118046" s="91"/>
      <c r="F118046" s="91"/>
      <c r="G118046" s="91"/>
      <c r="H118046" s="91"/>
      <c r="I118046" s="91"/>
      <c r="J118046" s="91"/>
      <c r="K118046" s="91"/>
      <c r="L118046" s="91"/>
      <c r="M118046" s="91"/>
    </row>
    <row r="118047" spans="1:13">
      <c r="A118047" s="91"/>
      <c r="B118047" s="91"/>
      <c r="C118047" s="91"/>
      <c r="D118047" s="91"/>
      <c r="E118047" s="91"/>
      <c r="F118047" s="91"/>
      <c r="G118047" s="91"/>
      <c r="H118047" s="91"/>
      <c r="I118047" s="91"/>
      <c r="J118047" s="91"/>
      <c r="K118047" s="91"/>
      <c r="L118047" s="91"/>
      <c r="M118047" s="91"/>
    </row>
    <row r="118048" spans="1:13">
      <c r="A118048" s="91"/>
      <c r="B118048" s="91"/>
      <c r="C118048" s="91"/>
      <c r="D118048" s="91"/>
      <c r="E118048" s="91"/>
      <c r="F118048" s="91"/>
      <c r="G118048" s="91"/>
      <c r="H118048" s="91"/>
      <c r="I118048" s="91"/>
      <c r="J118048" s="91"/>
      <c r="K118048" s="91"/>
      <c r="L118048" s="91"/>
      <c r="M118048" s="91"/>
    </row>
    <row r="118049" spans="1:13">
      <c r="A118049" s="91"/>
      <c r="B118049" s="91"/>
      <c r="C118049" s="91"/>
      <c r="D118049" s="91"/>
      <c r="E118049" s="91"/>
      <c r="F118049" s="91"/>
      <c r="G118049" s="91"/>
      <c r="H118049" s="91"/>
      <c r="I118049" s="91"/>
      <c r="J118049" s="91"/>
      <c r="K118049" s="91"/>
      <c r="L118049" s="91"/>
      <c r="M118049" s="91"/>
    </row>
    <row r="118050" spans="1:13">
      <c r="A118050" s="91"/>
      <c r="B118050" s="91"/>
      <c r="C118050" s="91"/>
      <c r="D118050" s="91"/>
      <c r="E118050" s="91"/>
      <c r="F118050" s="91"/>
      <c r="G118050" s="91"/>
      <c r="H118050" s="91"/>
      <c r="I118050" s="91"/>
      <c r="J118050" s="91"/>
      <c r="K118050" s="91"/>
      <c r="L118050" s="91"/>
      <c r="M118050" s="91"/>
    </row>
    <row r="118051" spans="1:13">
      <c r="A118051" s="91"/>
      <c r="B118051" s="91"/>
      <c r="C118051" s="91"/>
      <c r="D118051" s="91"/>
      <c r="E118051" s="91"/>
      <c r="F118051" s="91"/>
      <c r="G118051" s="91"/>
      <c r="H118051" s="91"/>
      <c r="I118051" s="91"/>
      <c r="J118051" s="91"/>
      <c r="K118051" s="91"/>
      <c r="L118051" s="91"/>
      <c r="M118051" s="91"/>
    </row>
    <row r="118052" spans="1:13">
      <c r="A118052" s="91"/>
      <c r="B118052" s="91"/>
      <c r="C118052" s="91"/>
      <c r="D118052" s="91"/>
      <c r="E118052" s="91"/>
      <c r="F118052" s="91"/>
      <c r="G118052" s="91"/>
      <c r="H118052" s="91"/>
      <c r="I118052" s="91"/>
      <c r="J118052" s="91"/>
      <c r="K118052" s="91"/>
      <c r="L118052" s="91"/>
      <c r="M118052" s="91"/>
    </row>
    <row r="118053" spans="1:13">
      <c r="A118053" s="91"/>
      <c r="B118053" s="91"/>
      <c r="C118053" s="91"/>
      <c r="D118053" s="91"/>
      <c r="E118053" s="91"/>
      <c r="F118053" s="91"/>
      <c r="G118053" s="91"/>
      <c r="H118053" s="91"/>
      <c r="I118053" s="91"/>
      <c r="J118053" s="91"/>
      <c r="K118053" s="91"/>
      <c r="L118053" s="91"/>
      <c r="M118053" s="91"/>
    </row>
    <row r="118054" spans="1:13">
      <c r="A118054" s="91"/>
      <c r="B118054" s="91"/>
      <c r="C118054" s="91"/>
      <c r="D118054" s="91"/>
      <c r="E118054" s="91"/>
      <c r="F118054" s="91"/>
      <c r="G118054" s="91"/>
      <c r="H118054" s="91"/>
      <c r="I118054" s="91"/>
      <c r="J118054" s="91"/>
      <c r="K118054" s="91"/>
      <c r="L118054" s="91"/>
      <c r="M118054" s="91"/>
    </row>
    <row r="118055" spans="1:13">
      <c r="A118055" s="91"/>
      <c r="B118055" s="91"/>
      <c r="C118055" s="91"/>
      <c r="D118055" s="91"/>
      <c r="E118055" s="91"/>
      <c r="F118055" s="91"/>
      <c r="G118055" s="91"/>
      <c r="H118055" s="91"/>
      <c r="I118055" s="91"/>
      <c r="J118055" s="91"/>
      <c r="K118055" s="91"/>
      <c r="L118055" s="91"/>
      <c r="M118055" s="91"/>
    </row>
    <row r="118056" spans="1:13">
      <c r="A118056" s="91"/>
      <c r="B118056" s="91"/>
      <c r="C118056" s="91"/>
      <c r="D118056" s="91"/>
      <c r="E118056" s="91"/>
      <c r="F118056" s="91"/>
      <c r="G118056" s="91"/>
      <c r="H118056" s="91"/>
      <c r="I118056" s="91"/>
      <c r="J118056" s="91"/>
      <c r="K118056" s="91"/>
      <c r="L118056" s="91"/>
      <c r="M118056" s="91"/>
    </row>
    <row r="118057" spans="1:13">
      <c r="A118057" s="91"/>
      <c r="B118057" s="91"/>
      <c r="C118057" s="91"/>
      <c r="D118057" s="91"/>
      <c r="E118057" s="91"/>
      <c r="F118057" s="91"/>
      <c r="G118057" s="91"/>
      <c r="H118057" s="91"/>
      <c r="I118057" s="91"/>
      <c r="J118057" s="91"/>
      <c r="K118057" s="91"/>
      <c r="L118057" s="91"/>
      <c r="M118057" s="91"/>
    </row>
    <row r="118058" spans="1:13">
      <c r="A118058" s="91"/>
      <c r="B118058" s="91"/>
      <c r="C118058" s="91"/>
      <c r="D118058" s="91"/>
      <c r="E118058" s="91"/>
      <c r="F118058" s="91"/>
      <c r="G118058" s="91"/>
      <c r="H118058" s="91"/>
      <c r="I118058" s="91"/>
      <c r="J118058" s="91"/>
      <c r="K118058" s="91"/>
      <c r="L118058" s="91"/>
      <c r="M118058" s="91"/>
    </row>
    <row r="118059" spans="1:13">
      <c r="A118059" s="91"/>
      <c r="B118059" s="91"/>
      <c r="C118059" s="91"/>
      <c r="D118059" s="91"/>
      <c r="E118059" s="91"/>
      <c r="F118059" s="91"/>
      <c r="G118059" s="91"/>
      <c r="H118059" s="91"/>
      <c r="I118059" s="91"/>
      <c r="J118059" s="91"/>
      <c r="K118059" s="91"/>
      <c r="L118059" s="91"/>
      <c r="M118059" s="91"/>
    </row>
    <row r="118060" spans="1:13">
      <c r="A118060" s="91"/>
      <c r="B118060" s="91"/>
      <c r="C118060" s="91"/>
      <c r="D118060" s="91"/>
      <c r="E118060" s="91"/>
      <c r="F118060" s="91"/>
      <c r="G118060" s="91"/>
      <c r="H118060" s="91"/>
      <c r="I118060" s="91"/>
      <c r="J118060" s="91"/>
      <c r="K118060" s="91"/>
      <c r="L118060" s="91"/>
      <c r="M118060" s="91"/>
    </row>
    <row r="118061" spans="1:13">
      <c r="A118061" s="91"/>
      <c r="B118061" s="91"/>
      <c r="C118061" s="91"/>
      <c r="D118061" s="91"/>
      <c r="E118061" s="91"/>
      <c r="F118061" s="91"/>
      <c r="G118061" s="91"/>
      <c r="H118061" s="91"/>
      <c r="I118061" s="91"/>
      <c r="J118061" s="91"/>
      <c r="K118061" s="91"/>
      <c r="L118061" s="91"/>
      <c r="M118061" s="91"/>
    </row>
    <row r="118062" spans="1:13">
      <c r="A118062" s="91"/>
      <c r="B118062" s="91"/>
      <c r="C118062" s="91"/>
      <c r="D118062" s="91"/>
      <c r="E118062" s="91"/>
      <c r="F118062" s="91"/>
      <c r="G118062" s="91"/>
      <c r="H118062" s="91"/>
      <c r="I118062" s="91"/>
      <c r="J118062" s="91"/>
      <c r="K118062" s="91"/>
      <c r="L118062" s="91"/>
      <c r="M118062" s="91"/>
    </row>
    <row r="118063" spans="1:13">
      <c r="A118063" s="91"/>
      <c r="B118063" s="91"/>
      <c r="C118063" s="91"/>
      <c r="D118063" s="91"/>
      <c r="E118063" s="91"/>
      <c r="F118063" s="91"/>
      <c r="G118063" s="91"/>
      <c r="H118063" s="91"/>
      <c r="I118063" s="91"/>
      <c r="J118063" s="91"/>
      <c r="K118063" s="91"/>
      <c r="L118063" s="91"/>
      <c r="M118063" s="91"/>
    </row>
    <row r="118064" spans="1:13">
      <c r="A118064" s="91"/>
      <c r="B118064" s="91"/>
      <c r="C118064" s="91"/>
      <c r="D118064" s="91"/>
      <c r="E118064" s="91"/>
      <c r="F118064" s="91"/>
      <c r="G118064" s="91"/>
      <c r="H118064" s="91"/>
      <c r="I118064" s="91"/>
      <c r="J118064" s="91"/>
      <c r="K118064" s="91"/>
      <c r="L118064" s="91"/>
      <c r="M118064" s="91"/>
    </row>
    <row r="118065" spans="1:13">
      <c r="A118065" s="91"/>
      <c r="B118065" s="91"/>
      <c r="C118065" s="91"/>
      <c r="D118065" s="91"/>
      <c r="E118065" s="91"/>
      <c r="F118065" s="91"/>
      <c r="G118065" s="91"/>
      <c r="H118065" s="91"/>
      <c r="I118065" s="91"/>
      <c r="J118065" s="91"/>
      <c r="K118065" s="91"/>
      <c r="L118065" s="91"/>
      <c r="M118065" s="91"/>
    </row>
    <row r="118066" spans="1:13">
      <c r="A118066" s="91"/>
      <c r="B118066" s="91"/>
      <c r="C118066" s="91"/>
      <c r="D118066" s="91"/>
      <c r="E118066" s="91"/>
      <c r="F118066" s="91"/>
      <c r="G118066" s="91"/>
      <c r="H118066" s="91"/>
      <c r="I118066" s="91"/>
      <c r="J118066" s="91"/>
      <c r="K118066" s="91"/>
      <c r="L118066" s="91"/>
      <c r="M118066" s="91"/>
    </row>
    <row r="118067" spans="1:13">
      <c r="A118067" s="91"/>
      <c r="B118067" s="91"/>
      <c r="C118067" s="91"/>
      <c r="D118067" s="91"/>
      <c r="E118067" s="91"/>
      <c r="F118067" s="91"/>
      <c r="G118067" s="91"/>
      <c r="H118067" s="91"/>
      <c r="I118067" s="91"/>
      <c r="J118067" s="91"/>
      <c r="K118067" s="91"/>
      <c r="L118067" s="91"/>
      <c r="M118067" s="91"/>
    </row>
    <row r="118068" spans="1:13">
      <c r="A118068" s="91"/>
      <c r="B118068" s="91"/>
      <c r="C118068" s="91"/>
      <c r="D118068" s="91"/>
      <c r="E118068" s="91"/>
      <c r="F118068" s="91"/>
      <c r="G118068" s="91"/>
      <c r="H118068" s="91"/>
      <c r="I118068" s="91"/>
      <c r="J118068" s="91"/>
      <c r="K118068" s="91"/>
      <c r="L118068" s="91"/>
      <c r="M118068" s="91"/>
    </row>
    <row r="118069" spans="1:13">
      <c r="A118069" s="91"/>
      <c r="B118069" s="91"/>
      <c r="C118069" s="91"/>
      <c r="D118069" s="91"/>
      <c r="E118069" s="91"/>
      <c r="F118069" s="91"/>
      <c r="G118069" s="91"/>
      <c r="H118069" s="91"/>
      <c r="I118069" s="91"/>
      <c r="J118069" s="91"/>
      <c r="K118069" s="91"/>
      <c r="L118069" s="91"/>
      <c r="M118069" s="91"/>
    </row>
    <row r="118070" spans="1:13">
      <c r="A118070" s="91"/>
      <c r="B118070" s="91"/>
      <c r="C118070" s="91"/>
      <c r="D118070" s="91"/>
      <c r="E118070" s="91"/>
      <c r="F118070" s="91"/>
      <c r="G118070" s="91"/>
      <c r="H118070" s="91"/>
      <c r="I118070" s="91"/>
      <c r="J118070" s="91"/>
      <c r="K118070" s="91"/>
      <c r="L118070" s="91"/>
      <c r="M118070" s="91"/>
    </row>
    <row r="118071" spans="1:13">
      <c r="A118071" s="91"/>
      <c r="B118071" s="91"/>
      <c r="C118071" s="91"/>
      <c r="D118071" s="91"/>
      <c r="E118071" s="91"/>
      <c r="F118071" s="91"/>
      <c r="G118071" s="91"/>
      <c r="H118071" s="91"/>
      <c r="I118071" s="91"/>
      <c r="J118071" s="91"/>
      <c r="K118071" s="91"/>
      <c r="L118071" s="91"/>
      <c r="M118071" s="91"/>
    </row>
    <row r="118072" spans="1:13">
      <c r="A118072" s="91"/>
      <c r="B118072" s="91"/>
      <c r="C118072" s="91"/>
      <c r="D118072" s="91"/>
      <c r="E118072" s="91"/>
      <c r="F118072" s="91"/>
      <c r="G118072" s="91"/>
      <c r="H118072" s="91"/>
      <c r="I118072" s="91"/>
      <c r="J118072" s="91"/>
      <c r="K118072" s="91"/>
      <c r="L118072" s="91"/>
      <c r="M118072" s="91"/>
    </row>
    <row r="118073" spans="1:13">
      <c r="A118073" s="91"/>
      <c r="B118073" s="91"/>
      <c r="C118073" s="91"/>
      <c r="D118073" s="91"/>
      <c r="E118073" s="91"/>
      <c r="F118073" s="91"/>
      <c r="G118073" s="91"/>
      <c r="H118073" s="91"/>
      <c r="I118073" s="91"/>
      <c r="J118073" s="91"/>
      <c r="K118073" s="91"/>
      <c r="L118073" s="91"/>
      <c r="M118073" s="91"/>
    </row>
    <row r="118074" spans="1:13">
      <c r="A118074" s="91"/>
      <c r="B118074" s="91"/>
      <c r="C118074" s="91"/>
      <c r="D118074" s="91"/>
      <c r="E118074" s="91"/>
      <c r="F118074" s="91"/>
      <c r="G118074" s="91"/>
      <c r="H118074" s="91"/>
      <c r="I118074" s="91"/>
      <c r="J118074" s="91"/>
      <c r="K118074" s="91"/>
      <c r="L118074" s="91"/>
      <c r="M118074" s="91"/>
    </row>
    <row r="118075" spans="1:13">
      <c r="A118075" s="91"/>
      <c r="B118075" s="91"/>
      <c r="C118075" s="91"/>
      <c r="D118075" s="91"/>
      <c r="E118075" s="91"/>
      <c r="F118075" s="91"/>
      <c r="G118075" s="91"/>
      <c r="H118075" s="91"/>
      <c r="I118075" s="91"/>
      <c r="J118075" s="91"/>
      <c r="K118075" s="91"/>
      <c r="L118075" s="91"/>
      <c r="M118075" s="91"/>
    </row>
    <row r="118076" spans="1:13">
      <c r="A118076" s="91"/>
      <c r="B118076" s="91"/>
      <c r="C118076" s="91"/>
      <c r="D118076" s="91"/>
      <c r="E118076" s="91"/>
      <c r="F118076" s="91"/>
      <c r="G118076" s="91"/>
      <c r="H118076" s="91"/>
      <c r="I118076" s="91"/>
      <c r="J118076" s="91"/>
      <c r="K118076" s="91"/>
      <c r="L118076" s="91"/>
      <c r="M118076" s="91"/>
    </row>
    <row r="118077" spans="1:13">
      <c r="A118077" s="91"/>
      <c r="B118077" s="91"/>
      <c r="C118077" s="91"/>
      <c r="D118077" s="91"/>
      <c r="E118077" s="91"/>
      <c r="F118077" s="91"/>
      <c r="G118077" s="91"/>
      <c r="H118077" s="91"/>
      <c r="I118077" s="91"/>
      <c r="J118077" s="91"/>
      <c r="K118077" s="91"/>
      <c r="L118077" s="91"/>
      <c r="M118077" s="91"/>
    </row>
    <row r="118078" spans="1:13">
      <c r="A118078" s="91"/>
      <c r="B118078" s="91"/>
      <c r="C118078" s="91"/>
      <c r="D118078" s="91"/>
      <c r="E118078" s="91"/>
      <c r="F118078" s="91"/>
      <c r="G118078" s="91"/>
      <c r="H118078" s="91"/>
      <c r="I118078" s="91"/>
      <c r="J118078" s="91"/>
      <c r="K118078" s="91"/>
      <c r="L118078" s="91"/>
      <c r="M118078" s="91"/>
    </row>
    <row r="118079" spans="1:13">
      <c r="A118079" s="91"/>
      <c r="B118079" s="91"/>
      <c r="C118079" s="91"/>
      <c r="D118079" s="91"/>
      <c r="E118079" s="91"/>
      <c r="F118079" s="91"/>
      <c r="G118079" s="91"/>
      <c r="H118079" s="91"/>
      <c r="I118079" s="91"/>
      <c r="J118079" s="91"/>
      <c r="K118079" s="91"/>
      <c r="L118079" s="91"/>
      <c r="M118079" s="91"/>
    </row>
    <row r="118080" spans="1:13">
      <c r="A118080" s="91"/>
      <c r="B118080" s="91"/>
      <c r="C118080" s="91"/>
      <c r="D118080" s="91"/>
      <c r="E118080" s="91"/>
      <c r="F118080" s="91"/>
      <c r="G118080" s="91"/>
      <c r="H118080" s="91"/>
      <c r="I118080" s="91"/>
      <c r="J118080" s="91"/>
      <c r="K118080" s="91"/>
      <c r="L118080" s="91"/>
      <c r="M118080" s="91"/>
    </row>
    <row r="118081" spans="1:13">
      <c r="A118081" s="91"/>
      <c r="B118081" s="91"/>
      <c r="C118081" s="91"/>
      <c r="D118081" s="91"/>
      <c r="E118081" s="91"/>
      <c r="F118081" s="91"/>
      <c r="G118081" s="91"/>
      <c r="H118081" s="91"/>
      <c r="I118081" s="91"/>
      <c r="J118081" s="91"/>
      <c r="K118081" s="91"/>
      <c r="L118081" s="91"/>
      <c r="M118081" s="91"/>
    </row>
    <row r="118082" spans="1:13">
      <c r="A118082" s="91"/>
      <c r="B118082" s="91"/>
      <c r="C118082" s="91"/>
      <c r="D118082" s="91"/>
      <c r="E118082" s="91"/>
      <c r="F118082" s="91"/>
      <c r="G118082" s="91"/>
      <c r="H118082" s="91"/>
      <c r="I118082" s="91"/>
      <c r="J118082" s="91"/>
      <c r="K118082" s="91"/>
      <c r="L118082" s="91"/>
      <c r="M118082" s="91"/>
    </row>
    <row r="118083" spans="1:13">
      <c r="A118083" s="91"/>
      <c r="B118083" s="91"/>
      <c r="C118083" s="91"/>
      <c r="D118083" s="91"/>
      <c r="E118083" s="91"/>
      <c r="F118083" s="91"/>
      <c r="G118083" s="91"/>
      <c r="H118083" s="91"/>
      <c r="I118083" s="91"/>
      <c r="J118083" s="91"/>
      <c r="K118083" s="91"/>
      <c r="L118083" s="91"/>
      <c r="M118083" s="91"/>
    </row>
    <row r="118084" spans="1:13">
      <c r="A118084" s="91"/>
      <c r="B118084" s="91"/>
      <c r="C118084" s="91"/>
      <c r="D118084" s="91"/>
      <c r="E118084" s="91"/>
      <c r="F118084" s="91"/>
      <c r="G118084" s="91"/>
      <c r="H118084" s="91"/>
      <c r="I118084" s="91"/>
      <c r="J118084" s="91"/>
      <c r="K118084" s="91"/>
      <c r="L118084" s="91"/>
      <c r="M118084" s="91"/>
    </row>
    <row r="118085" spans="1:13">
      <c r="A118085" s="91"/>
      <c r="B118085" s="91"/>
      <c r="C118085" s="91"/>
      <c r="D118085" s="91"/>
      <c r="E118085" s="91"/>
      <c r="F118085" s="91"/>
      <c r="G118085" s="91"/>
      <c r="H118085" s="91"/>
      <c r="I118085" s="91"/>
      <c r="J118085" s="91"/>
      <c r="K118085" s="91"/>
      <c r="L118085" s="91"/>
      <c r="M118085" s="91"/>
    </row>
    <row r="118086" spans="1:13">
      <c r="A118086" s="91"/>
      <c r="B118086" s="91"/>
      <c r="C118086" s="91"/>
      <c r="D118086" s="91"/>
      <c r="E118086" s="91"/>
      <c r="F118086" s="91"/>
      <c r="G118086" s="91"/>
      <c r="H118086" s="91"/>
      <c r="I118086" s="91"/>
      <c r="J118086" s="91"/>
      <c r="K118086" s="91"/>
      <c r="L118086" s="91"/>
      <c r="M118086" s="91"/>
    </row>
    <row r="118087" spans="1:13">
      <c r="A118087" s="91"/>
      <c r="B118087" s="91"/>
      <c r="C118087" s="91"/>
      <c r="D118087" s="91"/>
      <c r="E118087" s="91"/>
      <c r="F118087" s="91"/>
      <c r="G118087" s="91"/>
      <c r="H118087" s="91"/>
      <c r="I118087" s="91"/>
      <c r="J118087" s="91"/>
      <c r="K118087" s="91"/>
      <c r="L118087" s="91"/>
      <c r="M118087" s="91"/>
    </row>
    <row r="118088" spans="1:13">
      <c r="A118088" s="91"/>
      <c r="B118088" s="91"/>
      <c r="C118088" s="91"/>
      <c r="D118088" s="91"/>
      <c r="E118088" s="91"/>
      <c r="F118088" s="91"/>
      <c r="G118088" s="91"/>
      <c r="H118088" s="91"/>
      <c r="I118088" s="91"/>
      <c r="J118088" s="91"/>
      <c r="K118088" s="91"/>
      <c r="L118088" s="91"/>
      <c r="M118088" s="91"/>
    </row>
    <row r="118089" spans="1:13">
      <c r="A118089" s="91"/>
      <c r="B118089" s="91"/>
      <c r="C118089" s="91"/>
      <c r="D118089" s="91"/>
      <c r="E118089" s="91"/>
      <c r="F118089" s="91"/>
      <c r="G118089" s="91"/>
      <c r="H118089" s="91"/>
      <c r="I118089" s="91"/>
      <c r="J118089" s="91"/>
      <c r="K118089" s="91"/>
      <c r="L118089" s="91"/>
      <c r="M118089" s="91"/>
    </row>
    <row r="118090" spans="1:13">
      <c r="A118090" s="91"/>
      <c r="B118090" s="91"/>
      <c r="C118090" s="91"/>
      <c r="D118090" s="91"/>
      <c r="E118090" s="91"/>
      <c r="F118090" s="91"/>
      <c r="G118090" s="91"/>
      <c r="H118090" s="91"/>
      <c r="I118090" s="91"/>
      <c r="J118090" s="91"/>
      <c r="K118090" s="91"/>
      <c r="L118090" s="91"/>
      <c r="M118090" s="91"/>
    </row>
    <row r="118091" spans="1:13">
      <c r="A118091" s="91"/>
      <c r="B118091" s="91"/>
      <c r="C118091" s="91"/>
      <c r="D118091" s="91"/>
      <c r="E118091" s="91"/>
      <c r="F118091" s="91"/>
      <c r="G118091" s="91"/>
      <c r="H118091" s="91"/>
      <c r="I118091" s="91"/>
      <c r="J118091" s="91"/>
      <c r="K118091" s="91"/>
      <c r="L118091" s="91"/>
      <c r="M118091" s="91"/>
    </row>
    <row r="118092" spans="1:13">
      <c r="A118092" s="91"/>
      <c r="B118092" s="91"/>
      <c r="C118092" s="91"/>
      <c r="D118092" s="91"/>
      <c r="E118092" s="91"/>
      <c r="F118092" s="91"/>
      <c r="G118092" s="91"/>
      <c r="H118092" s="91"/>
      <c r="I118092" s="91"/>
      <c r="J118092" s="91"/>
      <c r="K118092" s="91"/>
      <c r="L118092" s="91"/>
      <c r="M118092" s="91"/>
    </row>
    <row r="118093" spans="1:13">
      <c r="A118093" s="91"/>
      <c r="B118093" s="91"/>
      <c r="C118093" s="91"/>
      <c r="D118093" s="91"/>
      <c r="E118093" s="91"/>
      <c r="F118093" s="91"/>
      <c r="G118093" s="91"/>
      <c r="H118093" s="91"/>
      <c r="I118093" s="91"/>
      <c r="J118093" s="91"/>
      <c r="K118093" s="91"/>
      <c r="L118093" s="91"/>
      <c r="M118093" s="91"/>
    </row>
    <row r="118094" spans="1:13">
      <c r="A118094" s="91"/>
      <c r="B118094" s="91"/>
      <c r="C118094" s="91"/>
      <c r="D118094" s="91"/>
      <c r="E118094" s="91"/>
      <c r="F118094" s="91"/>
      <c r="G118094" s="91"/>
      <c r="H118094" s="91"/>
      <c r="I118094" s="91"/>
      <c r="J118094" s="91"/>
      <c r="K118094" s="91"/>
      <c r="L118094" s="91"/>
      <c r="M118094" s="91"/>
    </row>
    <row r="118095" spans="1:13">
      <c r="A118095" s="91"/>
      <c r="B118095" s="91"/>
      <c r="C118095" s="91"/>
      <c r="D118095" s="91"/>
      <c r="E118095" s="91"/>
      <c r="F118095" s="91"/>
      <c r="G118095" s="91"/>
      <c r="H118095" s="91"/>
      <c r="I118095" s="91"/>
      <c r="J118095" s="91"/>
      <c r="K118095" s="91"/>
      <c r="L118095" s="91"/>
      <c r="M118095" s="91"/>
    </row>
    <row r="118096" spans="1:13">
      <c r="A118096" s="91"/>
      <c r="B118096" s="91"/>
      <c r="C118096" s="91"/>
      <c r="D118096" s="91"/>
      <c r="E118096" s="91"/>
      <c r="F118096" s="91"/>
      <c r="G118096" s="91"/>
      <c r="H118096" s="91"/>
      <c r="I118096" s="91"/>
      <c r="J118096" s="91"/>
      <c r="K118096" s="91"/>
      <c r="L118096" s="91"/>
      <c r="M118096" s="91"/>
    </row>
    <row r="118097" spans="1:13">
      <c r="A118097" s="91"/>
      <c r="B118097" s="91"/>
      <c r="C118097" s="91"/>
      <c r="D118097" s="91"/>
      <c r="E118097" s="91"/>
      <c r="F118097" s="91"/>
      <c r="G118097" s="91"/>
      <c r="H118097" s="91"/>
      <c r="I118097" s="91"/>
      <c r="J118097" s="91"/>
      <c r="K118097" s="91"/>
      <c r="L118097" s="91"/>
      <c r="M118097" s="91"/>
    </row>
    <row r="118098" spans="1:13">
      <c r="A118098" s="91"/>
      <c r="B118098" s="91"/>
      <c r="C118098" s="91"/>
      <c r="D118098" s="91"/>
      <c r="E118098" s="91"/>
      <c r="F118098" s="91"/>
      <c r="G118098" s="91"/>
      <c r="H118098" s="91"/>
      <c r="I118098" s="91"/>
      <c r="J118098" s="91"/>
      <c r="K118098" s="91"/>
      <c r="L118098" s="91"/>
      <c r="M118098" s="91"/>
    </row>
    <row r="118099" spans="1:13">
      <c r="A118099" s="91"/>
      <c r="B118099" s="91"/>
      <c r="C118099" s="91"/>
      <c r="D118099" s="91"/>
      <c r="E118099" s="91"/>
      <c r="F118099" s="91"/>
      <c r="G118099" s="91"/>
      <c r="H118099" s="91"/>
      <c r="I118099" s="91"/>
      <c r="J118099" s="91"/>
      <c r="K118099" s="91"/>
      <c r="L118099" s="91"/>
      <c r="M118099" s="91"/>
    </row>
    <row r="118100" spans="1:13">
      <c r="A118100" s="91"/>
      <c r="B118100" s="91"/>
      <c r="C118100" s="91"/>
      <c r="D118100" s="91"/>
      <c r="E118100" s="91"/>
      <c r="F118100" s="91"/>
      <c r="G118100" s="91"/>
      <c r="H118100" s="91"/>
      <c r="I118100" s="91"/>
      <c r="J118100" s="91"/>
      <c r="K118100" s="91"/>
      <c r="L118100" s="91"/>
      <c r="M118100" s="91"/>
    </row>
    <row r="118101" spans="1:13">
      <c r="A118101" s="91"/>
      <c r="B118101" s="91"/>
      <c r="C118101" s="91"/>
      <c r="D118101" s="91"/>
      <c r="E118101" s="91"/>
      <c r="F118101" s="91"/>
      <c r="G118101" s="91"/>
      <c r="H118101" s="91"/>
      <c r="I118101" s="91"/>
      <c r="J118101" s="91"/>
      <c r="K118101" s="91"/>
      <c r="L118101" s="91"/>
      <c r="M118101" s="91"/>
    </row>
    <row r="118102" spans="1:13">
      <c r="A118102" s="91"/>
      <c r="B118102" s="91"/>
      <c r="C118102" s="91"/>
      <c r="D118102" s="91"/>
      <c r="E118102" s="91"/>
      <c r="F118102" s="91"/>
      <c r="G118102" s="91"/>
      <c r="H118102" s="91"/>
      <c r="I118102" s="91"/>
      <c r="J118102" s="91"/>
      <c r="K118102" s="91"/>
      <c r="L118102" s="91"/>
      <c r="M118102" s="91"/>
    </row>
    <row r="118103" spans="1:13">
      <c r="A118103" s="91"/>
      <c r="B118103" s="91"/>
      <c r="C118103" s="91"/>
      <c r="D118103" s="91"/>
      <c r="E118103" s="91"/>
      <c r="F118103" s="91"/>
      <c r="G118103" s="91"/>
      <c r="H118103" s="91"/>
      <c r="I118103" s="91"/>
      <c r="J118103" s="91"/>
      <c r="K118103" s="91"/>
      <c r="L118103" s="91"/>
      <c r="M118103" s="91"/>
    </row>
    <row r="118104" spans="1:13">
      <c r="A118104" s="91"/>
      <c r="B118104" s="91"/>
      <c r="C118104" s="91"/>
      <c r="D118104" s="91"/>
      <c r="E118104" s="91"/>
      <c r="F118104" s="91"/>
      <c r="G118104" s="91"/>
      <c r="H118104" s="91"/>
      <c r="I118104" s="91"/>
      <c r="J118104" s="91"/>
      <c r="K118104" s="91"/>
      <c r="L118104" s="91"/>
      <c r="M118104" s="91"/>
    </row>
    <row r="118105" spans="1:13">
      <c r="A118105" s="91"/>
      <c r="B118105" s="91"/>
      <c r="C118105" s="91"/>
      <c r="D118105" s="91"/>
      <c r="E118105" s="91"/>
      <c r="F118105" s="91"/>
      <c r="G118105" s="91"/>
      <c r="H118105" s="91"/>
      <c r="I118105" s="91"/>
      <c r="J118105" s="91"/>
      <c r="K118105" s="91"/>
      <c r="L118105" s="91"/>
      <c r="M118105" s="91"/>
    </row>
    <row r="118106" spans="1:13">
      <c r="A118106" s="91"/>
      <c r="B118106" s="91"/>
      <c r="C118106" s="91"/>
      <c r="D118106" s="91"/>
      <c r="E118106" s="91"/>
      <c r="F118106" s="91"/>
      <c r="G118106" s="91"/>
      <c r="H118106" s="91"/>
      <c r="I118106" s="91"/>
      <c r="J118106" s="91"/>
      <c r="K118106" s="91"/>
      <c r="L118106" s="91"/>
      <c r="M118106" s="91"/>
    </row>
    <row r="118107" spans="1:13">
      <c r="A118107" s="91"/>
      <c r="B118107" s="91"/>
      <c r="C118107" s="91"/>
      <c r="D118107" s="91"/>
      <c r="E118107" s="91"/>
      <c r="F118107" s="91"/>
      <c r="G118107" s="91"/>
      <c r="H118107" s="91"/>
      <c r="I118107" s="91"/>
      <c r="J118107" s="91"/>
      <c r="K118107" s="91"/>
      <c r="L118107" s="91"/>
      <c r="M118107" s="91"/>
    </row>
    <row r="118108" spans="1:13">
      <c r="A118108" s="91"/>
      <c r="B118108" s="91"/>
      <c r="C118108" s="91"/>
      <c r="D118108" s="91"/>
      <c r="E118108" s="91"/>
      <c r="F118108" s="91"/>
      <c r="G118108" s="91"/>
      <c r="H118108" s="91"/>
      <c r="I118108" s="91"/>
      <c r="J118108" s="91"/>
      <c r="K118108" s="91"/>
      <c r="L118108" s="91"/>
      <c r="M118108" s="91"/>
    </row>
    <row r="118109" spans="1:13">
      <c r="A118109" s="91"/>
      <c r="B118109" s="91"/>
      <c r="C118109" s="91"/>
      <c r="D118109" s="91"/>
      <c r="E118109" s="91"/>
      <c r="F118109" s="91"/>
      <c r="G118109" s="91"/>
      <c r="H118109" s="91"/>
      <c r="I118109" s="91"/>
      <c r="J118109" s="91"/>
      <c r="K118109" s="91"/>
      <c r="L118109" s="91"/>
      <c r="M118109" s="91"/>
    </row>
    <row r="118110" spans="1:13">
      <c r="A118110" s="91"/>
      <c r="B118110" s="91"/>
      <c r="C118110" s="91"/>
      <c r="D118110" s="91"/>
      <c r="E118110" s="91"/>
      <c r="F118110" s="91"/>
      <c r="G118110" s="91"/>
      <c r="H118110" s="91"/>
      <c r="I118110" s="91"/>
      <c r="J118110" s="91"/>
      <c r="K118110" s="91"/>
      <c r="L118110" s="91"/>
      <c r="M118110" s="91"/>
    </row>
    <row r="118111" spans="1:13">
      <c r="A118111" s="91"/>
      <c r="B118111" s="91"/>
      <c r="C118111" s="91"/>
      <c r="D118111" s="91"/>
      <c r="E118111" s="91"/>
      <c r="F118111" s="91"/>
      <c r="G118111" s="91"/>
      <c r="H118111" s="91"/>
      <c r="I118111" s="91"/>
      <c r="J118111" s="91"/>
      <c r="K118111" s="91"/>
      <c r="L118111" s="91"/>
      <c r="M118111" s="91"/>
    </row>
    <row r="118112" spans="1:13">
      <c r="A118112" s="91"/>
      <c r="B118112" s="91"/>
      <c r="C118112" s="91"/>
      <c r="D118112" s="91"/>
      <c r="E118112" s="91"/>
      <c r="F118112" s="91"/>
      <c r="G118112" s="91"/>
      <c r="H118112" s="91"/>
      <c r="I118112" s="91"/>
      <c r="J118112" s="91"/>
      <c r="K118112" s="91"/>
      <c r="L118112" s="91"/>
      <c r="M118112" s="91"/>
    </row>
    <row r="118113" spans="1:13">
      <c r="A118113" s="91"/>
      <c r="B118113" s="91"/>
      <c r="C118113" s="91"/>
      <c r="D118113" s="91"/>
      <c r="E118113" s="91"/>
      <c r="F118113" s="91"/>
      <c r="G118113" s="91"/>
      <c r="H118113" s="91"/>
      <c r="I118113" s="91"/>
      <c r="J118113" s="91"/>
      <c r="K118113" s="91"/>
      <c r="L118113" s="91"/>
      <c r="M118113" s="91"/>
    </row>
    <row r="118114" spans="1:13">
      <c r="A118114" s="91"/>
      <c r="B118114" s="91"/>
      <c r="C118114" s="91"/>
      <c r="D118114" s="91"/>
      <c r="E118114" s="91"/>
      <c r="F118114" s="91"/>
      <c r="G118114" s="91"/>
      <c r="H118114" s="91"/>
      <c r="I118114" s="91"/>
      <c r="J118114" s="91"/>
      <c r="K118114" s="91"/>
      <c r="L118114" s="91"/>
      <c r="M118114" s="91"/>
    </row>
    <row r="118115" spans="1:13">
      <c r="A118115" s="91"/>
      <c r="B118115" s="91"/>
      <c r="C118115" s="91"/>
      <c r="D118115" s="91"/>
      <c r="E118115" s="91"/>
      <c r="F118115" s="91"/>
      <c r="G118115" s="91"/>
      <c r="H118115" s="91"/>
      <c r="I118115" s="91"/>
      <c r="J118115" s="91"/>
      <c r="K118115" s="91"/>
      <c r="L118115" s="91"/>
      <c r="M118115" s="91"/>
    </row>
    <row r="118116" spans="1:13">
      <c r="A118116" s="91"/>
      <c r="B118116" s="91"/>
      <c r="C118116" s="91"/>
      <c r="D118116" s="91"/>
      <c r="E118116" s="91"/>
      <c r="F118116" s="91"/>
      <c r="G118116" s="91"/>
      <c r="H118116" s="91"/>
      <c r="I118116" s="91"/>
      <c r="J118116" s="91"/>
      <c r="K118116" s="91"/>
      <c r="L118116" s="91"/>
      <c r="M118116" s="91"/>
    </row>
    <row r="118117" spans="1:13">
      <c r="A118117" s="91"/>
      <c r="B118117" s="91"/>
      <c r="C118117" s="91"/>
      <c r="D118117" s="91"/>
      <c r="E118117" s="91"/>
      <c r="F118117" s="91"/>
      <c r="G118117" s="91"/>
      <c r="H118117" s="91"/>
      <c r="I118117" s="91"/>
      <c r="J118117" s="91"/>
      <c r="K118117" s="91"/>
      <c r="L118117" s="91"/>
      <c r="M118117" s="91"/>
    </row>
    <row r="118118" spans="1:13">
      <c r="A118118" s="91"/>
      <c r="B118118" s="91"/>
      <c r="C118118" s="91"/>
      <c r="D118118" s="91"/>
      <c r="E118118" s="91"/>
      <c r="F118118" s="91"/>
      <c r="G118118" s="91"/>
      <c r="H118118" s="91"/>
      <c r="I118118" s="91"/>
      <c r="J118118" s="91"/>
      <c r="K118118" s="91"/>
      <c r="L118118" s="91"/>
      <c r="M118118" s="91"/>
    </row>
    <row r="118119" spans="1:13">
      <c r="A118119" s="91"/>
      <c r="B118119" s="91"/>
      <c r="C118119" s="91"/>
      <c r="D118119" s="91"/>
      <c r="E118119" s="91"/>
      <c r="F118119" s="91"/>
      <c r="G118119" s="91"/>
      <c r="H118119" s="91"/>
      <c r="I118119" s="91"/>
      <c r="J118119" s="91"/>
      <c r="K118119" s="91"/>
      <c r="L118119" s="91"/>
      <c r="M118119" s="91"/>
    </row>
    <row r="118120" spans="1:13">
      <c r="A118120" s="91"/>
      <c r="B118120" s="91"/>
      <c r="C118120" s="91"/>
      <c r="D118120" s="91"/>
      <c r="E118120" s="91"/>
      <c r="F118120" s="91"/>
      <c r="G118120" s="91"/>
      <c r="H118120" s="91"/>
      <c r="I118120" s="91"/>
      <c r="J118120" s="91"/>
      <c r="K118120" s="91"/>
      <c r="L118120" s="91"/>
      <c r="M118120" s="91"/>
    </row>
    <row r="118121" spans="1:13">
      <c r="A118121" s="91"/>
      <c r="B118121" s="91"/>
      <c r="C118121" s="91"/>
      <c r="D118121" s="91"/>
      <c r="E118121" s="91"/>
      <c r="F118121" s="91"/>
      <c r="G118121" s="91"/>
      <c r="H118121" s="91"/>
      <c r="I118121" s="91"/>
      <c r="J118121" s="91"/>
      <c r="K118121" s="91"/>
      <c r="L118121" s="91"/>
      <c r="M118121" s="91"/>
    </row>
    <row r="118122" spans="1:13">
      <c r="A118122" s="91"/>
      <c r="B118122" s="91"/>
      <c r="C118122" s="91"/>
      <c r="D118122" s="91"/>
      <c r="E118122" s="91"/>
      <c r="F118122" s="91"/>
      <c r="G118122" s="91"/>
      <c r="H118122" s="91"/>
      <c r="I118122" s="91"/>
      <c r="J118122" s="91"/>
      <c r="K118122" s="91"/>
      <c r="L118122" s="91"/>
      <c r="M118122" s="91"/>
    </row>
    <row r="118123" spans="1:13">
      <c r="A118123" s="91"/>
      <c r="B118123" s="91"/>
      <c r="C118123" s="91"/>
      <c r="D118123" s="91"/>
      <c r="E118123" s="91"/>
      <c r="F118123" s="91"/>
      <c r="G118123" s="91"/>
      <c r="H118123" s="91"/>
      <c r="I118123" s="91"/>
      <c r="J118123" s="91"/>
      <c r="K118123" s="91"/>
      <c r="L118123" s="91"/>
      <c r="M118123" s="91"/>
    </row>
    <row r="118124" spans="1:13">
      <c r="A118124" s="91"/>
      <c r="B118124" s="91"/>
      <c r="C118124" s="91"/>
      <c r="D118124" s="91"/>
      <c r="E118124" s="91"/>
      <c r="F118124" s="91"/>
      <c r="G118124" s="91"/>
      <c r="H118124" s="91"/>
      <c r="I118124" s="91"/>
      <c r="J118124" s="91"/>
      <c r="K118124" s="91"/>
      <c r="L118124" s="91"/>
      <c r="M118124" s="91"/>
    </row>
    <row r="118125" spans="1:13">
      <c r="A118125" s="91"/>
      <c r="B118125" s="91"/>
      <c r="C118125" s="91"/>
      <c r="D118125" s="91"/>
      <c r="E118125" s="91"/>
      <c r="F118125" s="91"/>
      <c r="G118125" s="91"/>
      <c r="H118125" s="91"/>
      <c r="I118125" s="91"/>
      <c r="J118125" s="91"/>
      <c r="K118125" s="91"/>
      <c r="L118125" s="91"/>
      <c r="M118125" s="91"/>
    </row>
    <row r="118126" spans="1:13">
      <c r="A118126" s="91"/>
      <c r="B118126" s="91"/>
      <c r="C118126" s="91"/>
      <c r="D118126" s="91"/>
      <c r="E118126" s="91"/>
      <c r="F118126" s="91"/>
      <c r="G118126" s="91"/>
      <c r="H118126" s="91"/>
      <c r="I118126" s="91"/>
      <c r="J118126" s="91"/>
      <c r="K118126" s="91"/>
      <c r="L118126" s="91"/>
      <c r="M118126" s="91"/>
    </row>
    <row r="118127" spans="1:13">
      <c r="A118127" s="91"/>
      <c r="B118127" s="91"/>
      <c r="C118127" s="91"/>
      <c r="D118127" s="91"/>
      <c r="E118127" s="91"/>
      <c r="F118127" s="91"/>
      <c r="G118127" s="91"/>
      <c r="H118127" s="91"/>
      <c r="I118127" s="91"/>
      <c r="J118127" s="91"/>
      <c r="K118127" s="91"/>
      <c r="L118127" s="91"/>
      <c r="M118127" s="91"/>
    </row>
    <row r="118128" spans="1:13">
      <c r="A118128" s="91"/>
      <c r="B118128" s="91"/>
      <c r="C118128" s="91"/>
      <c r="D118128" s="91"/>
      <c r="E118128" s="91"/>
      <c r="F118128" s="91"/>
      <c r="G118128" s="91"/>
      <c r="H118128" s="91"/>
      <c r="I118128" s="91"/>
      <c r="J118128" s="91"/>
      <c r="K118128" s="91"/>
      <c r="L118128" s="91"/>
      <c r="M118128" s="91"/>
    </row>
    <row r="118129" spans="1:13">
      <c r="A118129" s="91"/>
      <c r="B118129" s="91"/>
      <c r="C118129" s="91"/>
      <c r="D118129" s="91"/>
      <c r="E118129" s="91"/>
      <c r="F118129" s="91"/>
      <c r="G118129" s="91"/>
      <c r="H118129" s="91"/>
      <c r="I118129" s="91"/>
      <c r="J118129" s="91"/>
      <c r="K118129" s="91"/>
      <c r="L118129" s="91"/>
      <c r="M118129" s="91"/>
    </row>
    <row r="118130" spans="1:13">
      <c r="A118130" s="91"/>
      <c r="B118130" s="91"/>
      <c r="C118130" s="91"/>
      <c r="D118130" s="91"/>
      <c r="E118130" s="91"/>
      <c r="F118130" s="91"/>
      <c r="G118130" s="91"/>
      <c r="H118130" s="91"/>
      <c r="I118130" s="91"/>
      <c r="J118130" s="91"/>
      <c r="K118130" s="91"/>
      <c r="L118130" s="91"/>
      <c r="M118130" s="91"/>
    </row>
    <row r="118131" spans="1:13">
      <c r="A118131" s="91"/>
      <c r="B118131" s="91"/>
      <c r="C118131" s="91"/>
      <c r="D118131" s="91"/>
      <c r="E118131" s="91"/>
      <c r="F118131" s="91"/>
      <c r="G118131" s="91"/>
      <c r="H118131" s="91"/>
      <c r="I118131" s="91"/>
      <c r="J118131" s="91"/>
      <c r="K118131" s="91"/>
      <c r="L118131" s="91"/>
      <c r="M118131" s="91"/>
    </row>
    <row r="118132" spans="1:13">
      <c r="A118132" s="91"/>
      <c r="B118132" s="91"/>
      <c r="C118132" s="91"/>
      <c r="D118132" s="91"/>
      <c r="E118132" s="91"/>
      <c r="F118132" s="91"/>
      <c r="G118132" s="91"/>
      <c r="H118132" s="91"/>
      <c r="I118132" s="91"/>
      <c r="J118132" s="91"/>
      <c r="K118132" s="91"/>
      <c r="L118132" s="91"/>
      <c r="M118132" s="91"/>
    </row>
    <row r="118133" spans="1:13">
      <c r="A118133" s="91"/>
      <c r="B118133" s="91"/>
      <c r="C118133" s="91"/>
      <c r="D118133" s="91"/>
      <c r="E118133" s="91"/>
      <c r="F118133" s="91"/>
      <c r="G118133" s="91"/>
      <c r="H118133" s="91"/>
      <c r="I118133" s="91"/>
      <c r="J118133" s="91"/>
      <c r="K118133" s="91"/>
      <c r="L118133" s="91"/>
      <c r="M118133" s="91"/>
    </row>
    <row r="118134" spans="1:13">
      <c r="A118134" s="91"/>
      <c r="B118134" s="91"/>
      <c r="C118134" s="91"/>
      <c r="D118134" s="91"/>
      <c r="E118134" s="91"/>
      <c r="F118134" s="91"/>
      <c r="G118134" s="91"/>
      <c r="H118134" s="91"/>
      <c r="I118134" s="91"/>
      <c r="J118134" s="91"/>
      <c r="K118134" s="91"/>
      <c r="L118134" s="91"/>
      <c r="M118134" s="91"/>
    </row>
    <row r="118135" spans="1:13">
      <c r="A118135" s="91"/>
      <c r="B118135" s="91"/>
      <c r="C118135" s="91"/>
      <c r="D118135" s="91"/>
      <c r="E118135" s="91"/>
      <c r="F118135" s="91"/>
      <c r="G118135" s="91"/>
      <c r="H118135" s="91"/>
      <c r="I118135" s="91"/>
      <c r="J118135" s="91"/>
      <c r="K118135" s="91"/>
      <c r="L118135" s="91"/>
      <c r="M118135" s="91"/>
    </row>
    <row r="118136" spans="1:13">
      <c r="A118136" s="91"/>
      <c r="B118136" s="91"/>
      <c r="C118136" s="91"/>
      <c r="D118136" s="91"/>
      <c r="E118136" s="91"/>
      <c r="F118136" s="91"/>
      <c r="G118136" s="91"/>
      <c r="H118136" s="91"/>
      <c r="I118136" s="91"/>
      <c r="J118136" s="91"/>
      <c r="K118136" s="91"/>
      <c r="L118136" s="91"/>
      <c r="M118136" s="91"/>
    </row>
    <row r="118137" spans="1:13">
      <c r="A118137" s="91"/>
      <c r="B118137" s="91"/>
      <c r="C118137" s="91"/>
      <c r="D118137" s="91"/>
      <c r="E118137" s="91"/>
      <c r="F118137" s="91"/>
      <c r="G118137" s="91"/>
      <c r="H118137" s="91"/>
      <c r="I118137" s="91"/>
      <c r="J118137" s="91"/>
      <c r="K118137" s="91"/>
      <c r="L118137" s="91"/>
      <c r="M118137" s="91"/>
    </row>
    <row r="118138" spans="1:13">
      <c r="A118138" s="91"/>
      <c r="B118138" s="91"/>
      <c r="C118138" s="91"/>
      <c r="D118138" s="91"/>
      <c r="E118138" s="91"/>
      <c r="F118138" s="91"/>
      <c r="G118138" s="91"/>
      <c r="H118138" s="91"/>
      <c r="I118138" s="91"/>
      <c r="J118138" s="91"/>
      <c r="K118138" s="91"/>
      <c r="L118138" s="91"/>
      <c r="M118138" s="91"/>
    </row>
    <row r="118139" spans="1:13">
      <c r="A118139" s="91"/>
      <c r="B118139" s="91"/>
      <c r="C118139" s="91"/>
      <c r="D118139" s="91"/>
      <c r="E118139" s="91"/>
      <c r="F118139" s="91"/>
      <c r="G118139" s="91"/>
      <c r="H118139" s="91"/>
      <c r="I118139" s="91"/>
      <c r="J118139" s="91"/>
      <c r="K118139" s="91"/>
      <c r="L118139" s="91"/>
      <c r="M118139" s="91"/>
    </row>
    <row r="118140" spans="1:13">
      <c r="A118140" s="91"/>
      <c r="B118140" s="91"/>
      <c r="C118140" s="91"/>
      <c r="D118140" s="91"/>
      <c r="E118140" s="91"/>
      <c r="F118140" s="91"/>
      <c r="G118140" s="91"/>
      <c r="H118140" s="91"/>
      <c r="I118140" s="91"/>
      <c r="J118140" s="91"/>
      <c r="K118140" s="91"/>
      <c r="L118140" s="91"/>
      <c r="M118140" s="91"/>
    </row>
    <row r="118141" spans="1:13">
      <c r="A118141" s="91"/>
      <c r="B118141" s="91"/>
      <c r="C118141" s="91"/>
      <c r="D118141" s="91"/>
      <c r="E118141" s="91"/>
      <c r="F118141" s="91"/>
      <c r="G118141" s="91"/>
      <c r="H118141" s="91"/>
      <c r="I118141" s="91"/>
      <c r="J118141" s="91"/>
      <c r="K118141" s="91"/>
      <c r="L118141" s="91"/>
      <c r="M118141" s="91"/>
    </row>
    <row r="118142" spans="1:13">
      <c r="A118142" s="91"/>
      <c r="B118142" s="91"/>
      <c r="C118142" s="91"/>
      <c r="D118142" s="91"/>
      <c r="E118142" s="91"/>
      <c r="F118142" s="91"/>
      <c r="G118142" s="91"/>
      <c r="H118142" s="91"/>
      <c r="I118142" s="91"/>
      <c r="J118142" s="91"/>
      <c r="K118142" s="91"/>
      <c r="L118142" s="91"/>
      <c r="M118142" s="91"/>
    </row>
    <row r="118143" spans="1:13">
      <c r="A118143" s="91"/>
      <c r="B118143" s="91"/>
      <c r="C118143" s="91"/>
      <c r="D118143" s="91"/>
      <c r="E118143" s="91"/>
      <c r="F118143" s="91"/>
      <c r="G118143" s="91"/>
      <c r="H118143" s="91"/>
      <c r="I118143" s="91"/>
      <c r="J118143" s="91"/>
      <c r="K118143" s="91"/>
      <c r="L118143" s="91"/>
      <c r="M118143" s="91"/>
    </row>
    <row r="118144" spans="1:13">
      <c r="A118144" s="91"/>
      <c r="B118144" s="91"/>
      <c r="C118144" s="91"/>
      <c r="D118144" s="91"/>
      <c r="E118144" s="91"/>
      <c r="F118144" s="91"/>
      <c r="G118144" s="91"/>
      <c r="H118144" s="91"/>
      <c r="I118144" s="91"/>
      <c r="J118144" s="91"/>
      <c r="K118144" s="91"/>
      <c r="L118144" s="91"/>
      <c r="M118144" s="91"/>
    </row>
    <row r="118145" spans="1:13">
      <c r="A118145" s="91"/>
      <c r="B118145" s="91"/>
      <c r="C118145" s="91"/>
      <c r="D118145" s="91"/>
      <c r="E118145" s="91"/>
      <c r="F118145" s="91"/>
      <c r="G118145" s="91"/>
      <c r="H118145" s="91"/>
      <c r="I118145" s="91"/>
      <c r="J118145" s="91"/>
      <c r="K118145" s="91"/>
      <c r="L118145" s="91"/>
      <c r="M118145" s="91"/>
    </row>
    <row r="118146" spans="1:13">
      <c r="A118146" s="91"/>
      <c r="B118146" s="91"/>
      <c r="C118146" s="91"/>
      <c r="D118146" s="91"/>
      <c r="E118146" s="91"/>
      <c r="F118146" s="91"/>
      <c r="G118146" s="91"/>
      <c r="H118146" s="91"/>
      <c r="I118146" s="91"/>
      <c r="J118146" s="91"/>
      <c r="K118146" s="91"/>
      <c r="L118146" s="91"/>
      <c r="M118146" s="91"/>
    </row>
    <row r="118147" spans="1:13">
      <c r="A118147" s="91"/>
      <c r="B118147" s="91"/>
      <c r="C118147" s="91"/>
      <c r="D118147" s="91"/>
      <c r="E118147" s="91"/>
      <c r="F118147" s="91"/>
      <c r="G118147" s="91"/>
      <c r="H118147" s="91"/>
      <c r="I118147" s="91"/>
      <c r="J118147" s="91"/>
      <c r="K118147" s="91"/>
      <c r="L118147" s="91"/>
      <c r="M118147" s="91"/>
    </row>
    <row r="118148" spans="1:13">
      <c r="A118148" s="91"/>
      <c r="B118148" s="91"/>
      <c r="C118148" s="91"/>
      <c r="D118148" s="91"/>
      <c r="E118148" s="91"/>
      <c r="F118148" s="91"/>
      <c r="G118148" s="91"/>
      <c r="H118148" s="91"/>
      <c r="I118148" s="91"/>
      <c r="J118148" s="91"/>
      <c r="K118148" s="91"/>
      <c r="L118148" s="91"/>
      <c r="M118148" s="91"/>
    </row>
    <row r="118149" spans="1:13">
      <c r="A118149" s="91"/>
      <c r="B118149" s="91"/>
      <c r="C118149" s="91"/>
      <c r="D118149" s="91"/>
      <c r="E118149" s="91"/>
      <c r="F118149" s="91"/>
      <c r="G118149" s="91"/>
      <c r="H118149" s="91"/>
      <c r="I118149" s="91"/>
      <c r="J118149" s="91"/>
      <c r="K118149" s="91"/>
      <c r="L118149" s="91"/>
      <c r="M118149" s="91"/>
    </row>
    <row r="118150" spans="1:13">
      <c r="A118150" s="91"/>
      <c r="B118150" s="91"/>
      <c r="C118150" s="91"/>
      <c r="D118150" s="91"/>
      <c r="E118150" s="91"/>
      <c r="F118150" s="91"/>
      <c r="G118150" s="91"/>
      <c r="H118150" s="91"/>
      <c r="I118150" s="91"/>
      <c r="J118150" s="91"/>
      <c r="K118150" s="91"/>
      <c r="L118150" s="91"/>
      <c r="M118150" s="91"/>
    </row>
    <row r="118151" spans="1:13">
      <c r="A118151" s="91"/>
      <c r="B118151" s="91"/>
      <c r="C118151" s="91"/>
      <c r="D118151" s="91"/>
      <c r="E118151" s="91"/>
      <c r="F118151" s="91"/>
      <c r="G118151" s="91"/>
      <c r="H118151" s="91"/>
      <c r="I118151" s="91"/>
      <c r="J118151" s="91"/>
      <c r="K118151" s="91"/>
      <c r="L118151" s="91"/>
      <c r="M118151" s="91"/>
    </row>
    <row r="118152" spans="1:13">
      <c r="A118152" s="91"/>
      <c r="B118152" s="91"/>
      <c r="C118152" s="91"/>
      <c r="D118152" s="91"/>
      <c r="E118152" s="91"/>
      <c r="F118152" s="91"/>
      <c r="G118152" s="91"/>
      <c r="H118152" s="91"/>
      <c r="I118152" s="91"/>
      <c r="J118152" s="91"/>
      <c r="K118152" s="91"/>
      <c r="L118152" s="91"/>
      <c r="M118152" s="91"/>
    </row>
    <row r="118153" spans="1:13">
      <c r="A118153" s="91"/>
      <c r="B118153" s="91"/>
      <c r="C118153" s="91"/>
      <c r="D118153" s="91"/>
      <c r="E118153" s="91"/>
      <c r="F118153" s="91"/>
      <c r="G118153" s="91"/>
      <c r="H118153" s="91"/>
      <c r="I118153" s="91"/>
      <c r="J118153" s="91"/>
      <c r="K118153" s="91"/>
      <c r="L118153" s="91"/>
      <c r="M118153" s="91"/>
    </row>
    <row r="118154" spans="1:13">
      <c r="A118154" s="91"/>
      <c r="B118154" s="91"/>
      <c r="C118154" s="91"/>
      <c r="D118154" s="91"/>
      <c r="E118154" s="91"/>
      <c r="F118154" s="91"/>
      <c r="G118154" s="91"/>
      <c r="H118154" s="91"/>
      <c r="I118154" s="91"/>
      <c r="J118154" s="91"/>
      <c r="K118154" s="91"/>
      <c r="L118154" s="91"/>
      <c r="M118154" s="91"/>
    </row>
    <row r="118155" spans="1:13">
      <c r="A118155" s="91"/>
      <c r="B118155" s="91"/>
      <c r="C118155" s="91"/>
      <c r="D118155" s="91"/>
      <c r="E118155" s="91"/>
      <c r="F118155" s="91"/>
      <c r="G118155" s="91"/>
      <c r="H118155" s="91"/>
      <c r="I118155" s="91"/>
      <c r="J118155" s="91"/>
      <c r="K118155" s="91"/>
      <c r="L118155" s="91"/>
      <c r="M118155" s="91"/>
    </row>
    <row r="118156" spans="1:13">
      <c r="A118156" s="91"/>
      <c r="B118156" s="91"/>
      <c r="C118156" s="91"/>
      <c r="D118156" s="91"/>
      <c r="E118156" s="91"/>
      <c r="F118156" s="91"/>
      <c r="G118156" s="91"/>
      <c r="H118156" s="91"/>
      <c r="I118156" s="91"/>
      <c r="J118156" s="91"/>
      <c r="K118156" s="91"/>
      <c r="L118156" s="91"/>
      <c r="M118156" s="91"/>
    </row>
    <row r="118157" spans="1:13">
      <c r="A118157" s="91"/>
      <c r="B118157" s="91"/>
      <c r="C118157" s="91"/>
      <c r="D118157" s="91"/>
      <c r="E118157" s="91"/>
      <c r="F118157" s="91"/>
      <c r="G118157" s="91"/>
      <c r="H118157" s="91"/>
      <c r="I118157" s="91"/>
      <c r="J118157" s="91"/>
      <c r="K118157" s="91"/>
      <c r="L118157" s="91"/>
      <c r="M118157" s="91"/>
    </row>
    <row r="118158" spans="1:13">
      <c r="A118158" s="91"/>
      <c r="B118158" s="91"/>
      <c r="C118158" s="91"/>
      <c r="D118158" s="91"/>
      <c r="E118158" s="91"/>
      <c r="F118158" s="91"/>
      <c r="G118158" s="91"/>
      <c r="H118158" s="91"/>
      <c r="I118158" s="91"/>
      <c r="J118158" s="91"/>
      <c r="K118158" s="91"/>
      <c r="L118158" s="91"/>
      <c r="M118158" s="91"/>
    </row>
    <row r="118159" spans="1:13">
      <c r="A118159" s="91"/>
      <c r="B118159" s="91"/>
      <c r="C118159" s="91"/>
      <c r="D118159" s="91"/>
      <c r="E118159" s="91"/>
      <c r="F118159" s="91"/>
      <c r="G118159" s="91"/>
      <c r="H118159" s="91"/>
      <c r="I118159" s="91"/>
      <c r="J118159" s="91"/>
      <c r="K118159" s="91"/>
      <c r="L118159" s="91"/>
      <c r="M118159" s="91"/>
    </row>
    <row r="118160" spans="1:13">
      <c r="A118160" s="91"/>
      <c r="B118160" s="91"/>
      <c r="C118160" s="91"/>
      <c r="D118160" s="91"/>
      <c r="E118160" s="91"/>
      <c r="F118160" s="91"/>
      <c r="G118160" s="91"/>
      <c r="H118160" s="91"/>
      <c r="I118160" s="91"/>
      <c r="J118160" s="91"/>
      <c r="K118160" s="91"/>
      <c r="L118160" s="91"/>
      <c r="M118160" s="91"/>
    </row>
    <row r="118161" spans="1:13">
      <c r="A118161" s="91"/>
      <c r="B118161" s="91"/>
      <c r="C118161" s="91"/>
      <c r="D118161" s="91"/>
      <c r="E118161" s="91"/>
      <c r="F118161" s="91"/>
      <c r="G118161" s="91"/>
      <c r="H118161" s="91"/>
      <c r="I118161" s="91"/>
      <c r="J118161" s="91"/>
      <c r="K118161" s="91"/>
      <c r="L118161" s="91"/>
      <c r="M118161" s="91"/>
    </row>
    <row r="118162" spans="1:13">
      <c r="A118162" s="91"/>
      <c r="B118162" s="91"/>
      <c r="C118162" s="91"/>
      <c r="D118162" s="91"/>
      <c r="E118162" s="91"/>
      <c r="F118162" s="91"/>
      <c r="G118162" s="91"/>
      <c r="H118162" s="91"/>
      <c r="I118162" s="91"/>
      <c r="J118162" s="91"/>
      <c r="K118162" s="91"/>
      <c r="L118162" s="91"/>
      <c r="M118162" s="91"/>
    </row>
    <row r="118163" spans="1:13">
      <c r="A118163" s="91"/>
      <c r="B118163" s="91"/>
      <c r="C118163" s="91"/>
      <c r="D118163" s="91"/>
      <c r="E118163" s="91"/>
      <c r="F118163" s="91"/>
      <c r="G118163" s="91"/>
      <c r="H118163" s="91"/>
      <c r="I118163" s="91"/>
      <c r="J118163" s="91"/>
      <c r="K118163" s="91"/>
      <c r="L118163" s="91"/>
      <c r="M118163" s="91"/>
    </row>
    <row r="118164" spans="1:13">
      <c r="A118164" s="91"/>
      <c r="B118164" s="91"/>
      <c r="C118164" s="91"/>
      <c r="D118164" s="91"/>
      <c r="E118164" s="91"/>
      <c r="F118164" s="91"/>
      <c r="G118164" s="91"/>
      <c r="H118164" s="91"/>
      <c r="I118164" s="91"/>
      <c r="J118164" s="91"/>
      <c r="K118164" s="91"/>
      <c r="L118164" s="91"/>
      <c r="M118164" s="91"/>
    </row>
    <row r="118165" spans="1:13">
      <c r="A118165" s="91"/>
      <c r="B118165" s="91"/>
      <c r="C118165" s="91"/>
      <c r="D118165" s="91"/>
      <c r="E118165" s="91"/>
      <c r="F118165" s="91"/>
      <c r="G118165" s="91"/>
      <c r="H118165" s="91"/>
      <c r="I118165" s="91"/>
      <c r="J118165" s="91"/>
      <c r="K118165" s="91"/>
      <c r="L118165" s="91"/>
      <c r="M118165" s="91"/>
    </row>
    <row r="118166" spans="1:13">
      <c r="A118166" s="91"/>
      <c r="B118166" s="91"/>
      <c r="C118166" s="91"/>
      <c r="D118166" s="91"/>
      <c r="E118166" s="91"/>
      <c r="F118166" s="91"/>
      <c r="G118166" s="91"/>
      <c r="H118166" s="91"/>
      <c r="I118166" s="91"/>
      <c r="J118166" s="91"/>
      <c r="K118166" s="91"/>
      <c r="L118166" s="91"/>
      <c r="M118166" s="91"/>
    </row>
    <row r="118167" spans="1:13">
      <c r="A118167" s="91"/>
      <c r="B118167" s="91"/>
      <c r="C118167" s="91"/>
      <c r="D118167" s="91"/>
      <c r="E118167" s="91"/>
      <c r="F118167" s="91"/>
      <c r="G118167" s="91"/>
      <c r="H118167" s="91"/>
      <c r="I118167" s="91"/>
      <c r="J118167" s="91"/>
      <c r="K118167" s="91"/>
      <c r="L118167" s="91"/>
      <c r="M118167" s="91"/>
    </row>
    <row r="118168" spans="1:13">
      <c r="A118168" s="91"/>
      <c r="B118168" s="91"/>
      <c r="C118168" s="91"/>
      <c r="D118168" s="91"/>
      <c r="E118168" s="91"/>
      <c r="F118168" s="91"/>
      <c r="G118168" s="91"/>
      <c r="H118168" s="91"/>
      <c r="I118168" s="91"/>
      <c r="J118168" s="91"/>
      <c r="K118168" s="91"/>
      <c r="L118168" s="91"/>
      <c r="M118168" s="91"/>
    </row>
    <row r="118169" spans="1:13">
      <c r="A118169" s="91"/>
      <c r="B118169" s="91"/>
      <c r="C118169" s="91"/>
      <c r="D118169" s="91"/>
      <c r="E118169" s="91"/>
      <c r="F118169" s="91"/>
      <c r="G118169" s="91"/>
      <c r="H118169" s="91"/>
      <c r="I118169" s="91"/>
      <c r="J118169" s="91"/>
      <c r="K118169" s="91"/>
      <c r="L118169" s="91"/>
      <c r="M118169" s="91"/>
    </row>
    <row r="118170" spans="1:13">
      <c r="A118170" s="91"/>
      <c r="B118170" s="91"/>
      <c r="C118170" s="91"/>
      <c r="D118170" s="91"/>
      <c r="E118170" s="91"/>
      <c r="F118170" s="91"/>
      <c r="G118170" s="91"/>
      <c r="H118170" s="91"/>
      <c r="I118170" s="91"/>
      <c r="J118170" s="91"/>
      <c r="K118170" s="91"/>
      <c r="L118170" s="91"/>
      <c r="M118170" s="91"/>
    </row>
    <row r="118171" spans="1:13">
      <c r="A118171" s="91"/>
      <c r="B118171" s="91"/>
      <c r="C118171" s="91"/>
      <c r="D118171" s="91"/>
      <c r="E118171" s="91"/>
      <c r="F118171" s="91"/>
      <c r="G118171" s="91"/>
      <c r="H118171" s="91"/>
      <c r="I118171" s="91"/>
      <c r="J118171" s="91"/>
      <c r="K118171" s="91"/>
      <c r="L118171" s="91"/>
      <c r="M118171" s="91"/>
    </row>
    <row r="118172" spans="1:13">
      <c r="A118172" s="91"/>
      <c r="B118172" s="91"/>
      <c r="C118172" s="91"/>
      <c r="D118172" s="91"/>
      <c r="E118172" s="91"/>
      <c r="F118172" s="91"/>
      <c r="G118172" s="91"/>
      <c r="H118172" s="91"/>
      <c r="I118172" s="91"/>
      <c r="J118172" s="91"/>
      <c r="K118172" s="91"/>
      <c r="L118172" s="91"/>
      <c r="M118172" s="91"/>
    </row>
    <row r="118173" spans="1:13">
      <c r="A118173" s="91"/>
      <c r="B118173" s="91"/>
      <c r="C118173" s="91"/>
      <c r="D118173" s="91"/>
      <c r="E118173" s="91"/>
      <c r="F118173" s="91"/>
      <c r="G118173" s="91"/>
      <c r="H118173" s="91"/>
      <c r="I118173" s="91"/>
      <c r="J118173" s="91"/>
      <c r="K118173" s="91"/>
      <c r="L118173" s="91"/>
      <c r="M118173" s="91"/>
    </row>
    <row r="118174" spans="1:13">
      <c r="A118174" s="91"/>
      <c r="B118174" s="91"/>
      <c r="C118174" s="91"/>
      <c r="D118174" s="91"/>
      <c r="E118174" s="91"/>
      <c r="F118174" s="91"/>
      <c r="G118174" s="91"/>
      <c r="H118174" s="91"/>
      <c r="I118174" s="91"/>
      <c r="J118174" s="91"/>
      <c r="K118174" s="91"/>
      <c r="L118174" s="91"/>
      <c r="M118174" s="91"/>
    </row>
    <row r="118175" spans="1:13">
      <c r="A118175" s="91"/>
      <c r="B118175" s="91"/>
      <c r="C118175" s="91"/>
      <c r="D118175" s="91"/>
      <c r="E118175" s="91"/>
      <c r="F118175" s="91"/>
      <c r="G118175" s="91"/>
      <c r="H118175" s="91"/>
      <c r="I118175" s="91"/>
      <c r="J118175" s="91"/>
      <c r="K118175" s="91"/>
      <c r="L118175" s="91"/>
      <c r="M118175" s="91"/>
    </row>
    <row r="118176" spans="1:13">
      <c r="A118176" s="91"/>
      <c r="B118176" s="91"/>
      <c r="C118176" s="91"/>
      <c r="D118176" s="91"/>
      <c r="E118176" s="91"/>
      <c r="F118176" s="91"/>
      <c r="G118176" s="91"/>
      <c r="H118176" s="91"/>
      <c r="I118176" s="91"/>
      <c r="J118176" s="91"/>
      <c r="K118176" s="91"/>
      <c r="L118176" s="91"/>
      <c r="M118176" s="91"/>
    </row>
    <row r="118177" spans="1:13">
      <c r="A118177" s="91"/>
      <c r="B118177" s="91"/>
      <c r="C118177" s="91"/>
      <c r="D118177" s="91"/>
      <c r="E118177" s="91"/>
      <c r="F118177" s="91"/>
      <c r="G118177" s="91"/>
      <c r="H118177" s="91"/>
      <c r="I118177" s="91"/>
      <c r="J118177" s="91"/>
      <c r="K118177" s="91"/>
      <c r="L118177" s="91"/>
      <c r="M118177" s="91"/>
    </row>
    <row r="118178" spans="1:13">
      <c r="A118178" s="91"/>
      <c r="B118178" s="91"/>
      <c r="C118178" s="91"/>
      <c r="D118178" s="91"/>
      <c r="E118178" s="91"/>
      <c r="F118178" s="91"/>
      <c r="G118178" s="91"/>
      <c r="H118178" s="91"/>
      <c r="I118178" s="91"/>
      <c r="J118178" s="91"/>
      <c r="K118178" s="91"/>
      <c r="L118178" s="91"/>
      <c r="M118178" s="91"/>
    </row>
    <row r="118179" spans="1:13">
      <c r="A118179" s="91"/>
      <c r="B118179" s="91"/>
      <c r="C118179" s="91"/>
      <c r="D118179" s="91"/>
      <c r="E118179" s="91"/>
      <c r="F118179" s="91"/>
      <c r="G118179" s="91"/>
      <c r="H118179" s="91"/>
      <c r="I118179" s="91"/>
      <c r="J118179" s="91"/>
      <c r="K118179" s="91"/>
      <c r="L118179" s="91"/>
      <c r="M118179" s="91"/>
    </row>
    <row r="118180" spans="1:13">
      <c r="A118180" s="91"/>
      <c r="B118180" s="91"/>
      <c r="C118180" s="91"/>
      <c r="D118180" s="91"/>
      <c r="E118180" s="91"/>
      <c r="F118180" s="91"/>
      <c r="G118180" s="91"/>
      <c r="H118180" s="91"/>
      <c r="I118180" s="91"/>
      <c r="J118180" s="91"/>
      <c r="K118180" s="91"/>
      <c r="L118180" s="91"/>
      <c r="M118180" s="91"/>
    </row>
    <row r="118181" spans="1:13">
      <c r="A118181" s="91"/>
      <c r="B118181" s="91"/>
      <c r="C118181" s="91"/>
      <c r="D118181" s="91"/>
      <c r="E118181" s="91"/>
      <c r="F118181" s="91"/>
      <c r="G118181" s="91"/>
      <c r="H118181" s="91"/>
      <c r="I118181" s="91"/>
      <c r="J118181" s="91"/>
      <c r="K118181" s="91"/>
      <c r="L118181" s="91"/>
      <c r="M118181" s="91"/>
    </row>
    <row r="118182" spans="1:13">
      <c r="A118182" s="91"/>
      <c r="B118182" s="91"/>
      <c r="C118182" s="91"/>
      <c r="D118182" s="91"/>
      <c r="E118182" s="91"/>
      <c r="F118182" s="91"/>
      <c r="G118182" s="91"/>
      <c r="H118182" s="91"/>
      <c r="I118182" s="91"/>
      <c r="J118182" s="91"/>
      <c r="K118182" s="91"/>
      <c r="L118182" s="91"/>
      <c r="M118182" s="91"/>
    </row>
    <row r="118183" spans="1:13">
      <c r="A118183" s="91"/>
      <c r="B118183" s="91"/>
      <c r="C118183" s="91"/>
      <c r="D118183" s="91"/>
      <c r="E118183" s="91"/>
      <c r="F118183" s="91"/>
      <c r="G118183" s="91"/>
      <c r="H118183" s="91"/>
      <c r="I118183" s="91"/>
      <c r="J118183" s="91"/>
      <c r="K118183" s="91"/>
      <c r="L118183" s="91"/>
      <c r="M118183" s="91"/>
    </row>
    <row r="118184" spans="1:13">
      <c r="A118184" s="91"/>
      <c r="B118184" s="91"/>
      <c r="C118184" s="91"/>
      <c r="D118184" s="91"/>
      <c r="E118184" s="91"/>
      <c r="F118184" s="91"/>
      <c r="G118184" s="91"/>
      <c r="H118184" s="91"/>
      <c r="I118184" s="91"/>
      <c r="J118184" s="91"/>
      <c r="K118184" s="91"/>
      <c r="L118184" s="91"/>
      <c r="M118184" s="91"/>
    </row>
    <row r="118185" spans="1:13">
      <c r="A118185" s="91"/>
      <c r="B118185" s="91"/>
      <c r="C118185" s="91"/>
      <c r="D118185" s="91"/>
      <c r="E118185" s="91"/>
      <c r="F118185" s="91"/>
      <c r="G118185" s="91"/>
      <c r="H118185" s="91"/>
      <c r="I118185" s="91"/>
      <c r="J118185" s="91"/>
      <c r="K118185" s="91"/>
      <c r="L118185" s="91"/>
      <c r="M118185" s="91"/>
    </row>
    <row r="118186" spans="1:13">
      <c r="A118186" s="91"/>
      <c r="B118186" s="91"/>
      <c r="C118186" s="91"/>
      <c r="D118186" s="91"/>
      <c r="E118186" s="91"/>
      <c r="F118186" s="91"/>
      <c r="G118186" s="91"/>
      <c r="H118186" s="91"/>
      <c r="I118186" s="91"/>
      <c r="J118186" s="91"/>
      <c r="K118186" s="91"/>
      <c r="L118186" s="91"/>
      <c r="M118186" s="91"/>
    </row>
    <row r="118187" spans="1:13">
      <c r="A118187" s="91"/>
      <c r="B118187" s="91"/>
      <c r="C118187" s="91"/>
      <c r="D118187" s="91"/>
      <c r="E118187" s="91"/>
      <c r="F118187" s="91"/>
      <c r="G118187" s="91"/>
      <c r="H118187" s="91"/>
      <c r="I118187" s="91"/>
      <c r="J118187" s="91"/>
      <c r="K118187" s="91"/>
      <c r="L118187" s="91"/>
      <c r="M118187" s="91"/>
    </row>
    <row r="118188" spans="1:13">
      <c r="A118188" s="91"/>
      <c r="B118188" s="91"/>
      <c r="C118188" s="91"/>
      <c r="D118188" s="91"/>
      <c r="E118188" s="91"/>
      <c r="F118188" s="91"/>
      <c r="G118188" s="91"/>
      <c r="H118188" s="91"/>
      <c r="I118188" s="91"/>
      <c r="J118188" s="91"/>
      <c r="K118188" s="91"/>
      <c r="L118188" s="91"/>
      <c r="M118188" s="91"/>
    </row>
    <row r="118189" spans="1:13">
      <c r="A118189" s="91"/>
      <c r="B118189" s="91"/>
      <c r="C118189" s="91"/>
      <c r="D118189" s="91"/>
      <c r="E118189" s="91"/>
      <c r="F118189" s="91"/>
      <c r="G118189" s="91"/>
      <c r="H118189" s="91"/>
      <c r="I118189" s="91"/>
      <c r="J118189" s="91"/>
      <c r="K118189" s="91"/>
      <c r="L118189" s="91"/>
      <c r="M118189" s="91"/>
    </row>
    <row r="118190" spans="1:13">
      <c r="A118190" s="91"/>
      <c r="B118190" s="91"/>
      <c r="C118190" s="91"/>
      <c r="D118190" s="91"/>
      <c r="E118190" s="91"/>
      <c r="F118190" s="91"/>
      <c r="G118190" s="91"/>
      <c r="H118190" s="91"/>
      <c r="I118190" s="91"/>
      <c r="J118190" s="91"/>
      <c r="K118190" s="91"/>
      <c r="L118190" s="91"/>
      <c r="M118190" s="91"/>
    </row>
    <row r="118191" spans="1:13">
      <c r="A118191" s="91"/>
      <c r="B118191" s="91"/>
      <c r="C118191" s="91"/>
      <c r="D118191" s="91"/>
      <c r="E118191" s="91"/>
      <c r="F118191" s="91"/>
      <c r="G118191" s="91"/>
      <c r="H118191" s="91"/>
      <c r="I118191" s="91"/>
      <c r="J118191" s="91"/>
      <c r="K118191" s="91"/>
      <c r="L118191" s="91"/>
      <c r="M118191" s="91"/>
    </row>
    <row r="118192" spans="1:13">
      <c r="A118192" s="91"/>
      <c r="B118192" s="91"/>
      <c r="C118192" s="91"/>
      <c r="D118192" s="91"/>
      <c r="E118192" s="91"/>
      <c r="F118192" s="91"/>
      <c r="G118192" s="91"/>
      <c r="H118192" s="91"/>
      <c r="I118192" s="91"/>
      <c r="J118192" s="91"/>
      <c r="K118192" s="91"/>
      <c r="L118192" s="91"/>
      <c r="M118192" s="91"/>
    </row>
    <row r="118193" spans="1:13">
      <c r="A118193" s="91"/>
      <c r="B118193" s="91"/>
      <c r="C118193" s="91"/>
      <c r="D118193" s="91"/>
      <c r="E118193" s="91"/>
      <c r="F118193" s="91"/>
      <c r="G118193" s="91"/>
      <c r="H118193" s="91"/>
      <c r="I118193" s="91"/>
      <c r="J118193" s="91"/>
      <c r="K118193" s="91"/>
      <c r="L118193" s="91"/>
      <c r="M118193" s="91"/>
    </row>
    <row r="118194" spans="1:13">
      <c r="A118194" s="91"/>
      <c r="B118194" s="91"/>
      <c r="C118194" s="91"/>
      <c r="D118194" s="91"/>
      <c r="E118194" s="91"/>
      <c r="F118194" s="91"/>
      <c r="G118194" s="91"/>
      <c r="H118194" s="91"/>
      <c r="I118194" s="91"/>
      <c r="J118194" s="91"/>
      <c r="K118194" s="91"/>
      <c r="L118194" s="91"/>
      <c r="M118194" s="91"/>
    </row>
    <row r="118195" spans="1:13">
      <c r="A118195" s="91"/>
      <c r="B118195" s="91"/>
      <c r="C118195" s="91"/>
      <c r="D118195" s="91"/>
      <c r="E118195" s="91"/>
      <c r="F118195" s="91"/>
      <c r="G118195" s="91"/>
      <c r="H118195" s="91"/>
      <c r="I118195" s="91"/>
      <c r="J118195" s="91"/>
      <c r="K118195" s="91"/>
      <c r="L118195" s="91"/>
      <c r="M118195" s="91"/>
    </row>
    <row r="118196" spans="1:13">
      <c r="A118196" s="91"/>
      <c r="B118196" s="91"/>
      <c r="C118196" s="91"/>
      <c r="D118196" s="91"/>
      <c r="E118196" s="91"/>
      <c r="F118196" s="91"/>
      <c r="G118196" s="91"/>
      <c r="H118196" s="91"/>
      <c r="I118196" s="91"/>
      <c r="J118196" s="91"/>
      <c r="K118196" s="91"/>
      <c r="L118196" s="91"/>
      <c r="M118196" s="91"/>
    </row>
    <row r="118197" spans="1:13">
      <c r="A118197" s="91"/>
      <c r="B118197" s="91"/>
      <c r="C118197" s="91"/>
      <c r="D118197" s="91"/>
      <c r="E118197" s="91"/>
      <c r="F118197" s="91"/>
      <c r="G118197" s="91"/>
      <c r="H118197" s="91"/>
      <c r="I118197" s="91"/>
      <c r="J118197" s="91"/>
      <c r="K118197" s="91"/>
      <c r="L118197" s="91"/>
      <c r="M118197" s="91"/>
    </row>
    <row r="118198" spans="1:13">
      <c r="A118198" s="91"/>
      <c r="B118198" s="91"/>
      <c r="C118198" s="91"/>
      <c r="D118198" s="91"/>
      <c r="E118198" s="91"/>
      <c r="F118198" s="91"/>
      <c r="G118198" s="91"/>
      <c r="H118198" s="91"/>
      <c r="I118198" s="91"/>
      <c r="J118198" s="91"/>
      <c r="K118198" s="91"/>
      <c r="L118198" s="91"/>
      <c r="M118198" s="91"/>
    </row>
    <row r="118199" spans="1:13">
      <c r="A118199" s="91"/>
      <c r="B118199" s="91"/>
      <c r="C118199" s="91"/>
      <c r="D118199" s="91"/>
      <c r="E118199" s="91"/>
      <c r="F118199" s="91"/>
      <c r="G118199" s="91"/>
      <c r="H118199" s="91"/>
      <c r="I118199" s="91"/>
      <c r="J118199" s="91"/>
      <c r="K118199" s="91"/>
      <c r="L118199" s="91"/>
      <c r="M118199" s="91"/>
    </row>
    <row r="118200" spans="1:13">
      <c r="A118200" s="91"/>
      <c r="B118200" s="91"/>
      <c r="C118200" s="91"/>
      <c r="D118200" s="91"/>
      <c r="E118200" s="91"/>
      <c r="F118200" s="91"/>
      <c r="G118200" s="91"/>
      <c r="H118200" s="91"/>
      <c r="I118200" s="91"/>
      <c r="J118200" s="91"/>
      <c r="K118200" s="91"/>
      <c r="L118200" s="91"/>
      <c r="M118200" s="91"/>
    </row>
    <row r="118201" spans="1:13">
      <c r="A118201" s="91"/>
      <c r="B118201" s="91"/>
      <c r="C118201" s="91"/>
      <c r="D118201" s="91"/>
      <c r="E118201" s="91"/>
      <c r="F118201" s="91"/>
      <c r="G118201" s="91"/>
      <c r="H118201" s="91"/>
      <c r="I118201" s="91"/>
      <c r="J118201" s="91"/>
      <c r="K118201" s="91"/>
      <c r="L118201" s="91"/>
      <c r="M118201" s="91"/>
    </row>
    <row r="118202" spans="1:13">
      <c r="A118202" s="91"/>
      <c r="B118202" s="91"/>
      <c r="C118202" s="91"/>
      <c r="D118202" s="91"/>
      <c r="E118202" s="91"/>
      <c r="F118202" s="91"/>
      <c r="G118202" s="91"/>
      <c r="H118202" s="91"/>
      <c r="I118202" s="91"/>
      <c r="J118202" s="91"/>
      <c r="K118202" s="91"/>
      <c r="L118202" s="91"/>
      <c r="M118202" s="91"/>
    </row>
    <row r="118203" spans="1:13">
      <c r="A118203" s="91"/>
      <c r="B118203" s="91"/>
      <c r="C118203" s="91"/>
      <c r="D118203" s="91"/>
      <c r="E118203" s="91"/>
      <c r="F118203" s="91"/>
      <c r="G118203" s="91"/>
      <c r="H118203" s="91"/>
      <c r="I118203" s="91"/>
      <c r="J118203" s="91"/>
      <c r="K118203" s="91"/>
      <c r="L118203" s="91"/>
      <c r="M118203" s="91"/>
    </row>
    <row r="118204" spans="1:13">
      <c r="A118204" s="91"/>
      <c r="B118204" s="91"/>
      <c r="C118204" s="91"/>
      <c r="D118204" s="91"/>
      <c r="E118204" s="91"/>
      <c r="F118204" s="91"/>
      <c r="G118204" s="91"/>
      <c r="H118204" s="91"/>
      <c r="I118204" s="91"/>
      <c r="J118204" s="91"/>
      <c r="K118204" s="91"/>
      <c r="L118204" s="91"/>
      <c r="M118204" s="91"/>
    </row>
    <row r="118205" spans="1:13">
      <c r="A118205" s="91"/>
      <c r="B118205" s="91"/>
      <c r="C118205" s="91"/>
      <c r="D118205" s="91"/>
      <c r="E118205" s="91"/>
      <c r="F118205" s="91"/>
      <c r="G118205" s="91"/>
      <c r="H118205" s="91"/>
      <c r="I118205" s="91"/>
      <c r="J118205" s="91"/>
      <c r="K118205" s="91"/>
      <c r="L118205" s="91"/>
      <c r="M118205" s="91"/>
    </row>
    <row r="118206" spans="1:13">
      <c r="A118206" s="91"/>
      <c r="B118206" s="91"/>
      <c r="C118206" s="91"/>
      <c r="D118206" s="91"/>
      <c r="E118206" s="91"/>
      <c r="F118206" s="91"/>
      <c r="G118206" s="91"/>
      <c r="H118206" s="91"/>
      <c r="I118206" s="91"/>
      <c r="J118206" s="91"/>
      <c r="K118206" s="91"/>
      <c r="L118206" s="91"/>
      <c r="M118206" s="91"/>
    </row>
    <row r="118207" spans="1:13">
      <c r="A118207" s="91"/>
      <c r="B118207" s="91"/>
      <c r="C118207" s="91"/>
      <c r="D118207" s="91"/>
      <c r="E118207" s="91"/>
      <c r="F118207" s="91"/>
      <c r="G118207" s="91"/>
      <c r="H118207" s="91"/>
      <c r="I118207" s="91"/>
      <c r="J118207" s="91"/>
      <c r="K118207" s="91"/>
      <c r="L118207" s="91"/>
      <c r="M118207" s="91"/>
    </row>
    <row r="118208" spans="1:13">
      <c r="A118208" s="91"/>
      <c r="B118208" s="91"/>
      <c r="C118208" s="91"/>
      <c r="D118208" s="91"/>
      <c r="E118208" s="91"/>
      <c r="F118208" s="91"/>
      <c r="G118208" s="91"/>
      <c r="H118208" s="91"/>
      <c r="I118208" s="91"/>
      <c r="J118208" s="91"/>
      <c r="K118208" s="91"/>
      <c r="L118208" s="91"/>
      <c r="M118208" s="91"/>
    </row>
    <row r="118209" spans="1:13">
      <c r="A118209" s="91"/>
      <c r="B118209" s="91"/>
      <c r="C118209" s="91"/>
      <c r="D118209" s="91"/>
      <c r="E118209" s="91"/>
      <c r="F118209" s="91"/>
      <c r="G118209" s="91"/>
      <c r="H118209" s="91"/>
      <c r="I118209" s="91"/>
      <c r="J118209" s="91"/>
      <c r="K118209" s="91"/>
      <c r="L118209" s="91"/>
      <c r="M118209" s="91"/>
    </row>
    <row r="118210" spans="1:13">
      <c r="A118210" s="91"/>
      <c r="B118210" s="91"/>
      <c r="C118210" s="91"/>
      <c r="D118210" s="91"/>
      <c r="E118210" s="91"/>
      <c r="F118210" s="91"/>
      <c r="G118210" s="91"/>
      <c r="H118210" s="91"/>
      <c r="I118210" s="91"/>
      <c r="J118210" s="91"/>
      <c r="K118210" s="91"/>
      <c r="L118210" s="91"/>
      <c r="M118210" s="91"/>
    </row>
    <row r="118211" spans="1:13">
      <c r="A118211" s="91"/>
      <c r="B118211" s="91"/>
      <c r="C118211" s="91"/>
      <c r="D118211" s="91"/>
      <c r="E118211" s="91"/>
      <c r="F118211" s="91"/>
      <c r="G118211" s="91"/>
      <c r="H118211" s="91"/>
      <c r="I118211" s="91"/>
      <c r="J118211" s="91"/>
      <c r="K118211" s="91"/>
      <c r="L118211" s="91"/>
      <c r="M118211" s="91"/>
    </row>
    <row r="118212" spans="1:13">
      <c r="A118212" s="91"/>
      <c r="B118212" s="91"/>
      <c r="C118212" s="91"/>
      <c r="D118212" s="91"/>
      <c r="E118212" s="91"/>
      <c r="F118212" s="91"/>
      <c r="G118212" s="91"/>
      <c r="H118212" s="91"/>
      <c r="I118212" s="91"/>
      <c r="J118212" s="91"/>
      <c r="K118212" s="91"/>
      <c r="L118212" s="91"/>
      <c r="M118212" s="91"/>
    </row>
    <row r="118213" spans="1:13">
      <c r="A118213" s="91"/>
      <c r="B118213" s="91"/>
      <c r="C118213" s="91"/>
      <c r="D118213" s="91"/>
      <c r="E118213" s="91"/>
      <c r="F118213" s="91"/>
      <c r="G118213" s="91"/>
      <c r="H118213" s="91"/>
      <c r="I118213" s="91"/>
      <c r="J118213" s="91"/>
      <c r="K118213" s="91"/>
      <c r="L118213" s="91"/>
      <c r="M118213" s="91"/>
    </row>
    <row r="118214" spans="1:13">
      <c r="A118214" s="91"/>
      <c r="B118214" s="91"/>
      <c r="C118214" s="91"/>
      <c r="D118214" s="91"/>
      <c r="E118214" s="91"/>
      <c r="F118214" s="91"/>
      <c r="G118214" s="91"/>
      <c r="H118214" s="91"/>
      <c r="I118214" s="91"/>
      <c r="J118214" s="91"/>
      <c r="K118214" s="91"/>
      <c r="L118214" s="91"/>
      <c r="M118214" s="91"/>
    </row>
    <row r="118215" spans="1:13">
      <c r="A118215" s="91"/>
      <c r="B118215" s="91"/>
      <c r="C118215" s="91"/>
      <c r="D118215" s="91"/>
      <c r="E118215" s="91"/>
      <c r="F118215" s="91"/>
      <c r="G118215" s="91"/>
      <c r="H118215" s="91"/>
      <c r="I118215" s="91"/>
      <c r="J118215" s="91"/>
      <c r="K118215" s="91"/>
      <c r="L118215" s="91"/>
      <c r="M118215" s="91"/>
    </row>
    <row r="118216" spans="1:13">
      <c r="A118216" s="91"/>
      <c r="B118216" s="91"/>
      <c r="C118216" s="91"/>
      <c r="D118216" s="91"/>
      <c r="E118216" s="91"/>
      <c r="F118216" s="91"/>
      <c r="G118216" s="91"/>
      <c r="H118216" s="91"/>
      <c r="I118216" s="91"/>
      <c r="J118216" s="91"/>
      <c r="K118216" s="91"/>
      <c r="L118216" s="91"/>
      <c r="M118216" s="91"/>
    </row>
    <row r="118217" spans="1:13">
      <c r="A118217" s="91"/>
      <c r="B118217" s="91"/>
      <c r="C118217" s="91"/>
      <c r="D118217" s="91"/>
      <c r="E118217" s="91"/>
      <c r="F118217" s="91"/>
      <c r="G118217" s="91"/>
      <c r="H118217" s="91"/>
      <c r="I118217" s="91"/>
      <c r="J118217" s="91"/>
      <c r="K118217" s="91"/>
      <c r="L118217" s="91"/>
      <c r="M118217" s="91"/>
    </row>
    <row r="118218" spans="1:13">
      <c r="A118218" s="91"/>
      <c r="B118218" s="91"/>
      <c r="C118218" s="91"/>
      <c r="D118218" s="91"/>
      <c r="E118218" s="91"/>
      <c r="F118218" s="91"/>
      <c r="G118218" s="91"/>
      <c r="H118218" s="91"/>
      <c r="I118218" s="91"/>
      <c r="J118218" s="91"/>
      <c r="K118218" s="91"/>
      <c r="L118218" s="91"/>
      <c r="M118218" s="91"/>
    </row>
    <row r="118219" spans="1:13">
      <c r="A118219" s="91"/>
      <c r="B118219" s="91"/>
      <c r="C118219" s="91"/>
      <c r="D118219" s="91"/>
      <c r="E118219" s="91"/>
      <c r="F118219" s="91"/>
      <c r="G118219" s="91"/>
      <c r="H118219" s="91"/>
      <c r="I118219" s="91"/>
      <c r="J118219" s="91"/>
      <c r="K118219" s="91"/>
      <c r="L118219" s="91"/>
      <c r="M118219" s="91"/>
    </row>
    <row r="118220" spans="1:13">
      <c r="A118220" s="91"/>
      <c r="B118220" s="91"/>
      <c r="C118220" s="91"/>
      <c r="D118220" s="91"/>
      <c r="E118220" s="91"/>
      <c r="F118220" s="91"/>
      <c r="G118220" s="91"/>
      <c r="H118220" s="91"/>
      <c r="I118220" s="91"/>
      <c r="J118220" s="91"/>
      <c r="K118220" s="91"/>
      <c r="L118220" s="91"/>
      <c r="M118220" s="91"/>
    </row>
    <row r="118221" spans="1:13">
      <c r="A118221" s="91"/>
      <c r="B118221" s="91"/>
      <c r="C118221" s="91"/>
      <c r="D118221" s="91"/>
      <c r="E118221" s="91"/>
      <c r="F118221" s="91"/>
      <c r="G118221" s="91"/>
      <c r="H118221" s="91"/>
      <c r="I118221" s="91"/>
      <c r="J118221" s="91"/>
      <c r="K118221" s="91"/>
      <c r="L118221" s="91"/>
      <c r="M118221" s="91"/>
    </row>
    <row r="118222" spans="1:13">
      <c r="A118222" s="91"/>
      <c r="B118222" s="91"/>
      <c r="C118222" s="91"/>
      <c r="D118222" s="91"/>
      <c r="E118222" s="91"/>
      <c r="F118222" s="91"/>
      <c r="G118222" s="91"/>
      <c r="H118222" s="91"/>
      <c r="I118222" s="91"/>
      <c r="J118222" s="91"/>
      <c r="K118222" s="91"/>
      <c r="L118222" s="91"/>
      <c r="M118222" s="91"/>
    </row>
    <row r="118223" spans="1:13">
      <c r="A118223" s="91"/>
      <c r="B118223" s="91"/>
      <c r="C118223" s="91"/>
      <c r="D118223" s="91"/>
      <c r="E118223" s="91"/>
      <c r="F118223" s="91"/>
      <c r="G118223" s="91"/>
      <c r="H118223" s="91"/>
      <c r="I118223" s="91"/>
      <c r="J118223" s="91"/>
      <c r="K118223" s="91"/>
      <c r="L118223" s="91"/>
      <c r="M118223" s="91"/>
    </row>
    <row r="118224" spans="1:13">
      <c r="A118224" s="91"/>
      <c r="B118224" s="91"/>
      <c r="C118224" s="91"/>
      <c r="D118224" s="91"/>
      <c r="E118224" s="91"/>
      <c r="F118224" s="91"/>
      <c r="G118224" s="91"/>
      <c r="H118224" s="91"/>
      <c r="I118224" s="91"/>
      <c r="J118224" s="91"/>
      <c r="K118224" s="91"/>
      <c r="L118224" s="91"/>
      <c r="M118224" s="91"/>
    </row>
    <row r="118225" spans="1:13">
      <c r="A118225" s="91"/>
      <c r="B118225" s="91"/>
      <c r="C118225" s="91"/>
      <c r="D118225" s="91"/>
      <c r="E118225" s="91"/>
      <c r="F118225" s="91"/>
      <c r="G118225" s="91"/>
      <c r="H118225" s="91"/>
      <c r="I118225" s="91"/>
      <c r="J118225" s="91"/>
      <c r="K118225" s="91"/>
      <c r="L118225" s="91"/>
      <c r="M118225" s="91"/>
    </row>
    <row r="118226" spans="1:13">
      <c r="A118226" s="91"/>
      <c r="B118226" s="91"/>
      <c r="C118226" s="91"/>
      <c r="D118226" s="91"/>
      <c r="E118226" s="91"/>
      <c r="F118226" s="91"/>
      <c r="G118226" s="91"/>
      <c r="H118226" s="91"/>
      <c r="I118226" s="91"/>
      <c r="J118226" s="91"/>
      <c r="K118226" s="91"/>
      <c r="L118226" s="91"/>
      <c r="M118226" s="91"/>
    </row>
    <row r="118227" spans="1:13">
      <c r="A118227" s="91"/>
      <c r="B118227" s="91"/>
      <c r="C118227" s="91"/>
      <c r="D118227" s="91"/>
      <c r="E118227" s="91"/>
      <c r="F118227" s="91"/>
      <c r="G118227" s="91"/>
      <c r="H118227" s="91"/>
      <c r="I118227" s="91"/>
      <c r="J118227" s="91"/>
      <c r="K118227" s="91"/>
      <c r="L118227" s="91"/>
      <c r="M118227" s="91"/>
    </row>
    <row r="118228" spans="1:13">
      <c r="A118228" s="91"/>
      <c r="B118228" s="91"/>
      <c r="C118228" s="91"/>
      <c r="D118228" s="91"/>
      <c r="E118228" s="91"/>
      <c r="F118228" s="91"/>
      <c r="G118228" s="91"/>
      <c r="H118228" s="91"/>
      <c r="I118228" s="91"/>
      <c r="J118228" s="91"/>
      <c r="K118228" s="91"/>
      <c r="L118228" s="91"/>
      <c r="M118228" s="91"/>
    </row>
    <row r="118229" spans="1:13">
      <c r="A118229" s="91"/>
      <c r="B118229" s="91"/>
      <c r="C118229" s="91"/>
      <c r="D118229" s="91"/>
      <c r="E118229" s="91"/>
      <c r="F118229" s="91"/>
      <c r="G118229" s="91"/>
      <c r="H118229" s="91"/>
      <c r="I118229" s="91"/>
      <c r="J118229" s="91"/>
      <c r="K118229" s="91"/>
      <c r="L118229" s="91"/>
      <c r="M118229" s="91"/>
    </row>
    <row r="118230" spans="1:13">
      <c r="A118230" s="91"/>
      <c r="B118230" s="91"/>
      <c r="C118230" s="91"/>
      <c r="D118230" s="91"/>
      <c r="E118230" s="91"/>
      <c r="F118230" s="91"/>
      <c r="G118230" s="91"/>
      <c r="H118230" s="91"/>
      <c r="I118230" s="91"/>
      <c r="J118230" s="91"/>
      <c r="K118230" s="91"/>
      <c r="L118230" s="91"/>
      <c r="M118230" s="91"/>
    </row>
    <row r="118231" spans="1:13">
      <c r="A118231" s="91"/>
      <c r="B118231" s="91"/>
      <c r="C118231" s="91"/>
      <c r="D118231" s="91"/>
      <c r="E118231" s="91"/>
      <c r="F118231" s="91"/>
      <c r="G118231" s="91"/>
      <c r="H118231" s="91"/>
      <c r="I118231" s="91"/>
      <c r="J118231" s="91"/>
      <c r="K118231" s="91"/>
      <c r="L118231" s="91"/>
      <c r="M118231" s="91"/>
    </row>
    <row r="118232" spans="1:13">
      <c r="A118232" s="91"/>
      <c r="B118232" s="91"/>
      <c r="C118232" s="91"/>
      <c r="D118232" s="91"/>
      <c r="E118232" s="91"/>
      <c r="F118232" s="91"/>
      <c r="G118232" s="91"/>
      <c r="H118232" s="91"/>
      <c r="I118232" s="91"/>
      <c r="J118232" s="91"/>
      <c r="K118232" s="91"/>
      <c r="L118232" s="91"/>
      <c r="M118232" s="91"/>
    </row>
    <row r="118233" spans="1:13">
      <c r="A118233" s="91"/>
      <c r="B118233" s="91"/>
      <c r="C118233" s="91"/>
      <c r="D118233" s="91"/>
      <c r="E118233" s="91"/>
      <c r="F118233" s="91"/>
      <c r="G118233" s="91"/>
      <c r="H118233" s="91"/>
      <c r="I118233" s="91"/>
      <c r="J118233" s="91"/>
      <c r="K118233" s="91"/>
      <c r="L118233" s="91"/>
      <c r="M118233" s="91"/>
    </row>
    <row r="118234" spans="1:13">
      <c r="A118234" s="91"/>
      <c r="B118234" s="91"/>
      <c r="C118234" s="91"/>
      <c r="D118234" s="91"/>
      <c r="E118234" s="91"/>
      <c r="F118234" s="91"/>
      <c r="G118234" s="91"/>
      <c r="H118234" s="91"/>
      <c r="I118234" s="91"/>
      <c r="J118234" s="91"/>
      <c r="K118234" s="91"/>
      <c r="L118234" s="91"/>
      <c r="M118234" s="91"/>
    </row>
    <row r="118235" spans="1:13">
      <c r="A118235" s="91"/>
      <c r="B118235" s="91"/>
      <c r="C118235" s="91"/>
      <c r="D118235" s="91"/>
      <c r="E118235" s="91"/>
      <c r="F118235" s="91"/>
      <c r="G118235" s="91"/>
      <c r="H118235" s="91"/>
      <c r="I118235" s="91"/>
      <c r="J118235" s="91"/>
      <c r="K118235" s="91"/>
      <c r="L118235" s="91"/>
      <c r="M118235" s="91"/>
    </row>
    <row r="118236" spans="1:13">
      <c r="A118236" s="91"/>
      <c r="B118236" s="91"/>
      <c r="C118236" s="91"/>
      <c r="D118236" s="91"/>
      <c r="E118236" s="91"/>
      <c r="F118236" s="91"/>
      <c r="G118236" s="91"/>
      <c r="H118236" s="91"/>
      <c r="I118236" s="91"/>
      <c r="J118236" s="91"/>
      <c r="K118236" s="91"/>
      <c r="L118236" s="91"/>
      <c r="M118236" s="91"/>
    </row>
    <row r="118237" spans="1:13">
      <c r="A118237" s="91"/>
      <c r="B118237" s="91"/>
      <c r="C118237" s="91"/>
      <c r="D118237" s="91"/>
      <c r="E118237" s="91"/>
      <c r="F118237" s="91"/>
      <c r="G118237" s="91"/>
      <c r="H118237" s="91"/>
      <c r="I118237" s="91"/>
      <c r="J118237" s="91"/>
      <c r="K118237" s="91"/>
      <c r="L118237" s="91"/>
      <c r="M118237" s="91"/>
    </row>
    <row r="118238" spans="1:13">
      <c r="A118238" s="91"/>
      <c r="B118238" s="91"/>
      <c r="C118238" s="91"/>
      <c r="D118238" s="91"/>
      <c r="E118238" s="91"/>
      <c r="F118238" s="91"/>
      <c r="G118238" s="91"/>
      <c r="H118238" s="91"/>
      <c r="I118238" s="91"/>
      <c r="J118238" s="91"/>
      <c r="K118238" s="91"/>
      <c r="L118238" s="91"/>
      <c r="M118238" s="91"/>
    </row>
    <row r="118239" spans="1:13">
      <c r="A118239" s="91"/>
      <c r="B118239" s="91"/>
      <c r="C118239" s="91"/>
      <c r="D118239" s="91"/>
      <c r="E118239" s="91"/>
      <c r="F118239" s="91"/>
      <c r="G118239" s="91"/>
      <c r="H118239" s="91"/>
      <c r="I118239" s="91"/>
      <c r="J118239" s="91"/>
      <c r="K118239" s="91"/>
      <c r="L118239" s="91"/>
      <c r="M118239" s="91"/>
    </row>
    <row r="118240" spans="1:13">
      <c r="A118240" s="91"/>
      <c r="B118240" s="91"/>
      <c r="C118240" s="91"/>
      <c r="D118240" s="91"/>
      <c r="E118240" s="91"/>
      <c r="F118240" s="91"/>
      <c r="G118240" s="91"/>
      <c r="H118240" s="91"/>
      <c r="I118240" s="91"/>
      <c r="J118240" s="91"/>
      <c r="K118240" s="91"/>
      <c r="L118240" s="91"/>
      <c r="M118240" s="91"/>
    </row>
    <row r="118241" spans="1:13">
      <c r="A118241" s="91"/>
      <c r="B118241" s="91"/>
      <c r="C118241" s="91"/>
      <c r="D118241" s="91"/>
      <c r="E118241" s="91"/>
      <c r="F118241" s="91"/>
      <c r="G118241" s="91"/>
      <c r="H118241" s="91"/>
      <c r="I118241" s="91"/>
      <c r="J118241" s="91"/>
      <c r="K118241" s="91"/>
      <c r="L118241" s="91"/>
      <c r="M118241" s="91"/>
    </row>
    <row r="118242" spans="1:13">
      <c r="A118242" s="91"/>
      <c r="B118242" s="91"/>
      <c r="C118242" s="91"/>
      <c r="D118242" s="91"/>
      <c r="E118242" s="91"/>
      <c r="F118242" s="91"/>
      <c r="G118242" s="91"/>
      <c r="H118242" s="91"/>
      <c r="I118242" s="91"/>
      <c r="J118242" s="91"/>
      <c r="K118242" s="91"/>
      <c r="L118242" s="91"/>
      <c r="M118242" s="91"/>
    </row>
    <row r="118243" spans="1:13">
      <c r="A118243" s="91"/>
      <c r="B118243" s="91"/>
      <c r="C118243" s="91"/>
      <c r="D118243" s="91"/>
      <c r="E118243" s="91"/>
      <c r="F118243" s="91"/>
      <c r="G118243" s="91"/>
      <c r="H118243" s="91"/>
      <c r="I118243" s="91"/>
      <c r="J118243" s="91"/>
      <c r="K118243" s="91"/>
      <c r="L118243" s="91"/>
      <c r="M118243" s="91"/>
    </row>
    <row r="118244" spans="1:13">
      <c r="A118244" s="91"/>
      <c r="B118244" s="91"/>
      <c r="C118244" s="91"/>
      <c r="D118244" s="91"/>
      <c r="E118244" s="91"/>
      <c r="F118244" s="91"/>
      <c r="G118244" s="91"/>
      <c r="H118244" s="91"/>
      <c r="I118244" s="91"/>
      <c r="J118244" s="91"/>
      <c r="K118244" s="91"/>
      <c r="L118244" s="91"/>
      <c r="M118244" s="91"/>
    </row>
    <row r="118245" spans="1:13">
      <c r="A118245" s="91"/>
      <c r="B118245" s="91"/>
      <c r="C118245" s="91"/>
      <c r="D118245" s="91"/>
      <c r="E118245" s="91"/>
      <c r="F118245" s="91"/>
      <c r="G118245" s="91"/>
      <c r="H118245" s="91"/>
      <c r="I118245" s="91"/>
      <c r="J118245" s="91"/>
      <c r="K118245" s="91"/>
      <c r="L118245" s="91"/>
      <c r="M118245" s="91"/>
    </row>
    <row r="118246" spans="1:13">
      <c r="A118246" s="91"/>
      <c r="B118246" s="91"/>
      <c r="C118246" s="91"/>
      <c r="D118246" s="91"/>
      <c r="E118246" s="91"/>
      <c r="F118246" s="91"/>
      <c r="G118246" s="91"/>
      <c r="H118246" s="91"/>
      <c r="I118246" s="91"/>
      <c r="J118246" s="91"/>
      <c r="K118246" s="91"/>
      <c r="L118246" s="91"/>
      <c r="M118246" s="91"/>
    </row>
    <row r="118247" spans="1:13">
      <c r="A118247" s="91"/>
      <c r="B118247" s="91"/>
      <c r="C118247" s="91"/>
      <c r="D118247" s="91"/>
      <c r="E118247" s="91"/>
      <c r="F118247" s="91"/>
      <c r="G118247" s="91"/>
      <c r="H118247" s="91"/>
      <c r="I118247" s="91"/>
      <c r="J118247" s="91"/>
      <c r="K118247" s="91"/>
      <c r="L118247" s="91"/>
      <c r="M118247" s="91"/>
    </row>
    <row r="118248" spans="1:13">
      <c r="A118248" s="91"/>
      <c r="B118248" s="91"/>
      <c r="C118248" s="91"/>
      <c r="D118248" s="91"/>
      <c r="E118248" s="91"/>
      <c r="F118248" s="91"/>
      <c r="G118248" s="91"/>
      <c r="H118248" s="91"/>
      <c r="I118248" s="91"/>
      <c r="J118248" s="91"/>
      <c r="K118248" s="91"/>
      <c r="L118248" s="91"/>
      <c r="M118248" s="91"/>
    </row>
    <row r="118249" spans="1:13">
      <c r="A118249" s="91"/>
      <c r="B118249" s="91"/>
      <c r="C118249" s="91"/>
      <c r="D118249" s="91"/>
      <c r="E118249" s="91"/>
      <c r="F118249" s="91"/>
      <c r="G118249" s="91"/>
      <c r="H118249" s="91"/>
      <c r="I118249" s="91"/>
      <c r="J118249" s="91"/>
      <c r="K118249" s="91"/>
      <c r="L118249" s="91"/>
      <c r="M118249" s="91"/>
    </row>
    <row r="118250" spans="1:13">
      <c r="A118250" s="91"/>
      <c r="B118250" s="91"/>
      <c r="C118250" s="91"/>
      <c r="D118250" s="91"/>
      <c r="E118250" s="91"/>
      <c r="F118250" s="91"/>
      <c r="G118250" s="91"/>
      <c r="H118250" s="91"/>
      <c r="I118250" s="91"/>
      <c r="J118250" s="91"/>
      <c r="K118250" s="91"/>
      <c r="L118250" s="91"/>
      <c r="M118250" s="91"/>
    </row>
    <row r="118251" spans="1:13">
      <c r="A118251" s="91"/>
      <c r="B118251" s="91"/>
      <c r="C118251" s="91"/>
      <c r="D118251" s="91"/>
      <c r="E118251" s="91"/>
      <c r="F118251" s="91"/>
      <c r="G118251" s="91"/>
      <c r="H118251" s="91"/>
      <c r="I118251" s="91"/>
      <c r="J118251" s="91"/>
      <c r="K118251" s="91"/>
      <c r="L118251" s="91"/>
      <c r="M118251" s="91"/>
    </row>
    <row r="118252" spans="1:13">
      <c r="A118252" s="91"/>
      <c r="B118252" s="91"/>
      <c r="C118252" s="91"/>
      <c r="D118252" s="91"/>
      <c r="E118252" s="91"/>
      <c r="F118252" s="91"/>
      <c r="G118252" s="91"/>
      <c r="H118252" s="91"/>
      <c r="I118252" s="91"/>
      <c r="J118252" s="91"/>
      <c r="K118252" s="91"/>
      <c r="L118252" s="91"/>
      <c r="M118252" s="91"/>
    </row>
    <row r="118253" spans="1:13">
      <c r="A118253" s="91"/>
      <c r="B118253" s="91"/>
      <c r="C118253" s="91"/>
      <c r="D118253" s="91"/>
      <c r="E118253" s="91"/>
      <c r="F118253" s="91"/>
      <c r="G118253" s="91"/>
      <c r="H118253" s="91"/>
      <c r="I118253" s="91"/>
      <c r="J118253" s="91"/>
      <c r="K118253" s="91"/>
      <c r="L118253" s="91"/>
      <c r="M118253" s="91"/>
    </row>
    <row r="118254" spans="1:13">
      <c r="A118254" s="91"/>
      <c r="B118254" s="91"/>
      <c r="C118254" s="91"/>
      <c r="D118254" s="91"/>
      <c r="E118254" s="91"/>
      <c r="F118254" s="91"/>
      <c r="G118254" s="91"/>
      <c r="H118254" s="91"/>
      <c r="I118254" s="91"/>
      <c r="J118254" s="91"/>
      <c r="K118254" s="91"/>
      <c r="L118254" s="91"/>
      <c r="M118254" s="91"/>
    </row>
    <row r="118255" spans="1:13">
      <c r="A118255" s="91"/>
      <c r="B118255" s="91"/>
      <c r="C118255" s="91"/>
      <c r="D118255" s="91"/>
      <c r="E118255" s="91"/>
      <c r="F118255" s="91"/>
      <c r="G118255" s="91"/>
      <c r="H118255" s="91"/>
      <c r="I118255" s="91"/>
      <c r="J118255" s="91"/>
      <c r="K118255" s="91"/>
      <c r="L118255" s="91"/>
      <c r="M118255" s="91"/>
    </row>
    <row r="118256" spans="1:13">
      <c r="A118256" s="91"/>
      <c r="B118256" s="91"/>
      <c r="C118256" s="91"/>
      <c r="D118256" s="91"/>
      <c r="E118256" s="91"/>
      <c r="F118256" s="91"/>
      <c r="G118256" s="91"/>
      <c r="H118256" s="91"/>
      <c r="I118256" s="91"/>
      <c r="J118256" s="91"/>
      <c r="K118256" s="91"/>
      <c r="L118256" s="91"/>
      <c r="M118256" s="91"/>
    </row>
    <row r="118257" spans="1:13">
      <c r="A118257" s="91"/>
      <c r="B118257" s="91"/>
      <c r="C118257" s="91"/>
      <c r="D118257" s="91"/>
      <c r="E118257" s="91"/>
      <c r="F118257" s="91"/>
      <c r="G118257" s="91"/>
      <c r="H118257" s="91"/>
      <c r="I118257" s="91"/>
      <c r="J118257" s="91"/>
      <c r="K118257" s="91"/>
      <c r="L118257" s="91"/>
      <c r="M118257" s="91"/>
    </row>
    <row r="118258" spans="1:13">
      <c r="A118258" s="91"/>
      <c r="B118258" s="91"/>
      <c r="C118258" s="91"/>
      <c r="D118258" s="91"/>
      <c r="E118258" s="91"/>
      <c r="F118258" s="91"/>
      <c r="G118258" s="91"/>
      <c r="H118258" s="91"/>
      <c r="I118258" s="91"/>
      <c r="J118258" s="91"/>
      <c r="K118258" s="91"/>
      <c r="L118258" s="91"/>
      <c r="M118258" s="91"/>
    </row>
    <row r="118259" spans="1:13">
      <c r="A118259" s="91"/>
      <c r="B118259" s="91"/>
      <c r="C118259" s="91"/>
      <c r="D118259" s="91"/>
      <c r="E118259" s="91"/>
      <c r="F118259" s="91"/>
      <c r="G118259" s="91"/>
      <c r="H118259" s="91"/>
      <c r="I118259" s="91"/>
      <c r="J118259" s="91"/>
      <c r="K118259" s="91"/>
      <c r="L118259" s="91"/>
      <c r="M118259" s="91"/>
    </row>
    <row r="118260" spans="1:13">
      <c r="A118260" s="91"/>
      <c r="B118260" s="91"/>
      <c r="C118260" s="91"/>
      <c r="D118260" s="91"/>
      <c r="E118260" s="91"/>
      <c r="F118260" s="91"/>
      <c r="G118260" s="91"/>
      <c r="H118260" s="91"/>
      <c r="I118260" s="91"/>
      <c r="J118260" s="91"/>
      <c r="K118260" s="91"/>
      <c r="L118260" s="91"/>
      <c r="M118260" s="91"/>
    </row>
    <row r="118261" spans="1:13">
      <c r="A118261" s="91"/>
      <c r="B118261" s="91"/>
      <c r="C118261" s="91"/>
      <c r="D118261" s="91"/>
      <c r="E118261" s="91"/>
      <c r="F118261" s="91"/>
      <c r="G118261" s="91"/>
      <c r="H118261" s="91"/>
      <c r="I118261" s="91"/>
      <c r="J118261" s="91"/>
      <c r="K118261" s="91"/>
      <c r="L118261" s="91"/>
      <c r="M118261" s="91"/>
    </row>
    <row r="118262" spans="1:13">
      <c r="A118262" s="91"/>
      <c r="B118262" s="91"/>
      <c r="C118262" s="91"/>
      <c r="D118262" s="91"/>
      <c r="E118262" s="91"/>
      <c r="F118262" s="91"/>
      <c r="G118262" s="91"/>
      <c r="H118262" s="91"/>
      <c r="I118262" s="91"/>
      <c r="J118262" s="91"/>
      <c r="K118262" s="91"/>
      <c r="L118262" s="91"/>
      <c r="M118262" s="91"/>
    </row>
    <row r="118263" spans="1:13">
      <c r="A118263" s="91"/>
      <c r="B118263" s="91"/>
      <c r="C118263" s="91"/>
      <c r="D118263" s="91"/>
      <c r="E118263" s="91"/>
      <c r="F118263" s="91"/>
      <c r="G118263" s="91"/>
      <c r="H118263" s="91"/>
      <c r="I118263" s="91"/>
      <c r="J118263" s="91"/>
      <c r="K118263" s="91"/>
      <c r="L118263" s="91"/>
      <c r="M118263" s="91"/>
    </row>
    <row r="118264" spans="1:13">
      <c r="A118264" s="91"/>
      <c r="B118264" s="91"/>
      <c r="C118264" s="91"/>
      <c r="D118264" s="91"/>
      <c r="E118264" s="91"/>
      <c r="F118264" s="91"/>
      <c r="G118264" s="91"/>
      <c r="H118264" s="91"/>
      <c r="I118264" s="91"/>
      <c r="J118264" s="91"/>
      <c r="K118264" s="91"/>
      <c r="L118264" s="91"/>
      <c r="M118264" s="91"/>
    </row>
    <row r="118265" spans="1:13">
      <c r="A118265" s="91"/>
      <c r="B118265" s="91"/>
      <c r="C118265" s="91"/>
      <c r="D118265" s="91"/>
      <c r="E118265" s="91"/>
      <c r="F118265" s="91"/>
      <c r="G118265" s="91"/>
      <c r="H118265" s="91"/>
      <c r="I118265" s="91"/>
      <c r="J118265" s="91"/>
      <c r="K118265" s="91"/>
      <c r="L118265" s="91"/>
      <c r="M118265" s="91"/>
    </row>
    <row r="118266" spans="1:13">
      <c r="A118266" s="91"/>
      <c r="B118266" s="91"/>
      <c r="C118266" s="91"/>
      <c r="D118266" s="91"/>
      <c r="E118266" s="91"/>
      <c r="F118266" s="91"/>
      <c r="G118266" s="91"/>
      <c r="H118266" s="91"/>
      <c r="I118266" s="91"/>
      <c r="J118266" s="91"/>
      <c r="K118266" s="91"/>
      <c r="L118266" s="91"/>
      <c r="M118266" s="91"/>
    </row>
    <row r="118267" spans="1:13">
      <c r="A118267" s="91"/>
      <c r="B118267" s="91"/>
      <c r="C118267" s="91"/>
      <c r="D118267" s="91"/>
      <c r="E118267" s="91"/>
      <c r="F118267" s="91"/>
      <c r="G118267" s="91"/>
      <c r="H118267" s="91"/>
      <c r="I118267" s="91"/>
      <c r="J118267" s="91"/>
      <c r="K118267" s="91"/>
      <c r="L118267" s="91"/>
      <c r="M118267" s="91"/>
    </row>
    <row r="118268" spans="1:13">
      <c r="A118268" s="91"/>
      <c r="B118268" s="91"/>
      <c r="C118268" s="91"/>
      <c r="D118268" s="91"/>
      <c r="E118268" s="91"/>
      <c r="F118268" s="91"/>
      <c r="G118268" s="91"/>
      <c r="H118268" s="91"/>
      <c r="I118268" s="91"/>
      <c r="J118268" s="91"/>
      <c r="K118268" s="91"/>
      <c r="L118268" s="91"/>
      <c r="M118268" s="91"/>
    </row>
    <row r="118269" spans="1:13">
      <c r="A118269" s="91"/>
      <c r="B118269" s="91"/>
      <c r="C118269" s="91"/>
      <c r="D118269" s="91"/>
      <c r="E118269" s="91"/>
      <c r="F118269" s="91"/>
      <c r="G118269" s="91"/>
      <c r="H118269" s="91"/>
      <c r="I118269" s="91"/>
      <c r="J118269" s="91"/>
      <c r="K118269" s="91"/>
      <c r="L118269" s="91"/>
      <c r="M118269" s="91"/>
    </row>
    <row r="118270" spans="1:13">
      <c r="A118270" s="91"/>
      <c r="B118270" s="91"/>
      <c r="C118270" s="91"/>
      <c r="D118270" s="91"/>
      <c r="E118270" s="91"/>
      <c r="F118270" s="91"/>
      <c r="G118270" s="91"/>
      <c r="H118270" s="91"/>
      <c r="I118270" s="91"/>
      <c r="J118270" s="91"/>
      <c r="K118270" s="91"/>
      <c r="L118270" s="91"/>
      <c r="M118270" s="91"/>
    </row>
    <row r="118271" spans="1:13">
      <c r="A118271" s="91"/>
      <c r="B118271" s="91"/>
      <c r="C118271" s="91"/>
      <c r="D118271" s="91"/>
      <c r="E118271" s="91"/>
      <c r="F118271" s="91"/>
      <c r="G118271" s="91"/>
      <c r="H118271" s="91"/>
      <c r="I118271" s="91"/>
      <c r="J118271" s="91"/>
      <c r="K118271" s="91"/>
      <c r="L118271" s="91"/>
      <c r="M118271" s="91"/>
    </row>
    <row r="118272" spans="1:13">
      <c r="A118272" s="91"/>
      <c r="B118272" s="91"/>
      <c r="C118272" s="91"/>
      <c r="D118272" s="91"/>
      <c r="E118272" s="91"/>
      <c r="F118272" s="91"/>
      <c r="G118272" s="91"/>
      <c r="H118272" s="91"/>
      <c r="I118272" s="91"/>
      <c r="J118272" s="91"/>
      <c r="K118272" s="91"/>
      <c r="L118272" s="91"/>
      <c r="M118272" s="91"/>
    </row>
    <row r="118273" spans="1:13">
      <c r="A118273" s="91"/>
      <c r="B118273" s="91"/>
      <c r="C118273" s="91"/>
      <c r="D118273" s="91"/>
      <c r="E118273" s="91"/>
      <c r="F118273" s="91"/>
      <c r="G118273" s="91"/>
      <c r="H118273" s="91"/>
      <c r="I118273" s="91"/>
      <c r="J118273" s="91"/>
      <c r="K118273" s="91"/>
      <c r="L118273" s="91"/>
      <c r="M118273" s="91"/>
    </row>
    <row r="118274" spans="1:13">
      <c r="A118274" s="91"/>
      <c r="B118274" s="91"/>
      <c r="C118274" s="91"/>
      <c r="D118274" s="91"/>
      <c r="E118274" s="91"/>
      <c r="F118274" s="91"/>
      <c r="G118274" s="91"/>
      <c r="H118274" s="91"/>
      <c r="I118274" s="91"/>
      <c r="J118274" s="91"/>
      <c r="K118274" s="91"/>
      <c r="L118274" s="91"/>
      <c r="M118274" s="91"/>
    </row>
    <row r="118275" spans="1:13">
      <c r="A118275" s="91"/>
      <c r="B118275" s="91"/>
      <c r="C118275" s="91"/>
      <c r="D118275" s="91"/>
      <c r="E118275" s="91"/>
      <c r="F118275" s="91"/>
      <c r="G118275" s="91"/>
      <c r="H118275" s="91"/>
      <c r="I118275" s="91"/>
      <c r="J118275" s="91"/>
      <c r="K118275" s="91"/>
      <c r="L118275" s="91"/>
      <c r="M118275" s="91"/>
    </row>
    <row r="118276" spans="1:13">
      <c r="A118276" s="91"/>
      <c r="B118276" s="91"/>
      <c r="C118276" s="91"/>
      <c r="D118276" s="91"/>
      <c r="E118276" s="91"/>
      <c r="F118276" s="91"/>
      <c r="G118276" s="91"/>
      <c r="H118276" s="91"/>
      <c r="I118276" s="91"/>
      <c r="J118276" s="91"/>
      <c r="K118276" s="91"/>
      <c r="L118276" s="91"/>
      <c r="M118276" s="91"/>
    </row>
    <row r="118277" spans="1:13">
      <c r="A118277" s="91"/>
      <c r="B118277" s="91"/>
      <c r="C118277" s="91"/>
      <c r="D118277" s="91"/>
      <c r="E118277" s="91"/>
      <c r="F118277" s="91"/>
      <c r="G118277" s="91"/>
      <c r="H118277" s="91"/>
      <c r="I118277" s="91"/>
      <c r="J118277" s="91"/>
      <c r="K118277" s="91"/>
      <c r="L118277" s="91"/>
      <c r="M118277" s="91"/>
    </row>
    <row r="118278" spans="1:13">
      <c r="A118278" s="91"/>
      <c r="B118278" s="91"/>
      <c r="C118278" s="91"/>
      <c r="D118278" s="91"/>
      <c r="E118278" s="91"/>
      <c r="F118278" s="91"/>
      <c r="G118278" s="91"/>
      <c r="H118278" s="91"/>
      <c r="I118278" s="91"/>
      <c r="J118278" s="91"/>
      <c r="K118278" s="91"/>
      <c r="L118278" s="91"/>
      <c r="M118278" s="91"/>
    </row>
    <row r="118279" spans="1:13">
      <c r="A118279" s="91"/>
      <c r="B118279" s="91"/>
      <c r="C118279" s="91"/>
      <c r="D118279" s="91"/>
      <c r="E118279" s="91"/>
      <c r="F118279" s="91"/>
      <c r="G118279" s="91"/>
      <c r="H118279" s="91"/>
      <c r="I118279" s="91"/>
      <c r="J118279" s="91"/>
      <c r="K118279" s="91"/>
      <c r="L118279" s="91"/>
      <c r="M118279" s="91"/>
    </row>
    <row r="118280" spans="1:13">
      <c r="A118280" s="91"/>
      <c r="B118280" s="91"/>
      <c r="C118280" s="91"/>
      <c r="D118280" s="91"/>
      <c r="E118280" s="91"/>
      <c r="F118280" s="91"/>
      <c r="G118280" s="91"/>
      <c r="H118280" s="91"/>
      <c r="I118280" s="91"/>
      <c r="J118280" s="91"/>
      <c r="K118280" s="91"/>
      <c r="L118280" s="91"/>
      <c r="M118280" s="91"/>
    </row>
    <row r="118281" spans="1:13">
      <c r="A118281" s="91"/>
      <c r="B118281" s="91"/>
      <c r="C118281" s="91"/>
      <c r="D118281" s="91"/>
      <c r="E118281" s="91"/>
      <c r="F118281" s="91"/>
      <c r="G118281" s="91"/>
      <c r="H118281" s="91"/>
      <c r="I118281" s="91"/>
      <c r="J118281" s="91"/>
      <c r="K118281" s="91"/>
      <c r="L118281" s="91"/>
      <c r="M118281" s="91"/>
    </row>
    <row r="118282" spans="1:13">
      <c r="A118282" s="91"/>
      <c r="B118282" s="91"/>
      <c r="C118282" s="91"/>
      <c r="D118282" s="91"/>
      <c r="E118282" s="91"/>
      <c r="F118282" s="91"/>
      <c r="G118282" s="91"/>
      <c r="H118282" s="91"/>
      <c r="I118282" s="91"/>
      <c r="J118282" s="91"/>
      <c r="K118282" s="91"/>
      <c r="L118282" s="91"/>
      <c r="M118282" s="91"/>
    </row>
    <row r="118283" spans="1:13">
      <c r="A118283" s="91"/>
      <c r="B118283" s="91"/>
      <c r="C118283" s="91"/>
      <c r="D118283" s="91"/>
      <c r="E118283" s="91"/>
      <c r="F118283" s="91"/>
      <c r="G118283" s="91"/>
      <c r="H118283" s="91"/>
      <c r="I118283" s="91"/>
      <c r="J118283" s="91"/>
      <c r="K118283" s="91"/>
      <c r="L118283" s="91"/>
      <c r="M118283" s="91"/>
    </row>
    <row r="118284" spans="1:13">
      <c r="A118284" s="91"/>
      <c r="B118284" s="91"/>
      <c r="C118284" s="91"/>
      <c r="D118284" s="91"/>
      <c r="E118284" s="91"/>
      <c r="F118284" s="91"/>
      <c r="G118284" s="91"/>
      <c r="H118284" s="91"/>
      <c r="I118284" s="91"/>
      <c r="J118284" s="91"/>
      <c r="K118284" s="91"/>
      <c r="L118284" s="91"/>
      <c r="M118284" s="91"/>
    </row>
    <row r="118285" spans="1:13">
      <c r="A118285" s="91"/>
      <c r="B118285" s="91"/>
      <c r="C118285" s="91"/>
      <c r="D118285" s="91"/>
      <c r="E118285" s="91"/>
      <c r="F118285" s="91"/>
      <c r="G118285" s="91"/>
      <c r="H118285" s="91"/>
      <c r="I118285" s="91"/>
      <c r="J118285" s="91"/>
      <c r="K118285" s="91"/>
      <c r="L118285" s="91"/>
      <c r="M118285" s="91"/>
    </row>
    <row r="118286" spans="1:13">
      <c r="A118286" s="91"/>
      <c r="B118286" s="91"/>
      <c r="C118286" s="91"/>
      <c r="D118286" s="91"/>
      <c r="E118286" s="91"/>
      <c r="F118286" s="91"/>
      <c r="G118286" s="91"/>
      <c r="H118286" s="91"/>
      <c r="I118286" s="91"/>
      <c r="J118286" s="91"/>
      <c r="K118286" s="91"/>
      <c r="L118286" s="91"/>
      <c r="M118286" s="91"/>
    </row>
    <row r="118287" spans="1:13">
      <c r="A118287" s="91"/>
      <c r="B118287" s="91"/>
      <c r="C118287" s="91"/>
      <c r="D118287" s="91"/>
      <c r="E118287" s="91"/>
      <c r="F118287" s="91"/>
      <c r="G118287" s="91"/>
      <c r="H118287" s="91"/>
      <c r="I118287" s="91"/>
      <c r="J118287" s="91"/>
      <c r="K118287" s="91"/>
      <c r="L118287" s="91"/>
      <c r="M118287" s="91"/>
    </row>
    <row r="118288" spans="1:13">
      <c r="A118288" s="91"/>
      <c r="B118288" s="91"/>
      <c r="C118288" s="91"/>
      <c r="D118288" s="91"/>
      <c r="E118288" s="91"/>
      <c r="F118288" s="91"/>
      <c r="G118288" s="91"/>
      <c r="H118288" s="91"/>
      <c r="I118288" s="91"/>
      <c r="J118288" s="91"/>
      <c r="K118288" s="91"/>
      <c r="L118288" s="91"/>
      <c r="M118288" s="91"/>
    </row>
    <row r="118289" spans="1:13">
      <c r="A118289" s="91"/>
      <c r="B118289" s="91"/>
      <c r="C118289" s="91"/>
      <c r="D118289" s="91"/>
      <c r="E118289" s="91"/>
      <c r="F118289" s="91"/>
      <c r="G118289" s="91"/>
      <c r="H118289" s="91"/>
      <c r="I118289" s="91"/>
      <c r="J118289" s="91"/>
      <c r="K118289" s="91"/>
      <c r="L118289" s="91"/>
      <c r="M118289" s="91"/>
    </row>
    <row r="118290" spans="1:13">
      <c r="A118290" s="91"/>
      <c r="B118290" s="91"/>
      <c r="C118290" s="91"/>
      <c r="D118290" s="91"/>
      <c r="E118290" s="91"/>
      <c r="F118290" s="91"/>
      <c r="G118290" s="91"/>
      <c r="H118290" s="91"/>
      <c r="I118290" s="91"/>
      <c r="J118290" s="91"/>
      <c r="K118290" s="91"/>
      <c r="L118290" s="91"/>
      <c r="M118290" s="91"/>
    </row>
    <row r="118291" spans="1:13">
      <c r="A118291" s="91"/>
      <c r="B118291" s="91"/>
      <c r="C118291" s="91"/>
      <c r="D118291" s="91"/>
      <c r="E118291" s="91"/>
      <c r="F118291" s="91"/>
      <c r="G118291" s="91"/>
      <c r="H118291" s="91"/>
      <c r="I118291" s="91"/>
      <c r="J118291" s="91"/>
      <c r="K118291" s="91"/>
      <c r="L118291" s="91"/>
      <c r="M118291" s="91"/>
    </row>
    <row r="118292" spans="1:13">
      <c r="A118292" s="91"/>
      <c r="B118292" s="91"/>
      <c r="C118292" s="91"/>
      <c r="D118292" s="91"/>
      <c r="E118292" s="91"/>
      <c r="F118292" s="91"/>
      <c r="G118292" s="91"/>
      <c r="H118292" s="91"/>
      <c r="I118292" s="91"/>
      <c r="J118292" s="91"/>
      <c r="K118292" s="91"/>
      <c r="L118292" s="91"/>
      <c r="M118292" s="91"/>
    </row>
    <row r="118293" spans="1:13">
      <c r="A118293" s="91"/>
      <c r="B118293" s="91"/>
      <c r="C118293" s="91"/>
      <c r="D118293" s="91"/>
      <c r="E118293" s="91"/>
      <c r="F118293" s="91"/>
      <c r="G118293" s="91"/>
      <c r="H118293" s="91"/>
      <c r="I118293" s="91"/>
      <c r="J118293" s="91"/>
      <c r="K118293" s="91"/>
      <c r="L118293" s="91"/>
      <c r="M118293" s="91"/>
    </row>
    <row r="118294" spans="1:13">
      <c r="A118294" s="91"/>
      <c r="B118294" s="91"/>
      <c r="C118294" s="91"/>
      <c r="D118294" s="91"/>
      <c r="E118294" s="91"/>
      <c r="F118294" s="91"/>
      <c r="G118294" s="91"/>
      <c r="H118294" s="91"/>
      <c r="I118294" s="91"/>
      <c r="J118294" s="91"/>
      <c r="K118294" s="91"/>
      <c r="L118294" s="91"/>
      <c r="M118294" s="91"/>
    </row>
    <row r="118295" spans="1:13">
      <c r="A118295" s="91"/>
      <c r="B118295" s="91"/>
      <c r="C118295" s="91"/>
      <c r="D118295" s="91"/>
      <c r="E118295" s="91"/>
      <c r="F118295" s="91"/>
      <c r="G118295" s="91"/>
      <c r="H118295" s="91"/>
      <c r="I118295" s="91"/>
      <c r="J118295" s="91"/>
      <c r="K118295" s="91"/>
      <c r="L118295" s="91"/>
      <c r="M118295" s="91"/>
    </row>
    <row r="118296" spans="1:13">
      <c r="A118296" s="91"/>
      <c r="B118296" s="91"/>
      <c r="C118296" s="91"/>
      <c r="D118296" s="91"/>
      <c r="E118296" s="91"/>
      <c r="F118296" s="91"/>
      <c r="G118296" s="91"/>
      <c r="H118296" s="91"/>
      <c r="I118296" s="91"/>
      <c r="J118296" s="91"/>
      <c r="K118296" s="91"/>
      <c r="L118296" s="91"/>
      <c r="M118296" s="91"/>
    </row>
    <row r="118297" spans="1:13">
      <c r="A118297" s="91"/>
      <c r="B118297" s="91"/>
      <c r="C118297" s="91"/>
      <c r="D118297" s="91"/>
      <c r="E118297" s="91"/>
      <c r="F118297" s="91"/>
      <c r="G118297" s="91"/>
      <c r="H118297" s="91"/>
      <c r="I118297" s="91"/>
      <c r="J118297" s="91"/>
      <c r="K118297" s="91"/>
      <c r="L118297" s="91"/>
      <c r="M118297" s="91"/>
    </row>
    <row r="118298" spans="1:13">
      <c r="A118298" s="91"/>
      <c r="B118298" s="91"/>
      <c r="C118298" s="91"/>
      <c r="D118298" s="91"/>
      <c r="E118298" s="91"/>
      <c r="F118298" s="91"/>
      <c r="G118298" s="91"/>
      <c r="H118298" s="91"/>
      <c r="I118298" s="91"/>
      <c r="J118298" s="91"/>
      <c r="K118298" s="91"/>
      <c r="L118298" s="91"/>
      <c r="M118298" s="91"/>
    </row>
    <row r="118299" spans="1:13">
      <c r="A118299" s="91"/>
      <c r="B118299" s="91"/>
      <c r="C118299" s="91"/>
      <c r="D118299" s="91"/>
      <c r="E118299" s="91"/>
      <c r="F118299" s="91"/>
      <c r="G118299" s="91"/>
      <c r="H118299" s="91"/>
      <c r="I118299" s="91"/>
      <c r="J118299" s="91"/>
      <c r="K118299" s="91"/>
      <c r="L118299" s="91"/>
      <c r="M118299" s="91"/>
    </row>
    <row r="118300" spans="1:13">
      <c r="A118300" s="91"/>
      <c r="B118300" s="91"/>
      <c r="C118300" s="91"/>
      <c r="D118300" s="91"/>
      <c r="E118300" s="91"/>
      <c r="F118300" s="91"/>
      <c r="G118300" s="91"/>
      <c r="H118300" s="91"/>
      <c r="I118300" s="91"/>
      <c r="J118300" s="91"/>
      <c r="K118300" s="91"/>
      <c r="L118300" s="91"/>
      <c r="M118300" s="91"/>
    </row>
    <row r="118301" spans="1:13">
      <c r="A118301" s="91"/>
      <c r="B118301" s="91"/>
      <c r="C118301" s="91"/>
      <c r="D118301" s="91"/>
      <c r="E118301" s="91"/>
      <c r="F118301" s="91"/>
      <c r="G118301" s="91"/>
      <c r="H118301" s="91"/>
      <c r="I118301" s="91"/>
      <c r="J118301" s="91"/>
      <c r="K118301" s="91"/>
      <c r="L118301" s="91"/>
      <c r="M118301" s="91"/>
    </row>
    <row r="118302" spans="1:13">
      <c r="A118302" s="91"/>
      <c r="B118302" s="91"/>
      <c r="C118302" s="91"/>
      <c r="D118302" s="91"/>
      <c r="E118302" s="91"/>
      <c r="F118302" s="91"/>
      <c r="G118302" s="91"/>
      <c r="H118302" s="91"/>
      <c r="I118302" s="91"/>
      <c r="J118302" s="91"/>
      <c r="K118302" s="91"/>
      <c r="L118302" s="91"/>
      <c r="M118302" s="91"/>
    </row>
    <row r="118303" spans="1:13">
      <c r="A118303" s="91"/>
      <c r="B118303" s="91"/>
      <c r="C118303" s="91"/>
      <c r="D118303" s="91"/>
      <c r="E118303" s="91"/>
      <c r="F118303" s="91"/>
      <c r="G118303" s="91"/>
      <c r="H118303" s="91"/>
      <c r="I118303" s="91"/>
      <c r="J118303" s="91"/>
      <c r="K118303" s="91"/>
      <c r="L118303" s="91"/>
      <c r="M118303" s="91"/>
    </row>
    <row r="118304" spans="1:13">
      <c r="A118304" s="91"/>
      <c r="B118304" s="91"/>
      <c r="C118304" s="91"/>
      <c r="D118304" s="91"/>
      <c r="E118304" s="91"/>
      <c r="F118304" s="91"/>
      <c r="G118304" s="91"/>
      <c r="H118304" s="91"/>
      <c r="I118304" s="91"/>
      <c r="J118304" s="91"/>
      <c r="K118304" s="91"/>
      <c r="L118304" s="91"/>
      <c r="M118304" s="91"/>
    </row>
    <row r="118305" spans="1:13">
      <c r="A118305" s="91"/>
      <c r="B118305" s="91"/>
      <c r="C118305" s="91"/>
      <c r="D118305" s="91"/>
      <c r="E118305" s="91"/>
      <c r="F118305" s="91"/>
      <c r="G118305" s="91"/>
      <c r="H118305" s="91"/>
      <c r="I118305" s="91"/>
      <c r="J118305" s="91"/>
      <c r="K118305" s="91"/>
      <c r="L118305" s="91"/>
      <c r="M118305" s="91"/>
    </row>
    <row r="118306" spans="1:13">
      <c r="A118306" s="91"/>
      <c r="B118306" s="91"/>
      <c r="C118306" s="91"/>
      <c r="D118306" s="91"/>
      <c r="E118306" s="91"/>
      <c r="F118306" s="91"/>
      <c r="G118306" s="91"/>
      <c r="H118306" s="91"/>
      <c r="I118306" s="91"/>
      <c r="J118306" s="91"/>
      <c r="K118306" s="91"/>
      <c r="L118306" s="91"/>
      <c r="M118306" s="91"/>
    </row>
    <row r="118307" spans="1:13">
      <c r="A118307" s="91"/>
      <c r="B118307" s="91"/>
      <c r="C118307" s="91"/>
      <c r="D118307" s="91"/>
      <c r="E118307" s="91"/>
      <c r="F118307" s="91"/>
      <c r="G118307" s="91"/>
      <c r="H118307" s="91"/>
      <c r="I118307" s="91"/>
      <c r="J118307" s="91"/>
      <c r="K118307" s="91"/>
      <c r="L118307" s="91"/>
      <c r="M118307" s="91"/>
    </row>
    <row r="118308" spans="1:13">
      <c r="A118308" s="91"/>
      <c r="B118308" s="91"/>
      <c r="C118308" s="91"/>
      <c r="D118308" s="91"/>
      <c r="E118308" s="91"/>
      <c r="F118308" s="91"/>
      <c r="G118308" s="91"/>
      <c r="H118308" s="91"/>
      <c r="I118308" s="91"/>
      <c r="J118308" s="91"/>
      <c r="K118308" s="91"/>
      <c r="L118308" s="91"/>
      <c r="M118308" s="91"/>
    </row>
    <row r="118309" spans="1:13">
      <c r="A118309" s="91"/>
      <c r="B118309" s="91"/>
      <c r="C118309" s="91"/>
      <c r="D118309" s="91"/>
      <c r="E118309" s="91"/>
      <c r="F118309" s="91"/>
      <c r="G118309" s="91"/>
      <c r="H118309" s="91"/>
      <c r="I118309" s="91"/>
      <c r="J118309" s="91"/>
      <c r="K118309" s="91"/>
      <c r="L118309" s="91"/>
      <c r="M118309" s="91"/>
    </row>
    <row r="118310" spans="1:13">
      <c r="A118310" s="91"/>
      <c r="B118310" s="91"/>
      <c r="C118310" s="91"/>
      <c r="D118310" s="91"/>
      <c r="E118310" s="91"/>
      <c r="F118310" s="91"/>
      <c r="G118310" s="91"/>
      <c r="H118310" s="91"/>
      <c r="I118310" s="91"/>
      <c r="J118310" s="91"/>
      <c r="K118310" s="91"/>
      <c r="L118310" s="91"/>
      <c r="M118310" s="91"/>
    </row>
    <row r="118311" spans="1:13">
      <c r="A118311" s="91"/>
      <c r="B118311" s="91"/>
      <c r="C118311" s="91"/>
      <c r="D118311" s="91"/>
      <c r="E118311" s="91"/>
      <c r="F118311" s="91"/>
      <c r="G118311" s="91"/>
      <c r="H118311" s="91"/>
      <c r="I118311" s="91"/>
      <c r="J118311" s="91"/>
      <c r="K118311" s="91"/>
      <c r="L118311" s="91"/>
      <c r="M118311" s="91"/>
    </row>
    <row r="118312" spans="1:13">
      <c r="A118312" s="91"/>
      <c r="B118312" s="91"/>
      <c r="C118312" s="91"/>
      <c r="D118312" s="91"/>
      <c r="E118312" s="91"/>
      <c r="F118312" s="91"/>
      <c r="G118312" s="91"/>
      <c r="H118312" s="91"/>
      <c r="I118312" s="91"/>
      <c r="J118312" s="91"/>
      <c r="K118312" s="91"/>
      <c r="L118312" s="91"/>
      <c r="M118312" s="91"/>
    </row>
    <row r="118313" spans="1:13">
      <c r="A118313" s="91"/>
      <c r="B118313" s="91"/>
      <c r="C118313" s="91"/>
      <c r="D118313" s="91"/>
      <c r="E118313" s="91"/>
      <c r="F118313" s="91"/>
      <c r="G118313" s="91"/>
      <c r="H118313" s="91"/>
      <c r="I118313" s="91"/>
      <c r="J118313" s="91"/>
      <c r="K118313" s="91"/>
      <c r="L118313" s="91"/>
      <c r="M118313" s="91"/>
    </row>
    <row r="118314" spans="1:13">
      <c r="A118314" s="91"/>
      <c r="B118314" s="91"/>
      <c r="C118314" s="91"/>
      <c r="D118314" s="91"/>
      <c r="E118314" s="91"/>
      <c r="F118314" s="91"/>
      <c r="G118314" s="91"/>
      <c r="H118314" s="91"/>
      <c r="I118314" s="91"/>
      <c r="J118314" s="91"/>
      <c r="K118314" s="91"/>
      <c r="L118314" s="91"/>
      <c r="M118314" s="91"/>
    </row>
    <row r="118315" spans="1:13">
      <c r="A118315" s="91"/>
      <c r="B118315" s="91"/>
      <c r="C118315" s="91"/>
      <c r="D118315" s="91"/>
      <c r="E118315" s="91"/>
      <c r="F118315" s="91"/>
      <c r="G118315" s="91"/>
      <c r="H118315" s="91"/>
      <c r="I118315" s="91"/>
      <c r="J118315" s="91"/>
      <c r="K118315" s="91"/>
      <c r="L118315" s="91"/>
      <c r="M118315" s="91"/>
    </row>
    <row r="118316" spans="1:13">
      <c r="A118316" s="91"/>
      <c r="B118316" s="91"/>
      <c r="C118316" s="91"/>
      <c r="D118316" s="91"/>
      <c r="E118316" s="91"/>
      <c r="F118316" s="91"/>
      <c r="G118316" s="91"/>
      <c r="H118316" s="91"/>
      <c r="I118316" s="91"/>
      <c r="J118316" s="91"/>
      <c r="K118316" s="91"/>
      <c r="L118316" s="91"/>
      <c r="M118316" s="91"/>
    </row>
    <row r="118317" spans="1:13">
      <c r="A118317" s="91"/>
      <c r="B118317" s="91"/>
      <c r="C118317" s="91"/>
      <c r="D118317" s="91"/>
      <c r="E118317" s="91"/>
      <c r="F118317" s="91"/>
      <c r="G118317" s="91"/>
      <c r="H118317" s="91"/>
      <c r="I118317" s="91"/>
      <c r="J118317" s="91"/>
      <c r="K118317" s="91"/>
      <c r="L118317" s="91"/>
      <c r="M118317" s="91"/>
    </row>
    <row r="118318" spans="1:13">
      <c r="A118318" s="91"/>
      <c r="B118318" s="91"/>
      <c r="C118318" s="91"/>
      <c r="D118318" s="91"/>
      <c r="E118318" s="91"/>
      <c r="F118318" s="91"/>
      <c r="G118318" s="91"/>
      <c r="H118318" s="91"/>
      <c r="I118318" s="91"/>
      <c r="J118318" s="91"/>
      <c r="K118318" s="91"/>
      <c r="L118318" s="91"/>
      <c r="M118318" s="91"/>
    </row>
    <row r="118319" spans="1:13">
      <c r="A118319" s="91"/>
      <c r="B118319" s="91"/>
      <c r="C118319" s="91"/>
      <c r="D118319" s="91"/>
      <c r="E118319" s="91"/>
      <c r="F118319" s="91"/>
      <c r="G118319" s="91"/>
      <c r="H118319" s="91"/>
      <c r="I118319" s="91"/>
      <c r="J118319" s="91"/>
      <c r="K118319" s="91"/>
      <c r="L118319" s="91"/>
      <c r="M118319" s="91"/>
    </row>
    <row r="118320" spans="1:13">
      <c r="A118320" s="91"/>
      <c r="B118320" s="91"/>
      <c r="C118320" s="91"/>
      <c r="D118320" s="91"/>
      <c r="E118320" s="91"/>
      <c r="F118320" s="91"/>
      <c r="G118320" s="91"/>
      <c r="H118320" s="91"/>
      <c r="I118320" s="91"/>
      <c r="J118320" s="91"/>
      <c r="K118320" s="91"/>
      <c r="L118320" s="91"/>
      <c r="M118320" s="91"/>
    </row>
    <row r="118321" spans="1:13">
      <c r="A118321" s="91"/>
      <c r="B118321" s="91"/>
      <c r="C118321" s="91"/>
      <c r="D118321" s="91"/>
      <c r="E118321" s="91"/>
      <c r="F118321" s="91"/>
      <c r="G118321" s="91"/>
      <c r="H118321" s="91"/>
      <c r="I118321" s="91"/>
      <c r="J118321" s="91"/>
      <c r="K118321" s="91"/>
      <c r="L118321" s="91"/>
      <c r="M118321" s="91"/>
    </row>
    <row r="118322" spans="1:13">
      <c r="A118322" s="91"/>
      <c r="B118322" s="91"/>
      <c r="C118322" s="91"/>
      <c r="D118322" s="91"/>
      <c r="E118322" s="91"/>
      <c r="F118322" s="91"/>
      <c r="G118322" s="91"/>
      <c r="H118322" s="91"/>
      <c r="I118322" s="91"/>
      <c r="J118322" s="91"/>
      <c r="K118322" s="91"/>
      <c r="L118322" s="91"/>
      <c r="M118322" s="91"/>
    </row>
    <row r="118323" spans="1:13">
      <c r="A118323" s="91"/>
      <c r="B118323" s="91"/>
      <c r="C118323" s="91"/>
      <c r="D118323" s="91"/>
      <c r="E118323" s="91"/>
      <c r="F118323" s="91"/>
      <c r="G118323" s="91"/>
      <c r="H118323" s="91"/>
      <c r="I118323" s="91"/>
      <c r="J118323" s="91"/>
      <c r="K118323" s="91"/>
      <c r="L118323" s="91"/>
      <c r="M118323" s="91"/>
    </row>
    <row r="118324" spans="1:13">
      <c r="A118324" s="91"/>
      <c r="B118324" s="91"/>
      <c r="C118324" s="91"/>
      <c r="D118324" s="91"/>
      <c r="E118324" s="91"/>
      <c r="F118324" s="91"/>
      <c r="G118324" s="91"/>
      <c r="H118324" s="91"/>
      <c r="I118324" s="91"/>
      <c r="J118324" s="91"/>
      <c r="K118324" s="91"/>
      <c r="L118324" s="91"/>
      <c r="M118324" s="91"/>
    </row>
    <row r="118325" spans="1:13">
      <c r="A118325" s="91"/>
      <c r="B118325" s="91"/>
      <c r="C118325" s="91"/>
      <c r="D118325" s="91"/>
      <c r="E118325" s="91"/>
      <c r="F118325" s="91"/>
      <c r="G118325" s="91"/>
      <c r="H118325" s="91"/>
      <c r="I118325" s="91"/>
      <c r="J118325" s="91"/>
      <c r="K118325" s="91"/>
      <c r="L118325" s="91"/>
      <c r="M118325" s="91"/>
    </row>
    <row r="118326" spans="1:13">
      <c r="A118326" s="91"/>
      <c r="B118326" s="91"/>
      <c r="C118326" s="91"/>
      <c r="D118326" s="91"/>
      <c r="E118326" s="91"/>
      <c r="F118326" s="91"/>
      <c r="G118326" s="91"/>
      <c r="H118326" s="91"/>
      <c r="I118326" s="91"/>
      <c r="J118326" s="91"/>
      <c r="K118326" s="91"/>
      <c r="L118326" s="91"/>
      <c r="M118326" s="91"/>
    </row>
    <row r="118327" spans="1:13">
      <c r="A118327" s="91"/>
      <c r="B118327" s="91"/>
      <c r="C118327" s="91"/>
      <c r="D118327" s="91"/>
      <c r="E118327" s="91"/>
      <c r="F118327" s="91"/>
      <c r="G118327" s="91"/>
      <c r="H118327" s="91"/>
      <c r="I118327" s="91"/>
      <c r="J118327" s="91"/>
      <c r="K118327" s="91"/>
      <c r="L118327" s="91"/>
      <c r="M118327" s="91"/>
    </row>
    <row r="118328" spans="1:13">
      <c r="A118328" s="91"/>
      <c r="B118328" s="91"/>
      <c r="C118328" s="91"/>
      <c r="D118328" s="91"/>
      <c r="E118328" s="91"/>
      <c r="F118328" s="91"/>
      <c r="G118328" s="91"/>
      <c r="H118328" s="91"/>
      <c r="I118328" s="91"/>
      <c r="J118328" s="91"/>
      <c r="K118328" s="91"/>
      <c r="L118328" s="91"/>
      <c r="M118328" s="91"/>
    </row>
    <row r="118329" spans="1:13">
      <c r="A118329" s="91"/>
      <c r="B118329" s="91"/>
      <c r="C118329" s="91"/>
      <c r="D118329" s="91"/>
      <c r="E118329" s="91"/>
      <c r="F118329" s="91"/>
      <c r="G118329" s="91"/>
      <c r="H118329" s="91"/>
      <c r="I118329" s="91"/>
      <c r="J118329" s="91"/>
      <c r="K118329" s="91"/>
      <c r="L118329" s="91"/>
      <c r="M118329" s="91"/>
    </row>
    <row r="118330" spans="1:13">
      <c r="A118330" s="91"/>
      <c r="B118330" s="91"/>
      <c r="C118330" s="91"/>
      <c r="D118330" s="91"/>
      <c r="E118330" s="91"/>
      <c r="F118330" s="91"/>
      <c r="G118330" s="91"/>
      <c r="H118330" s="91"/>
      <c r="I118330" s="91"/>
      <c r="J118330" s="91"/>
      <c r="K118330" s="91"/>
      <c r="L118330" s="91"/>
      <c r="M118330" s="91"/>
    </row>
    <row r="118331" spans="1:13">
      <c r="A118331" s="91"/>
      <c r="B118331" s="91"/>
      <c r="C118331" s="91"/>
      <c r="D118331" s="91"/>
      <c r="E118331" s="91"/>
      <c r="F118331" s="91"/>
      <c r="G118331" s="91"/>
      <c r="H118331" s="91"/>
      <c r="I118331" s="91"/>
      <c r="J118331" s="91"/>
      <c r="K118331" s="91"/>
      <c r="L118331" s="91"/>
      <c r="M118331" s="91"/>
    </row>
    <row r="118332" spans="1:13">
      <c r="A118332" s="91"/>
      <c r="B118332" s="91"/>
      <c r="C118332" s="91"/>
      <c r="D118332" s="91"/>
      <c r="E118332" s="91"/>
      <c r="F118332" s="91"/>
      <c r="G118332" s="91"/>
      <c r="H118332" s="91"/>
      <c r="I118332" s="91"/>
      <c r="J118332" s="91"/>
      <c r="K118332" s="91"/>
      <c r="L118332" s="91"/>
      <c r="M118332" s="91"/>
    </row>
    <row r="118333" spans="1:13">
      <c r="A118333" s="91"/>
      <c r="B118333" s="91"/>
      <c r="C118333" s="91"/>
      <c r="D118333" s="91"/>
      <c r="E118333" s="91"/>
      <c r="F118333" s="91"/>
      <c r="G118333" s="91"/>
      <c r="H118333" s="91"/>
      <c r="I118333" s="91"/>
      <c r="J118333" s="91"/>
      <c r="K118333" s="91"/>
      <c r="L118333" s="91"/>
      <c r="M118333" s="91"/>
    </row>
    <row r="118334" spans="1:13">
      <c r="A118334" s="91"/>
      <c r="B118334" s="91"/>
      <c r="C118334" s="91"/>
      <c r="D118334" s="91"/>
      <c r="E118334" s="91"/>
      <c r="F118334" s="91"/>
      <c r="G118334" s="91"/>
      <c r="H118334" s="91"/>
      <c r="I118334" s="91"/>
      <c r="J118334" s="91"/>
      <c r="K118334" s="91"/>
      <c r="L118334" s="91"/>
      <c r="M118334" s="91"/>
    </row>
    <row r="118335" spans="1:13">
      <c r="A118335" s="91"/>
      <c r="B118335" s="91"/>
      <c r="C118335" s="91"/>
      <c r="D118335" s="91"/>
      <c r="E118335" s="91"/>
      <c r="F118335" s="91"/>
      <c r="G118335" s="91"/>
      <c r="H118335" s="91"/>
      <c r="I118335" s="91"/>
      <c r="J118335" s="91"/>
      <c r="K118335" s="91"/>
      <c r="L118335" s="91"/>
      <c r="M118335" s="91"/>
    </row>
    <row r="118336" spans="1:13">
      <c r="A118336" s="91"/>
      <c r="B118336" s="91"/>
      <c r="C118336" s="91"/>
      <c r="D118336" s="91"/>
      <c r="E118336" s="91"/>
      <c r="F118336" s="91"/>
      <c r="G118336" s="91"/>
      <c r="H118336" s="91"/>
      <c r="I118336" s="91"/>
      <c r="J118336" s="91"/>
      <c r="K118336" s="91"/>
      <c r="L118336" s="91"/>
      <c r="M118336" s="91"/>
    </row>
    <row r="118337" spans="1:13">
      <c r="A118337" s="91"/>
      <c r="B118337" s="91"/>
      <c r="C118337" s="91"/>
      <c r="D118337" s="91"/>
      <c r="E118337" s="91"/>
      <c r="F118337" s="91"/>
      <c r="G118337" s="91"/>
      <c r="H118337" s="91"/>
      <c r="I118337" s="91"/>
      <c r="J118337" s="91"/>
      <c r="K118337" s="91"/>
      <c r="L118337" s="91"/>
      <c r="M118337" s="91"/>
    </row>
    <row r="118338" spans="1:13">
      <c r="A118338" s="91"/>
      <c r="B118338" s="91"/>
      <c r="C118338" s="91"/>
      <c r="D118338" s="91"/>
      <c r="E118338" s="91"/>
      <c r="F118338" s="91"/>
      <c r="G118338" s="91"/>
      <c r="H118338" s="91"/>
      <c r="I118338" s="91"/>
      <c r="J118338" s="91"/>
      <c r="K118338" s="91"/>
      <c r="L118338" s="91"/>
      <c r="M118338" s="91"/>
    </row>
    <row r="118339" spans="1:13">
      <c r="A118339" s="91"/>
      <c r="B118339" s="91"/>
      <c r="C118339" s="91"/>
      <c r="D118339" s="91"/>
      <c r="E118339" s="91"/>
      <c r="F118339" s="91"/>
      <c r="G118339" s="91"/>
      <c r="H118339" s="91"/>
      <c r="I118339" s="91"/>
      <c r="J118339" s="91"/>
      <c r="K118339" s="91"/>
      <c r="L118339" s="91"/>
      <c r="M118339" s="91"/>
    </row>
    <row r="118340" spans="1:13">
      <c r="A118340" s="91"/>
      <c r="B118340" s="91"/>
      <c r="C118340" s="91"/>
      <c r="D118340" s="91"/>
      <c r="E118340" s="91"/>
      <c r="F118340" s="91"/>
      <c r="G118340" s="91"/>
      <c r="H118340" s="91"/>
      <c r="I118340" s="91"/>
      <c r="J118340" s="91"/>
      <c r="K118340" s="91"/>
      <c r="L118340" s="91"/>
      <c r="M118340" s="91"/>
    </row>
    <row r="118341" spans="1:13">
      <c r="A118341" s="91"/>
      <c r="B118341" s="91"/>
      <c r="C118341" s="91"/>
      <c r="D118341" s="91"/>
      <c r="E118341" s="91"/>
      <c r="F118341" s="91"/>
      <c r="G118341" s="91"/>
      <c r="H118341" s="91"/>
      <c r="I118341" s="91"/>
      <c r="J118341" s="91"/>
      <c r="K118341" s="91"/>
      <c r="L118341" s="91"/>
      <c r="M118341" s="91"/>
    </row>
    <row r="118342" spans="1:13">
      <c r="A118342" s="91"/>
      <c r="B118342" s="91"/>
      <c r="C118342" s="91"/>
      <c r="D118342" s="91"/>
      <c r="E118342" s="91"/>
      <c r="F118342" s="91"/>
      <c r="G118342" s="91"/>
      <c r="H118342" s="91"/>
      <c r="I118342" s="91"/>
      <c r="J118342" s="91"/>
      <c r="K118342" s="91"/>
      <c r="L118342" s="91"/>
      <c r="M118342" s="91"/>
    </row>
    <row r="118343" spans="1:13">
      <c r="A118343" s="91"/>
      <c r="B118343" s="91"/>
      <c r="C118343" s="91"/>
      <c r="D118343" s="91"/>
      <c r="E118343" s="91"/>
      <c r="F118343" s="91"/>
      <c r="G118343" s="91"/>
      <c r="H118343" s="91"/>
      <c r="I118343" s="91"/>
      <c r="J118343" s="91"/>
      <c r="K118343" s="91"/>
      <c r="L118343" s="91"/>
      <c r="M118343" s="91"/>
    </row>
    <row r="118344" spans="1:13">
      <c r="A118344" s="91"/>
      <c r="B118344" s="91"/>
      <c r="C118344" s="91"/>
      <c r="D118344" s="91"/>
      <c r="E118344" s="91"/>
      <c r="F118344" s="91"/>
      <c r="G118344" s="91"/>
      <c r="H118344" s="91"/>
      <c r="I118344" s="91"/>
      <c r="J118344" s="91"/>
      <c r="K118344" s="91"/>
      <c r="L118344" s="91"/>
      <c r="M118344" s="91"/>
    </row>
    <row r="118345" spans="1:13">
      <c r="A118345" s="91"/>
      <c r="B118345" s="91"/>
      <c r="C118345" s="91"/>
      <c r="D118345" s="91"/>
      <c r="E118345" s="91"/>
      <c r="F118345" s="91"/>
      <c r="G118345" s="91"/>
      <c r="H118345" s="91"/>
      <c r="I118345" s="91"/>
      <c r="J118345" s="91"/>
      <c r="K118345" s="91"/>
      <c r="L118345" s="91"/>
      <c r="M118345" s="91"/>
    </row>
    <row r="118346" spans="1:13">
      <c r="A118346" s="91"/>
      <c r="B118346" s="91"/>
      <c r="C118346" s="91"/>
      <c r="D118346" s="91"/>
      <c r="E118346" s="91"/>
      <c r="F118346" s="91"/>
      <c r="G118346" s="91"/>
      <c r="H118346" s="91"/>
      <c r="I118346" s="91"/>
      <c r="J118346" s="91"/>
      <c r="K118346" s="91"/>
      <c r="L118346" s="91"/>
      <c r="M118346" s="91"/>
    </row>
    <row r="118347" spans="1:13">
      <c r="A118347" s="91"/>
      <c r="B118347" s="91"/>
      <c r="C118347" s="91"/>
      <c r="D118347" s="91"/>
      <c r="E118347" s="91"/>
      <c r="F118347" s="91"/>
      <c r="G118347" s="91"/>
      <c r="H118347" s="91"/>
      <c r="I118347" s="91"/>
      <c r="J118347" s="91"/>
      <c r="K118347" s="91"/>
      <c r="L118347" s="91"/>
      <c r="M118347" s="91"/>
    </row>
    <row r="118348" spans="1:13">
      <c r="A118348" s="91"/>
      <c r="B118348" s="91"/>
      <c r="C118348" s="91"/>
      <c r="D118348" s="91"/>
      <c r="E118348" s="91"/>
      <c r="F118348" s="91"/>
      <c r="G118348" s="91"/>
      <c r="H118348" s="91"/>
      <c r="I118348" s="91"/>
      <c r="J118348" s="91"/>
      <c r="K118348" s="91"/>
      <c r="L118348" s="91"/>
      <c r="M118348" s="91"/>
    </row>
    <row r="118349" spans="1:13">
      <c r="A118349" s="91"/>
      <c r="B118349" s="91"/>
      <c r="C118349" s="91"/>
      <c r="D118349" s="91"/>
      <c r="E118349" s="91"/>
      <c r="F118349" s="91"/>
      <c r="G118349" s="91"/>
      <c r="H118349" s="91"/>
      <c r="I118349" s="91"/>
      <c r="J118349" s="91"/>
      <c r="K118349" s="91"/>
      <c r="L118349" s="91"/>
      <c r="M118349" s="91"/>
    </row>
    <row r="118350" spans="1:13">
      <c r="A118350" s="91"/>
      <c r="B118350" s="91"/>
      <c r="C118350" s="91"/>
      <c r="D118350" s="91"/>
      <c r="E118350" s="91"/>
      <c r="F118350" s="91"/>
      <c r="G118350" s="91"/>
      <c r="H118350" s="91"/>
      <c r="I118350" s="91"/>
      <c r="J118350" s="91"/>
      <c r="K118350" s="91"/>
      <c r="L118350" s="91"/>
      <c r="M118350" s="91"/>
    </row>
    <row r="118351" spans="1:13">
      <c r="A118351" s="91"/>
      <c r="B118351" s="91"/>
      <c r="C118351" s="91"/>
      <c r="D118351" s="91"/>
      <c r="E118351" s="91"/>
      <c r="F118351" s="91"/>
      <c r="G118351" s="91"/>
      <c r="H118351" s="91"/>
      <c r="I118351" s="91"/>
      <c r="J118351" s="91"/>
      <c r="K118351" s="91"/>
      <c r="L118351" s="91"/>
      <c r="M118351" s="91"/>
    </row>
    <row r="118352" spans="1:13">
      <c r="A118352" s="91"/>
      <c r="B118352" s="91"/>
      <c r="C118352" s="91"/>
      <c r="D118352" s="91"/>
      <c r="E118352" s="91"/>
      <c r="F118352" s="91"/>
      <c r="G118352" s="91"/>
      <c r="H118352" s="91"/>
      <c r="I118352" s="91"/>
      <c r="J118352" s="91"/>
      <c r="K118352" s="91"/>
      <c r="L118352" s="91"/>
      <c r="M118352" s="91"/>
    </row>
    <row r="118353" spans="1:13">
      <c r="A118353" s="91"/>
      <c r="B118353" s="91"/>
      <c r="C118353" s="91"/>
      <c r="D118353" s="91"/>
      <c r="E118353" s="91"/>
      <c r="F118353" s="91"/>
      <c r="G118353" s="91"/>
      <c r="H118353" s="91"/>
      <c r="I118353" s="91"/>
      <c r="J118353" s="91"/>
      <c r="K118353" s="91"/>
      <c r="L118353" s="91"/>
      <c r="M118353" s="91"/>
    </row>
    <row r="118354" spans="1:13">
      <c r="A118354" s="91"/>
      <c r="B118354" s="91"/>
      <c r="C118354" s="91"/>
      <c r="D118354" s="91"/>
      <c r="E118354" s="91"/>
      <c r="F118354" s="91"/>
      <c r="G118354" s="91"/>
      <c r="H118354" s="91"/>
      <c r="I118354" s="91"/>
      <c r="J118354" s="91"/>
      <c r="K118354" s="91"/>
      <c r="L118354" s="91"/>
      <c r="M118354" s="91"/>
    </row>
    <row r="118355" spans="1:13">
      <c r="A118355" s="91"/>
      <c r="B118355" s="91"/>
      <c r="C118355" s="91"/>
      <c r="D118355" s="91"/>
      <c r="E118355" s="91"/>
      <c r="F118355" s="91"/>
      <c r="G118355" s="91"/>
      <c r="H118355" s="91"/>
      <c r="I118355" s="91"/>
      <c r="J118355" s="91"/>
      <c r="K118355" s="91"/>
      <c r="L118355" s="91"/>
      <c r="M118355" s="91"/>
    </row>
    <row r="118356" spans="1:13">
      <c r="A118356" s="91"/>
      <c r="B118356" s="91"/>
      <c r="C118356" s="91"/>
      <c r="D118356" s="91"/>
      <c r="E118356" s="91"/>
      <c r="F118356" s="91"/>
      <c r="G118356" s="91"/>
      <c r="H118356" s="91"/>
      <c r="I118356" s="91"/>
      <c r="J118356" s="91"/>
      <c r="K118356" s="91"/>
      <c r="L118356" s="91"/>
      <c r="M118356" s="91"/>
    </row>
    <row r="118357" spans="1:13">
      <c r="A118357" s="91"/>
      <c r="B118357" s="91"/>
      <c r="C118357" s="91"/>
      <c r="D118357" s="91"/>
      <c r="E118357" s="91"/>
      <c r="F118357" s="91"/>
      <c r="G118357" s="91"/>
      <c r="H118357" s="91"/>
      <c r="I118357" s="91"/>
      <c r="J118357" s="91"/>
      <c r="K118357" s="91"/>
      <c r="L118357" s="91"/>
      <c r="M118357" s="91"/>
    </row>
    <row r="118358" spans="1:13">
      <c r="A118358" s="91"/>
      <c r="B118358" s="91"/>
      <c r="C118358" s="91"/>
      <c r="D118358" s="91"/>
      <c r="E118358" s="91"/>
      <c r="F118358" s="91"/>
      <c r="G118358" s="91"/>
      <c r="H118358" s="91"/>
      <c r="I118358" s="91"/>
      <c r="J118358" s="91"/>
      <c r="K118358" s="91"/>
      <c r="L118358" s="91"/>
      <c r="M118358" s="91"/>
    </row>
    <row r="118359" spans="1:13">
      <c r="A118359" s="91"/>
      <c r="B118359" s="91"/>
      <c r="C118359" s="91"/>
      <c r="D118359" s="91"/>
      <c r="E118359" s="91"/>
      <c r="F118359" s="91"/>
      <c r="G118359" s="91"/>
      <c r="H118359" s="91"/>
      <c r="I118359" s="91"/>
      <c r="J118359" s="91"/>
      <c r="K118359" s="91"/>
      <c r="L118359" s="91"/>
      <c r="M118359" s="91"/>
    </row>
    <row r="118360" spans="1:13">
      <c r="A118360" s="91"/>
      <c r="B118360" s="91"/>
      <c r="C118360" s="91"/>
      <c r="D118360" s="91"/>
      <c r="E118360" s="91"/>
      <c r="F118360" s="91"/>
      <c r="G118360" s="91"/>
      <c r="H118360" s="91"/>
      <c r="I118360" s="91"/>
      <c r="J118360" s="91"/>
      <c r="K118360" s="91"/>
      <c r="L118360" s="91"/>
      <c r="M118360" s="91"/>
    </row>
    <row r="118361" spans="1:13">
      <c r="A118361" s="91"/>
      <c r="B118361" s="91"/>
      <c r="C118361" s="91"/>
      <c r="D118361" s="91"/>
      <c r="E118361" s="91"/>
      <c r="F118361" s="91"/>
      <c r="G118361" s="91"/>
      <c r="H118361" s="91"/>
      <c r="I118361" s="91"/>
      <c r="J118361" s="91"/>
      <c r="K118361" s="91"/>
      <c r="L118361" s="91"/>
      <c r="M118361" s="91"/>
    </row>
    <row r="118362" spans="1:13">
      <c r="A118362" s="91"/>
      <c r="B118362" s="91"/>
      <c r="C118362" s="91"/>
      <c r="D118362" s="91"/>
      <c r="E118362" s="91"/>
      <c r="F118362" s="91"/>
      <c r="G118362" s="91"/>
      <c r="H118362" s="91"/>
      <c r="I118362" s="91"/>
      <c r="J118362" s="91"/>
      <c r="K118362" s="91"/>
      <c r="L118362" s="91"/>
      <c r="M118362" s="91"/>
    </row>
    <row r="118363" spans="1:13">
      <c r="A118363" s="91"/>
      <c r="B118363" s="91"/>
      <c r="C118363" s="91"/>
      <c r="D118363" s="91"/>
      <c r="E118363" s="91"/>
      <c r="F118363" s="91"/>
      <c r="G118363" s="91"/>
      <c r="H118363" s="91"/>
      <c r="I118363" s="91"/>
      <c r="J118363" s="91"/>
      <c r="K118363" s="91"/>
      <c r="L118363" s="91"/>
      <c r="M118363" s="91"/>
    </row>
    <row r="118364" spans="1:13">
      <c r="A118364" s="91"/>
      <c r="B118364" s="91"/>
      <c r="C118364" s="91"/>
      <c r="D118364" s="91"/>
      <c r="E118364" s="91"/>
      <c r="F118364" s="91"/>
      <c r="G118364" s="91"/>
      <c r="H118364" s="91"/>
      <c r="I118364" s="91"/>
      <c r="J118364" s="91"/>
      <c r="K118364" s="91"/>
      <c r="L118364" s="91"/>
      <c r="M118364" s="91"/>
    </row>
    <row r="118365" spans="1:13">
      <c r="A118365" s="91"/>
      <c r="B118365" s="91"/>
      <c r="C118365" s="91"/>
      <c r="D118365" s="91"/>
      <c r="E118365" s="91"/>
      <c r="F118365" s="91"/>
      <c r="G118365" s="91"/>
      <c r="H118365" s="91"/>
      <c r="I118365" s="91"/>
      <c r="J118365" s="91"/>
      <c r="K118365" s="91"/>
      <c r="L118365" s="91"/>
      <c r="M118365" s="91"/>
    </row>
    <row r="118366" spans="1:13">
      <c r="A118366" s="91"/>
      <c r="B118366" s="91"/>
      <c r="C118366" s="91"/>
      <c r="D118366" s="91"/>
      <c r="E118366" s="91"/>
      <c r="F118366" s="91"/>
      <c r="G118366" s="91"/>
      <c r="H118366" s="91"/>
      <c r="I118366" s="91"/>
      <c r="J118366" s="91"/>
      <c r="K118366" s="91"/>
      <c r="L118366" s="91"/>
      <c r="M118366" s="91"/>
    </row>
    <row r="118367" spans="1:13">
      <c r="A118367" s="91"/>
      <c r="B118367" s="91"/>
      <c r="C118367" s="91"/>
      <c r="D118367" s="91"/>
      <c r="E118367" s="91"/>
      <c r="F118367" s="91"/>
      <c r="G118367" s="91"/>
      <c r="H118367" s="91"/>
      <c r="I118367" s="91"/>
      <c r="J118367" s="91"/>
      <c r="K118367" s="91"/>
      <c r="L118367" s="91"/>
      <c r="M118367" s="91"/>
    </row>
    <row r="118368" spans="1:13">
      <c r="A118368" s="91"/>
      <c r="B118368" s="91"/>
      <c r="C118368" s="91"/>
      <c r="D118368" s="91"/>
      <c r="E118368" s="91"/>
      <c r="F118368" s="91"/>
      <c r="G118368" s="91"/>
      <c r="H118368" s="91"/>
      <c r="I118368" s="91"/>
      <c r="J118368" s="91"/>
      <c r="K118368" s="91"/>
      <c r="L118368" s="91"/>
      <c r="M118368" s="91"/>
    </row>
    <row r="118369" spans="1:13">
      <c r="A118369" s="91"/>
      <c r="B118369" s="91"/>
      <c r="C118369" s="91"/>
      <c r="D118369" s="91"/>
      <c r="E118369" s="91"/>
      <c r="F118369" s="91"/>
      <c r="G118369" s="91"/>
      <c r="H118369" s="91"/>
      <c r="I118369" s="91"/>
      <c r="J118369" s="91"/>
      <c r="K118369" s="91"/>
      <c r="L118369" s="91"/>
      <c r="M118369" s="91"/>
    </row>
    <row r="118370" spans="1:13">
      <c r="A118370" s="91"/>
      <c r="B118370" s="91"/>
      <c r="C118370" s="91"/>
      <c r="D118370" s="91"/>
      <c r="E118370" s="91"/>
      <c r="F118370" s="91"/>
      <c r="G118370" s="91"/>
      <c r="H118370" s="91"/>
      <c r="I118370" s="91"/>
      <c r="J118370" s="91"/>
      <c r="K118370" s="91"/>
      <c r="L118370" s="91"/>
      <c r="M118370" s="91"/>
    </row>
    <row r="118371" spans="1:13">
      <c r="A118371" s="91"/>
      <c r="B118371" s="91"/>
      <c r="C118371" s="91"/>
      <c r="D118371" s="91"/>
      <c r="E118371" s="91"/>
      <c r="F118371" s="91"/>
      <c r="G118371" s="91"/>
      <c r="H118371" s="91"/>
      <c r="I118371" s="91"/>
      <c r="J118371" s="91"/>
      <c r="K118371" s="91"/>
      <c r="L118371" s="91"/>
      <c r="M118371" s="91"/>
    </row>
    <row r="118372" spans="1:13">
      <c r="A118372" s="91"/>
      <c r="B118372" s="91"/>
      <c r="C118372" s="91"/>
      <c r="D118372" s="91"/>
      <c r="E118372" s="91"/>
      <c r="F118372" s="91"/>
      <c r="G118372" s="91"/>
      <c r="H118372" s="91"/>
      <c r="I118372" s="91"/>
      <c r="J118372" s="91"/>
      <c r="K118372" s="91"/>
      <c r="L118372" s="91"/>
      <c r="M118372" s="91"/>
    </row>
    <row r="118373" spans="1:13">
      <c r="A118373" s="91"/>
      <c r="B118373" s="91"/>
      <c r="C118373" s="91"/>
      <c r="D118373" s="91"/>
      <c r="E118373" s="91"/>
      <c r="F118373" s="91"/>
      <c r="G118373" s="91"/>
      <c r="H118373" s="91"/>
      <c r="I118373" s="91"/>
      <c r="J118373" s="91"/>
      <c r="K118373" s="91"/>
      <c r="L118373" s="91"/>
      <c r="M118373" s="91"/>
    </row>
    <row r="118374" spans="1:13">
      <c r="A118374" s="91"/>
      <c r="B118374" s="91"/>
      <c r="C118374" s="91"/>
      <c r="D118374" s="91"/>
      <c r="E118374" s="91"/>
      <c r="F118374" s="91"/>
      <c r="G118374" s="91"/>
      <c r="H118374" s="91"/>
      <c r="I118374" s="91"/>
      <c r="J118374" s="91"/>
      <c r="K118374" s="91"/>
      <c r="L118374" s="91"/>
      <c r="M118374" s="91"/>
    </row>
    <row r="118375" spans="1:13">
      <c r="A118375" s="91"/>
      <c r="B118375" s="91"/>
      <c r="C118375" s="91"/>
      <c r="D118375" s="91"/>
      <c r="E118375" s="91"/>
      <c r="F118375" s="91"/>
      <c r="G118375" s="91"/>
      <c r="H118375" s="91"/>
      <c r="I118375" s="91"/>
      <c r="J118375" s="91"/>
      <c r="K118375" s="91"/>
      <c r="L118375" s="91"/>
      <c r="M118375" s="91"/>
    </row>
    <row r="118376" spans="1:13">
      <c r="A118376" s="91"/>
      <c r="B118376" s="91"/>
      <c r="C118376" s="91"/>
      <c r="D118376" s="91"/>
      <c r="E118376" s="91"/>
      <c r="F118376" s="91"/>
      <c r="G118376" s="91"/>
      <c r="H118376" s="91"/>
      <c r="I118376" s="91"/>
      <c r="J118376" s="91"/>
      <c r="K118376" s="91"/>
      <c r="L118376" s="91"/>
      <c r="M118376" s="91"/>
    </row>
    <row r="118377" spans="1:13">
      <c r="A118377" s="91"/>
      <c r="B118377" s="91"/>
      <c r="C118377" s="91"/>
      <c r="D118377" s="91"/>
      <c r="E118377" s="91"/>
      <c r="F118377" s="91"/>
      <c r="G118377" s="91"/>
      <c r="H118377" s="91"/>
      <c r="I118377" s="91"/>
      <c r="J118377" s="91"/>
      <c r="K118377" s="91"/>
      <c r="L118377" s="91"/>
      <c r="M118377" s="91"/>
    </row>
    <row r="118378" spans="1:13">
      <c r="A118378" s="91"/>
      <c r="B118378" s="91"/>
      <c r="C118378" s="91"/>
      <c r="D118378" s="91"/>
      <c r="E118378" s="91"/>
      <c r="F118378" s="91"/>
      <c r="G118378" s="91"/>
      <c r="H118378" s="91"/>
      <c r="I118378" s="91"/>
      <c r="J118378" s="91"/>
      <c r="K118378" s="91"/>
      <c r="L118378" s="91"/>
      <c r="M118378" s="91"/>
    </row>
    <row r="118379" spans="1:13">
      <c r="A118379" s="91"/>
      <c r="B118379" s="91"/>
      <c r="C118379" s="91"/>
      <c r="D118379" s="91"/>
      <c r="E118379" s="91"/>
      <c r="F118379" s="91"/>
      <c r="G118379" s="91"/>
      <c r="H118379" s="91"/>
      <c r="I118379" s="91"/>
      <c r="J118379" s="91"/>
      <c r="K118379" s="91"/>
      <c r="L118379" s="91"/>
      <c r="M118379" s="91"/>
    </row>
    <row r="118380" spans="1:13">
      <c r="A118380" s="91"/>
      <c r="B118380" s="91"/>
      <c r="C118380" s="91"/>
      <c r="D118380" s="91"/>
      <c r="E118380" s="91"/>
      <c r="F118380" s="91"/>
      <c r="G118380" s="91"/>
      <c r="H118380" s="91"/>
      <c r="I118380" s="91"/>
      <c r="J118380" s="91"/>
      <c r="K118380" s="91"/>
      <c r="L118380" s="91"/>
      <c r="M118380" s="91"/>
    </row>
    <row r="118381" spans="1:13">
      <c r="A118381" s="91"/>
      <c r="B118381" s="91"/>
      <c r="C118381" s="91"/>
      <c r="D118381" s="91"/>
      <c r="E118381" s="91"/>
      <c r="F118381" s="91"/>
      <c r="G118381" s="91"/>
      <c r="H118381" s="91"/>
      <c r="I118381" s="91"/>
      <c r="J118381" s="91"/>
      <c r="K118381" s="91"/>
      <c r="L118381" s="91"/>
      <c r="M118381" s="91"/>
    </row>
    <row r="118382" spans="1:13">
      <c r="A118382" s="91"/>
      <c r="B118382" s="91"/>
      <c r="C118382" s="91"/>
      <c r="D118382" s="91"/>
      <c r="E118382" s="91"/>
      <c r="F118382" s="91"/>
      <c r="G118382" s="91"/>
      <c r="H118382" s="91"/>
      <c r="I118382" s="91"/>
      <c r="J118382" s="91"/>
      <c r="K118382" s="91"/>
      <c r="L118382" s="91"/>
      <c r="M118382" s="91"/>
    </row>
    <row r="118383" spans="1:13">
      <c r="A118383" s="91"/>
      <c r="B118383" s="91"/>
      <c r="C118383" s="91"/>
      <c r="D118383" s="91"/>
      <c r="E118383" s="91"/>
      <c r="F118383" s="91"/>
      <c r="G118383" s="91"/>
      <c r="H118383" s="91"/>
      <c r="I118383" s="91"/>
      <c r="J118383" s="91"/>
      <c r="K118383" s="91"/>
      <c r="L118383" s="91"/>
      <c r="M118383" s="91"/>
    </row>
    <row r="118384" spans="1:13">
      <c r="A118384" s="91"/>
      <c r="B118384" s="91"/>
      <c r="C118384" s="91"/>
      <c r="D118384" s="91"/>
      <c r="E118384" s="91"/>
      <c r="F118384" s="91"/>
      <c r="G118384" s="91"/>
      <c r="H118384" s="91"/>
      <c r="I118384" s="91"/>
      <c r="J118384" s="91"/>
      <c r="K118384" s="91"/>
      <c r="L118384" s="91"/>
      <c r="M118384" s="91"/>
    </row>
    <row r="118385" spans="1:13">
      <c r="A118385" s="91"/>
      <c r="B118385" s="91"/>
      <c r="C118385" s="91"/>
      <c r="D118385" s="91"/>
      <c r="E118385" s="91"/>
      <c r="F118385" s="91"/>
      <c r="G118385" s="91"/>
      <c r="H118385" s="91"/>
      <c r="I118385" s="91"/>
      <c r="J118385" s="91"/>
      <c r="K118385" s="91"/>
      <c r="L118385" s="91"/>
      <c r="M118385" s="91"/>
    </row>
    <row r="118386" spans="1:13">
      <c r="A118386" s="91"/>
      <c r="B118386" s="91"/>
      <c r="C118386" s="91"/>
      <c r="D118386" s="91"/>
      <c r="E118386" s="91"/>
      <c r="F118386" s="91"/>
      <c r="G118386" s="91"/>
      <c r="H118386" s="91"/>
      <c r="I118386" s="91"/>
      <c r="J118386" s="91"/>
      <c r="K118386" s="91"/>
      <c r="L118386" s="91"/>
      <c r="M118386" s="91"/>
    </row>
    <row r="118387" spans="1:13">
      <c r="A118387" s="91"/>
      <c r="B118387" s="91"/>
      <c r="C118387" s="91"/>
      <c r="D118387" s="91"/>
      <c r="E118387" s="91"/>
      <c r="F118387" s="91"/>
      <c r="G118387" s="91"/>
      <c r="H118387" s="91"/>
      <c r="I118387" s="91"/>
      <c r="J118387" s="91"/>
      <c r="K118387" s="91"/>
      <c r="L118387" s="91"/>
      <c r="M118387" s="91"/>
    </row>
    <row r="118388" spans="1:13">
      <c r="A118388" s="91"/>
      <c r="B118388" s="91"/>
      <c r="C118388" s="91"/>
      <c r="D118388" s="91"/>
      <c r="E118388" s="91"/>
      <c r="F118388" s="91"/>
      <c r="G118388" s="91"/>
      <c r="H118388" s="91"/>
      <c r="I118388" s="91"/>
      <c r="J118388" s="91"/>
      <c r="K118388" s="91"/>
      <c r="L118388" s="91"/>
      <c r="M118388" s="91"/>
    </row>
    <row r="118389" spans="1:13">
      <c r="A118389" s="91"/>
      <c r="B118389" s="91"/>
      <c r="C118389" s="91"/>
      <c r="D118389" s="91"/>
      <c r="E118389" s="91"/>
      <c r="F118389" s="91"/>
      <c r="G118389" s="91"/>
      <c r="H118389" s="91"/>
      <c r="I118389" s="91"/>
      <c r="J118389" s="91"/>
      <c r="K118389" s="91"/>
      <c r="L118389" s="91"/>
      <c r="M118389" s="91"/>
    </row>
    <row r="118390" spans="1:13">
      <c r="A118390" s="91"/>
      <c r="B118390" s="91"/>
      <c r="C118390" s="91"/>
      <c r="D118390" s="91"/>
      <c r="E118390" s="91"/>
      <c r="F118390" s="91"/>
      <c r="G118390" s="91"/>
      <c r="H118390" s="91"/>
      <c r="I118390" s="91"/>
      <c r="J118390" s="91"/>
      <c r="K118390" s="91"/>
      <c r="L118390" s="91"/>
      <c r="M118390" s="91"/>
    </row>
    <row r="118391" spans="1:13">
      <c r="A118391" s="91"/>
      <c r="B118391" s="91"/>
      <c r="C118391" s="91"/>
      <c r="D118391" s="91"/>
      <c r="E118391" s="91"/>
      <c r="F118391" s="91"/>
      <c r="G118391" s="91"/>
      <c r="H118391" s="91"/>
      <c r="I118391" s="91"/>
      <c r="J118391" s="91"/>
      <c r="K118391" s="91"/>
      <c r="L118391" s="91"/>
      <c r="M118391" s="91"/>
    </row>
    <row r="118392" spans="1:13">
      <c r="A118392" s="91"/>
      <c r="B118392" s="91"/>
      <c r="C118392" s="91"/>
      <c r="D118392" s="91"/>
      <c r="E118392" s="91"/>
      <c r="F118392" s="91"/>
      <c r="G118392" s="91"/>
      <c r="H118392" s="91"/>
      <c r="I118392" s="91"/>
      <c r="J118392" s="91"/>
      <c r="K118392" s="91"/>
      <c r="L118392" s="91"/>
      <c r="M118392" s="91"/>
    </row>
    <row r="118393" spans="1:13">
      <c r="A118393" s="91"/>
      <c r="B118393" s="91"/>
      <c r="C118393" s="91"/>
      <c r="D118393" s="91"/>
      <c r="E118393" s="91"/>
      <c r="F118393" s="91"/>
      <c r="G118393" s="91"/>
      <c r="H118393" s="91"/>
      <c r="I118393" s="91"/>
      <c r="J118393" s="91"/>
      <c r="K118393" s="91"/>
      <c r="L118393" s="91"/>
      <c r="M118393" s="91"/>
    </row>
    <row r="118394" spans="1:13">
      <c r="A118394" s="91"/>
      <c r="B118394" s="91"/>
      <c r="C118394" s="91"/>
      <c r="D118394" s="91"/>
      <c r="E118394" s="91"/>
      <c r="F118394" s="91"/>
      <c r="G118394" s="91"/>
      <c r="H118394" s="91"/>
      <c r="I118394" s="91"/>
      <c r="J118394" s="91"/>
      <c r="K118394" s="91"/>
      <c r="L118394" s="91"/>
      <c r="M118394" s="91"/>
    </row>
    <row r="118395" spans="1:13">
      <c r="A118395" s="91"/>
      <c r="B118395" s="91"/>
      <c r="C118395" s="91"/>
      <c r="D118395" s="91"/>
      <c r="E118395" s="91"/>
      <c r="F118395" s="91"/>
      <c r="G118395" s="91"/>
      <c r="H118395" s="91"/>
      <c r="I118395" s="91"/>
      <c r="J118395" s="91"/>
      <c r="K118395" s="91"/>
      <c r="L118395" s="91"/>
      <c r="M118395" s="91"/>
    </row>
    <row r="118396" spans="1:13">
      <c r="A118396" s="91"/>
      <c r="B118396" s="91"/>
      <c r="C118396" s="91"/>
      <c r="D118396" s="91"/>
      <c r="E118396" s="91"/>
      <c r="F118396" s="91"/>
      <c r="G118396" s="91"/>
      <c r="H118396" s="91"/>
      <c r="I118396" s="91"/>
      <c r="J118396" s="91"/>
      <c r="K118396" s="91"/>
      <c r="L118396" s="91"/>
      <c r="M118396" s="91"/>
    </row>
    <row r="118397" spans="1:13">
      <c r="A118397" s="91"/>
      <c r="B118397" s="91"/>
      <c r="C118397" s="91"/>
      <c r="D118397" s="91"/>
      <c r="E118397" s="91"/>
      <c r="F118397" s="91"/>
      <c r="G118397" s="91"/>
      <c r="H118397" s="91"/>
      <c r="I118397" s="91"/>
      <c r="J118397" s="91"/>
      <c r="K118397" s="91"/>
      <c r="L118397" s="91"/>
      <c r="M118397" s="91"/>
    </row>
    <row r="118398" spans="1:13">
      <c r="A118398" s="91"/>
      <c r="B118398" s="91"/>
      <c r="C118398" s="91"/>
      <c r="D118398" s="91"/>
      <c r="E118398" s="91"/>
      <c r="F118398" s="91"/>
      <c r="G118398" s="91"/>
      <c r="H118398" s="91"/>
      <c r="I118398" s="91"/>
      <c r="J118398" s="91"/>
      <c r="K118398" s="91"/>
      <c r="L118398" s="91"/>
      <c r="M118398" s="91"/>
    </row>
    <row r="118399" spans="1:13">
      <c r="A118399" s="91"/>
      <c r="B118399" s="91"/>
      <c r="C118399" s="91"/>
      <c r="D118399" s="91"/>
      <c r="E118399" s="91"/>
      <c r="F118399" s="91"/>
      <c r="G118399" s="91"/>
      <c r="H118399" s="91"/>
      <c r="I118399" s="91"/>
      <c r="J118399" s="91"/>
      <c r="K118399" s="91"/>
      <c r="L118399" s="91"/>
      <c r="M118399" s="91"/>
    </row>
    <row r="118400" spans="1:13">
      <c r="A118400" s="91"/>
      <c r="B118400" s="91"/>
      <c r="C118400" s="91"/>
      <c r="D118400" s="91"/>
      <c r="E118400" s="91"/>
      <c r="F118400" s="91"/>
      <c r="G118400" s="91"/>
      <c r="H118400" s="91"/>
      <c r="I118400" s="91"/>
      <c r="J118400" s="91"/>
      <c r="K118400" s="91"/>
      <c r="L118400" s="91"/>
      <c r="M118400" s="91"/>
    </row>
    <row r="118401" spans="1:13">
      <c r="A118401" s="91"/>
      <c r="B118401" s="91"/>
      <c r="C118401" s="91"/>
      <c r="D118401" s="91"/>
      <c r="E118401" s="91"/>
      <c r="F118401" s="91"/>
      <c r="G118401" s="91"/>
      <c r="H118401" s="91"/>
      <c r="I118401" s="91"/>
      <c r="J118401" s="91"/>
      <c r="K118401" s="91"/>
      <c r="L118401" s="91"/>
      <c r="M118401" s="91"/>
    </row>
    <row r="118402" spans="1:13">
      <c r="A118402" s="91"/>
      <c r="B118402" s="91"/>
      <c r="C118402" s="91"/>
      <c r="D118402" s="91"/>
      <c r="E118402" s="91"/>
      <c r="F118402" s="91"/>
      <c r="G118402" s="91"/>
      <c r="H118402" s="91"/>
      <c r="I118402" s="91"/>
      <c r="J118402" s="91"/>
      <c r="K118402" s="91"/>
      <c r="L118402" s="91"/>
      <c r="M118402" s="91"/>
    </row>
    <row r="118403" spans="1:13">
      <c r="A118403" s="91"/>
      <c r="B118403" s="91"/>
      <c r="C118403" s="91"/>
      <c r="D118403" s="91"/>
      <c r="E118403" s="91"/>
      <c r="F118403" s="91"/>
      <c r="G118403" s="91"/>
      <c r="H118403" s="91"/>
      <c r="I118403" s="91"/>
      <c r="J118403" s="91"/>
      <c r="K118403" s="91"/>
      <c r="L118403" s="91"/>
      <c r="M118403" s="91"/>
    </row>
    <row r="118404" spans="1:13">
      <c r="A118404" s="91"/>
      <c r="B118404" s="91"/>
      <c r="C118404" s="91"/>
      <c r="D118404" s="91"/>
      <c r="E118404" s="91"/>
      <c r="F118404" s="91"/>
      <c r="G118404" s="91"/>
      <c r="H118404" s="91"/>
      <c r="I118404" s="91"/>
      <c r="J118404" s="91"/>
      <c r="K118404" s="91"/>
      <c r="L118404" s="91"/>
      <c r="M118404" s="91"/>
    </row>
    <row r="118405" spans="1:13">
      <c r="A118405" s="91"/>
      <c r="B118405" s="91"/>
      <c r="C118405" s="91"/>
      <c r="D118405" s="91"/>
      <c r="E118405" s="91"/>
      <c r="F118405" s="91"/>
      <c r="G118405" s="91"/>
      <c r="H118405" s="91"/>
      <c r="I118405" s="91"/>
      <c r="J118405" s="91"/>
      <c r="K118405" s="91"/>
      <c r="L118405" s="91"/>
      <c r="M118405" s="91"/>
    </row>
    <row r="118406" spans="1:13">
      <c r="A118406" s="91"/>
      <c r="B118406" s="91"/>
      <c r="C118406" s="91"/>
      <c r="D118406" s="91"/>
      <c r="E118406" s="91"/>
      <c r="F118406" s="91"/>
      <c r="G118406" s="91"/>
      <c r="H118406" s="91"/>
      <c r="I118406" s="91"/>
      <c r="J118406" s="91"/>
      <c r="K118406" s="91"/>
      <c r="L118406" s="91"/>
      <c r="M118406" s="91"/>
    </row>
    <row r="118407" spans="1:13">
      <c r="A118407" s="91"/>
      <c r="B118407" s="91"/>
      <c r="C118407" s="91"/>
      <c r="D118407" s="91"/>
      <c r="E118407" s="91"/>
      <c r="F118407" s="91"/>
      <c r="G118407" s="91"/>
      <c r="H118407" s="91"/>
      <c r="I118407" s="91"/>
      <c r="J118407" s="91"/>
      <c r="K118407" s="91"/>
      <c r="L118407" s="91"/>
      <c r="M118407" s="91"/>
    </row>
    <row r="118408" spans="1:13">
      <c r="A118408" s="91"/>
      <c r="B118408" s="91"/>
      <c r="C118408" s="91"/>
      <c r="D118408" s="91"/>
      <c r="E118408" s="91"/>
      <c r="F118408" s="91"/>
      <c r="G118408" s="91"/>
      <c r="H118408" s="91"/>
      <c r="I118408" s="91"/>
      <c r="J118408" s="91"/>
      <c r="K118408" s="91"/>
      <c r="L118408" s="91"/>
      <c r="M118408" s="91"/>
    </row>
    <row r="118409" spans="1:13">
      <c r="A118409" s="91"/>
      <c r="B118409" s="91"/>
      <c r="C118409" s="91"/>
      <c r="D118409" s="91"/>
      <c r="E118409" s="91"/>
      <c r="F118409" s="91"/>
      <c r="G118409" s="91"/>
      <c r="H118409" s="91"/>
      <c r="I118409" s="91"/>
      <c r="J118409" s="91"/>
      <c r="K118409" s="91"/>
      <c r="L118409" s="91"/>
      <c r="M118409" s="91"/>
    </row>
    <row r="118410" spans="1:13">
      <c r="A118410" s="91"/>
      <c r="B118410" s="91"/>
      <c r="C118410" s="91"/>
      <c r="D118410" s="91"/>
      <c r="E118410" s="91"/>
      <c r="F118410" s="91"/>
      <c r="G118410" s="91"/>
      <c r="H118410" s="91"/>
      <c r="I118410" s="91"/>
      <c r="J118410" s="91"/>
      <c r="K118410" s="91"/>
      <c r="L118410" s="91"/>
      <c r="M118410" s="91"/>
    </row>
    <row r="118411" spans="1:13">
      <c r="A118411" s="91"/>
      <c r="B118411" s="91"/>
      <c r="C118411" s="91"/>
      <c r="D118411" s="91"/>
      <c r="E118411" s="91"/>
      <c r="F118411" s="91"/>
      <c r="G118411" s="91"/>
      <c r="H118411" s="91"/>
      <c r="I118411" s="91"/>
      <c r="J118411" s="91"/>
      <c r="K118411" s="91"/>
      <c r="L118411" s="91"/>
      <c r="M118411" s="91"/>
    </row>
    <row r="118412" spans="1:13">
      <c r="A118412" s="91"/>
      <c r="B118412" s="91"/>
      <c r="C118412" s="91"/>
      <c r="D118412" s="91"/>
      <c r="E118412" s="91"/>
      <c r="F118412" s="91"/>
      <c r="G118412" s="91"/>
      <c r="H118412" s="91"/>
      <c r="I118412" s="91"/>
      <c r="J118412" s="91"/>
      <c r="K118412" s="91"/>
      <c r="L118412" s="91"/>
      <c r="M118412" s="91"/>
    </row>
    <row r="118413" spans="1:13">
      <c r="A118413" s="91"/>
      <c r="B118413" s="91"/>
      <c r="C118413" s="91"/>
      <c r="D118413" s="91"/>
      <c r="E118413" s="91"/>
      <c r="F118413" s="91"/>
      <c r="G118413" s="91"/>
      <c r="H118413" s="91"/>
      <c r="I118413" s="91"/>
      <c r="J118413" s="91"/>
      <c r="K118413" s="91"/>
      <c r="L118413" s="91"/>
      <c r="M118413" s="91"/>
    </row>
    <row r="118414" spans="1:13">
      <c r="A118414" s="91"/>
      <c r="B118414" s="91"/>
      <c r="C118414" s="91"/>
      <c r="D118414" s="91"/>
      <c r="E118414" s="91"/>
      <c r="F118414" s="91"/>
      <c r="G118414" s="91"/>
      <c r="H118414" s="91"/>
      <c r="I118414" s="91"/>
      <c r="J118414" s="91"/>
      <c r="K118414" s="91"/>
      <c r="L118414" s="91"/>
      <c r="M118414" s="91"/>
    </row>
    <row r="118415" spans="1:13">
      <c r="A118415" s="91"/>
      <c r="B118415" s="91"/>
      <c r="C118415" s="91"/>
      <c r="D118415" s="91"/>
      <c r="E118415" s="91"/>
      <c r="F118415" s="91"/>
      <c r="G118415" s="91"/>
      <c r="H118415" s="91"/>
      <c r="I118415" s="91"/>
      <c r="J118415" s="91"/>
      <c r="K118415" s="91"/>
      <c r="L118415" s="91"/>
      <c r="M118415" s="91"/>
    </row>
    <row r="118416" spans="1:13">
      <c r="A118416" s="91"/>
      <c r="B118416" s="91"/>
      <c r="C118416" s="91"/>
      <c r="D118416" s="91"/>
      <c r="E118416" s="91"/>
      <c r="F118416" s="91"/>
      <c r="G118416" s="91"/>
      <c r="H118416" s="91"/>
      <c r="I118416" s="91"/>
      <c r="J118416" s="91"/>
      <c r="K118416" s="91"/>
      <c r="L118416" s="91"/>
      <c r="M118416" s="91"/>
    </row>
    <row r="118417" spans="1:13">
      <c r="A118417" s="91"/>
      <c r="B118417" s="91"/>
      <c r="C118417" s="91"/>
      <c r="D118417" s="91"/>
      <c r="E118417" s="91"/>
      <c r="F118417" s="91"/>
      <c r="G118417" s="91"/>
      <c r="H118417" s="91"/>
      <c r="I118417" s="91"/>
      <c r="J118417" s="91"/>
      <c r="K118417" s="91"/>
      <c r="L118417" s="91"/>
      <c r="M118417" s="91"/>
    </row>
    <row r="118418" spans="1:13">
      <c r="A118418" s="91"/>
      <c r="B118418" s="91"/>
      <c r="C118418" s="91"/>
      <c r="D118418" s="91"/>
      <c r="E118418" s="91"/>
      <c r="F118418" s="91"/>
      <c r="G118418" s="91"/>
      <c r="H118418" s="91"/>
      <c r="I118418" s="91"/>
      <c r="J118418" s="91"/>
      <c r="K118418" s="91"/>
      <c r="L118418" s="91"/>
      <c r="M118418" s="91"/>
    </row>
    <row r="118419" spans="1:13">
      <c r="A118419" s="91"/>
      <c r="B118419" s="91"/>
      <c r="C118419" s="91"/>
      <c r="D118419" s="91"/>
      <c r="E118419" s="91"/>
      <c r="F118419" s="91"/>
      <c r="G118419" s="91"/>
      <c r="H118419" s="91"/>
      <c r="I118419" s="91"/>
      <c r="J118419" s="91"/>
      <c r="K118419" s="91"/>
      <c r="L118419" s="91"/>
      <c r="M118419" s="91"/>
    </row>
    <row r="118420" spans="1:13">
      <c r="A118420" s="91"/>
      <c r="B118420" s="91"/>
      <c r="C118420" s="91"/>
      <c r="D118420" s="91"/>
      <c r="E118420" s="91"/>
      <c r="F118420" s="91"/>
      <c r="G118420" s="91"/>
      <c r="H118420" s="91"/>
      <c r="I118420" s="91"/>
      <c r="J118420" s="91"/>
      <c r="K118420" s="91"/>
      <c r="L118420" s="91"/>
      <c r="M118420" s="91"/>
    </row>
    <row r="118421" spans="1:13">
      <c r="A118421" s="91"/>
      <c r="B118421" s="91"/>
      <c r="C118421" s="91"/>
      <c r="D118421" s="91"/>
      <c r="E118421" s="91"/>
      <c r="F118421" s="91"/>
      <c r="G118421" s="91"/>
      <c r="H118421" s="91"/>
      <c r="I118421" s="91"/>
      <c r="J118421" s="91"/>
      <c r="K118421" s="91"/>
      <c r="L118421" s="91"/>
      <c r="M118421" s="91"/>
    </row>
    <row r="118422" spans="1:13">
      <c r="A118422" s="91"/>
      <c r="B118422" s="91"/>
      <c r="C118422" s="91"/>
      <c r="D118422" s="91"/>
      <c r="E118422" s="91"/>
      <c r="F118422" s="91"/>
      <c r="G118422" s="91"/>
      <c r="H118422" s="91"/>
      <c r="I118422" s="91"/>
      <c r="J118422" s="91"/>
      <c r="K118422" s="91"/>
      <c r="L118422" s="91"/>
      <c r="M118422" s="91"/>
    </row>
    <row r="118423" spans="1:13">
      <c r="A118423" s="91"/>
      <c r="B118423" s="91"/>
      <c r="C118423" s="91"/>
      <c r="D118423" s="91"/>
      <c r="E118423" s="91"/>
      <c r="F118423" s="91"/>
      <c r="G118423" s="91"/>
      <c r="H118423" s="91"/>
      <c r="I118423" s="91"/>
      <c r="J118423" s="91"/>
      <c r="K118423" s="91"/>
      <c r="L118423" s="91"/>
      <c r="M118423" s="91"/>
    </row>
    <row r="118424" spans="1:13">
      <c r="A118424" s="91"/>
      <c r="B118424" s="91"/>
      <c r="C118424" s="91"/>
      <c r="D118424" s="91"/>
      <c r="E118424" s="91"/>
      <c r="F118424" s="91"/>
      <c r="G118424" s="91"/>
      <c r="H118424" s="91"/>
      <c r="I118424" s="91"/>
      <c r="J118424" s="91"/>
      <c r="K118424" s="91"/>
      <c r="L118424" s="91"/>
      <c r="M118424" s="91"/>
    </row>
    <row r="118425" spans="1:13">
      <c r="A118425" s="91"/>
      <c r="B118425" s="91"/>
      <c r="C118425" s="91"/>
      <c r="D118425" s="91"/>
      <c r="E118425" s="91"/>
      <c r="F118425" s="91"/>
      <c r="G118425" s="91"/>
      <c r="H118425" s="91"/>
      <c r="I118425" s="91"/>
      <c r="J118425" s="91"/>
      <c r="K118425" s="91"/>
      <c r="L118425" s="91"/>
      <c r="M118425" s="91"/>
    </row>
    <row r="118426" spans="1:13">
      <c r="A118426" s="91"/>
      <c r="B118426" s="91"/>
      <c r="C118426" s="91"/>
      <c r="D118426" s="91"/>
      <c r="E118426" s="91"/>
      <c r="F118426" s="91"/>
      <c r="G118426" s="91"/>
      <c r="H118426" s="91"/>
      <c r="I118426" s="91"/>
      <c r="J118426" s="91"/>
      <c r="K118426" s="91"/>
      <c r="L118426" s="91"/>
      <c r="M118426" s="91"/>
    </row>
    <row r="118427" spans="1:13">
      <c r="A118427" s="91"/>
      <c r="B118427" s="91"/>
      <c r="C118427" s="91"/>
      <c r="D118427" s="91"/>
      <c r="E118427" s="91"/>
      <c r="F118427" s="91"/>
      <c r="G118427" s="91"/>
      <c r="H118427" s="91"/>
      <c r="I118427" s="91"/>
      <c r="J118427" s="91"/>
      <c r="K118427" s="91"/>
      <c r="L118427" s="91"/>
      <c r="M118427" s="91"/>
    </row>
    <row r="118428" spans="1:13">
      <c r="A118428" s="91"/>
      <c r="B118428" s="91"/>
      <c r="C118428" s="91"/>
      <c r="D118428" s="91"/>
      <c r="E118428" s="91"/>
      <c r="F118428" s="91"/>
      <c r="G118428" s="91"/>
      <c r="H118428" s="91"/>
      <c r="I118428" s="91"/>
      <c r="J118428" s="91"/>
      <c r="K118428" s="91"/>
      <c r="L118428" s="91"/>
      <c r="M118428" s="91"/>
    </row>
    <row r="118429" spans="1:13">
      <c r="A118429" s="91"/>
      <c r="B118429" s="91"/>
      <c r="C118429" s="91"/>
      <c r="D118429" s="91"/>
      <c r="E118429" s="91"/>
      <c r="F118429" s="91"/>
      <c r="G118429" s="91"/>
      <c r="H118429" s="91"/>
      <c r="I118429" s="91"/>
      <c r="J118429" s="91"/>
      <c r="K118429" s="91"/>
      <c r="L118429" s="91"/>
      <c r="M118429" s="91"/>
    </row>
    <row r="118430" spans="1:13">
      <c r="A118430" s="91"/>
      <c r="B118430" s="91"/>
      <c r="C118430" s="91"/>
      <c r="D118430" s="91"/>
      <c r="E118430" s="91"/>
      <c r="F118430" s="91"/>
      <c r="G118430" s="91"/>
      <c r="H118430" s="91"/>
      <c r="I118430" s="91"/>
      <c r="J118430" s="91"/>
      <c r="K118430" s="91"/>
      <c r="L118430" s="91"/>
      <c r="M118430" s="91"/>
    </row>
    <row r="118431" spans="1:13">
      <c r="A118431" s="91"/>
      <c r="B118431" s="91"/>
      <c r="C118431" s="91"/>
      <c r="D118431" s="91"/>
      <c r="E118431" s="91"/>
      <c r="F118431" s="91"/>
      <c r="G118431" s="91"/>
      <c r="H118431" s="91"/>
      <c r="I118431" s="91"/>
      <c r="J118431" s="91"/>
      <c r="K118431" s="91"/>
      <c r="L118431" s="91"/>
      <c r="M118431" s="91"/>
    </row>
    <row r="118432" spans="1:13">
      <c r="A118432" s="91"/>
      <c r="B118432" s="91"/>
      <c r="C118432" s="91"/>
      <c r="D118432" s="91"/>
      <c r="E118432" s="91"/>
      <c r="F118432" s="91"/>
      <c r="G118432" s="91"/>
      <c r="H118432" s="91"/>
      <c r="I118432" s="91"/>
      <c r="J118432" s="91"/>
      <c r="K118432" s="91"/>
      <c r="L118432" s="91"/>
      <c r="M118432" s="91"/>
    </row>
    <row r="118433" spans="1:13">
      <c r="A118433" s="91"/>
      <c r="B118433" s="91"/>
      <c r="C118433" s="91"/>
      <c r="D118433" s="91"/>
      <c r="E118433" s="91"/>
      <c r="F118433" s="91"/>
      <c r="G118433" s="91"/>
      <c r="H118433" s="91"/>
      <c r="I118433" s="91"/>
      <c r="J118433" s="91"/>
      <c r="K118433" s="91"/>
      <c r="L118433" s="91"/>
      <c r="M118433" s="91"/>
    </row>
    <row r="118434" spans="1:13">
      <c r="A118434" s="91"/>
      <c r="B118434" s="91"/>
      <c r="C118434" s="91"/>
      <c r="D118434" s="91"/>
      <c r="E118434" s="91"/>
      <c r="F118434" s="91"/>
      <c r="G118434" s="91"/>
      <c r="H118434" s="91"/>
      <c r="I118434" s="91"/>
      <c r="J118434" s="91"/>
      <c r="K118434" s="91"/>
      <c r="L118434" s="91"/>
      <c r="M118434" s="91"/>
    </row>
    <row r="118435" spans="1:13">
      <c r="A118435" s="91"/>
      <c r="B118435" s="91"/>
      <c r="C118435" s="91"/>
      <c r="D118435" s="91"/>
      <c r="E118435" s="91"/>
      <c r="F118435" s="91"/>
      <c r="G118435" s="91"/>
      <c r="H118435" s="91"/>
      <c r="I118435" s="91"/>
      <c r="J118435" s="91"/>
      <c r="K118435" s="91"/>
      <c r="L118435" s="91"/>
      <c r="M118435" s="91"/>
    </row>
    <row r="118436" spans="1:13">
      <c r="A118436" s="91"/>
      <c r="B118436" s="91"/>
      <c r="C118436" s="91"/>
      <c r="D118436" s="91"/>
      <c r="E118436" s="91"/>
      <c r="F118436" s="91"/>
      <c r="G118436" s="91"/>
      <c r="H118436" s="91"/>
      <c r="I118436" s="91"/>
      <c r="J118436" s="91"/>
      <c r="K118436" s="91"/>
      <c r="L118436" s="91"/>
      <c r="M118436" s="91"/>
    </row>
    <row r="118437" spans="1:13">
      <c r="A118437" s="91"/>
      <c r="B118437" s="91"/>
      <c r="C118437" s="91"/>
      <c r="D118437" s="91"/>
      <c r="E118437" s="91"/>
      <c r="F118437" s="91"/>
      <c r="G118437" s="91"/>
      <c r="H118437" s="91"/>
      <c r="I118437" s="91"/>
      <c r="J118437" s="91"/>
      <c r="K118437" s="91"/>
      <c r="L118437" s="91"/>
      <c r="M118437" s="91"/>
    </row>
    <row r="118438" spans="1:13">
      <c r="A118438" s="91"/>
      <c r="B118438" s="91"/>
      <c r="C118438" s="91"/>
      <c r="D118438" s="91"/>
      <c r="E118438" s="91"/>
      <c r="F118438" s="91"/>
      <c r="G118438" s="91"/>
      <c r="H118438" s="91"/>
      <c r="I118438" s="91"/>
      <c r="J118438" s="91"/>
      <c r="K118438" s="91"/>
      <c r="L118438" s="91"/>
      <c r="M118438" s="91"/>
    </row>
    <row r="118439" spans="1:13">
      <c r="A118439" s="91"/>
      <c r="B118439" s="91"/>
      <c r="C118439" s="91"/>
      <c r="D118439" s="91"/>
      <c r="E118439" s="91"/>
      <c r="F118439" s="91"/>
      <c r="G118439" s="91"/>
      <c r="H118439" s="91"/>
      <c r="I118439" s="91"/>
      <c r="J118439" s="91"/>
      <c r="K118439" s="91"/>
      <c r="L118439" s="91"/>
      <c r="M118439" s="91"/>
    </row>
    <row r="118440" spans="1:13">
      <c r="A118440" s="91"/>
      <c r="B118440" s="91"/>
      <c r="C118440" s="91"/>
      <c r="D118440" s="91"/>
      <c r="E118440" s="91"/>
      <c r="F118440" s="91"/>
      <c r="G118440" s="91"/>
      <c r="H118440" s="91"/>
      <c r="I118440" s="91"/>
      <c r="J118440" s="91"/>
      <c r="K118440" s="91"/>
      <c r="L118440" s="91"/>
      <c r="M118440" s="91"/>
    </row>
    <row r="118441" spans="1:13">
      <c r="A118441" s="91"/>
      <c r="B118441" s="91"/>
      <c r="C118441" s="91"/>
      <c r="D118441" s="91"/>
      <c r="E118441" s="91"/>
      <c r="F118441" s="91"/>
      <c r="G118441" s="91"/>
      <c r="H118441" s="91"/>
      <c r="I118441" s="91"/>
      <c r="J118441" s="91"/>
      <c r="K118441" s="91"/>
      <c r="L118441" s="91"/>
      <c r="M118441" s="91"/>
    </row>
    <row r="118442" spans="1:13">
      <c r="A118442" s="91"/>
      <c r="B118442" s="91"/>
      <c r="C118442" s="91"/>
      <c r="D118442" s="91"/>
      <c r="E118442" s="91"/>
      <c r="F118442" s="91"/>
      <c r="G118442" s="91"/>
      <c r="H118442" s="91"/>
      <c r="I118442" s="91"/>
      <c r="J118442" s="91"/>
      <c r="K118442" s="91"/>
      <c r="L118442" s="91"/>
      <c r="M118442" s="91"/>
    </row>
    <row r="118443" spans="1:13">
      <c r="A118443" s="91"/>
      <c r="B118443" s="91"/>
      <c r="C118443" s="91"/>
      <c r="D118443" s="91"/>
      <c r="E118443" s="91"/>
      <c r="F118443" s="91"/>
      <c r="G118443" s="91"/>
      <c r="H118443" s="91"/>
      <c r="I118443" s="91"/>
      <c r="J118443" s="91"/>
      <c r="K118443" s="91"/>
      <c r="L118443" s="91"/>
      <c r="M118443" s="91"/>
    </row>
    <row r="118444" spans="1:13">
      <c r="A118444" s="91"/>
      <c r="B118444" s="91"/>
      <c r="C118444" s="91"/>
      <c r="D118444" s="91"/>
      <c r="E118444" s="91"/>
      <c r="F118444" s="91"/>
      <c r="G118444" s="91"/>
      <c r="H118444" s="91"/>
      <c r="I118444" s="91"/>
      <c r="J118444" s="91"/>
      <c r="K118444" s="91"/>
      <c r="L118444" s="91"/>
      <c r="M118444" s="91"/>
    </row>
    <row r="118445" spans="1:13">
      <c r="A118445" s="91"/>
      <c r="B118445" s="91"/>
      <c r="C118445" s="91"/>
      <c r="D118445" s="91"/>
      <c r="E118445" s="91"/>
      <c r="F118445" s="91"/>
      <c r="G118445" s="91"/>
      <c r="H118445" s="91"/>
      <c r="I118445" s="91"/>
      <c r="J118445" s="91"/>
      <c r="K118445" s="91"/>
      <c r="L118445" s="91"/>
      <c r="M118445" s="91"/>
    </row>
    <row r="118446" spans="1:13">
      <c r="A118446" s="91"/>
      <c r="B118446" s="91"/>
      <c r="C118446" s="91"/>
      <c r="D118446" s="91"/>
      <c r="E118446" s="91"/>
      <c r="F118446" s="91"/>
      <c r="G118446" s="91"/>
      <c r="H118446" s="91"/>
      <c r="I118446" s="91"/>
      <c r="J118446" s="91"/>
      <c r="K118446" s="91"/>
      <c r="L118446" s="91"/>
      <c r="M118446" s="91"/>
    </row>
    <row r="118447" spans="1:13">
      <c r="A118447" s="91"/>
      <c r="B118447" s="91"/>
      <c r="C118447" s="91"/>
      <c r="D118447" s="91"/>
      <c r="E118447" s="91"/>
      <c r="F118447" s="91"/>
      <c r="G118447" s="91"/>
      <c r="H118447" s="91"/>
      <c r="I118447" s="91"/>
      <c r="J118447" s="91"/>
      <c r="K118447" s="91"/>
      <c r="L118447" s="91"/>
      <c r="M118447" s="91"/>
    </row>
    <row r="118448" spans="1:13">
      <c r="A118448" s="91"/>
      <c r="B118448" s="91"/>
      <c r="C118448" s="91"/>
      <c r="D118448" s="91"/>
      <c r="E118448" s="91"/>
      <c r="F118448" s="91"/>
      <c r="G118448" s="91"/>
      <c r="H118448" s="91"/>
      <c r="I118448" s="91"/>
      <c r="J118448" s="91"/>
      <c r="K118448" s="91"/>
      <c r="L118448" s="91"/>
      <c r="M118448" s="91"/>
    </row>
    <row r="118449" spans="1:13">
      <c r="A118449" s="91"/>
      <c r="B118449" s="91"/>
      <c r="C118449" s="91"/>
      <c r="D118449" s="91"/>
      <c r="E118449" s="91"/>
      <c r="F118449" s="91"/>
      <c r="G118449" s="91"/>
      <c r="H118449" s="91"/>
      <c r="I118449" s="91"/>
      <c r="J118449" s="91"/>
      <c r="K118449" s="91"/>
      <c r="L118449" s="91"/>
      <c r="M118449" s="91"/>
    </row>
    <row r="118450" spans="1:13">
      <c r="A118450" s="91"/>
      <c r="B118450" s="91"/>
      <c r="C118450" s="91"/>
      <c r="D118450" s="91"/>
      <c r="E118450" s="91"/>
      <c r="F118450" s="91"/>
      <c r="G118450" s="91"/>
      <c r="H118450" s="91"/>
      <c r="I118450" s="91"/>
      <c r="J118450" s="91"/>
      <c r="K118450" s="91"/>
      <c r="L118450" s="91"/>
      <c r="M118450" s="91"/>
    </row>
    <row r="118451" spans="1:13">
      <c r="A118451" s="91"/>
      <c r="B118451" s="91"/>
      <c r="C118451" s="91"/>
      <c r="D118451" s="91"/>
      <c r="E118451" s="91"/>
      <c r="F118451" s="91"/>
      <c r="G118451" s="91"/>
      <c r="H118451" s="91"/>
      <c r="I118451" s="91"/>
      <c r="J118451" s="91"/>
      <c r="K118451" s="91"/>
      <c r="L118451" s="91"/>
      <c r="M118451" s="91"/>
    </row>
    <row r="118452" spans="1:13">
      <c r="A118452" s="91"/>
      <c r="B118452" s="91"/>
      <c r="C118452" s="91"/>
      <c r="D118452" s="91"/>
      <c r="E118452" s="91"/>
      <c r="F118452" s="91"/>
      <c r="G118452" s="91"/>
      <c r="H118452" s="91"/>
      <c r="I118452" s="91"/>
      <c r="J118452" s="91"/>
      <c r="K118452" s="91"/>
      <c r="L118452" s="91"/>
      <c r="M118452" s="91"/>
    </row>
    <row r="118453" spans="1:13">
      <c r="A118453" s="91"/>
      <c r="B118453" s="91"/>
      <c r="C118453" s="91"/>
      <c r="D118453" s="91"/>
      <c r="E118453" s="91"/>
      <c r="F118453" s="91"/>
      <c r="G118453" s="91"/>
      <c r="H118453" s="91"/>
      <c r="I118453" s="91"/>
      <c r="J118453" s="91"/>
      <c r="K118453" s="91"/>
      <c r="L118453" s="91"/>
      <c r="M118453" s="91"/>
    </row>
    <row r="118454" spans="1:13">
      <c r="A118454" s="91"/>
      <c r="B118454" s="91"/>
      <c r="C118454" s="91"/>
      <c r="D118454" s="91"/>
      <c r="E118454" s="91"/>
      <c r="F118454" s="91"/>
      <c r="G118454" s="91"/>
      <c r="H118454" s="91"/>
      <c r="I118454" s="91"/>
      <c r="J118454" s="91"/>
      <c r="K118454" s="91"/>
      <c r="L118454" s="91"/>
      <c r="M118454" s="91"/>
    </row>
    <row r="118455" spans="1:13">
      <c r="A118455" s="91"/>
      <c r="B118455" s="91"/>
      <c r="C118455" s="91"/>
      <c r="D118455" s="91"/>
      <c r="E118455" s="91"/>
      <c r="F118455" s="91"/>
      <c r="G118455" s="91"/>
      <c r="H118455" s="91"/>
      <c r="I118455" s="91"/>
      <c r="J118455" s="91"/>
      <c r="K118455" s="91"/>
      <c r="L118455" s="91"/>
      <c r="M118455" s="91"/>
    </row>
    <row r="118456" spans="1:13">
      <c r="A118456" s="91"/>
      <c r="B118456" s="91"/>
      <c r="C118456" s="91"/>
      <c r="D118456" s="91"/>
      <c r="E118456" s="91"/>
      <c r="F118456" s="91"/>
      <c r="G118456" s="91"/>
      <c r="H118456" s="91"/>
      <c r="I118456" s="91"/>
      <c r="J118456" s="91"/>
      <c r="K118456" s="91"/>
      <c r="L118456" s="91"/>
      <c r="M118456" s="91"/>
    </row>
    <row r="118457" spans="1:13">
      <c r="A118457" s="91"/>
      <c r="B118457" s="91"/>
      <c r="C118457" s="91"/>
      <c r="D118457" s="91"/>
      <c r="E118457" s="91"/>
      <c r="F118457" s="91"/>
      <c r="G118457" s="91"/>
      <c r="H118457" s="91"/>
      <c r="I118457" s="91"/>
      <c r="J118457" s="91"/>
      <c r="K118457" s="91"/>
      <c r="L118457" s="91"/>
      <c r="M118457" s="91"/>
    </row>
    <row r="118458" spans="1:13">
      <c r="A118458" s="91"/>
      <c r="B118458" s="91"/>
      <c r="C118458" s="91"/>
      <c r="D118458" s="91"/>
      <c r="E118458" s="91"/>
      <c r="F118458" s="91"/>
      <c r="G118458" s="91"/>
      <c r="H118458" s="91"/>
      <c r="I118458" s="91"/>
      <c r="J118458" s="91"/>
      <c r="K118458" s="91"/>
      <c r="L118458" s="91"/>
      <c r="M118458" s="91"/>
    </row>
    <row r="118459" spans="1:13">
      <c r="A118459" s="91"/>
      <c r="B118459" s="91"/>
      <c r="C118459" s="91"/>
      <c r="D118459" s="91"/>
      <c r="E118459" s="91"/>
      <c r="F118459" s="91"/>
      <c r="G118459" s="91"/>
      <c r="H118459" s="91"/>
      <c r="I118459" s="91"/>
      <c r="J118459" s="91"/>
      <c r="K118459" s="91"/>
      <c r="L118459" s="91"/>
      <c r="M118459" s="91"/>
    </row>
    <row r="118460" spans="1:13">
      <c r="A118460" s="91"/>
      <c r="B118460" s="91"/>
      <c r="C118460" s="91"/>
      <c r="D118460" s="91"/>
      <c r="E118460" s="91"/>
      <c r="F118460" s="91"/>
      <c r="G118460" s="91"/>
      <c r="H118460" s="91"/>
      <c r="I118460" s="91"/>
      <c r="J118460" s="91"/>
      <c r="K118460" s="91"/>
      <c r="L118460" s="91"/>
      <c r="M118460" s="91"/>
    </row>
    <row r="118461" spans="1:13">
      <c r="A118461" s="91"/>
      <c r="B118461" s="91"/>
      <c r="C118461" s="91"/>
      <c r="D118461" s="91"/>
      <c r="E118461" s="91"/>
      <c r="F118461" s="91"/>
      <c r="G118461" s="91"/>
      <c r="H118461" s="91"/>
      <c r="I118461" s="91"/>
      <c r="J118461" s="91"/>
      <c r="K118461" s="91"/>
      <c r="L118461" s="91"/>
      <c r="M118461" s="91"/>
    </row>
    <row r="118462" spans="1:13">
      <c r="A118462" s="91"/>
      <c r="B118462" s="91"/>
      <c r="C118462" s="91"/>
      <c r="D118462" s="91"/>
      <c r="E118462" s="91"/>
      <c r="F118462" s="91"/>
      <c r="G118462" s="91"/>
      <c r="H118462" s="91"/>
      <c r="I118462" s="91"/>
      <c r="J118462" s="91"/>
      <c r="K118462" s="91"/>
      <c r="L118462" s="91"/>
      <c r="M118462" s="91"/>
    </row>
    <row r="118463" spans="1:13">
      <c r="A118463" s="91"/>
      <c r="B118463" s="91"/>
      <c r="C118463" s="91"/>
      <c r="D118463" s="91"/>
      <c r="E118463" s="91"/>
      <c r="F118463" s="91"/>
      <c r="G118463" s="91"/>
      <c r="H118463" s="91"/>
      <c r="I118463" s="91"/>
      <c r="J118463" s="91"/>
      <c r="K118463" s="91"/>
      <c r="L118463" s="91"/>
      <c r="M118463" s="91"/>
    </row>
    <row r="118464" spans="1:13">
      <c r="A118464" s="91"/>
      <c r="B118464" s="91"/>
      <c r="C118464" s="91"/>
      <c r="D118464" s="91"/>
      <c r="E118464" s="91"/>
      <c r="F118464" s="91"/>
      <c r="G118464" s="91"/>
      <c r="H118464" s="91"/>
      <c r="I118464" s="91"/>
      <c r="J118464" s="91"/>
      <c r="K118464" s="91"/>
      <c r="L118464" s="91"/>
      <c r="M118464" s="91"/>
    </row>
    <row r="118465" spans="1:13">
      <c r="A118465" s="91"/>
      <c r="B118465" s="91"/>
      <c r="C118465" s="91"/>
      <c r="D118465" s="91"/>
      <c r="E118465" s="91"/>
      <c r="F118465" s="91"/>
      <c r="G118465" s="91"/>
      <c r="H118465" s="91"/>
      <c r="I118465" s="91"/>
      <c r="J118465" s="91"/>
      <c r="K118465" s="91"/>
      <c r="L118465" s="91"/>
      <c r="M118465" s="91"/>
    </row>
    <row r="118466" spans="1:13">
      <c r="A118466" s="91"/>
      <c r="B118466" s="91"/>
      <c r="C118466" s="91"/>
      <c r="D118466" s="91"/>
      <c r="E118466" s="91"/>
      <c r="F118466" s="91"/>
      <c r="G118466" s="91"/>
      <c r="H118466" s="91"/>
      <c r="I118466" s="91"/>
      <c r="J118466" s="91"/>
      <c r="K118466" s="91"/>
      <c r="L118466" s="91"/>
      <c r="M118466" s="91"/>
    </row>
    <row r="118467" spans="1:13">
      <c r="A118467" s="91"/>
      <c r="B118467" s="91"/>
      <c r="C118467" s="91"/>
      <c r="D118467" s="91"/>
      <c r="E118467" s="91"/>
      <c r="F118467" s="91"/>
      <c r="G118467" s="91"/>
      <c r="H118467" s="91"/>
      <c r="I118467" s="91"/>
      <c r="J118467" s="91"/>
      <c r="K118467" s="91"/>
      <c r="L118467" s="91"/>
      <c r="M118467" s="91"/>
    </row>
    <row r="118468" spans="1:13">
      <c r="A118468" s="91"/>
      <c r="B118468" s="91"/>
      <c r="C118468" s="91"/>
      <c r="D118468" s="91"/>
      <c r="E118468" s="91"/>
      <c r="F118468" s="91"/>
      <c r="G118468" s="91"/>
      <c r="H118468" s="91"/>
      <c r="I118468" s="91"/>
      <c r="J118468" s="91"/>
      <c r="K118468" s="91"/>
      <c r="L118468" s="91"/>
      <c r="M118468" s="91"/>
    </row>
    <row r="118469" spans="1:13">
      <c r="A118469" s="91"/>
      <c r="B118469" s="91"/>
      <c r="C118469" s="91"/>
      <c r="D118469" s="91"/>
      <c r="E118469" s="91"/>
      <c r="F118469" s="91"/>
      <c r="G118469" s="91"/>
      <c r="H118469" s="91"/>
      <c r="I118469" s="91"/>
      <c r="J118469" s="91"/>
      <c r="K118469" s="91"/>
      <c r="L118469" s="91"/>
      <c r="M118469" s="91"/>
    </row>
    <row r="118470" spans="1:13">
      <c r="A118470" s="91"/>
      <c r="B118470" s="91"/>
      <c r="C118470" s="91"/>
      <c r="D118470" s="91"/>
      <c r="E118470" s="91"/>
      <c r="F118470" s="91"/>
      <c r="G118470" s="91"/>
      <c r="H118470" s="91"/>
      <c r="I118470" s="91"/>
      <c r="J118470" s="91"/>
      <c r="K118470" s="91"/>
      <c r="L118470" s="91"/>
      <c r="M118470" s="91"/>
    </row>
    <row r="118471" spans="1:13">
      <c r="A118471" s="91"/>
      <c r="B118471" s="91"/>
      <c r="C118471" s="91"/>
      <c r="D118471" s="91"/>
      <c r="E118471" s="91"/>
      <c r="F118471" s="91"/>
      <c r="G118471" s="91"/>
      <c r="H118471" s="91"/>
      <c r="I118471" s="91"/>
      <c r="J118471" s="91"/>
      <c r="K118471" s="91"/>
      <c r="L118471" s="91"/>
      <c r="M118471" s="91"/>
    </row>
    <row r="118472" spans="1:13">
      <c r="A118472" s="91"/>
      <c r="B118472" s="91"/>
      <c r="C118472" s="91"/>
      <c r="D118472" s="91"/>
      <c r="E118472" s="91"/>
      <c r="F118472" s="91"/>
      <c r="G118472" s="91"/>
      <c r="H118472" s="91"/>
      <c r="I118472" s="91"/>
      <c r="J118472" s="91"/>
      <c r="K118472" s="91"/>
      <c r="L118472" s="91"/>
      <c r="M118472" s="91"/>
    </row>
    <row r="118473" spans="1:13">
      <c r="A118473" s="91"/>
      <c r="B118473" s="91"/>
      <c r="C118473" s="91"/>
      <c r="D118473" s="91"/>
      <c r="E118473" s="91"/>
      <c r="F118473" s="91"/>
      <c r="G118473" s="91"/>
      <c r="H118473" s="91"/>
      <c r="I118473" s="91"/>
      <c r="J118473" s="91"/>
      <c r="K118473" s="91"/>
      <c r="L118473" s="91"/>
      <c r="M118473" s="91"/>
    </row>
    <row r="118474" spans="1:13">
      <c r="A118474" s="91"/>
      <c r="B118474" s="91"/>
      <c r="C118474" s="91"/>
      <c r="D118474" s="91"/>
      <c r="E118474" s="91"/>
      <c r="F118474" s="91"/>
      <c r="G118474" s="91"/>
      <c r="H118474" s="91"/>
      <c r="I118474" s="91"/>
      <c r="J118474" s="91"/>
      <c r="K118474" s="91"/>
      <c r="L118474" s="91"/>
      <c r="M118474" s="91"/>
    </row>
    <row r="118475" spans="1:13">
      <c r="A118475" s="91"/>
      <c r="B118475" s="91"/>
      <c r="C118475" s="91"/>
      <c r="D118475" s="91"/>
      <c r="E118475" s="91"/>
      <c r="F118475" s="91"/>
      <c r="G118475" s="91"/>
      <c r="H118475" s="91"/>
      <c r="I118475" s="91"/>
      <c r="J118475" s="91"/>
      <c r="K118475" s="91"/>
      <c r="L118475" s="91"/>
      <c r="M118475" s="91"/>
    </row>
    <row r="118476" spans="1:13">
      <c r="A118476" s="91"/>
      <c r="B118476" s="91"/>
      <c r="C118476" s="91"/>
      <c r="D118476" s="91"/>
      <c r="E118476" s="91"/>
      <c r="F118476" s="91"/>
      <c r="G118476" s="91"/>
      <c r="H118476" s="91"/>
      <c r="I118476" s="91"/>
      <c r="J118476" s="91"/>
      <c r="K118476" s="91"/>
      <c r="L118476" s="91"/>
      <c r="M118476" s="91"/>
    </row>
    <row r="118477" spans="1:13">
      <c r="A118477" s="91"/>
      <c r="B118477" s="91"/>
      <c r="C118477" s="91"/>
      <c r="D118477" s="91"/>
      <c r="E118477" s="91"/>
      <c r="F118477" s="91"/>
      <c r="G118477" s="91"/>
      <c r="H118477" s="91"/>
      <c r="I118477" s="91"/>
      <c r="J118477" s="91"/>
      <c r="K118477" s="91"/>
      <c r="L118477" s="91"/>
      <c r="M118477" s="91"/>
    </row>
    <row r="118478" spans="1:13">
      <c r="A118478" s="91"/>
      <c r="B118478" s="91"/>
      <c r="C118478" s="91"/>
      <c r="D118478" s="91"/>
      <c r="E118478" s="91"/>
      <c r="F118478" s="91"/>
      <c r="G118478" s="91"/>
      <c r="H118478" s="91"/>
      <c r="I118478" s="91"/>
      <c r="J118478" s="91"/>
      <c r="K118478" s="91"/>
      <c r="L118478" s="91"/>
      <c r="M118478" s="91"/>
    </row>
    <row r="118479" spans="1:13">
      <c r="A118479" s="91"/>
      <c r="B118479" s="91"/>
      <c r="C118479" s="91"/>
      <c r="D118479" s="91"/>
      <c r="E118479" s="91"/>
      <c r="F118479" s="91"/>
      <c r="G118479" s="91"/>
      <c r="H118479" s="91"/>
      <c r="I118479" s="91"/>
      <c r="J118479" s="91"/>
      <c r="K118479" s="91"/>
      <c r="L118479" s="91"/>
      <c r="M118479" s="91"/>
    </row>
    <row r="118480" spans="1:13">
      <c r="A118480" s="91"/>
      <c r="B118480" s="91"/>
      <c r="C118480" s="91"/>
      <c r="D118480" s="91"/>
      <c r="E118480" s="91"/>
      <c r="F118480" s="91"/>
      <c r="G118480" s="91"/>
      <c r="H118480" s="91"/>
      <c r="I118480" s="91"/>
      <c r="J118480" s="91"/>
      <c r="K118480" s="91"/>
      <c r="L118480" s="91"/>
      <c r="M118480" s="91"/>
    </row>
    <row r="118481" spans="1:13">
      <c r="A118481" s="91"/>
      <c r="B118481" s="91"/>
      <c r="C118481" s="91"/>
      <c r="D118481" s="91"/>
      <c r="E118481" s="91"/>
      <c r="F118481" s="91"/>
      <c r="G118481" s="91"/>
      <c r="H118481" s="91"/>
      <c r="I118481" s="91"/>
      <c r="J118481" s="91"/>
      <c r="K118481" s="91"/>
      <c r="L118481" s="91"/>
      <c r="M118481" s="91"/>
    </row>
    <row r="118482" spans="1:13">
      <c r="A118482" s="91"/>
      <c r="B118482" s="91"/>
      <c r="C118482" s="91"/>
      <c r="D118482" s="91"/>
      <c r="E118482" s="91"/>
      <c r="F118482" s="91"/>
      <c r="G118482" s="91"/>
      <c r="H118482" s="91"/>
      <c r="I118482" s="91"/>
      <c r="J118482" s="91"/>
      <c r="K118482" s="91"/>
      <c r="L118482" s="91"/>
      <c r="M118482" s="91"/>
    </row>
    <row r="118483" spans="1:13">
      <c r="A118483" s="91"/>
      <c r="B118483" s="91"/>
      <c r="C118483" s="91"/>
      <c r="D118483" s="91"/>
      <c r="E118483" s="91"/>
      <c r="F118483" s="91"/>
      <c r="G118483" s="91"/>
      <c r="H118483" s="91"/>
      <c r="I118483" s="91"/>
      <c r="J118483" s="91"/>
      <c r="K118483" s="91"/>
      <c r="L118483" s="91"/>
      <c r="M118483" s="91"/>
    </row>
    <row r="118484" spans="1:13">
      <c r="A118484" s="91"/>
      <c r="B118484" s="91"/>
      <c r="C118484" s="91"/>
      <c r="D118484" s="91"/>
      <c r="E118484" s="91"/>
      <c r="F118484" s="91"/>
      <c r="G118484" s="91"/>
      <c r="H118484" s="91"/>
      <c r="I118484" s="91"/>
      <c r="J118484" s="91"/>
      <c r="K118484" s="91"/>
      <c r="L118484" s="91"/>
      <c r="M118484" s="91"/>
    </row>
    <row r="118485" spans="1:13">
      <c r="A118485" s="91"/>
      <c r="B118485" s="91"/>
      <c r="C118485" s="91"/>
      <c r="D118485" s="91"/>
      <c r="E118485" s="91"/>
      <c r="F118485" s="91"/>
      <c r="G118485" s="91"/>
      <c r="H118485" s="91"/>
      <c r="I118485" s="91"/>
      <c r="J118485" s="91"/>
      <c r="K118485" s="91"/>
      <c r="L118485" s="91"/>
      <c r="M118485" s="91"/>
    </row>
    <row r="118486" spans="1:13">
      <c r="A118486" s="91"/>
      <c r="B118486" s="91"/>
      <c r="C118486" s="91"/>
      <c r="D118486" s="91"/>
      <c r="E118486" s="91"/>
      <c r="F118486" s="91"/>
      <c r="G118486" s="91"/>
      <c r="H118486" s="91"/>
      <c r="I118486" s="91"/>
      <c r="J118486" s="91"/>
      <c r="K118486" s="91"/>
      <c r="L118486" s="91"/>
      <c r="M118486" s="91"/>
    </row>
    <row r="118487" spans="1:13">
      <c r="A118487" s="91"/>
      <c r="B118487" s="91"/>
      <c r="C118487" s="91"/>
      <c r="D118487" s="91"/>
      <c r="E118487" s="91"/>
      <c r="F118487" s="91"/>
      <c r="G118487" s="91"/>
      <c r="H118487" s="91"/>
      <c r="I118487" s="91"/>
      <c r="J118487" s="91"/>
      <c r="K118487" s="91"/>
      <c r="L118487" s="91"/>
      <c r="M118487" s="91"/>
    </row>
    <row r="118488" spans="1:13">
      <c r="A118488" s="91"/>
      <c r="B118488" s="91"/>
      <c r="C118488" s="91"/>
      <c r="D118488" s="91"/>
      <c r="E118488" s="91"/>
      <c r="F118488" s="91"/>
      <c r="G118488" s="91"/>
      <c r="H118488" s="91"/>
      <c r="I118488" s="91"/>
      <c r="J118488" s="91"/>
      <c r="K118488" s="91"/>
      <c r="L118488" s="91"/>
      <c r="M118488" s="91"/>
    </row>
    <row r="118489" spans="1:13">
      <c r="A118489" s="91"/>
      <c r="B118489" s="91"/>
      <c r="C118489" s="91"/>
      <c r="D118489" s="91"/>
      <c r="E118489" s="91"/>
      <c r="F118489" s="91"/>
      <c r="G118489" s="91"/>
      <c r="H118489" s="91"/>
      <c r="I118489" s="91"/>
      <c r="J118489" s="91"/>
      <c r="K118489" s="91"/>
      <c r="L118489" s="91"/>
      <c r="M118489" s="91"/>
    </row>
    <row r="118490" spans="1:13">
      <c r="A118490" s="91"/>
      <c r="B118490" s="91"/>
      <c r="C118490" s="91"/>
      <c r="D118490" s="91"/>
      <c r="E118490" s="91"/>
      <c r="F118490" s="91"/>
      <c r="G118490" s="91"/>
      <c r="H118490" s="91"/>
      <c r="I118490" s="91"/>
      <c r="J118490" s="91"/>
      <c r="K118490" s="91"/>
      <c r="L118490" s="91"/>
      <c r="M118490" s="91"/>
    </row>
    <row r="118491" spans="1:13">
      <c r="A118491" s="91"/>
      <c r="B118491" s="91"/>
      <c r="C118491" s="91"/>
      <c r="D118491" s="91"/>
      <c r="E118491" s="91"/>
      <c r="F118491" s="91"/>
      <c r="G118491" s="91"/>
      <c r="H118491" s="91"/>
      <c r="I118491" s="91"/>
      <c r="J118491" s="91"/>
      <c r="K118491" s="91"/>
      <c r="L118491" s="91"/>
      <c r="M118491" s="91"/>
    </row>
    <row r="118492" spans="1:13">
      <c r="A118492" s="91"/>
      <c r="B118492" s="91"/>
      <c r="C118492" s="91"/>
      <c r="D118492" s="91"/>
      <c r="E118492" s="91"/>
      <c r="F118492" s="91"/>
      <c r="G118492" s="91"/>
      <c r="H118492" s="91"/>
      <c r="I118492" s="91"/>
      <c r="J118492" s="91"/>
      <c r="K118492" s="91"/>
      <c r="L118492" s="91"/>
      <c r="M118492" s="91"/>
    </row>
    <row r="118493" spans="1:13">
      <c r="A118493" s="91"/>
      <c r="B118493" s="91"/>
      <c r="C118493" s="91"/>
      <c r="D118493" s="91"/>
      <c r="E118493" s="91"/>
      <c r="F118493" s="91"/>
      <c r="G118493" s="91"/>
      <c r="H118493" s="91"/>
      <c r="I118493" s="91"/>
      <c r="J118493" s="91"/>
      <c r="K118493" s="91"/>
      <c r="L118493" s="91"/>
      <c r="M118493" s="91"/>
    </row>
    <row r="118494" spans="1:13">
      <c r="A118494" s="91"/>
      <c r="B118494" s="91"/>
      <c r="C118494" s="91"/>
      <c r="D118494" s="91"/>
      <c r="E118494" s="91"/>
      <c r="F118494" s="91"/>
      <c r="G118494" s="91"/>
      <c r="H118494" s="91"/>
      <c r="I118494" s="91"/>
      <c r="J118494" s="91"/>
      <c r="K118494" s="91"/>
      <c r="L118494" s="91"/>
      <c r="M118494" s="91"/>
    </row>
    <row r="118495" spans="1:13">
      <c r="A118495" s="91"/>
      <c r="B118495" s="91"/>
      <c r="C118495" s="91"/>
      <c r="D118495" s="91"/>
      <c r="E118495" s="91"/>
      <c r="F118495" s="91"/>
      <c r="G118495" s="91"/>
      <c r="H118495" s="91"/>
      <c r="I118495" s="91"/>
      <c r="J118495" s="91"/>
      <c r="K118495" s="91"/>
      <c r="L118495" s="91"/>
      <c r="M118495" s="91"/>
    </row>
    <row r="118496" spans="1:13">
      <c r="A118496" s="91"/>
      <c r="B118496" s="91"/>
      <c r="C118496" s="91"/>
      <c r="D118496" s="91"/>
      <c r="E118496" s="91"/>
      <c r="F118496" s="91"/>
      <c r="G118496" s="91"/>
      <c r="H118496" s="91"/>
      <c r="I118496" s="91"/>
      <c r="J118496" s="91"/>
      <c r="K118496" s="91"/>
      <c r="L118496" s="91"/>
      <c r="M118496" s="91"/>
    </row>
    <row r="118497" spans="1:13">
      <c r="A118497" s="91"/>
      <c r="B118497" s="91"/>
      <c r="C118497" s="91"/>
      <c r="D118497" s="91"/>
      <c r="E118497" s="91"/>
      <c r="F118497" s="91"/>
      <c r="G118497" s="91"/>
      <c r="H118497" s="91"/>
      <c r="I118497" s="91"/>
      <c r="J118497" s="91"/>
      <c r="K118497" s="91"/>
      <c r="L118497" s="91"/>
      <c r="M118497" s="91"/>
    </row>
    <row r="118498" spans="1:13">
      <c r="A118498" s="91"/>
      <c r="B118498" s="91"/>
      <c r="C118498" s="91"/>
      <c r="D118498" s="91"/>
      <c r="E118498" s="91"/>
      <c r="F118498" s="91"/>
      <c r="G118498" s="91"/>
      <c r="H118498" s="91"/>
      <c r="I118498" s="91"/>
      <c r="J118498" s="91"/>
      <c r="K118498" s="91"/>
      <c r="L118498" s="91"/>
      <c r="M118498" s="91"/>
    </row>
    <row r="118499" spans="1:13">
      <c r="A118499" s="91"/>
      <c r="B118499" s="91"/>
      <c r="C118499" s="91"/>
      <c r="D118499" s="91"/>
      <c r="E118499" s="91"/>
      <c r="F118499" s="91"/>
      <c r="G118499" s="91"/>
      <c r="H118499" s="91"/>
      <c r="I118499" s="91"/>
      <c r="J118499" s="91"/>
      <c r="K118499" s="91"/>
      <c r="L118499" s="91"/>
      <c r="M118499" s="91"/>
    </row>
    <row r="118500" spans="1:13">
      <c r="A118500" s="91"/>
      <c r="B118500" s="91"/>
      <c r="C118500" s="91"/>
      <c r="D118500" s="91"/>
      <c r="E118500" s="91"/>
      <c r="F118500" s="91"/>
      <c r="G118500" s="91"/>
      <c r="H118500" s="91"/>
      <c r="I118500" s="91"/>
      <c r="J118500" s="91"/>
      <c r="K118500" s="91"/>
      <c r="L118500" s="91"/>
      <c r="M118500" s="91"/>
    </row>
    <row r="118501" spans="1:13">
      <c r="A118501" s="91"/>
      <c r="B118501" s="91"/>
      <c r="C118501" s="91"/>
      <c r="D118501" s="91"/>
      <c r="E118501" s="91"/>
      <c r="F118501" s="91"/>
      <c r="G118501" s="91"/>
      <c r="H118501" s="91"/>
      <c r="I118501" s="91"/>
      <c r="J118501" s="91"/>
      <c r="K118501" s="91"/>
      <c r="L118501" s="91"/>
      <c r="M118501" s="91"/>
    </row>
    <row r="118502" spans="1:13">
      <c r="A118502" s="91"/>
      <c r="B118502" s="91"/>
      <c r="C118502" s="91"/>
      <c r="D118502" s="91"/>
      <c r="E118502" s="91"/>
      <c r="F118502" s="91"/>
      <c r="G118502" s="91"/>
      <c r="H118502" s="91"/>
      <c r="I118502" s="91"/>
      <c r="J118502" s="91"/>
      <c r="K118502" s="91"/>
      <c r="L118502" s="91"/>
      <c r="M118502" s="91"/>
    </row>
    <row r="118503" spans="1:13">
      <c r="A118503" s="91"/>
      <c r="B118503" s="91"/>
      <c r="C118503" s="91"/>
      <c r="D118503" s="91"/>
      <c r="E118503" s="91"/>
      <c r="F118503" s="91"/>
      <c r="G118503" s="91"/>
      <c r="H118503" s="91"/>
      <c r="I118503" s="91"/>
      <c r="J118503" s="91"/>
      <c r="K118503" s="91"/>
      <c r="L118503" s="91"/>
      <c r="M118503" s="91"/>
    </row>
    <row r="118504" spans="1:13">
      <c r="A118504" s="91"/>
      <c r="B118504" s="91"/>
      <c r="C118504" s="91"/>
      <c r="D118504" s="91"/>
      <c r="E118504" s="91"/>
      <c r="F118504" s="91"/>
      <c r="G118504" s="91"/>
      <c r="H118504" s="91"/>
      <c r="I118504" s="91"/>
      <c r="J118504" s="91"/>
      <c r="K118504" s="91"/>
      <c r="L118504" s="91"/>
      <c r="M118504" s="91"/>
    </row>
    <row r="118505" spans="1:13">
      <c r="A118505" s="91"/>
      <c r="B118505" s="91"/>
      <c r="C118505" s="91"/>
      <c r="D118505" s="91"/>
      <c r="E118505" s="91"/>
      <c r="F118505" s="91"/>
      <c r="G118505" s="91"/>
      <c r="H118505" s="91"/>
      <c r="I118505" s="91"/>
      <c r="J118505" s="91"/>
      <c r="K118505" s="91"/>
      <c r="L118505" s="91"/>
      <c r="M118505" s="91"/>
    </row>
    <row r="118506" spans="1:13">
      <c r="A118506" s="91"/>
      <c r="B118506" s="91"/>
      <c r="C118506" s="91"/>
      <c r="D118506" s="91"/>
      <c r="E118506" s="91"/>
      <c r="F118506" s="91"/>
      <c r="G118506" s="91"/>
      <c r="H118506" s="91"/>
      <c r="I118506" s="91"/>
      <c r="J118506" s="91"/>
      <c r="K118506" s="91"/>
      <c r="L118506" s="91"/>
      <c r="M118506" s="91"/>
    </row>
    <row r="118507" spans="1:13">
      <c r="A118507" s="91"/>
      <c r="B118507" s="91"/>
      <c r="C118507" s="91"/>
      <c r="D118507" s="91"/>
      <c r="E118507" s="91"/>
      <c r="F118507" s="91"/>
      <c r="G118507" s="91"/>
      <c r="H118507" s="91"/>
      <c r="I118507" s="91"/>
      <c r="J118507" s="91"/>
      <c r="K118507" s="91"/>
      <c r="L118507" s="91"/>
      <c r="M118507" s="91"/>
    </row>
    <row r="118508" spans="1:13">
      <c r="A118508" s="91"/>
      <c r="B118508" s="91"/>
      <c r="C118508" s="91"/>
      <c r="D118508" s="91"/>
      <c r="E118508" s="91"/>
      <c r="F118508" s="91"/>
      <c r="G118508" s="91"/>
      <c r="H118508" s="91"/>
      <c r="I118508" s="91"/>
      <c r="J118508" s="91"/>
      <c r="K118508" s="91"/>
      <c r="L118508" s="91"/>
      <c r="M118508" s="91"/>
    </row>
    <row r="118509" spans="1:13">
      <c r="A118509" s="91"/>
      <c r="B118509" s="91"/>
      <c r="C118509" s="91"/>
      <c r="D118509" s="91"/>
      <c r="E118509" s="91"/>
      <c r="F118509" s="91"/>
      <c r="G118509" s="91"/>
      <c r="H118509" s="91"/>
      <c r="I118509" s="91"/>
      <c r="J118509" s="91"/>
      <c r="K118509" s="91"/>
      <c r="L118509" s="91"/>
      <c r="M118509" s="91"/>
    </row>
    <row r="118510" spans="1:13">
      <c r="A118510" s="91"/>
      <c r="B118510" s="91"/>
      <c r="C118510" s="91"/>
      <c r="D118510" s="91"/>
      <c r="E118510" s="91"/>
      <c r="F118510" s="91"/>
      <c r="G118510" s="91"/>
      <c r="H118510" s="91"/>
      <c r="I118510" s="91"/>
      <c r="J118510" s="91"/>
      <c r="K118510" s="91"/>
      <c r="L118510" s="91"/>
      <c r="M118510" s="91"/>
    </row>
    <row r="118511" spans="1:13">
      <c r="A118511" s="91"/>
      <c r="B118511" s="91"/>
      <c r="C118511" s="91"/>
      <c r="D118511" s="91"/>
      <c r="E118511" s="91"/>
      <c r="F118511" s="91"/>
      <c r="G118511" s="91"/>
      <c r="H118511" s="91"/>
      <c r="I118511" s="91"/>
      <c r="J118511" s="91"/>
      <c r="K118511" s="91"/>
      <c r="L118511" s="91"/>
      <c r="M118511" s="91"/>
    </row>
    <row r="118512" spans="1:13">
      <c r="A118512" s="91"/>
      <c r="B118512" s="91"/>
      <c r="C118512" s="91"/>
      <c r="D118512" s="91"/>
      <c r="E118512" s="91"/>
      <c r="F118512" s="91"/>
      <c r="G118512" s="91"/>
      <c r="H118512" s="91"/>
      <c r="I118512" s="91"/>
      <c r="J118512" s="91"/>
      <c r="K118512" s="91"/>
      <c r="L118512" s="91"/>
      <c r="M118512" s="91"/>
    </row>
    <row r="118513" spans="1:13">
      <c r="A118513" s="91"/>
      <c r="B118513" s="91"/>
      <c r="C118513" s="91"/>
      <c r="D118513" s="91"/>
      <c r="E118513" s="91"/>
      <c r="F118513" s="91"/>
      <c r="G118513" s="91"/>
      <c r="H118513" s="91"/>
      <c r="I118513" s="91"/>
      <c r="J118513" s="91"/>
      <c r="K118513" s="91"/>
      <c r="L118513" s="91"/>
      <c r="M118513" s="91"/>
    </row>
    <row r="118514" spans="1:13">
      <c r="A118514" s="91"/>
      <c r="B118514" s="91"/>
      <c r="C118514" s="91"/>
      <c r="D118514" s="91"/>
      <c r="E118514" s="91"/>
      <c r="F118514" s="91"/>
      <c r="G118514" s="91"/>
      <c r="H118514" s="91"/>
      <c r="I118514" s="91"/>
      <c r="J118514" s="91"/>
      <c r="K118514" s="91"/>
      <c r="L118514" s="91"/>
      <c r="M118514" s="91"/>
    </row>
    <row r="118515" spans="1:13">
      <c r="A118515" s="91"/>
      <c r="B118515" s="91"/>
      <c r="C118515" s="91"/>
      <c r="D118515" s="91"/>
      <c r="E118515" s="91"/>
      <c r="F118515" s="91"/>
      <c r="G118515" s="91"/>
      <c r="H118515" s="91"/>
      <c r="I118515" s="91"/>
      <c r="J118515" s="91"/>
      <c r="K118515" s="91"/>
      <c r="L118515" s="91"/>
      <c r="M118515" s="91"/>
    </row>
    <row r="118516" spans="1:13">
      <c r="A118516" s="91"/>
      <c r="B118516" s="91"/>
      <c r="C118516" s="91"/>
      <c r="D118516" s="91"/>
      <c r="E118516" s="91"/>
      <c r="F118516" s="91"/>
      <c r="G118516" s="91"/>
      <c r="H118516" s="91"/>
      <c r="I118516" s="91"/>
      <c r="J118516" s="91"/>
      <c r="K118516" s="91"/>
      <c r="L118516" s="91"/>
      <c r="M118516" s="91"/>
    </row>
    <row r="118517" spans="1:13">
      <c r="A118517" s="91"/>
      <c r="B118517" s="91"/>
      <c r="C118517" s="91"/>
      <c r="D118517" s="91"/>
      <c r="E118517" s="91"/>
      <c r="F118517" s="91"/>
      <c r="G118517" s="91"/>
      <c r="H118517" s="91"/>
      <c r="I118517" s="91"/>
      <c r="J118517" s="91"/>
      <c r="K118517" s="91"/>
      <c r="L118517" s="91"/>
      <c r="M118517" s="91"/>
    </row>
    <row r="118518" spans="1:13">
      <c r="A118518" s="91"/>
      <c r="B118518" s="91"/>
      <c r="C118518" s="91"/>
      <c r="D118518" s="91"/>
      <c r="E118518" s="91"/>
      <c r="F118518" s="91"/>
      <c r="G118518" s="91"/>
      <c r="H118518" s="91"/>
      <c r="I118518" s="91"/>
      <c r="J118518" s="91"/>
      <c r="K118518" s="91"/>
      <c r="L118518" s="91"/>
      <c r="M118518" s="91"/>
    </row>
    <row r="118519" spans="1:13">
      <c r="A118519" s="91"/>
      <c r="B118519" s="91"/>
      <c r="C118519" s="91"/>
      <c r="D118519" s="91"/>
      <c r="E118519" s="91"/>
      <c r="F118519" s="91"/>
      <c r="G118519" s="91"/>
      <c r="H118519" s="91"/>
      <c r="I118519" s="91"/>
      <c r="J118519" s="91"/>
      <c r="K118519" s="91"/>
      <c r="L118519" s="91"/>
      <c r="M118519" s="91"/>
    </row>
    <row r="118520" spans="1:13">
      <c r="A118520" s="91"/>
      <c r="B118520" s="91"/>
      <c r="C118520" s="91"/>
      <c r="D118520" s="91"/>
      <c r="E118520" s="91"/>
      <c r="F118520" s="91"/>
      <c r="G118520" s="91"/>
      <c r="H118520" s="91"/>
      <c r="I118520" s="91"/>
      <c r="J118520" s="91"/>
      <c r="K118520" s="91"/>
      <c r="L118520" s="91"/>
      <c r="M118520" s="91"/>
    </row>
    <row r="118521" spans="1:13">
      <c r="A118521" s="91"/>
      <c r="B118521" s="91"/>
      <c r="C118521" s="91"/>
      <c r="D118521" s="91"/>
      <c r="E118521" s="91"/>
      <c r="F118521" s="91"/>
      <c r="G118521" s="91"/>
      <c r="H118521" s="91"/>
      <c r="I118521" s="91"/>
      <c r="J118521" s="91"/>
      <c r="K118521" s="91"/>
      <c r="L118521" s="91"/>
      <c r="M118521" s="91"/>
    </row>
    <row r="118522" spans="1:13">
      <c r="A118522" s="91"/>
      <c r="B118522" s="91"/>
      <c r="C118522" s="91"/>
      <c r="D118522" s="91"/>
      <c r="E118522" s="91"/>
      <c r="F118522" s="91"/>
      <c r="G118522" s="91"/>
      <c r="H118522" s="91"/>
      <c r="I118522" s="91"/>
      <c r="J118522" s="91"/>
      <c r="K118522" s="91"/>
      <c r="L118522" s="91"/>
      <c r="M118522" s="91"/>
    </row>
    <row r="118523" spans="1:13">
      <c r="A118523" s="91"/>
      <c r="B118523" s="91"/>
      <c r="C118523" s="91"/>
      <c r="D118523" s="91"/>
      <c r="E118523" s="91"/>
      <c r="F118523" s="91"/>
      <c r="G118523" s="91"/>
      <c r="H118523" s="91"/>
      <c r="I118523" s="91"/>
      <c r="J118523" s="91"/>
      <c r="K118523" s="91"/>
      <c r="L118523" s="91"/>
      <c r="M118523" s="91"/>
    </row>
    <row r="118524" spans="1:13">
      <c r="A118524" s="91"/>
      <c r="B118524" s="91"/>
      <c r="C118524" s="91"/>
      <c r="D118524" s="91"/>
      <c r="E118524" s="91"/>
      <c r="F118524" s="91"/>
      <c r="G118524" s="91"/>
      <c r="H118524" s="91"/>
      <c r="I118524" s="91"/>
      <c r="J118524" s="91"/>
      <c r="K118524" s="91"/>
      <c r="L118524" s="91"/>
      <c r="M118524" s="91"/>
    </row>
    <row r="118525" spans="1:13">
      <c r="A118525" s="91"/>
      <c r="B118525" s="91"/>
      <c r="C118525" s="91"/>
      <c r="D118525" s="91"/>
      <c r="E118525" s="91"/>
      <c r="F118525" s="91"/>
      <c r="G118525" s="91"/>
      <c r="H118525" s="91"/>
      <c r="I118525" s="91"/>
      <c r="J118525" s="91"/>
      <c r="K118525" s="91"/>
      <c r="L118525" s="91"/>
      <c r="M118525" s="91"/>
    </row>
    <row r="118526" spans="1:13">
      <c r="A118526" s="91"/>
      <c r="B118526" s="91"/>
      <c r="C118526" s="91"/>
      <c r="D118526" s="91"/>
      <c r="E118526" s="91"/>
      <c r="F118526" s="91"/>
      <c r="G118526" s="91"/>
      <c r="H118526" s="91"/>
      <c r="I118526" s="91"/>
      <c r="J118526" s="91"/>
      <c r="K118526" s="91"/>
      <c r="L118526" s="91"/>
      <c r="M118526" s="91"/>
    </row>
    <row r="118527" spans="1:13">
      <c r="A118527" s="91"/>
      <c r="B118527" s="91"/>
      <c r="C118527" s="91"/>
      <c r="D118527" s="91"/>
      <c r="E118527" s="91"/>
      <c r="F118527" s="91"/>
      <c r="G118527" s="91"/>
      <c r="H118527" s="91"/>
      <c r="I118527" s="91"/>
      <c r="J118527" s="91"/>
      <c r="K118527" s="91"/>
      <c r="L118527" s="91"/>
      <c r="M118527" s="91"/>
    </row>
    <row r="118528" spans="1:13">
      <c r="A118528" s="91"/>
      <c r="B118528" s="91"/>
      <c r="C118528" s="91"/>
      <c r="D118528" s="91"/>
      <c r="E118528" s="91"/>
      <c r="F118528" s="91"/>
      <c r="G118528" s="91"/>
      <c r="H118528" s="91"/>
      <c r="I118528" s="91"/>
      <c r="J118528" s="91"/>
      <c r="K118528" s="91"/>
      <c r="L118528" s="91"/>
      <c r="M118528" s="91"/>
    </row>
    <row r="118529" spans="1:13">
      <c r="A118529" s="91"/>
      <c r="B118529" s="91"/>
      <c r="C118529" s="91"/>
      <c r="D118529" s="91"/>
      <c r="E118529" s="91"/>
      <c r="F118529" s="91"/>
      <c r="G118529" s="91"/>
      <c r="H118529" s="91"/>
      <c r="I118529" s="91"/>
      <c r="J118529" s="91"/>
      <c r="K118529" s="91"/>
      <c r="L118529" s="91"/>
      <c r="M118529" s="91"/>
    </row>
    <row r="118530" spans="1:13">
      <c r="A118530" s="91"/>
      <c r="B118530" s="91"/>
      <c r="C118530" s="91"/>
      <c r="D118530" s="91"/>
      <c r="E118530" s="91"/>
      <c r="F118530" s="91"/>
      <c r="G118530" s="91"/>
      <c r="H118530" s="91"/>
      <c r="I118530" s="91"/>
      <c r="J118530" s="91"/>
      <c r="K118530" s="91"/>
      <c r="L118530" s="91"/>
      <c r="M118530" s="91"/>
    </row>
    <row r="118531" spans="1:13">
      <c r="A118531" s="91"/>
      <c r="B118531" s="91"/>
      <c r="C118531" s="91"/>
      <c r="D118531" s="91"/>
      <c r="E118531" s="91"/>
      <c r="F118531" s="91"/>
      <c r="G118531" s="91"/>
      <c r="H118531" s="91"/>
      <c r="I118531" s="91"/>
      <c r="J118531" s="91"/>
      <c r="K118531" s="91"/>
      <c r="L118531" s="91"/>
      <c r="M118531" s="91"/>
    </row>
    <row r="118532" spans="1:13">
      <c r="A118532" s="91"/>
      <c r="B118532" s="91"/>
      <c r="C118532" s="91"/>
      <c r="D118532" s="91"/>
      <c r="E118532" s="91"/>
      <c r="F118532" s="91"/>
      <c r="G118532" s="91"/>
      <c r="H118532" s="91"/>
      <c r="I118532" s="91"/>
      <c r="J118532" s="91"/>
      <c r="K118532" s="91"/>
      <c r="L118532" s="91"/>
      <c r="M118532" s="91"/>
    </row>
    <row r="118533" spans="1:13">
      <c r="A118533" s="91"/>
      <c r="B118533" s="91"/>
      <c r="C118533" s="91"/>
      <c r="D118533" s="91"/>
      <c r="E118533" s="91"/>
      <c r="F118533" s="91"/>
      <c r="G118533" s="91"/>
      <c r="H118533" s="91"/>
      <c r="I118533" s="91"/>
      <c r="J118533" s="91"/>
      <c r="K118533" s="91"/>
      <c r="L118533" s="91"/>
      <c r="M118533" s="91"/>
    </row>
    <row r="118534" spans="1:13">
      <c r="A118534" s="91"/>
      <c r="B118534" s="91"/>
      <c r="C118534" s="91"/>
      <c r="D118534" s="91"/>
      <c r="E118534" s="91"/>
      <c r="F118534" s="91"/>
      <c r="G118534" s="91"/>
      <c r="H118534" s="91"/>
      <c r="I118534" s="91"/>
      <c r="J118534" s="91"/>
      <c r="K118534" s="91"/>
      <c r="L118534" s="91"/>
      <c r="M118534" s="91"/>
    </row>
    <row r="118535" spans="1:13">
      <c r="A118535" s="91"/>
      <c r="B118535" s="91"/>
      <c r="C118535" s="91"/>
      <c r="D118535" s="91"/>
      <c r="E118535" s="91"/>
      <c r="F118535" s="91"/>
      <c r="G118535" s="91"/>
      <c r="H118535" s="91"/>
      <c r="I118535" s="91"/>
      <c r="J118535" s="91"/>
      <c r="K118535" s="91"/>
      <c r="L118535" s="91"/>
      <c r="M118535" s="91"/>
    </row>
    <row r="118536" spans="1:13">
      <c r="A118536" s="91"/>
      <c r="B118536" s="91"/>
      <c r="C118536" s="91"/>
      <c r="D118536" s="91"/>
      <c r="E118536" s="91"/>
      <c r="F118536" s="91"/>
      <c r="G118536" s="91"/>
      <c r="H118536" s="91"/>
      <c r="I118536" s="91"/>
      <c r="J118536" s="91"/>
      <c r="K118536" s="91"/>
      <c r="L118536" s="91"/>
      <c r="M118536" s="91"/>
    </row>
    <row r="118537" spans="1:13">
      <c r="A118537" s="91"/>
      <c r="B118537" s="91"/>
      <c r="C118537" s="91"/>
      <c r="D118537" s="91"/>
      <c r="E118537" s="91"/>
      <c r="F118537" s="91"/>
      <c r="G118537" s="91"/>
      <c r="H118537" s="91"/>
      <c r="I118537" s="91"/>
      <c r="J118537" s="91"/>
      <c r="K118537" s="91"/>
      <c r="L118537" s="91"/>
      <c r="M118537" s="91"/>
    </row>
    <row r="118538" spans="1:13">
      <c r="A118538" s="91"/>
      <c r="B118538" s="91"/>
      <c r="C118538" s="91"/>
      <c r="D118538" s="91"/>
      <c r="E118538" s="91"/>
      <c r="F118538" s="91"/>
      <c r="G118538" s="91"/>
      <c r="H118538" s="91"/>
      <c r="I118538" s="91"/>
      <c r="J118538" s="91"/>
      <c r="K118538" s="91"/>
      <c r="L118538" s="91"/>
      <c r="M118538" s="91"/>
    </row>
    <row r="118539" spans="1:13">
      <c r="A118539" s="91"/>
      <c r="B118539" s="91"/>
      <c r="C118539" s="91"/>
      <c r="D118539" s="91"/>
      <c r="E118539" s="91"/>
      <c r="F118539" s="91"/>
      <c r="G118539" s="91"/>
      <c r="H118539" s="91"/>
      <c r="I118539" s="91"/>
      <c r="J118539" s="91"/>
      <c r="K118539" s="91"/>
      <c r="L118539" s="91"/>
      <c r="M118539" s="91"/>
    </row>
    <row r="118540" spans="1:13">
      <c r="A118540" s="91"/>
      <c r="B118540" s="91"/>
      <c r="C118540" s="91"/>
      <c r="D118540" s="91"/>
      <c r="E118540" s="91"/>
      <c r="F118540" s="91"/>
      <c r="G118540" s="91"/>
      <c r="H118540" s="91"/>
      <c r="I118540" s="91"/>
      <c r="J118540" s="91"/>
      <c r="K118540" s="91"/>
      <c r="L118540" s="91"/>
      <c r="M118540" s="91"/>
    </row>
    <row r="118541" spans="1:13">
      <c r="A118541" s="91"/>
      <c r="B118541" s="91"/>
      <c r="C118541" s="91"/>
      <c r="D118541" s="91"/>
      <c r="E118541" s="91"/>
      <c r="F118541" s="91"/>
      <c r="G118541" s="91"/>
      <c r="H118541" s="91"/>
      <c r="I118541" s="91"/>
      <c r="J118541" s="91"/>
      <c r="K118541" s="91"/>
      <c r="L118541" s="91"/>
      <c r="M118541" s="91"/>
    </row>
    <row r="118542" spans="1:13">
      <c r="A118542" s="91"/>
      <c r="B118542" s="91"/>
      <c r="C118542" s="91"/>
      <c r="D118542" s="91"/>
      <c r="E118542" s="91"/>
      <c r="F118542" s="91"/>
      <c r="G118542" s="91"/>
      <c r="H118542" s="91"/>
      <c r="I118542" s="91"/>
      <c r="J118542" s="91"/>
      <c r="K118542" s="91"/>
      <c r="L118542" s="91"/>
      <c r="M118542" s="91"/>
    </row>
    <row r="118543" spans="1:13">
      <c r="A118543" s="91"/>
      <c r="B118543" s="91"/>
      <c r="C118543" s="91"/>
      <c r="D118543" s="91"/>
      <c r="E118543" s="91"/>
      <c r="F118543" s="91"/>
      <c r="G118543" s="91"/>
      <c r="H118543" s="91"/>
      <c r="I118543" s="91"/>
      <c r="J118543" s="91"/>
      <c r="K118543" s="91"/>
      <c r="L118543" s="91"/>
      <c r="M118543" s="91"/>
    </row>
    <row r="118544" spans="1:13">
      <c r="A118544" s="91"/>
      <c r="B118544" s="91"/>
      <c r="C118544" s="91"/>
      <c r="D118544" s="91"/>
      <c r="E118544" s="91"/>
      <c r="F118544" s="91"/>
      <c r="G118544" s="91"/>
      <c r="H118544" s="91"/>
      <c r="I118544" s="91"/>
      <c r="J118544" s="91"/>
      <c r="K118544" s="91"/>
      <c r="L118544" s="91"/>
      <c r="M118544" s="91"/>
    </row>
    <row r="118545" spans="1:13">
      <c r="A118545" s="91"/>
      <c r="B118545" s="91"/>
      <c r="C118545" s="91"/>
      <c r="D118545" s="91"/>
      <c r="E118545" s="91"/>
      <c r="F118545" s="91"/>
      <c r="G118545" s="91"/>
      <c r="H118545" s="91"/>
      <c r="I118545" s="91"/>
      <c r="J118545" s="91"/>
      <c r="K118545" s="91"/>
      <c r="L118545" s="91"/>
      <c r="M118545" s="91"/>
    </row>
    <row r="118546" spans="1:13">
      <c r="A118546" s="91"/>
      <c r="B118546" s="91"/>
      <c r="C118546" s="91"/>
      <c r="D118546" s="91"/>
      <c r="E118546" s="91"/>
      <c r="F118546" s="91"/>
      <c r="G118546" s="91"/>
      <c r="H118546" s="91"/>
      <c r="I118546" s="91"/>
      <c r="J118546" s="91"/>
      <c r="K118546" s="91"/>
      <c r="L118546" s="91"/>
      <c r="M118546" s="91"/>
    </row>
    <row r="118547" spans="1:13">
      <c r="A118547" s="91"/>
      <c r="B118547" s="91"/>
      <c r="C118547" s="91"/>
      <c r="D118547" s="91"/>
      <c r="E118547" s="91"/>
      <c r="F118547" s="91"/>
      <c r="G118547" s="91"/>
      <c r="H118547" s="91"/>
      <c r="I118547" s="91"/>
      <c r="J118547" s="91"/>
      <c r="K118547" s="91"/>
      <c r="L118547" s="91"/>
      <c r="M118547" s="91"/>
    </row>
    <row r="118548" spans="1:13">
      <c r="A118548" s="91"/>
      <c r="B118548" s="91"/>
      <c r="C118548" s="91"/>
      <c r="D118548" s="91"/>
      <c r="E118548" s="91"/>
      <c r="F118548" s="91"/>
      <c r="G118548" s="91"/>
      <c r="H118548" s="91"/>
      <c r="I118548" s="91"/>
      <c r="J118548" s="91"/>
      <c r="K118548" s="91"/>
      <c r="L118548" s="91"/>
      <c r="M118548" s="91"/>
    </row>
    <row r="118549" spans="1:13">
      <c r="A118549" s="91"/>
      <c r="B118549" s="91"/>
      <c r="C118549" s="91"/>
      <c r="D118549" s="91"/>
      <c r="E118549" s="91"/>
      <c r="F118549" s="91"/>
      <c r="G118549" s="91"/>
      <c r="H118549" s="91"/>
      <c r="I118549" s="91"/>
      <c r="J118549" s="91"/>
      <c r="K118549" s="91"/>
      <c r="L118549" s="91"/>
      <c r="M118549" s="91"/>
    </row>
    <row r="118550" spans="1:13">
      <c r="A118550" s="91"/>
      <c r="B118550" s="91"/>
      <c r="C118550" s="91"/>
      <c r="D118550" s="91"/>
      <c r="E118550" s="91"/>
      <c r="F118550" s="91"/>
      <c r="G118550" s="91"/>
      <c r="H118550" s="91"/>
      <c r="I118550" s="91"/>
      <c r="J118550" s="91"/>
      <c r="K118550" s="91"/>
      <c r="L118550" s="91"/>
      <c r="M118550" s="91"/>
    </row>
    <row r="118551" spans="1:13">
      <c r="A118551" s="91"/>
      <c r="B118551" s="91"/>
      <c r="C118551" s="91"/>
      <c r="D118551" s="91"/>
      <c r="E118551" s="91"/>
      <c r="F118551" s="91"/>
      <c r="G118551" s="91"/>
      <c r="H118551" s="91"/>
      <c r="I118551" s="91"/>
      <c r="J118551" s="91"/>
      <c r="K118551" s="91"/>
      <c r="L118551" s="91"/>
      <c r="M118551" s="91"/>
    </row>
    <row r="118552" spans="1:13">
      <c r="A118552" s="91"/>
      <c r="B118552" s="91"/>
      <c r="C118552" s="91"/>
      <c r="D118552" s="91"/>
      <c r="E118552" s="91"/>
      <c r="F118552" s="91"/>
      <c r="G118552" s="91"/>
      <c r="H118552" s="91"/>
      <c r="I118552" s="91"/>
      <c r="J118552" s="91"/>
      <c r="K118552" s="91"/>
      <c r="L118552" s="91"/>
      <c r="M118552" s="91"/>
    </row>
    <row r="118553" spans="1:13">
      <c r="A118553" s="91"/>
      <c r="B118553" s="91"/>
      <c r="C118553" s="91"/>
      <c r="D118553" s="91"/>
      <c r="E118553" s="91"/>
      <c r="F118553" s="91"/>
      <c r="G118553" s="91"/>
      <c r="H118553" s="91"/>
      <c r="I118553" s="91"/>
      <c r="J118553" s="91"/>
      <c r="K118553" s="91"/>
      <c r="L118553" s="91"/>
      <c r="M118553" s="91"/>
    </row>
    <row r="118554" spans="1:13">
      <c r="A118554" s="91"/>
      <c r="B118554" s="91"/>
      <c r="C118554" s="91"/>
      <c r="D118554" s="91"/>
      <c r="E118554" s="91"/>
      <c r="F118554" s="91"/>
      <c r="G118554" s="91"/>
      <c r="H118554" s="91"/>
      <c r="I118554" s="91"/>
      <c r="J118554" s="91"/>
      <c r="K118554" s="91"/>
      <c r="L118554" s="91"/>
      <c r="M118554" s="91"/>
    </row>
    <row r="118555" spans="1:13">
      <c r="A118555" s="91"/>
      <c r="B118555" s="91"/>
      <c r="C118555" s="91"/>
      <c r="D118555" s="91"/>
      <c r="E118555" s="91"/>
      <c r="F118555" s="91"/>
      <c r="G118555" s="91"/>
      <c r="H118555" s="91"/>
      <c r="I118555" s="91"/>
      <c r="J118555" s="91"/>
      <c r="K118555" s="91"/>
      <c r="L118555" s="91"/>
      <c r="M118555" s="91"/>
    </row>
    <row r="118556" spans="1:13">
      <c r="A118556" s="91"/>
      <c r="B118556" s="91"/>
      <c r="C118556" s="91"/>
      <c r="D118556" s="91"/>
      <c r="E118556" s="91"/>
      <c r="F118556" s="91"/>
      <c r="G118556" s="91"/>
      <c r="H118556" s="91"/>
      <c r="I118556" s="91"/>
      <c r="J118556" s="91"/>
      <c r="K118556" s="91"/>
      <c r="L118556" s="91"/>
      <c r="M118556" s="91"/>
    </row>
    <row r="118557" spans="1:13">
      <c r="A118557" s="91"/>
      <c r="B118557" s="91"/>
      <c r="C118557" s="91"/>
      <c r="D118557" s="91"/>
      <c r="E118557" s="91"/>
      <c r="F118557" s="91"/>
      <c r="G118557" s="91"/>
      <c r="H118557" s="91"/>
      <c r="I118557" s="91"/>
      <c r="J118557" s="91"/>
      <c r="K118557" s="91"/>
      <c r="L118557" s="91"/>
      <c r="M118557" s="91"/>
    </row>
    <row r="118558" spans="1:13">
      <c r="A118558" s="91"/>
      <c r="B118558" s="91"/>
      <c r="C118558" s="91"/>
      <c r="D118558" s="91"/>
      <c r="E118558" s="91"/>
      <c r="F118558" s="91"/>
      <c r="G118558" s="91"/>
      <c r="H118558" s="91"/>
      <c r="I118558" s="91"/>
      <c r="J118558" s="91"/>
      <c r="K118558" s="91"/>
      <c r="L118558" s="91"/>
      <c r="M118558" s="91"/>
    </row>
    <row r="118559" spans="1:13">
      <c r="A118559" s="91"/>
      <c r="B118559" s="91"/>
      <c r="C118559" s="91"/>
      <c r="D118559" s="91"/>
      <c r="E118559" s="91"/>
      <c r="F118559" s="91"/>
      <c r="G118559" s="91"/>
      <c r="H118559" s="91"/>
      <c r="I118559" s="91"/>
      <c r="J118559" s="91"/>
      <c r="K118559" s="91"/>
      <c r="L118559" s="91"/>
      <c r="M118559" s="91"/>
    </row>
    <row r="118560" spans="1:13">
      <c r="A118560" s="91"/>
      <c r="B118560" s="91"/>
      <c r="C118560" s="91"/>
      <c r="D118560" s="91"/>
      <c r="E118560" s="91"/>
      <c r="F118560" s="91"/>
      <c r="G118560" s="91"/>
      <c r="H118560" s="91"/>
      <c r="I118560" s="91"/>
      <c r="J118560" s="91"/>
      <c r="K118560" s="91"/>
      <c r="L118560" s="91"/>
      <c r="M118560" s="91"/>
    </row>
    <row r="118561" spans="1:13">
      <c r="A118561" s="91"/>
      <c r="B118561" s="91"/>
      <c r="C118561" s="91"/>
      <c r="D118561" s="91"/>
      <c r="E118561" s="91"/>
      <c r="F118561" s="91"/>
      <c r="G118561" s="91"/>
      <c r="H118561" s="91"/>
      <c r="I118561" s="91"/>
      <c r="J118561" s="91"/>
      <c r="K118561" s="91"/>
      <c r="L118561" s="91"/>
      <c r="M118561" s="91"/>
    </row>
    <row r="118562" spans="1:13">
      <c r="A118562" s="91"/>
      <c r="B118562" s="91"/>
      <c r="C118562" s="91"/>
      <c r="D118562" s="91"/>
      <c r="E118562" s="91"/>
      <c r="F118562" s="91"/>
      <c r="G118562" s="91"/>
      <c r="H118562" s="91"/>
      <c r="I118562" s="91"/>
      <c r="J118562" s="91"/>
      <c r="K118562" s="91"/>
      <c r="L118562" s="91"/>
      <c r="M118562" s="91"/>
    </row>
    <row r="118563" spans="1:13">
      <c r="A118563" s="91"/>
      <c r="B118563" s="91"/>
      <c r="C118563" s="91"/>
      <c r="D118563" s="91"/>
      <c r="E118563" s="91"/>
      <c r="F118563" s="91"/>
      <c r="G118563" s="91"/>
      <c r="H118563" s="91"/>
      <c r="I118563" s="91"/>
      <c r="J118563" s="91"/>
      <c r="K118563" s="91"/>
      <c r="L118563" s="91"/>
      <c r="M118563" s="91"/>
    </row>
    <row r="118564" spans="1:13">
      <c r="A118564" s="91"/>
      <c r="B118564" s="91"/>
      <c r="C118564" s="91"/>
      <c r="D118564" s="91"/>
      <c r="E118564" s="91"/>
      <c r="F118564" s="91"/>
      <c r="G118564" s="91"/>
      <c r="H118564" s="91"/>
      <c r="I118564" s="91"/>
      <c r="J118564" s="91"/>
      <c r="K118564" s="91"/>
      <c r="L118564" s="91"/>
      <c r="M118564" s="91"/>
    </row>
    <row r="118565" spans="1:13">
      <c r="A118565" s="91"/>
      <c r="B118565" s="91"/>
      <c r="C118565" s="91"/>
      <c r="D118565" s="91"/>
      <c r="E118565" s="91"/>
      <c r="F118565" s="91"/>
      <c r="G118565" s="91"/>
      <c r="H118565" s="91"/>
      <c r="I118565" s="91"/>
      <c r="J118565" s="91"/>
      <c r="K118565" s="91"/>
      <c r="L118565" s="91"/>
      <c r="M118565" s="91"/>
    </row>
    <row r="118566" spans="1:13">
      <c r="A118566" s="91"/>
      <c r="B118566" s="91"/>
      <c r="C118566" s="91"/>
      <c r="D118566" s="91"/>
      <c r="E118566" s="91"/>
      <c r="F118566" s="91"/>
      <c r="G118566" s="91"/>
      <c r="H118566" s="91"/>
      <c r="I118566" s="91"/>
      <c r="J118566" s="91"/>
      <c r="K118566" s="91"/>
      <c r="L118566" s="91"/>
      <c r="M118566" s="91"/>
    </row>
    <row r="118567" spans="1:13">
      <c r="A118567" s="91"/>
      <c r="B118567" s="91"/>
      <c r="C118567" s="91"/>
      <c r="D118567" s="91"/>
      <c r="E118567" s="91"/>
      <c r="F118567" s="91"/>
      <c r="G118567" s="91"/>
      <c r="H118567" s="91"/>
      <c r="I118567" s="91"/>
      <c r="J118567" s="91"/>
      <c r="K118567" s="91"/>
      <c r="L118567" s="91"/>
      <c r="M118567" s="91"/>
    </row>
    <row r="118568" spans="1:13">
      <c r="A118568" s="91"/>
      <c r="B118568" s="91"/>
      <c r="C118568" s="91"/>
      <c r="D118568" s="91"/>
      <c r="E118568" s="91"/>
      <c r="F118568" s="91"/>
      <c r="G118568" s="91"/>
      <c r="H118568" s="91"/>
      <c r="I118568" s="91"/>
      <c r="J118568" s="91"/>
      <c r="K118568" s="91"/>
      <c r="L118568" s="91"/>
      <c r="M118568" s="91"/>
    </row>
    <row r="118569" spans="1:13">
      <c r="A118569" s="91"/>
      <c r="B118569" s="91"/>
      <c r="C118569" s="91"/>
      <c r="D118569" s="91"/>
      <c r="E118569" s="91"/>
      <c r="F118569" s="91"/>
      <c r="G118569" s="91"/>
      <c r="H118569" s="91"/>
      <c r="I118569" s="91"/>
      <c r="J118569" s="91"/>
      <c r="K118569" s="91"/>
      <c r="L118569" s="91"/>
      <c r="M118569" s="91"/>
    </row>
    <row r="118570" spans="1:13">
      <c r="A118570" s="91"/>
      <c r="B118570" s="91"/>
      <c r="C118570" s="91"/>
      <c r="D118570" s="91"/>
      <c r="E118570" s="91"/>
      <c r="F118570" s="91"/>
      <c r="G118570" s="91"/>
      <c r="H118570" s="91"/>
      <c r="I118570" s="91"/>
      <c r="J118570" s="91"/>
      <c r="K118570" s="91"/>
      <c r="L118570" s="91"/>
      <c r="M118570" s="91"/>
    </row>
    <row r="118571" spans="1:13">
      <c r="A118571" s="91"/>
      <c r="B118571" s="91"/>
      <c r="C118571" s="91"/>
      <c r="D118571" s="91"/>
      <c r="E118571" s="91"/>
      <c r="F118571" s="91"/>
      <c r="G118571" s="91"/>
      <c r="H118571" s="91"/>
      <c r="I118571" s="91"/>
      <c r="J118571" s="91"/>
      <c r="K118571" s="91"/>
      <c r="L118571" s="91"/>
      <c r="M118571" s="91"/>
    </row>
    <row r="118572" spans="1:13">
      <c r="A118572" s="91"/>
      <c r="B118572" s="91"/>
      <c r="C118572" s="91"/>
      <c r="D118572" s="91"/>
      <c r="E118572" s="91"/>
      <c r="F118572" s="91"/>
      <c r="G118572" s="91"/>
      <c r="H118572" s="91"/>
      <c r="I118572" s="91"/>
      <c r="J118572" s="91"/>
      <c r="K118572" s="91"/>
      <c r="L118572" s="91"/>
      <c r="M118572" s="91"/>
    </row>
    <row r="118573" spans="1:13">
      <c r="A118573" s="91"/>
      <c r="B118573" s="91"/>
      <c r="C118573" s="91"/>
      <c r="D118573" s="91"/>
      <c r="E118573" s="91"/>
      <c r="F118573" s="91"/>
      <c r="G118573" s="91"/>
      <c r="H118573" s="91"/>
      <c r="I118573" s="91"/>
      <c r="J118573" s="91"/>
      <c r="K118573" s="91"/>
      <c r="L118573" s="91"/>
      <c r="M118573" s="91"/>
    </row>
    <row r="118574" spans="1:13">
      <c r="A118574" s="91"/>
      <c r="B118574" s="91"/>
      <c r="C118574" s="91"/>
      <c r="D118574" s="91"/>
      <c r="E118574" s="91"/>
      <c r="F118574" s="91"/>
      <c r="G118574" s="91"/>
      <c r="H118574" s="91"/>
      <c r="I118574" s="91"/>
      <c r="J118574" s="91"/>
      <c r="K118574" s="91"/>
      <c r="L118574" s="91"/>
      <c r="M118574" s="91"/>
    </row>
    <row r="118575" spans="1:13">
      <c r="A118575" s="91"/>
      <c r="B118575" s="91"/>
      <c r="C118575" s="91"/>
      <c r="D118575" s="91"/>
      <c r="E118575" s="91"/>
      <c r="F118575" s="91"/>
      <c r="G118575" s="91"/>
      <c r="H118575" s="91"/>
      <c r="I118575" s="91"/>
      <c r="J118575" s="91"/>
      <c r="K118575" s="91"/>
      <c r="L118575" s="91"/>
      <c r="M118575" s="91"/>
    </row>
    <row r="118576" spans="1:13">
      <c r="A118576" s="91"/>
      <c r="B118576" s="91"/>
      <c r="C118576" s="91"/>
      <c r="D118576" s="91"/>
      <c r="E118576" s="91"/>
      <c r="F118576" s="91"/>
      <c r="G118576" s="91"/>
      <c r="H118576" s="91"/>
      <c r="I118576" s="91"/>
      <c r="J118576" s="91"/>
      <c r="K118576" s="91"/>
      <c r="L118576" s="91"/>
      <c r="M118576" s="91"/>
    </row>
    <row r="118577" spans="1:13">
      <c r="A118577" s="91"/>
      <c r="B118577" s="91"/>
      <c r="C118577" s="91"/>
      <c r="D118577" s="91"/>
      <c r="E118577" s="91"/>
      <c r="F118577" s="91"/>
      <c r="G118577" s="91"/>
      <c r="H118577" s="91"/>
      <c r="I118577" s="91"/>
      <c r="J118577" s="91"/>
      <c r="K118577" s="91"/>
      <c r="L118577" s="91"/>
      <c r="M118577" s="91"/>
    </row>
    <row r="118578" spans="1:13">
      <c r="A118578" s="91"/>
      <c r="B118578" s="91"/>
      <c r="C118578" s="91"/>
      <c r="D118578" s="91"/>
      <c r="E118578" s="91"/>
      <c r="F118578" s="91"/>
      <c r="G118578" s="91"/>
      <c r="H118578" s="91"/>
      <c r="I118578" s="91"/>
      <c r="J118578" s="91"/>
      <c r="K118578" s="91"/>
      <c r="L118578" s="91"/>
      <c r="M118578" s="91"/>
    </row>
    <row r="118579" spans="1:13">
      <c r="A118579" s="91"/>
      <c r="B118579" s="91"/>
      <c r="C118579" s="91"/>
      <c r="D118579" s="91"/>
      <c r="E118579" s="91"/>
      <c r="F118579" s="91"/>
      <c r="G118579" s="91"/>
      <c r="H118579" s="91"/>
      <c r="I118579" s="91"/>
      <c r="J118579" s="91"/>
      <c r="K118579" s="91"/>
      <c r="L118579" s="91"/>
      <c r="M118579" s="91"/>
    </row>
    <row r="118580" spans="1:13">
      <c r="A118580" s="91"/>
      <c r="B118580" s="91"/>
      <c r="C118580" s="91"/>
      <c r="D118580" s="91"/>
      <c r="E118580" s="91"/>
      <c r="F118580" s="91"/>
      <c r="G118580" s="91"/>
      <c r="H118580" s="91"/>
      <c r="I118580" s="91"/>
      <c r="J118580" s="91"/>
      <c r="K118580" s="91"/>
      <c r="L118580" s="91"/>
      <c r="M118580" s="91"/>
    </row>
    <row r="118581" spans="1:13">
      <c r="A118581" s="91"/>
      <c r="B118581" s="91"/>
      <c r="C118581" s="91"/>
      <c r="D118581" s="91"/>
      <c r="E118581" s="91"/>
      <c r="F118581" s="91"/>
      <c r="G118581" s="91"/>
      <c r="H118581" s="91"/>
      <c r="I118581" s="91"/>
      <c r="J118581" s="91"/>
      <c r="K118581" s="91"/>
      <c r="L118581" s="91"/>
      <c r="M118581" s="91"/>
    </row>
    <row r="118582" spans="1:13">
      <c r="A118582" s="91"/>
      <c r="B118582" s="91"/>
      <c r="C118582" s="91"/>
      <c r="D118582" s="91"/>
      <c r="E118582" s="91"/>
      <c r="F118582" s="91"/>
      <c r="G118582" s="91"/>
      <c r="H118582" s="91"/>
      <c r="I118582" s="91"/>
      <c r="J118582" s="91"/>
      <c r="K118582" s="91"/>
      <c r="L118582" s="91"/>
      <c r="M118582" s="91"/>
    </row>
    <row r="118583" spans="1:13">
      <c r="A118583" s="91"/>
      <c r="B118583" s="91"/>
      <c r="C118583" s="91"/>
      <c r="D118583" s="91"/>
      <c r="E118583" s="91"/>
      <c r="F118583" s="91"/>
      <c r="G118583" s="91"/>
      <c r="H118583" s="91"/>
      <c r="I118583" s="91"/>
      <c r="J118583" s="91"/>
      <c r="K118583" s="91"/>
      <c r="L118583" s="91"/>
      <c r="M118583" s="91"/>
    </row>
    <row r="118584" spans="1:13">
      <c r="A118584" s="91"/>
      <c r="B118584" s="91"/>
      <c r="C118584" s="91"/>
      <c r="D118584" s="91"/>
      <c r="E118584" s="91"/>
      <c r="F118584" s="91"/>
      <c r="G118584" s="91"/>
      <c r="H118584" s="91"/>
      <c r="I118584" s="91"/>
      <c r="J118584" s="91"/>
      <c r="K118584" s="91"/>
      <c r="L118584" s="91"/>
      <c r="M118584" s="91"/>
    </row>
    <row r="118585" spans="1:13">
      <c r="A118585" s="91"/>
      <c r="B118585" s="91"/>
      <c r="C118585" s="91"/>
      <c r="D118585" s="91"/>
      <c r="E118585" s="91"/>
      <c r="F118585" s="91"/>
      <c r="G118585" s="91"/>
      <c r="H118585" s="91"/>
      <c r="I118585" s="91"/>
      <c r="J118585" s="91"/>
      <c r="K118585" s="91"/>
      <c r="L118585" s="91"/>
      <c r="M118585" s="91"/>
    </row>
    <row r="118586" spans="1:13">
      <c r="A118586" s="91"/>
      <c r="B118586" s="91"/>
      <c r="C118586" s="91"/>
      <c r="D118586" s="91"/>
      <c r="E118586" s="91"/>
      <c r="F118586" s="91"/>
      <c r="G118586" s="91"/>
      <c r="H118586" s="91"/>
      <c r="I118586" s="91"/>
      <c r="J118586" s="91"/>
      <c r="K118586" s="91"/>
      <c r="L118586" s="91"/>
      <c r="M118586" s="91"/>
    </row>
    <row r="118587" spans="1:13">
      <c r="A118587" s="91"/>
      <c r="B118587" s="91"/>
      <c r="C118587" s="91"/>
      <c r="D118587" s="91"/>
      <c r="E118587" s="91"/>
      <c r="F118587" s="91"/>
      <c r="G118587" s="91"/>
      <c r="H118587" s="91"/>
      <c r="I118587" s="91"/>
      <c r="J118587" s="91"/>
      <c r="K118587" s="91"/>
      <c r="L118587" s="91"/>
      <c r="M118587" s="91"/>
    </row>
    <row r="118588" spans="1:13">
      <c r="A118588" s="91"/>
      <c r="B118588" s="91"/>
      <c r="C118588" s="91"/>
      <c r="D118588" s="91"/>
      <c r="E118588" s="91"/>
      <c r="F118588" s="91"/>
      <c r="G118588" s="91"/>
      <c r="H118588" s="91"/>
      <c r="I118588" s="91"/>
      <c r="J118588" s="91"/>
      <c r="K118588" s="91"/>
      <c r="L118588" s="91"/>
      <c r="M118588" s="91"/>
    </row>
    <row r="118589" spans="1:13">
      <c r="A118589" s="91"/>
      <c r="B118589" s="91"/>
      <c r="C118589" s="91"/>
      <c r="D118589" s="91"/>
      <c r="E118589" s="91"/>
      <c r="F118589" s="91"/>
      <c r="G118589" s="91"/>
      <c r="H118589" s="91"/>
      <c r="I118589" s="91"/>
      <c r="J118589" s="91"/>
      <c r="K118589" s="91"/>
      <c r="L118589" s="91"/>
      <c r="M118589" s="91"/>
    </row>
    <row r="118590" spans="1:13">
      <c r="A118590" s="91"/>
      <c r="B118590" s="91"/>
      <c r="C118590" s="91"/>
      <c r="D118590" s="91"/>
      <c r="E118590" s="91"/>
      <c r="F118590" s="91"/>
      <c r="G118590" s="91"/>
      <c r="H118590" s="91"/>
      <c r="I118590" s="91"/>
      <c r="J118590" s="91"/>
      <c r="K118590" s="91"/>
      <c r="L118590" s="91"/>
      <c r="M118590" s="91"/>
    </row>
    <row r="118591" spans="1:13">
      <c r="A118591" s="91"/>
      <c r="B118591" s="91"/>
      <c r="C118591" s="91"/>
      <c r="D118591" s="91"/>
      <c r="E118591" s="91"/>
      <c r="F118591" s="91"/>
      <c r="G118591" s="91"/>
      <c r="H118591" s="91"/>
      <c r="I118591" s="91"/>
      <c r="J118591" s="91"/>
      <c r="K118591" s="91"/>
      <c r="L118591" s="91"/>
      <c r="M118591" s="91"/>
    </row>
    <row r="118592" spans="1:13">
      <c r="A118592" s="91"/>
      <c r="B118592" s="91"/>
      <c r="C118592" s="91"/>
      <c r="D118592" s="91"/>
      <c r="E118592" s="91"/>
      <c r="F118592" s="91"/>
      <c r="G118592" s="91"/>
      <c r="H118592" s="91"/>
      <c r="I118592" s="91"/>
      <c r="J118592" s="91"/>
      <c r="K118592" s="91"/>
      <c r="L118592" s="91"/>
      <c r="M118592" s="91"/>
    </row>
    <row r="118593" spans="1:13">
      <c r="A118593" s="91"/>
      <c r="B118593" s="91"/>
      <c r="C118593" s="91"/>
      <c r="D118593" s="91"/>
      <c r="E118593" s="91"/>
      <c r="F118593" s="91"/>
      <c r="G118593" s="91"/>
      <c r="H118593" s="91"/>
      <c r="I118593" s="91"/>
      <c r="J118593" s="91"/>
      <c r="K118593" s="91"/>
      <c r="L118593" s="91"/>
      <c r="M118593" s="91"/>
    </row>
    <row r="118594" spans="1:13">
      <c r="A118594" s="91"/>
      <c r="B118594" s="91"/>
      <c r="C118594" s="91"/>
      <c r="D118594" s="91"/>
      <c r="E118594" s="91"/>
      <c r="F118594" s="91"/>
      <c r="G118594" s="91"/>
      <c r="H118594" s="91"/>
      <c r="I118594" s="91"/>
      <c r="J118594" s="91"/>
      <c r="K118594" s="91"/>
      <c r="L118594" s="91"/>
      <c r="M118594" s="91"/>
    </row>
    <row r="118595" spans="1:13">
      <c r="A118595" s="91"/>
      <c r="B118595" s="91"/>
      <c r="C118595" s="91"/>
      <c r="D118595" s="91"/>
      <c r="E118595" s="91"/>
      <c r="F118595" s="91"/>
      <c r="G118595" s="91"/>
      <c r="H118595" s="91"/>
      <c r="I118595" s="91"/>
      <c r="J118595" s="91"/>
      <c r="K118595" s="91"/>
      <c r="L118595" s="91"/>
      <c r="M118595" s="91"/>
    </row>
    <row r="118596" spans="1:13">
      <c r="A118596" s="91"/>
      <c r="B118596" s="91"/>
      <c r="C118596" s="91"/>
      <c r="D118596" s="91"/>
      <c r="E118596" s="91"/>
      <c r="F118596" s="91"/>
      <c r="G118596" s="91"/>
      <c r="H118596" s="91"/>
      <c r="I118596" s="91"/>
      <c r="J118596" s="91"/>
      <c r="K118596" s="91"/>
      <c r="L118596" s="91"/>
      <c r="M118596" s="91"/>
    </row>
    <row r="118597" spans="1:13">
      <c r="A118597" s="91"/>
      <c r="B118597" s="91"/>
      <c r="C118597" s="91"/>
      <c r="D118597" s="91"/>
      <c r="E118597" s="91"/>
      <c r="F118597" s="91"/>
      <c r="G118597" s="91"/>
      <c r="H118597" s="91"/>
      <c r="I118597" s="91"/>
      <c r="J118597" s="91"/>
      <c r="K118597" s="91"/>
      <c r="L118597" s="91"/>
      <c r="M118597" s="91"/>
    </row>
    <row r="118598" spans="1:13">
      <c r="A118598" s="91"/>
      <c r="B118598" s="91"/>
      <c r="C118598" s="91"/>
      <c r="D118598" s="91"/>
      <c r="E118598" s="91"/>
      <c r="F118598" s="91"/>
      <c r="G118598" s="91"/>
      <c r="H118598" s="91"/>
      <c r="I118598" s="91"/>
      <c r="J118598" s="91"/>
      <c r="K118598" s="91"/>
      <c r="L118598" s="91"/>
      <c r="M118598" s="91"/>
    </row>
    <row r="118599" spans="1:13">
      <c r="A118599" s="91"/>
      <c r="B118599" s="91"/>
      <c r="C118599" s="91"/>
      <c r="D118599" s="91"/>
      <c r="E118599" s="91"/>
      <c r="F118599" s="91"/>
      <c r="G118599" s="91"/>
      <c r="H118599" s="91"/>
      <c r="I118599" s="91"/>
      <c r="J118599" s="91"/>
      <c r="K118599" s="91"/>
      <c r="L118599" s="91"/>
      <c r="M118599" s="91"/>
    </row>
    <row r="118600" spans="1:13">
      <c r="A118600" s="91"/>
      <c r="B118600" s="91"/>
      <c r="C118600" s="91"/>
      <c r="D118600" s="91"/>
      <c r="E118600" s="91"/>
      <c r="F118600" s="91"/>
      <c r="G118600" s="91"/>
      <c r="H118600" s="91"/>
      <c r="I118600" s="91"/>
      <c r="J118600" s="91"/>
      <c r="K118600" s="91"/>
      <c r="L118600" s="91"/>
      <c r="M118600" s="91"/>
    </row>
    <row r="118601" spans="1:13">
      <c r="A118601" s="91"/>
      <c r="B118601" s="91"/>
      <c r="C118601" s="91"/>
      <c r="D118601" s="91"/>
      <c r="E118601" s="91"/>
      <c r="F118601" s="91"/>
      <c r="G118601" s="91"/>
      <c r="H118601" s="91"/>
      <c r="I118601" s="91"/>
      <c r="J118601" s="91"/>
      <c r="K118601" s="91"/>
      <c r="L118601" s="91"/>
      <c r="M118601" s="91"/>
    </row>
    <row r="118602" spans="1:13">
      <c r="A118602" s="91"/>
      <c r="B118602" s="91"/>
      <c r="C118602" s="91"/>
      <c r="D118602" s="91"/>
      <c r="E118602" s="91"/>
      <c r="F118602" s="91"/>
      <c r="G118602" s="91"/>
      <c r="H118602" s="91"/>
      <c r="I118602" s="91"/>
      <c r="J118602" s="91"/>
      <c r="K118602" s="91"/>
      <c r="L118602" s="91"/>
      <c r="M118602" s="91"/>
    </row>
    <row r="118603" spans="1:13">
      <c r="A118603" s="91"/>
      <c r="B118603" s="91"/>
      <c r="C118603" s="91"/>
      <c r="D118603" s="91"/>
      <c r="E118603" s="91"/>
      <c r="F118603" s="91"/>
      <c r="G118603" s="91"/>
      <c r="H118603" s="91"/>
      <c r="I118603" s="91"/>
      <c r="J118603" s="91"/>
      <c r="K118603" s="91"/>
      <c r="L118603" s="91"/>
      <c r="M118603" s="91"/>
    </row>
    <row r="118604" spans="1:13">
      <c r="A118604" s="91"/>
      <c r="B118604" s="91"/>
      <c r="C118604" s="91"/>
      <c r="D118604" s="91"/>
      <c r="E118604" s="91"/>
      <c r="F118604" s="91"/>
      <c r="G118604" s="91"/>
      <c r="H118604" s="91"/>
      <c r="I118604" s="91"/>
      <c r="J118604" s="91"/>
      <c r="K118604" s="91"/>
      <c r="L118604" s="91"/>
      <c r="M118604" s="91"/>
    </row>
    <row r="118605" spans="1:13">
      <c r="A118605" s="91"/>
      <c r="B118605" s="91"/>
      <c r="C118605" s="91"/>
      <c r="D118605" s="91"/>
      <c r="E118605" s="91"/>
      <c r="F118605" s="91"/>
      <c r="G118605" s="91"/>
      <c r="H118605" s="91"/>
      <c r="I118605" s="91"/>
      <c r="J118605" s="91"/>
      <c r="K118605" s="91"/>
      <c r="L118605" s="91"/>
      <c r="M118605" s="91"/>
    </row>
    <row r="118606" spans="1:13">
      <c r="A118606" s="91"/>
      <c r="B118606" s="91"/>
      <c r="C118606" s="91"/>
      <c r="D118606" s="91"/>
      <c r="E118606" s="91"/>
      <c r="F118606" s="91"/>
      <c r="G118606" s="91"/>
      <c r="H118606" s="91"/>
      <c r="I118606" s="91"/>
      <c r="J118606" s="91"/>
      <c r="K118606" s="91"/>
      <c r="L118606" s="91"/>
      <c r="M118606" s="91"/>
    </row>
    <row r="118607" spans="1:13">
      <c r="A118607" s="91"/>
      <c r="B118607" s="91"/>
      <c r="C118607" s="91"/>
      <c r="D118607" s="91"/>
      <c r="E118607" s="91"/>
      <c r="F118607" s="91"/>
      <c r="G118607" s="91"/>
      <c r="H118607" s="91"/>
      <c r="I118607" s="91"/>
      <c r="J118607" s="91"/>
      <c r="K118607" s="91"/>
      <c r="L118607" s="91"/>
      <c r="M118607" s="91"/>
    </row>
    <row r="118608" spans="1:13">
      <c r="A118608" s="91"/>
      <c r="B118608" s="91"/>
      <c r="C118608" s="91"/>
      <c r="D118608" s="91"/>
      <c r="E118608" s="91"/>
      <c r="F118608" s="91"/>
      <c r="G118608" s="91"/>
      <c r="H118608" s="91"/>
      <c r="I118608" s="91"/>
      <c r="J118608" s="91"/>
      <c r="K118608" s="91"/>
      <c r="L118608" s="91"/>
      <c r="M118608" s="91"/>
    </row>
    <row r="118609" spans="1:13">
      <c r="A118609" s="91"/>
      <c r="B118609" s="91"/>
      <c r="C118609" s="91"/>
      <c r="D118609" s="91"/>
      <c r="E118609" s="91"/>
      <c r="F118609" s="91"/>
      <c r="G118609" s="91"/>
      <c r="H118609" s="91"/>
      <c r="I118609" s="91"/>
      <c r="J118609" s="91"/>
      <c r="K118609" s="91"/>
      <c r="L118609" s="91"/>
      <c r="M118609" s="91"/>
    </row>
    <row r="118610" spans="1:13">
      <c r="A118610" s="91"/>
      <c r="B118610" s="91"/>
      <c r="C118610" s="91"/>
      <c r="D118610" s="91"/>
      <c r="E118610" s="91"/>
      <c r="F118610" s="91"/>
      <c r="G118610" s="91"/>
      <c r="H118610" s="91"/>
      <c r="I118610" s="91"/>
      <c r="J118610" s="91"/>
      <c r="K118610" s="91"/>
      <c r="L118610" s="91"/>
      <c r="M118610" s="91"/>
    </row>
    <row r="118611" spans="1:13">
      <c r="A118611" s="91"/>
      <c r="B118611" s="91"/>
      <c r="C118611" s="91"/>
      <c r="D118611" s="91"/>
      <c r="E118611" s="91"/>
      <c r="F118611" s="91"/>
      <c r="G118611" s="91"/>
      <c r="H118611" s="91"/>
      <c r="I118611" s="91"/>
      <c r="J118611" s="91"/>
      <c r="K118611" s="91"/>
      <c r="L118611" s="91"/>
      <c r="M118611" s="91"/>
    </row>
    <row r="118612" spans="1:13">
      <c r="A118612" s="91"/>
      <c r="B118612" s="91"/>
      <c r="C118612" s="91"/>
      <c r="D118612" s="91"/>
      <c r="E118612" s="91"/>
      <c r="F118612" s="91"/>
      <c r="G118612" s="91"/>
      <c r="H118612" s="91"/>
      <c r="I118612" s="91"/>
      <c r="J118612" s="91"/>
      <c r="K118612" s="91"/>
      <c r="L118612" s="91"/>
      <c r="M118612" s="91"/>
    </row>
    <row r="118613" spans="1:13">
      <c r="A118613" s="91"/>
      <c r="B118613" s="91"/>
      <c r="C118613" s="91"/>
      <c r="D118613" s="91"/>
      <c r="E118613" s="91"/>
      <c r="F118613" s="91"/>
      <c r="G118613" s="91"/>
      <c r="H118613" s="91"/>
      <c r="I118613" s="91"/>
      <c r="J118613" s="91"/>
      <c r="K118613" s="91"/>
      <c r="L118613" s="91"/>
      <c r="M118613" s="91"/>
    </row>
    <row r="118614" spans="1:13">
      <c r="A118614" s="91"/>
      <c r="B118614" s="91"/>
      <c r="C118614" s="91"/>
      <c r="D118614" s="91"/>
      <c r="E118614" s="91"/>
      <c r="F118614" s="91"/>
      <c r="G118614" s="91"/>
      <c r="H118614" s="91"/>
      <c r="I118614" s="91"/>
      <c r="J118614" s="91"/>
      <c r="K118614" s="91"/>
      <c r="L118614" s="91"/>
      <c r="M118614" s="91"/>
    </row>
    <row r="118615" spans="1:13">
      <c r="A118615" s="91"/>
      <c r="B118615" s="91"/>
      <c r="C118615" s="91"/>
      <c r="D118615" s="91"/>
      <c r="E118615" s="91"/>
      <c r="F118615" s="91"/>
      <c r="G118615" s="91"/>
      <c r="H118615" s="91"/>
      <c r="I118615" s="91"/>
      <c r="J118615" s="91"/>
      <c r="K118615" s="91"/>
      <c r="L118615" s="91"/>
      <c r="M118615" s="91"/>
    </row>
    <row r="118616" spans="1:13">
      <c r="A118616" s="91"/>
      <c r="B118616" s="91"/>
      <c r="C118616" s="91"/>
      <c r="D118616" s="91"/>
      <c r="E118616" s="91"/>
      <c r="F118616" s="91"/>
      <c r="G118616" s="91"/>
      <c r="H118616" s="91"/>
      <c r="I118616" s="91"/>
      <c r="J118616" s="91"/>
      <c r="K118616" s="91"/>
      <c r="L118616" s="91"/>
      <c r="M118616" s="91"/>
    </row>
    <row r="118617" spans="1:13">
      <c r="A118617" s="91"/>
      <c r="B118617" s="91"/>
      <c r="C118617" s="91"/>
      <c r="D118617" s="91"/>
      <c r="E118617" s="91"/>
      <c r="F118617" s="91"/>
      <c r="G118617" s="91"/>
      <c r="H118617" s="91"/>
      <c r="I118617" s="91"/>
      <c r="J118617" s="91"/>
      <c r="K118617" s="91"/>
      <c r="L118617" s="91"/>
      <c r="M118617" s="91"/>
    </row>
    <row r="118618" spans="1:13">
      <c r="A118618" s="91"/>
      <c r="B118618" s="91"/>
      <c r="C118618" s="91"/>
      <c r="D118618" s="91"/>
      <c r="E118618" s="91"/>
      <c r="F118618" s="91"/>
      <c r="G118618" s="91"/>
      <c r="H118618" s="91"/>
      <c r="I118618" s="91"/>
      <c r="J118618" s="91"/>
      <c r="K118618" s="91"/>
      <c r="L118618" s="91"/>
      <c r="M118618" s="91"/>
    </row>
    <row r="118619" spans="1:13">
      <c r="A118619" s="91"/>
      <c r="B118619" s="91"/>
      <c r="C118619" s="91"/>
      <c r="D118619" s="91"/>
      <c r="E118619" s="91"/>
      <c r="F118619" s="91"/>
      <c r="G118619" s="91"/>
      <c r="H118619" s="91"/>
      <c r="I118619" s="91"/>
      <c r="J118619" s="91"/>
      <c r="K118619" s="91"/>
      <c r="L118619" s="91"/>
      <c r="M118619" s="91"/>
    </row>
    <row r="118620" spans="1:13">
      <c r="A118620" s="91"/>
      <c r="B118620" s="91"/>
      <c r="C118620" s="91"/>
      <c r="D118620" s="91"/>
      <c r="E118620" s="91"/>
      <c r="F118620" s="91"/>
      <c r="G118620" s="91"/>
      <c r="H118620" s="91"/>
      <c r="I118620" s="91"/>
      <c r="J118620" s="91"/>
      <c r="K118620" s="91"/>
      <c r="L118620" s="91"/>
      <c r="M118620" s="91"/>
    </row>
    <row r="118621" spans="1:13">
      <c r="A118621" s="91"/>
      <c r="B118621" s="91"/>
      <c r="C118621" s="91"/>
      <c r="D118621" s="91"/>
      <c r="E118621" s="91"/>
      <c r="F118621" s="91"/>
      <c r="G118621" s="91"/>
      <c r="H118621" s="91"/>
      <c r="I118621" s="91"/>
      <c r="J118621" s="91"/>
      <c r="K118621" s="91"/>
      <c r="L118621" s="91"/>
      <c r="M118621" s="91"/>
    </row>
    <row r="118622" spans="1:13">
      <c r="A118622" s="91"/>
      <c r="B118622" s="91"/>
      <c r="C118622" s="91"/>
      <c r="D118622" s="91"/>
      <c r="E118622" s="91"/>
      <c r="F118622" s="91"/>
      <c r="G118622" s="91"/>
      <c r="H118622" s="91"/>
      <c r="I118622" s="91"/>
      <c r="J118622" s="91"/>
      <c r="K118622" s="91"/>
      <c r="L118622" s="91"/>
      <c r="M118622" s="91"/>
    </row>
    <row r="118623" spans="1:13">
      <c r="A118623" s="91"/>
      <c r="B118623" s="91"/>
      <c r="C118623" s="91"/>
      <c r="D118623" s="91"/>
      <c r="E118623" s="91"/>
      <c r="F118623" s="91"/>
      <c r="G118623" s="91"/>
      <c r="H118623" s="91"/>
      <c r="I118623" s="91"/>
      <c r="J118623" s="91"/>
      <c r="K118623" s="91"/>
      <c r="L118623" s="91"/>
      <c r="M118623" s="91"/>
    </row>
    <row r="118624" spans="1:13">
      <c r="A118624" s="91"/>
      <c r="B118624" s="91"/>
      <c r="C118624" s="91"/>
      <c r="D118624" s="91"/>
      <c r="E118624" s="91"/>
      <c r="F118624" s="91"/>
      <c r="G118624" s="91"/>
      <c r="H118624" s="91"/>
      <c r="I118624" s="91"/>
      <c r="J118624" s="91"/>
      <c r="K118624" s="91"/>
      <c r="L118624" s="91"/>
      <c r="M118624" s="91"/>
    </row>
    <row r="118625" spans="1:13">
      <c r="A118625" s="91"/>
      <c r="B118625" s="91"/>
      <c r="C118625" s="91"/>
      <c r="D118625" s="91"/>
      <c r="E118625" s="91"/>
      <c r="F118625" s="91"/>
      <c r="G118625" s="91"/>
      <c r="H118625" s="91"/>
      <c r="I118625" s="91"/>
      <c r="J118625" s="91"/>
      <c r="K118625" s="91"/>
      <c r="L118625" s="91"/>
      <c r="M118625" s="91"/>
    </row>
    <row r="118626" spans="1:13">
      <c r="A118626" s="91"/>
      <c r="B118626" s="91"/>
      <c r="C118626" s="91"/>
      <c r="D118626" s="91"/>
      <c r="E118626" s="91"/>
      <c r="F118626" s="91"/>
      <c r="G118626" s="91"/>
      <c r="H118626" s="91"/>
      <c r="I118626" s="91"/>
      <c r="J118626" s="91"/>
      <c r="K118626" s="91"/>
      <c r="L118626" s="91"/>
      <c r="M118626" s="91"/>
    </row>
    <row r="118627" spans="1:13">
      <c r="A118627" s="91"/>
      <c r="B118627" s="91"/>
      <c r="C118627" s="91"/>
      <c r="D118627" s="91"/>
      <c r="E118627" s="91"/>
      <c r="F118627" s="91"/>
      <c r="G118627" s="91"/>
      <c r="H118627" s="91"/>
      <c r="I118627" s="91"/>
      <c r="J118627" s="91"/>
      <c r="K118627" s="91"/>
      <c r="L118627" s="91"/>
      <c r="M118627" s="91"/>
    </row>
    <row r="118628" spans="1:13">
      <c r="A118628" s="91"/>
      <c r="B118628" s="91"/>
      <c r="C118628" s="91"/>
      <c r="D118628" s="91"/>
      <c r="E118628" s="91"/>
      <c r="F118628" s="91"/>
      <c r="G118628" s="91"/>
      <c r="H118628" s="91"/>
      <c r="I118628" s="91"/>
      <c r="J118628" s="91"/>
      <c r="K118628" s="91"/>
      <c r="L118628" s="91"/>
      <c r="M118628" s="91"/>
    </row>
    <row r="118629" spans="1:13">
      <c r="A118629" s="91"/>
      <c r="B118629" s="91"/>
      <c r="C118629" s="91"/>
      <c r="D118629" s="91"/>
      <c r="E118629" s="91"/>
      <c r="F118629" s="91"/>
      <c r="G118629" s="91"/>
      <c r="H118629" s="91"/>
      <c r="I118629" s="91"/>
      <c r="J118629" s="91"/>
      <c r="K118629" s="91"/>
      <c r="L118629" s="91"/>
      <c r="M118629" s="91"/>
    </row>
    <row r="118630" spans="1:13">
      <c r="A118630" s="91"/>
      <c r="B118630" s="91"/>
      <c r="C118630" s="91"/>
      <c r="D118630" s="91"/>
      <c r="E118630" s="91"/>
      <c r="F118630" s="91"/>
      <c r="G118630" s="91"/>
      <c r="H118630" s="91"/>
      <c r="I118630" s="91"/>
      <c r="J118630" s="91"/>
      <c r="K118630" s="91"/>
      <c r="L118630" s="91"/>
      <c r="M118630" s="91"/>
    </row>
    <row r="118631" spans="1:13">
      <c r="A118631" s="91"/>
      <c r="B118631" s="91"/>
      <c r="C118631" s="91"/>
      <c r="D118631" s="91"/>
      <c r="E118631" s="91"/>
      <c r="F118631" s="91"/>
      <c r="G118631" s="91"/>
      <c r="H118631" s="91"/>
      <c r="I118631" s="91"/>
      <c r="J118631" s="91"/>
      <c r="K118631" s="91"/>
      <c r="L118631" s="91"/>
      <c r="M118631" s="91"/>
    </row>
    <row r="118632" spans="1:13">
      <c r="A118632" s="91"/>
      <c r="B118632" s="91"/>
      <c r="C118632" s="91"/>
      <c r="D118632" s="91"/>
      <c r="E118632" s="91"/>
      <c r="F118632" s="91"/>
      <c r="G118632" s="91"/>
      <c r="H118632" s="91"/>
      <c r="I118632" s="91"/>
      <c r="J118632" s="91"/>
      <c r="K118632" s="91"/>
      <c r="L118632" s="91"/>
      <c r="M118632" s="91"/>
    </row>
    <row r="118633" spans="1:13">
      <c r="A118633" s="91"/>
      <c r="B118633" s="91"/>
      <c r="C118633" s="91"/>
      <c r="D118633" s="91"/>
      <c r="E118633" s="91"/>
      <c r="F118633" s="91"/>
      <c r="G118633" s="91"/>
      <c r="H118633" s="91"/>
      <c r="I118633" s="91"/>
      <c r="J118633" s="91"/>
      <c r="K118633" s="91"/>
      <c r="L118633" s="91"/>
      <c r="M118633" s="91"/>
    </row>
    <row r="118634" spans="1:13">
      <c r="A118634" s="91"/>
      <c r="B118634" s="91"/>
      <c r="C118634" s="91"/>
      <c r="D118634" s="91"/>
      <c r="E118634" s="91"/>
      <c r="F118634" s="91"/>
      <c r="G118634" s="91"/>
      <c r="H118634" s="91"/>
      <c r="I118634" s="91"/>
      <c r="J118634" s="91"/>
      <c r="K118634" s="91"/>
      <c r="L118634" s="91"/>
      <c r="M118634" s="91"/>
    </row>
    <row r="118635" spans="1:13">
      <c r="A118635" s="91"/>
      <c r="B118635" s="91"/>
      <c r="C118635" s="91"/>
      <c r="D118635" s="91"/>
      <c r="E118635" s="91"/>
      <c r="F118635" s="91"/>
      <c r="G118635" s="91"/>
      <c r="H118635" s="91"/>
      <c r="I118635" s="91"/>
      <c r="J118635" s="91"/>
      <c r="K118635" s="91"/>
      <c r="L118635" s="91"/>
      <c r="M118635" s="91"/>
    </row>
    <row r="118636" spans="1:13">
      <c r="A118636" s="91"/>
      <c r="B118636" s="91"/>
      <c r="C118636" s="91"/>
      <c r="D118636" s="91"/>
      <c r="E118636" s="91"/>
      <c r="F118636" s="91"/>
      <c r="G118636" s="91"/>
      <c r="H118636" s="91"/>
      <c r="I118636" s="91"/>
      <c r="J118636" s="91"/>
      <c r="K118636" s="91"/>
      <c r="L118636" s="91"/>
      <c r="M118636" s="91"/>
    </row>
    <row r="118637" spans="1:13">
      <c r="A118637" s="91"/>
      <c r="B118637" s="91"/>
      <c r="C118637" s="91"/>
      <c r="D118637" s="91"/>
      <c r="E118637" s="91"/>
      <c r="F118637" s="91"/>
      <c r="G118637" s="91"/>
      <c r="H118637" s="91"/>
      <c r="I118637" s="91"/>
      <c r="J118637" s="91"/>
      <c r="K118637" s="91"/>
      <c r="L118637" s="91"/>
      <c r="M118637" s="91"/>
    </row>
    <row r="118638" spans="1:13">
      <c r="A118638" s="91"/>
      <c r="B118638" s="91"/>
      <c r="C118638" s="91"/>
      <c r="D118638" s="91"/>
      <c r="E118638" s="91"/>
      <c r="F118638" s="91"/>
      <c r="G118638" s="91"/>
      <c r="H118638" s="91"/>
      <c r="I118638" s="91"/>
      <c r="J118638" s="91"/>
      <c r="K118638" s="91"/>
      <c r="L118638" s="91"/>
      <c r="M118638" s="91"/>
    </row>
    <row r="118639" spans="1:13">
      <c r="A118639" s="91"/>
      <c r="B118639" s="91"/>
      <c r="C118639" s="91"/>
      <c r="D118639" s="91"/>
      <c r="E118639" s="91"/>
      <c r="F118639" s="91"/>
      <c r="G118639" s="91"/>
      <c r="H118639" s="91"/>
      <c r="I118639" s="91"/>
      <c r="J118639" s="91"/>
      <c r="K118639" s="91"/>
      <c r="L118639" s="91"/>
      <c r="M118639" s="91"/>
    </row>
    <row r="118640" spans="1:13">
      <c r="A118640" s="91"/>
      <c r="B118640" s="91"/>
      <c r="C118640" s="91"/>
      <c r="D118640" s="91"/>
      <c r="E118640" s="91"/>
      <c r="F118640" s="91"/>
      <c r="G118640" s="91"/>
      <c r="H118640" s="91"/>
      <c r="I118640" s="91"/>
      <c r="J118640" s="91"/>
      <c r="K118640" s="91"/>
      <c r="L118640" s="91"/>
      <c r="M118640" s="91"/>
    </row>
    <row r="118641" spans="1:13">
      <c r="A118641" s="91"/>
      <c r="B118641" s="91"/>
      <c r="C118641" s="91"/>
      <c r="D118641" s="91"/>
      <c r="E118641" s="91"/>
      <c r="F118641" s="91"/>
      <c r="G118641" s="91"/>
      <c r="H118641" s="91"/>
      <c r="I118641" s="91"/>
      <c r="J118641" s="91"/>
      <c r="K118641" s="91"/>
      <c r="L118641" s="91"/>
      <c r="M118641" s="91"/>
    </row>
    <row r="118642" spans="1:13">
      <c r="A118642" s="91"/>
      <c r="B118642" s="91"/>
      <c r="C118642" s="91"/>
      <c r="D118642" s="91"/>
      <c r="E118642" s="91"/>
      <c r="F118642" s="91"/>
      <c r="G118642" s="91"/>
      <c r="H118642" s="91"/>
      <c r="I118642" s="91"/>
      <c r="J118642" s="91"/>
      <c r="K118642" s="91"/>
      <c r="L118642" s="91"/>
      <c r="M118642" s="91"/>
    </row>
    <row r="118643" spans="1:13">
      <c r="A118643" s="91"/>
      <c r="B118643" s="91"/>
      <c r="C118643" s="91"/>
      <c r="D118643" s="91"/>
      <c r="E118643" s="91"/>
      <c r="F118643" s="91"/>
      <c r="G118643" s="91"/>
      <c r="H118643" s="91"/>
      <c r="I118643" s="91"/>
      <c r="J118643" s="91"/>
      <c r="K118643" s="91"/>
      <c r="L118643" s="91"/>
      <c r="M118643" s="91"/>
    </row>
    <row r="118644" spans="1:13">
      <c r="A118644" s="91"/>
      <c r="B118644" s="91"/>
      <c r="C118644" s="91"/>
      <c r="D118644" s="91"/>
      <c r="E118644" s="91"/>
      <c r="F118644" s="91"/>
      <c r="G118644" s="91"/>
      <c r="H118644" s="91"/>
      <c r="I118644" s="91"/>
      <c r="J118644" s="91"/>
      <c r="K118644" s="91"/>
      <c r="L118644" s="91"/>
      <c r="M118644" s="91"/>
    </row>
    <row r="118645" spans="1:13">
      <c r="A118645" s="91"/>
      <c r="B118645" s="91"/>
      <c r="C118645" s="91"/>
      <c r="D118645" s="91"/>
      <c r="E118645" s="91"/>
      <c r="F118645" s="91"/>
      <c r="G118645" s="91"/>
      <c r="H118645" s="91"/>
      <c r="I118645" s="91"/>
      <c r="J118645" s="91"/>
      <c r="K118645" s="91"/>
      <c r="L118645" s="91"/>
      <c r="M118645" s="91"/>
    </row>
    <row r="118646" spans="1:13">
      <c r="A118646" s="91"/>
      <c r="B118646" s="91"/>
      <c r="C118646" s="91"/>
      <c r="D118646" s="91"/>
      <c r="E118646" s="91"/>
      <c r="F118646" s="91"/>
      <c r="G118646" s="91"/>
      <c r="H118646" s="91"/>
      <c r="I118646" s="91"/>
      <c r="J118646" s="91"/>
      <c r="K118646" s="91"/>
      <c r="L118646" s="91"/>
      <c r="M118646" s="91"/>
    </row>
    <row r="118647" spans="1:13">
      <c r="A118647" s="91"/>
      <c r="B118647" s="91"/>
      <c r="C118647" s="91"/>
      <c r="D118647" s="91"/>
      <c r="E118647" s="91"/>
      <c r="F118647" s="91"/>
      <c r="G118647" s="91"/>
      <c r="H118647" s="91"/>
      <c r="I118647" s="91"/>
      <c r="J118647" s="91"/>
      <c r="K118647" s="91"/>
      <c r="L118647" s="91"/>
      <c r="M118647" s="91"/>
    </row>
    <row r="118648" spans="1:13">
      <c r="A118648" s="91"/>
      <c r="B118648" s="91"/>
      <c r="C118648" s="91"/>
      <c r="D118648" s="91"/>
      <c r="E118648" s="91"/>
      <c r="F118648" s="91"/>
      <c r="G118648" s="91"/>
      <c r="H118648" s="91"/>
      <c r="I118648" s="91"/>
      <c r="J118648" s="91"/>
      <c r="K118648" s="91"/>
      <c r="L118648" s="91"/>
      <c r="M118648" s="91"/>
    </row>
    <row r="118649" spans="1:13">
      <c r="A118649" s="91"/>
      <c r="B118649" s="91"/>
      <c r="C118649" s="91"/>
      <c r="D118649" s="91"/>
      <c r="E118649" s="91"/>
      <c r="F118649" s="91"/>
      <c r="G118649" s="91"/>
      <c r="H118649" s="91"/>
      <c r="I118649" s="91"/>
      <c r="J118649" s="91"/>
      <c r="K118649" s="91"/>
      <c r="L118649" s="91"/>
      <c r="M118649" s="91"/>
    </row>
    <row r="118650" spans="1:13">
      <c r="A118650" s="91"/>
      <c r="B118650" s="91"/>
      <c r="C118650" s="91"/>
      <c r="D118650" s="91"/>
      <c r="E118650" s="91"/>
      <c r="F118650" s="91"/>
      <c r="G118650" s="91"/>
      <c r="H118650" s="91"/>
      <c r="I118650" s="91"/>
      <c r="J118650" s="91"/>
      <c r="K118650" s="91"/>
      <c r="L118650" s="91"/>
      <c r="M118650" s="91"/>
    </row>
    <row r="118651" spans="1:13">
      <c r="A118651" s="91"/>
      <c r="B118651" s="91"/>
      <c r="C118651" s="91"/>
      <c r="D118651" s="91"/>
      <c r="E118651" s="91"/>
      <c r="F118651" s="91"/>
      <c r="G118651" s="91"/>
      <c r="H118651" s="91"/>
      <c r="I118651" s="91"/>
      <c r="J118651" s="91"/>
      <c r="K118651" s="91"/>
      <c r="L118651" s="91"/>
      <c r="M118651" s="91"/>
    </row>
    <row r="118652" spans="1:13">
      <c r="A118652" s="91"/>
      <c r="B118652" s="91"/>
      <c r="C118652" s="91"/>
      <c r="D118652" s="91"/>
      <c r="E118652" s="91"/>
      <c r="F118652" s="91"/>
      <c r="G118652" s="91"/>
      <c r="H118652" s="91"/>
      <c r="I118652" s="91"/>
      <c r="J118652" s="91"/>
      <c r="K118652" s="91"/>
      <c r="L118652" s="91"/>
      <c r="M118652" s="91"/>
    </row>
    <row r="118653" spans="1:13">
      <c r="A118653" s="91"/>
      <c r="B118653" s="91"/>
      <c r="C118653" s="91"/>
      <c r="D118653" s="91"/>
      <c r="E118653" s="91"/>
      <c r="F118653" s="91"/>
      <c r="G118653" s="91"/>
      <c r="H118653" s="91"/>
      <c r="I118653" s="91"/>
      <c r="J118653" s="91"/>
      <c r="K118653" s="91"/>
      <c r="L118653" s="91"/>
      <c r="M118653" s="91"/>
    </row>
    <row r="118654" spans="1:13">
      <c r="A118654" s="91"/>
      <c r="B118654" s="91"/>
      <c r="C118654" s="91"/>
      <c r="D118654" s="91"/>
      <c r="E118654" s="91"/>
      <c r="F118654" s="91"/>
      <c r="G118654" s="91"/>
      <c r="H118654" s="91"/>
      <c r="I118654" s="91"/>
      <c r="J118654" s="91"/>
      <c r="K118654" s="91"/>
      <c r="L118654" s="91"/>
      <c r="M118654" s="91"/>
    </row>
    <row r="118655" spans="1:13">
      <c r="A118655" s="91"/>
      <c r="B118655" s="91"/>
      <c r="C118655" s="91"/>
      <c r="D118655" s="91"/>
      <c r="E118655" s="91"/>
      <c r="F118655" s="91"/>
      <c r="G118655" s="91"/>
      <c r="H118655" s="91"/>
      <c r="I118655" s="91"/>
      <c r="J118655" s="91"/>
      <c r="K118655" s="91"/>
      <c r="L118655" s="91"/>
      <c r="M118655" s="91"/>
    </row>
    <row r="118656" spans="1:13">
      <c r="A118656" s="91"/>
      <c r="B118656" s="91"/>
      <c r="C118656" s="91"/>
      <c r="D118656" s="91"/>
      <c r="E118656" s="91"/>
      <c r="F118656" s="91"/>
      <c r="G118656" s="91"/>
      <c r="H118656" s="91"/>
      <c r="I118656" s="91"/>
      <c r="J118656" s="91"/>
      <c r="K118656" s="91"/>
      <c r="L118656" s="91"/>
      <c r="M118656" s="91"/>
    </row>
    <row r="118657" spans="1:13">
      <c r="A118657" s="91"/>
      <c r="B118657" s="91"/>
      <c r="C118657" s="91"/>
      <c r="D118657" s="91"/>
      <c r="E118657" s="91"/>
      <c r="F118657" s="91"/>
      <c r="G118657" s="91"/>
      <c r="H118657" s="91"/>
      <c r="I118657" s="91"/>
      <c r="J118657" s="91"/>
      <c r="K118657" s="91"/>
      <c r="L118657" s="91"/>
      <c r="M118657" s="91"/>
    </row>
    <row r="118658" spans="1:13">
      <c r="A118658" s="91"/>
      <c r="B118658" s="91"/>
      <c r="C118658" s="91"/>
      <c r="D118658" s="91"/>
      <c r="E118658" s="91"/>
      <c r="F118658" s="91"/>
      <c r="G118658" s="91"/>
      <c r="H118658" s="91"/>
      <c r="I118658" s="91"/>
      <c r="J118658" s="91"/>
      <c r="K118658" s="91"/>
      <c r="L118658" s="91"/>
      <c r="M118658" s="91"/>
    </row>
    <row r="118659" spans="1:13">
      <c r="A118659" s="91"/>
      <c r="B118659" s="91"/>
      <c r="C118659" s="91"/>
      <c r="D118659" s="91"/>
      <c r="E118659" s="91"/>
      <c r="F118659" s="91"/>
      <c r="G118659" s="91"/>
      <c r="H118659" s="91"/>
      <c r="I118659" s="91"/>
      <c r="J118659" s="91"/>
      <c r="K118659" s="91"/>
      <c r="L118659" s="91"/>
      <c r="M118659" s="91"/>
    </row>
    <row r="118660" spans="1:13">
      <c r="A118660" s="91"/>
      <c r="B118660" s="91"/>
      <c r="C118660" s="91"/>
      <c r="D118660" s="91"/>
      <c r="E118660" s="91"/>
      <c r="F118660" s="91"/>
      <c r="G118660" s="91"/>
      <c r="H118660" s="91"/>
      <c r="I118660" s="91"/>
      <c r="J118660" s="91"/>
      <c r="K118660" s="91"/>
      <c r="L118660" s="91"/>
      <c r="M118660" s="91"/>
    </row>
    <row r="118661" spans="1:13">
      <c r="A118661" s="91"/>
      <c r="B118661" s="91"/>
      <c r="C118661" s="91"/>
      <c r="D118661" s="91"/>
      <c r="E118661" s="91"/>
      <c r="F118661" s="91"/>
      <c r="G118661" s="91"/>
      <c r="H118661" s="91"/>
      <c r="I118661" s="91"/>
      <c r="J118661" s="91"/>
      <c r="K118661" s="91"/>
      <c r="L118661" s="91"/>
      <c r="M118661" s="91"/>
    </row>
    <row r="118662" spans="1:13">
      <c r="A118662" s="91"/>
      <c r="B118662" s="91"/>
      <c r="C118662" s="91"/>
      <c r="D118662" s="91"/>
      <c r="E118662" s="91"/>
      <c r="F118662" s="91"/>
      <c r="G118662" s="91"/>
      <c r="H118662" s="91"/>
      <c r="I118662" s="91"/>
      <c r="J118662" s="91"/>
      <c r="K118662" s="91"/>
      <c r="L118662" s="91"/>
      <c r="M118662" s="91"/>
    </row>
    <row r="118663" spans="1:13">
      <c r="A118663" s="91"/>
      <c r="B118663" s="91"/>
      <c r="C118663" s="91"/>
      <c r="D118663" s="91"/>
      <c r="E118663" s="91"/>
      <c r="F118663" s="91"/>
      <c r="G118663" s="91"/>
      <c r="H118663" s="91"/>
      <c r="I118663" s="91"/>
      <c r="J118663" s="91"/>
      <c r="K118663" s="91"/>
      <c r="L118663" s="91"/>
      <c r="M118663" s="91"/>
    </row>
    <row r="118664" spans="1:13">
      <c r="A118664" s="91"/>
      <c r="B118664" s="91"/>
      <c r="C118664" s="91"/>
      <c r="D118664" s="91"/>
      <c r="E118664" s="91"/>
      <c r="F118664" s="91"/>
      <c r="G118664" s="91"/>
      <c r="H118664" s="91"/>
      <c r="I118664" s="91"/>
      <c r="J118664" s="91"/>
      <c r="K118664" s="91"/>
      <c r="L118664" s="91"/>
      <c r="M118664" s="91"/>
    </row>
    <row r="118665" spans="1:13">
      <c r="A118665" s="91"/>
      <c r="B118665" s="91"/>
      <c r="C118665" s="91"/>
      <c r="D118665" s="91"/>
      <c r="E118665" s="91"/>
      <c r="F118665" s="91"/>
      <c r="G118665" s="91"/>
      <c r="H118665" s="91"/>
      <c r="I118665" s="91"/>
      <c r="J118665" s="91"/>
      <c r="K118665" s="91"/>
      <c r="L118665" s="91"/>
      <c r="M118665" s="91"/>
    </row>
    <row r="118666" spans="1:13">
      <c r="A118666" s="91"/>
      <c r="B118666" s="91"/>
      <c r="C118666" s="91"/>
      <c r="D118666" s="91"/>
      <c r="E118666" s="91"/>
      <c r="F118666" s="91"/>
      <c r="G118666" s="91"/>
      <c r="H118666" s="91"/>
      <c r="I118666" s="91"/>
      <c r="J118666" s="91"/>
      <c r="K118666" s="91"/>
      <c r="L118666" s="91"/>
      <c r="M118666" s="91"/>
    </row>
    <row r="118667" spans="1:13">
      <c r="A118667" s="91"/>
      <c r="B118667" s="91"/>
      <c r="C118667" s="91"/>
      <c r="D118667" s="91"/>
      <c r="E118667" s="91"/>
      <c r="F118667" s="91"/>
      <c r="G118667" s="91"/>
      <c r="H118667" s="91"/>
      <c r="I118667" s="91"/>
      <c r="J118667" s="91"/>
      <c r="K118667" s="91"/>
      <c r="L118667" s="91"/>
      <c r="M118667" s="91"/>
    </row>
    <row r="118668" spans="1:13">
      <c r="A118668" s="91"/>
      <c r="B118668" s="91"/>
      <c r="C118668" s="91"/>
      <c r="D118668" s="91"/>
      <c r="E118668" s="91"/>
      <c r="F118668" s="91"/>
      <c r="G118668" s="91"/>
      <c r="H118668" s="91"/>
      <c r="I118668" s="91"/>
      <c r="J118668" s="91"/>
      <c r="K118668" s="91"/>
      <c r="L118668" s="91"/>
      <c r="M118668" s="91"/>
    </row>
    <row r="118669" spans="1:13">
      <c r="A118669" s="91"/>
      <c r="B118669" s="91"/>
      <c r="C118669" s="91"/>
      <c r="D118669" s="91"/>
      <c r="E118669" s="91"/>
      <c r="F118669" s="91"/>
      <c r="G118669" s="91"/>
      <c r="H118669" s="91"/>
      <c r="I118669" s="91"/>
      <c r="J118669" s="91"/>
      <c r="K118669" s="91"/>
      <c r="L118669" s="91"/>
      <c r="M118669" s="91"/>
    </row>
    <row r="118670" spans="1:13">
      <c r="A118670" s="91"/>
      <c r="B118670" s="91"/>
      <c r="C118670" s="91"/>
      <c r="D118670" s="91"/>
      <c r="E118670" s="91"/>
      <c r="F118670" s="91"/>
      <c r="G118670" s="91"/>
      <c r="H118670" s="91"/>
      <c r="I118670" s="91"/>
      <c r="J118670" s="91"/>
      <c r="K118670" s="91"/>
      <c r="L118670" s="91"/>
      <c r="M118670" s="91"/>
    </row>
    <row r="118671" spans="1:13">
      <c r="A118671" s="91"/>
      <c r="B118671" s="91"/>
      <c r="C118671" s="91"/>
      <c r="D118671" s="91"/>
      <c r="E118671" s="91"/>
      <c r="F118671" s="91"/>
      <c r="G118671" s="91"/>
      <c r="H118671" s="91"/>
      <c r="I118671" s="91"/>
      <c r="J118671" s="91"/>
      <c r="K118671" s="91"/>
      <c r="L118671" s="91"/>
      <c r="M118671" s="91"/>
    </row>
    <row r="118672" spans="1:13">
      <c r="A118672" s="91"/>
      <c r="B118672" s="91"/>
      <c r="C118672" s="91"/>
      <c r="D118672" s="91"/>
      <c r="E118672" s="91"/>
      <c r="F118672" s="91"/>
      <c r="G118672" s="91"/>
      <c r="H118672" s="91"/>
      <c r="I118672" s="91"/>
      <c r="J118672" s="91"/>
      <c r="K118672" s="91"/>
      <c r="L118672" s="91"/>
      <c r="M118672" s="91"/>
    </row>
    <row r="118673" spans="1:13">
      <c r="A118673" s="91"/>
      <c r="B118673" s="91"/>
      <c r="C118673" s="91"/>
      <c r="D118673" s="91"/>
      <c r="E118673" s="91"/>
      <c r="F118673" s="91"/>
      <c r="G118673" s="91"/>
      <c r="H118673" s="91"/>
      <c r="I118673" s="91"/>
      <c r="J118673" s="91"/>
      <c r="K118673" s="91"/>
      <c r="L118673" s="91"/>
      <c r="M118673" s="91"/>
    </row>
    <row r="118674" spans="1:13">
      <c r="A118674" s="91"/>
      <c r="B118674" s="91"/>
      <c r="C118674" s="91"/>
      <c r="D118674" s="91"/>
      <c r="E118674" s="91"/>
      <c r="F118674" s="91"/>
      <c r="G118674" s="91"/>
      <c r="H118674" s="91"/>
      <c r="I118674" s="91"/>
      <c r="J118674" s="91"/>
      <c r="K118674" s="91"/>
      <c r="L118674" s="91"/>
      <c r="M118674" s="91"/>
    </row>
    <row r="118675" spans="1:13">
      <c r="A118675" s="91"/>
      <c r="B118675" s="91"/>
      <c r="C118675" s="91"/>
      <c r="D118675" s="91"/>
      <c r="E118675" s="91"/>
      <c r="F118675" s="91"/>
      <c r="G118675" s="91"/>
      <c r="H118675" s="91"/>
      <c r="I118675" s="91"/>
      <c r="J118675" s="91"/>
      <c r="K118675" s="91"/>
      <c r="L118675" s="91"/>
      <c r="M118675" s="91"/>
    </row>
    <row r="118676" spans="1:13">
      <c r="A118676" s="91"/>
      <c r="B118676" s="91"/>
      <c r="C118676" s="91"/>
      <c r="D118676" s="91"/>
      <c r="E118676" s="91"/>
      <c r="F118676" s="91"/>
      <c r="G118676" s="91"/>
      <c r="H118676" s="91"/>
      <c r="I118676" s="91"/>
      <c r="J118676" s="91"/>
      <c r="K118676" s="91"/>
      <c r="L118676" s="91"/>
      <c r="M118676" s="91"/>
    </row>
    <row r="118677" spans="1:13">
      <c r="A118677" s="91"/>
      <c r="B118677" s="91"/>
      <c r="C118677" s="91"/>
      <c r="D118677" s="91"/>
      <c r="E118677" s="91"/>
      <c r="F118677" s="91"/>
      <c r="G118677" s="91"/>
      <c r="H118677" s="91"/>
      <c r="I118677" s="91"/>
      <c r="J118677" s="91"/>
      <c r="K118677" s="91"/>
      <c r="L118677" s="91"/>
      <c r="M118677" s="91"/>
    </row>
    <row r="118678" spans="1:13">
      <c r="A118678" s="91"/>
      <c r="B118678" s="91"/>
      <c r="C118678" s="91"/>
      <c r="D118678" s="91"/>
      <c r="E118678" s="91"/>
      <c r="F118678" s="91"/>
      <c r="G118678" s="91"/>
      <c r="H118678" s="91"/>
      <c r="I118678" s="91"/>
      <c r="J118678" s="91"/>
      <c r="K118678" s="91"/>
      <c r="L118678" s="91"/>
      <c r="M118678" s="91"/>
    </row>
    <row r="118679" spans="1:13">
      <c r="A118679" s="91"/>
      <c r="B118679" s="91"/>
      <c r="C118679" s="91"/>
      <c r="D118679" s="91"/>
      <c r="E118679" s="91"/>
      <c r="F118679" s="91"/>
      <c r="G118679" s="91"/>
      <c r="H118679" s="91"/>
      <c r="I118679" s="91"/>
      <c r="J118679" s="91"/>
      <c r="K118679" s="91"/>
      <c r="L118679" s="91"/>
      <c r="M118679" s="91"/>
    </row>
    <row r="118680" spans="1:13">
      <c r="A118680" s="91"/>
      <c r="B118680" s="91"/>
      <c r="C118680" s="91"/>
      <c r="D118680" s="91"/>
      <c r="E118680" s="91"/>
      <c r="F118680" s="91"/>
      <c r="G118680" s="91"/>
      <c r="H118680" s="91"/>
      <c r="I118680" s="91"/>
      <c r="J118680" s="91"/>
      <c r="K118680" s="91"/>
      <c r="L118680" s="91"/>
      <c r="M118680" s="91"/>
    </row>
    <row r="118681" spans="1:13">
      <c r="A118681" s="91"/>
      <c r="B118681" s="91"/>
      <c r="C118681" s="91"/>
      <c r="D118681" s="91"/>
      <c r="E118681" s="91"/>
      <c r="F118681" s="91"/>
      <c r="G118681" s="91"/>
      <c r="H118681" s="91"/>
      <c r="I118681" s="91"/>
      <c r="J118681" s="91"/>
      <c r="K118681" s="91"/>
      <c r="L118681" s="91"/>
      <c r="M118681" s="91"/>
    </row>
    <row r="118682" spans="1:13">
      <c r="A118682" s="91"/>
      <c r="B118682" s="91"/>
      <c r="C118682" s="91"/>
      <c r="D118682" s="91"/>
      <c r="E118682" s="91"/>
      <c r="F118682" s="91"/>
      <c r="G118682" s="91"/>
      <c r="H118682" s="91"/>
      <c r="I118682" s="91"/>
      <c r="J118682" s="91"/>
      <c r="K118682" s="91"/>
      <c r="L118682" s="91"/>
      <c r="M118682" s="91"/>
    </row>
    <row r="118683" spans="1:13">
      <c r="A118683" s="91"/>
      <c r="B118683" s="91"/>
      <c r="C118683" s="91"/>
      <c r="D118683" s="91"/>
      <c r="E118683" s="91"/>
      <c r="F118683" s="91"/>
      <c r="G118683" s="91"/>
      <c r="H118683" s="91"/>
      <c r="I118683" s="91"/>
      <c r="J118683" s="91"/>
      <c r="K118683" s="91"/>
      <c r="L118683" s="91"/>
      <c r="M118683" s="91"/>
    </row>
    <row r="118684" spans="1:13">
      <c r="A118684" s="91"/>
      <c r="B118684" s="91"/>
      <c r="C118684" s="91"/>
      <c r="D118684" s="91"/>
      <c r="E118684" s="91"/>
      <c r="F118684" s="91"/>
      <c r="G118684" s="91"/>
      <c r="H118684" s="91"/>
      <c r="I118684" s="91"/>
      <c r="J118684" s="91"/>
      <c r="K118684" s="91"/>
      <c r="L118684" s="91"/>
      <c r="M118684" s="91"/>
    </row>
    <row r="118685" spans="1:13">
      <c r="A118685" s="91"/>
      <c r="B118685" s="91"/>
      <c r="C118685" s="91"/>
      <c r="D118685" s="91"/>
      <c r="E118685" s="91"/>
      <c r="F118685" s="91"/>
      <c r="G118685" s="91"/>
      <c r="H118685" s="91"/>
      <c r="I118685" s="91"/>
      <c r="J118685" s="91"/>
      <c r="K118685" s="91"/>
      <c r="L118685" s="91"/>
      <c r="M118685" s="91"/>
    </row>
    <row r="118686" spans="1:13">
      <c r="A118686" s="91"/>
      <c r="B118686" s="91"/>
      <c r="C118686" s="91"/>
      <c r="D118686" s="91"/>
      <c r="E118686" s="91"/>
      <c r="F118686" s="91"/>
      <c r="G118686" s="91"/>
      <c r="H118686" s="91"/>
      <c r="I118686" s="91"/>
      <c r="J118686" s="91"/>
      <c r="K118686" s="91"/>
      <c r="L118686" s="91"/>
      <c r="M118686" s="91"/>
    </row>
    <row r="118687" spans="1:13">
      <c r="A118687" s="91"/>
      <c r="B118687" s="91"/>
      <c r="C118687" s="91"/>
      <c r="D118687" s="91"/>
      <c r="E118687" s="91"/>
      <c r="F118687" s="91"/>
      <c r="G118687" s="91"/>
      <c r="H118687" s="91"/>
      <c r="I118687" s="91"/>
      <c r="J118687" s="91"/>
      <c r="K118687" s="91"/>
      <c r="L118687" s="91"/>
      <c r="M118687" s="91"/>
    </row>
    <row r="118688" spans="1:13">
      <c r="A118688" s="91"/>
      <c r="B118688" s="91"/>
      <c r="C118688" s="91"/>
      <c r="D118688" s="91"/>
      <c r="E118688" s="91"/>
      <c r="F118688" s="91"/>
      <c r="G118688" s="91"/>
      <c r="H118688" s="91"/>
      <c r="I118688" s="91"/>
      <c r="J118688" s="91"/>
      <c r="K118688" s="91"/>
      <c r="L118688" s="91"/>
      <c r="M118688" s="91"/>
    </row>
    <row r="118689" spans="1:13">
      <c r="A118689" s="91"/>
      <c r="B118689" s="91"/>
      <c r="C118689" s="91"/>
      <c r="D118689" s="91"/>
      <c r="E118689" s="91"/>
      <c r="F118689" s="91"/>
      <c r="G118689" s="91"/>
      <c r="H118689" s="91"/>
      <c r="I118689" s="91"/>
      <c r="J118689" s="91"/>
      <c r="K118689" s="91"/>
      <c r="L118689" s="91"/>
      <c r="M118689" s="91"/>
    </row>
    <row r="118690" spans="1:13">
      <c r="A118690" s="91"/>
      <c r="B118690" s="91"/>
      <c r="C118690" s="91"/>
      <c r="D118690" s="91"/>
      <c r="E118690" s="91"/>
      <c r="F118690" s="91"/>
      <c r="G118690" s="91"/>
      <c r="H118690" s="91"/>
      <c r="I118690" s="91"/>
      <c r="J118690" s="91"/>
      <c r="K118690" s="91"/>
      <c r="L118690" s="91"/>
      <c r="M118690" s="91"/>
    </row>
    <row r="118691" spans="1:13">
      <c r="A118691" s="91"/>
      <c r="B118691" s="91"/>
      <c r="C118691" s="91"/>
      <c r="D118691" s="91"/>
      <c r="E118691" s="91"/>
      <c r="F118691" s="91"/>
      <c r="G118691" s="91"/>
      <c r="H118691" s="91"/>
      <c r="I118691" s="91"/>
      <c r="J118691" s="91"/>
      <c r="K118691" s="91"/>
      <c r="L118691" s="91"/>
      <c r="M118691" s="91"/>
    </row>
    <row r="118692" spans="1:13">
      <c r="A118692" s="91"/>
      <c r="B118692" s="91"/>
      <c r="C118692" s="91"/>
      <c r="D118692" s="91"/>
      <c r="E118692" s="91"/>
      <c r="F118692" s="91"/>
      <c r="G118692" s="91"/>
      <c r="H118692" s="91"/>
      <c r="I118692" s="91"/>
      <c r="J118692" s="91"/>
      <c r="K118692" s="91"/>
      <c r="L118692" s="91"/>
      <c r="M118692" s="91"/>
    </row>
    <row r="118693" spans="1:13">
      <c r="A118693" s="91"/>
      <c r="B118693" s="91"/>
      <c r="C118693" s="91"/>
      <c r="D118693" s="91"/>
      <c r="E118693" s="91"/>
      <c r="F118693" s="91"/>
      <c r="G118693" s="91"/>
      <c r="H118693" s="91"/>
      <c r="I118693" s="91"/>
      <c r="J118693" s="91"/>
      <c r="K118693" s="91"/>
      <c r="L118693" s="91"/>
      <c r="M118693" s="91"/>
    </row>
    <row r="118694" spans="1:13">
      <c r="A118694" s="91"/>
      <c r="B118694" s="91"/>
      <c r="C118694" s="91"/>
      <c r="D118694" s="91"/>
      <c r="E118694" s="91"/>
      <c r="F118694" s="91"/>
      <c r="G118694" s="91"/>
      <c r="H118694" s="91"/>
      <c r="I118694" s="91"/>
      <c r="J118694" s="91"/>
      <c r="K118694" s="91"/>
      <c r="L118694" s="91"/>
      <c r="M118694" s="91"/>
    </row>
    <row r="118695" spans="1:13">
      <c r="A118695" s="91"/>
      <c r="B118695" s="91"/>
      <c r="C118695" s="91"/>
      <c r="D118695" s="91"/>
      <c r="E118695" s="91"/>
      <c r="F118695" s="91"/>
      <c r="G118695" s="91"/>
      <c r="H118695" s="91"/>
      <c r="I118695" s="91"/>
      <c r="J118695" s="91"/>
      <c r="K118695" s="91"/>
      <c r="L118695" s="91"/>
      <c r="M118695" s="91"/>
    </row>
    <row r="118696" spans="1:13">
      <c r="A118696" s="91"/>
      <c r="B118696" s="91"/>
      <c r="C118696" s="91"/>
      <c r="D118696" s="91"/>
      <c r="E118696" s="91"/>
      <c r="F118696" s="91"/>
      <c r="G118696" s="91"/>
      <c r="H118696" s="91"/>
      <c r="I118696" s="91"/>
      <c r="J118696" s="91"/>
      <c r="K118696" s="91"/>
      <c r="L118696" s="91"/>
      <c r="M118696" s="91"/>
    </row>
    <row r="118697" spans="1:13">
      <c r="A118697" s="91"/>
      <c r="B118697" s="91"/>
      <c r="C118697" s="91"/>
      <c r="D118697" s="91"/>
      <c r="E118697" s="91"/>
      <c r="F118697" s="91"/>
      <c r="G118697" s="91"/>
      <c r="H118697" s="91"/>
      <c r="I118697" s="91"/>
      <c r="J118697" s="91"/>
      <c r="K118697" s="91"/>
      <c r="L118697" s="91"/>
      <c r="M118697" s="91"/>
    </row>
    <row r="118698" spans="1:13">
      <c r="A118698" s="91"/>
      <c r="B118698" s="91"/>
      <c r="C118698" s="91"/>
      <c r="D118698" s="91"/>
      <c r="E118698" s="91"/>
      <c r="F118698" s="91"/>
      <c r="G118698" s="91"/>
      <c r="H118698" s="91"/>
      <c r="I118698" s="91"/>
      <c r="J118698" s="91"/>
      <c r="K118698" s="91"/>
      <c r="L118698" s="91"/>
      <c r="M118698" s="91"/>
    </row>
    <row r="118699" spans="1:13">
      <c r="A118699" s="91"/>
      <c r="B118699" s="91"/>
      <c r="C118699" s="91"/>
      <c r="D118699" s="91"/>
      <c r="E118699" s="91"/>
      <c r="F118699" s="91"/>
      <c r="G118699" s="91"/>
      <c r="H118699" s="91"/>
      <c r="I118699" s="91"/>
      <c r="J118699" s="91"/>
      <c r="K118699" s="91"/>
      <c r="L118699" s="91"/>
      <c r="M118699" s="91"/>
    </row>
    <row r="118700" spans="1:13">
      <c r="A118700" s="91"/>
      <c r="B118700" s="91"/>
      <c r="C118700" s="91"/>
      <c r="D118700" s="91"/>
      <c r="E118700" s="91"/>
      <c r="F118700" s="91"/>
      <c r="G118700" s="91"/>
      <c r="H118700" s="91"/>
      <c r="I118700" s="91"/>
      <c r="J118700" s="91"/>
      <c r="K118700" s="91"/>
      <c r="L118700" s="91"/>
      <c r="M118700" s="91"/>
    </row>
    <row r="118701" spans="1:13">
      <c r="A118701" s="91"/>
      <c r="B118701" s="91"/>
      <c r="C118701" s="91"/>
      <c r="D118701" s="91"/>
      <c r="E118701" s="91"/>
      <c r="F118701" s="91"/>
      <c r="G118701" s="91"/>
      <c r="H118701" s="91"/>
      <c r="I118701" s="91"/>
      <c r="J118701" s="91"/>
      <c r="K118701" s="91"/>
      <c r="L118701" s="91"/>
      <c r="M118701" s="91"/>
    </row>
    <row r="118702" spans="1:13">
      <c r="A118702" s="91"/>
      <c r="B118702" s="91"/>
      <c r="C118702" s="91"/>
      <c r="D118702" s="91"/>
      <c r="E118702" s="91"/>
      <c r="F118702" s="91"/>
      <c r="G118702" s="91"/>
      <c r="H118702" s="91"/>
      <c r="I118702" s="91"/>
      <c r="J118702" s="91"/>
      <c r="K118702" s="91"/>
      <c r="L118702" s="91"/>
      <c r="M118702" s="91"/>
    </row>
    <row r="118703" spans="1:13">
      <c r="A118703" s="91"/>
      <c r="B118703" s="91"/>
      <c r="C118703" s="91"/>
      <c r="D118703" s="91"/>
      <c r="E118703" s="91"/>
      <c r="F118703" s="91"/>
      <c r="G118703" s="91"/>
      <c r="H118703" s="91"/>
      <c r="I118703" s="91"/>
      <c r="J118703" s="91"/>
      <c r="K118703" s="91"/>
      <c r="L118703" s="91"/>
      <c r="M118703" s="91"/>
    </row>
    <row r="118704" spans="1:13">
      <c r="A118704" s="91"/>
      <c r="B118704" s="91"/>
      <c r="C118704" s="91"/>
      <c r="D118704" s="91"/>
      <c r="E118704" s="91"/>
      <c r="F118704" s="91"/>
      <c r="G118704" s="91"/>
      <c r="H118704" s="91"/>
      <c r="I118704" s="91"/>
      <c r="J118704" s="91"/>
      <c r="K118704" s="91"/>
      <c r="L118704" s="91"/>
      <c r="M118704" s="91"/>
    </row>
    <row r="118705" spans="1:13">
      <c r="A118705" s="91"/>
      <c r="B118705" s="91"/>
      <c r="C118705" s="91"/>
      <c r="D118705" s="91"/>
      <c r="E118705" s="91"/>
      <c r="F118705" s="91"/>
      <c r="G118705" s="91"/>
      <c r="H118705" s="91"/>
      <c r="I118705" s="91"/>
      <c r="J118705" s="91"/>
      <c r="K118705" s="91"/>
      <c r="L118705" s="91"/>
      <c r="M118705" s="91"/>
    </row>
    <row r="118706" spans="1:13">
      <c r="A118706" s="91"/>
      <c r="B118706" s="91"/>
      <c r="C118706" s="91"/>
      <c r="D118706" s="91"/>
      <c r="E118706" s="91"/>
      <c r="F118706" s="91"/>
      <c r="G118706" s="91"/>
      <c r="H118706" s="91"/>
      <c r="I118706" s="91"/>
      <c r="J118706" s="91"/>
      <c r="K118706" s="91"/>
      <c r="L118706" s="91"/>
      <c r="M118706" s="91"/>
    </row>
    <row r="118707" spans="1:13">
      <c r="A118707" s="91"/>
      <c r="B118707" s="91"/>
      <c r="C118707" s="91"/>
      <c r="D118707" s="91"/>
      <c r="E118707" s="91"/>
      <c r="F118707" s="91"/>
      <c r="G118707" s="91"/>
      <c r="H118707" s="91"/>
      <c r="I118707" s="91"/>
      <c r="J118707" s="91"/>
      <c r="K118707" s="91"/>
      <c r="L118707" s="91"/>
      <c r="M118707" s="91"/>
    </row>
    <row r="118708" spans="1:13">
      <c r="A118708" s="91"/>
      <c r="B118708" s="91"/>
      <c r="C118708" s="91"/>
      <c r="D118708" s="91"/>
      <c r="E118708" s="91"/>
      <c r="F118708" s="91"/>
      <c r="G118708" s="91"/>
      <c r="H118708" s="91"/>
      <c r="I118708" s="91"/>
      <c r="J118708" s="91"/>
      <c r="K118708" s="91"/>
      <c r="L118708" s="91"/>
      <c r="M118708" s="91"/>
    </row>
    <row r="118709" spans="1:13">
      <c r="A118709" s="91"/>
      <c r="B118709" s="91"/>
      <c r="C118709" s="91"/>
      <c r="D118709" s="91"/>
      <c r="E118709" s="91"/>
      <c r="F118709" s="91"/>
      <c r="G118709" s="91"/>
      <c r="H118709" s="91"/>
      <c r="I118709" s="91"/>
      <c r="J118709" s="91"/>
      <c r="K118709" s="91"/>
      <c r="L118709" s="91"/>
      <c r="M118709" s="91"/>
    </row>
    <row r="118710" spans="1:13">
      <c r="A118710" s="91"/>
      <c r="B118710" s="91"/>
      <c r="C118710" s="91"/>
      <c r="D118710" s="91"/>
      <c r="E118710" s="91"/>
      <c r="F118710" s="91"/>
      <c r="G118710" s="91"/>
      <c r="H118710" s="91"/>
      <c r="I118710" s="91"/>
      <c r="J118710" s="91"/>
      <c r="K118710" s="91"/>
      <c r="L118710" s="91"/>
      <c r="M118710" s="91"/>
    </row>
    <row r="118711" spans="1:13">
      <c r="A118711" s="91"/>
      <c r="B118711" s="91"/>
      <c r="C118711" s="91"/>
      <c r="D118711" s="91"/>
      <c r="E118711" s="91"/>
      <c r="F118711" s="91"/>
      <c r="G118711" s="91"/>
      <c r="H118711" s="91"/>
      <c r="I118711" s="91"/>
      <c r="J118711" s="91"/>
      <c r="K118711" s="91"/>
      <c r="L118711" s="91"/>
      <c r="M118711" s="91"/>
    </row>
    <row r="118712" spans="1:13">
      <c r="A118712" s="91"/>
      <c r="B118712" s="91"/>
      <c r="C118712" s="91"/>
      <c r="D118712" s="91"/>
      <c r="E118712" s="91"/>
      <c r="F118712" s="91"/>
      <c r="G118712" s="91"/>
      <c r="H118712" s="91"/>
      <c r="I118712" s="91"/>
      <c r="J118712" s="91"/>
      <c r="K118712" s="91"/>
      <c r="L118712" s="91"/>
      <c r="M118712" s="91"/>
    </row>
    <row r="118713" spans="1:13">
      <c r="A118713" s="91"/>
      <c r="B118713" s="91"/>
      <c r="C118713" s="91"/>
      <c r="D118713" s="91"/>
      <c r="E118713" s="91"/>
      <c r="F118713" s="91"/>
      <c r="G118713" s="91"/>
      <c r="H118713" s="91"/>
      <c r="I118713" s="91"/>
      <c r="J118713" s="91"/>
      <c r="K118713" s="91"/>
      <c r="L118713" s="91"/>
      <c r="M118713" s="91"/>
    </row>
    <row r="118714" spans="1:13">
      <c r="A118714" s="91"/>
      <c r="B118714" s="91"/>
      <c r="C118714" s="91"/>
      <c r="D118714" s="91"/>
      <c r="E118714" s="91"/>
      <c r="F118714" s="91"/>
      <c r="G118714" s="91"/>
      <c r="H118714" s="91"/>
      <c r="I118714" s="91"/>
      <c r="J118714" s="91"/>
      <c r="K118714" s="91"/>
      <c r="L118714" s="91"/>
      <c r="M118714" s="91"/>
    </row>
    <row r="118715" spans="1:13">
      <c r="A118715" s="91"/>
      <c r="B118715" s="91"/>
      <c r="C118715" s="91"/>
      <c r="D118715" s="91"/>
      <c r="E118715" s="91"/>
      <c r="F118715" s="91"/>
      <c r="G118715" s="91"/>
      <c r="H118715" s="91"/>
      <c r="I118715" s="91"/>
      <c r="J118715" s="91"/>
      <c r="K118715" s="91"/>
      <c r="L118715" s="91"/>
      <c r="M118715" s="91"/>
    </row>
    <row r="118716" spans="1:13">
      <c r="A118716" s="91"/>
      <c r="B118716" s="91"/>
      <c r="C118716" s="91"/>
      <c r="D118716" s="91"/>
      <c r="E118716" s="91"/>
      <c r="F118716" s="91"/>
      <c r="G118716" s="91"/>
      <c r="H118716" s="91"/>
      <c r="I118716" s="91"/>
      <c r="J118716" s="91"/>
      <c r="K118716" s="91"/>
      <c r="L118716" s="91"/>
      <c r="M118716" s="91"/>
    </row>
    <row r="118717" spans="1:13">
      <c r="A118717" s="91"/>
      <c r="B118717" s="91"/>
      <c r="C118717" s="91"/>
      <c r="D118717" s="91"/>
      <c r="E118717" s="91"/>
      <c r="F118717" s="91"/>
      <c r="G118717" s="91"/>
      <c r="H118717" s="91"/>
      <c r="I118717" s="91"/>
      <c r="J118717" s="91"/>
      <c r="K118717" s="91"/>
      <c r="L118717" s="91"/>
      <c r="M118717" s="91"/>
    </row>
    <row r="118718" spans="1:13">
      <c r="A118718" s="91"/>
      <c r="B118718" s="91"/>
      <c r="C118718" s="91"/>
      <c r="D118718" s="91"/>
      <c r="E118718" s="91"/>
      <c r="F118718" s="91"/>
      <c r="G118718" s="91"/>
      <c r="H118718" s="91"/>
      <c r="I118718" s="91"/>
      <c r="J118718" s="91"/>
      <c r="K118718" s="91"/>
      <c r="L118718" s="91"/>
      <c r="M118718" s="91"/>
    </row>
    <row r="118719" spans="1:13">
      <c r="A118719" s="91"/>
      <c r="B118719" s="91"/>
      <c r="C118719" s="91"/>
      <c r="D118719" s="91"/>
      <c r="E118719" s="91"/>
      <c r="F118719" s="91"/>
      <c r="G118719" s="91"/>
      <c r="H118719" s="91"/>
      <c r="I118719" s="91"/>
      <c r="J118719" s="91"/>
      <c r="K118719" s="91"/>
      <c r="L118719" s="91"/>
      <c r="M118719" s="91"/>
    </row>
    <row r="118720" spans="1:13">
      <c r="A118720" s="91"/>
      <c r="B118720" s="91"/>
      <c r="C118720" s="91"/>
      <c r="D118720" s="91"/>
      <c r="E118720" s="91"/>
      <c r="F118720" s="91"/>
      <c r="G118720" s="91"/>
      <c r="H118720" s="91"/>
      <c r="I118720" s="91"/>
      <c r="J118720" s="91"/>
      <c r="K118720" s="91"/>
      <c r="L118720" s="91"/>
      <c r="M118720" s="91"/>
    </row>
    <row r="118721" spans="1:13">
      <c r="A118721" s="91"/>
      <c r="B118721" s="91"/>
      <c r="C118721" s="91"/>
      <c r="D118721" s="91"/>
      <c r="E118721" s="91"/>
      <c r="F118721" s="91"/>
      <c r="G118721" s="91"/>
      <c r="H118721" s="91"/>
      <c r="I118721" s="91"/>
      <c r="J118721" s="91"/>
      <c r="K118721" s="91"/>
      <c r="L118721" s="91"/>
      <c r="M118721" s="91"/>
    </row>
    <row r="118722" spans="1:13">
      <c r="A118722" s="91"/>
      <c r="B118722" s="91"/>
      <c r="C118722" s="91"/>
      <c r="D118722" s="91"/>
      <c r="E118722" s="91"/>
      <c r="F118722" s="91"/>
      <c r="G118722" s="91"/>
      <c r="H118722" s="91"/>
      <c r="I118722" s="91"/>
      <c r="J118722" s="91"/>
      <c r="K118722" s="91"/>
      <c r="L118722" s="91"/>
      <c r="M118722" s="91"/>
    </row>
    <row r="118723" spans="1:13">
      <c r="A118723" s="91"/>
      <c r="B118723" s="91"/>
      <c r="C118723" s="91"/>
      <c r="D118723" s="91"/>
      <c r="E118723" s="91"/>
      <c r="F118723" s="91"/>
      <c r="G118723" s="91"/>
      <c r="H118723" s="91"/>
      <c r="I118723" s="91"/>
      <c r="J118723" s="91"/>
      <c r="K118723" s="91"/>
      <c r="L118723" s="91"/>
      <c r="M118723" s="91"/>
    </row>
    <row r="118724" spans="1:13">
      <c r="A118724" s="91"/>
      <c r="B118724" s="91"/>
      <c r="C118724" s="91"/>
      <c r="D118724" s="91"/>
      <c r="E118724" s="91"/>
      <c r="F118724" s="91"/>
      <c r="G118724" s="91"/>
      <c r="H118724" s="91"/>
      <c r="I118724" s="91"/>
      <c r="J118724" s="91"/>
      <c r="K118724" s="91"/>
      <c r="L118724" s="91"/>
      <c r="M118724" s="91"/>
    </row>
    <row r="118725" spans="1:13">
      <c r="A118725" s="91"/>
      <c r="B118725" s="91"/>
      <c r="C118725" s="91"/>
      <c r="D118725" s="91"/>
      <c r="E118725" s="91"/>
      <c r="F118725" s="91"/>
      <c r="G118725" s="91"/>
      <c r="H118725" s="91"/>
      <c r="I118725" s="91"/>
      <c r="J118725" s="91"/>
      <c r="K118725" s="91"/>
      <c r="L118725" s="91"/>
      <c r="M118725" s="91"/>
    </row>
    <row r="118726" spans="1:13">
      <c r="A118726" s="91"/>
      <c r="B118726" s="91"/>
      <c r="C118726" s="91"/>
      <c r="D118726" s="91"/>
      <c r="E118726" s="91"/>
      <c r="F118726" s="91"/>
      <c r="G118726" s="91"/>
      <c r="H118726" s="91"/>
      <c r="I118726" s="91"/>
      <c r="J118726" s="91"/>
      <c r="K118726" s="91"/>
      <c r="L118726" s="91"/>
      <c r="M118726" s="91"/>
    </row>
    <row r="118727" spans="1:13">
      <c r="A118727" s="91"/>
      <c r="B118727" s="91"/>
      <c r="C118727" s="91"/>
      <c r="D118727" s="91"/>
      <c r="E118727" s="91"/>
      <c r="F118727" s="91"/>
      <c r="G118727" s="91"/>
      <c r="H118727" s="91"/>
      <c r="I118727" s="91"/>
      <c r="J118727" s="91"/>
      <c r="K118727" s="91"/>
      <c r="L118727" s="91"/>
      <c r="M118727" s="91"/>
    </row>
    <row r="118728" spans="1:13">
      <c r="A118728" s="91"/>
      <c r="B118728" s="91"/>
      <c r="C118728" s="91"/>
      <c r="D118728" s="91"/>
      <c r="E118728" s="91"/>
      <c r="F118728" s="91"/>
      <c r="G118728" s="91"/>
      <c r="H118728" s="91"/>
      <c r="I118728" s="91"/>
      <c r="J118728" s="91"/>
      <c r="K118728" s="91"/>
      <c r="L118728" s="91"/>
      <c r="M118728" s="91"/>
    </row>
    <row r="118729" spans="1:13">
      <c r="A118729" s="91"/>
      <c r="B118729" s="91"/>
      <c r="C118729" s="91"/>
      <c r="D118729" s="91"/>
      <c r="E118729" s="91"/>
      <c r="F118729" s="91"/>
      <c r="G118729" s="91"/>
      <c r="H118729" s="91"/>
      <c r="I118729" s="91"/>
      <c r="J118729" s="91"/>
      <c r="K118729" s="91"/>
      <c r="L118729" s="91"/>
      <c r="M118729" s="91"/>
    </row>
    <row r="118730" spans="1:13">
      <c r="A118730" s="91"/>
      <c r="B118730" s="91"/>
      <c r="C118730" s="91"/>
      <c r="D118730" s="91"/>
      <c r="E118730" s="91"/>
      <c r="F118730" s="91"/>
      <c r="G118730" s="91"/>
      <c r="H118730" s="91"/>
      <c r="I118730" s="91"/>
      <c r="J118730" s="91"/>
      <c r="K118730" s="91"/>
      <c r="L118730" s="91"/>
      <c r="M118730" s="91"/>
    </row>
    <row r="118731" spans="1:13">
      <c r="A118731" s="91"/>
      <c r="B118731" s="91"/>
      <c r="C118731" s="91"/>
      <c r="D118731" s="91"/>
      <c r="E118731" s="91"/>
      <c r="F118731" s="91"/>
      <c r="G118731" s="91"/>
      <c r="H118731" s="91"/>
      <c r="I118731" s="91"/>
      <c r="J118731" s="91"/>
      <c r="K118731" s="91"/>
      <c r="L118731" s="91"/>
      <c r="M118731" s="91"/>
    </row>
    <row r="118732" spans="1:13">
      <c r="A118732" s="91"/>
      <c r="B118732" s="91"/>
      <c r="C118732" s="91"/>
      <c r="D118732" s="91"/>
      <c r="E118732" s="91"/>
      <c r="F118732" s="91"/>
      <c r="G118732" s="91"/>
      <c r="H118732" s="91"/>
      <c r="I118732" s="91"/>
      <c r="J118732" s="91"/>
      <c r="K118732" s="91"/>
      <c r="L118732" s="91"/>
      <c r="M118732" s="91"/>
    </row>
    <row r="118733" spans="1:13">
      <c r="A118733" s="91"/>
      <c r="B118733" s="91"/>
      <c r="C118733" s="91"/>
      <c r="D118733" s="91"/>
      <c r="E118733" s="91"/>
      <c r="F118733" s="91"/>
      <c r="G118733" s="91"/>
      <c r="H118733" s="91"/>
      <c r="I118733" s="91"/>
      <c r="J118733" s="91"/>
      <c r="K118733" s="91"/>
      <c r="L118733" s="91"/>
      <c r="M118733" s="91"/>
    </row>
    <row r="118734" spans="1:13">
      <c r="A118734" s="91"/>
      <c r="B118734" s="91"/>
      <c r="C118734" s="91"/>
      <c r="D118734" s="91"/>
      <c r="E118734" s="91"/>
      <c r="F118734" s="91"/>
      <c r="G118734" s="91"/>
      <c r="H118734" s="91"/>
      <c r="I118734" s="91"/>
      <c r="J118734" s="91"/>
      <c r="K118734" s="91"/>
      <c r="L118734" s="91"/>
      <c r="M118734" s="91"/>
    </row>
    <row r="118735" spans="1:13">
      <c r="A118735" s="91"/>
      <c r="B118735" s="91"/>
      <c r="C118735" s="91"/>
      <c r="D118735" s="91"/>
      <c r="E118735" s="91"/>
      <c r="F118735" s="91"/>
      <c r="G118735" s="91"/>
      <c r="H118735" s="91"/>
      <c r="I118735" s="91"/>
      <c r="J118735" s="91"/>
      <c r="K118735" s="91"/>
      <c r="L118735" s="91"/>
      <c r="M118735" s="91"/>
    </row>
    <row r="118736" spans="1:13">
      <c r="A118736" s="91"/>
      <c r="B118736" s="91"/>
      <c r="C118736" s="91"/>
      <c r="D118736" s="91"/>
      <c r="E118736" s="91"/>
      <c r="F118736" s="91"/>
      <c r="G118736" s="91"/>
      <c r="H118736" s="91"/>
      <c r="I118736" s="91"/>
      <c r="J118736" s="91"/>
      <c r="K118736" s="91"/>
      <c r="L118736" s="91"/>
      <c r="M118736" s="91"/>
    </row>
    <row r="118737" spans="1:13">
      <c r="A118737" s="91"/>
      <c r="B118737" s="91"/>
      <c r="C118737" s="91"/>
      <c r="D118737" s="91"/>
      <c r="E118737" s="91"/>
      <c r="F118737" s="91"/>
      <c r="G118737" s="91"/>
      <c r="H118737" s="91"/>
      <c r="I118737" s="91"/>
      <c r="J118737" s="91"/>
      <c r="K118737" s="91"/>
      <c r="L118737" s="91"/>
      <c r="M118737" s="91"/>
    </row>
    <row r="118738" spans="1:13">
      <c r="A118738" s="91"/>
      <c r="B118738" s="91"/>
      <c r="C118738" s="91"/>
      <c r="D118738" s="91"/>
      <c r="E118738" s="91"/>
      <c r="F118738" s="91"/>
      <c r="G118738" s="91"/>
      <c r="H118738" s="91"/>
      <c r="I118738" s="91"/>
      <c r="J118738" s="91"/>
      <c r="K118738" s="91"/>
      <c r="L118738" s="91"/>
      <c r="M118738" s="91"/>
    </row>
    <row r="118739" spans="1:13">
      <c r="A118739" s="91"/>
      <c r="B118739" s="91"/>
      <c r="C118739" s="91"/>
      <c r="D118739" s="91"/>
      <c r="E118739" s="91"/>
      <c r="F118739" s="91"/>
      <c r="G118739" s="91"/>
      <c r="H118739" s="91"/>
      <c r="I118739" s="91"/>
      <c r="J118739" s="91"/>
      <c r="K118739" s="91"/>
      <c r="L118739" s="91"/>
      <c r="M118739" s="91"/>
    </row>
    <row r="118740" spans="1:13">
      <c r="A118740" s="91"/>
      <c r="B118740" s="91"/>
      <c r="C118740" s="91"/>
      <c r="D118740" s="91"/>
      <c r="E118740" s="91"/>
      <c r="F118740" s="91"/>
      <c r="G118740" s="91"/>
      <c r="H118740" s="91"/>
      <c r="I118740" s="91"/>
      <c r="J118740" s="91"/>
      <c r="K118740" s="91"/>
      <c r="L118740" s="91"/>
      <c r="M118740" s="91"/>
    </row>
    <row r="118741" spans="1:13">
      <c r="A118741" s="91"/>
      <c r="B118741" s="91"/>
      <c r="C118741" s="91"/>
      <c r="D118741" s="91"/>
      <c r="E118741" s="91"/>
      <c r="F118741" s="91"/>
      <c r="G118741" s="91"/>
      <c r="H118741" s="91"/>
      <c r="I118741" s="91"/>
      <c r="J118741" s="91"/>
      <c r="K118741" s="91"/>
      <c r="L118741" s="91"/>
      <c r="M118741" s="91"/>
    </row>
    <row r="118742" spans="1:13">
      <c r="A118742" s="91"/>
      <c r="B118742" s="91"/>
      <c r="C118742" s="91"/>
      <c r="D118742" s="91"/>
      <c r="E118742" s="91"/>
      <c r="F118742" s="91"/>
      <c r="G118742" s="91"/>
      <c r="H118742" s="91"/>
      <c r="I118742" s="91"/>
      <c r="J118742" s="91"/>
      <c r="K118742" s="91"/>
      <c r="L118742" s="91"/>
      <c r="M118742" s="91"/>
    </row>
    <row r="118743" spans="1:13">
      <c r="A118743" s="91"/>
      <c r="B118743" s="91"/>
      <c r="C118743" s="91"/>
      <c r="D118743" s="91"/>
      <c r="E118743" s="91"/>
      <c r="F118743" s="91"/>
      <c r="G118743" s="91"/>
      <c r="H118743" s="91"/>
      <c r="I118743" s="91"/>
      <c r="J118743" s="91"/>
      <c r="K118743" s="91"/>
      <c r="L118743" s="91"/>
      <c r="M118743" s="91"/>
    </row>
    <row r="118744" spans="1:13">
      <c r="A118744" s="91"/>
      <c r="B118744" s="91"/>
      <c r="C118744" s="91"/>
      <c r="D118744" s="91"/>
      <c r="E118744" s="91"/>
      <c r="F118744" s="91"/>
      <c r="G118744" s="91"/>
      <c r="H118744" s="91"/>
      <c r="I118744" s="91"/>
      <c r="J118744" s="91"/>
      <c r="K118744" s="91"/>
      <c r="L118744" s="91"/>
      <c r="M118744" s="91"/>
    </row>
    <row r="118745" spans="1:13">
      <c r="A118745" s="91"/>
      <c r="B118745" s="91"/>
      <c r="C118745" s="91"/>
      <c r="D118745" s="91"/>
      <c r="E118745" s="91"/>
      <c r="F118745" s="91"/>
      <c r="G118745" s="91"/>
      <c r="H118745" s="91"/>
      <c r="I118745" s="91"/>
      <c r="J118745" s="91"/>
      <c r="K118745" s="91"/>
      <c r="L118745" s="91"/>
      <c r="M118745" s="91"/>
    </row>
    <row r="118746" spans="1:13">
      <c r="A118746" s="91"/>
      <c r="B118746" s="91"/>
      <c r="C118746" s="91"/>
      <c r="D118746" s="91"/>
      <c r="E118746" s="91"/>
      <c r="F118746" s="91"/>
      <c r="G118746" s="91"/>
      <c r="H118746" s="91"/>
      <c r="I118746" s="91"/>
      <c r="J118746" s="91"/>
      <c r="K118746" s="91"/>
      <c r="L118746" s="91"/>
      <c r="M118746" s="91"/>
    </row>
    <row r="118747" spans="1:13">
      <c r="A118747" s="91"/>
      <c r="B118747" s="91"/>
      <c r="C118747" s="91"/>
      <c r="D118747" s="91"/>
      <c r="E118747" s="91"/>
      <c r="F118747" s="91"/>
      <c r="G118747" s="91"/>
      <c r="H118747" s="91"/>
      <c r="I118747" s="91"/>
      <c r="J118747" s="91"/>
      <c r="K118747" s="91"/>
      <c r="L118747" s="91"/>
      <c r="M118747" s="91"/>
    </row>
    <row r="118748" spans="1:13">
      <c r="A118748" s="91"/>
      <c r="B118748" s="91"/>
      <c r="C118748" s="91"/>
      <c r="D118748" s="91"/>
      <c r="E118748" s="91"/>
      <c r="F118748" s="91"/>
      <c r="G118748" s="91"/>
      <c r="H118748" s="91"/>
      <c r="I118748" s="91"/>
      <c r="J118748" s="91"/>
      <c r="K118748" s="91"/>
      <c r="L118748" s="91"/>
      <c r="M118748" s="91"/>
    </row>
    <row r="118749" spans="1:13">
      <c r="A118749" s="91"/>
      <c r="B118749" s="91"/>
      <c r="C118749" s="91"/>
      <c r="D118749" s="91"/>
      <c r="E118749" s="91"/>
      <c r="F118749" s="91"/>
      <c r="G118749" s="91"/>
      <c r="H118749" s="91"/>
      <c r="I118749" s="91"/>
      <c r="J118749" s="91"/>
      <c r="K118749" s="91"/>
      <c r="L118749" s="91"/>
      <c r="M118749" s="91"/>
    </row>
    <row r="118750" spans="1:13">
      <c r="A118750" s="91"/>
      <c r="B118750" s="91"/>
      <c r="C118750" s="91"/>
      <c r="D118750" s="91"/>
      <c r="E118750" s="91"/>
      <c r="F118750" s="91"/>
      <c r="G118750" s="91"/>
      <c r="H118750" s="91"/>
      <c r="I118750" s="91"/>
      <c r="J118750" s="91"/>
      <c r="K118750" s="91"/>
      <c r="L118750" s="91"/>
      <c r="M118750" s="91"/>
    </row>
    <row r="118751" spans="1:13">
      <c r="A118751" s="91"/>
      <c r="B118751" s="91"/>
      <c r="C118751" s="91"/>
      <c r="D118751" s="91"/>
      <c r="E118751" s="91"/>
      <c r="F118751" s="91"/>
      <c r="G118751" s="91"/>
      <c r="H118751" s="91"/>
      <c r="I118751" s="91"/>
      <c r="J118751" s="91"/>
      <c r="K118751" s="91"/>
      <c r="L118751" s="91"/>
      <c r="M118751" s="91"/>
    </row>
    <row r="118752" spans="1:13">
      <c r="A118752" s="91"/>
      <c r="B118752" s="91"/>
      <c r="C118752" s="91"/>
      <c r="D118752" s="91"/>
      <c r="E118752" s="91"/>
      <c r="F118752" s="91"/>
      <c r="G118752" s="91"/>
      <c r="H118752" s="91"/>
      <c r="I118752" s="91"/>
      <c r="J118752" s="91"/>
      <c r="K118752" s="91"/>
      <c r="L118752" s="91"/>
      <c r="M118752" s="91"/>
    </row>
    <row r="118753" spans="1:13">
      <c r="A118753" s="91"/>
      <c r="B118753" s="91"/>
      <c r="C118753" s="91"/>
      <c r="D118753" s="91"/>
      <c r="E118753" s="91"/>
      <c r="F118753" s="91"/>
      <c r="G118753" s="91"/>
      <c r="H118753" s="91"/>
      <c r="I118753" s="91"/>
      <c r="J118753" s="91"/>
      <c r="K118753" s="91"/>
      <c r="L118753" s="91"/>
      <c r="M118753" s="91"/>
    </row>
    <row r="118754" spans="1:13">
      <c r="A118754" s="91"/>
      <c r="B118754" s="91"/>
      <c r="C118754" s="91"/>
      <c r="D118754" s="91"/>
      <c r="E118754" s="91"/>
      <c r="F118754" s="91"/>
      <c r="G118754" s="91"/>
      <c r="H118754" s="91"/>
      <c r="I118754" s="91"/>
      <c r="J118754" s="91"/>
      <c r="K118754" s="91"/>
      <c r="L118754" s="91"/>
      <c r="M118754" s="91"/>
    </row>
    <row r="118755" spans="1:13">
      <c r="A118755" s="91"/>
      <c r="B118755" s="91"/>
      <c r="C118755" s="91"/>
      <c r="D118755" s="91"/>
      <c r="E118755" s="91"/>
      <c r="F118755" s="91"/>
      <c r="G118755" s="91"/>
      <c r="H118755" s="91"/>
      <c r="I118755" s="91"/>
      <c r="J118755" s="91"/>
      <c r="K118755" s="91"/>
      <c r="L118755" s="91"/>
      <c r="M118755" s="91"/>
    </row>
    <row r="118756" spans="1:13">
      <c r="A118756" s="91"/>
      <c r="B118756" s="91"/>
      <c r="C118756" s="91"/>
      <c r="D118756" s="91"/>
      <c r="E118756" s="91"/>
      <c r="F118756" s="91"/>
      <c r="G118756" s="91"/>
      <c r="H118756" s="91"/>
      <c r="I118756" s="91"/>
      <c r="J118756" s="91"/>
      <c r="K118756" s="91"/>
      <c r="L118756" s="91"/>
      <c r="M118756" s="91"/>
    </row>
    <row r="118757" spans="1:13">
      <c r="A118757" s="91"/>
      <c r="B118757" s="91"/>
      <c r="C118757" s="91"/>
      <c r="D118757" s="91"/>
      <c r="E118757" s="91"/>
      <c r="F118757" s="91"/>
      <c r="G118757" s="91"/>
      <c r="H118757" s="91"/>
      <c r="I118757" s="91"/>
      <c r="J118757" s="91"/>
      <c r="K118757" s="91"/>
      <c r="L118757" s="91"/>
      <c r="M118757" s="91"/>
    </row>
    <row r="118758" spans="1:13">
      <c r="A118758" s="91"/>
      <c r="B118758" s="91"/>
      <c r="C118758" s="91"/>
      <c r="D118758" s="91"/>
      <c r="E118758" s="91"/>
      <c r="F118758" s="91"/>
      <c r="G118758" s="91"/>
      <c r="H118758" s="91"/>
      <c r="I118758" s="91"/>
      <c r="J118758" s="91"/>
      <c r="K118758" s="91"/>
      <c r="L118758" s="91"/>
      <c r="M118758" s="91"/>
    </row>
    <row r="118759" spans="1:13">
      <c r="A118759" s="91"/>
      <c r="B118759" s="91"/>
      <c r="C118759" s="91"/>
      <c r="D118759" s="91"/>
      <c r="E118759" s="91"/>
      <c r="F118759" s="91"/>
      <c r="G118759" s="91"/>
      <c r="H118759" s="91"/>
      <c r="I118759" s="91"/>
      <c r="J118759" s="91"/>
      <c r="K118759" s="91"/>
      <c r="L118759" s="91"/>
      <c r="M118759" s="91"/>
    </row>
    <row r="118760" spans="1:13">
      <c r="A118760" s="91"/>
      <c r="B118760" s="91"/>
      <c r="C118760" s="91"/>
      <c r="D118760" s="91"/>
      <c r="E118760" s="91"/>
      <c r="F118760" s="91"/>
      <c r="G118760" s="91"/>
      <c r="H118760" s="91"/>
      <c r="I118760" s="91"/>
      <c r="J118760" s="91"/>
      <c r="K118760" s="91"/>
      <c r="L118760" s="91"/>
      <c r="M118760" s="91"/>
    </row>
    <row r="118761" spans="1:13">
      <c r="A118761" s="91"/>
      <c r="B118761" s="91"/>
      <c r="C118761" s="91"/>
      <c r="D118761" s="91"/>
      <c r="E118761" s="91"/>
      <c r="F118761" s="91"/>
      <c r="G118761" s="91"/>
      <c r="H118761" s="91"/>
      <c r="I118761" s="91"/>
      <c r="J118761" s="91"/>
      <c r="K118761" s="91"/>
      <c r="L118761" s="91"/>
      <c r="M118761" s="91"/>
    </row>
    <row r="118762" spans="1:13">
      <c r="A118762" s="91"/>
      <c r="B118762" s="91"/>
      <c r="C118762" s="91"/>
      <c r="D118762" s="91"/>
      <c r="E118762" s="91"/>
      <c r="F118762" s="91"/>
      <c r="G118762" s="91"/>
      <c r="H118762" s="91"/>
      <c r="I118762" s="91"/>
      <c r="J118762" s="91"/>
      <c r="K118762" s="91"/>
      <c r="L118762" s="91"/>
      <c r="M118762" s="91"/>
    </row>
    <row r="118763" spans="1:13">
      <c r="A118763" s="91"/>
      <c r="B118763" s="91"/>
      <c r="C118763" s="91"/>
      <c r="D118763" s="91"/>
      <c r="E118763" s="91"/>
      <c r="F118763" s="91"/>
      <c r="G118763" s="91"/>
      <c r="H118763" s="91"/>
      <c r="I118763" s="91"/>
      <c r="J118763" s="91"/>
      <c r="K118763" s="91"/>
      <c r="L118763" s="91"/>
      <c r="M118763" s="91"/>
    </row>
    <row r="118764" spans="1:13">
      <c r="A118764" s="91"/>
      <c r="B118764" s="91"/>
      <c r="C118764" s="91"/>
      <c r="D118764" s="91"/>
      <c r="E118764" s="91"/>
      <c r="F118764" s="91"/>
      <c r="G118764" s="91"/>
      <c r="H118764" s="91"/>
      <c r="I118764" s="91"/>
      <c r="J118764" s="91"/>
      <c r="K118764" s="91"/>
      <c r="L118764" s="91"/>
      <c r="M118764" s="91"/>
    </row>
    <row r="118765" spans="1:13">
      <c r="A118765" s="91"/>
      <c r="B118765" s="91"/>
      <c r="C118765" s="91"/>
      <c r="D118765" s="91"/>
      <c r="E118765" s="91"/>
      <c r="F118765" s="91"/>
      <c r="G118765" s="91"/>
      <c r="H118765" s="91"/>
      <c r="I118765" s="91"/>
      <c r="J118765" s="91"/>
      <c r="K118765" s="91"/>
      <c r="L118765" s="91"/>
      <c r="M118765" s="91"/>
    </row>
    <row r="118766" spans="1:13">
      <c r="A118766" s="91"/>
      <c r="B118766" s="91"/>
      <c r="C118766" s="91"/>
      <c r="D118766" s="91"/>
      <c r="E118766" s="91"/>
      <c r="F118766" s="91"/>
      <c r="G118766" s="91"/>
      <c r="H118766" s="91"/>
      <c r="I118766" s="91"/>
      <c r="J118766" s="91"/>
      <c r="K118766" s="91"/>
      <c r="L118766" s="91"/>
      <c r="M118766" s="91"/>
    </row>
    <row r="118767" spans="1:13">
      <c r="A118767" s="91"/>
      <c r="B118767" s="91"/>
      <c r="C118767" s="91"/>
      <c r="D118767" s="91"/>
      <c r="E118767" s="91"/>
      <c r="F118767" s="91"/>
      <c r="G118767" s="91"/>
      <c r="H118767" s="91"/>
      <c r="I118767" s="91"/>
      <c r="J118767" s="91"/>
      <c r="K118767" s="91"/>
      <c r="L118767" s="91"/>
      <c r="M118767" s="91"/>
    </row>
    <row r="118768" spans="1:13">
      <c r="A118768" s="91"/>
      <c r="B118768" s="91"/>
      <c r="C118768" s="91"/>
      <c r="D118768" s="91"/>
      <c r="E118768" s="91"/>
      <c r="F118768" s="91"/>
      <c r="G118768" s="91"/>
      <c r="H118768" s="91"/>
      <c r="I118768" s="91"/>
      <c r="J118768" s="91"/>
      <c r="K118768" s="91"/>
      <c r="L118768" s="91"/>
      <c r="M118768" s="91"/>
    </row>
    <row r="118769" spans="1:13">
      <c r="A118769" s="91"/>
      <c r="B118769" s="91"/>
      <c r="C118769" s="91"/>
      <c r="D118769" s="91"/>
      <c r="E118769" s="91"/>
      <c r="F118769" s="91"/>
      <c r="G118769" s="91"/>
      <c r="H118769" s="91"/>
      <c r="I118769" s="91"/>
      <c r="J118769" s="91"/>
      <c r="K118769" s="91"/>
      <c r="L118769" s="91"/>
      <c r="M118769" s="91"/>
    </row>
    <row r="118770" spans="1:13">
      <c r="A118770" s="91"/>
      <c r="B118770" s="91"/>
      <c r="C118770" s="91"/>
      <c r="D118770" s="91"/>
      <c r="E118770" s="91"/>
      <c r="F118770" s="91"/>
      <c r="G118770" s="91"/>
      <c r="H118770" s="91"/>
      <c r="I118770" s="91"/>
      <c r="J118770" s="91"/>
      <c r="K118770" s="91"/>
      <c r="L118770" s="91"/>
      <c r="M118770" s="91"/>
    </row>
    <row r="118771" spans="1:13">
      <c r="A118771" s="91"/>
      <c r="B118771" s="91"/>
      <c r="C118771" s="91"/>
      <c r="D118771" s="91"/>
      <c r="E118771" s="91"/>
      <c r="F118771" s="91"/>
      <c r="G118771" s="91"/>
      <c r="H118771" s="91"/>
      <c r="I118771" s="91"/>
      <c r="J118771" s="91"/>
      <c r="K118771" s="91"/>
      <c r="L118771" s="91"/>
      <c r="M118771" s="91"/>
    </row>
    <row r="118772" spans="1:13">
      <c r="A118772" s="91"/>
      <c r="B118772" s="91"/>
      <c r="C118772" s="91"/>
      <c r="D118772" s="91"/>
      <c r="E118772" s="91"/>
      <c r="F118772" s="91"/>
      <c r="G118772" s="91"/>
      <c r="H118772" s="91"/>
      <c r="I118772" s="91"/>
      <c r="J118772" s="91"/>
      <c r="K118772" s="91"/>
      <c r="L118772" s="91"/>
      <c r="M118772" s="91"/>
    </row>
    <row r="118773" spans="1:13">
      <c r="A118773" s="91"/>
      <c r="B118773" s="91"/>
      <c r="C118773" s="91"/>
      <c r="D118773" s="91"/>
      <c r="E118773" s="91"/>
      <c r="F118773" s="91"/>
      <c r="G118773" s="91"/>
      <c r="H118773" s="91"/>
      <c r="I118773" s="91"/>
      <c r="J118773" s="91"/>
      <c r="K118773" s="91"/>
      <c r="L118773" s="91"/>
      <c r="M118773" s="91"/>
    </row>
    <row r="118774" spans="1:13">
      <c r="A118774" s="91"/>
      <c r="B118774" s="91"/>
      <c r="C118774" s="91"/>
      <c r="D118774" s="91"/>
      <c r="E118774" s="91"/>
      <c r="F118774" s="91"/>
      <c r="G118774" s="91"/>
      <c r="H118774" s="91"/>
      <c r="I118774" s="91"/>
      <c r="J118774" s="91"/>
      <c r="K118774" s="91"/>
      <c r="L118774" s="91"/>
      <c r="M118774" s="91"/>
    </row>
    <row r="118775" spans="1:13">
      <c r="A118775" s="91"/>
      <c r="B118775" s="91"/>
      <c r="C118775" s="91"/>
      <c r="D118775" s="91"/>
      <c r="E118775" s="91"/>
      <c r="F118775" s="91"/>
      <c r="G118775" s="91"/>
      <c r="H118775" s="91"/>
      <c r="I118775" s="91"/>
      <c r="J118775" s="91"/>
      <c r="K118775" s="91"/>
      <c r="L118775" s="91"/>
      <c r="M118775" s="91"/>
    </row>
    <row r="118776" spans="1:13">
      <c r="A118776" s="91"/>
      <c r="B118776" s="91"/>
      <c r="C118776" s="91"/>
      <c r="D118776" s="91"/>
      <c r="E118776" s="91"/>
      <c r="F118776" s="91"/>
      <c r="G118776" s="91"/>
      <c r="H118776" s="91"/>
      <c r="I118776" s="91"/>
      <c r="J118776" s="91"/>
      <c r="K118776" s="91"/>
      <c r="L118776" s="91"/>
      <c r="M118776" s="91"/>
    </row>
    <row r="118777" spans="1:13">
      <c r="A118777" s="91"/>
      <c r="B118777" s="91"/>
      <c r="C118777" s="91"/>
      <c r="D118777" s="91"/>
      <c r="E118777" s="91"/>
      <c r="F118777" s="91"/>
      <c r="G118777" s="91"/>
      <c r="H118777" s="91"/>
      <c r="I118777" s="91"/>
      <c r="J118777" s="91"/>
      <c r="K118777" s="91"/>
      <c r="L118777" s="91"/>
      <c r="M118777" s="91"/>
    </row>
    <row r="118778" spans="1:13">
      <c r="A118778" s="91"/>
      <c r="B118778" s="91"/>
      <c r="C118778" s="91"/>
      <c r="D118778" s="91"/>
      <c r="E118778" s="91"/>
      <c r="F118778" s="91"/>
      <c r="G118778" s="91"/>
      <c r="H118778" s="91"/>
      <c r="I118778" s="91"/>
      <c r="J118778" s="91"/>
      <c r="K118778" s="91"/>
      <c r="L118778" s="91"/>
      <c r="M118778" s="91"/>
    </row>
    <row r="118779" spans="1:13">
      <c r="A118779" s="91"/>
      <c r="B118779" s="91"/>
      <c r="C118779" s="91"/>
      <c r="D118779" s="91"/>
      <c r="E118779" s="91"/>
      <c r="F118779" s="91"/>
      <c r="G118779" s="91"/>
      <c r="H118779" s="91"/>
      <c r="I118779" s="91"/>
      <c r="J118779" s="91"/>
      <c r="K118779" s="91"/>
      <c r="L118779" s="91"/>
      <c r="M118779" s="91"/>
    </row>
    <row r="118780" spans="1:13">
      <c r="A118780" s="91"/>
      <c r="B118780" s="91"/>
      <c r="C118780" s="91"/>
      <c r="D118780" s="91"/>
      <c r="E118780" s="91"/>
      <c r="F118780" s="91"/>
      <c r="G118780" s="91"/>
      <c r="H118780" s="91"/>
      <c r="I118780" s="91"/>
      <c r="J118780" s="91"/>
      <c r="K118780" s="91"/>
      <c r="L118780" s="91"/>
      <c r="M118780" s="91"/>
    </row>
    <row r="118781" spans="1:13">
      <c r="A118781" s="91"/>
      <c r="B118781" s="91"/>
      <c r="C118781" s="91"/>
      <c r="D118781" s="91"/>
      <c r="E118781" s="91"/>
      <c r="F118781" s="91"/>
      <c r="G118781" s="91"/>
      <c r="H118781" s="91"/>
      <c r="I118781" s="91"/>
      <c r="J118781" s="91"/>
      <c r="K118781" s="91"/>
      <c r="L118781" s="91"/>
      <c r="M118781" s="91"/>
    </row>
    <row r="118782" spans="1:13">
      <c r="A118782" s="91"/>
      <c r="B118782" s="91"/>
      <c r="C118782" s="91"/>
      <c r="D118782" s="91"/>
      <c r="E118782" s="91"/>
      <c r="F118782" s="91"/>
      <c r="G118782" s="91"/>
      <c r="H118782" s="91"/>
      <c r="I118782" s="91"/>
      <c r="J118782" s="91"/>
      <c r="K118782" s="91"/>
      <c r="L118782" s="91"/>
      <c r="M118782" s="91"/>
    </row>
    <row r="118783" spans="1:13">
      <c r="A118783" s="91"/>
      <c r="B118783" s="91"/>
      <c r="C118783" s="91"/>
      <c r="D118783" s="91"/>
      <c r="E118783" s="91"/>
      <c r="F118783" s="91"/>
      <c r="G118783" s="91"/>
      <c r="H118783" s="91"/>
      <c r="I118783" s="91"/>
      <c r="J118783" s="91"/>
      <c r="K118783" s="91"/>
      <c r="L118783" s="91"/>
      <c r="M118783" s="91"/>
    </row>
    <row r="118784" spans="1:13">
      <c r="A118784" s="91"/>
      <c r="B118784" s="91"/>
      <c r="C118784" s="91"/>
      <c r="D118784" s="91"/>
      <c r="E118784" s="91"/>
      <c r="F118784" s="91"/>
      <c r="G118784" s="91"/>
      <c r="H118784" s="91"/>
      <c r="I118784" s="91"/>
      <c r="J118784" s="91"/>
      <c r="K118784" s="91"/>
      <c r="L118784" s="91"/>
      <c r="M118784" s="91"/>
    </row>
    <row r="118785" spans="1:13">
      <c r="A118785" s="91"/>
      <c r="B118785" s="91"/>
      <c r="C118785" s="91"/>
      <c r="D118785" s="91"/>
      <c r="E118785" s="91"/>
      <c r="F118785" s="91"/>
      <c r="G118785" s="91"/>
      <c r="H118785" s="91"/>
      <c r="I118785" s="91"/>
      <c r="J118785" s="91"/>
      <c r="K118785" s="91"/>
      <c r="L118785" s="91"/>
      <c r="M118785" s="91"/>
    </row>
    <row r="118786" spans="1:13">
      <c r="A118786" s="91"/>
      <c r="B118786" s="91"/>
      <c r="C118786" s="91"/>
      <c r="D118786" s="91"/>
      <c r="E118786" s="91"/>
      <c r="F118786" s="91"/>
      <c r="G118786" s="91"/>
      <c r="H118786" s="91"/>
      <c r="I118786" s="91"/>
      <c r="J118786" s="91"/>
      <c r="K118786" s="91"/>
      <c r="L118786" s="91"/>
      <c r="M118786" s="91"/>
    </row>
    <row r="118787" spans="1:13">
      <c r="A118787" s="91"/>
      <c r="B118787" s="91"/>
      <c r="C118787" s="91"/>
      <c r="D118787" s="91"/>
      <c r="E118787" s="91"/>
      <c r="F118787" s="91"/>
      <c r="G118787" s="91"/>
      <c r="H118787" s="91"/>
      <c r="I118787" s="91"/>
      <c r="J118787" s="91"/>
      <c r="K118787" s="91"/>
      <c r="L118787" s="91"/>
      <c r="M118787" s="91"/>
    </row>
    <row r="118788" spans="1:13">
      <c r="A118788" s="91"/>
      <c r="B118788" s="91"/>
      <c r="C118788" s="91"/>
      <c r="D118788" s="91"/>
      <c r="E118788" s="91"/>
      <c r="F118788" s="91"/>
      <c r="G118788" s="91"/>
      <c r="H118788" s="91"/>
      <c r="I118788" s="91"/>
      <c r="J118788" s="91"/>
      <c r="K118788" s="91"/>
      <c r="L118788" s="91"/>
      <c r="M118788" s="91"/>
    </row>
    <row r="118789" spans="1:13">
      <c r="A118789" s="91"/>
      <c r="B118789" s="91"/>
      <c r="C118789" s="91"/>
      <c r="D118789" s="91"/>
      <c r="E118789" s="91"/>
      <c r="F118789" s="91"/>
      <c r="G118789" s="91"/>
      <c r="H118789" s="91"/>
      <c r="I118789" s="91"/>
      <c r="J118789" s="91"/>
      <c r="K118789" s="91"/>
      <c r="L118789" s="91"/>
      <c r="M118789" s="91"/>
    </row>
    <row r="118790" spans="1:13">
      <c r="A118790" s="91"/>
      <c r="B118790" s="91"/>
      <c r="C118790" s="91"/>
      <c r="D118790" s="91"/>
      <c r="E118790" s="91"/>
      <c r="F118790" s="91"/>
      <c r="G118790" s="91"/>
      <c r="H118790" s="91"/>
      <c r="I118790" s="91"/>
      <c r="J118790" s="91"/>
      <c r="K118790" s="91"/>
      <c r="L118790" s="91"/>
      <c r="M118790" s="91"/>
    </row>
    <row r="118791" spans="1:13">
      <c r="A118791" s="91"/>
      <c r="B118791" s="91"/>
      <c r="C118791" s="91"/>
      <c r="D118791" s="91"/>
      <c r="E118791" s="91"/>
      <c r="F118791" s="91"/>
      <c r="G118791" s="91"/>
      <c r="H118791" s="91"/>
      <c r="I118791" s="91"/>
      <c r="J118791" s="91"/>
      <c r="K118791" s="91"/>
      <c r="L118791" s="91"/>
      <c r="M118791" s="91"/>
    </row>
    <row r="118792" spans="1:13">
      <c r="A118792" s="91"/>
      <c r="B118792" s="91"/>
      <c r="C118792" s="91"/>
      <c r="D118792" s="91"/>
      <c r="E118792" s="91"/>
      <c r="F118792" s="91"/>
      <c r="G118792" s="91"/>
      <c r="H118792" s="91"/>
      <c r="I118792" s="91"/>
      <c r="J118792" s="91"/>
      <c r="K118792" s="91"/>
      <c r="L118792" s="91"/>
      <c r="M118792" s="91"/>
    </row>
    <row r="118793" spans="1:13">
      <c r="A118793" s="91"/>
      <c r="B118793" s="91"/>
      <c r="C118793" s="91"/>
      <c r="D118793" s="91"/>
      <c r="E118793" s="91"/>
      <c r="F118793" s="91"/>
      <c r="G118793" s="91"/>
      <c r="H118793" s="91"/>
      <c r="I118793" s="91"/>
      <c r="J118793" s="91"/>
      <c r="K118793" s="91"/>
      <c r="L118793" s="91"/>
      <c r="M118793" s="91"/>
    </row>
    <row r="118794" spans="1:13">
      <c r="A118794" s="91"/>
      <c r="B118794" s="91"/>
      <c r="C118794" s="91"/>
      <c r="D118794" s="91"/>
      <c r="E118794" s="91"/>
      <c r="F118794" s="91"/>
      <c r="G118794" s="91"/>
      <c r="H118794" s="91"/>
      <c r="I118794" s="91"/>
      <c r="J118794" s="91"/>
      <c r="K118794" s="91"/>
      <c r="L118794" s="91"/>
      <c r="M118794" s="91"/>
    </row>
    <row r="118795" spans="1:13">
      <c r="A118795" s="91"/>
      <c r="B118795" s="91"/>
      <c r="C118795" s="91"/>
      <c r="D118795" s="91"/>
      <c r="E118795" s="91"/>
      <c r="F118795" s="91"/>
      <c r="G118795" s="91"/>
      <c r="H118795" s="91"/>
      <c r="I118795" s="91"/>
      <c r="J118795" s="91"/>
      <c r="K118795" s="91"/>
      <c r="L118795" s="91"/>
      <c r="M118795" s="91"/>
    </row>
    <row r="118796" spans="1:13">
      <c r="A118796" s="91"/>
      <c r="B118796" s="91"/>
      <c r="C118796" s="91"/>
      <c r="D118796" s="91"/>
      <c r="E118796" s="91"/>
      <c r="F118796" s="91"/>
      <c r="G118796" s="91"/>
      <c r="H118796" s="91"/>
      <c r="I118796" s="91"/>
      <c r="J118796" s="91"/>
      <c r="K118796" s="91"/>
      <c r="L118796" s="91"/>
      <c r="M118796" s="91"/>
    </row>
    <row r="118797" spans="1:13">
      <c r="A118797" s="91"/>
      <c r="B118797" s="91"/>
      <c r="C118797" s="91"/>
      <c r="D118797" s="91"/>
      <c r="E118797" s="91"/>
      <c r="F118797" s="91"/>
      <c r="G118797" s="91"/>
      <c r="H118797" s="91"/>
      <c r="I118797" s="91"/>
      <c r="J118797" s="91"/>
      <c r="K118797" s="91"/>
      <c r="L118797" s="91"/>
      <c r="M118797" s="91"/>
    </row>
    <row r="118798" spans="1:13">
      <c r="A118798" s="91"/>
      <c r="B118798" s="91"/>
      <c r="C118798" s="91"/>
      <c r="D118798" s="91"/>
      <c r="E118798" s="91"/>
      <c r="F118798" s="91"/>
      <c r="G118798" s="91"/>
      <c r="H118798" s="91"/>
      <c r="I118798" s="91"/>
      <c r="J118798" s="91"/>
      <c r="K118798" s="91"/>
      <c r="L118798" s="91"/>
      <c r="M118798" s="91"/>
    </row>
    <row r="118799" spans="1:13">
      <c r="A118799" s="91"/>
      <c r="B118799" s="91"/>
      <c r="C118799" s="91"/>
      <c r="D118799" s="91"/>
      <c r="E118799" s="91"/>
      <c r="F118799" s="91"/>
      <c r="G118799" s="91"/>
      <c r="H118799" s="91"/>
      <c r="I118799" s="91"/>
      <c r="J118799" s="91"/>
      <c r="K118799" s="91"/>
      <c r="L118799" s="91"/>
      <c r="M118799" s="91"/>
    </row>
    <row r="118800" spans="1:13">
      <c r="A118800" s="91"/>
      <c r="B118800" s="91"/>
      <c r="C118800" s="91"/>
      <c r="D118800" s="91"/>
      <c r="E118800" s="91"/>
      <c r="F118800" s="91"/>
      <c r="G118800" s="91"/>
      <c r="H118800" s="91"/>
      <c r="I118800" s="91"/>
      <c r="J118800" s="91"/>
      <c r="K118800" s="91"/>
      <c r="L118800" s="91"/>
      <c r="M118800" s="91"/>
    </row>
    <row r="118801" spans="1:13">
      <c r="A118801" s="91"/>
      <c r="B118801" s="91"/>
      <c r="C118801" s="91"/>
      <c r="D118801" s="91"/>
      <c r="E118801" s="91"/>
      <c r="F118801" s="91"/>
      <c r="G118801" s="91"/>
      <c r="H118801" s="91"/>
      <c r="I118801" s="91"/>
      <c r="J118801" s="91"/>
      <c r="K118801" s="91"/>
      <c r="L118801" s="91"/>
      <c r="M118801" s="91"/>
    </row>
    <row r="118802" spans="1:13">
      <c r="A118802" s="91"/>
      <c r="B118802" s="91"/>
      <c r="C118802" s="91"/>
      <c r="D118802" s="91"/>
      <c r="E118802" s="91"/>
      <c r="F118802" s="91"/>
      <c r="G118802" s="91"/>
      <c r="H118802" s="91"/>
      <c r="I118802" s="91"/>
      <c r="J118802" s="91"/>
      <c r="K118802" s="91"/>
      <c r="L118802" s="91"/>
      <c r="M118802" s="91"/>
    </row>
    <row r="118803" spans="1:13">
      <c r="A118803" s="91"/>
      <c r="B118803" s="91"/>
      <c r="C118803" s="91"/>
      <c r="D118803" s="91"/>
      <c r="E118803" s="91"/>
      <c r="F118803" s="91"/>
      <c r="G118803" s="91"/>
      <c r="H118803" s="91"/>
      <c r="I118803" s="91"/>
      <c r="J118803" s="91"/>
      <c r="K118803" s="91"/>
      <c r="L118803" s="91"/>
      <c r="M118803" s="91"/>
    </row>
    <row r="118804" spans="1:13">
      <c r="A118804" s="91"/>
      <c r="B118804" s="91"/>
      <c r="C118804" s="91"/>
      <c r="D118804" s="91"/>
      <c r="E118804" s="91"/>
      <c r="F118804" s="91"/>
      <c r="G118804" s="91"/>
      <c r="H118804" s="91"/>
      <c r="I118804" s="91"/>
      <c r="J118804" s="91"/>
      <c r="K118804" s="91"/>
      <c r="L118804" s="91"/>
      <c r="M118804" s="91"/>
    </row>
    <row r="118805" spans="1:13">
      <c r="A118805" s="91"/>
      <c r="B118805" s="91"/>
      <c r="C118805" s="91"/>
      <c r="D118805" s="91"/>
      <c r="E118805" s="91"/>
      <c r="F118805" s="91"/>
      <c r="G118805" s="91"/>
      <c r="H118805" s="91"/>
      <c r="I118805" s="91"/>
      <c r="J118805" s="91"/>
      <c r="K118805" s="91"/>
      <c r="L118805" s="91"/>
      <c r="M118805" s="91"/>
    </row>
    <row r="118806" spans="1:13">
      <c r="A118806" s="91"/>
      <c r="B118806" s="91"/>
      <c r="C118806" s="91"/>
      <c r="D118806" s="91"/>
      <c r="E118806" s="91"/>
      <c r="F118806" s="91"/>
      <c r="G118806" s="91"/>
      <c r="H118806" s="91"/>
      <c r="I118806" s="91"/>
      <c r="J118806" s="91"/>
      <c r="K118806" s="91"/>
      <c r="L118806" s="91"/>
      <c r="M118806" s="91"/>
    </row>
    <row r="118807" spans="1:13">
      <c r="A118807" s="91"/>
      <c r="B118807" s="91"/>
      <c r="C118807" s="91"/>
      <c r="D118807" s="91"/>
      <c r="E118807" s="91"/>
      <c r="F118807" s="91"/>
      <c r="G118807" s="91"/>
      <c r="H118807" s="91"/>
      <c r="I118807" s="91"/>
      <c r="J118807" s="91"/>
      <c r="K118807" s="91"/>
      <c r="L118807" s="91"/>
      <c r="M118807" s="91"/>
    </row>
    <row r="118808" spans="1:13">
      <c r="A118808" s="91"/>
      <c r="B118808" s="91"/>
      <c r="C118808" s="91"/>
      <c r="D118808" s="91"/>
      <c r="E118808" s="91"/>
      <c r="F118808" s="91"/>
      <c r="G118808" s="91"/>
      <c r="H118808" s="91"/>
      <c r="I118808" s="91"/>
      <c r="J118808" s="91"/>
      <c r="K118808" s="91"/>
      <c r="L118808" s="91"/>
      <c r="M118808" s="91"/>
    </row>
    <row r="118809" spans="1:13">
      <c r="A118809" s="91"/>
      <c r="B118809" s="91"/>
      <c r="C118809" s="91"/>
      <c r="D118809" s="91"/>
      <c r="E118809" s="91"/>
      <c r="F118809" s="91"/>
      <c r="G118809" s="91"/>
      <c r="H118809" s="91"/>
      <c r="I118809" s="91"/>
      <c r="J118809" s="91"/>
      <c r="K118809" s="91"/>
      <c r="L118809" s="91"/>
      <c r="M118809" s="91"/>
    </row>
    <row r="118810" spans="1:13">
      <c r="A118810" s="91"/>
      <c r="B118810" s="91"/>
      <c r="C118810" s="91"/>
      <c r="D118810" s="91"/>
      <c r="E118810" s="91"/>
      <c r="F118810" s="91"/>
      <c r="G118810" s="91"/>
      <c r="H118810" s="91"/>
      <c r="I118810" s="91"/>
      <c r="J118810" s="91"/>
      <c r="K118810" s="91"/>
      <c r="L118810" s="91"/>
      <c r="M118810" s="91"/>
    </row>
    <row r="118811" spans="1:13">
      <c r="A118811" s="91"/>
      <c r="B118811" s="91"/>
      <c r="C118811" s="91"/>
      <c r="D118811" s="91"/>
      <c r="E118811" s="91"/>
      <c r="F118811" s="91"/>
      <c r="G118811" s="91"/>
      <c r="H118811" s="91"/>
      <c r="I118811" s="91"/>
      <c r="J118811" s="91"/>
      <c r="K118811" s="91"/>
      <c r="L118811" s="91"/>
      <c r="M118811" s="91"/>
    </row>
    <row r="118812" spans="1:13">
      <c r="A118812" s="91"/>
      <c r="B118812" s="91"/>
      <c r="C118812" s="91"/>
      <c r="D118812" s="91"/>
      <c r="E118812" s="91"/>
      <c r="F118812" s="91"/>
      <c r="G118812" s="91"/>
      <c r="H118812" s="91"/>
      <c r="I118812" s="91"/>
      <c r="J118812" s="91"/>
      <c r="K118812" s="91"/>
      <c r="L118812" s="91"/>
      <c r="M118812" s="91"/>
    </row>
    <row r="118813" spans="1:13">
      <c r="A118813" s="91"/>
      <c r="B118813" s="91"/>
      <c r="C118813" s="91"/>
      <c r="D118813" s="91"/>
      <c r="E118813" s="91"/>
      <c r="F118813" s="91"/>
      <c r="G118813" s="91"/>
      <c r="H118813" s="91"/>
      <c r="I118813" s="91"/>
      <c r="J118813" s="91"/>
      <c r="K118813" s="91"/>
      <c r="L118813" s="91"/>
      <c r="M118813" s="91"/>
    </row>
    <row r="118814" spans="1:13">
      <c r="A118814" s="91"/>
      <c r="B118814" s="91"/>
      <c r="C118814" s="91"/>
      <c r="D118814" s="91"/>
      <c r="E118814" s="91"/>
      <c r="F118814" s="91"/>
      <c r="G118814" s="91"/>
      <c r="H118814" s="91"/>
      <c r="I118814" s="91"/>
      <c r="J118814" s="91"/>
      <c r="K118814" s="91"/>
      <c r="L118814" s="91"/>
      <c r="M118814" s="91"/>
    </row>
    <row r="118815" spans="1:13">
      <c r="A118815" s="91"/>
      <c r="B118815" s="91"/>
      <c r="C118815" s="91"/>
      <c r="D118815" s="91"/>
      <c r="E118815" s="91"/>
      <c r="F118815" s="91"/>
      <c r="G118815" s="91"/>
      <c r="H118815" s="91"/>
      <c r="I118815" s="91"/>
      <c r="J118815" s="91"/>
      <c r="K118815" s="91"/>
      <c r="L118815" s="91"/>
      <c r="M118815" s="91"/>
    </row>
    <row r="118816" spans="1:13">
      <c r="A118816" s="91"/>
      <c r="B118816" s="91"/>
      <c r="C118816" s="91"/>
      <c r="D118816" s="91"/>
      <c r="E118816" s="91"/>
      <c r="F118816" s="91"/>
      <c r="G118816" s="91"/>
      <c r="H118816" s="91"/>
      <c r="I118816" s="91"/>
      <c r="J118816" s="91"/>
      <c r="K118816" s="91"/>
      <c r="L118816" s="91"/>
      <c r="M118816" s="91"/>
    </row>
    <row r="118817" spans="1:13">
      <c r="A118817" s="91"/>
      <c r="B118817" s="91"/>
      <c r="C118817" s="91"/>
      <c r="D118817" s="91"/>
      <c r="E118817" s="91"/>
      <c r="F118817" s="91"/>
      <c r="G118817" s="91"/>
      <c r="H118817" s="91"/>
      <c r="I118817" s="91"/>
      <c r="J118817" s="91"/>
      <c r="K118817" s="91"/>
      <c r="L118817" s="91"/>
      <c r="M118817" s="91"/>
    </row>
    <row r="118818" spans="1:13">
      <c r="A118818" s="91"/>
      <c r="B118818" s="91"/>
      <c r="C118818" s="91"/>
      <c r="D118818" s="91"/>
      <c r="E118818" s="91"/>
      <c r="F118818" s="91"/>
      <c r="G118818" s="91"/>
      <c r="H118818" s="91"/>
      <c r="I118818" s="91"/>
      <c r="J118818" s="91"/>
      <c r="K118818" s="91"/>
      <c r="L118818" s="91"/>
      <c r="M118818" s="91"/>
    </row>
    <row r="118819" spans="1:13">
      <c r="A118819" s="91"/>
      <c r="B118819" s="91"/>
      <c r="C118819" s="91"/>
      <c r="D118819" s="91"/>
      <c r="E118819" s="91"/>
      <c r="F118819" s="91"/>
      <c r="G118819" s="91"/>
      <c r="H118819" s="91"/>
      <c r="I118819" s="91"/>
      <c r="J118819" s="91"/>
      <c r="K118819" s="91"/>
      <c r="L118819" s="91"/>
      <c r="M118819" s="91"/>
    </row>
    <row r="118820" spans="1:13">
      <c r="A118820" s="91"/>
      <c r="B118820" s="91"/>
      <c r="C118820" s="91"/>
      <c r="D118820" s="91"/>
      <c r="E118820" s="91"/>
      <c r="F118820" s="91"/>
      <c r="G118820" s="91"/>
      <c r="H118820" s="91"/>
      <c r="I118820" s="91"/>
      <c r="J118820" s="91"/>
      <c r="K118820" s="91"/>
      <c r="L118820" s="91"/>
      <c r="M118820" s="91"/>
    </row>
    <row r="118821" spans="1:13">
      <c r="A118821" s="91"/>
      <c r="B118821" s="91"/>
      <c r="C118821" s="91"/>
      <c r="D118821" s="91"/>
      <c r="E118821" s="91"/>
      <c r="F118821" s="91"/>
      <c r="G118821" s="91"/>
      <c r="H118821" s="91"/>
      <c r="I118821" s="91"/>
      <c r="J118821" s="91"/>
      <c r="K118821" s="91"/>
      <c r="L118821" s="91"/>
      <c r="M118821" s="91"/>
    </row>
    <row r="118822" spans="1:13">
      <c r="A118822" s="91"/>
      <c r="B118822" s="91"/>
      <c r="C118822" s="91"/>
      <c r="D118822" s="91"/>
      <c r="E118822" s="91"/>
      <c r="F118822" s="91"/>
      <c r="G118822" s="91"/>
      <c r="H118822" s="91"/>
      <c r="I118822" s="91"/>
      <c r="J118822" s="91"/>
      <c r="K118822" s="91"/>
      <c r="L118822" s="91"/>
      <c r="M118822" s="91"/>
    </row>
    <row r="118823" spans="1:13">
      <c r="A118823" s="91"/>
      <c r="B118823" s="91"/>
      <c r="C118823" s="91"/>
      <c r="D118823" s="91"/>
      <c r="E118823" s="91"/>
      <c r="F118823" s="91"/>
      <c r="G118823" s="91"/>
      <c r="H118823" s="91"/>
      <c r="I118823" s="91"/>
      <c r="J118823" s="91"/>
      <c r="K118823" s="91"/>
      <c r="L118823" s="91"/>
      <c r="M118823" s="91"/>
    </row>
    <row r="118824" spans="1:13">
      <c r="A118824" s="91"/>
      <c r="B118824" s="91"/>
      <c r="C118824" s="91"/>
      <c r="D118824" s="91"/>
      <c r="E118824" s="91"/>
      <c r="F118824" s="91"/>
      <c r="G118824" s="91"/>
      <c r="H118824" s="91"/>
      <c r="I118824" s="91"/>
      <c r="J118824" s="91"/>
      <c r="K118824" s="91"/>
      <c r="L118824" s="91"/>
      <c r="M118824" s="91"/>
    </row>
    <row r="118825" spans="1:13">
      <c r="A118825" s="91"/>
      <c r="B118825" s="91"/>
      <c r="C118825" s="91"/>
      <c r="D118825" s="91"/>
      <c r="E118825" s="91"/>
      <c r="F118825" s="91"/>
      <c r="G118825" s="91"/>
      <c r="H118825" s="91"/>
      <c r="I118825" s="91"/>
      <c r="J118825" s="91"/>
      <c r="K118825" s="91"/>
      <c r="L118825" s="91"/>
      <c r="M118825" s="91"/>
    </row>
    <row r="118826" spans="1:13">
      <c r="A118826" s="91"/>
      <c r="B118826" s="91"/>
      <c r="C118826" s="91"/>
      <c r="D118826" s="91"/>
      <c r="E118826" s="91"/>
      <c r="F118826" s="91"/>
      <c r="G118826" s="91"/>
      <c r="H118826" s="91"/>
      <c r="I118826" s="91"/>
      <c r="J118826" s="91"/>
      <c r="K118826" s="91"/>
      <c r="L118826" s="91"/>
      <c r="M118826" s="91"/>
    </row>
    <row r="118827" spans="1:13">
      <c r="A118827" s="91"/>
      <c r="B118827" s="91"/>
      <c r="C118827" s="91"/>
      <c r="D118827" s="91"/>
      <c r="E118827" s="91"/>
      <c r="F118827" s="91"/>
      <c r="G118827" s="91"/>
      <c r="H118827" s="91"/>
      <c r="I118827" s="91"/>
      <c r="J118827" s="91"/>
      <c r="K118827" s="91"/>
      <c r="L118827" s="91"/>
      <c r="M118827" s="91"/>
    </row>
    <row r="118828" spans="1:13">
      <c r="A118828" s="91"/>
      <c r="B118828" s="91"/>
      <c r="C118828" s="91"/>
      <c r="D118828" s="91"/>
      <c r="E118828" s="91"/>
      <c r="F118828" s="91"/>
      <c r="G118828" s="91"/>
      <c r="H118828" s="91"/>
      <c r="I118828" s="91"/>
      <c r="J118828" s="91"/>
      <c r="K118828" s="91"/>
      <c r="L118828" s="91"/>
      <c r="M118828" s="91"/>
    </row>
    <row r="118829" spans="1:13">
      <c r="A118829" s="91"/>
      <c r="B118829" s="91"/>
      <c r="C118829" s="91"/>
      <c r="D118829" s="91"/>
      <c r="E118829" s="91"/>
      <c r="F118829" s="91"/>
      <c r="G118829" s="91"/>
      <c r="H118829" s="91"/>
      <c r="I118829" s="91"/>
      <c r="J118829" s="91"/>
      <c r="K118829" s="91"/>
      <c r="L118829" s="91"/>
      <c r="M118829" s="91"/>
    </row>
    <row r="118830" spans="1:13">
      <c r="A118830" s="91"/>
      <c r="B118830" s="91"/>
      <c r="C118830" s="91"/>
      <c r="D118830" s="91"/>
      <c r="E118830" s="91"/>
      <c r="F118830" s="91"/>
      <c r="G118830" s="91"/>
      <c r="H118830" s="91"/>
      <c r="I118830" s="91"/>
      <c r="J118830" s="91"/>
      <c r="K118830" s="91"/>
      <c r="L118830" s="91"/>
      <c r="M118830" s="91"/>
    </row>
    <row r="118831" spans="1:13">
      <c r="A118831" s="91"/>
      <c r="B118831" s="91"/>
      <c r="C118831" s="91"/>
      <c r="D118831" s="91"/>
      <c r="E118831" s="91"/>
      <c r="F118831" s="91"/>
      <c r="G118831" s="91"/>
      <c r="H118831" s="91"/>
      <c r="I118831" s="91"/>
      <c r="J118831" s="91"/>
      <c r="K118831" s="91"/>
      <c r="L118831" s="91"/>
      <c r="M118831" s="91"/>
    </row>
    <row r="118832" spans="1:13">
      <c r="A118832" s="91"/>
      <c r="B118832" s="91"/>
      <c r="C118832" s="91"/>
      <c r="D118832" s="91"/>
      <c r="E118832" s="91"/>
      <c r="F118832" s="91"/>
      <c r="G118832" s="91"/>
      <c r="H118832" s="91"/>
      <c r="I118832" s="91"/>
      <c r="J118832" s="91"/>
      <c r="K118832" s="91"/>
      <c r="L118832" s="91"/>
      <c r="M118832" s="91"/>
    </row>
    <row r="118833" spans="1:13">
      <c r="A118833" s="91"/>
      <c r="B118833" s="91"/>
      <c r="C118833" s="91"/>
      <c r="D118833" s="91"/>
      <c r="E118833" s="91"/>
      <c r="F118833" s="91"/>
      <c r="G118833" s="91"/>
      <c r="H118833" s="91"/>
      <c r="I118833" s="91"/>
      <c r="J118833" s="91"/>
      <c r="K118833" s="91"/>
      <c r="L118833" s="91"/>
      <c r="M118833" s="91"/>
    </row>
    <row r="118834" spans="1:13">
      <c r="A118834" s="91"/>
      <c r="B118834" s="91"/>
      <c r="C118834" s="91"/>
      <c r="D118834" s="91"/>
      <c r="E118834" s="91"/>
      <c r="F118834" s="91"/>
      <c r="G118834" s="91"/>
      <c r="H118834" s="91"/>
      <c r="I118834" s="91"/>
      <c r="J118834" s="91"/>
      <c r="K118834" s="91"/>
      <c r="L118834" s="91"/>
      <c r="M118834" s="91"/>
    </row>
    <row r="118835" spans="1:13">
      <c r="A118835" s="91"/>
      <c r="B118835" s="91"/>
      <c r="C118835" s="91"/>
      <c r="D118835" s="91"/>
      <c r="E118835" s="91"/>
      <c r="F118835" s="91"/>
      <c r="G118835" s="91"/>
      <c r="H118835" s="91"/>
      <c r="I118835" s="91"/>
      <c r="J118835" s="91"/>
      <c r="K118835" s="91"/>
      <c r="L118835" s="91"/>
      <c r="M118835" s="91"/>
    </row>
    <row r="118836" spans="1:13">
      <c r="A118836" s="91"/>
      <c r="B118836" s="91"/>
      <c r="C118836" s="91"/>
      <c r="D118836" s="91"/>
      <c r="E118836" s="91"/>
      <c r="F118836" s="91"/>
      <c r="G118836" s="91"/>
      <c r="H118836" s="91"/>
      <c r="I118836" s="91"/>
      <c r="J118836" s="91"/>
      <c r="K118836" s="91"/>
      <c r="L118836" s="91"/>
      <c r="M118836" s="91"/>
    </row>
    <row r="118837" spans="1:13">
      <c r="A118837" s="91"/>
      <c r="B118837" s="91"/>
      <c r="C118837" s="91"/>
      <c r="D118837" s="91"/>
      <c r="E118837" s="91"/>
      <c r="F118837" s="91"/>
      <c r="G118837" s="91"/>
      <c r="H118837" s="91"/>
      <c r="I118837" s="91"/>
      <c r="J118837" s="91"/>
      <c r="K118837" s="91"/>
      <c r="L118837" s="91"/>
      <c r="M118837" s="91"/>
    </row>
    <row r="118838" spans="1:13">
      <c r="A118838" s="91"/>
      <c r="B118838" s="91"/>
      <c r="C118838" s="91"/>
      <c r="D118838" s="91"/>
      <c r="E118838" s="91"/>
      <c r="F118838" s="91"/>
      <c r="G118838" s="91"/>
      <c r="H118838" s="91"/>
      <c r="I118838" s="91"/>
      <c r="J118838" s="91"/>
      <c r="K118838" s="91"/>
      <c r="L118838" s="91"/>
      <c r="M118838" s="91"/>
    </row>
    <row r="118839" spans="1:13">
      <c r="A118839" s="91"/>
      <c r="B118839" s="91"/>
      <c r="C118839" s="91"/>
      <c r="D118839" s="91"/>
      <c r="E118839" s="91"/>
      <c r="F118839" s="91"/>
      <c r="G118839" s="91"/>
      <c r="H118839" s="91"/>
      <c r="I118839" s="91"/>
      <c r="J118839" s="91"/>
      <c r="K118839" s="91"/>
      <c r="L118839" s="91"/>
      <c r="M118839" s="91"/>
    </row>
    <row r="118840" spans="1:13">
      <c r="A118840" s="91"/>
      <c r="B118840" s="91"/>
      <c r="C118840" s="91"/>
      <c r="D118840" s="91"/>
      <c r="E118840" s="91"/>
      <c r="F118840" s="91"/>
      <c r="G118840" s="91"/>
      <c r="H118840" s="91"/>
      <c r="I118840" s="91"/>
      <c r="J118840" s="91"/>
      <c r="K118840" s="91"/>
      <c r="L118840" s="91"/>
      <c r="M118840" s="91"/>
    </row>
    <row r="118841" spans="1:13">
      <c r="A118841" s="91"/>
      <c r="B118841" s="91"/>
      <c r="C118841" s="91"/>
      <c r="D118841" s="91"/>
      <c r="E118841" s="91"/>
      <c r="F118841" s="91"/>
      <c r="G118841" s="91"/>
      <c r="H118841" s="91"/>
      <c r="I118841" s="91"/>
      <c r="J118841" s="91"/>
      <c r="K118841" s="91"/>
      <c r="L118841" s="91"/>
      <c r="M118841" s="91"/>
    </row>
    <row r="118842" spans="1:13">
      <c r="A118842" s="91"/>
      <c r="B118842" s="91"/>
      <c r="C118842" s="91"/>
      <c r="D118842" s="91"/>
      <c r="E118842" s="91"/>
      <c r="F118842" s="91"/>
      <c r="G118842" s="91"/>
      <c r="H118842" s="91"/>
      <c r="I118842" s="91"/>
      <c r="J118842" s="91"/>
      <c r="K118842" s="91"/>
      <c r="L118842" s="91"/>
      <c r="M118842" s="91"/>
    </row>
    <row r="118843" spans="1:13">
      <c r="A118843" s="91"/>
      <c r="B118843" s="91"/>
      <c r="C118843" s="91"/>
      <c r="D118843" s="91"/>
      <c r="E118843" s="91"/>
      <c r="F118843" s="91"/>
      <c r="G118843" s="91"/>
      <c r="H118843" s="91"/>
      <c r="I118843" s="91"/>
      <c r="J118843" s="91"/>
      <c r="K118843" s="91"/>
      <c r="L118843" s="91"/>
      <c r="M118843" s="91"/>
    </row>
    <row r="118844" spans="1:13">
      <c r="A118844" s="91"/>
      <c r="B118844" s="91"/>
      <c r="C118844" s="91"/>
      <c r="D118844" s="91"/>
      <c r="E118844" s="91"/>
      <c r="F118844" s="91"/>
      <c r="G118844" s="91"/>
      <c r="H118844" s="91"/>
      <c r="I118844" s="91"/>
      <c r="J118844" s="91"/>
      <c r="K118844" s="91"/>
      <c r="L118844" s="91"/>
      <c r="M118844" s="91"/>
    </row>
    <row r="118845" spans="1:13">
      <c r="A118845" s="91"/>
      <c r="B118845" s="91"/>
      <c r="C118845" s="91"/>
      <c r="D118845" s="91"/>
      <c r="E118845" s="91"/>
      <c r="F118845" s="91"/>
      <c r="G118845" s="91"/>
      <c r="H118845" s="91"/>
      <c r="I118845" s="91"/>
      <c r="J118845" s="91"/>
      <c r="K118845" s="91"/>
      <c r="L118845" s="91"/>
      <c r="M118845" s="91"/>
    </row>
    <row r="118846" spans="1:13">
      <c r="A118846" s="91"/>
      <c r="B118846" s="91"/>
      <c r="C118846" s="91"/>
      <c r="D118846" s="91"/>
      <c r="E118846" s="91"/>
      <c r="F118846" s="91"/>
      <c r="G118846" s="91"/>
      <c r="H118846" s="91"/>
      <c r="I118846" s="91"/>
      <c r="J118846" s="91"/>
      <c r="K118846" s="91"/>
      <c r="L118846" s="91"/>
      <c r="M118846" s="91"/>
    </row>
    <row r="118847" spans="1:13">
      <c r="A118847" s="91"/>
      <c r="B118847" s="91"/>
      <c r="C118847" s="91"/>
      <c r="D118847" s="91"/>
      <c r="E118847" s="91"/>
      <c r="F118847" s="91"/>
      <c r="G118847" s="91"/>
      <c r="H118847" s="91"/>
      <c r="I118847" s="91"/>
      <c r="J118847" s="91"/>
      <c r="K118847" s="91"/>
      <c r="L118847" s="91"/>
      <c r="M118847" s="91"/>
    </row>
    <row r="118848" spans="1:13">
      <c r="A118848" s="91"/>
      <c r="B118848" s="91"/>
      <c r="C118848" s="91"/>
      <c r="D118848" s="91"/>
      <c r="E118848" s="91"/>
      <c r="F118848" s="91"/>
      <c r="G118848" s="91"/>
      <c r="H118848" s="91"/>
      <c r="I118848" s="91"/>
      <c r="J118848" s="91"/>
      <c r="K118848" s="91"/>
      <c r="L118848" s="91"/>
      <c r="M118848" s="91"/>
    </row>
    <row r="118849" spans="1:13">
      <c r="A118849" s="91"/>
      <c r="B118849" s="91"/>
      <c r="C118849" s="91"/>
      <c r="D118849" s="91"/>
      <c r="E118849" s="91"/>
      <c r="F118849" s="91"/>
      <c r="G118849" s="91"/>
      <c r="H118849" s="91"/>
      <c r="I118849" s="91"/>
      <c r="J118849" s="91"/>
      <c r="K118849" s="91"/>
      <c r="L118849" s="91"/>
      <c r="M118849" s="91"/>
    </row>
    <row r="118850" spans="1:13">
      <c r="A118850" s="91"/>
      <c r="B118850" s="91"/>
      <c r="C118850" s="91"/>
      <c r="D118850" s="91"/>
      <c r="E118850" s="91"/>
      <c r="F118850" s="91"/>
      <c r="G118850" s="91"/>
      <c r="H118850" s="91"/>
      <c r="I118850" s="91"/>
      <c r="J118850" s="91"/>
      <c r="K118850" s="91"/>
      <c r="L118850" s="91"/>
      <c r="M118850" s="91"/>
    </row>
    <row r="118851" spans="1:13">
      <c r="A118851" s="91"/>
      <c r="B118851" s="91"/>
      <c r="C118851" s="91"/>
      <c r="D118851" s="91"/>
      <c r="E118851" s="91"/>
      <c r="F118851" s="91"/>
      <c r="G118851" s="91"/>
      <c r="H118851" s="91"/>
      <c r="I118851" s="91"/>
      <c r="J118851" s="91"/>
      <c r="K118851" s="91"/>
      <c r="L118851" s="91"/>
      <c r="M118851" s="91"/>
    </row>
    <row r="118852" spans="1:13">
      <c r="A118852" s="91"/>
      <c r="B118852" s="91"/>
      <c r="C118852" s="91"/>
      <c r="D118852" s="91"/>
      <c r="E118852" s="91"/>
      <c r="F118852" s="91"/>
      <c r="G118852" s="91"/>
      <c r="H118852" s="91"/>
      <c r="I118852" s="91"/>
      <c r="J118852" s="91"/>
      <c r="K118852" s="91"/>
      <c r="L118852" s="91"/>
      <c r="M118852" s="91"/>
    </row>
    <row r="118853" spans="1:13">
      <c r="A118853" s="91"/>
      <c r="B118853" s="91"/>
      <c r="C118853" s="91"/>
      <c r="D118853" s="91"/>
      <c r="E118853" s="91"/>
      <c r="F118853" s="91"/>
      <c r="G118853" s="91"/>
      <c r="H118853" s="91"/>
      <c r="I118853" s="91"/>
      <c r="J118853" s="91"/>
      <c r="K118853" s="91"/>
      <c r="L118853" s="91"/>
      <c r="M118853" s="91"/>
    </row>
    <row r="118854" spans="1:13">
      <c r="A118854" s="91"/>
      <c r="B118854" s="91"/>
      <c r="C118854" s="91"/>
      <c r="D118854" s="91"/>
      <c r="E118854" s="91"/>
      <c r="F118854" s="91"/>
      <c r="G118854" s="91"/>
      <c r="H118854" s="91"/>
      <c r="I118854" s="91"/>
      <c r="J118854" s="91"/>
      <c r="K118854" s="91"/>
      <c r="L118854" s="91"/>
      <c r="M118854" s="91"/>
    </row>
    <row r="118855" spans="1:13">
      <c r="A118855" s="91"/>
      <c r="B118855" s="91"/>
      <c r="C118855" s="91"/>
      <c r="D118855" s="91"/>
      <c r="E118855" s="91"/>
      <c r="F118855" s="91"/>
      <c r="G118855" s="91"/>
      <c r="H118855" s="91"/>
      <c r="I118855" s="91"/>
      <c r="J118855" s="91"/>
      <c r="K118855" s="91"/>
      <c r="L118855" s="91"/>
      <c r="M118855" s="91"/>
    </row>
    <row r="118856" spans="1:13">
      <c r="A118856" s="91"/>
      <c r="B118856" s="91"/>
      <c r="C118856" s="91"/>
      <c r="D118856" s="91"/>
      <c r="E118856" s="91"/>
      <c r="F118856" s="91"/>
      <c r="G118856" s="91"/>
      <c r="H118856" s="91"/>
      <c r="I118856" s="91"/>
      <c r="J118856" s="91"/>
      <c r="K118856" s="91"/>
      <c r="L118856" s="91"/>
      <c r="M118856" s="91"/>
    </row>
    <row r="118857" spans="1:13">
      <c r="A118857" s="91"/>
      <c r="B118857" s="91"/>
      <c r="C118857" s="91"/>
      <c r="D118857" s="91"/>
      <c r="E118857" s="91"/>
      <c r="F118857" s="91"/>
      <c r="G118857" s="91"/>
      <c r="H118857" s="91"/>
      <c r="I118857" s="91"/>
      <c r="J118857" s="91"/>
      <c r="K118857" s="91"/>
      <c r="L118857" s="91"/>
      <c r="M118857" s="91"/>
    </row>
    <row r="118858" spans="1:13">
      <c r="A118858" s="91"/>
      <c r="B118858" s="91"/>
      <c r="C118858" s="91"/>
      <c r="D118858" s="91"/>
      <c r="E118858" s="91"/>
      <c r="F118858" s="91"/>
      <c r="G118858" s="91"/>
      <c r="H118858" s="91"/>
      <c r="I118858" s="91"/>
      <c r="J118858" s="91"/>
      <c r="K118858" s="91"/>
      <c r="L118858" s="91"/>
      <c r="M118858" s="91"/>
    </row>
    <row r="118859" spans="1:13">
      <c r="A118859" s="91"/>
      <c r="B118859" s="91"/>
      <c r="C118859" s="91"/>
      <c r="D118859" s="91"/>
      <c r="E118859" s="91"/>
      <c r="F118859" s="91"/>
      <c r="G118859" s="91"/>
      <c r="H118859" s="91"/>
      <c r="I118859" s="91"/>
      <c r="J118859" s="91"/>
      <c r="K118859" s="91"/>
      <c r="L118859" s="91"/>
      <c r="M118859" s="91"/>
    </row>
    <row r="118860" spans="1:13">
      <c r="A118860" s="91"/>
      <c r="B118860" s="91"/>
      <c r="C118860" s="91"/>
      <c r="D118860" s="91"/>
      <c r="E118860" s="91"/>
      <c r="F118860" s="91"/>
      <c r="G118860" s="91"/>
      <c r="H118860" s="91"/>
      <c r="I118860" s="91"/>
      <c r="J118860" s="91"/>
      <c r="K118860" s="91"/>
      <c r="L118860" s="91"/>
      <c r="M118860" s="91"/>
    </row>
    <row r="118861" spans="1:13">
      <c r="A118861" s="91"/>
      <c r="B118861" s="91"/>
      <c r="C118861" s="91"/>
      <c r="D118861" s="91"/>
      <c r="E118861" s="91"/>
      <c r="F118861" s="91"/>
      <c r="G118861" s="91"/>
      <c r="H118861" s="91"/>
      <c r="I118861" s="91"/>
      <c r="J118861" s="91"/>
      <c r="K118861" s="91"/>
      <c r="L118861" s="91"/>
      <c r="M118861" s="91"/>
    </row>
    <row r="118862" spans="1:13">
      <c r="A118862" s="91"/>
      <c r="B118862" s="91"/>
      <c r="C118862" s="91"/>
      <c r="D118862" s="91"/>
      <c r="E118862" s="91"/>
      <c r="F118862" s="91"/>
      <c r="G118862" s="91"/>
      <c r="H118862" s="91"/>
      <c r="I118862" s="91"/>
      <c r="J118862" s="91"/>
      <c r="K118862" s="91"/>
      <c r="L118862" s="91"/>
      <c r="M118862" s="91"/>
    </row>
    <row r="118863" spans="1:13">
      <c r="A118863" s="91"/>
      <c r="B118863" s="91"/>
      <c r="C118863" s="91"/>
      <c r="D118863" s="91"/>
      <c r="E118863" s="91"/>
      <c r="F118863" s="91"/>
      <c r="G118863" s="91"/>
      <c r="H118863" s="91"/>
      <c r="I118863" s="91"/>
      <c r="J118863" s="91"/>
      <c r="K118863" s="91"/>
      <c r="L118863" s="91"/>
      <c r="M118863" s="91"/>
    </row>
    <row r="118864" spans="1:13">
      <c r="A118864" s="91"/>
      <c r="B118864" s="91"/>
      <c r="C118864" s="91"/>
      <c r="D118864" s="91"/>
      <c r="E118864" s="91"/>
      <c r="F118864" s="91"/>
      <c r="G118864" s="91"/>
      <c r="H118864" s="91"/>
      <c r="I118864" s="91"/>
      <c r="J118864" s="91"/>
      <c r="K118864" s="91"/>
      <c r="L118864" s="91"/>
      <c r="M118864" s="91"/>
    </row>
    <row r="118865" spans="1:13">
      <c r="A118865" s="91"/>
      <c r="B118865" s="91"/>
      <c r="C118865" s="91"/>
      <c r="D118865" s="91"/>
      <c r="E118865" s="91"/>
      <c r="F118865" s="91"/>
      <c r="G118865" s="91"/>
      <c r="H118865" s="91"/>
      <c r="I118865" s="91"/>
      <c r="J118865" s="91"/>
      <c r="K118865" s="91"/>
      <c r="L118865" s="91"/>
      <c r="M118865" s="91"/>
    </row>
    <row r="118866" spans="1:13">
      <c r="A118866" s="91"/>
      <c r="B118866" s="91"/>
      <c r="C118866" s="91"/>
      <c r="D118866" s="91"/>
      <c r="E118866" s="91"/>
      <c r="F118866" s="91"/>
      <c r="G118866" s="91"/>
      <c r="H118866" s="91"/>
      <c r="I118866" s="91"/>
      <c r="J118866" s="91"/>
      <c r="K118866" s="91"/>
      <c r="L118866" s="91"/>
      <c r="M118866" s="91"/>
    </row>
    <row r="118867" spans="1:13">
      <c r="A118867" s="91"/>
      <c r="B118867" s="91"/>
      <c r="C118867" s="91"/>
      <c r="D118867" s="91"/>
      <c r="E118867" s="91"/>
      <c r="F118867" s="91"/>
      <c r="G118867" s="91"/>
      <c r="H118867" s="91"/>
      <c r="I118867" s="91"/>
      <c r="J118867" s="91"/>
      <c r="K118867" s="91"/>
      <c r="L118867" s="91"/>
      <c r="M118867" s="91"/>
    </row>
    <row r="118868" spans="1:13">
      <c r="A118868" s="91"/>
      <c r="B118868" s="91"/>
      <c r="C118868" s="91"/>
      <c r="D118868" s="91"/>
      <c r="E118868" s="91"/>
      <c r="F118868" s="91"/>
      <c r="G118868" s="91"/>
      <c r="H118868" s="91"/>
      <c r="I118868" s="91"/>
      <c r="J118868" s="91"/>
      <c r="K118868" s="91"/>
      <c r="L118868" s="91"/>
      <c r="M118868" s="91"/>
    </row>
    <row r="118869" spans="1:13">
      <c r="A118869" s="91"/>
      <c r="B118869" s="91"/>
      <c r="C118869" s="91"/>
      <c r="D118869" s="91"/>
      <c r="E118869" s="91"/>
      <c r="F118869" s="91"/>
      <c r="G118869" s="91"/>
      <c r="H118869" s="91"/>
      <c r="I118869" s="91"/>
      <c r="J118869" s="91"/>
      <c r="K118869" s="91"/>
      <c r="L118869" s="91"/>
      <c r="M118869" s="91"/>
    </row>
    <row r="118870" spans="1:13">
      <c r="A118870" s="91"/>
      <c r="B118870" s="91"/>
      <c r="C118870" s="91"/>
      <c r="D118870" s="91"/>
      <c r="E118870" s="91"/>
      <c r="F118870" s="91"/>
      <c r="G118870" s="91"/>
      <c r="H118870" s="91"/>
      <c r="I118870" s="91"/>
      <c r="J118870" s="91"/>
      <c r="K118870" s="91"/>
      <c r="L118870" s="91"/>
      <c r="M118870" s="91"/>
    </row>
    <row r="118871" spans="1:13">
      <c r="A118871" s="91"/>
      <c r="B118871" s="91"/>
      <c r="C118871" s="91"/>
      <c r="D118871" s="91"/>
      <c r="E118871" s="91"/>
      <c r="F118871" s="91"/>
      <c r="G118871" s="91"/>
      <c r="H118871" s="91"/>
      <c r="I118871" s="91"/>
      <c r="J118871" s="91"/>
      <c r="K118871" s="91"/>
      <c r="L118871" s="91"/>
      <c r="M118871" s="91"/>
    </row>
    <row r="118872" spans="1:13">
      <c r="A118872" s="91"/>
      <c r="B118872" s="91"/>
      <c r="C118872" s="91"/>
      <c r="D118872" s="91"/>
      <c r="E118872" s="91"/>
      <c r="F118872" s="91"/>
      <c r="G118872" s="91"/>
      <c r="H118872" s="91"/>
      <c r="I118872" s="91"/>
      <c r="J118872" s="91"/>
      <c r="K118872" s="91"/>
      <c r="L118872" s="91"/>
      <c r="M118872" s="91"/>
    </row>
    <row r="118873" spans="1:13">
      <c r="A118873" s="91"/>
      <c r="B118873" s="91"/>
      <c r="C118873" s="91"/>
      <c r="D118873" s="91"/>
      <c r="E118873" s="91"/>
      <c r="F118873" s="91"/>
      <c r="G118873" s="91"/>
      <c r="H118873" s="91"/>
      <c r="I118873" s="91"/>
      <c r="J118873" s="91"/>
      <c r="K118873" s="91"/>
      <c r="L118873" s="91"/>
      <c r="M118873" s="91"/>
    </row>
    <row r="118874" spans="1:13">
      <c r="A118874" s="91"/>
      <c r="B118874" s="91"/>
      <c r="C118874" s="91"/>
      <c r="D118874" s="91"/>
      <c r="E118874" s="91"/>
      <c r="F118874" s="91"/>
      <c r="G118874" s="91"/>
      <c r="H118874" s="91"/>
      <c r="I118874" s="91"/>
      <c r="J118874" s="91"/>
      <c r="K118874" s="91"/>
      <c r="L118874" s="91"/>
      <c r="M118874" s="91"/>
    </row>
    <row r="118875" spans="1:13">
      <c r="A118875" s="91"/>
      <c r="B118875" s="91"/>
      <c r="C118875" s="91"/>
      <c r="D118875" s="91"/>
      <c r="E118875" s="91"/>
      <c r="F118875" s="91"/>
      <c r="G118875" s="91"/>
      <c r="H118875" s="91"/>
      <c r="I118875" s="91"/>
      <c r="J118875" s="91"/>
      <c r="K118875" s="91"/>
      <c r="L118875" s="91"/>
      <c r="M118875" s="91"/>
    </row>
    <row r="118876" spans="1:13">
      <c r="A118876" s="91"/>
      <c r="B118876" s="91"/>
      <c r="C118876" s="91"/>
      <c r="D118876" s="91"/>
      <c r="E118876" s="91"/>
      <c r="F118876" s="91"/>
      <c r="G118876" s="91"/>
      <c r="H118876" s="91"/>
      <c r="I118876" s="91"/>
      <c r="J118876" s="91"/>
      <c r="K118876" s="91"/>
      <c r="L118876" s="91"/>
      <c r="M118876" s="91"/>
    </row>
    <row r="118877" spans="1:13">
      <c r="A118877" s="91"/>
      <c r="B118877" s="91"/>
      <c r="C118877" s="91"/>
      <c r="D118877" s="91"/>
      <c r="E118877" s="91"/>
      <c r="F118877" s="91"/>
      <c r="G118877" s="91"/>
      <c r="H118877" s="91"/>
      <c r="I118877" s="91"/>
      <c r="J118877" s="91"/>
      <c r="K118877" s="91"/>
      <c r="L118877" s="91"/>
      <c r="M118877" s="91"/>
    </row>
    <row r="118878" spans="1:13">
      <c r="A118878" s="91"/>
      <c r="B118878" s="91"/>
      <c r="C118878" s="91"/>
      <c r="D118878" s="91"/>
      <c r="E118878" s="91"/>
      <c r="F118878" s="91"/>
      <c r="G118878" s="91"/>
      <c r="H118878" s="91"/>
      <c r="I118878" s="91"/>
      <c r="J118878" s="91"/>
      <c r="K118878" s="91"/>
      <c r="L118878" s="91"/>
      <c r="M118878" s="91"/>
    </row>
    <row r="118879" spans="1:13">
      <c r="A118879" s="91"/>
      <c r="B118879" s="91"/>
      <c r="C118879" s="91"/>
      <c r="D118879" s="91"/>
      <c r="E118879" s="91"/>
      <c r="F118879" s="91"/>
      <c r="G118879" s="91"/>
      <c r="H118879" s="91"/>
      <c r="I118879" s="91"/>
      <c r="J118879" s="91"/>
      <c r="K118879" s="91"/>
      <c r="L118879" s="91"/>
      <c r="M118879" s="91"/>
    </row>
    <row r="118880" spans="1:13">
      <c r="A118880" s="91"/>
      <c r="B118880" s="91"/>
      <c r="C118880" s="91"/>
      <c r="D118880" s="91"/>
      <c r="E118880" s="91"/>
      <c r="F118880" s="91"/>
      <c r="G118880" s="91"/>
      <c r="H118880" s="91"/>
      <c r="I118880" s="91"/>
      <c r="J118880" s="91"/>
      <c r="K118880" s="91"/>
      <c r="L118880" s="91"/>
      <c r="M118880" s="91"/>
    </row>
    <row r="118881" spans="1:13">
      <c r="A118881" s="91"/>
      <c r="B118881" s="91"/>
      <c r="C118881" s="91"/>
      <c r="D118881" s="91"/>
      <c r="E118881" s="91"/>
      <c r="F118881" s="91"/>
      <c r="G118881" s="91"/>
      <c r="H118881" s="91"/>
      <c r="I118881" s="91"/>
      <c r="J118881" s="91"/>
      <c r="K118881" s="91"/>
      <c r="L118881" s="91"/>
      <c r="M118881" s="91"/>
    </row>
    <row r="118882" spans="1:13">
      <c r="A118882" s="91"/>
      <c r="B118882" s="91"/>
      <c r="C118882" s="91"/>
      <c r="D118882" s="91"/>
      <c r="E118882" s="91"/>
      <c r="F118882" s="91"/>
      <c r="G118882" s="91"/>
      <c r="H118882" s="91"/>
      <c r="I118882" s="91"/>
      <c r="J118882" s="91"/>
      <c r="K118882" s="91"/>
      <c r="L118882" s="91"/>
      <c r="M118882" s="91"/>
    </row>
    <row r="118883" spans="1:13">
      <c r="A118883" s="91"/>
      <c r="B118883" s="91"/>
      <c r="C118883" s="91"/>
      <c r="D118883" s="91"/>
      <c r="E118883" s="91"/>
      <c r="F118883" s="91"/>
      <c r="G118883" s="91"/>
      <c r="H118883" s="91"/>
      <c r="I118883" s="91"/>
      <c r="J118883" s="91"/>
      <c r="K118883" s="91"/>
      <c r="L118883" s="91"/>
      <c r="M118883" s="91"/>
    </row>
    <row r="118884" spans="1:13">
      <c r="A118884" s="91"/>
      <c r="B118884" s="91"/>
      <c r="C118884" s="91"/>
      <c r="D118884" s="91"/>
      <c r="E118884" s="91"/>
      <c r="F118884" s="91"/>
      <c r="G118884" s="91"/>
      <c r="H118884" s="91"/>
      <c r="I118884" s="91"/>
      <c r="J118884" s="91"/>
      <c r="K118884" s="91"/>
      <c r="L118884" s="91"/>
      <c r="M118884" s="91"/>
    </row>
    <row r="118885" spans="1:13">
      <c r="A118885" s="91"/>
      <c r="B118885" s="91"/>
      <c r="C118885" s="91"/>
      <c r="D118885" s="91"/>
      <c r="E118885" s="91"/>
      <c r="F118885" s="91"/>
      <c r="G118885" s="91"/>
      <c r="H118885" s="91"/>
      <c r="I118885" s="91"/>
      <c r="J118885" s="91"/>
      <c r="K118885" s="91"/>
      <c r="L118885" s="91"/>
      <c r="M118885" s="91"/>
    </row>
    <row r="118886" spans="1:13">
      <c r="A118886" s="91"/>
      <c r="B118886" s="91"/>
      <c r="C118886" s="91"/>
      <c r="D118886" s="91"/>
      <c r="E118886" s="91"/>
      <c r="F118886" s="91"/>
      <c r="G118886" s="91"/>
      <c r="H118886" s="91"/>
      <c r="I118886" s="91"/>
      <c r="J118886" s="91"/>
      <c r="K118886" s="91"/>
      <c r="L118886" s="91"/>
      <c r="M118886" s="91"/>
    </row>
    <row r="118887" spans="1:13">
      <c r="A118887" s="91"/>
      <c r="B118887" s="91"/>
      <c r="C118887" s="91"/>
      <c r="D118887" s="91"/>
      <c r="E118887" s="91"/>
      <c r="F118887" s="91"/>
      <c r="G118887" s="91"/>
      <c r="H118887" s="91"/>
      <c r="I118887" s="91"/>
      <c r="J118887" s="91"/>
      <c r="K118887" s="91"/>
      <c r="L118887" s="91"/>
      <c r="M118887" s="91"/>
    </row>
    <row r="118888" spans="1:13">
      <c r="A118888" s="91"/>
      <c r="B118888" s="91"/>
      <c r="C118888" s="91"/>
      <c r="D118888" s="91"/>
      <c r="E118888" s="91"/>
      <c r="F118888" s="91"/>
      <c r="G118888" s="91"/>
      <c r="H118888" s="91"/>
      <c r="I118888" s="91"/>
      <c r="J118888" s="91"/>
      <c r="K118888" s="91"/>
      <c r="L118888" s="91"/>
      <c r="M118888" s="91"/>
    </row>
    <row r="118889" spans="1:13">
      <c r="A118889" s="91"/>
      <c r="B118889" s="91"/>
      <c r="C118889" s="91"/>
      <c r="D118889" s="91"/>
      <c r="E118889" s="91"/>
      <c r="F118889" s="91"/>
      <c r="G118889" s="91"/>
      <c r="H118889" s="91"/>
      <c r="I118889" s="91"/>
      <c r="J118889" s="91"/>
      <c r="K118889" s="91"/>
      <c r="L118889" s="91"/>
      <c r="M118889" s="91"/>
    </row>
    <row r="118890" spans="1:13">
      <c r="A118890" s="91"/>
      <c r="B118890" s="91"/>
      <c r="C118890" s="91"/>
      <c r="D118890" s="91"/>
      <c r="E118890" s="91"/>
      <c r="F118890" s="91"/>
      <c r="G118890" s="91"/>
      <c r="H118890" s="91"/>
      <c r="I118890" s="91"/>
      <c r="J118890" s="91"/>
      <c r="K118890" s="91"/>
      <c r="L118890" s="91"/>
      <c r="M118890" s="91"/>
    </row>
    <row r="118891" spans="1:13">
      <c r="A118891" s="91"/>
      <c r="B118891" s="91"/>
      <c r="C118891" s="91"/>
      <c r="D118891" s="91"/>
      <c r="E118891" s="91"/>
      <c r="F118891" s="91"/>
      <c r="G118891" s="91"/>
      <c r="H118891" s="91"/>
      <c r="I118891" s="91"/>
      <c r="J118891" s="91"/>
      <c r="K118891" s="91"/>
      <c r="L118891" s="91"/>
      <c r="M118891" s="91"/>
    </row>
    <row r="118892" spans="1:13">
      <c r="A118892" s="91"/>
      <c r="B118892" s="91"/>
      <c r="C118892" s="91"/>
      <c r="D118892" s="91"/>
      <c r="E118892" s="91"/>
      <c r="F118892" s="91"/>
      <c r="G118892" s="91"/>
      <c r="H118892" s="91"/>
      <c r="I118892" s="91"/>
      <c r="J118892" s="91"/>
      <c r="K118892" s="91"/>
      <c r="L118892" s="91"/>
      <c r="M118892" s="91"/>
    </row>
    <row r="118893" spans="1:13">
      <c r="A118893" s="91"/>
      <c r="B118893" s="91"/>
      <c r="C118893" s="91"/>
      <c r="D118893" s="91"/>
      <c r="E118893" s="91"/>
      <c r="F118893" s="91"/>
      <c r="G118893" s="91"/>
      <c r="H118893" s="91"/>
      <c r="I118893" s="91"/>
      <c r="J118893" s="91"/>
      <c r="K118893" s="91"/>
      <c r="L118893" s="91"/>
      <c r="M118893" s="91"/>
    </row>
    <row r="118894" spans="1:13">
      <c r="A118894" s="91"/>
      <c r="B118894" s="91"/>
      <c r="C118894" s="91"/>
      <c r="D118894" s="91"/>
      <c r="E118894" s="91"/>
      <c r="F118894" s="91"/>
      <c r="G118894" s="91"/>
      <c r="H118894" s="91"/>
      <c r="I118894" s="91"/>
      <c r="J118894" s="91"/>
      <c r="K118894" s="91"/>
      <c r="L118894" s="91"/>
      <c r="M118894" s="91"/>
    </row>
    <row r="118895" spans="1:13">
      <c r="A118895" s="91"/>
      <c r="B118895" s="91"/>
      <c r="C118895" s="91"/>
      <c r="D118895" s="91"/>
      <c r="E118895" s="91"/>
      <c r="F118895" s="91"/>
      <c r="G118895" s="91"/>
      <c r="H118895" s="91"/>
      <c r="I118895" s="91"/>
      <c r="J118895" s="91"/>
      <c r="K118895" s="91"/>
      <c r="L118895" s="91"/>
      <c r="M118895" s="91"/>
    </row>
    <row r="118896" spans="1:13">
      <c r="A118896" s="91"/>
      <c r="B118896" s="91"/>
      <c r="C118896" s="91"/>
      <c r="D118896" s="91"/>
      <c r="E118896" s="91"/>
      <c r="F118896" s="91"/>
      <c r="G118896" s="91"/>
      <c r="H118896" s="91"/>
      <c r="I118896" s="91"/>
      <c r="J118896" s="91"/>
      <c r="K118896" s="91"/>
      <c r="L118896" s="91"/>
      <c r="M118896" s="91"/>
    </row>
    <row r="118897" spans="1:13">
      <c r="A118897" s="91"/>
      <c r="B118897" s="91"/>
      <c r="C118897" s="91"/>
      <c r="D118897" s="91"/>
      <c r="E118897" s="91"/>
      <c r="F118897" s="91"/>
      <c r="G118897" s="91"/>
      <c r="H118897" s="91"/>
      <c r="I118897" s="91"/>
      <c r="J118897" s="91"/>
      <c r="K118897" s="91"/>
      <c r="L118897" s="91"/>
      <c r="M118897" s="91"/>
    </row>
    <row r="118898" spans="1:13">
      <c r="A118898" s="91"/>
      <c r="B118898" s="91"/>
      <c r="C118898" s="91"/>
      <c r="D118898" s="91"/>
      <c r="E118898" s="91"/>
      <c r="F118898" s="91"/>
      <c r="G118898" s="91"/>
      <c r="H118898" s="91"/>
      <c r="I118898" s="91"/>
      <c r="J118898" s="91"/>
      <c r="K118898" s="91"/>
      <c r="L118898" s="91"/>
      <c r="M118898" s="91"/>
    </row>
    <row r="118899" spans="1:13">
      <c r="A118899" s="91"/>
      <c r="B118899" s="91"/>
      <c r="C118899" s="91"/>
      <c r="D118899" s="91"/>
      <c r="E118899" s="91"/>
      <c r="F118899" s="91"/>
      <c r="G118899" s="91"/>
      <c r="H118899" s="91"/>
      <c r="I118899" s="91"/>
      <c r="J118899" s="91"/>
      <c r="K118899" s="91"/>
      <c r="L118899" s="91"/>
      <c r="M118899" s="91"/>
    </row>
    <row r="118900" spans="1:13">
      <c r="A118900" s="91"/>
      <c r="B118900" s="91"/>
      <c r="C118900" s="91"/>
      <c r="D118900" s="91"/>
      <c r="E118900" s="91"/>
      <c r="F118900" s="91"/>
      <c r="G118900" s="91"/>
      <c r="H118900" s="91"/>
      <c r="I118900" s="91"/>
      <c r="J118900" s="91"/>
      <c r="K118900" s="91"/>
      <c r="L118900" s="91"/>
      <c r="M118900" s="91"/>
    </row>
    <row r="118901" spans="1:13">
      <c r="A118901" s="91"/>
      <c r="B118901" s="91"/>
      <c r="C118901" s="91"/>
      <c r="D118901" s="91"/>
      <c r="E118901" s="91"/>
      <c r="F118901" s="91"/>
      <c r="G118901" s="91"/>
      <c r="H118901" s="91"/>
      <c r="I118901" s="91"/>
      <c r="J118901" s="91"/>
      <c r="K118901" s="91"/>
      <c r="L118901" s="91"/>
      <c r="M118901" s="91"/>
    </row>
    <row r="118902" spans="1:13">
      <c r="A118902" s="91"/>
      <c r="B118902" s="91"/>
      <c r="C118902" s="91"/>
      <c r="D118902" s="91"/>
      <c r="E118902" s="91"/>
      <c r="F118902" s="91"/>
      <c r="G118902" s="91"/>
      <c r="H118902" s="91"/>
      <c r="I118902" s="91"/>
      <c r="J118902" s="91"/>
      <c r="K118902" s="91"/>
      <c r="L118902" s="91"/>
      <c r="M118902" s="91"/>
    </row>
    <row r="118903" spans="1:13">
      <c r="A118903" s="91"/>
      <c r="B118903" s="91"/>
      <c r="C118903" s="91"/>
      <c r="D118903" s="91"/>
      <c r="E118903" s="91"/>
      <c r="F118903" s="91"/>
      <c r="G118903" s="91"/>
      <c r="H118903" s="91"/>
      <c r="I118903" s="91"/>
      <c r="J118903" s="91"/>
      <c r="K118903" s="91"/>
      <c r="L118903" s="91"/>
      <c r="M118903" s="91"/>
    </row>
    <row r="118904" spans="1:13">
      <c r="A118904" s="91"/>
      <c r="B118904" s="91"/>
      <c r="C118904" s="91"/>
      <c r="D118904" s="91"/>
      <c r="E118904" s="91"/>
      <c r="F118904" s="91"/>
      <c r="G118904" s="91"/>
      <c r="H118904" s="91"/>
      <c r="I118904" s="91"/>
      <c r="J118904" s="91"/>
      <c r="K118904" s="91"/>
      <c r="L118904" s="91"/>
      <c r="M118904" s="91"/>
    </row>
    <row r="118905" spans="1:13">
      <c r="A118905" s="91"/>
      <c r="B118905" s="91"/>
      <c r="C118905" s="91"/>
      <c r="D118905" s="91"/>
      <c r="E118905" s="91"/>
      <c r="F118905" s="91"/>
      <c r="G118905" s="91"/>
      <c r="H118905" s="91"/>
      <c r="I118905" s="91"/>
      <c r="J118905" s="91"/>
      <c r="K118905" s="91"/>
      <c r="L118905" s="91"/>
      <c r="M118905" s="91"/>
    </row>
    <row r="118906" spans="1:13">
      <c r="A118906" s="91"/>
      <c r="B118906" s="91"/>
      <c r="C118906" s="91"/>
      <c r="D118906" s="91"/>
      <c r="E118906" s="91"/>
      <c r="F118906" s="91"/>
      <c r="G118906" s="91"/>
      <c r="H118906" s="91"/>
      <c r="I118906" s="91"/>
      <c r="J118906" s="91"/>
      <c r="K118906" s="91"/>
      <c r="L118906" s="91"/>
      <c r="M118906" s="91"/>
    </row>
    <row r="118907" spans="1:13">
      <c r="A118907" s="91"/>
      <c r="B118907" s="91"/>
      <c r="C118907" s="91"/>
      <c r="D118907" s="91"/>
      <c r="E118907" s="91"/>
      <c r="F118907" s="91"/>
      <c r="G118907" s="91"/>
      <c r="H118907" s="91"/>
      <c r="I118907" s="91"/>
      <c r="J118907" s="91"/>
      <c r="K118907" s="91"/>
      <c r="L118907" s="91"/>
      <c r="M118907" s="91"/>
    </row>
    <row r="118908" spans="1:13">
      <c r="A118908" s="91"/>
      <c r="B118908" s="91"/>
      <c r="C118908" s="91"/>
      <c r="D118908" s="91"/>
      <c r="E118908" s="91"/>
      <c r="F118908" s="91"/>
      <c r="G118908" s="91"/>
      <c r="H118908" s="91"/>
      <c r="I118908" s="91"/>
      <c r="J118908" s="91"/>
      <c r="K118908" s="91"/>
      <c r="L118908" s="91"/>
      <c r="M118908" s="91"/>
    </row>
    <row r="118909" spans="1:13">
      <c r="A118909" s="91"/>
      <c r="B118909" s="91"/>
      <c r="C118909" s="91"/>
      <c r="D118909" s="91"/>
      <c r="E118909" s="91"/>
      <c r="F118909" s="91"/>
      <c r="G118909" s="91"/>
      <c r="H118909" s="91"/>
      <c r="I118909" s="91"/>
      <c r="J118909" s="91"/>
      <c r="K118909" s="91"/>
      <c r="L118909" s="91"/>
      <c r="M118909" s="91"/>
    </row>
    <row r="118910" spans="1:13">
      <c r="A118910" s="91"/>
      <c r="B118910" s="91"/>
      <c r="C118910" s="91"/>
      <c r="D118910" s="91"/>
      <c r="E118910" s="91"/>
      <c r="F118910" s="91"/>
      <c r="G118910" s="91"/>
      <c r="H118910" s="91"/>
      <c r="I118910" s="91"/>
      <c r="J118910" s="91"/>
      <c r="K118910" s="91"/>
      <c r="L118910" s="91"/>
      <c r="M118910" s="91"/>
    </row>
    <row r="118911" spans="1:13">
      <c r="A118911" s="91"/>
      <c r="B118911" s="91"/>
      <c r="C118911" s="91"/>
      <c r="D118911" s="91"/>
      <c r="E118911" s="91"/>
      <c r="F118911" s="91"/>
      <c r="G118911" s="91"/>
      <c r="H118911" s="91"/>
      <c r="I118911" s="91"/>
      <c r="J118911" s="91"/>
      <c r="K118911" s="91"/>
      <c r="L118911" s="91"/>
      <c r="M118911" s="91"/>
    </row>
    <row r="118912" spans="1:13">
      <c r="A118912" s="91"/>
      <c r="B118912" s="91"/>
      <c r="C118912" s="91"/>
      <c r="D118912" s="91"/>
      <c r="E118912" s="91"/>
      <c r="F118912" s="91"/>
      <c r="G118912" s="91"/>
      <c r="H118912" s="91"/>
      <c r="I118912" s="91"/>
      <c r="J118912" s="91"/>
      <c r="K118912" s="91"/>
      <c r="L118912" s="91"/>
      <c r="M118912" s="91"/>
    </row>
    <row r="118913" spans="1:13">
      <c r="A118913" s="91"/>
      <c r="B118913" s="91"/>
      <c r="C118913" s="91"/>
      <c r="D118913" s="91"/>
      <c r="E118913" s="91"/>
      <c r="F118913" s="91"/>
      <c r="G118913" s="91"/>
      <c r="H118913" s="91"/>
      <c r="I118913" s="91"/>
      <c r="J118913" s="91"/>
      <c r="K118913" s="91"/>
      <c r="L118913" s="91"/>
      <c r="M118913" s="91"/>
    </row>
    <row r="118914" spans="1:13">
      <c r="A118914" s="91"/>
      <c r="B118914" s="91"/>
      <c r="C118914" s="91"/>
      <c r="D118914" s="91"/>
      <c r="E118914" s="91"/>
      <c r="F118914" s="91"/>
      <c r="G118914" s="91"/>
      <c r="H118914" s="91"/>
      <c r="I118914" s="91"/>
      <c r="J118914" s="91"/>
      <c r="K118914" s="91"/>
      <c r="L118914" s="91"/>
      <c r="M118914" s="91"/>
    </row>
    <row r="118915" spans="1:13">
      <c r="A118915" s="91"/>
      <c r="B118915" s="91"/>
      <c r="C118915" s="91"/>
      <c r="D118915" s="91"/>
      <c r="E118915" s="91"/>
      <c r="F118915" s="91"/>
      <c r="G118915" s="91"/>
      <c r="H118915" s="91"/>
      <c r="I118915" s="91"/>
      <c r="J118915" s="91"/>
      <c r="K118915" s="91"/>
      <c r="L118915" s="91"/>
      <c r="M118915" s="91"/>
    </row>
    <row r="118916" spans="1:13">
      <c r="A118916" s="91"/>
      <c r="B118916" s="91"/>
      <c r="C118916" s="91"/>
      <c r="D118916" s="91"/>
      <c r="E118916" s="91"/>
      <c r="F118916" s="91"/>
      <c r="G118916" s="91"/>
      <c r="H118916" s="91"/>
      <c r="I118916" s="91"/>
      <c r="J118916" s="91"/>
      <c r="K118916" s="91"/>
      <c r="L118916" s="91"/>
      <c r="M118916" s="91"/>
    </row>
    <row r="118917" spans="1:13">
      <c r="A118917" s="91"/>
      <c r="B118917" s="91"/>
      <c r="C118917" s="91"/>
      <c r="D118917" s="91"/>
      <c r="E118917" s="91"/>
      <c r="F118917" s="91"/>
      <c r="G118917" s="91"/>
      <c r="H118917" s="91"/>
      <c r="I118917" s="91"/>
      <c r="J118917" s="91"/>
      <c r="K118917" s="91"/>
      <c r="L118917" s="91"/>
      <c r="M118917" s="91"/>
    </row>
    <row r="118918" spans="1:13">
      <c r="A118918" s="91"/>
      <c r="B118918" s="91"/>
      <c r="C118918" s="91"/>
      <c r="D118918" s="91"/>
      <c r="E118918" s="91"/>
      <c r="F118918" s="91"/>
      <c r="G118918" s="91"/>
      <c r="H118918" s="91"/>
      <c r="I118918" s="91"/>
      <c r="J118918" s="91"/>
      <c r="K118918" s="91"/>
      <c r="L118918" s="91"/>
      <c r="M118918" s="91"/>
    </row>
    <row r="118919" spans="1:13">
      <c r="A118919" s="91"/>
      <c r="B118919" s="91"/>
      <c r="C118919" s="91"/>
      <c r="D118919" s="91"/>
      <c r="E118919" s="91"/>
      <c r="F118919" s="91"/>
      <c r="G118919" s="91"/>
      <c r="H118919" s="91"/>
      <c r="I118919" s="91"/>
      <c r="J118919" s="91"/>
      <c r="K118919" s="91"/>
      <c r="L118919" s="91"/>
      <c r="M118919" s="91"/>
    </row>
    <row r="118920" spans="1:13">
      <c r="A118920" s="91"/>
      <c r="B118920" s="91"/>
      <c r="C118920" s="91"/>
      <c r="D118920" s="91"/>
      <c r="E118920" s="91"/>
      <c r="F118920" s="91"/>
      <c r="G118920" s="91"/>
      <c r="H118920" s="91"/>
      <c r="I118920" s="91"/>
      <c r="J118920" s="91"/>
      <c r="K118920" s="91"/>
      <c r="L118920" s="91"/>
      <c r="M118920" s="91"/>
    </row>
    <row r="118921" spans="1:13">
      <c r="A118921" s="91"/>
      <c r="B118921" s="91"/>
      <c r="C118921" s="91"/>
      <c r="D118921" s="91"/>
      <c r="E118921" s="91"/>
      <c r="F118921" s="91"/>
      <c r="G118921" s="91"/>
      <c r="H118921" s="91"/>
      <c r="I118921" s="91"/>
      <c r="J118921" s="91"/>
      <c r="K118921" s="91"/>
      <c r="L118921" s="91"/>
      <c r="M118921" s="91"/>
    </row>
    <row r="118922" spans="1:13">
      <c r="A118922" s="91"/>
      <c r="B118922" s="91"/>
      <c r="C118922" s="91"/>
      <c r="D118922" s="91"/>
      <c r="E118922" s="91"/>
      <c r="F118922" s="91"/>
      <c r="G118922" s="91"/>
      <c r="H118922" s="91"/>
      <c r="I118922" s="91"/>
      <c r="J118922" s="91"/>
      <c r="K118922" s="91"/>
      <c r="L118922" s="91"/>
      <c r="M118922" s="91"/>
    </row>
    <row r="118923" spans="1:13">
      <c r="A118923" s="91"/>
      <c r="B118923" s="91"/>
      <c r="C118923" s="91"/>
      <c r="D118923" s="91"/>
      <c r="E118923" s="91"/>
      <c r="F118923" s="91"/>
      <c r="G118923" s="91"/>
      <c r="H118923" s="91"/>
      <c r="I118923" s="91"/>
      <c r="J118923" s="91"/>
      <c r="K118923" s="91"/>
      <c r="L118923" s="91"/>
      <c r="M118923" s="91"/>
    </row>
    <row r="118924" spans="1:13">
      <c r="A118924" s="91"/>
      <c r="B118924" s="91"/>
      <c r="C118924" s="91"/>
      <c r="D118924" s="91"/>
      <c r="E118924" s="91"/>
      <c r="F118924" s="91"/>
      <c r="G118924" s="91"/>
      <c r="H118924" s="91"/>
      <c r="I118924" s="91"/>
      <c r="J118924" s="91"/>
      <c r="K118924" s="91"/>
      <c r="L118924" s="91"/>
      <c r="M118924" s="91"/>
    </row>
    <row r="118925" spans="1:13">
      <c r="A118925" s="91"/>
      <c r="B118925" s="91"/>
      <c r="C118925" s="91"/>
      <c r="D118925" s="91"/>
      <c r="E118925" s="91"/>
      <c r="F118925" s="91"/>
      <c r="G118925" s="91"/>
      <c r="H118925" s="91"/>
      <c r="I118925" s="91"/>
      <c r="J118925" s="91"/>
      <c r="K118925" s="91"/>
      <c r="L118925" s="91"/>
      <c r="M118925" s="91"/>
    </row>
    <row r="118926" spans="1:13">
      <c r="A118926" s="91"/>
      <c r="B118926" s="91"/>
      <c r="C118926" s="91"/>
      <c r="D118926" s="91"/>
      <c r="E118926" s="91"/>
      <c r="F118926" s="91"/>
      <c r="G118926" s="91"/>
      <c r="H118926" s="91"/>
      <c r="I118926" s="91"/>
      <c r="J118926" s="91"/>
      <c r="K118926" s="91"/>
      <c r="L118926" s="91"/>
      <c r="M118926" s="91"/>
    </row>
    <row r="118927" spans="1:13">
      <c r="A118927" s="91"/>
      <c r="B118927" s="91"/>
      <c r="C118927" s="91"/>
      <c r="D118927" s="91"/>
      <c r="E118927" s="91"/>
      <c r="F118927" s="91"/>
      <c r="G118927" s="91"/>
      <c r="H118927" s="91"/>
      <c r="I118927" s="91"/>
      <c r="J118927" s="91"/>
      <c r="K118927" s="91"/>
      <c r="L118927" s="91"/>
      <c r="M118927" s="91"/>
    </row>
    <row r="118928" spans="1:13">
      <c r="A118928" s="91"/>
      <c r="B118928" s="91"/>
      <c r="C118928" s="91"/>
      <c r="D118928" s="91"/>
      <c r="E118928" s="91"/>
      <c r="F118928" s="91"/>
      <c r="G118928" s="91"/>
      <c r="H118928" s="91"/>
      <c r="I118928" s="91"/>
      <c r="J118928" s="91"/>
      <c r="K118928" s="91"/>
      <c r="L118928" s="91"/>
      <c r="M118928" s="91"/>
    </row>
    <row r="118929" spans="1:13">
      <c r="A118929" s="91"/>
      <c r="B118929" s="91"/>
      <c r="C118929" s="91"/>
      <c r="D118929" s="91"/>
      <c r="E118929" s="91"/>
      <c r="F118929" s="91"/>
      <c r="G118929" s="91"/>
      <c r="H118929" s="91"/>
      <c r="I118929" s="91"/>
      <c r="J118929" s="91"/>
      <c r="K118929" s="91"/>
      <c r="L118929" s="91"/>
      <c r="M118929" s="91"/>
    </row>
    <row r="118930" spans="1:13">
      <c r="A118930" s="91"/>
      <c r="B118930" s="91"/>
      <c r="C118930" s="91"/>
      <c r="D118930" s="91"/>
      <c r="E118930" s="91"/>
      <c r="F118930" s="91"/>
      <c r="G118930" s="91"/>
      <c r="H118930" s="91"/>
      <c r="I118930" s="91"/>
      <c r="J118930" s="91"/>
      <c r="K118930" s="91"/>
      <c r="L118930" s="91"/>
      <c r="M118930" s="91"/>
    </row>
    <row r="118931" spans="1:13">
      <c r="A118931" s="91"/>
      <c r="B118931" s="91"/>
      <c r="C118931" s="91"/>
      <c r="D118931" s="91"/>
      <c r="E118931" s="91"/>
      <c r="F118931" s="91"/>
      <c r="G118931" s="91"/>
      <c r="H118931" s="91"/>
      <c r="I118931" s="91"/>
      <c r="J118931" s="91"/>
      <c r="K118931" s="91"/>
      <c r="L118931" s="91"/>
      <c r="M118931" s="91"/>
    </row>
    <row r="118932" spans="1:13">
      <c r="A118932" s="91"/>
      <c r="B118932" s="91"/>
      <c r="C118932" s="91"/>
      <c r="D118932" s="91"/>
      <c r="E118932" s="91"/>
      <c r="F118932" s="91"/>
      <c r="G118932" s="91"/>
      <c r="H118932" s="91"/>
      <c r="I118932" s="91"/>
      <c r="J118932" s="91"/>
      <c r="K118932" s="91"/>
      <c r="L118932" s="91"/>
      <c r="M118932" s="91"/>
    </row>
    <row r="118933" spans="1:13">
      <c r="A118933" s="91"/>
      <c r="B118933" s="91"/>
      <c r="C118933" s="91"/>
      <c r="D118933" s="91"/>
      <c r="E118933" s="91"/>
      <c r="F118933" s="91"/>
      <c r="G118933" s="91"/>
      <c r="H118933" s="91"/>
      <c r="I118933" s="91"/>
      <c r="J118933" s="91"/>
      <c r="K118933" s="91"/>
      <c r="L118933" s="91"/>
      <c r="M118933" s="91"/>
    </row>
    <row r="118934" spans="1:13">
      <c r="A118934" s="91"/>
      <c r="B118934" s="91"/>
      <c r="C118934" s="91"/>
      <c r="D118934" s="91"/>
      <c r="E118934" s="91"/>
      <c r="F118934" s="91"/>
      <c r="G118934" s="91"/>
      <c r="H118934" s="91"/>
      <c r="I118934" s="91"/>
      <c r="J118934" s="91"/>
      <c r="K118934" s="91"/>
      <c r="L118934" s="91"/>
      <c r="M118934" s="91"/>
    </row>
    <row r="118935" spans="1:13">
      <c r="A118935" s="91"/>
      <c r="B118935" s="91"/>
      <c r="C118935" s="91"/>
      <c r="D118935" s="91"/>
      <c r="E118935" s="91"/>
      <c r="F118935" s="91"/>
      <c r="G118935" s="91"/>
      <c r="H118935" s="91"/>
      <c r="I118935" s="91"/>
      <c r="J118935" s="91"/>
      <c r="K118935" s="91"/>
      <c r="L118935" s="91"/>
      <c r="M118935" s="91"/>
    </row>
    <row r="118936" spans="1:13">
      <c r="A118936" s="91"/>
      <c r="B118936" s="91"/>
      <c r="C118936" s="91"/>
      <c r="D118936" s="91"/>
      <c r="E118936" s="91"/>
      <c r="F118936" s="91"/>
      <c r="G118936" s="91"/>
      <c r="H118936" s="91"/>
      <c r="I118936" s="91"/>
      <c r="J118936" s="91"/>
      <c r="K118936" s="91"/>
      <c r="L118936" s="91"/>
      <c r="M118936" s="91"/>
    </row>
    <row r="118937" spans="1:13">
      <c r="A118937" s="91"/>
      <c r="B118937" s="91"/>
      <c r="C118937" s="91"/>
      <c r="D118937" s="91"/>
      <c r="E118937" s="91"/>
      <c r="F118937" s="91"/>
      <c r="G118937" s="91"/>
      <c r="H118937" s="91"/>
      <c r="I118937" s="91"/>
      <c r="J118937" s="91"/>
      <c r="K118937" s="91"/>
      <c r="L118937" s="91"/>
      <c r="M118937" s="91"/>
    </row>
    <row r="118938" spans="1:13">
      <c r="A118938" s="91"/>
      <c r="B118938" s="91"/>
      <c r="C118938" s="91"/>
      <c r="D118938" s="91"/>
      <c r="E118938" s="91"/>
      <c r="F118938" s="91"/>
      <c r="G118938" s="91"/>
      <c r="H118938" s="91"/>
      <c r="I118938" s="91"/>
      <c r="J118938" s="91"/>
      <c r="K118938" s="91"/>
      <c r="L118938" s="91"/>
      <c r="M118938" s="91"/>
    </row>
    <row r="118939" spans="1:13">
      <c r="A118939" s="91"/>
      <c r="B118939" s="91"/>
      <c r="C118939" s="91"/>
      <c r="D118939" s="91"/>
      <c r="E118939" s="91"/>
      <c r="F118939" s="91"/>
      <c r="G118939" s="91"/>
      <c r="H118939" s="91"/>
      <c r="I118939" s="91"/>
      <c r="J118939" s="91"/>
      <c r="K118939" s="91"/>
      <c r="L118939" s="91"/>
      <c r="M118939" s="91"/>
    </row>
    <row r="118940" spans="1:13">
      <c r="A118940" s="91"/>
      <c r="B118940" s="91"/>
      <c r="C118940" s="91"/>
      <c r="D118940" s="91"/>
      <c r="E118940" s="91"/>
      <c r="F118940" s="91"/>
      <c r="G118940" s="91"/>
      <c r="H118940" s="91"/>
      <c r="I118940" s="91"/>
      <c r="J118940" s="91"/>
      <c r="K118940" s="91"/>
      <c r="L118940" s="91"/>
      <c r="M118940" s="91"/>
    </row>
    <row r="118941" spans="1:13">
      <c r="A118941" s="91"/>
      <c r="B118941" s="91"/>
      <c r="C118941" s="91"/>
      <c r="D118941" s="91"/>
      <c r="E118941" s="91"/>
      <c r="F118941" s="91"/>
      <c r="G118941" s="91"/>
      <c r="H118941" s="91"/>
      <c r="I118941" s="91"/>
      <c r="J118941" s="91"/>
      <c r="K118941" s="91"/>
      <c r="L118941" s="91"/>
      <c r="M118941" s="91"/>
    </row>
    <row r="118942" spans="1:13">
      <c r="A118942" s="91"/>
      <c r="B118942" s="91"/>
      <c r="C118942" s="91"/>
      <c r="D118942" s="91"/>
      <c r="E118942" s="91"/>
      <c r="F118942" s="91"/>
      <c r="G118942" s="91"/>
      <c r="H118942" s="91"/>
      <c r="I118942" s="91"/>
      <c r="J118942" s="91"/>
      <c r="K118942" s="91"/>
      <c r="L118942" s="91"/>
      <c r="M118942" s="91"/>
    </row>
    <row r="118943" spans="1:13">
      <c r="A118943" s="91"/>
      <c r="B118943" s="91"/>
      <c r="C118943" s="91"/>
      <c r="D118943" s="91"/>
      <c r="E118943" s="91"/>
      <c r="F118943" s="91"/>
      <c r="G118943" s="91"/>
      <c r="H118943" s="91"/>
      <c r="I118943" s="91"/>
      <c r="J118943" s="91"/>
      <c r="K118943" s="91"/>
      <c r="L118943" s="91"/>
      <c r="M118943" s="91"/>
    </row>
    <row r="118944" spans="1:13">
      <c r="A118944" s="91"/>
      <c r="B118944" s="91"/>
      <c r="C118944" s="91"/>
      <c r="D118944" s="91"/>
      <c r="E118944" s="91"/>
      <c r="F118944" s="91"/>
      <c r="G118944" s="91"/>
      <c r="H118944" s="91"/>
      <c r="I118944" s="91"/>
      <c r="J118944" s="91"/>
      <c r="K118944" s="91"/>
      <c r="L118944" s="91"/>
      <c r="M118944" s="91"/>
    </row>
    <row r="118945" spans="1:13">
      <c r="A118945" s="91"/>
      <c r="B118945" s="91"/>
      <c r="C118945" s="91"/>
      <c r="D118945" s="91"/>
      <c r="E118945" s="91"/>
      <c r="F118945" s="91"/>
      <c r="G118945" s="91"/>
      <c r="H118945" s="91"/>
      <c r="I118945" s="91"/>
      <c r="J118945" s="91"/>
      <c r="K118945" s="91"/>
      <c r="L118945" s="91"/>
      <c r="M118945" s="91"/>
    </row>
    <row r="118946" spans="1:13">
      <c r="A118946" s="91"/>
      <c r="B118946" s="91"/>
      <c r="C118946" s="91"/>
      <c r="D118946" s="91"/>
      <c r="E118946" s="91"/>
      <c r="F118946" s="91"/>
      <c r="G118946" s="91"/>
      <c r="H118946" s="91"/>
      <c r="I118946" s="91"/>
      <c r="J118946" s="91"/>
      <c r="K118946" s="91"/>
      <c r="L118946" s="91"/>
      <c r="M118946" s="91"/>
    </row>
    <row r="118947" spans="1:13">
      <c r="A118947" s="91"/>
      <c r="B118947" s="91"/>
      <c r="C118947" s="91"/>
      <c r="D118947" s="91"/>
      <c r="E118947" s="91"/>
      <c r="F118947" s="91"/>
      <c r="G118947" s="91"/>
      <c r="H118947" s="91"/>
      <c r="I118947" s="91"/>
      <c r="J118947" s="91"/>
      <c r="K118947" s="91"/>
      <c r="L118947" s="91"/>
      <c r="M118947" s="91"/>
    </row>
    <row r="118948" spans="1:13">
      <c r="A118948" s="91"/>
      <c r="B118948" s="91"/>
      <c r="C118948" s="91"/>
      <c r="D118948" s="91"/>
      <c r="E118948" s="91"/>
      <c r="F118948" s="91"/>
      <c r="G118948" s="91"/>
      <c r="H118948" s="91"/>
      <c r="I118948" s="91"/>
      <c r="J118948" s="91"/>
      <c r="K118948" s="91"/>
      <c r="L118948" s="91"/>
      <c r="M118948" s="91"/>
    </row>
    <row r="118949" spans="1:13">
      <c r="A118949" s="91"/>
      <c r="B118949" s="91"/>
      <c r="C118949" s="91"/>
      <c r="D118949" s="91"/>
      <c r="E118949" s="91"/>
      <c r="F118949" s="91"/>
      <c r="G118949" s="91"/>
      <c r="H118949" s="91"/>
      <c r="I118949" s="91"/>
      <c r="J118949" s="91"/>
      <c r="K118949" s="91"/>
      <c r="L118949" s="91"/>
      <c r="M118949" s="91"/>
    </row>
    <row r="118950" spans="1:13">
      <c r="A118950" s="91"/>
      <c r="B118950" s="91"/>
      <c r="C118950" s="91"/>
      <c r="D118950" s="91"/>
      <c r="E118950" s="91"/>
      <c r="F118950" s="91"/>
      <c r="G118950" s="91"/>
      <c r="H118950" s="91"/>
      <c r="I118950" s="91"/>
      <c r="J118950" s="91"/>
      <c r="K118950" s="91"/>
      <c r="L118950" s="91"/>
      <c r="M118950" s="91"/>
    </row>
    <row r="118951" spans="1:13">
      <c r="A118951" s="91"/>
      <c r="B118951" s="91"/>
      <c r="C118951" s="91"/>
      <c r="D118951" s="91"/>
      <c r="E118951" s="91"/>
      <c r="F118951" s="91"/>
      <c r="G118951" s="91"/>
      <c r="H118951" s="91"/>
      <c r="I118951" s="91"/>
      <c r="J118951" s="91"/>
      <c r="K118951" s="91"/>
      <c r="L118951" s="91"/>
      <c r="M118951" s="91"/>
    </row>
    <row r="118952" spans="1:13">
      <c r="A118952" s="91"/>
      <c r="B118952" s="91"/>
      <c r="C118952" s="91"/>
      <c r="D118952" s="91"/>
      <c r="E118952" s="91"/>
      <c r="F118952" s="91"/>
      <c r="G118952" s="91"/>
      <c r="H118952" s="91"/>
      <c r="I118952" s="91"/>
      <c r="J118952" s="91"/>
      <c r="K118952" s="91"/>
      <c r="L118952" s="91"/>
      <c r="M118952" s="91"/>
    </row>
    <row r="118953" spans="1:13">
      <c r="A118953" s="91"/>
      <c r="B118953" s="91"/>
      <c r="C118953" s="91"/>
      <c r="D118953" s="91"/>
      <c r="E118953" s="91"/>
      <c r="F118953" s="91"/>
      <c r="G118953" s="91"/>
      <c r="H118953" s="91"/>
      <c r="I118953" s="91"/>
      <c r="J118953" s="91"/>
      <c r="K118953" s="91"/>
      <c r="L118953" s="91"/>
      <c r="M118953" s="91"/>
    </row>
    <row r="118954" spans="1:13">
      <c r="A118954" s="91"/>
      <c r="B118954" s="91"/>
      <c r="C118954" s="91"/>
      <c r="D118954" s="91"/>
      <c r="E118954" s="91"/>
      <c r="F118954" s="91"/>
      <c r="G118954" s="91"/>
      <c r="H118954" s="91"/>
      <c r="I118954" s="91"/>
      <c r="J118954" s="91"/>
      <c r="K118954" s="91"/>
      <c r="L118954" s="91"/>
      <c r="M118954" s="91"/>
    </row>
    <row r="118955" spans="1:13">
      <c r="A118955" s="91"/>
      <c r="B118955" s="91"/>
      <c r="C118955" s="91"/>
      <c r="D118955" s="91"/>
      <c r="E118955" s="91"/>
      <c r="F118955" s="91"/>
      <c r="G118955" s="91"/>
      <c r="H118955" s="91"/>
      <c r="I118955" s="91"/>
      <c r="J118955" s="91"/>
      <c r="K118955" s="91"/>
      <c r="L118955" s="91"/>
      <c r="M118955" s="91"/>
    </row>
    <row r="118956" spans="1:13">
      <c r="A118956" s="91"/>
      <c r="B118956" s="91"/>
      <c r="C118956" s="91"/>
      <c r="D118956" s="91"/>
      <c r="E118956" s="91"/>
      <c r="F118956" s="91"/>
      <c r="G118956" s="91"/>
      <c r="H118956" s="91"/>
      <c r="I118956" s="91"/>
      <c r="J118956" s="91"/>
      <c r="K118956" s="91"/>
      <c r="L118956" s="91"/>
      <c r="M118956" s="91"/>
    </row>
    <row r="118957" spans="1:13">
      <c r="A118957" s="91"/>
      <c r="B118957" s="91"/>
      <c r="C118957" s="91"/>
      <c r="D118957" s="91"/>
      <c r="E118957" s="91"/>
      <c r="F118957" s="91"/>
      <c r="G118957" s="91"/>
      <c r="H118957" s="91"/>
      <c r="I118957" s="91"/>
      <c r="J118957" s="91"/>
      <c r="K118957" s="91"/>
      <c r="L118957" s="91"/>
      <c r="M118957" s="91"/>
    </row>
    <row r="118958" spans="1:13">
      <c r="A118958" s="91"/>
      <c r="B118958" s="91"/>
      <c r="C118958" s="91"/>
      <c r="D118958" s="91"/>
      <c r="E118958" s="91"/>
      <c r="F118958" s="91"/>
      <c r="G118958" s="91"/>
      <c r="H118958" s="91"/>
      <c r="I118958" s="91"/>
      <c r="J118958" s="91"/>
      <c r="K118958" s="91"/>
      <c r="L118958" s="91"/>
      <c r="M118958" s="91"/>
    </row>
    <row r="118959" spans="1:13">
      <c r="A118959" s="91"/>
      <c r="B118959" s="91"/>
      <c r="C118959" s="91"/>
      <c r="D118959" s="91"/>
      <c r="E118959" s="91"/>
      <c r="F118959" s="91"/>
      <c r="G118959" s="91"/>
      <c r="H118959" s="91"/>
      <c r="I118959" s="91"/>
      <c r="J118959" s="91"/>
      <c r="K118959" s="91"/>
      <c r="L118959" s="91"/>
      <c r="M118959" s="91"/>
    </row>
    <row r="118960" spans="1:13">
      <c r="A118960" s="91"/>
      <c r="B118960" s="91"/>
      <c r="C118960" s="91"/>
      <c r="D118960" s="91"/>
      <c r="E118960" s="91"/>
      <c r="F118960" s="91"/>
      <c r="G118960" s="91"/>
      <c r="H118960" s="91"/>
      <c r="I118960" s="91"/>
      <c r="J118960" s="91"/>
      <c r="K118960" s="91"/>
      <c r="L118960" s="91"/>
      <c r="M118960" s="91"/>
    </row>
    <row r="118961" spans="1:13">
      <c r="A118961" s="91"/>
      <c r="B118961" s="91"/>
      <c r="C118961" s="91"/>
      <c r="D118961" s="91"/>
      <c r="E118961" s="91"/>
      <c r="F118961" s="91"/>
      <c r="G118961" s="91"/>
      <c r="H118961" s="91"/>
      <c r="I118961" s="91"/>
      <c r="J118961" s="91"/>
      <c r="K118961" s="91"/>
      <c r="L118961" s="91"/>
      <c r="M118961" s="91"/>
    </row>
    <row r="118962" spans="1:13">
      <c r="A118962" s="91"/>
      <c r="B118962" s="91"/>
      <c r="C118962" s="91"/>
      <c r="D118962" s="91"/>
      <c r="E118962" s="91"/>
      <c r="F118962" s="91"/>
      <c r="G118962" s="91"/>
      <c r="H118962" s="91"/>
      <c r="I118962" s="91"/>
      <c r="J118962" s="91"/>
      <c r="K118962" s="91"/>
      <c r="L118962" s="91"/>
      <c r="M118962" s="91"/>
    </row>
    <row r="118963" spans="1:13">
      <c r="A118963" s="91"/>
      <c r="B118963" s="91"/>
      <c r="C118963" s="91"/>
      <c r="D118963" s="91"/>
      <c r="E118963" s="91"/>
      <c r="F118963" s="91"/>
      <c r="G118963" s="91"/>
      <c r="H118963" s="91"/>
      <c r="I118963" s="91"/>
      <c r="J118963" s="91"/>
      <c r="K118963" s="91"/>
      <c r="L118963" s="91"/>
      <c r="M118963" s="91"/>
    </row>
    <row r="118964" spans="1:13">
      <c r="A118964" s="91"/>
      <c r="B118964" s="91"/>
      <c r="C118964" s="91"/>
      <c r="D118964" s="91"/>
      <c r="E118964" s="91"/>
      <c r="F118964" s="91"/>
      <c r="G118964" s="91"/>
      <c r="H118964" s="91"/>
      <c r="I118964" s="91"/>
      <c r="J118964" s="91"/>
      <c r="K118964" s="91"/>
      <c r="L118964" s="91"/>
      <c r="M118964" s="91"/>
    </row>
    <row r="118965" spans="1:13">
      <c r="A118965" s="91"/>
      <c r="B118965" s="91"/>
      <c r="C118965" s="91"/>
      <c r="D118965" s="91"/>
      <c r="E118965" s="91"/>
      <c r="F118965" s="91"/>
      <c r="G118965" s="91"/>
      <c r="H118965" s="91"/>
      <c r="I118965" s="91"/>
      <c r="J118965" s="91"/>
      <c r="K118965" s="91"/>
      <c r="L118965" s="91"/>
      <c r="M118965" s="91"/>
    </row>
    <row r="118966" spans="1:13">
      <c r="A118966" s="91"/>
      <c r="B118966" s="91"/>
      <c r="C118966" s="91"/>
      <c r="D118966" s="91"/>
      <c r="E118966" s="91"/>
      <c r="F118966" s="91"/>
      <c r="G118966" s="91"/>
      <c r="H118966" s="91"/>
      <c r="I118966" s="91"/>
      <c r="J118966" s="91"/>
      <c r="K118966" s="91"/>
      <c r="L118966" s="91"/>
      <c r="M118966" s="91"/>
    </row>
    <row r="118967" spans="1:13">
      <c r="A118967" s="91"/>
      <c r="B118967" s="91"/>
      <c r="C118967" s="91"/>
      <c r="D118967" s="91"/>
      <c r="E118967" s="91"/>
      <c r="F118967" s="91"/>
      <c r="G118967" s="91"/>
      <c r="H118967" s="91"/>
      <c r="I118967" s="91"/>
      <c r="J118967" s="91"/>
      <c r="K118967" s="91"/>
      <c r="L118967" s="91"/>
      <c r="M118967" s="91"/>
    </row>
    <row r="118968" spans="1:13">
      <c r="A118968" s="91"/>
      <c r="B118968" s="91"/>
      <c r="C118968" s="91"/>
      <c r="D118968" s="91"/>
      <c r="E118968" s="91"/>
      <c r="F118968" s="91"/>
      <c r="G118968" s="91"/>
      <c r="H118968" s="91"/>
      <c r="I118968" s="91"/>
      <c r="J118968" s="91"/>
      <c r="K118968" s="91"/>
      <c r="L118968" s="91"/>
      <c r="M118968" s="91"/>
    </row>
    <row r="118969" spans="1:13">
      <c r="A118969" s="91"/>
      <c r="B118969" s="91"/>
      <c r="C118969" s="91"/>
      <c r="D118969" s="91"/>
      <c r="E118969" s="91"/>
      <c r="F118969" s="91"/>
      <c r="G118969" s="91"/>
      <c r="H118969" s="91"/>
      <c r="I118969" s="91"/>
      <c r="J118969" s="91"/>
      <c r="K118969" s="91"/>
      <c r="L118969" s="91"/>
      <c r="M118969" s="91"/>
    </row>
    <row r="118970" spans="1:13">
      <c r="A118970" s="91"/>
      <c r="B118970" s="91"/>
      <c r="C118970" s="91"/>
      <c r="D118970" s="91"/>
      <c r="E118970" s="91"/>
      <c r="F118970" s="91"/>
      <c r="G118970" s="91"/>
      <c r="H118970" s="91"/>
      <c r="I118970" s="91"/>
      <c r="J118970" s="91"/>
      <c r="K118970" s="91"/>
      <c r="L118970" s="91"/>
      <c r="M118970" s="91"/>
    </row>
    <row r="118971" spans="1:13">
      <c r="A118971" s="91"/>
      <c r="B118971" s="91"/>
      <c r="C118971" s="91"/>
      <c r="D118971" s="91"/>
      <c r="E118971" s="91"/>
      <c r="F118971" s="91"/>
      <c r="G118971" s="91"/>
      <c r="H118971" s="91"/>
      <c r="I118971" s="91"/>
      <c r="J118971" s="91"/>
      <c r="K118971" s="91"/>
      <c r="L118971" s="91"/>
      <c r="M118971" s="91"/>
    </row>
    <row r="118972" spans="1:13">
      <c r="A118972" s="91"/>
      <c r="B118972" s="91"/>
      <c r="C118972" s="91"/>
      <c r="D118972" s="91"/>
      <c r="E118972" s="91"/>
      <c r="F118972" s="91"/>
      <c r="G118972" s="91"/>
      <c r="H118972" s="91"/>
      <c r="I118972" s="91"/>
      <c r="J118972" s="91"/>
      <c r="K118972" s="91"/>
      <c r="L118972" s="91"/>
      <c r="M118972" s="91"/>
    </row>
    <row r="118973" spans="1:13">
      <c r="A118973" s="91"/>
      <c r="B118973" s="91"/>
      <c r="C118973" s="91"/>
      <c r="D118973" s="91"/>
      <c r="E118973" s="91"/>
      <c r="F118973" s="91"/>
      <c r="G118973" s="91"/>
      <c r="H118973" s="91"/>
      <c r="I118973" s="91"/>
      <c r="J118973" s="91"/>
      <c r="K118973" s="91"/>
      <c r="L118973" s="91"/>
      <c r="M118973" s="91"/>
    </row>
    <row r="118974" spans="1:13">
      <c r="A118974" s="91"/>
      <c r="B118974" s="91"/>
      <c r="C118974" s="91"/>
      <c r="D118974" s="91"/>
      <c r="E118974" s="91"/>
      <c r="F118974" s="91"/>
      <c r="G118974" s="91"/>
      <c r="H118974" s="91"/>
      <c r="I118974" s="91"/>
      <c r="J118974" s="91"/>
      <c r="K118974" s="91"/>
      <c r="L118974" s="91"/>
      <c r="M118974" s="91"/>
    </row>
    <row r="118975" spans="1:13">
      <c r="A118975" s="91"/>
      <c r="B118975" s="91"/>
      <c r="C118975" s="91"/>
      <c r="D118975" s="91"/>
      <c r="E118975" s="91"/>
      <c r="F118975" s="91"/>
      <c r="G118975" s="91"/>
      <c r="H118975" s="91"/>
      <c r="I118975" s="91"/>
      <c r="J118975" s="91"/>
      <c r="K118975" s="91"/>
      <c r="L118975" s="91"/>
      <c r="M118975" s="91"/>
    </row>
    <row r="118976" spans="1:13">
      <c r="A118976" s="91"/>
      <c r="B118976" s="91"/>
      <c r="C118976" s="91"/>
      <c r="D118976" s="91"/>
      <c r="E118976" s="91"/>
      <c r="F118976" s="91"/>
      <c r="G118976" s="91"/>
      <c r="H118976" s="91"/>
      <c r="I118976" s="91"/>
      <c r="J118976" s="91"/>
      <c r="K118976" s="91"/>
      <c r="L118976" s="91"/>
      <c r="M118976" s="91"/>
    </row>
    <row r="118977" spans="1:13">
      <c r="A118977" s="91"/>
      <c r="B118977" s="91"/>
      <c r="C118977" s="91"/>
      <c r="D118977" s="91"/>
      <c r="E118977" s="91"/>
      <c r="F118977" s="91"/>
      <c r="G118977" s="91"/>
      <c r="H118977" s="91"/>
      <c r="I118977" s="91"/>
      <c r="J118977" s="91"/>
      <c r="K118977" s="91"/>
      <c r="L118977" s="91"/>
      <c r="M118977" s="91"/>
    </row>
    <row r="118978" spans="1:13">
      <c r="A118978" s="91"/>
      <c r="B118978" s="91"/>
      <c r="C118978" s="91"/>
      <c r="D118978" s="91"/>
      <c r="E118978" s="91"/>
      <c r="F118978" s="91"/>
      <c r="G118978" s="91"/>
      <c r="H118978" s="91"/>
      <c r="I118978" s="91"/>
      <c r="J118978" s="91"/>
      <c r="K118978" s="91"/>
      <c r="L118978" s="91"/>
      <c r="M118978" s="91"/>
    </row>
    <row r="118979" spans="1:13">
      <c r="A118979" s="91"/>
      <c r="B118979" s="91"/>
      <c r="C118979" s="91"/>
      <c r="D118979" s="91"/>
      <c r="E118979" s="91"/>
      <c r="F118979" s="91"/>
      <c r="G118979" s="91"/>
      <c r="H118979" s="91"/>
      <c r="I118979" s="91"/>
      <c r="J118979" s="91"/>
      <c r="K118979" s="91"/>
      <c r="L118979" s="91"/>
      <c r="M118979" s="91"/>
    </row>
    <row r="118980" spans="1:13">
      <c r="A118980" s="91"/>
      <c r="B118980" s="91"/>
      <c r="C118980" s="91"/>
      <c r="D118980" s="91"/>
      <c r="E118980" s="91"/>
      <c r="F118980" s="91"/>
      <c r="G118980" s="91"/>
      <c r="H118980" s="91"/>
      <c r="I118980" s="91"/>
      <c r="J118980" s="91"/>
      <c r="K118980" s="91"/>
      <c r="L118980" s="91"/>
      <c r="M118980" s="91"/>
    </row>
    <row r="118981" spans="1:13">
      <c r="A118981" s="91"/>
      <c r="B118981" s="91"/>
      <c r="C118981" s="91"/>
      <c r="D118981" s="91"/>
      <c r="E118981" s="91"/>
      <c r="F118981" s="91"/>
      <c r="G118981" s="91"/>
      <c r="H118981" s="91"/>
      <c r="I118981" s="91"/>
      <c r="J118981" s="91"/>
      <c r="K118981" s="91"/>
      <c r="L118981" s="91"/>
      <c r="M118981" s="91"/>
    </row>
    <row r="118982" spans="1:13">
      <c r="A118982" s="91"/>
      <c r="B118982" s="91"/>
      <c r="C118982" s="91"/>
      <c r="D118982" s="91"/>
      <c r="E118982" s="91"/>
      <c r="F118982" s="91"/>
      <c r="G118982" s="91"/>
      <c r="H118982" s="91"/>
      <c r="I118982" s="91"/>
      <c r="J118982" s="91"/>
      <c r="K118982" s="91"/>
      <c r="L118982" s="91"/>
      <c r="M118982" s="91"/>
    </row>
    <row r="118983" spans="1:13">
      <c r="A118983" s="91"/>
      <c r="B118983" s="91"/>
      <c r="C118983" s="91"/>
      <c r="D118983" s="91"/>
      <c r="E118983" s="91"/>
      <c r="F118983" s="91"/>
      <c r="G118983" s="91"/>
      <c r="H118983" s="91"/>
      <c r="I118983" s="91"/>
      <c r="J118983" s="91"/>
      <c r="K118983" s="91"/>
      <c r="L118983" s="91"/>
      <c r="M118983" s="91"/>
    </row>
    <row r="118984" spans="1:13">
      <c r="A118984" s="91"/>
      <c r="B118984" s="91"/>
      <c r="C118984" s="91"/>
      <c r="D118984" s="91"/>
      <c r="E118984" s="91"/>
      <c r="F118984" s="91"/>
      <c r="G118984" s="91"/>
      <c r="H118984" s="91"/>
      <c r="I118984" s="91"/>
      <c r="J118984" s="91"/>
      <c r="K118984" s="91"/>
      <c r="L118984" s="91"/>
      <c r="M118984" s="91"/>
    </row>
    <row r="118985" spans="1:13">
      <c r="A118985" s="91"/>
      <c r="B118985" s="91"/>
      <c r="C118985" s="91"/>
      <c r="D118985" s="91"/>
      <c r="E118985" s="91"/>
      <c r="F118985" s="91"/>
      <c r="G118985" s="91"/>
      <c r="H118985" s="91"/>
      <c r="I118985" s="91"/>
      <c r="J118985" s="91"/>
      <c r="K118985" s="91"/>
      <c r="L118985" s="91"/>
      <c r="M118985" s="91"/>
    </row>
    <row r="118986" spans="1:13">
      <c r="A118986" s="91"/>
      <c r="B118986" s="91"/>
      <c r="C118986" s="91"/>
      <c r="D118986" s="91"/>
      <c r="E118986" s="91"/>
      <c r="F118986" s="91"/>
      <c r="G118986" s="91"/>
      <c r="H118986" s="91"/>
      <c r="I118986" s="91"/>
      <c r="J118986" s="91"/>
      <c r="K118986" s="91"/>
      <c r="L118986" s="91"/>
      <c r="M118986" s="91"/>
    </row>
    <row r="118987" spans="1:13">
      <c r="A118987" s="91"/>
      <c r="B118987" s="91"/>
      <c r="C118987" s="91"/>
      <c r="D118987" s="91"/>
      <c r="E118987" s="91"/>
      <c r="F118987" s="91"/>
      <c r="G118987" s="91"/>
      <c r="H118987" s="91"/>
      <c r="I118987" s="91"/>
      <c r="J118987" s="91"/>
      <c r="K118987" s="91"/>
      <c r="L118987" s="91"/>
      <c r="M118987" s="91"/>
    </row>
    <row r="118988" spans="1:13">
      <c r="A118988" s="91"/>
      <c r="B118988" s="91"/>
      <c r="C118988" s="91"/>
      <c r="D118988" s="91"/>
      <c r="E118988" s="91"/>
      <c r="F118988" s="91"/>
      <c r="G118988" s="91"/>
      <c r="H118988" s="91"/>
      <c r="I118988" s="91"/>
      <c r="J118988" s="91"/>
      <c r="K118988" s="91"/>
      <c r="L118988" s="91"/>
      <c r="M118988" s="91"/>
    </row>
    <row r="118989" spans="1:13">
      <c r="A118989" s="91"/>
      <c r="B118989" s="91"/>
      <c r="C118989" s="91"/>
      <c r="D118989" s="91"/>
      <c r="E118989" s="91"/>
      <c r="F118989" s="91"/>
      <c r="G118989" s="91"/>
      <c r="H118989" s="91"/>
      <c r="I118989" s="91"/>
      <c r="J118989" s="91"/>
      <c r="K118989" s="91"/>
      <c r="L118989" s="91"/>
      <c r="M118989" s="91"/>
    </row>
    <row r="118990" spans="1:13">
      <c r="A118990" s="91"/>
      <c r="B118990" s="91"/>
      <c r="C118990" s="91"/>
      <c r="D118990" s="91"/>
      <c r="E118990" s="91"/>
      <c r="F118990" s="91"/>
      <c r="G118990" s="91"/>
      <c r="H118990" s="91"/>
      <c r="I118990" s="91"/>
      <c r="J118990" s="91"/>
      <c r="K118990" s="91"/>
      <c r="L118990" s="91"/>
      <c r="M118990" s="91"/>
    </row>
    <row r="118991" spans="1:13">
      <c r="A118991" s="91"/>
      <c r="B118991" s="91"/>
      <c r="C118991" s="91"/>
      <c r="D118991" s="91"/>
      <c r="E118991" s="91"/>
      <c r="F118991" s="91"/>
      <c r="G118991" s="91"/>
      <c r="H118991" s="91"/>
      <c r="I118991" s="91"/>
      <c r="J118991" s="91"/>
      <c r="K118991" s="91"/>
      <c r="L118991" s="91"/>
      <c r="M118991" s="91"/>
    </row>
    <row r="118992" spans="1:13">
      <c r="A118992" s="91"/>
      <c r="B118992" s="91"/>
      <c r="C118992" s="91"/>
      <c r="D118992" s="91"/>
      <c r="E118992" s="91"/>
      <c r="F118992" s="91"/>
      <c r="G118992" s="91"/>
      <c r="H118992" s="91"/>
      <c r="I118992" s="91"/>
      <c r="J118992" s="91"/>
      <c r="K118992" s="91"/>
      <c r="L118992" s="91"/>
      <c r="M118992" s="91"/>
    </row>
    <row r="118993" spans="1:13">
      <c r="A118993" s="91"/>
      <c r="B118993" s="91"/>
      <c r="C118993" s="91"/>
      <c r="D118993" s="91"/>
      <c r="E118993" s="91"/>
      <c r="F118993" s="91"/>
      <c r="G118993" s="91"/>
      <c r="H118993" s="91"/>
      <c r="I118993" s="91"/>
      <c r="J118993" s="91"/>
      <c r="K118993" s="91"/>
      <c r="L118993" s="91"/>
      <c r="M118993" s="91"/>
    </row>
    <row r="118994" spans="1:13">
      <c r="A118994" s="91"/>
      <c r="B118994" s="91"/>
      <c r="C118994" s="91"/>
      <c r="D118994" s="91"/>
      <c r="E118994" s="91"/>
      <c r="F118994" s="91"/>
      <c r="G118994" s="91"/>
      <c r="H118994" s="91"/>
      <c r="I118994" s="91"/>
      <c r="J118994" s="91"/>
      <c r="K118994" s="91"/>
      <c r="L118994" s="91"/>
      <c r="M118994" s="91"/>
    </row>
    <row r="118995" spans="1:13">
      <c r="A118995" s="91"/>
      <c r="B118995" s="91"/>
      <c r="C118995" s="91"/>
      <c r="D118995" s="91"/>
      <c r="E118995" s="91"/>
      <c r="F118995" s="91"/>
      <c r="G118995" s="91"/>
      <c r="H118995" s="91"/>
      <c r="I118995" s="91"/>
      <c r="J118995" s="91"/>
      <c r="K118995" s="91"/>
      <c r="L118995" s="91"/>
      <c r="M118995" s="91"/>
    </row>
    <row r="118996" spans="1:13">
      <c r="A118996" s="91"/>
      <c r="B118996" s="91"/>
      <c r="C118996" s="91"/>
      <c r="D118996" s="91"/>
      <c r="E118996" s="91"/>
      <c r="F118996" s="91"/>
      <c r="G118996" s="91"/>
      <c r="H118996" s="91"/>
      <c r="I118996" s="91"/>
      <c r="J118996" s="91"/>
      <c r="K118996" s="91"/>
      <c r="L118996" s="91"/>
      <c r="M118996" s="91"/>
    </row>
    <row r="118997" spans="1:13">
      <c r="A118997" s="91"/>
      <c r="B118997" s="91"/>
      <c r="C118997" s="91"/>
      <c r="D118997" s="91"/>
      <c r="E118997" s="91"/>
      <c r="F118997" s="91"/>
      <c r="G118997" s="91"/>
      <c r="H118997" s="91"/>
      <c r="I118997" s="91"/>
      <c r="J118997" s="91"/>
      <c r="K118997" s="91"/>
      <c r="L118997" s="91"/>
      <c r="M118997" s="91"/>
    </row>
    <row r="118998" spans="1:13">
      <c r="A118998" s="91"/>
      <c r="B118998" s="91"/>
      <c r="C118998" s="91"/>
      <c r="D118998" s="91"/>
      <c r="E118998" s="91"/>
      <c r="F118998" s="91"/>
      <c r="G118998" s="91"/>
      <c r="H118998" s="91"/>
      <c r="I118998" s="91"/>
      <c r="J118998" s="91"/>
      <c r="K118998" s="91"/>
      <c r="L118998" s="91"/>
      <c r="M118998" s="91"/>
    </row>
    <row r="118999" spans="1:13">
      <c r="A118999" s="91"/>
      <c r="B118999" s="91"/>
      <c r="C118999" s="91"/>
      <c r="D118999" s="91"/>
      <c r="E118999" s="91"/>
      <c r="F118999" s="91"/>
      <c r="G118999" s="91"/>
      <c r="H118999" s="91"/>
      <c r="I118999" s="91"/>
      <c r="J118999" s="91"/>
      <c r="K118999" s="91"/>
      <c r="L118999" s="91"/>
      <c r="M118999" s="91"/>
    </row>
    <row r="119000" spans="1:13">
      <c r="A119000" s="91"/>
      <c r="B119000" s="91"/>
      <c r="C119000" s="91"/>
      <c r="D119000" s="91"/>
      <c r="E119000" s="91"/>
      <c r="F119000" s="91"/>
      <c r="G119000" s="91"/>
      <c r="H119000" s="91"/>
      <c r="I119000" s="91"/>
      <c r="J119000" s="91"/>
      <c r="K119000" s="91"/>
      <c r="L119000" s="91"/>
      <c r="M119000" s="91"/>
    </row>
    <row r="119001" spans="1:13">
      <c r="A119001" s="91"/>
      <c r="B119001" s="91"/>
      <c r="C119001" s="91"/>
      <c r="D119001" s="91"/>
      <c r="E119001" s="91"/>
      <c r="F119001" s="91"/>
      <c r="G119001" s="91"/>
      <c r="H119001" s="91"/>
      <c r="I119001" s="91"/>
      <c r="J119001" s="91"/>
      <c r="K119001" s="91"/>
      <c r="L119001" s="91"/>
      <c r="M119001" s="91"/>
    </row>
    <row r="119002" spans="1:13">
      <c r="A119002" s="91"/>
      <c r="B119002" s="91"/>
      <c r="C119002" s="91"/>
      <c r="D119002" s="91"/>
      <c r="E119002" s="91"/>
      <c r="F119002" s="91"/>
      <c r="G119002" s="91"/>
      <c r="H119002" s="91"/>
      <c r="I119002" s="91"/>
      <c r="J119002" s="91"/>
      <c r="K119002" s="91"/>
      <c r="L119002" s="91"/>
      <c r="M119002" s="91"/>
    </row>
    <row r="119003" spans="1:13">
      <c r="A119003" s="91"/>
      <c r="B119003" s="91"/>
      <c r="C119003" s="91"/>
      <c r="D119003" s="91"/>
      <c r="E119003" s="91"/>
      <c r="F119003" s="91"/>
      <c r="G119003" s="91"/>
      <c r="H119003" s="91"/>
      <c r="I119003" s="91"/>
      <c r="J119003" s="91"/>
      <c r="K119003" s="91"/>
      <c r="L119003" s="91"/>
      <c r="M119003" s="91"/>
    </row>
    <row r="119004" spans="1:13">
      <c r="A119004" s="91"/>
      <c r="B119004" s="91"/>
      <c r="C119004" s="91"/>
      <c r="D119004" s="91"/>
      <c r="E119004" s="91"/>
      <c r="F119004" s="91"/>
      <c r="G119004" s="91"/>
      <c r="H119004" s="91"/>
      <c r="I119004" s="91"/>
      <c r="J119004" s="91"/>
      <c r="K119004" s="91"/>
      <c r="L119004" s="91"/>
      <c r="M119004" s="91"/>
    </row>
    <row r="119005" spans="1:13">
      <c r="A119005" s="91"/>
      <c r="B119005" s="91"/>
      <c r="C119005" s="91"/>
      <c r="D119005" s="91"/>
      <c r="E119005" s="91"/>
      <c r="F119005" s="91"/>
      <c r="G119005" s="91"/>
      <c r="H119005" s="91"/>
      <c r="I119005" s="91"/>
      <c r="J119005" s="91"/>
      <c r="K119005" s="91"/>
      <c r="L119005" s="91"/>
      <c r="M119005" s="91"/>
    </row>
    <row r="119006" spans="1:13">
      <c r="A119006" s="91"/>
      <c r="B119006" s="91"/>
      <c r="C119006" s="91"/>
      <c r="D119006" s="91"/>
      <c r="E119006" s="91"/>
      <c r="F119006" s="91"/>
      <c r="G119006" s="91"/>
      <c r="H119006" s="91"/>
      <c r="I119006" s="91"/>
      <c r="J119006" s="91"/>
      <c r="K119006" s="91"/>
      <c r="L119006" s="91"/>
      <c r="M119006" s="91"/>
    </row>
    <row r="119007" spans="1:13">
      <c r="A119007" s="91"/>
      <c r="B119007" s="91"/>
      <c r="C119007" s="91"/>
      <c r="D119007" s="91"/>
      <c r="E119007" s="91"/>
      <c r="F119007" s="91"/>
      <c r="G119007" s="91"/>
      <c r="H119007" s="91"/>
      <c r="I119007" s="91"/>
      <c r="J119007" s="91"/>
      <c r="K119007" s="91"/>
      <c r="L119007" s="91"/>
      <c r="M119007" s="91"/>
    </row>
    <row r="119008" spans="1:13">
      <c r="A119008" s="91"/>
      <c r="B119008" s="91"/>
      <c r="C119008" s="91"/>
      <c r="D119008" s="91"/>
      <c r="E119008" s="91"/>
      <c r="F119008" s="91"/>
      <c r="G119008" s="91"/>
      <c r="H119008" s="91"/>
      <c r="I119008" s="91"/>
      <c r="J119008" s="91"/>
      <c r="K119008" s="91"/>
      <c r="L119008" s="91"/>
      <c r="M119008" s="91"/>
    </row>
    <row r="119009" spans="1:13">
      <c r="A119009" s="91"/>
      <c r="B119009" s="91"/>
      <c r="C119009" s="91"/>
      <c r="D119009" s="91"/>
      <c r="E119009" s="91"/>
      <c r="F119009" s="91"/>
      <c r="G119009" s="91"/>
      <c r="H119009" s="91"/>
      <c r="I119009" s="91"/>
      <c r="J119009" s="91"/>
      <c r="K119009" s="91"/>
      <c r="L119009" s="91"/>
      <c r="M119009" s="91"/>
    </row>
    <row r="119010" spans="1:13">
      <c r="A119010" s="91"/>
      <c r="B119010" s="91"/>
      <c r="C119010" s="91"/>
      <c r="D119010" s="91"/>
      <c r="E119010" s="91"/>
      <c r="F119010" s="91"/>
      <c r="G119010" s="91"/>
      <c r="H119010" s="91"/>
      <c r="I119010" s="91"/>
      <c r="J119010" s="91"/>
      <c r="K119010" s="91"/>
      <c r="L119010" s="91"/>
      <c r="M119010" s="91"/>
    </row>
    <row r="119011" spans="1:13">
      <c r="A119011" s="91"/>
      <c r="B119011" s="91"/>
      <c r="C119011" s="91"/>
      <c r="D119011" s="91"/>
      <c r="E119011" s="91"/>
      <c r="F119011" s="91"/>
      <c r="G119011" s="91"/>
      <c r="H119011" s="91"/>
      <c r="I119011" s="91"/>
      <c r="J119011" s="91"/>
      <c r="K119011" s="91"/>
      <c r="L119011" s="91"/>
      <c r="M119011" s="91"/>
    </row>
    <row r="119012" spans="1:13">
      <c r="A119012" s="91"/>
      <c r="B119012" s="91"/>
      <c r="C119012" s="91"/>
      <c r="D119012" s="91"/>
      <c r="E119012" s="91"/>
      <c r="F119012" s="91"/>
      <c r="G119012" s="91"/>
      <c r="H119012" s="91"/>
      <c r="I119012" s="91"/>
      <c r="J119012" s="91"/>
      <c r="K119012" s="91"/>
      <c r="L119012" s="91"/>
      <c r="M119012" s="91"/>
    </row>
    <row r="119013" spans="1:13">
      <c r="A119013" s="91"/>
      <c r="B119013" s="91"/>
      <c r="C119013" s="91"/>
      <c r="D119013" s="91"/>
      <c r="E119013" s="91"/>
      <c r="F119013" s="91"/>
      <c r="G119013" s="91"/>
      <c r="H119013" s="91"/>
      <c r="I119013" s="91"/>
      <c r="J119013" s="91"/>
      <c r="K119013" s="91"/>
      <c r="L119013" s="91"/>
      <c r="M119013" s="91"/>
    </row>
    <row r="119014" spans="1:13">
      <c r="A119014" s="91"/>
      <c r="B119014" s="91"/>
      <c r="C119014" s="91"/>
      <c r="D119014" s="91"/>
      <c r="E119014" s="91"/>
      <c r="F119014" s="91"/>
      <c r="G119014" s="91"/>
      <c r="H119014" s="91"/>
      <c r="I119014" s="91"/>
      <c r="J119014" s="91"/>
      <c r="K119014" s="91"/>
      <c r="L119014" s="91"/>
      <c r="M119014" s="91"/>
    </row>
    <row r="119015" spans="1:13">
      <c r="A119015" s="91"/>
      <c r="B119015" s="91"/>
      <c r="C119015" s="91"/>
      <c r="D119015" s="91"/>
      <c r="E119015" s="91"/>
      <c r="F119015" s="91"/>
      <c r="G119015" s="91"/>
      <c r="H119015" s="91"/>
      <c r="I119015" s="91"/>
      <c r="J119015" s="91"/>
      <c r="K119015" s="91"/>
      <c r="L119015" s="91"/>
      <c r="M119015" s="91"/>
    </row>
    <row r="119016" spans="1:13">
      <c r="A119016" s="91"/>
      <c r="B119016" s="91"/>
      <c r="C119016" s="91"/>
      <c r="D119016" s="91"/>
      <c r="E119016" s="91"/>
      <c r="F119016" s="91"/>
      <c r="G119016" s="91"/>
      <c r="H119016" s="91"/>
      <c r="I119016" s="91"/>
      <c r="J119016" s="91"/>
      <c r="K119016" s="91"/>
      <c r="L119016" s="91"/>
      <c r="M119016" s="91"/>
    </row>
    <row r="119017" spans="1:13">
      <c r="A119017" s="91"/>
      <c r="B119017" s="91"/>
      <c r="C119017" s="91"/>
      <c r="D119017" s="91"/>
      <c r="E119017" s="91"/>
      <c r="F119017" s="91"/>
      <c r="G119017" s="91"/>
      <c r="H119017" s="91"/>
      <c r="I119017" s="91"/>
      <c r="J119017" s="91"/>
      <c r="K119017" s="91"/>
      <c r="L119017" s="91"/>
      <c r="M119017" s="91"/>
    </row>
    <row r="119018" spans="1:13">
      <c r="A119018" s="91"/>
      <c r="B119018" s="91"/>
      <c r="C119018" s="91"/>
      <c r="D119018" s="91"/>
      <c r="E119018" s="91"/>
      <c r="F119018" s="91"/>
      <c r="G119018" s="91"/>
      <c r="H119018" s="91"/>
      <c r="I119018" s="91"/>
      <c r="J119018" s="91"/>
      <c r="K119018" s="91"/>
      <c r="L119018" s="91"/>
      <c r="M119018" s="91"/>
    </row>
    <row r="119019" spans="1:13">
      <c r="A119019" s="91"/>
      <c r="B119019" s="91"/>
      <c r="C119019" s="91"/>
      <c r="D119019" s="91"/>
      <c r="E119019" s="91"/>
      <c r="F119019" s="91"/>
      <c r="G119019" s="91"/>
      <c r="H119019" s="91"/>
      <c r="I119019" s="91"/>
      <c r="J119019" s="91"/>
      <c r="K119019" s="91"/>
      <c r="L119019" s="91"/>
      <c r="M119019" s="91"/>
    </row>
    <row r="119020" spans="1:13">
      <c r="A119020" s="91"/>
      <c r="B119020" s="91"/>
      <c r="C119020" s="91"/>
      <c r="D119020" s="91"/>
      <c r="E119020" s="91"/>
      <c r="F119020" s="91"/>
      <c r="G119020" s="91"/>
      <c r="H119020" s="91"/>
      <c r="I119020" s="91"/>
      <c r="J119020" s="91"/>
      <c r="K119020" s="91"/>
      <c r="L119020" s="91"/>
      <c r="M119020" s="91"/>
    </row>
    <row r="119021" spans="1:13">
      <c r="A119021" s="91"/>
      <c r="B119021" s="91"/>
      <c r="C119021" s="91"/>
      <c r="D119021" s="91"/>
      <c r="E119021" s="91"/>
      <c r="F119021" s="91"/>
      <c r="G119021" s="91"/>
      <c r="H119021" s="91"/>
      <c r="I119021" s="91"/>
      <c r="J119021" s="91"/>
      <c r="K119021" s="91"/>
      <c r="L119021" s="91"/>
      <c r="M119021" s="91"/>
    </row>
    <row r="119022" spans="1:13">
      <c r="A119022" s="91"/>
      <c r="B119022" s="91"/>
      <c r="C119022" s="91"/>
      <c r="D119022" s="91"/>
      <c r="E119022" s="91"/>
      <c r="F119022" s="91"/>
      <c r="G119022" s="91"/>
      <c r="H119022" s="91"/>
      <c r="I119022" s="91"/>
      <c r="J119022" s="91"/>
      <c r="K119022" s="91"/>
      <c r="L119022" s="91"/>
      <c r="M119022" s="91"/>
    </row>
    <row r="119023" spans="1:13">
      <c r="A119023" s="91"/>
      <c r="B119023" s="91"/>
      <c r="C119023" s="91"/>
      <c r="D119023" s="91"/>
      <c r="E119023" s="91"/>
      <c r="F119023" s="91"/>
      <c r="G119023" s="91"/>
      <c r="H119023" s="91"/>
      <c r="I119023" s="91"/>
      <c r="J119023" s="91"/>
      <c r="K119023" s="91"/>
      <c r="L119023" s="91"/>
      <c r="M119023" s="91"/>
    </row>
    <row r="119024" spans="1:13">
      <c r="A119024" s="91"/>
      <c r="B119024" s="91"/>
      <c r="C119024" s="91"/>
      <c r="D119024" s="91"/>
      <c r="E119024" s="91"/>
      <c r="F119024" s="91"/>
      <c r="G119024" s="91"/>
      <c r="H119024" s="91"/>
      <c r="I119024" s="91"/>
      <c r="J119024" s="91"/>
      <c r="K119024" s="91"/>
      <c r="L119024" s="91"/>
      <c r="M119024" s="91"/>
    </row>
    <row r="119025" spans="1:13">
      <c r="A119025" s="91"/>
      <c r="B119025" s="91"/>
      <c r="C119025" s="91"/>
      <c r="D119025" s="91"/>
      <c r="E119025" s="91"/>
      <c r="F119025" s="91"/>
      <c r="G119025" s="91"/>
      <c r="H119025" s="91"/>
      <c r="I119025" s="91"/>
      <c r="J119025" s="91"/>
      <c r="K119025" s="91"/>
      <c r="L119025" s="91"/>
      <c r="M119025" s="91"/>
    </row>
    <row r="119026" spans="1:13">
      <c r="A119026" s="91"/>
      <c r="B119026" s="91"/>
      <c r="C119026" s="91"/>
      <c r="D119026" s="91"/>
      <c r="E119026" s="91"/>
      <c r="F119026" s="91"/>
      <c r="G119026" s="91"/>
      <c r="H119026" s="91"/>
      <c r="I119026" s="91"/>
      <c r="J119026" s="91"/>
      <c r="K119026" s="91"/>
      <c r="L119026" s="91"/>
      <c r="M119026" s="91"/>
    </row>
    <row r="119027" spans="1:13">
      <c r="A119027" s="91"/>
      <c r="B119027" s="91"/>
      <c r="C119027" s="91"/>
      <c r="D119027" s="91"/>
      <c r="E119027" s="91"/>
      <c r="F119027" s="91"/>
      <c r="G119027" s="91"/>
      <c r="H119027" s="91"/>
      <c r="I119027" s="91"/>
      <c r="J119027" s="91"/>
      <c r="K119027" s="91"/>
      <c r="L119027" s="91"/>
      <c r="M119027" s="91"/>
    </row>
    <row r="119028" spans="1:13">
      <c r="A119028" s="91"/>
      <c r="B119028" s="91"/>
      <c r="C119028" s="91"/>
      <c r="D119028" s="91"/>
      <c r="E119028" s="91"/>
      <c r="F119028" s="91"/>
      <c r="G119028" s="91"/>
      <c r="H119028" s="91"/>
      <c r="I119028" s="91"/>
      <c r="J119028" s="91"/>
      <c r="K119028" s="91"/>
      <c r="L119028" s="91"/>
      <c r="M119028" s="91"/>
    </row>
    <row r="119029" spans="1:13">
      <c r="A119029" s="91"/>
      <c r="B119029" s="91"/>
      <c r="C119029" s="91"/>
      <c r="D119029" s="91"/>
      <c r="E119029" s="91"/>
      <c r="F119029" s="91"/>
      <c r="G119029" s="91"/>
      <c r="H119029" s="91"/>
      <c r="I119029" s="91"/>
      <c r="J119029" s="91"/>
      <c r="K119029" s="91"/>
      <c r="L119029" s="91"/>
      <c r="M119029" s="91"/>
    </row>
    <row r="119030" spans="1:13">
      <c r="A119030" s="91"/>
      <c r="B119030" s="91"/>
      <c r="C119030" s="91"/>
      <c r="D119030" s="91"/>
      <c r="E119030" s="91"/>
      <c r="F119030" s="91"/>
      <c r="G119030" s="91"/>
      <c r="H119030" s="91"/>
      <c r="I119030" s="91"/>
      <c r="J119030" s="91"/>
      <c r="K119030" s="91"/>
      <c r="L119030" s="91"/>
      <c r="M119030" s="91"/>
    </row>
    <row r="119031" spans="1:13">
      <c r="A119031" s="91"/>
      <c r="B119031" s="91"/>
      <c r="C119031" s="91"/>
      <c r="D119031" s="91"/>
      <c r="E119031" s="91"/>
      <c r="F119031" s="91"/>
      <c r="G119031" s="91"/>
      <c r="H119031" s="91"/>
      <c r="I119031" s="91"/>
      <c r="J119031" s="91"/>
      <c r="K119031" s="91"/>
      <c r="L119031" s="91"/>
      <c r="M119031" s="91"/>
    </row>
    <row r="119032" spans="1:13">
      <c r="A119032" s="91"/>
      <c r="B119032" s="91"/>
      <c r="C119032" s="91"/>
      <c r="D119032" s="91"/>
      <c r="E119032" s="91"/>
      <c r="F119032" s="91"/>
      <c r="G119032" s="91"/>
      <c r="H119032" s="91"/>
      <c r="I119032" s="91"/>
      <c r="J119032" s="91"/>
      <c r="K119032" s="91"/>
      <c r="L119032" s="91"/>
      <c r="M119032" s="91"/>
    </row>
    <row r="119033" spans="1:13">
      <c r="A119033" s="91"/>
      <c r="B119033" s="91"/>
      <c r="C119033" s="91"/>
      <c r="D119033" s="91"/>
      <c r="E119033" s="91"/>
      <c r="F119033" s="91"/>
      <c r="G119033" s="91"/>
      <c r="H119033" s="91"/>
      <c r="I119033" s="91"/>
      <c r="J119033" s="91"/>
      <c r="K119033" s="91"/>
      <c r="L119033" s="91"/>
      <c r="M119033" s="91"/>
    </row>
    <row r="119034" spans="1:13">
      <c r="A119034" s="91"/>
      <c r="B119034" s="91"/>
      <c r="C119034" s="91"/>
      <c r="D119034" s="91"/>
      <c r="E119034" s="91"/>
      <c r="F119034" s="91"/>
      <c r="G119034" s="91"/>
      <c r="H119034" s="91"/>
      <c r="I119034" s="91"/>
      <c r="J119034" s="91"/>
      <c r="K119034" s="91"/>
      <c r="L119034" s="91"/>
      <c r="M119034" s="91"/>
    </row>
    <row r="119035" spans="1:13">
      <c r="A119035" s="91"/>
      <c r="B119035" s="91"/>
      <c r="C119035" s="91"/>
      <c r="D119035" s="91"/>
      <c r="E119035" s="91"/>
      <c r="F119035" s="91"/>
      <c r="G119035" s="91"/>
      <c r="H119035" s="91"/>
      <c r="I119035" s="91"/>
      <c r="J119035" s="91"/>
      <c r="K119035" s="91"/>
      <c r="L119035" s="91"/>
      <c r="M119035" s="91"/>
    </row>
    <row r="119036" spans="1:13">
      <c r="A119036" s="91"/>
      <c r="B119036" s="91"/>
      <c r="C119036" s="91"/>
      <c r="D119036" s="91"/>
      <c r="E119036" s="91"/>
      <c r="F119036" s="91"/>
      <c r="G119036" s="91"/>
      <c r="H119036" s="91"/>
      <c r="I119036" s="91"/>
      <c r="J119036" s="91"/>
      <c r="K119036" s="91"/>
      <c r="L119036" s="91"/>
      <c r="M119036" s="91"/>
    </row>
    <row r="119037" spans="1:13">
      <c r="A119037" s="91"/>
      <c r="B119037" s="91"/>
      <c r="C119037" s="91"/>
      <c r="D119037" s="91"/>
      <c r="E119037" s="91"/>
      <c r="F119037" s="91"/>
      <c r="G119037" s="91"/>
      <c r="H119037" s="91"/>
      <c r="I119037" s="91"/>
      <c r="J119037" s="91"/>
      <c r="K119037" s="91"/>
      <c r="L119037" s="91"/>
      <c r="M119037" s="91"/>
    </row>
    <row r="119038" spans="1:13">
      <c r="A119038" s="91"/>
      <c r="B119038" s="91"/>
      <c r="C119038" s="91"/>
      <c r="D119038" s="91"/>
      <c r="E119038" s="91"/>
      <c r="F119038" s="91"/>
      <c r="G119038" s="91"/>
      <c r="H119038" s="91"/>
      <c r="I119038" s="91"/>
      <c r="J119038" s="91"/>
      <c r="K119038" s="91"/>
      <c r="L119038" s="91"/>
      <c r="M119038" s="91"/>
    </row>
    <row r="119039" spans="1:13">
      <c r="A119039" s="91"/>
      <c r="B119039" s="91"/>
      <c r="C119039" s="91"/>
      <c r="D119039" s="91"/>
      <c r="E119039" s="91"/>
      <c r="F119039" s="91"/>
      <c r="G119039" s="91"/>
      <c r="H119039" s="91"/>
      <c r="I119039" s="91"/>
      <c r="J119039" s="91"/>
      <c r="K119039" s="91"/>
      <c r="L119039" s="91"/>
      <c r="M119039" s="91"/>
    </row>
    <row r="119040" spans="1:13">
      <c r="A119040" s="91"/>
      <c r="B119040" s="91"/>
      <c r="C119040" s="91"/>
      <c r="D119040" s="91"/>
      <c r="E119040" s="91"/>
      <c r="F119040" s="91"/>
      <c r="G119040" s="91"/>
      <c r="H119040" s="91"/>
      <c r="I119040" s="91"/>
      <c r="J119040" s="91"/>
      <c r="K119040" s="91"/>
      <c r="L119040" s="91"/>
      <c r="M119040" s="91"/>
    </row>
    <row r="119041" spans="1:13">
      <c r="A119041" s="91"/>
      <c r="B119041" s="91"/>
      <c r="C119041" s="91"/>
      <c r="D119041" s="91"/>
      <c r="E119041" s="91"/>
      <c r="F119041" s="91"/>
      <c r="G119041" s="91"/>
      <c r="H119041" s="91"/>
      <c r="I119041" s="91"/>
      <c r="J119041" s="91"/>
      <c r="K119041" s="91"/>
      <c r="L119041" s="91"/>
      <c r="M119041" s="91"/>
    </row>
    <row r="119042" spans="1:13">
      <c r="A119042" s="91"/>
      <c r="B119042" s="91"/>
      <c r="C119042" s="91"/>
      <c r="D119042" s="91"/>
      <c r="E119042" s="91"/>
      <c r="F119042" s="91"/>
      <c r="G119042" s="91"/>
      <c r="H119042" s="91"/>
      <c r="I119042" s="91"/>
      <c r="J119042" s="91"/>
      <c r="K119042" s="91"/>
      <c r="L119042" s="91"/>
      <c r="M119042" s="91"/>
    </row>
    <row r="119043" spans="1:13">
      <c r="A119043" s="91"/>
      <c r="B119043" s="91"/>
      <c r="C119043" s="91"/>
      <c r="D119043" s="91"/>
      <c r="E119043" s="91"/>
      <c r="F119043" s="91"/>
      <c r="G119043" s="91"/>
      <c r="H119043" s="91"/>
      <c r="I119043" s="91"/>
      <c r="J119043" s="91"/>
      <c r="K119043" s="91"/>
      <c r="L119043" s="91"/>
      <c r="M119043" s="91"/>
    </row>
    <row r="119044" spans="1:13">
      <c r="A119044" s="91"/>
      <c r="B119044" s="91"/>
      <c r="C119044" s="91"/>
      <c r="D119044" s="91"/>
      <c r="E119044" s="91"/>
      <c r="F119044" s="91"/>
      <c r="G119044" s="91"/>
      <c r="H119044" s="91"/>
      <c r="I119044" s="91"/>
      <c r="J119044" s="91"/>
      <c r="K119044" s="91"/>
      <c r="L119044" s="91"/>
      <c r="M119044" s="91"/>
    </row>
    <row r="119045" spans="1:13">
      <c r="A119045" s="91"/>
      <c r="B119045" s="91"/>
      <c r="C119045" s="91"/>
      <c r="D119045" s="91"/>
      <c r="E119045" s="91"/>
      <c r="F119045" s="91"/>
      <c r="G119045" s="91"/>
      <c r="H119045" s="91"/>
      <c r="I119045" s="91"/>
      <c r="J119045" s="91"/>
      <c r="K119045" s="91"/>
      <c r="L119045" s="91"/>
      <c r="M119045" s="91"/>
    </row>
    <row r="119046" spans="1:13">
      <c r="A119046" s="91"/>
      <c r="B119046" s="91"/>
      <c r="C119046" s="91"/>
      <c r="D119046" s="91"/>
      <c r="E119046" s="91"/>
      <c r="F119046" s="91"/>
      <c r="G119046" s="91"/>
      <c r="H119046" s="91"/>
      <c r="I119046" s="91"/>
      <c r="J119046" s="91"/>
      <c r="K119046" s="91"/>
      <c r="L119046" s="91"/>
      <c r="M119046" s="91"/>
    </row>
    <row r="119047" spans="1:13">
      <c r="A119047" s="91"/>
      <c r="B119047" s="91"/>
      <c r="C119047" s="91"/>
      <c r="D119047" s="91"/>
      <c r="E119047" s="91"/>
      <c r="F119047" s="91"/>
      <c r="G119047" s="91"/>
      <c r="H119047" s="91"/>
      <c r="I119047" s="91"/>
      <c r="J119047" s="91"/>
      <c r="K119047" s="91"/>
      <c r="L119047" s="91"/>
      <c r="M119047" s="91"/>
    </row>
    <row r="119048" spans="1:13">
      <c r="A119048" s="91"/>
      <c r="B119048" s="91"/>
      <c r="C119048" s="91"/>
      <c r="D119048" s="91"/>
      <c r="E119048" s="91"/>
      <c r="F119048" s="91"/>
      <c r="G119048" s="91"/>
      <c r="H119048" s="91"/>
      <c r="I119048" s="91"/>
      <c r="J119048" s="91"/>
      <c r="K119048" s="91"/>
      <c r="L119048" s="91"/>
      <c r="M119048" s="91"/>
    </row>
    <row r="119049" spans="1:13">
      <c r="A119049" s="91"/>
      <c r="B119049" s="91"/>
      <c r="C119049" s="91"/>
      <c r="D119049" s="91"/>
      <c r="E119049" s="91"/>
      <c r="F119049" s="91"/>
      <c r="G119049" s="91"/>
      <c r="H119049" s="91"/>
      <c r="I119049" s="91"/>
      <c r="J119049" s="91"/>
      <c r="K119049" s="91"/>
      <c r="L119049" s="91"/>
      <c r="M119049" s="91"/>
    </row>
    <row r="119050" spans="1:13">
      <c r="A119050" s="91"/>
      <c r="B119050" s="91"/>
      <c r="C119050" s="91"/>
      <c r="D119050" s="91"/>
      <c r="E119050" s="91"/>
      <c r="F119050" s="91"/>
      <c r="G119050" s="91"/>
      <c r="H119050" s="91"/>
      <c r="I119050" s="91"/>
      <c r="J119050" s="91"/>
      <c r="K119050" s="91"/>
      <c r="L119050" s="91"/>
      <c r="M119050" s="91"/>
    </row>
    <row r="119051" spans="1:13">
      <c r="A119051" s="91"/>
      <c r="B119051" s="91"/>
      <c r="C119051" s="91"/>
      <c r="D119051" s="91"/>
      <c r="E119051" s="91"/>
      <c r="F119051" s="91"/>
      <c r="G119051" s="91"/>
      <c r="H119051" s="91"/>
      <c r="I119051" s="91"/>
      <c r="J119051" s="91"/>
      <c r="K119051" s="91"/>
      <c r="L119051" s="91"/>
      <c r="M119051" s="91"/>
    </row>
    <row r="119052" spans="1:13">
      <c r="A119052" s="91"/>
      <c r="B119052" s="91"/>
      <c r="C119052" s="91"/>
      <c r="D119052" s="91"/>
      <c r="E119052" s="91"/>
      <c r="F119052" s="91"/>
      <c r="G119052" s="91"/>
      <c r="H119052" s="91"/>
      <c r="I119052" s="91"/>
      <c r="J119052" s="91"/>
      <c r="K119052" s="91"/>
      <c r="L119052" s="91"/>
      <c r="M119052" s="91"/>
    </row>
    <row r="119053" spans="1:13">
      <c r="A119053" s="91"/>
      <c r="B119053" s="91"/>
      <c r="C119053" s="91"/>
      <c r="D119053" s="91"/>
      <c r="E119053" s="91"/>
      <c r="F119053" s="91"/>
      <c r="G119053" s="91"/>
      <c r="H119053" s="91"/>
      <c r="I119053" s="91"/>
      <c r="J119053" s="91"/>
      <c r="K119053" s="91"/>
      <c r="L119053" s="91"/>
      <c r="M119053" s="91"/>
    </row>
    <row r="119054" spans="1:13">
      <c r="A119054" s="91"/>
      <c r="B119054" s="91"/>
      <c r="C119054" s="91"/>
      <c r="D119054" s="91"/>
      <c r="E119054" s="91"/>
      <c r="F119054" s="91"/>
      <c r="G119054" s="91"/>
      <c r="H119054" s="91"/>
      <c r="I119054" s="91"/>
      <c r="J119054" s="91"/>
      <c r="K119054" s="91"/>
      <c r="L119054" s="91"/>
      <c r="M119054" s="91"/>
    </row>
    <row r="119055" spans="1:13">
      <c r="A119055" s="91"/>
      <c r="B119055" s="91"/>
      <c r="C119055" s="91"/>
      <c r="D119055" s="91"/>
      <c r="E119055" s="91"/>
      <c r="F119055" s="91"/>
      <c r="G119055" s="91"/>
      <c r="H119055" s="91"/>
      <c r="I119055" s="91"/>
      <c r="J119055" s="91"/>
      <c r="K119055" s="91"/>
      <c r="L119055" s="91"/>
      <c r="M119055" s="91"/>
    </row>
    <row r="119056" spans="1:13">
      <c r="A119056" s="91"/>
      <c r="B119056" s="91"/>
      <c r="C119056" s="91"/>
      <c r="D119056" s="91"/>
      <c r="E119056" s="91"/>
      <c r="F119056" s="91"/>
      <c r="G119056" s="91"/>
      <c r="H119056" s="91"/>
      <c r="I119056" s="91"/>
      <c r="J119056" s="91"/>
      <c r="K119056" s="91"/>
      <c r="L119056" s="91"/>
      <c r="M119056" s="91"/>
    </row>
    <row r="119057" spans="1:13">
      <c r="A119057" s="91"/>
      <c r="B119057" s="91"/>
      <c r="C119057" s="91"/>
      <c r="D119057" s="91"/>
      <c r="E119057" s="91"/>
      <c r="F119057" s="91"/>
      <c r="G119057" s="91"/>
      <c r="H119057" s="91"/>
      <c r="I119057" s="91"/>
      <c r="J119057" s="91"/>
      <c r="K119057" s="91"/>
      <c r="L119057" s="91"/>
      <c r="M119057" s="91"/>
    </row>
    <row r="119058" spans="1:13">
      <c r="A119058" s="91"/>
      <c r="B119058" s="91"/>
      <c r="C119058" s="91"/>
      <c r="D119058" s="91"/>
      <c r="E119058" s="91"/>
      <c r="F119058" s="91"/>
      <c r="G119058" s="91"/>
      <c r="H119058" s="91"/>
      <c r="I119058" s="91"/>
      <c r="J119058" s="91"/>
      <c r="K119058" s="91"/>
      <c r="L119058" s="91"/>
      <c r="M119058" s="91"/>
    </row>
    <row r="119059" spans="1:13">
      <c r="A119059" s="91"/>
      <c r="B119059" s="91"/>
      <c r="C119059" s="91"/>
      <c r="D119059" s="91"/>
      <c r="E119059" s="91"/>
      <c r="F119059" s="91"/>
      <c r="G119059" s="91"/>
      <c r="H119059" s="91"/>
      <c r="I119059" s="91"/>
      <c r="J119059" s="91"/>
      <c r="K119059" s="91"/>
      <c r="L119059" s="91"/>
      <c r="M119059" s="91"/>
    </row>
    <row r="119060" spans="1:13">
      <c r="A119060" s="91"/>
      <c r="B119060" s="91"/>
      <c r="C119060" s="91"/>
      <c r="D119060" s="91"/>
      <c r="E119060" s="91"/>
      <c r="F119060" s="91"/>
      <c r="G119060" s="91"/>
      <c r="H119060" s="91"/>
      <c r="I119060" s="91"/>
      <c r="J119060" s="91"/>
      <c r="K119060" s="91"/>
      <c r="L119060" s="91"/>
      <c r="M119060" s="91"/>
    </row>
    <row r="119061" spans="1:13">
      <c r="A119061" s="91"/>
      <c r="B119061" s="91"/>
      <c r="C119061" s="91"/>
      <c r="D119061" s="91"/>
      <c r="E119061" s="91"/>
      <c r="F119061" s="91"/>
      <c r="G119061" s="91"/>
      <c r="H119061" s="91"/>
      <c r="I119061" s="91"/>
      <c r="J119061" s="91"/>
      <c r="K119061" s="91"/>
      <c r="L119061" s="91"/>
      <c r="M119061" s="91"/>
    </row>
    <row r="119062" spans="1:13">
      <c r="A119062" s="91"/>
      <c r="B119062" s="91"/>
      <c r="C119062" s="91"/>
      <c r="D119062" s="91"/>
      <c r="E119062" s="91"/>
      <c r="F119062" s="91"/>
      <c r="G119062" s="91"/>
      <c r="H119062" s="91"/>
      <c r="I119062" s="91"/>
      <c r="J119062" s="91"/>
      <c r="K119062" s="91"/>
      <c r="L119062" s="91"/>
      <c r="M119062" s="91"/>
    </row>
    <row r="119063" spans="1:13">
      <c r="A119063" s="91"/>
      <c r="B119063" s="91"/>
      <c r="C119063" s="91"/>
      <c r="D119063" s="91"/>
      <c r="E119063" s="91"/>
      <c r="F119063" s="91"/>
      <c r="G119063" s="91"/>
      <c r="H119063" s="91"/>
      <c r="I119063" s="91"/>
      <c r="J119063" s="91"/>
      <c r="K119063" s="91"/>
      <c r="L119063" s="91"/>
      <c r="M119063" s="91"/>
    </row>
    <row r="119064" spans="1:13">
      <c r="A119064" s="91"/>
      <c r="B119064" s="91"/>
      <c r="C119064" s="91"/>
      <c r="D119064" s="91"/>
      <c r="E119064" s="91"/>
      <c r="F119064" s="91"/>
      <c r="G119064" s="91"/>
      <c r="H119064" s="91"/>
      <c r="I119064" s="91"/>
      <c r="J119064" s="91"/>
      <c r="K119064" s="91"/>
      <c r="L119064" s="91"/>
      <c r="M119064" s="91"/>
    </row>
    <row r="119065" spans="1:13">
      <c r="A119065" s="91"/>
      <c r="B119065" s="91"/>
      <c r="C119065" s="91"/>
      <c r="D119065" s="91"/>
      <c r="E119065" s="91"/>
      <c r="F119065" s="91"/>
      <c r="G119065" s="91"/>
      <c r="H119065" s="91"/>
      <c r="I119065" s="91"/>
      <c r="J119065" s="91"/>
      <c r="K119065" s="91"/>
      <c r="L119065" s="91"/>
      <c r="M119065" s="91"/>
    </row>
    <row r="119066" spans="1:13">
      <c r="A119066" s="91"/>
      <c r="B119066" s="91"/>
      <c r="C119066" s="91"/>
      <c r="D119066" s="91"/>
      <c r="E119066" s="91"/>
      <c r="F119066" s="91"/>
      <c r="G119066" s="91"/>
      <c r="H119066" s="91"/>
      <c r="I119066" s="91"/>
      <c r="J119066" s="91"/>
      <c r="K119066" s="91"/>
      <c r="L119066" s="91"/>
      <c r="M119066" s="91"/>
    </row>
    <row r="119067" spans="1:13">
      <c r="A119067" s="91"/>
      <c r="B119067" s="91"/>
      <c r="C119067" s="91"/>
      <c r="D119067" s="91"/>
      <c r="E119067" s="91"/>
      <c r="F119067" s="91"/>
      <c r="G119067" s="91"/>
      <c r="H119067" s="91"/>
      <c r="I119067" s="91"/>
      <c r="J119067" s="91"/>
      <c r="K119067" s="91"/>
      <c r="L119067" s="91"/>
      <c r="M119067" s="91"/>
    </row>
    <row r="119068" spans="1:13">
      <c r="A119068" s="91"/>
      <c r="B119068" s="91"/>
      <c r="C119068" s="91"/>
      <c r="D119068" s="91"/>
      <c r="E119068" s="91"/>
      <c r="F119068" s="91"/>
      <c r="G119068" s="91"/>
      <c r="H119068" s="91"/>
      <c r="I119068" s="91"/>
      <c r="J119068" s="91"/>
      <c r="K119068" s="91"/>
      <c r="L119068" s="91"/>
      <c r="M119068" s="91"/>
    </row>
    <row r="119069" spans="1:13">
      <c r="A119069" s="91"/>
      <c r="B119069" s="91"/>
      <c r="C119069" s="91"/>
      <c r="D119069" s="91"/>
      <c r="E119069" s="91"/>
      <c r="F119069" s="91"/>
      <c r="G119069" s="91"/>
      <c r="H119069" s="91"/>
      <c r="I119069" s="91"/>
      <c r="J119069" s="91"/>
      <c r="K119069" s="91"/>
      <c r="L119069" s="91"/>
      <c r="M119069" s="91"/>
    </row>
    <row r="119070" spans="1:13">
      <c r="A119070" s="91"/>
      <c r="B119070" s="91"/>
      <c r="C119070" s="91"/>
      <c r="D119070" s="91"/>
      <c r="E119070" s="91"/>
      <c r="F119070" s="91"/>
      <c r="G119070" s="91"/>
      <c r="H119070" s="91"/>
      <c r="I119070" s="91"/>
      <c r="J119070" s="91"/>
      <c r="K119070" s="91"/>
      <c r="L119070" s="91"/>
      <c r="M119070" s="91"/>
    </row>
    <row r="119071" spans="1:13">
      <c r="A119071" s="91"/>
      <c r="B119071" s="91"/>
      <c r="C119071" s="91"/>
      <c r="D119071" s="91"/>
      <c r="E119071" s="91"/>
      <c r="F119071" s="91"/>
      <c r="G119071" s="91"/>
      <c r="H119071" s="91"/>
      <c r="I119071" s="91"/>
      <c r="J119071" s="91"/>
      <c r="K119071" s="91"/>
      <c r="L119071" s="91"/>
      <c r="M119071" s="91"/>
    </row>
    <row r="119072" spans="1:13">
      <c r="A119072" s="91"/>
      <c r="B119072" s="91"/>
      <c r="C119072" s="91"/>
      <c r="D119072" s="91"/>
      <c r="E119072" s="91"/>
      <c r="F119072" s="91"/>
      <c r="G119072" s="91"/>
      <c r="H119072" s="91"/>
      <c r="I119072" s="91"/>
      <c r="J119072" s="91"/>
      <c r="K119072" s="91"/>
      <c r="L119072" s="91"/>
      <c r="M119072" s="91"/>
    </row>
    <row r="119073" spans="1:13">
      <c r="A119073" s="91"/>
      <c r="B119073" s="91"/>
      <c r="C119073" s="91"/>
      <c r="D119073" s="91"/>
      <c r="E119073" s="91"/>
      <c r="F119073" s="91"/>
      <c r="G119073" s="91"/>
      <c r="H119073" s="91"/>
      <c r="I119073" s="91"/>
      <c r="J119073" s="91"/>
      <c r="K119073" s="91"/>
      <c r="L119073" s="91"/>
      <c r="M119073" s="91"/>
    </row>
    <row r="119074" spans="1:13">
      <c r="A119074" s="91"/>
      <c r="B119074" s="91"/>
      <c r="C119074" s="91"/>
      <c r="D119074" s="91"/>
      <c r="E119074" s="91"/>
      <c r="F119074" s="91"/>
      <c r="G119074" s="91"/>
      <c r="H119074" s="91"/>
      <c r="I119074" s="91"/>
      <c r="J119074" s="91"/>
      <c r="K119074" s="91"/>
      <c r="L119074" s="91"/>
      <c r="M119074" s="91"/>
    </row>
    <row r="119075" spans="1:13">
      <c r="A119075" s="91"/>
      <c r="B119075" s="91"/>
      <c r="C119075" s="91"/>
      <c r="D119075" s="91"/>
      <c r="E119075" s="91"/>
      <c r="F119075" s="91"/>
      <c r="G119075" s="91"/>
      <c r="H119075" s="91"/>
      <c r="I119075" s="91"/>
      <c r="J119075" s="91"/>
      <c r="K119075" s="91"/>
      <c r="L119075" s="91"/>
      <c r="M119075" s="91"/>
    </row>
    <row r="119076" spans="1:13">
      <c r="A119076" s="91"/>
      <c r="B119076" s="91"/>
      <c r="C119076" s="91"/>
      <c r="D119076" s="91"/>
      <c r="E119076" s="91"/>
      <c r="F119076" s="91"/>
      <c r="G119076" s="91"/>
      <c r="H119076" s="91"/>
      <c r="I119076" s="91"/>
      <c r="J119076" s="91"/>
      <c r="K119076" s="91"/>
      <c r="L119076" s="91"/>
      <c r="M119076" s="91"/>
    </row>
    <row r="119077" spans="1:13">
      <c r="A119077" s="91"/>
      <c r="B119077" s="91"/>
      <c r="C119077" s="91"/>
      <c r="D119077" s="91"/>
      <c r="E119077" s="91"/>
      <c r="F119077" s="91"/>
      <c r="G119077" s="91"/>
      <c r="H119077" s="91"/>
      <c r="I119077" s="91"/>
      <c r="J119077" s="91"/>
      <c r="K119077" s="91"/>
      <c r="L119077" s="91"/>
      <c r="M119077" s="91"/>
    </row>
    <row r="119078" spans="1:13">
      <c r="A119078" s="91"/>
      <c r="B119078" s="91"/>
      <c r="C119078" s="91"/>
      <c r="D119078" s="91"/>
      <c r="E119078" s="91"/>
      <c r="F119078" s="91"/>
      <c r="G119078" s="91"/>
      <c r="H119078" s="91"/>
      <c r="I119078" s="91"/>
      <c r="J119078" s="91"/>
      <c r="K119078" s="91"/>
      <c r="L119078" s="91"/>
      <c r="M119078" s="91"/>
    </row>
    <row r="119079" spans="1:13">
      <c r="A119079" s="91"/>
      <c r="B119079" s="91"/>
      <c r="C119079" s="91"/>
      <c r="D119079" s="91"/>
      <c r="E119079" s="91"/>
      <c r="F119079" s="91"/>
      <c r="G119079" s="91"/>
      <c r="H119079" s="91"/>
      <c r="I119079" s="91"/>
      <c r="J119079" s="91"/>
      <c r="K119079" s="91"/>
      <c r="L119079" s="91"/>
      <c r="M119079" s="91"/>
    </row>
    <row r="119080" spans="1:13">
      <c r="A119080" s="91"/>
      <c r="B119080" s="91"/>
      <c r="C119080" s="91"/>
      <c r="D119080" s="91"/>
      <c r="E119080" s="91"/>
      <c r="F119080" s="91"/>
      <c r="G119080" s="91"/>
      <c r="H119080" s="91"/>
      <c r="I119080" s="91"/>
      <c r="J119080" s="91"/>
      <c r="K119080" s="91"/>
      <c r="L119080" s="91"/>
      <c r="M119080" s="91"/>
    </row>
    <row r="119081" spans="1:13">
      <c r="A119081" s="91"/>
      <c r="B119081" s="91"/>
      <c r="C119081" s="91"/>
      <c r="D119081" s="91"/>
      <c r="E119081" s="91"/>
      <c r="F119081" s="91"/>
      <c r="G119081" s="91"/>
      <c r="H119081" s="91"/>
      <c r="I119081" s="91"/>
      <c r="J119081" s="91"/>
      <c r="K119081" s="91"/>
      <c r="L119081" s="91"/>
      <c r="M119081" s="91"/>
    </row>
    <row r="119082" spans="1:13">
      <c r="A119082" s="91"/>
      <c r="B119082" s="91"/>
      <c r="C119082" s="91"/>
      <c r="D119082" s="91"/>
      <c r="E119082" s="91"/>
      <c r="F119082" s="91"/>
      <c r="G119082" s="91"/>
      <c r="H119082" s="91"/>
      <c r="I119082" s="91"/>
      <c r="J119082" s="91"/>
      <c r="K119082" s="91"/>
      <c r="L119082" s="91"/>
      <c r="M119082" s="91"/>
    </row>
    <row r="119083" spans="1:13">
      <c r="A119083" s="91"/>
      <c r="B119083" s="91"/>
      <c r="C119083" s="91"/>
      <c r="D119083" s="91"/>
      <c r="E119083" s="91"/>
      <c r="F119083" s="91"/>
      <c r="G119083" s="91"/>
      <c r="H119083" s="91"/>
      <c r="I119083" s="91"/>
      <c r="J119083" s="91"/>
      <c r="K119083" s="91"/>
      <c r="L119083" s="91"/>
      <c r="M119083" s="91"/>
    </row>
    <row r="119084" spans="1:13">
      <c r="A119084" s="91"/>
      <c r="B119084" s="91"/>
      <c r="C119084" s="91"/>
      <c r="D119084" s="91"/>
      <c r="E119084" s="91"/>
      <c r="F119084" s="91"/>
      <c r="G119084" s="91"/>
      <c r="H119084" s="91"/>
      <c r="I119084" s="91"/>
      <c r="J119084" s="91"/>
      <c r="K119084" s="91"/>
      <c r="L119084" s="91"/>
      <c r="M119084" s="91"/>
    </row>
    <row r="119085" spans="1:13">
      <c r="A119085" s="91"/>
      <c r="B119085" s="91"/>
      <c r="C119085" s="91"/>
      <c r="D119085" s="91"/>
      <c r="E119085" s="91"/>
      <c r="F119085" s="91"/>
      <c r="G119085" s="91"/>
      <c r="H119085" s="91"/>
      <c r="I119085" s="91"/>
      <c r="J119085" s="91"/>
      <c r="K119085" s="91"/>
      <c r="L119085" s="91"/>
      <c r="M119085" s="91"/>
    </row>
    <row r="119086" spans="1:13">
      <c r="A119086" s="91"/>
      <c r="B119086" s="91"/>
      <c r="C119086" s="91"/>
      <c r="D119086" s="91"/>
      <c r="E119086" s="91"/>
      <c r="F119086" s="91"/>
      <c r="G119086" s="91"/>
      <c r="H119086" s="91"/>
      <c r="I119086" s="91"/>
      <c r="J119086" s="91"/>
      <c r="K119086" s="91"/>
      <c r="L119086" s="91"/>
      <c r="M119086" s="91"/>
    </row>
    <row r="119087" spans="1:13">
      <c r="A119087" s="91"/>
      <c r="B119087" s="91"/>
      <c r="C119087" s="91"/>
      <c r="D119087" s="91"/>
      <c r="E119087" s="91"/>
      <c r="F119087" s="91"/>
      <c r="G119087" s="91"/>
      <c r="H119087" s="91"/>
      <c r="I119087" s="91"/>
      <c r="J119087" s="91"/>
      <c r="K119087" s="91"/>
      <c r="L119087" s="91"/>
      <c r="M119087" s="91"/>
    </row>
    <row r="119088" spans="1:13">
      <c r="A119088" s="91"/>
      <c r="B119088" s="91"/>
      <c r="C119088" s="91"/>
      <c r="D119088" s="91"/>
      <c r="E119088" s="91"/>
      <c r="F119088" s="91"/>
      <c r="G119088" s="91"/>
      <c r="H119088" s="91"/>
      <c r="I119088" s="91"/>
      <c r="J119088" s="91"/>
      <c r="K119088" s="91"/>
      <c r="L119088" s="91"/>
      <c r="M119088" s="91"/>
    </row>
    <row r="119089" spans="1:13">
      <c r="A119089" s="91"/>
      <c r="B119089" s="91"/>
      <c r="C119089" s="91"/>
      <c r="D119089" s="91"/>
      <c r="E119089" s="91"/>
      <c r="F119089" s="91"/>
      <c r="G119089" s="91"/>
      <c r="H119089" s="91"/>
      <c r="I119089" s="91"/>
      <c r="J119089" s="91"/>
      <c r="K119089" s="91"/>
      <c r="L119089" s="91"/>
      <c r="M119089" s="91"/>
    </row>
    <row r="119090" spans="1:13">
      <c r="A119090" s="91"/>
      <c r="B119090" s="91"/>
      <c r="C119090" s="91"/>
      <c r="D119090" s="91"/>
      <c r="E119090" s="91"/>
      <c r="F119090" s="91"/>
      <c r="G119090" s="91"/>
      <c r="H119090" s="91"/>
      <c r="I119090" s="91"/>
      <c r="J119090" s="91"/>
      <c r="K119090" s="91"/>
      <c r="L119090" s="91"/>
      <c r="M119090" s="91"/>
    </row>
    <row r="119091" spans="1:13">
      <c r="A119091" s="91"/>
      <c r="B119091" s="91"/>
      <c r="C119091" s="91"/>
      <c r="D119091" s="91"/>
      <c r="E119091" s="91"/>
      <c r="F119091" s="91"/>
      <c r="G119091" s="91"/>
      <c r="H119091" s="91"/>
      <c r="I119091" s="91"/>
      <c r="J119091" s="91"/>
      <c r="K119091" s="91"/>
      <c r="L119091" s="91"/>
      <c r="M119091" s="91"/>
    </row>
    <row r="119092" spans="1:13">
      <c r="A119092" s="91"/>
      <c r="B119092" s="91"/>
      <c r="C119092" s="91"/>
      <c r="D119092" s="91"/>
      <c r="E119092" s="91"/>
      <c r="F119092" s="91"/>
      <c r="G119092" s="91"/>
      <c r="H119092" s="91"/>
      <c r="I119092" s="91"/>
      <c r="J119092" s="91"/>
      <c r="K119092" s="91"/>
      <c r="L119092" s="91"/>
      <c r="M119092" s="91"/>
    </row>
    <row r="119093" spans="1:13">
      <c r="A119093" s="91"/>
      <c r="B119093" s="91"/>
      <c r="C119093" s="91"/>
      <c r="D119093" s="91"/>
      <c r="E119093" s="91"/>
      <c r="F119093" s="91"/>
      <c r="G119093" s="91"/>
      <c r="H119093" s="91"/>
      <c r="I119093" s="91"/>
      <c r="J119093" s="91"/>
      <c r="K119093" s="91"/>
      <c r="L119093" s="91"/>
      <c r="M119093" s="91"/>
    </row>
    <row r="119094" spans="1:13">
      <c r="A119094" s="91"/>
      <c r="B119094" s="91"/>
      <c r="C119094" s="91"/>
      <c r="D119094" s="91"/>
      <c r="E119094" s="91"/>
      <c r="F119094" s="91"/>
      <c r="G119094" s="91"/>
      <c r="H119094" s="91"/>
      <c r="I119094" s="91"/>
      <c r="J119094" s="91"/>
      <c r="K119094" s="91"/>
      <c r="L119094" s="91"/>
      <c r="M119094" s="91"/>
    </row>
    <row r="119095" spans="1:13">
      <c r="A119095" s="91"/>
      <c r="B119095" s="91"/>
      <c r="C119095" s="91"/>
      <c r="D119095" s="91"/>
      <c r="E119095" s="91"/>
      <c r="F119095" s="91"/>
      <c r="G119095" s="91"/>
      <c r="H119095" s="91"/>
      <c r="I119095" s="91"/>
      <c r="J119095" s="91"/>
      <c r="K119095" s="91"/>
      <c r="L119095" s="91"/>
      <c r="M119095" s="91"/>
    </row>
    <row r="119096" spans="1:13">
      <c r="A119096" s="91"/>
      <c r="B119096" s="91"/>
      <c r="C119096" s="91"/>
      <c r="D119096" s="91"/>
      <c r="E119096" s="91"/>
      <c r="F119096" s="91"/>
      <c r="G119096" s="91"/>
      <c r="H119096" s="91"/>
      <c r="I119096" s="91"/>
      <c r="J119096" s="91"/>
      <c r="K119096" s="91"/>
      <c r="L119096" s="91"/>
      <c r="M119096" s="91"/>
    </row>
    <row r="119097" spans="1:13">
      <c r="A119097" s="91"/>
      <c r="B119097" s="91"/>
      <c r="C119097" s="91"/>
      <c r="D119097" s="91"/>
      <c r="E119097" s="91"/>
      <c r="F119097" s="91"/>
      <c r="G119097" s="91"/>
      <c r="H119097" s="91"/>
      <c r="I119097" s="91"/>
      <c r="J119097" s="91"/>
      <c r="K119097" s="91"/>
      <c r="L119097" s="91"/>
      <c r="M119097" s="91"/>
    </row>
    <row r="119098" spans="1:13">
      <c r="A119098" s="91"/>
      <c r="B119098" s="91"/>
      <c r="C119098" s="91"/>
      <c r="D119098" s="91"/>
      <c r="E119098" s="91"/>
      <c r="F119098" s="91"/>
      <c r="G119098" s="91"/>
      <c r="H119098" s="91"/>
      <c r="I119098" s="91"/>
      <c r="J119098" s="91"/>
      <c r="K119098" s="91"/>
      <c r="L119098" s="91"/>
      <c r="M119098" s="91"/>
    </row>
    <row r="119099" spans="1:13">
      <c r="A119099" s="91"/>
      <c r="B119099" s="91"/>
      <c r="C119099" s="91"/>
      <c r="D119099" s="91"/>
      <c r="E119099" s="91"/>
      <c r="F119099" s="91"/>
      <c r="G119099" s="91"/>
      <c r="H119099" s="91"/>
      <c r="I119099" s="91"/>
      <c r="J119099" s="91"/>
      <c r="K119099" s="91"/>
      <c r="L119099" s="91"/>
      <c r="M119099" s="91"/>
    </row>
    <row r="119100" spans="1:13">
      <c r="A119100" s="91"/>
      <c r="B119100" s="91"/>
      <c r="C119100" s="91"/>
      <c r="D119100" s="91"/>
      <c r="E119100" s="91"/>
      <c r="F119100" s="91"/>
      <c r="G119100" s="91"/>
      <c r="H119100" s="91"/>
      <c r="I119100" s="91"/>
      <c r="J119100" s="91"/>
      <c r="K119100" s="91"/>
      <c r="L119100" s="91"/>
      <c r="M119100" s="91"/>
    </row>
    <row r="119101" spans="1:13">
      <c r="A119101" s="91"/>
      <c r="B119101" s="91"/>
      <c r="C119101" s="91"/>
      <c r="D119101" s="91"/>
      <c r="E119101" s="91"/>
      <c r="F119101" s="91"/>
      <c r="G119101" s="91"/>
      <c r="H119101" s="91"/>
      <c r="I119101" s="91"/>
      <c r="J119101" s="91"/>
      <c r="K119101" s="91"/>
      <c r="L119101" s="91"/>
      <c r="M119101" s="91"/>
    </row>
    <row r="119102" spans="1:13">
      <c r="A119102" s="91"/>
      <c r="B119102" s="91"/>
      <c r="C119102" s="91"/>
      <c r="D119102" s="91"/>
      <c r="E119102" s="91"/>
      <c r="F119102" s="91"/>
      <c r="G119102" s="91"/>
      <c r="H119102" s="91"/>
      <c r="I119102" s="91"/>
      <c r="J119102" s="91"/>
      <c r="K119102" s="91"/>
      <c r="L119102" s="91"/>
      <c r="M119102" s="91"/>
    </row>
    <row r="119103" spans="1:13">
      <c r="A119103" s="91"/>
      <c r="B119103" s="91"/>
      <c r="C119103" s="91"/>
      <c r="D119103" s="91"/>
      <c r="E119103" s="91"/>
      <c r="F119103" s="91"/>
      <c r="G119103" s="91"/>
      <c r="H119103" s="91"/>
      <c r="I119103" s="91"/>
      <c r="J119103" s="91"/>
      <c r="K119103" s="91"/>
      <c r="L119103" s="91"/>
      <c r="M119103" s="91"/>
    </row>
    <row r="119104" spans="1:13">
      <c r="A119104" s="91"/>
      <c r="B119104" s="91"/>
      <c r="C119104" s="91"/>
      <c r="D119104" s="91"/>
      <c r="E119104" s="91"/>
      <c r="F119104" s="91"/>
      <c r="G119104" s="91"/>
      <c r="H119104" s="91"/>
      <c r="I119104" s="91"/>
      <c r="J119104" s="91"/>
      <c r="K119104" s="91"/>
      <c r="L119104" s="91"/>
      <c r="M119104" s="91"/>
    </row>
    <row r="119105" spans="1:13">
      <c r="A119105" s="91"/>
      <c r="B119105" s="91"/>
      <c r="C119105" s="91"/>
      <c r="D119105" s="91"/>
      <c r="E119105" s="91"/>
      <c r="F119105" s="91"/>
      <c r="G119105" s="91"/>
      <c r="H119105" s="91"/>
      <c r="I119105" s="91"/>
      <c r="J119105" s="91"/>
      <c r="K119105" s="91"/>
      <c r="L119105" s="91"/>
      <c r="M119105" s="91"/>
    </row>
    <row r="119106" spans="1:13">
      <c r="A119106" s="91"/>
      <c r="B119106" s="91"/>
      <c r="C119106" s="91"/>
      <c r="D119106" s="91"/>
      <c r="E119106" s="91"/>
      <c r="F119106" s="91"/>
      <c r="G119106" s="91"/>
      <c r="H119106" s="91"/>
      <c r="I119106" s="91"/>
      <c r="J119106" s="91"/>
      <c r="K119106" s="91"/>
      <c r="L119106" s="91"/>
      <c r="M119106" s="91"/>
    </row>
    <row r="119107" spans="1:13">
      <c r="A119107" s="91"/>
      <c r="B119107" s="91"/>
      <c r="C119107" s="91"/>
      <c r="D119107" s="91"/>
      <c r="E119107" s="91"/>
      <c r="F119107" s="91"/>
      <c r="G119107" s="91"/>
      <c r="H119107" s="91"/>
      <c r="I119107" s="91"/>
      <c r="J119107" s="91"/>
      <c r="K119107" s="91"/>
      <c r="L119107" s="91"/>
      <c r="M119107" s="91"/>
    </row>
    <row r="119108" spans="1:13">
      <c r="A119108" s="91"/>
      <c r="B119108" s="91"/>
      <c r="C119108" s="91"/>
      <c r="D119108" s="91"/>
      <c r="E119108" s="91"/>
      <c r="F119108" s="91"/>
      <c r="G119108" s="91"/>
      <c r="H119108" s="91"/>
      <c r="I119108" s="91"/>
      <c r="J119108" s="91"/>
      <c r="K119108" s="91"/>
      <c r="L119108" s="91"/>
      <c r="M119108" s="91"/>
    </row>
    <row r="119109" spans="1:13">
      <c r="A119109" s="91"/>
      <c r="B119109" s="91"/>
      <c r="C119109" s="91"/>
      <c r="D119109" s="91"/>
      <c r="E119109" s="91"/>
      <c r="F119109" s="91"/>
      <c r="G119109" s="91"/>
      <c r="H119109" s="91"/>
      <c r="I119109" s="91"/>
      <c r="J119109" s="91"/>
      <c r="K119109" s="91"/>
      <c r="L119109" s="91"/>
      <c r="M119109" s="91"/>
    </row>
    <row r="119110" spans="1:13">
      <c r="A119110" s="91"/>
      <c r="B119110" s="91"/>
      <c r="C119110" s="91"/>
      <c r="D119110" s="91"/>
      <c r="E119110" s="91"/>
      <c r="F119110" s="91"/>
      <c r="G119110" s="91"/>
      <c r="H119110" s="91"/>
      <c r="I119110" s="91"/>
      <c r="J119110" s="91"/>
      <c r="K119110" s="91"/>
      <c r="L119110" s="91"/>
      <c r="M119110" s="91"/>
    </row>
    <row r="119111" spans="1:13">
      <c r="A119111" s="91"/>
      <c r="B119111" s="91"/>
      <c r="C119111" s="91"/>
      <c r="D119111" s="91"/>
      <c r="E119111" s="91"/>
      <c r="F119111" s="91"/>
      <c r="G119111" s="91"/>
      <c r="H119111" s="91"/>
      <c r="I119111" s="91"/>
      <c r="J119111" s="91"/>
      <c r="K119111" s="91"/>
      <c r="L119111" s="91"/>
      <c r="M119111" s="91"/>
    </row>
    <row r="119112" spans="1:13">
      <c r="A119112" s="91"/>
      <c r="B119112" s="91"/>
      <c r="C119112" s="91"/>
      <c r="D119112" s="91"/>
      <c r="E119112" s="91"/>
      <c r="F119112" s="91"/>
      <c r="G119112" s="91"/>
      <c r="H119112" s="91"/>
      <c r="I119112" s="91"/>
      <c r="J119112" s="91"/>
      <c r="K119112" s="91"/>
      <c r="L119112" s="91"/>
      <c r="M119112" s="91"/>
    </row>
    <row r="119113" spans="1:13">
      <c r="A119113" s="91"/>
      <c r="B119113" s="91"/>
      <c r="C119113" s="91"/>
      <c r="D119113" s="91"/>
      <c r="E119113" s="91"/>
      <c r="F119113" s="91"/>
      <c r="G119113" s="91"/>
      <c r="H119113" s="91"/>
      <c r="I119113" s="91"/>
      <c r="J119113" s="91"/>
      <c r="K119113" s="91"/>
      <c r="L119113" s="91"/>
      <c r="M119113" s="91"/>
    </row>
    <row r="119114" spans="1:13">
      <c r="A119114" s="91"/>
      <c r="B119114" s="91"/>
      <c r="C119114" s="91"/>
      <c r="D119114" s="91"/>
      <c r="E119114" s="91"/>
      <c r="F119114" s="91"/>
      <c r="G119114" s="91"/>
      <c r="H119114" s="91"/>
      <c r="I119114" s="91"/>
      <c r="J119114" s="91"/>
      <c r="K119114" s="91"/>
      <c r="L119114" s="91"/>
      <c r="M119114" s="91"/>
    </row>
    <row r="119115" spans="1:13">
      <c r="A119115" s="91"/>
      <c r="B119115" s="91"/>
      <c r="C119115" s="91"/>
      <c r="D119115" s="91"/>
      <c r="E119115" s="91"/>
      <c r="F119115" s="91"/>
      <c r="G119115" s="91"/>
      <c r="H119115" s="91"/>
      <c r="I119115" s="91"/>
      <c r="J119115" s="91"/>
      <c r="K119115" s="91"/>
      <c r="L119115" s="91"/>
      <c r="M119115" s="91"/>
    </row>
    <row r="119116" spans="1:13">
      <c r="A119116" s="91"/>
      <c r="B119116" s="91"/>
      <c r="C119116" s="91"/>
      <c r="D119116" s="91"/>
      <c r="E119116" s="91"/>
      <c r="F119116" s="91"/>
      <c r="G119116" s="91"/>
      <c r="H119116" s="91"/>
      <c r="I119116" s="91"/>
      <c r="J119116" s="91"/>
      <c r="K119116" s="91"/>
      <c r="L119116" s="91"/>
      <c r="M119116" s="91"/>
    </row>
    <row r="119117" spans="1:13">
      <c r="A119117" s="91"/>
      <c r="B119117" s="91"/>
      <c r="C119117" s="91"/>
      <c r="D119117" s="91"/>
      <c r="E119117" s="91"/>
      <c r="F119117" s="91"/>
      <c r="G119117" s="91"/>
      <c r="H119117" s="91"/>
      <c r="I119117" s="91"/>
      <c r="J119117" s="91"/>
      <c r="K119117" s="91"/>
      <c r="L119117" s="91"/>
      <c r="M119117" s="91"/>
    </row>
    <row r="119118" spans="1:13">
      <c r="A119118" s="91"/>
      <c r="B119118" s="91"/>
      <c r="C119118" s="91"/>
      <c r="D119118" s="91"/>
      <c r="E119118" s="91"/>
      <c r="F119118" s="91"/>
      <c r="G119118" s="91"/>
      <c r="H119118" s="91"/>
      <c r="I119118" s="91"/>
      <c r="J119118" s="91"/>
      <c r="K119118" s="91"/>
      <c r="L119118" s="91"/>
      <c r="M119118" s="91"/>
    </row>
    <row r="119119" spans="1:13">
      <c r="A119119" s="91"/>
      <c r="B119119" s="91"/>
      <c r="C119119" s="91"/>
      <c r="D119119" s="91"/>
      <c r="E119119" s="91"/>
      <c r="F119119" s="91"/>
      <c r="G119119" s="91"/>
      <c r="H119119" s="91"/>
      <c r="I119119" s="91"/>
      <c r="J119119" s="91"/>
      <c r="K119119" s="91"/>
      <c r="L119119" s="91"/>
      <c r="M119119" s="91"/>
    </row>
    <row r="119120" spans="1:13">
      <c r="A119120" s="91"/>
      <c r="B119120" s="91"/>
      <c r="C119120" s="91"/>
      <c r="D119120" s="91"/>
      <c r="E119120" s="91"/>
      <c r="F119120" s="91"/>
      <c r="G119120" s="91"/>
      <c r="H119120" s="91"/>
      <c r="I119120" s="91"/>
      <c r="J119120" s="91"/>
      <c r="K119120" s="91"/>
      <c r="L119120" s="91"/>
      <c r="M119120" s="91"/>
    </row>
    <row r="119121" spans="1:13">
      <c r="A119121" s="91"/>
      <c r="B119121" s="91"/>
      <c r="C119121" s="91"/>
      <c r="D119121" s="91"/>
      <c r="E119121" s="91"/>
      <c r="F119121" s="91"/>
      <c r="G119121" s="91"/>
      <c r="H119121" s="91"/>
      <c r="I119121" s="91"/>
      <c r="J119121" s="91"/>
      <c r="K119121" s="91"/>
      <c r="L119121" s="91"/>
      <c r="M119121" s="91"/>
    </row>
    <row r="119122" spans="1:13">
      <c r="A119122" s="91"/>
      <c r="B119122" s="91"/>
      <c r="C119122" s="91"/>
      <c r="D119122" s="91"/>
      <c r="E119122" s="91"/>
      <c r="F119122" s="91"/>
      <c r="G119122" s="91"/>
      <c r="H119122" s="91"/>
      <c r="I119122" s="91"/>
      <c r="J119122" s="91"/>
      <c r="K119122" s="91"/>
      <c r="L119122" s="91"/>
      <c r="M119122" s="91"/>
    </row>
    <row r="119123" spans="1:13">
      <c r="A119123" s="91"/>
      <c r="B119123" s="91"/>
      <c r="C119123" s="91"/>
      <c r="D119123" s="91"/>
      <c r="E119123" s="91"/>
      <c r="F119123" s="91"/>
      <c r="G119123" s="91"/>
      <c r="H119123" s="91"/>
      <c r="I119123" s="91"/>
      <c r="J119123" s="91"/>
      <c r="K119123" s="91"/>
      <c r="L119123" s="91"/>
      <c r="M119123" s="91"/>
    </row>
    <row r="119124" spans="1:13">
      <c r="A119124" s="91"/>
      <c r="B119124" s="91"/>
      <c r="C119124" s="91"/>
      <c r="D119124" s="91"/>
      <c r="E119124" s="91"/>
      <c r="F119124" s="91"/>
      <c r="G119124" s="91"/>
      <c r="H119124" s="91"/>
      <c r="I119124" s="91"/>
      <c r="J119124" s="91"/>
      <c r="K119124" s="91"/>
      <c r="L119124" s="91"/>
      <c r="M119124" s="91"/>
    </row>
    <row r="119125" spans="1:13">
      <c r="A119125" s="91"/>
      <c r="B119125" s="91"/>
      <c r="C119125" s="91"/>
      <c r="D119125" s="91"/>
      <c r="E119125" s="91"/>
      <c r="F119125" s="91"/>
      <c r="G119125" s="91"/>
      <c r="H119125" s="91"/>
      <c r="I119125" s="91"/>
      <c r="J119125" s="91"/>
      <c r="K119125" s="91"/>
      <c r="L119125" s="91"/>
      <c r="M119125" s="91"/>
    </row>
    <row r="119126" spans="1:13">
      <c r="A119126" s="91"/>
      <c r="B119126" s="91"/>
      <c r="C119126" s="91"/>
      <c r="D119126" s="91"/>
      <c r="E119126" s="91"/>
      <c r="F119126" s="91"/>
      <c r="G119126" s="91"/>
      <c r="H119126" s="91"/>
      <c r="I119126" s="91"/>
      <c r="J119126" s="91"/>
      <c r="K119126" s="91"/>
      <c r="L119126" s="91"/>
      <c r="M119126" s="91"/>
    </row>
    <row r="119127" spans="1:13">
      <c r="A119127" s="91"/>
      <c r="B119127" s="91"/>
      <c r="C119127" s="91"/>
      <c r="D119127" s="91"/>
      <c r="E119127" s="91"/>
      <c r="F119127" s="91"/>
      <c r="G119127" s="91"/>
      <c r="H119127" s="91"/>
      <c r="I119127" s="91"/>
      <c r="J119127" s="91"/>
      <c r="K119127" s="91"/>
      <c r="L119127" s="91"/>
      <c r="M119127" s="91"/>
    </row>
    <row r="119128" spans="1:13">
      <c r="A119128" s="91"/>
      <c r="B119128" s="91"/>
      <c r="C119128" s="91"/>
      <c r="D119128" s="91"/>
      <c r="E119128" s="91"/>
      <c r="F119128" s="91"/>
      <c r="G119128" s="91"/>
      <c r="H119128" s="91"/>
      <c r="I119128" s="91"/>
      <c r="J119128" s="91"/>
      <c r="K119128" s="91"/>
      <c r="L119128" s="91"/>
      <c r="M119128" s="91"/>
    </row>
    <row r="119129" spans="1:13">
      <c r="A119129" s="91"/>
      <c r="B119129" s="91"/>
      <c r="C119129" s="91"/>
      <c r="D119129" s="91"/>
      <c r="E119129" s="91"/>
      <c r="F119129" s="91"/>
      <c r="G119129" s="91"/>
      <c r="H119129" s="91"/>
      <c r="I119129" s="91"/>
      <c r="J119129" s="91"/>
      <c r="K119129" s="91"/>
      <c r="L119129" s="91"/>
      <c r="M119129" s="91"/>
    </row>
    <row r="119130" spans="1:13">
      <c r="A119130" s="91"/>
      <c r="B119130" s="91"/>
      <c r="C119130" s="91"/>
      <c r="D119130" s="91"/>
      <c r="E119130" s="91"/>
      <c r="F119130" s="91"/>
      <c r="G119130" s="91"/>
      <c r="H119130" s="91"/>
      <c r="I119130" s="91"/>
      <c r="J119130" s="91"/>
      <c r="K119130" s="91"/>
      <c r="L119130" s="91"/>
      <c r="M119130" s="91"/>
    </row>
    <row r="119131" spans="1:13">
      <c r="A119131" s="91"/>
      <c r="B119131" s="91"/>
      <c r="C119131" s="91"/>
      <c r="D119131" s="91"/>
      <c r="E119131" s="91"/>
      <c r="F119131" s="91"/>
      <c r="G119131" s="91"/>
      <c r="H119131" s="91"/>
      <c r="I119131" s="91"/>
      <c r="J119131" s="91"/>
      <c r="K119131" s="91"/>
      <c r="L119131" s="91"/>
      <c r="M119131" s="91"/>
    </row>
    <row r="119132" spans="1:13">
      <c r="A119132" s="91"/>
      <c r="B119132" s="91"/>
      <c r="C119132" s="91"/>
      <c r="D119132" s="91"/>
      <c r="E119132" s="91"/>
      <c r="F119132" s="91"/>
      <c r="G119132" s="91"/>
      <c r="H119132" s="91"/>
      <c r="I119132" s="91"/>
      <c r="J119132" s="91"/>
      <c r="K119132" s="91"/>
      <c r="L119132" s="91"/>
      <c r="M119132" s="91"/>
    </row>
    <row r="119133" spans="1:13">
      <c r="A119133" s="91"/>
      <c r="B119133" s="91"/>
      <c r="C119133" s="91"/>
      <c r="D119133" s="91"/>
      <c r="E119133" s="91"/>
      <c r="F119133" s="91"/>
      <c r="G119133" s="91"/>
      <c r="H119133" s="91"/>
      <c r="I119133" s="91"/>
      <c r="J119133" s="91"/>
      <c r="K119133" s="91"/>
      <c r="L119133" s="91"/>
      <c r="M119133" s="91"/>
    </row>
    <row r="119134" spans="1:13">
      <c r="A119134" s="91"/>
      <c r="B119134" s="91"/>
      <c r="C119134" s="91"/>
      <c r="D119134" s="91"/>
      <c r="E119134" s="91"/>
      <c r="F119134" s="91"/>
      <c r="G119134" s="91"/>
      <c r="H119134" s="91"/>
      <c r="I119134" s="91"/>
      <c r="J119134" s="91"/>
      <c r="K119134" s="91"/>
      <c r="L119134" s="91"/>
      <c r="M119134" s="91"/>
    </row>
    <row r="119135" spans="1:13">
      <c r="A119135" s="91"/>
      <c r="B119135" s="91"/>
      <c r="C119135" s="91"/>
      <c r="D119135" s="91"/>
      <c r="E119135" s="91"/>
      <c r="F119135" s="91"/>
      <c r="G119135" s="91"/>
      <c r="H119135" s="91"/>
      <c r="I119135" s="91"/>
      <c r="J119135" s="91"/>
      <c r="K119135" s="91"/>
      <c r="L119135" s="91"/>
      <c r="M119135" s="91"/>
    </row>
    <row r="119136" spans="1:13">
      <c r="A119136" s="91"/>
      <c r="B119136" s="91"/>
      <c r="C119136" s="91"/>
      <c r="D119136" s="91"/>
      <c r="E119136" s="91"/>
      <c r="F119136" s="91"/>
      <c r="G119136" s="91"/>
      <c r="H119136" s="91"/>
      <c r="I119136" s="91"/>
      <c r="J119136" s="91"/>
      <c r="K119136" s="91"/>
      <c r="L119136" s="91"/>
      <c r="M119136" s="91"/>
    </row>
    <row r="119137" spans="1:13">
      <c r="A119137" s="91"/>
      <c r="B119137" s="91"/>
      <c r="C119137" s="91"/>
      <c r="D119137" s="91"/>
      <c r="E119137" s="91"/>
      <c r="F119137" s="91"/>
      <c r="G119137" s="91"/>
      <c r="H119137" s="91"/>
      <c r="I119137" s="91"/>
      <c r="J119137" s="91"/>
      <c r="K119137" s="91"/>
      <c r="L119137" s="91"/>
      <c r="M119137" s="91"/>
    </row>
    <row r="119138" spans="1:13">
      <c r="A119138" s="91"/>
      <c r="B119138" s="91"/>
      <c r="C119138" s="91"/>
      <c r="D119138" s="91"/>
      <c r="E119138" s="91"/>
      <c r="F119138" s="91"/>
      <c r="G119138" s="91"/>
      <c r="H119138" s="91"/>
      <c r="I119138" s="91"/>
      <c r="J119138" s="91"/>
      <c r="K119138" s="91"/>
      <c r="L119138" s="91"/>
      <c r="M119138" s="91"/>
    </row>
    <row r="119139" spans="1:13">
      <c r="A119139" s="91"/>
      <c r="B119139" s="91"/>
      <c r="C119139" s="91"/>
      <c r="D119139" s="91"/>
      <c r="E119139" s="91"/>
      <c r="F119139" s="91"/>
      <c r="G119139" s="91"/>
      <c r="H119139" s="91"/>
      <c r="I119139" s="91"/>
      <c r="J119139" s="91"/>
      <c r="K119139" s="91"/>
      <c r="L119139" s="91"/>
      <c r="M119139" s="91"/>
    </row>
    <row r="119140" spans="1:13">
      <c r="A119140" s="91"/>
      <c r="B119140" s="91"/>
      <c r="C119140" s="91"/>
      <c r="D119140" s="91"/>
      <c r="E119140" s="91"/>
      <c r="F119140" s="91"/>
      <c r="G119140" s="91"/>
      <c r="H119140" s="91"/>
      <c r="I119140" s="91"/>
      <c r="J119140" s="91"/>
      <c r="K119140" s="91"/>
      <c r="L119140" s="91"/>
      <c r="M119140" s="91"/>
    </row>
    <row r="119141" spans="1:13">
      <c r="A119141" s="91"/>
      <c r="B119141" s="91"/>
      <c r="C119141" s="91"/>
      <c r="D119141" s="91"/>
      <c r="E119141" s="91"/>
      <c r="F119141" s="91"/>
      <c r="G119141" s="91"/>
      <c r="H119141" s="91"/>
      <c r="I119141" s="91"/>
      <c r="J119141" s="91"/>
      <c r="K119141" s="91"/>
      <c r="L119141" s="91"/>
      <c r="M119141" s="91"/>
    </row>
    <row r="119142" spans="1:13">
      <c r="A119142" s="91"/>
      <c r="B119142" s="91"/>
      <c r="C119142" s="91"/>
      <c r="D119142" s="91"/>
      <c r="E119142" s="91"/>
      <c r="F119142" s="91"/>
      <c r="G119142" s="91"/>
      <c r="H119142" s="91"/>
      <c r="I119142" s="91"/>
      <c r="J119142" s="91"/>
      <c r="K119142" s="91"/>
      <c r="L119142" s="91"/>
      <c r="M119142" s="91"/>
    </row>
    <row r="119143" spans="1:13">
      <c r="A119143" s="91"/>
      <c r="B119143" s="91"/>
      <c r="C119143" s="91"/>
      <c r="D119143" s="91"/>
      <c r="E119143" s="91"/>
      <c r="F119143" s="91"/>
      <c r="G119143" s="91"/>
      <c r="H119143" s="91"/>
      <c r="I119143" s="91"/>
      <c r="J119143" s="91"/>
      <c r="K119143" s="91"/>
      <c r="L119143" s="91"/>
      <c r="M119143" s="91"/>
    </row>
    <row r="119144" spans="1:13">
      <c r="A119144" s="91"/>
      <c r="B119144" s="91"/>
      <c r="C119144" s="91"/>
      <c r="D119144" s="91"/>
      <c r="E119144" s="91"/>
      <c r="F119144" s="91"/>
      <c r="G119144" s="91"/>
      <c r="H119144" s="91"/>
      <c r="I119144" s="91"/>
      <c r="J119144" s="91"/>
      <c r="K119144" s="91"/>
      <c r="L119144" s="91"/>
      <c r="M119144" s="91"/>
    </row>
    <row r="119145" spans="1:13">
      <c r="A119145" s="91"/>
      <c r="B119145" s="91"/>
      <c r="C119145" s="91"/>
      <c r="D119145" s="91"/>
      <c r="E119145" s="91"/>
      <c r="F119145" s="91"/>
      <c r="G119145" s="91"/>
      <c r="H119145" s="91"/>
      <c r="I119145" s="91"/>
      <c r="J119145" s="91"/>
      <c r="K119145" s="91"/>
      <c r="L119145" s="91"/>
      <c r="M119145" s="91"/>
    </row>
    <row r="119146" spans="1:13">
      <c r="A119146" s="91"/>
      <c r="B119146" s="91"/>
      <c r="C119146" s="91"/>
      <c r="D119146" s="91"/>
      <c r="E119146" s="91"/>
      <c r="F119146" s="91"/>
      <c r="G119146" s="91"/>
      <c r="H119146" s="91"/>
      <c r="I119146" s="91"/>
      <c r="J119146" s="91"/>
      <c r="K119146" s="91"/>
      <c r="L119146" s="91"/>
      <c r="M119146" s="91"/>
    </row>
    <row r="119147" spans="1:13">
      <c r="A119147" s="91"/>
      <c r="B119147" s="91"/>
      <c r="C119147" s="91"/>
      <c r="D119147" s="91"/>
      <c r="E119147" s="91"/>
      <c r="F119147" s="91"/>
      <c r="G119147" s="91"/>
      <c r="H119147" s="91"/>
      <c r="I119147" s="91"/>
      <c r="J119147" s="91"/>
      <c r="K119147" s="91"/>
      <c r="L119147" s="91"/>
      <c r="M119147" s="91"/>
    </row>
    <row r="119148" spans="1:13">
      <c r="A119148" s="91"/>
      <c r="B119148" s="91"/>
      <c r="C119148" s="91"/>
      <c r="D119148" s="91"/>
      <c r="E119148" s="91"/>
      <c r="F119148" s="91"/>
      <c r="G119148" s="91"/>
      <c r="H119148" s="91"/>
      <c r="I119148" s="91"/>
      <c r="J119148" s="91"/>
      <c r="K119148" s="91"/>
      <c r="L119148" s="91"/>
      <c r="M119148" s="91"/>
    </row>
    <row r="119149" spans="1:13">
      <c r="A119149" s="91"/>
      <c r="B119149" s="91"/>
      <c r="C119149" s="91"/>
      <c r="D119149" s="91"/>
      <c r="E119149" s="91"/>
      <c r="F119149" s="91"/>
      <c r="G119149" s="91"/>
      <c r="H119149" s="91"/>
      <c r="I119149" s="91"/>
      <c r="J119149" s="91"/>
      <c r="K119149" s="91"/>
      <c r="L119149" s="91"/>
      <c r="M119149" s="91"/>
    </row>
    <row r="119150" spans="1:13">
      <c r="A119150" s="91"/>
      <c r="B119150" s="91"/>
      <c r="C119150" s="91"/>
      <c r="D119150" s="91"/>
      <c r="E119150" s="91"/>
      <c r="F119150" s="91"/>
      <c r="G119150" s="91"/>
      <c r="H119150" s="91"/>
      <c r="I119150" s="91"/>
      <c r="J119150" s="91"/>
      <c r="K119150" s="91"/>
      <c r="L119150" s="91"/>
      <c r="M119150" s="91"/>
    </row>
    <row r="119151" spans="1:13">
      <c r="A119151" s="91"/>
      <c r="B119151" s="91"/>
      <c r="C119151" s="91"/>
      <c r="D119151" s="91"/>
      <c r="E119151" s="91"/>
      <c r="F119151" s="91"/>
      <c r="G119151" s="91"/>
      <c r="H119151" s="91"/>
      <c r="I119151" s="91"/>
      <c r="J119151" s="91"/>
      <c r="K119151" s="91"/>
      <c r="L119151" s="91"/>
      <c r="M119151" s="91"/>
    </row>
    <row r="119152" spans="1:13">
      <c r="A119152" s="91"/>
      <c r="B119152" s="91"/>
      <c r="C119152" s="91"/>
      <c r="D119152" s="91"/>
      <c r="E119152" s="91"/>
      <c r="F119152" s="91"/>
      <c r="G119152" s="91"/>
      <c r="H119152" s="91"/>
      <c r="I119152" s="91"/>
      <c r="J119152" s="91"/>
      <c r="K119152" s="91"/>
      <c r="L119152" s="91"/>
      <c r="M119152" s="91"/>
    </row>
    <row r="119153" spans="1:13">
      <c r="A119153" s="91"/>
      <c r="B119153" s="91"/>
      <c r="C119153" s="91"/>
      <c r="D119153" s="91"/>
      <c r="E119153" s="91"/>
      <c r="F119153" s="91"/>
      <c r="G119153" s="91"/>
      <c r="H119153" s="91"/>
      <c r="I119153" s="91"/>
      <c r="J119153" s="91"/>
      <c r="K119153" s="91"/>
      <c r="L119153" s="91"/>
      <c r="M119153" s="91"/>
    </row>
    <row r="119154" spans="1:13">
      <c r="A119154" s="91"/>
      <c r="B119154" s="91"/>
      <c r="C119154" s="91"/>
      <c r="D119154" s="91"/>
      <c r="E119154" s="91"/>
      <c r="F119154" s="91"/>
      <c r="G119154" s="91"/>
      <c r="H119154" s="91"/>
      <c r="I119154" s="91"/>
      <c r="J119154" s="91"/>
      <c r="K119154" s="91"/>
      <c r="L119154" s="91"/>
      <c r="M119154" s="91"/>
    </row>
    <row r="119155" spans="1:13">
      <c r="A119155" s="91"/>
      <c r="B119155" s="91"/>
      <c r="C119155" s="91"/>
      <c r="D119155" s="91"/>
      <c r="E119155" s="91"/>
      <c r="F119155" s="91"/>
      <c r="G119155" s="91"/>
      <c r="H119155" s="91"/>
      <c r="I119155" s="91"/>
      <c r="J119155" s="91"/>
      <c r="K119155" s="91"/>
      <c r="L119155" s="91"/>
      <c r="M119155" s="91"/>
    </row>
    <row r="119156" spans="1:13">
      <c r="A119156" s="91"/>
      <c r="B119156" s="91"/>
      <c r="C119156" s="91"/>
      <c r="D119156" s="91"/>
      <c r="E119156" s="91"/>
      <c r="F119156" s="91"/>
      <c r="G119156" s="91"/>
      <c r="H119156" s="91"/>
      <c r="I119156" s="91"/>
      <c r="J119156" s="91"/>
      <c r="K119156" s="91"/>
      <c r="L119156" s="91"/>
      <c r="M119156" s="91"/>
    </row>
    <row r="119157" spans="1:13">
      <c r="A119157" s="91"/>
      <c r="B119157" s="91"/>
      <c r="C119157" s="91"/>
      <c r="D119157" s="91"/>
      <c r="E119157" s="91"/>
      <c r="F119157" s="91"/>
      <c r="G119157" s="91"/>
      <c r="H119157" s="91"/>
      <c r="I119157" s="91"/>
      <c r="J119157" s="91"/>
      <c r="K119157" s="91"/>
      <c r="L119157" s="91"/>
      <c r="M119157" s="91"/>
    </row>
    <row r="119158" spans="1:13">
      <c r="A119158" s="91"/>
      <c r="B119158" s="91"/>
      <c r="C119158" s="91"/>
      <c r="D119158" s="91"/>
      <c r="E119158" s="91"/>
      <c r="F119158" s="91"/>
      <c r="G119158" s="91"/>
      <c r="H119158" s="91"/>
      <c r="I119158" s="91"/>
      <c r="J119158" s="91"/>
      <c r="K119158" s="91"/>
      <c r="L119158" s="91"/>
      <c r="M119158" s="91"/>
    </row>
    <row r="119159" spans="1:13">
      <c r="A119159" s="91"/>
      <c r="B119159" s="91"/>
      <c r="C119159" s="91"/>
      <c r="D119159" s="91"/>
      <c r="E119159" s="91"/>
      <c r="F119159" s="91"/>
      <c r="G119159" s="91"/>
      <c r="H119159" s="91"/>
      <c r="I119159" s="91"/>
      <c r="J119159" s="91"/>
      <c r="K119159" s="91"/>
      <c r="L119159" s="91"/>
      <c r="M119159" s="91"/>
    </row>
    <row r="119160" spans="1:13">
      <c r="A119160" s="91"/>
      <c r="B119160" s="91"/>
      <c r="C119160" s="91"/>
      <c r="D119160" s="91"/>
      <c r="E119160" s="91"/>
      <c r="F119160" s="91"/>
      <c r="G119160" s="91"/>
      <c r="H119160" s="91"/>
      <c r="I119160" s="91"/>
      <c r="J119160" s="91"/>
      <c r="K119160" s="91"/>
      <c r="L119160" s="91"/>
      <c r="M119160" s="91"/>
    </row>
    <row r="119161" spans="1:13">
      <c r="A119161" s="91"/>
      <c r="B119161" s="91"/>
      <c r="C119161" s="91"/>
      <c r="D119161" s="91"/>
      <c r="E119161" s="91"/>
      <c r="F119161" s="91"/>
      <c r="G119161" s="91"/>
      <c r="H119161" s="91"/>
      <c r="I119161" s="91"/>
      <c r="J119161" s="91"/>
      <c r="K119161" s="91"/>
      <c r="L119161" s="91"/>
      <c r="M119161" s="91"/>
    </row>
    <row r="119162" spans="1:13">
      <c r="A119162" s="91"/>
      <c r="B119162" s="91"/>
      <c r="C119162" s="91"/>
      <c r="D119162" s="91"/>
      <c r="E119162" s="91"/>
      <c r="F119162" s="91"/>
      <c r="G119162" s="91"/>
      <c r="H119162" s="91"/>
      <c r="I119162" s="91"/>
      <c r="J119162" s="91"/>
      <c r="K119162" s="91"/>
      <c r="L119162" s="91"/>
      <c r="M119162" s="91"/>
    </row>
    <row r="119163" spans="1:13">
      <c r="A119163" s="91"/>
      <c r="B119163" s="91"/>
      <c r="C119163" s="91"/>
      <c r="D119163" s="91"/>
      <c r="E119163" s="91"/>
      <c r="F119163" s="91"/>
      <c r="G119163" s="91"/>
      <c r="H119163" s="91"/>
      <c r="I119163" s="91"/>
      <c r="J119163" s="91"/>
      <c r="K119163" s="91"/>
      <c r="L119163" s="91"/>
      <c r="M119163" s="91"/>
    </row>
    <row r="119164" spans="1:13">
      <c r="A119164" s="91"/>
      <c r="B119164" s="91"/>
      <c r="C119164" s="91"/>
      <c r="D119164" s="91"/>
      <c r="E119164" s="91"/>
      <c r="F119164" s="91"/>
      <c r="G119164" s="91"/>
      <c r="H119164" s="91"/>
      <c r="I119164" s="91"/>
      <c r="J119164" s="91"/>
      <c r="K119164" s="91"/>
      <c r="L119164" s="91"/>
      <c r="M119164" s="91"/>
    </row>
    <row r="119165" spans="1:13">
      <c r="A119165" s="91"/>
      <c r="B119165" s="91"/>
      <c r="C119165" s="91"/>
      <c r="D119165" s="91"/>
      <c r="E119165" s="91"/>
      <c r="F119165" s="91"/>
      <c r="G119165" s="91"/>
      <c r="H119165" s="91"/>
      <c r="I119165" s="91"/>
      <c r="J119165" s="91"/>
      <c r="K119165" s="91"/>
      <c r="L119165" s="91"/>
      <c r="M119165" s="91"/>
    </row>
    <row r="119166" spans="1:13">
      <c r="A119166" s="91"/>
      <c r="B119166" s="91"/>
      <c r="C119166" s="91"/>
      <c r="D119166" s="91"/>
      <c r="E119166" s="91"/>
      <c r="F119166" s="91"/>
      <c r="G119166" s="91"/>
      <c r="H119166" s="91"/>
      <c r="I119166" s="91"/>
      <c r="J119166" s="91"/>
      <c r="K119166" s="91"/>
      <c r="L119166" s="91"/>
      <c r="M119166" s="91"/>
    </row>
    <row r="119167" spans="1:13">
      <c r="A119167" s="91"/>
      <c r="B119167" s="91"/>
      <c r="C119167" s="91"/>
      <c r="D119167" s="91"/>
      <c r="E119167" s="91"/>
      <c r="F119167" s="91"/>
      <c r="G119167" s="91"/>
      <c r="H119167" s="91"/>
      <c r="I119167" s="91"/>
      <c r="J119167" s="91"/>
      <c r="K119167" s="91"/>
      <c r="L119167" s="91"/>
      <c r="M119167" s="91"/>
    </row>
    <row r="119168" spans="1:13">
      <c r="A119168" s="91"/>
      <c r="B119168" s="91"/>
      <c r="C119168" s="91"/>
      <c r="D119168" s="91"/>
      <c r="E119168" s="91"/>
      <c r="F119168" s="91"/>
      <c r="G119168" s="91"/>
      <c r="H119168" s="91"/>
      <c r="I119168" s="91"/>
      <c r="J119168" s="91"/>
      <c r="K119168" s="91"/>
      <c r="L119168" s="91"/>
      <c r="M119168" s="91"/>
    </row>
    <row r="119169" spans="1:13">
      <c r="A119169" s="91"/>
      <c r="B119169" s="91"/>
      <c r="C119169" s="91"/>
      <c r="D119169" s="91"/>
      <c r="E119169" s="91"/>
      <c r="F119169" s="91"/>
      <c r="G119169" s="91"/>
      <c r="H119169" s="91"/>
      <c r="I119169" s="91"/>
      <c r="J119169" s="91"/>
      <c r="K119169" s="91"/>
      <c r="L119169" s="91"/>
      <c r="M119169" s="91"/>
    </row>
    <row r="119170" spans="1:13">
      <c r="A119170" s="91"/>
      <c r="B119170" s="91"/>
      <c r="C119170" s="91"/>
      <c r="D119170" s="91"/>
      <c r="E119170" s="91"/>
      <c r="F119170" s="91"/>
      <c r="G119170" s="91"/>
      <c r="H119170" s="91"/>
      <c r="I119170" s="91"/>
      <c r="J119170" s="91"/>
      <c r="K119170" s="91"/>
      <c r="L119170" s="91"/>
      <c r="M119170" s="91"/>
    </row>
    <row r="119171" spans="1:13">
      <c r="A119171" s="91"/>
      <c r="B119171" s="91"/>
      <c r="C119171" s="91"/>
      <c r="D119171" s="91"/>
      <c r="E119171" s="91"/>
      <c r="F119171" s="91"/>
      <c r="G119171" s="91"/>
      <c r="H119171" s="91"/>
      <c r="I119171" s="91"/>
      <c r="J119171" s="91"/>
      <c r="K119171" s="91"/>
      <c r="L119171" s="91"/>
      <c r="M119171" s="91"/>
    </row>
    <row r="119172" spans="1:13">
      <c r="A119172" s="91"/>
      <c r="B119172" s="91"/>
      <c r="C119172" s="91"/>
      <c r="D119172" s="91"/>
      <c r="E119172" s="91"/>
      <c r="F119172" s="91"/>
      <c r="G119172" s="91"/>
      <c r="H119172" s="91"/>
      <c r="I119172" s="91"/>
      <c r="J119172" s="91"/>
      <c r="K119172" s="91"/>
      <c r="L119172" s="91"/>
      <c r="M119172" s="91"/>
    </row>
    <row r="119173" spans="1:13">
      <c r="A119173" s="91"/>
      <c r="B119173" s="91"/>
      <c r="C119173" s="91"/>
      <c r="D119173" s="91"/>
      <c r="E119173" s="91"/>
      <c r="F119173" s="91"/>
      <c r="G119173" s="91"/>
      <c r="H119173" s="91"/>
      <c r="I119173" s="91"/>
      <c r="J119173" s="91"/>
      <c r="K119173" s="91"/>
      <c r="L119173" s="91"/>
      <c r="M119173" s="91"/>
    </row>
    <row r="119174" spans="1:13">
      <c r="A119174" s="91"/>
      <c r="B119174" s="91"/>
      <c r="C119174" s="91"/>
      <c r="D119174" s="91"/>
      <c r="E119174" s="91"/>
      <c r="F119174" s="91"/>
      <c r="G119174" s="91"/>
      <c r="H119174" s="91"/>
      <c r="I119174" s="91"/>
      <c r="J119174" s="91"/>
      <c r="K119174" s="91"/>
      <c r="L119174" s="91"/>
      <c r="M119174" s="91"/>
    </row>
    <row r="119175" spans="1:13">
      <c r="A119175" s="91"/>
      <c r="B119175" s="91"/>
      <c r="C119175" s="91"/>
      <c r="D119175" s="91"/>
      <c r="E119175" s="91"/>
      <c r="F119175" s="91"/>
      <c r="G119175" s="91"/>
      <c r="H119175" s="91"/>
      <c r="I119175" s="91"/>
      <c r="J119175" s="91"/>
      <c r="K119175" s="91"/>
      <c r="L119175" s="91"/>
      <c r="M119175" s="91"/>
    </row>
    <row r="119176" spans="1:13">
      <c r="A119176" s="91"/>
      <c r="B119176" s="91"/>
      <c r="C119176" s="91"/>
      <c r="D119176" s="91"/>
      <c r="E119176" s="91"/>
      <c r="F119176" s="91"/>
      <c r="G119176" s="91"/>
      <c r="H119176" s="91"/>
      <c r="I119176" s="91"/>
      <c r="J119176" s="91"/>
      <c r="K119176" s="91"/>
      <c r="L119176" s="91"/>
      <c r="M119176" s="91"/>
    </row>
    <row r="119177" spans="1:13">
      <c r="A119177" s="91"/>
      <c r="B119177" s="91"/>
      <c r="C119177" s="91"/>
      <c r="D119177" s="91"/>
      <c r="E119177" s="91"/>
      <c r="F119177" s="91"/>
      <c r="G119177" s="91"/>
      <c r="H119177" s="91"/>
      <c r="I119177" s="91"/>
      <c r="J119177" s="91"/>
      <c r="K119177" s="91"/>
      <c r="L119177" s="91"/>
      <c r="M119177" s="91"/>
    </row>
    <row r="119178" spans="1:13">
      <c r="A119178" s="91"/>
      <c r="B119178" s="91"/>
      <c r="C119178" s="91"/>
      <c r="D119178" s="91"/>
      <c r="E119178" s="91"/>
      <c r="F119178" s="91"/>
      <c r="G119178" s="91"/>
      <c r="H119178" s="91"/>
      <c r="I119178" s="91"/>
      <c r="J119178" s="91"/>
      <c r="K119178" s="91"/>
      <c r="L119178" s="91"/>
      <c r="M119178" s="91"/>
    </row>
    <row r="119179" spans="1:13">
      <c r="A119179" s="91"/>
      <c r="B119179" s="91"/>
      <c r="C119179" s="91"/>
      <c r="D119179" s="91"/>
      <c r="E119179" s="91"/>
      <c r="F119179" s="91"/>
      <c r="G119179" s="91"/>
      <c r="H119179" s="91"/>
      <c r="I119179" s="91"/>
      <c r="J119179" s="91"/>
      <c r="K119179" s="91"/>
      <c r="L119179" s="91"/>
      <c r="M119179" s="91"/>
    </row>
    <row r="119180" spans="1:13">
      <c r="A119180" s="91"/>
      <c r="B119180" s="91"/>
      <c r="C119180" s="91"/>
      <c r="D119180" s="91"/>
      <c r="E119180" s="91"/>
      <c r="F119180" s="91"/>
      <c r="G119180" s="91"/>
      <c r="H119180" s="91"/>
      <c r="I119180" s="91"/>
      <c r="J119180" s="91"/>
      <c r="K119180" s="91"/>
      <c r="L119180" s="91"/>
      <c r="M119180" s="91"/>
    </row>
    <row r="119181" spans="1:13">
      <c r="A119181" s="91"/>
      <c r="B119181" s="91"/>
      <c r="C119181" s="91"/>
      <c r="D119181" s="91"/>
      <c r="E119181" s="91"/>
      <c r="F119181" s="91"/>
      <c r="G119181" s="91"/>
      <c r="H119181" s="91"/>
      <c r="I119181" s="91"/>
      <c r="J119181" s="91"/>
      <c r="K119181" s="91"/>
      <c r="L119181" s="91"/>
      <c r="M119181" s="91"/>
    </row>
    <row r="119182" spans="1:13">
      <c r="A119182" s="91"/>
      <c r="B119182" s="91"/>
      <c r="C119182" s="91"/>
      <c r="D119182" s="91"/>
      <c r="E119182" s="91"/>
      <c r="F119182" s="91"/>
      <c r="G119182" s="91"/>
      <c r="H119182" s="91"/>
      <c r="I119182" s="91"/>
      <c r="J119182" s="91"/>
      <c r="K119182" s="91"/>
      <c r="L119182" s="91"/>
      <c r="M119182" s="91"/>
    </row>
    <row r="119183" spans="1:13">
      <c r="A119183" s="91"/>
      <c r="B119183" s="91"/>
      <c r="C119183" s="91"/>
      <c r="D119183" s="91"/>
      <c r="E119183" s="91"/>
      <c r="F119183" s="91"/>
      <c r="G119183" s="91"/>
      <c r="H119183" s="91"/>
      <c r="I119183" s="91"/>
      <c r="J119183" s="91"/>
      <c r="K119183" s="91"/>
      <c r="L119183" s="91"/>
      <c r="M119183" s="91"/>
    </row>
    <row r="119184" spans="1:13">
      <c r="A119184" s="91"/>
      <c r="B119184" s="91"/>
      <c r="C119184" s="91"/>
      <c r="D119184" s="91"/>
      <c r="E119184" s="91"/>
      <c r="F119184" s="91"/>
      <c r="G119184" s="91"/>
      <c r="H119184" s="91"/>
      <c r="I119184" s="91"/>
      <c r="J119184" s="91"/>
      <c r="K119184" s="91"/>
      <c r="L119184" s="91"/>
      <c r="M119184" s="91"/>
    </row>
    <row r="119185" spans="1:13">
      <c r="A119185" s="91"/>
      <c r="B119185" s="91"/>
      <c r="C119185" s="91"/>
      <c r="D119185" s="91"/>
      <c r="E119185" s="91"/>
      <c r="F119185" s="91"/>
      <c r="G119185" s="91"/>
      <c r="H119185" s="91"/>
      <c r="I119185" s="91"/>
      <c r="J119185" s="91"/>
      <c r="K119185" s="91"/>
      <c r="L119185" s="91"/>
      <c r="M119185" s="91"/>
    </row>
    <row r="119186" spans="1:13">
      <c r="A119186" s="91"/>
      <c r="B119186" s="91"/>
      <c r="C119186" s="91"/>
      <c r="D119186" s="91"/>
      <c r="E119186" s="91"/>
      <c r="F119186" s="91"/>
      <c r="G119186" s="91"/>
      <c r="H119186" s="91"/>
      <c r="I119186" s="91"/>
      <c r="J119186" s="91"/>
      <c r="K119186" s="91"/>
      <c r="L119186" s="91"/>
      <c r="M119186" s="91"/>
    </row>
    <row r="119187" spans="1:13">
      <c r="A119187" s="91"/>
      <c r="B119187" s="91"/>
      <c r="C119187" s="91"/>
      <c r="D119187" s="91"/>
      <c r="E119187" s="91"/>
      <c r="F119187" s="91"/>
      <c r="G119187" s="91"/>
      <c r="H119187" s="91"/>
      <c r="I119187" s="91"/>
      <c r="J119187" s="91"/>
      <c r="K119187" s="91"/>
      <c r="L119187" s="91"/>
      <c r="M119187" s="91"/>
    </row>
    <row r="119188" spans="1:13">
      <c r="A119188" s="91"/>
      <c r="B119188" s="91"/>
      <c r="C119188" s="91"/>
      <c r="D119188" s="91"/>
      <c r="E119188" s="91"/>
      <c r="F119188" s="91"/>
      <c r="G119188" s="91"/>
      <c r="H119188" s="91"/>
      <c r="I119188" s="91"/>
      <c r="J119188" s="91"/>
      <c r="K119188" s="91"/>
      <c r="L119188" s="91"/>
      <c r="M119188" s="91"/>
    </row>
    <row r="119189" spans="1:13">
      <c r="A119189" s="91"/>
      <c r="B119189" s="91"/>
      <c r="C119189" s="91"/>
      <c r="D119189" s="91"/>
      <c r="E119189" s="91"/>
      <c r="F119189" s="91"/>
      <c r="G119189" s="91"/>
      <c r="H119189" s="91"/>
      <c r="I119189" s="91"/>
      <c r="J119189" s="91"/>
      <c r="K119189" s="91"/>
      <c r="L119189" s="91"/>
      <c r="M119189" s="91"/>
    </row>
    <row r="119190" spans="1:13">
      <c r="A119190" s="91"/>
      <c r="B119190" s="91"/>
      <c r="C119190" s="91"/>
      <c r="D119190" s="91"/>
      <c r="E119190" s="91"/>
      <c r="F119190" s="91"/>
      <c r="G119190" s="91"/>
      <c r="H119190" s="91"/>
      <c r="I119190" s="91"/>
      <c r="J119190" s="91"/>
      <c r="K119190" s="91"/>
      <c r="L119190" s="91"/>
      <c r="M119190" s="91"/>
    </row>
    <row r="119191" spans="1:13">
      <c r="A119191" s="91"/>
      <c r="B119191" s="91"/>
      <c r="C119191" s="91"/>
      <c r="D119191" s="91"/>
      <c r="E119191" s="91"/>
      <c r="F119191" s="91"/>
      <c r="G119191" s="91"/>
      <c r="H119191" s="91"/>
      <c r="I119191" s="91"/>
      <c r="J119191" s="91"/>
      <c r="K119191" s="91"/>
      <c r="L119191" s="91"/>
      <c r="M119191" s="91"/>
    </row>
    <row r="119192" spans="1:13">
      <c r="A119192" s="91"/>
      <c r="B119192" s="91"/>
      <c r="C119192" s="91"/>
      <c r="D119192" s="91"/>
      <c r="E119192" s="91"/>
      <c r="F119192" s="91"/>
      <c r="G119192" s="91"/>
      <c r="H119192" s="91"/>
      <c r="I119192" s="91"/>
      <c r="J119192" s="91"/>
      <c r="K119192" s="91"/>
      <c r="L119192" s="91"/>
      <c r="M119192" s="91"/>
    </row>
    <row r="119193" spans="1:13">
      <c r="A119193" s="91"/>
      <c r="B119193" s="91"/>
      <c r="C119193" s="91"/>
      <c r="D119193" s="91"/>
      <c r="E119193" s="91"/>
      <c r="F119193" s="91"/>
      <c r="G119193" s="91"/>
      <c r="H119193" s="91"/>
      <c r="I119193" s="91"/>
      <c r="J119193" s="91"/>
      <c r="K119193" s="91"/>
      <c r="L119193" s="91"/>
      <c r="M119193" s="91"/>
    </row>
    <row r="119194" spans="1:13">
      <c r="A119194" s="91"/>
      <c r="B119194" s="91"/>
      <c r="C119194" s="91"/>
      <c r="D119194" s="91"/>
      <c r="E119194" s="91"/>
      <c r="F119194" s="91"/>
      <c r="G119194" s="91"/>
      <c r="H119194" s="91"/>
      <c r="I119194" s="91"/>
      <c r="J119194" s="91"/>
      <c r="K119194" s="91"/>
      <c r="L119194" s="91"/>
      <c r="M119194" s="91"/>
    </row>
    <row r="119195" spans="1:13">
      <c r="A119195" s="91"/>
      <c r="B119195" s="91"/>
      <c r="C119195" s="91"/>
      <c r="D119195" s="91"/>
      <c r="E119195" s="91"/>
      <c r="F119195" s="91"/>
      <c r="G119195" s="91"/>
      <c r="H119195" s="91"/>
      <c r="I119195" s="91"/>
      <c r="J119195" s="91"/>
      <c r="K119195" s="91"/>
      <c r="L119195" s="91"/>
      <c r="M119195" s="91"/>
    </row>
    <row r="119196" spans="1:13">
      <c r="A119196" s="91"/>
      <c r="B119196" s="91"/>
      <c r="C119196" s="91"/>
      <c r="D119196" s="91"/>
      <c r="E119196" s="91"/>
      <c r="F119196" s="91"/>
      <c r="G119196" s="91"/>
      <c r="H119196" s="91"/>
      <c r="I119196" s="91"/>
      <c r="J119196" s="91"/>
      <c r="K119196" s="91"/>
      <c r="L119196" s="91"/>
      <c r="M119196" s="91"/>
    </row>
    <row r="119197" spans="1:13">
      <c r="A119197" s="91"/>
      <c r="B119197" s="91"/>
      <c r="C119197" s="91"/>
      <c r="D119197" s="91"/>
      <c r="E119197" s="91"/>
      <c r="F119197" s="91"/>
      <c r="G119197" s="91"/>
      <c r="H119197" s="91"/>
      <c r="I119197" s="91"/>
      <c r="J119197" s="91"/>
      <c r="K119197" s="91"/>
      <c r="L119197" s="91"/>
      <c r="M119197" s="91"/>
    </row>
    <row r="119198" spans="1:13">
      <c r="A119198" s="91"/>
      <c r="B119198" s="91"/>
      <c r="C119198" s="91"/>
      <c r="D119198" s="91"/>
      <c r="E119198" s="91"/>
      <c r="F119198" s="91"/>
      <c r="G119198" s="91"/>
      <c r="H119198" s="91"/>
      <c r="I119198" s="91"/>
      <c r="J119198" s="91"/>
      <c r="K119198" s="91"/>
      <c r="L119198" s="91"/>
      <c r="M119198" s="91"/>
    </row>
    <row r="119199" spans="1:13">
      <c r="A119199" s="91"/>
      <c r="B119199" s="91"/>
      <c r="C119199" s="91"/>
      <c r="D119199" s="91"/>
      <c r="E119199" s="91"/>
      <c r="F119199" s="91"/>
      <c r="G119199" s="91"/>
      <c r="H119199" s="91"/>
      <c r="I119199" s="91"/>
      <c r="J119199" s="91"/>
      <c r="K119199" s="91"/>
      <c r="L119199" s="91"/>
      <c r="M119199" s="91"/>
    </row>
    <row r="119200" spans="1:13">
      <c r="A119200" s="91"/>
      <c r="B119200" s="91"/>
      <c r="C119200" s="91"/>
      <c r="D119200" s="91"/>
      <c r="E119200" s="91"/>
      <c r="F119200" s="91"/>
      <c r="G119200" s="91"/>
      <c r="H119200" s="91"/>
      <c r="I119200" s="91"/>
      <c r="J119200" s="91"/>
      <c r="K119200" s="91"/>
      <c r="L119200" s="91"/>
      <c r="M119200" s="91"/>
    </row>
    <row r="119201" spans="1:13">
      <c r="A119201" s="91"/>
      <c r="B119201" s="91"/>
      <c r="C119201" s="91"/>
      <c r="D119201" s="91"/>
      <c r="E119201" s="91"/>
      <c r="F119201" s="91"/>
      <c r="G119201" s="91"/>
      <c r="H119201" s="91"/>
      <c r="I119201" s="91"/>
      <c r="J119201" s="91"/>
      <c r="K119201" s="91"/>
      <c r="L119201" s="91"/>
      <c r="M119201" s="91"/>
    </row>
    <row r="119202" spans="1:13">
      <c r="A119202" s="91"/>
      <c r="B119202" s="91"/>
      <c r="C119202" s="91"/>
      <c r="D119202" s="91"/>
      <c r="E119202" s="91"/>
      <c r="F119202" s="91"/>
      <c r="G119202" s="91"/>
      <c r="H119202" s="91"/>
      <c r="I119202" s="91"/>
      <c r="J119202" s="91"/>
      <c r="K119202" s="91"/>
      <c r="L119202" s="91"/>
      <c r="M119202" s="91"/>
    </row>
    <row r="119203" spans="1:13">
      <c r="A119203" s="91"/>
      <c r="B119203" s="91"/>
      <c r="C119203" s="91"/>
      <c r="D119203" s="91"/>
      <c r="E119203" s="91"/>
      <c r="F119203" s="91"/>
      <c r="G119203" s="91"/>
      <c r="H119203" s="91"/>
      <c r="I119203" s="91"/>
      <c r="J119203" s="91"/>
      <c r="K119203" s="91"/>
      <c r="L119203" s="91"/>
      <c r="M119203" s="91"/>
    </row>
    <row r="119204" spans="1:13">
      <c r="A119204" s="91"/>
      <c r="B119204" s="91"/>
      <c r="C119204" s="91"/>
      <c r="D119204" s="91"/>
      <c r="E119204" s="91"/>
      <c r="F119204" s="91"/>
      <c r="G119204" s="91"/>
      <c r="H119204" s="91"/>
      <c r="I119204" s="91"/>
      <c r="J119204" s="91"/>
      <c r="K119204" s="91"/>
      <c r="L119204" s="91"/>
      <c r="M119204" s="91"/>
    </row>
    <row r="119205" spans="1:13">
      <c r="A119205" s="91"/>
      <c r="B119205" s="91"/>
      <c r="C119205" s="91"/>
      <c r="D119205" s="91"/>
      <c r="E119205" s="91"/>
      <c r="F119205" s="91"/>
      <c r="G119205" s="91"/>
      <c r="H119205" s="91"/>
      <c r="I119205" s="91"/>
      <c r="J119205" s="91"/>
      <c r="K119205" s="91"/>
      <c r="L119205" s="91"/>
      <c r="M119205" s="91"/>
    </row>
    <row r="119206" spans="1:13">
      <c r="A119206" s="91"/>
      <c r="B119206" s="91"/>
      <c r="C119206" s="91"/>
      <c r="D119206" s="91"/>
      <c r="E119206" s="91"/>
      <c r="F119206" s="91"/>
      <c r="G119206" s="91"/>
      <c r="H119206" s="91"/>
      <c r="I119206" s="91"/>
      <c r="J119206" s="91"/>
      <c r="K119206" s="91"/>
      <c r="L119206" s="91"/>
      <c r="M119206" s="91"/>
    </row>
    <row r="119207" spans="1:13">
      <c r="A119207" s="91"/>
      <c r="B119207" s="91"/>
      <c r="C119207" s="91"/>
      <c r="D119207" s="91"/>
      <c r="E119207" s="91"/>
      <c r="F119207" s="91"/>
      <c r="G119207" s="91"/>
      <c r="H119207" s="91"/>
      <c r="I119207" s="91"/>
      <c r="J119207" s="91"/>
      <c r="K119207" s="91"/>
      <c r="L119207" s="91"/>
      <c r="M119207" s="91"/>
    </row>
    <row r="119208" spans="1:13">
      <c r="A119208" s="91"/>
      <c r="B119208" s="91"/>
      <c r="C119208" s="91"/>
      <c r="D119208" s="91"/>
      <c r="E119208" s="91"/>
      <c r="F119208" s="91"/>
      <c r="G119208" s="91"/>
      <c r="H119208" s="91"/>
      <c r="I119208" s="91"/>
      <c r="J119208" s="91"/>
      <c r="K119208" s="91"/>
      <c r="L119208" s="91"/>
      <c r="M119208" s="91"/>
    </row>
    <row r="119209" spans="1:13">
      <c r="A119209" s="91"/>
      <c r="B119209" s="91"/>
      <c r="C119209" s="91"/>
      <c r="D119209" s="91"/>
      <c r="E119209" s="91"/>
      <c r="F119209" s="91"/>
      <c r="G119209" s="91"/>
      <c r="H119209" s="91"/>
      <c r="I119209" s="91"/>
      <c r="J119209" s="91"/>
      <c r="K119209" s="91"/>
      <c r="L119209" s="91"/>
      <c r="M119209" s="91"/>
    </row>
    <row r="119210" spans="1:13">
      <c r="A119210" s="91"/>
      <c r="B119210" s="91"/>
      <c r="C119210" s="91"/>
      <c r="D119210" s="91"/>
      <c r="E119210" s="91"/>
      <c r="F119210" s="91"/>
      <c r="G119210" s="91"/>
      <c r="H119210" s="91"/>
      <c r="I119210" s="91"/>
      <c r="J119210" s="91"/>
      <c r="K119210" s="91"/>
      <c r="L119210" s="91"/>
      <c r="M119210" s="91"/>
    </row>
    <row r="119211" spans="1:13">
      <c r="A119211" s="91"/>
      <c r="B119211" s="91"/>
      <c r="C119211" s="91"/>
      <c r="D119211" s="91"/>
      <c r="E119211" s="91"/>
      <c r="F119211" s="91"/>
      <c r="G119211" s="91"/>
      <c r="H119211" s="91"/>
      <c r="I119211" s="91"/>
      <c r="J119211" s="91"/>
      <c r="K119211" s="91"/>
      <c r="L119211" s="91"/>
      <c r="M119211" s="91"/>
    </row>
    <row r="119212" spans="1:13">
      <c r="A119212" s="91"/>
      <c r="B119212" s="91"/>
      <c r="C119212" s="91"/>
      <c r="D119212" s="91"/>
      <c r="E119212" s="91"/>
      <c r="F119212" s="91"/>
      <c r="G119212" s="91"/>
      <c r="H119212" s="91"/>
      <c r="I119212" s="91"/>
      <c r="J119212" s="91"/>
      <c r="K119212" s="91"/>
      <c r="L119212" s="91"/>
      <c r="M119212" s="91"/>
    </row>
    <row r="119213" spans="1:13">
      <c r="A119213" s="91"/>
      <c r="B119213" s="91"/>
      <c r="C119213" s="91"/>
      <c r="D119213" s="91"/>
      <c r="E119213" s="91"/>
      <c r="F119213" s="91"/>
      <c r="G119213" s="91"/>
      <c r="H119213" s="91"/>
      <c r="I119213" s="91"/>
      <c r="J119213" s="91"/>
      <c r="K119213" s="91"/>
      <c r="L119213" s="91"/>
      <c r="M119213" s="91"/>
    </row>
    <row r="119214" spans="1:13">
      <c r="A119214" s="91"/>
      <c r="B119214" s="91"/>
      <c r="C119214" s="91"/>
      <c r="D119214" s="91"/>
      <c r="E119214" s="91"/>
      <c r="F119214" s="91"/>
      <c r="G119214" s="91"/>
      <c r="H119214" s="91"/>
      <c r="I119214" s="91"/>
      <c r="J119214" s="91"/>
      <c r="K119214" s="91"/>
      <c r="L119214" s="91"/>
      <c r="M119214" s="91"/>
    </row>
    <row r="119215" spans="1:13">
      <c r="A119215" s="91"/>
      <c r="B119215" s="91"/>
      <c r="C119215" s="91"/>
      <c r="D119215" s="91"/>
      <c r="E119215" s="91"/>
      <c r="F119215" s="91"/>
      <c r="G119215" s="91"/>
      <c r="H119215" s="91"/>
      <c r="I119215" s="91"/>
      <c r="J119215" s="91"/>
      <c r="K119215" s="91"/>
      <c r="L119215" s="91"/>
      <c r="M119215" s="91"/>
    </row>
    <row r="119216" spans="1:13">
      <c r="A119216" s="91"/>
      <c r="B119216" s="91"/>
      <c r="C119216" s="91"/>
      <c r="D119216" s="91"/>
      <c r="E119216" s="91"/>
      <c r="F119216" s="91"/>
      <c r="G119216" s="91"/>
      <c r="H119216" s="91"/>
      <c r="I119216" s="91"/>
      <c r="J119216" s="91"/>
      <c r="K119216" s="91"/>
      <c r="L119216" s="91"/>
      <c r="M119216" s="91"/>
    </row>
    <row r="119217" spans="1:13">
      <c r="A119217" s="91"/>
      <c r="B119217" s="91"/>
      <c r="C119217" s="91"/>
      <c r="D119217" s="91"/>
      <c r="E119217" s="91"/>
      <c r="F119217" s="91"/>
      <c r="G119217" s="91"/>
      <c r="H119217" s="91"/>
      <c r="I119217" s="91"/>
      <c r="J119217" s="91"/>
      <c r="K119217" s="91"/>
      <c r="L119217" s="91"/>
      <c r="M119217" s="91"/>
    </row>
    <row r="119218" spans="1:13">
      <c r="A119218" s="91"/>
      <c r="B119218" s="91"/>
      <c r="C119218" s="91"/>
      <c r="D119218" s="91"/>
      <c r="E119218" s="91"/>
      <c r="F119218" s="91"/>
      <c r="G119218" s="91"/>
      <c r="H119218" s="91"/>
      <c r="I119218" s="91"/>
      <c r="J119218" s="91"/>
      <c r="K119218" s="91"/>
      <c r="L119218" s="91"/>
      <c r="M119218" s="91"/>
    </row>
    <row r="119219" spans="1:13">
      <c r="A119219" s="91"/>
      <c r="B119219" s="91"/>
      <c r="C119219" s="91"/>
      <c r="D119219" s="91"/>
      <c r="E119219" s="91"/>
      <c r="F119219" s="91"/>
      <c r="G119219" s="91"/>
      <c r="H119219" s="91"/>
      <c r="I119219" s="91"/>
      <c r="J119219" s="91"/>
      <c r="K119219" s="91"/>
      <c r="L119219" s="91"/>
      <c r="M119219" s="91"/>
    </row>
    <row r="119220" spans="1:13">
      <c r="A119220" s="91"/>
      <c r="B119220" s="91"/>
      <c r="C119220" s="91"/>
      <c r="D119220" s="91"/>
      <c r="E119220" s="91"/>
      <c r="F119220" s="91"/>
      <c r="G119220" s="91"/>
      <c r="H119220" s="91"/>
      <c r="I119220" s="91"/>
      <c r="J119220" s="91"/>
      <c r="K119220" s="91"/>
      <c r="L119220" s="91"/>
      <c r="M119220" s="91"/>
    </row>
    <row r="119221" spans="1:13">
      <c r="A119221" s="91"/>
      <c r="B119221" s="91"/>
      <c r="C119221" s="91"/>
      <c r="D119221" s="91"/>
      <c r="E119221" s="91"/>
      <c r="F119221" s="91"/>
      <c r="G119221" s="91"/>
      <c r="H119221" s="91"/>
      <c r="I119221" s="91"/>
      <c r="J119221" s="91"/>
      <c r="K119221" s="91"/>
      <c r="L119221" s="91"/>
      <c r="M119221" s="91"/>
    </row>
    <row r="119222" spans="1:13">
      <c r="A119222" s="91"/>
      <c r="B119222" s="91"/>
      <c r="C119222" s="91"/>
      <c r="D119222" s="91"/>
      <c r="E119222" s="91"/>
      <c r="F119222" s="91"/>
      <c r="G119222" s="91"/>
      <c r="H119222" s="91"/>
      <c r="I119222" s="91"/>
      <c r="J119222" s="91"/>
      <c r="K119222" s="91"/>
      <c r="L119222" s="91"/>
      <c r="M119222" s="91"/>
    </row>
    <row r="119223" spans="1:13">
      <c r="A119223" s="91"/>
      <c r="B119223" s="91"/>
      <c r="C119223" s="91"/>
      <c r="D119223" s="91"/>
      <c r="E119223" s="91"/>
      <c r="F119223" s="91"/>
      <c r="G119223" s="91"/>
      <c r="H119223" s="91"/>
      <c r="I119223" s="91"/>
      <c r="J119223" s="91"/>
      <c r="K119223" s="91"/>
      <c r="L119223" s="91"/>
      <c r="M119223" s="91"/>
    </row>
    <row r="119224" spans="1:13">
      <c r="A119224" s="91"/>
      <c r="B119224" s="91"/>
      <c r="C119224" s="91"/>
      <c r="D119224" s="91"/>
      <c r="E119224" s="91"/>
      <c r="F119224" s="91"/>
      <c r="G119224" s="91"/>
      <c r="H119224" s="91"/>
      <c r="I119224" s="91"/>
      <c r="J119224" s="91"/>
      <c r="K119224" s="91"/>
      <c r="L119224" s="91"/>
      <c r="M119224" s="91"/>
    </row>
    <row r="119225" spans="1:13">
      <c r="A119225" s="91"/>
      <c r="B119225" s="91"/>
      <c r="C119225" s="91"/>
      <c r="D119225" s="91"/>
      <c r="E119225" s="91"/>
      <c r="F119225" s="91"/>
      <c r="G119225" s="91"/>
      <c r="H119225" s="91"/>
      <c r="I119225" s="91"/>
      <c r="J119225" s="91"/>
      <c r="K119225" s="91"/>
      <c r="L119225" s="91"/>
      <c r="M119225" s="91"/>
    </row>
    <row r="119226" spans="1:13">
      <c r="A119226" s="91"/>
      <c r="B119226" s="91"/>
      <c r="C119226" s="91"/>
      <c r="D119226" s="91"/>
      <c r="E119226" s="91"/>
      <c r="F119226" s="91"/>
      <c r="G119226" s="91"/>
      <c r="H119226" s="91"/>
      <c r="I119226" s="91"/>
      <c r="J119226" s="91"/>
      <c r="K119226" s="91"/>
      <c r="L119226" s="91"/>
      <c r="M119226" s="91"/>
    </row>
    <row r="119227" spans="1:13">
      <c r="A119227" s="91"/>
      <c r="B119227" s="91"/>
      <c r="C119227" s="91"/>
      <c r="D119227" s="91"/>
      <c r="E119227" s="91"/>
      <c r="F119227" s="91"/>
      <c r="G119227" s="91"/>
      <c r="H119227" s="91"/>
      <c r="I119227" s="91"/>
      <c r="J119227" s="91"/>
      <c r="K119227" s="91"/>
      <c r="L119227" s="91"/>
      <c r="M119227" s="91"/>
    </row>
    <row r="119228" spans="1:13">
      <c r="A119228" s="91"/>
      <c r="B119228" s="91"/>
      <c r="C119228" s="91"/>
      <c r="D119228" s="91"/>
      <c r="E119228" s="91"/>
      <c r="F119228" s="91"/>
      <c r="G119228" s="91"/>
      <c r="H119228" s="91"/>
      <c r="I119228" s="91"/>
      <c r="J119228" s="91"/>
      <c r="K119228" s="91"/>
      <c r="L119228" s="91"/>
      <c r="M119228" s="91"/>
    </row>
    <row r="119229" spans="1:13">
      <c r="A119229" s="91"/>
      <c r="B119229" s="91"/>
      <c r="C119229" s="91"/>
      <c r="D119229" s="91"/>
      <c r="E119229" s="91"/>
      <c r="F119229" s="91"/>
      <c r="G119229" s="91"/>
      <c r="H119229" s="91"/>
      <c r="I119229" s="91"/>
      <c r="J119229" s="91"/>
      <c r="K119229" s="91"/>
      <c r="L119229" s="91"/>
      <c r="M119229" s="91"/>
    </row>
    <row r="119230" spans="1:13">
      <c r="A119230" s="91"/>
      <c r="B119230" s="91"/>
      <c r="C119230" s="91"/>
      <c r="D119230" s="91"/>
      <c r="E119230" s="91"/>
      <c r="F119230" s="91"/>
      <c r="G119230" s="91"/>
      <c r="H119230" s="91"/>
      <c r="I119230" s="91"/>
      <c r="J119230" s="91"/>
      <c r="K119230" s="91"/>
      <c r="L119230" s="91"/>
      <c r="M119230" s="91"/>
    </row>
    <row r="119231" spans="1:13">
      <c r="A119231" s="91"/>
      <c r="B119231" s="91"/>
      <c r="C119231" s="91"/>
      <c r="D119231" s="91"/>
      <c r="E119231" s="91"/>
      <c r="F119231" s="91"/>
      <c r="G119231" s="91"/>
      <c r="H119231" s="91"/>
      <c r="I119231" s="91"/>
      <c r="J119231" s="91"/>
      <c r="K119231" s="91"/>
      <c r="L119231" s="91"/>
      <c r="M119231" s="91"/>
    </row>
    <row r="119232" spans="1:13">
      <c r="A119232" s="91"/>
      <c r="B119232" s="91"/>
      <c r="C119232" s="91"/>
      <c r="D119232" s="91"/>
      <c r="E119232" s="91"/>
      <c r="F119232" s="91"/>
      <c r="G119232" s="91"/>
      <c r="H119232" s="91"/>
      <c r="I119232" s="91"/>
      <c r="J119232" s="91"/>
      <c r="K119232" s="91"/>
      <c r="L119232" s="91"/>
      <c r="M119232" s="91"/>
    </row>
    <row r="119233" spans="1:13">
      <c r="A119233" s="91"/>
      <c r="B119233" s="91"/>
      <c r="C119233" s="91"/>
      <c r="D119233" s="91"/>
      <c r="E119233" s="91"/>
      <c r="F119233" s="91"/>
      <c r="G119233" s="91"/>
      <c r="H119233" s="91"/>
      <c r="I119233" s="91"/>
      <c r="J119233" s="91"/>
      <c r="K119233" s="91"/>
      <c r="L119233" s="91"/>
      <c r="M119233" s="91"/>
    </row>
    <row r="119234" spans="1:13">
      <c r="A119234" s="91"/>
      <c r="B119234" s="91"/>
      <c r="C119234" s="91"/>
      <c r="D119234" s="91"/>
      <c r="E119234" s="91"/>
      <c r="F119234" s="91"/>
      <c r="G119234" s="91"/>
      <c r="H119234" s="91"/>
      <c r="I119234" s="91"/>
      <c r="J119234" s="91"/>
      <c r="K119234" s="91"/>
      <c r="L119234" s="91"/>
      <c r="M119234" s="91"/>
    </row>
    <row r="119235" spans="1:13">
      <c r="A119235" s="91"/>
      <c r="B119235" s="91"/>
      <c r="C119235" s="91"/>
      <c r="D119235" s="91"/>
      <c r="E119235" s="91"/>
      <c r="F119235" s="91"/>
      <c r="G119235" s="91"/>
      <c r="H119235" s="91"/>
      <c r="I119235" s="91"/>
      <c r="J119235" s="91"/>
      <c r="K119235" s="91"/>
      <c r="L119235" s="91"/>
      <c r="M119235" s="91"/>
    </row>
    <row r="119236" spans="1:13">
      <c r="A119236" s="91"/>
      <c r="B119236" s="91"/>
      <c r="C119236" s="91"/>
      <c r="D119236" s="91"/>
      <c r="E119236" s="91"/>
      <c r="F119236" s="91"/>
      <c r="G119236" s="91"/>
      <c r="H119236" s="91"/>
      <c r="I119236" s="91"/>
      <c r="J119236" s="91"/>
      <c r="K119236" s="91"/>
      <c r="L119236" s="91"/>
      <c r="M119236" s="91"/>
    </row>
    <row r="119237" spans="1:13">
      <c r="A119237" s="91"/>
      <c r="B119237" s="91"/>
      <c r="C119237" s="91"/>
      <c r="D119237" s="91"/>
      <c r="E119237" s="91"/>
      <c r="F119237" s="91"/>
      <c r="G119237" s="91"/>
      <c r="H119237" s="91"/>
      <c r="I119237" s="91"/>
      <c r="J119237" s="91"/>
      <c r="K119237" s="91"/>
      <c r="L119237" s="91"/>
      <c r="M119237" s="91"/>
    </row>
    <row r="119238" spans="1:13">
      <c r="A119238" s="91"/>
      <c r="B119238" s="91"/>
      <c r="C119238" s="91"/>
      <c r="D119238" s="91"/>
      <c r="E119238" s="91"/>
      <c r="F119238" s="91"/>
      <c r="G119238" s="91"/>
      <c r="H119238" s="91"/>
      <c r="I119238" s="91"/>
      <c r="J119238" s="91"/>
      <c r="K119238" s="91"/>
      <c r="L119238" s="91"/>
      <c r="M119238" s="91"/>
    </row>
    <row r="119239" spans="1:13">
      <c r="A119239" s="91"/>
      <c r="B119239" s="91"/>
      <c r="C119239" s="91"/>
      <c r="D119239" s="91"/>
      <c r="E119239" s="91"/>
      <c r="F119239" s="91"/>
      <c r="G119239" s="91"/>
      <c r="H119239" s="91"/>
      <c r="I119239" s="91"/>
      <c r="J119239" s="91"/>
      <c r="K119239" s="91"/>
      <c r="L119239" s="91"/>
      <c r="M119239" s="91"/>
    </row>
    <row r="119240" spans="1:13">
      <c r="A119240" s="91"/>
      <c r="B119240" s="91"/>
      <c r="C119240" s="91"/>
      <c r="D119240" s="91"/>
      <c r="E119240" s="91"/>
      <c r="F119240" s="91"/>
      <c r="G119240" s="91"/>
      <c r="H119240" s="91"/>
      <c r="I119240" s="91"/>
      <c r="J119240" s="91"/>
      <c r="K119240" s="91"/>
      <c r="L119240" s="91"/>
      <c r="M119240" s="91"/>
    </row>
    <row r="119241" spans="1:13">
      <c r="A119241" s="91"/>
      <c r="B119241" s="91"/>
      <c r="C119241" s="91"/>
      <c r="D119241" s="91"/>
      <c r="E119241" s="91"/>
      <c r="F119241" s="91"/>
      <c r="G119241" s="91"/>
      <c r="H119241" s="91"/>
      <c r="I119241" s="91"/>
      <c r="J119241" s="91"/>
      <c r="K119241" s="91"/>
      <c r="L119241" s="91"/>
      <c r="M119241" s="91"/>
    </row>
    <row r="119242" spans="1:13">
      <c r="A119242" s="91"/>
      <c r="B119242" s="91"/>
      <c r="C119242" s="91"/>
      <c r="D119242" s="91"/>
      <c r="E119242" s="91"/>
      <c r="F119242" s="91"/>
      <c r="G119242" s="91"/>
      <c r="H119242" s="91"/>
      <c r="I119242" s="91"/>
      <c r="J119242" s="91"/>
      <c r="K119242" s="91"/>
      <c r="L119242" s="91"/>
      <c r="M119242" s="91"/>
    </row>
    <row r="119243" spans="1:13">
      <c r="A119243" s="91"/>
      <c r="B119243" s="91"/>
      <c r="C119243" s="91"/>
      <c r="D119243" s="91"/>
      <c r="E119243" s="91"/>
      <c r="F119243" s="91"/>
      <c r="G119243" s="91"/>
      <c r="H119243" s="91"/>
      <c r="I119243" s="91"/>
      <c r="J119243" s="91"/>
      <c r="K119243" s="91"/>
      <c r="L119243" s="91"/>
      <c r="M119243" s="91"/>
    </row>
    <row r="119244" spans="1:13">
      <c r="A119244" s="91"/>
      <c r="B119244" s="91"/>
      <c r="C119244" s="91"/>
      <c r="D119244" s="91"/>
      <c r="E119244" s="91"/>
      <c r="F119244" s="91"/>
      <c r="G119244" s="91"/>
      <c r="H119244" s="91"/>
      <c r="I119244" s="91"/>
      <c r="J119244" s="91"/>
      <c r="K119244" s="91"/>
      <c r="L119244" s="91"/>
      <c r="M119244" s="91"/>
    </row>
    <row r="119245" spans="1:13">
      <c r="A119245" s="91"/>
      <c r="B119245" s="91"/>
      <c r="C119245" s="91"/>
      <c r="D119245" s="91"/>
      <c r="E119245" s="91"/>
      <c r="F119245" s="91"/>
      <c r="G119245" s="91"/>
      <c r="H119245" s="91"/>
      <c r="I119245" s="91"/>
      <c r="J119245" s="91"/>
      <c r="K119245" s="91"/>
      <c r="L119245" s="91"/>
      <c r="M119245" s="91"/>
    </row>
    <row r="119246" spans="1:13">
      <c r="A119246" s="91"/>
      <c r="B119246" s="91"/>
      <c r="C119246" s="91"/>
      <c r="D119246" s="91"/>
      <c r="E119246" s="91"/>
      <c r="F119246" s="91"/>
      <c r="G119246" s="91"/>
      <c r="H119246" s="91"/>
      <c r="I119246" s="91"/>
      <c r="J119246" s="91"/>
      <c r="K119246" s="91"/>
      <c r="L119246" s="91"/>
      <c r="M119246" s="91"/>
    </row>
    <row r="119247" spans="1:13">
      <c r="A119247" s="91"/>
      <c r="B119247" s="91"/>
      <c r="C119247" s="91"/>
      <c r="D119247" s="91"/>
      <c r="E119247" s="91"/>
      <c r="F119247" s="91"/>
      <c r="G119247" s="91"/>
      <c r="H119247" s="91"/>
      <c r="I119247" s="91"/>
      <c r="J119247" s="91"/>
      <c r="K119247" s="91"/>
      <c r="L119247" s="91"/>
      <c r="M119247" s="91"/>
    </row>
    <row r="119248" spans="1:13">
      <c r="A119248" s="91"/>
      <c r="B119248" s="91"/>
      <c r="C119248" s="91"/>
      <c r="D119248" s="91"/>
      <c r="E119248" s="91"/>
      <c r="F119248" s="91"/>
      <c r="G119248" s="91"/>
      <c r="H119248" s="91"/>
      <c r="I119248" s="91"/>
      <c r="J119248" s="91"/>
      <c r="K119248" s="91"/>
      <c r="L119248" s="91"/>
      <c r="M119248" s="91"/>
    </row>
    <row r="119249" spans="1:13">
      <c r="A119249" s="91"/>
      <c r="B119249" s="91"/>
      <c r="C119249" s="91"/>
      <c r="D119249" s="91"/>
      <c r="E119249" s="91"/>
      <c r="F119249" s="91"/>
      <c r="G119249" s="91"/>
      <c r="H119249" s="91"/>
      <c r="I119249" s="91"/>
      <c r="J119249" s="91"/>
      <c r="K119249" s="91"/>
      <c r="L119249" s="91"/>
      <c r="M119249" s="91"/>
    </row>
    <row r="119250" spans="1:13">
      <c r="A119250" s="91"/>
      <c r="B119250" s="91"/>
      <c r="C119250" s="91"/>
      <c r="D119250" s="91"/>
      <c r="E119250" s="91"/>
      <c r="F119250" s="91"/>
      <c r="G119250" s="91"/>
      <c r="H119250" s="91"/>
      <c r="I119250" s="91"/>
      <c r="J119250" s="91"/>
      <c r="K119250" s="91"/>
      <c r="L119250" s="91"/>
      <c r="M119250" s="91"/>
    </row>
    <row r="119251" spans="1:13">
      <c r="A119251" s="91"/>
      <c r="B119251" s="91"/>
      <c r="C119251" s="91"/>
      <c r="D119251" s="91"/>
      <c r="E119251" s="91"/>
      <c r="F119251" s="91"/>
      <c r="G119251" s="91"/>
      <c r="H119251" s="91"/>
      <c r="I119251" s="91"/>
      <c r="J119251" s="91"/>
      <c r="K119251" s="91"/>
      <c r="L119251" s="91"/>
      <c r="M119251" s="91"/>
    </row>
    <row r="119252" spans="1:13">
      <c r="A119252" s="91"/>
      <c r="B119252" s="91"/>
      <c r="C119252" s="91"/>
      <c r="D119252" s="91"/>
      <c r="E119252" s="91"/>
      <c r="F119252" s="91"/>
      <c r="G119252" s="91"/>
      <c r="H119252" s="91"/>
      <c r="I119252" s="91"/>
      <c r="J119252" s="91"/>
      <c r="K119252" s="91"/>
      <c r="L119252" s="91"/>
      <c r="M119252" s="91"/>
    </row>
    <row r="119253" spans="1:13">
      <c r="A119253" s="91"/>
      <c r="B119253" s="91"/>
      <c r="C119253" s="91"/>
      <c r="D119253" s="91"/>
      <c r="E119253" s="91"/>
      <c r="F119253" s="91"/>
      <c r="G119253" s="91"/>
      <c r="H119253" s="91"/>
      <c r="I119253" s="91"/>
      <c r="J119253" s="91"/>
      <c r="K119253" s="91"/>
      <c r="L119253" s="91"/>
      <c r="M119253" s="91"/>
    </row>
    <row r="119254" spans="1:13">
      <c r="A119254" s="91"/>
      <c r="B119254" s="91"/>
      <c r="C119254" s="91"/>
      <c r="D119254" s="91"/>
      <c r="E119254" s="91"/>
      <c r="F119254" s="91"/>
      <c r="G119254" s="91"/>
      <c r="H119254" s="91"/>
      <c r="I119254" s="91"/>
      <c r="J119254" s="91"/>
      <c r="K119254" s="91"/>
      <c r="L119254" s="91"/>
      <c r="M119254" s="91"/>
    </row>
    <row r="119255" spans="1:13">
      <c r="A119255" s="91"/>
      <c r="B119255" s="91"/>
      <c r="C119255" s="91"/>
      <c r="D119255" s="91"/>
      <c r="E119255" s="91"/>
      <c r="F119255" s="91"/>
      <c r="G119255" s="91"/>
      <c r="H119255" s="91"/>
      <c r="I119255" s="91"/>
      <c r="J119255" s="91"/>
      <c r="K119255" s="91"/>
      <c r="L119255" s="91"/>
      <c r="M119255" s="91"/>
    </row>
    <row r="119256" spans="1:13">
      <c r="A119256" s="91"/>
      <c r="B119256" s="91"/>
      <c r="C119256" s="91"/>
      <c r="D119256" s="91"/>
      <c r="E119256" s="91"/>
      <c r="F119256" s="91"/>
      <c r="G119256" s="91"/>
      <c r="H119256" s="91"/>
      <c r="I119256" s="91"/>
      <c r="J119256" s="91"/>
      <c r="K119256" s="91"/>
      <c r="L119256" s="91"/>
      <c r="M119256" s="91"/>
    </row>
    <row r="119257" spans="1:13">
      <c r="A119257" s="91"/>
      <c r="B119257" s="91"/>
      <c r="C119257" s="91"/>
      <c r="D119257" s="91"/>
      <c r="E119257" s="91"/>
      <c r="F119257" s="91"/>
      <c r="G119257" s="91"/>
      <c r="H119257" s="91"/>
      <c r="I119257" s="91"/>
      <c r="J119257" s="91"/>
      <c r="K119257" s="91"/>
      <c r="L119257" s="91"/>
      <c r="M119257" s="91"/>
    </row>
    <row r="119258" spans="1:13">
      <c r="A119258" s="91"/>
      <c r="B119258" s="91"/>
      <c r="C119258" s="91"/>
      <c r="D119258" s="91"/>
      <c r="E119258" s="91"/>
      <c r="F119258" s="91"/>
      <c r="G119258" s="91"/>
      <c r="H119258" s="91"/>
      <c r="I119258" s="91"/>
      <c r="J119258" s="91"/>
      <c r="K119258" s="91"/>
      <c r="L119258" s="91"/>
      <c r="M119258" s="91"/>
    </row>
    <row r="119259" spans="1:13">
      <c r="A119259" s="91"/>
      <c r="B119259" s="91"/>
      <c r="C119259" s="91"/>
      <c r="D119259" s="91"/>
      <c r="E119259" s="91"/>
      <c r="F119259" s="91"/>
      <c r="G119259" s="91"/>
      <c r="H119259" s="91"/>
      <c r="I119259" s="91"/>
      <c r="J119259" s="91"/>
      <c r="K119259" s="91"/>
      <c r="L119259" s="91"/>
      <c r="M119259" s="91"/>
    </row>
    <row r="119260" spans="1:13">
      <c r="A119260" s="91"/>
      <c r="B119260" s="91"/>
      <c r="C119260" s="91"/>
      <c r="D119260" s="91"/>
      <c r="E119260" s="91"/>
      <c r="F119260" s="91"/>
      <c r="G119260" s="91"/>
      <c r="H119260" s="91"/>
      <c r="I119260" s="91"/>
      <c r="J119260" s="91"/>
      <c r="K119260" s="91"/>
      <c r="L119260" s="91"/>
      <c r="M119260" s="91"/>
    </row>
    <row r="119261" spans="1:13">
      <c r="A119261" s="91"/>
      <c r="B119261" s="91"/>
      <c r="C119261" s="91"/>
      <c r="D119261" s="91"/>
      <c r="E119261" s="91"/>
      <c r="F119261" s="91"/>
      <c r="G119261" s="91"/>
      <c r="H119261" s="91"/>
      <c r="I119261" s="91"/>
      <c r="J119261" s="91"/>
      <c r="K119261" s="91"/>
      <c r="L119261" s="91"/>
      <c r="M119261" s="91"/>
    </row>
    <row r="119262" spans="1:13">
      <c r="A119262" s="91"/>
      <c r="B119262" s="91"/>
      <c r="C119262" s="91"/>
      <c r="D119262" s="91"/>
      <c r="E119262" s="91"/>
      <c r="F119262" s="91"/>
      <c r="G119262" s="91"/>
      <c r="H119262" s="91"/>
      <c r="I119262" s="91"/>
      <c r="J119262" s="91"/>
      <c r="K119262" s="91"/>
      <c r="L119262" s="91"/>
      <c r="M119262" s="91"/>
    </row>
    <row r="119263" spans="1:13">
      <c r="A119263" s="91"/>
      <c r="B119263" s="91"/>
      <c r="C119263" s="91"/>
      <c r="D119263" s="91"/>
      <c r="E119263" s="91"/>
      <c r="F119263" s="91"/>
      <c r="G119263" s="91"/>
      <c r="H119263" s="91"/>
      <c r="I119263" s="91"/>
      <c r="J119263" s="91"/>
      <c r="K119263" s="91"/>
      <c r="L119263" s="91"/>
      <c r="M119263" s="91"/>
    </row>
    <row r="119264" spans="1:13">
      <c r="A119264" s="91"/>
      <c r="B119264" s="91"/>
      <c r="C119264" s="91"/>
      <c r="D119264" s="91"/>
      <c r="E119264" s="91"/>
      <c r="F119264" s="91"/>
      <c r="G119264" s="91"/>
      <c r="H119264" s="91"/>
      <c r="I119264" s="91"/>
      <c r="J119264" s="91"/>
      <c r="K119264" s="91"/>
      <c r="L119264" s="91"/>
      <c r="M119264" s="91"/>
    </row>
    <row r="119265" spans="1:13">
      <c r="A119265" s="91"/>
      <c r="B119265" s="91"/>
      <c r="C119265" s="91"/>
      <c r="D119265" s="91"/>
      <c r="E119265" s="91"/>
      <c r="F119265" s="91"/>
      <c r="G119265" s="91"/>
      <c r="H119265" s="91"/>
      <c r="I119265" s="91"/>
      <c r="J119265" s="91"/>
      <c r="K119265" s="91"/>
      <c r="L119265" s="91"/>
      <c r="M119265" s="91"/>
    </row>
    <row r="119266" spans="1:13">
      <c r="A119266" s="91"/>
      <c r="B119266" s="91"/>
      <c r="C119266" s="91"/>
      <c r="D119266" s="91"/>
      <c r="E119266" s="91"/>
      <c r="F119266" s="91"/>
      <c r="G119266" s="91"/>
      <c r="H119266" s="91"/>
      <c r="I119266" s="91"/>
      <c r="J119266" s="91"/>
      <c r="K119266" s="91"/>
      <c r="L119266" s="91"/>
      <c r="M119266" s="91"/>
    </row>
    <row r="119267" spans="1:13">
      <c r="A119267" s="91"/>
      <c r="B119267" s="91"/>
      <c r="C119267" s="91"/>
      <c r="D119267" s="91"/>
      <c r="E119267" s="91"/>
      <c r="F119267" s="91"/>
      <c r="G119267" s="91"/>
      <c r="H119267" s="91"/>
      <c r="I119267" s="91"/>
      <c r="J119267" s="91"/>
      <c r="K119267" s="91"/>
      <c r="L119267" s="91"/>
      <c r="M119267" s="91"/>
    </row>
    <row r="119268" spans="1:13">
      <c r="A119268" s="91"/>
      <c r="B119268" s="91"/>
      <c r="C119268" s="91"/>
      <c r="D119268" s="91"/>
      <c r="E119268" s="91"/>
      <c r="F119268" s="91"/>
      <c r="G119268" s="91"/>
      <c r="H119268" s="91"/>
      <c r="I119268" s="91"/>
      <c r="J119268" s="91"/>
      <c r="K119268" s="91"/>
      <c r="L119268" s="91"/>
      <c r="M119268" s="91"/>
    </row>
    <row r="119269" spans="1:13">
      <c r="A119269" s="91"/>
      <c r="B119269" s="91"/>
      <c r="C119269" s="91"/>
      <c r="D119269" s="91"/>
      <c r="E119269" s="91"/>
      <c r="F119269" s="91"/>
      <c r="G119269" s="91"/>
      <c r="H119269" s="91"/>
      <c r="I119269" s="91"/>
      <c r="J119269" s="91"/>
      <c r="K119269" s="91"/>
      <c r="L119269" s="91"/>
      <c r="M119269" s="91"/>
    </row>
    <row r="119270" spans="1:13">
      <c r="A119270" s="91"/>
      <c r="B119270" s="91"/>
      <c r="C119270" s="91"/>
      <c r="D119270" s="91"/>
      <c r="E119270" s="91"/>
      <c r="F119270" s="91"/>
      <c r="G119270" s="91"/>
      <c r="H119270" s="91"/>
      <c r="I119270" s="91"/>
      <c r="J119270" s="91"/>
      <c r="K119270" s="91"/>
      <c r="L119270" s="91"/>
      <c r="M119270" s="91"/>
    </row>
    <row r="119271" spans="1:13">
      <c r="A119271" s="91"/>
      <c r="B119271" s="91"/>
      <c r="C119271" s="91"/>
      <c r="D119271" s="91"/>
      <c r="E119271" s="91"/>
      <c r="F119271" s="91"/>
      <c r="G119271" s="91"/>
      <c r="H119271" s="91"/>
      <c r="I119271" s="91"/>
      <c r="J119271" s="91"/>
      <c r="K119271" s="91"/>
      <c r="L119271" s="91"/>
      <c r="M119271" s="91"/>
    </row>
    <row r="119272" spans="1:13">
      <c r="A119272" s="91"/>
      <c r="B119272" s="91"/>
      <c r="C119272" s="91"/>
      <c r="D119272" s="91"/>
      <c r="E119272" s="91"/>
      <c r="F119272" s="91"/>
      <c r="G119272" s="91"/>
      <c r="H119272" s="91"/>
      <c r="I119272" s="91"/>
      <c r="J119272" s="91"/>
      <c r="K119272" s="91"/>
      <c r="L119272" s="91"/>
      <c r="M119272" s="91"/>
    </row>
    <row r="119273" spans="1:13">
      <c r="A119273" s="91"/>
      <c r="B119273" s="91"/>
      <c r="C119273" s="91"/>
      <c r="D119273" s="91"/>
      <c r="E119273" s="91"/>
      <c r="F119273" s="91"/>
      <c r="G119273" s="91"/>
      <c r="H119273" s="91"/>
      <c r="I119273" s="91"/>
      <c r="J119273" s="91"/>
      <c r="K119273" s="91"/>
      <c r="L119273" s="91"/>
      <c r="M119273" s="91"/>
    </row>
    <row r="119274" spans="1:13">
      <c r="A119274" s="91"/>
      <c r="B119274" s="91"/>
      <c r="C119274" s="91"/>
      <c r="D119274" s="91"/>
      <c r="E119274" s="91"/>
      <c r="F119274" s="91"/>
      <c r="G119274" s="91"/>
      <c r="H119274" s="91"/>
      <c r="I119274" s="91"/>
      <c r="J119274" s="91"/>
      <c r="K119274" s="91"/>
      <c r="L119274" s="91"/>
      <c r="M119274" s="91"/>
    </row>
    <row r="119275" spans="1:13">
      <c r="A119275" s="91"/>
      <c r="B119275" s="91"/>
      <c r="C119275" s="91"/>
      <c r="D119275" s="91"/>
      <c r="E119275" s="91"/>
      <c r="F119275" s="91"/>
      <c r="G119275" s="91"/>
      <c r="H119275" s="91"/>
      <c r="I119275" s="91"/>
      <c r="J119275" s="91"/>
      <c r="K119275" s="91"/>
      <c r="L119275" s="91"/>
      <c r="M119275" s="91"/>
    </row>
    <row r="119276" spans="1:13">
      <c r="A119276" s="91"/>
      <c r="B119276" s="91"/>
      <c r="C119276" s="91"/>
      <c r="D119276" s="91"/>
      <c r="E119276" s="91"/>
      <c r="F119276" s="91"/>
      <c r="G119276" s="91"/>
      <c r="H119276" s="91"/>
      <c r="I119276" s="91"/>
      <c r="J119276" s="91"/>
      <c r="K119276" s="91"/>
      <c r="L119276" s="91"/>
      <c r="M119276" s="91"/>
    </row>
    <row r="119277" spans="1:13">
      <c r="A119277" s="91"/>
      <c r="B119277" s="91"/>
      <c r="C119277" s="91"/>
      <c r="D119277" s="91"/>
      <c r="E119277" s="91"/>
      <c r="F119277" s="91"/>
      <c r="G119277" s="91"/>
      <c r="H119277" s="91"/>
      <c r="I119277" s="91"/>
      <c r="J119277" s="91"/>
      <c r="K119277" s="91"/>
      <c r="L119277" s="91"/>
      <c r="M119277" s="91"/>
    </row>
    <row r="119278" spans="1:13">
      <c r="A119278" s="91"/>
      <c r="B119278" s="91"/>
      <c r="C119278" s="91"/>
      <c r="D119278" s="91"/>
      <c r="E119278" s="91"/>
      <c r="F119278" s="91"/>
      <c r="G119278" s="91"/>
      <c r="H119278" s="91"/>
      <c r="I119278" s="91"/>
      <c r="J119278" s="91"/>
      <c r="K119278" s="91"/>
      <c r="L119278" s="91"/>
      <c r="M119278" s="91"/>
    </row>
    <row r="119279" spans="1:13">
      <c r="A119279" s="91"/>
      <c r="B119279" s="91"/>
      <c r="C119279" s="91"/>
      <c r="D119279" s="91"/>
      <c r="E119279" s="91"/>
      <c r="F119279" s="91"/>
      <c r="G119279" s="91"/>
      <c r="H119279" s="91"/>
      <c r="I119279" s="91"/>
      <c r="J119279" s="91"/>
      <c r="K119279" s="91"/>
      <c r="L119279" s="91"/>
      <c r="M119279" s="91"/>
    </row>
    <row r="119280" spans="1:13">
      <c r="A119280" s="91"/>
      <c r="B119280" s="91"/>
      <c r="C119280" s="91"/>
      <c r="D119280" s="91"/>
      <c r="E119280" s="91"/>
      <c r="F119280" s="91"/>
      <c r="G119280" s="91"/>
      <c r="H119280" s="91"/>
      <c r="I119280" s="91"/>
      <c r="J119280" s="91"/>
      <c r="K119280" s="91"/>
      <c r="L119280" s="91"/>
      <c r="M119280" s="91"/>
    </row>
    <row r="119281" spans="1:13">
      <c r="A119281" s="91"/>
      <c r="B119281" s="91"/>
      <c r="C119281" s="91"/>
      <c r="D119281" s="91"/>
      <c r="E119281" s="91"/>
      <c r="F119281" s="91"/>
      <c r="G119281" s="91"/>
      <c r="H119281" s="91"/>
      <c r="I119281" s="91"/>
      <c r="J119281" s="91"/>
      <c r="K119281" s="91"/>
      <c r="L119281" s="91"/>
      <c r="M119281" s="91"/>
    </row>
    <row r="119282" spans="1:13">
      <c r="A119282" s="91"/>
      <c r="B119282" s="91"/>
      <c r="C119282" s="91"/>
      <c r="D119282" s="91"/>
      <c r="E119282" s="91"/>
      <c r="F119282" s="91"/>
      <c r="G119282" s="91"/>
      <c r="H119282" s="91"/>
      <c r="I119282" s="91"/>
      <c r="J119282" s="91"/>
      <c r="K119282" s="91"/>
      <c r="L119282" s="91"/>
      <c r="M119282" s="91"/>
    </row>
    <row r="119283" spans="1:13">
      <c r="A119283" s="91"/>
      <c r="B119283" s="91"/>
      <c r="C119283" s="91"/>
      <c r="D119283" s="91"/>
      <c r="E119283" s="91"/>
      <c r="F119283" s="91"/>
      <c r="G119283" s="91"/>
      <c r="H119283" s="91"/>
      <c r="I119283" s="91"/>
      <c r="J119283" s="91"/>
      <c r="K119283" s="91"/>
      <c r="L119283" s="91"/>
      <c r="M119283" s="91"/>
    </row>
    <row r="119284" spans="1:13">
      <c r="A119284" s="91"/>
      <c r="B119284" s="91"/>
      <c r="C119284" s="91"/>
      <c r="D119284" s="91"/>
      <c r="E119284" s="91"/>
      <c r="F119284" s="91"/>
      <c r="G119284" s="91"/>
      <c r="H119284" s="91"/>
      <c r="I119284" s="91"/>
      <c r="J119284" s="91"/>
      <c r="K119284" s="91"/>
      <c r="L119284" s="91"/>
      <c r="M119284" s="91"/>
    </row>
    <row r="119285" spans="1:13">
      <c r="A119285" s="91"/>
      <c r="B119285" s="91"/>
      <c r="C119285" s="91"/>
      <c r="D119285" s="91"/>
      <c r="E119285" s="91"/>
      <c r="F119285" s="91"/>
      <c r="G119285" s="91"/>
      <c r="H119285" s="91"/>
      <c r="I119285" s="91"/>
      <c r="J119285" s="91"/>
      <c r="K119285" s="91"/>
      <c r="L119285" s="91"/>
      <c r="M119285" s="91"/>
    </row>
    <row r="119286" spans="1:13">
      <c r="A119286" s="91"/>
      <c r="B119286" s="91"/>
      <c r="C119286" s="91"/>
      <c r="D119286" s="91"/>
      <c r="E119286" s="91"/>
      <c r="F119286" s="91"/>
      <c r="G119286" s="91"/>
      <c r="H119286" s="91"/>
      <c r="I119286" s="91"/>
      <c r="J119286" s="91"/>
      <c r="K119286" s="91"/>
      <c r="L119286" s="91"/>
      <c r="M119286" s="91"/>
    </row>
    <row r="119287" spans="1:13">
      <c r="A119287" s="91"/>
      <c r="B119287" s="91"/>
      <c r="C119287" s="91"/>
      <c r="D119287" s="91"/>
      <c r="E119287" s="91"/>
      <c r="F119287" s="91"/>
      <c r="G119287" s="91"/>
      <c r="H119287" s="91"/>
      <c r="I119287" s="91"/>
      <c r="J119287" s="91"/>
      <c r="K119287" s="91"/>
      <c r="L119287" s="91"/>
      <c r="M119287" s="91"/>
    </row>
    <row r="119288" spans="1:13">
      <c r="A119288" s="91"/>
      <c r="B119288" s="91"/>
      <c r="C119288" s="91"/>
      <c r="D119288" s="91"/>
      <c r="E119288" s="91"/>
      <c r="F119288" s="91"/>
      <c r="G119288" s="91"/>
      <c r="H119288" s="91"/>
      <c r="I119288" s="91"/>
      <c r="J119288" s="91"/>
      <c r="K119288" s="91"/>
      <c r="L119288" s="91"/>
      <c r="M119288" s="91"/>
    </row>
    <row r="119289" spans="1:13">
      <c r="A119289" s="91"/>
      <c r="B119289" s="91"/>
      <c r="C119289" s="91"/>
      <c r="D119289" s="91"/>
      <c r="E119289" s="91"/>
      <c r="F119289" s="91"/>
      <c r="G119289" s="91"/>
      <c r="H119289" s="91"/>
      <c r="I119289" s="91"/>
      <c r="J119289" s="91"/>
      <c r="K119289" s="91"/>
      <c r="L119289" s="91"/>
      <c r="M119289" s="91"/>
    </row>
    <row r="119290" spans="1:13">
      <c r="A119290" s="91"/>
      <c r="B119290" s="91"/>
      <c r="C119290" s="91"/>
      <c r="D119290" s="91"/>
      <c r="E119290" s="91"/>
      <c r="F119290" s="91"/>
      <c r="G119290" s="91"/>
      <c r="H119290" s="91"/>
      <c r="I119290" s="91"/>
      <c r="J119290" s="91"/>
      <c r="K119290" s="91"/>
      <c r="L119290" s="91"/>
      <c r="M119290" s="91"/>
    </row>
    <row r="119291" spans="1:13">
      <c r="A119291" s="91"/>
      <c r="B119291" s="91"/>
      <c r="C119291" s="91"/>
      <c r="D119291" s="91"/>
      <c r="E119291" s="91"/>
      <c r="F119291" s="91"/>
      <c r="G119291" s="91"/>
      <c r="H119291" s="91"/>
      <c r="I119291" s="91"/>
      <c r="J119291" s="91"/>
      <c r="K119291" s="91"/>
      <c r="L119291" s="91"/>
      <c r="M119291" s="91"/>
    </row>
    <row r="119292" spans="1:13">
      <c r="A119292" s="91"/>
      <c r="B119292" s="91"/>
      <c r="C119292" s="91"/>
      <c r="D119292" s="91"/>
      <c r="E119292" s="91"/>
      <c r="F119292" s="91"/>
      <c r="G119292" s="91"/>
      <c r="H119292" s="91"/>
      <c r="I119292" s="91"/>
      <c r="J119292" s="91"/>
      <c r="K119292" s="91"/>
      <c r="L119292" s="91"/>
      <c r="M119292" s="91"/>
    </row>
    <row r="119293" spans="1:13">
      <c r="A119293" s="91"/>
      <c r="B119293" s="91"/>
      <c r="C119293" s="91"/>
      <c r="D119293" s="91"/>
      <c r="E119293" s="91"/>
      <c r="F119293" s="91"/>
      <c r="G119293" s="91"/>
      <c r="H119293" s="91"/>
      <c r="I119293" s="91"/>
      <c r="J119293" s="91"/>
      <c r="K119293" s="91"/>
      <c r="L119293" s="91"/>
      <c r="M119293" s="91"/>
    </row>
    <row r="119294" spans="1:13">
      <c r="A119294" s="91"/>
      <c r="B119294" s="91"/>
      <c r="C119294" s="91"/>
      <c r="D119294" s="91"/>
      <c r="E119294" s="91"/>
      <c r="F119294" s="91"/>
      <c r="G119294" s="91"/>
      <c r="H119294" s="91"/>
      <c r="I119294" s="91"/>
      <c r="J119294" s="91"/>
      <c r="K119294" s="91"/>
      <c r="L119294" s="91"/>
      <c r="M119294" s="91"/>
    </row>
    <row r="119295" spans="1:13">
      <c r="A119295" s="91"/>
      <c r="B119295" s="91"/>
      <c r="C119295" s="91"/>
      <c r="D119295" s="91"/>
      <c r="E119295" s="91"/>
      <c r="F119295" s="91"/>
      <c r="G119295" s="91"/>
      <c r="H119295" s="91"/>
      <c r="I119295" s="91"/>
      <c r="J119295" s="91"/>
      <c r="K119295" s="91"/>
      <c r="L119295" s="91"/>
      <c r="M119295" s="91"/>
    </row>
    <row r="119296" spans="1:13">
      <c r="A119296" s="91"/>
      <c r="B119296" s="91"/>
      <c r="C119296" s="91"/>
      <c r="D119296" s="91"/>
      <c r="E119296" s="91"/>
      <c r="F119296" s="91"/>
      <c r="G119296" s="91"/>
      <c r="H119296" s="91"/>
      <c r="I119296" s="91"/>
      <c r="J119296" s="91"/>
      <c r="K119296" s="91"/>
      <c r="L119296" s="91"/>
      <c r="M119296" s="91"/>
    </row>
    <row r="119297" spans="1:13">
      <c r="A119297" s="91"/>
      <c r="B119297" s="91"/>
      <c r="C119297" s="91"/>
      <c r="D119297" s="91"/>
      <c r="E119297" s="91"/>
      <c r="F119297" s="91"/>
      <c r="G119297" s="91"/>
      <c r="H119297" s="91"/>
      <c r="I119297" s="91"/>
      <c r="J119297" s="91"/>
      <c r="K119297" s="91"/>
      <c r="L119297" s="91"/>
      <c r="M119297" s="91"/>
    </row>
    <row r="119298" spans="1:13">
      <c r="A119298" s="91"/>
      <c r="B119298" s="91"/>
      <c r="C119298" s="91"/>
      <c r="D119298" s="91"/>
      <c r="E119298" s="91"/>
      <c r="F119298" s="91"/>
      <c r="G119298" s="91"/>
      <c r="H119298" s="91"/>
      <c r="I119298" s="91"/>
      <c r="J119298" s="91"/>
      <c r="K119298" s="91"/>
      <c r="L119298" s="91"/>
      <c r="M119298" s="91"/>
    </row>
    <row r="119299" spans="1:13">
      <c r="A119299" s="91"/>
      <c r="B119299" s="91"/>
      <c r="C119299" s="91"/>
      <c r="D119299" s="91"/>
      <c r="E119299" s="91"/>
      <c r="F119299" s="91"/>
      <c r="G119299" s="91"/>
      <c r="H119299" s="91"/>
      <c r="I119299" s="91"/>
      <c r="J119299" s="91"/>
      <c r="K119299" s="91"/>
      <c r="L119299" s="91"/>
      <c r="M119299" s="91"/>
    </row>
    <row r="119300" spans="1:13">
      <c r="A119300" s="91"/>
      <c r="B119300" s="91"/>
      <c r="C119300" s="91"/>
      <c r="D119300" s="91"/>
      <c r="E119300" s="91"/>
      <c r="F119300" s="91"/>
      <c r="G119300" s="91"/>
      <c r="H119300" s="91"/>
      <c r="I119300" s="91"/>
      <c r="J119300" s="91"/>
      <c r="K119300" s="91"/>
      <c r="L119300" s="91"/>
      <c r="M119300" s="91"/>
    </row>
    <row r="119301" spans="1:13">
      <c r="A119301" s="91"/>
      <c r="B119301" s="91"/>
      <c r="C119301" s="91"/>
      <c r="D119301" s="91"/>
      <c r="E119301" s="91"/>
      <c r="F119301" s="91"/>
      <c r="G119301" s="91"/>
      <c r="H119301" s="91"/>
      <c r="I119301" s="91"/>
      <c r="J119301" s="91"/>
      <c r="K119301" s="91"/>
      <c r="L119301" s="91"/>
      <c r="M119301" s="91"/>
    </row>
    <row r="119302" spans="1:13">
      <c r="A119302" s="91"/>
      <c r="B119302" s="91"/>
      <c r="C119302" s="91"/>
      <c r="D119302" s="91"/>
      <c r="E119302" s="91"/>
      <c r="F119302" s="91"/>
      <c r="G119302" s="91"/>
      <c r="H119302" s="91"/>
      <c r="I119302" s="91"/>
      <c r="J119302" s="91"/>
      <c r="K119302" s="91"/>
      <c r="L119302" s="91"/>
      <c r="M119302" s="91"/>
    </row>
    <row r="119303" spans="1:13">
      <c r="A119303" s="91"/>
      <c r="B119303" s="91"/>
      <c r="C119303" s="91"/>
      <c r="D119303" s="91"/>
      <c r="E119303" s="91"/>
      <c r="F119303" s="91"/>
      <c r="G119303" s="91"/>
      <c r="H119303" s="91"/>
      <c r="I119303" s="91"/>
      <c r="J119303" s="91"/>
      <c r="K119303" s="91"/>
      <c r="L119303" s="91"/>
      <c r="M119303" s="91"/>
    </row>
    <row r="119304" spans="1:13">
      <c r="A119304" s="91"/>
      <c r="B119304" s="91"/>
      <c r="C119304" s="91"/>
      <c r="D119304" s="91"/>
      <c r="E119304" s="91"/>
      <c r="F119304" s="91"/>
      <c r="G119304" s="91"/>
      <c r="H119304" s="91"/>
      <c r="I119304" s="91"/>
      <c r="J119304" s="91"/>
      <c r="K119304" s="91"/>
      <c r="L119304" s="91"/>
      <c r="M119304" s="91"/>
    </row>
    <row r="119305" spans="1:13">
      <c r="A119305" s="91"/>
      <c r="B119305" s="91"/>
      <c r="C119305" s="91"/>
      <c r="D119305" s="91"/>
      <c r="E119305" s="91"/>
      <c r="F119305" s="91"/>
      <c r="G119305" s="91"/>
      <c r="H119305" s="91"/>
      <c r="I119305" s="91"/>
      <c r="J119305" s="91"/>
      <c r="K119305" s="91"/>
      <c r="L119305" s="91"/>
      <c r="M119305" s="91"/>
    </row>
    <row r="119306" spans="1:13">
      <c r="A119306" s="91"/>
      <c r="B119306" s="91"/>
      <c r="C119306" s="91"/>
      <c r="D119306" s="91"/>
      <c r="E119306" s="91"/>
      <c r="F119306" s="91"/>
      <c r="G119306" s="91"/>
      <c r="H119306" s="91"/>
      <c r="I119306" s="91"/>
      <c r="J119306" s="91"/>
      <c r="K119306" s="91"/>
      <c r="L119306" s="91"/>
      <c r="M119306" s="91"/>
    </row>
    <row r="119307" spans="1:13">
      <c r="A119307" s="91"/>
      <c r="B119307" s="91"/>
      <c r="C119307" s="91"/>
      <c r="D119307" s="91"/>
      <c r="E119307" s="91"/>
      <c r="F119307" s="91"/>
      <c r="G119307" s="91"/>
      <c r="H119307" s="91"/>
      <c r="I119307" s="91"/>
      <c r="J119307" s="91"/>
      <c r="K119307" s="91"/>
      <c r="L119307" s="91"/>
      <c r="M119307" s="91"/>
    </row>
    <row r="119308" spans="1:13">
      <c r="A119308" s="91"/>
      <c r="B119308" s="91"/>
      <c r="C119308" s="91"/>
      <c r="D119308" s="91"/>
      <c r="E119308" s="91"/>
      <c r="F119308" s="91"/>
      <c r="G119308" s="91"/>
      <c r="H119308" s="91"/>
      <c r="I119308" s="91"/>
      <c r="J119308" s="91"/>
      <c r="K119308" s="91"/>
      <c r="L119308" s="91"/>
      <c r="M119308" s="91"/>
    </row>
    <row r="119309" spans="1:13">
      <c r="A119309" s="91"/>
      <c r="B119309" s="91"/>
      <c r="C119309" s="91"/>
      <c r="D119309" s="91"/>
      <c r="E119309" s="91"/>
      <c r="F119309" s="91"/>
      <c r="G119309" s="91"/>
      <c r="H119309" s="91"/>
      <c r="I119309" s="91"/>
      <c r="J119309" s="91"/>
      <c r="K119309" s="91"/>
      <c r="L119309" s="91"/>
      <c r="M119309" s="91"/>
    </row>
    <row r="119310" spans="1:13">
      <c r="A119310" s="91"/>
      <c r="B119310" s="91"/>
      <c r="C119310" s="91"/>
      <c r="D119310" s="91"/>
      <c r="E119310" s="91"/>
      <c r="F119310" s="91"/>
      <c r="G119310" s="91"/>
      <c r="H119310" s="91"/>
      <c r="I119310" s="91"/>
      <c r="J119310" s="91"/>
      <c r="K119310" s="91"/>
      <c r="L119310" s="91"/>
      <c r="M119310" s="91"/>
    </row>
    <row r="119311" spans="1:13">
      <c r="A119311" s="91"/>
      <c r="B119311" s="91"/>
      <c r="C119311" s="91"/>
      <c r="D119311" s="91"/>
      <c r="E119311" s="91"/>
      <c r="F119311" s="91"/>
      <c r="G119311" s="91"/>
      <c r="H119311" s="91"/>
      <c r="I119311" s="91"/>
      <c r="J119311" s="91"/>
      <c r="K119311" s="91"/>
      <c r="L119311" s="91"/>
      <c r="M119311" s="91"/>
    </row>
    <row r="119312" spans="1:13">
      <c r="A119312" s="91"/>
      <c r="B119312" s="91"/>
      <c r="C119312" s="91"/>
      <c r="D119312" s="91"/>
      <c r="E119312" s="91"/>
      <c r="F119312" s="91"/>
      <c r="G119312" s="91"/>
      <c r="H119312" s="91"/>
      <c r="I119312" s="91"/>
      <c r="J119312" s="91"/>
      <c r="K119312" s="91"/>
      <c r="L119312" s="91"/>
      <c r="M119312" s="91"/>
    </row>
    <row r="119313" spans="1:13">
      <c r="A119313" s="91"/>
      <c r="B119313" s="91"/>
      <c r="C119313" s="91"/>
      <c r="D119313" s="91"/>
      <c r="E119313" s="91"/>
      <c r="F119313" s="91"/>
      <c r="G119313" s="91"/>
      <c r="H119313" s="91"/>
      <c r="I119313" s="91"/>
      <c r="J119313" s="91"/>
      <c r="K119313" s="91"/>
      <c r="L119313" s="91"/>
      <c r="M119313" s="91"/>
    </row>
    <row r="119314" spans="1:13">
      <c r="A119314" s="91"/>
      <c r="B119314" s="91"/>
      <c r="C119314" s="91"/>
      <c r="D119314" s="91"/>
      <c r="E119314" s="91"/>
      <c r="F119314" s="91"/>
      <c r="G119314" s="91"/>
      <c r="H119314" s="91"/>
      <c r="I119314" s="91"/>
      <c r="J119314" s="91"/>
      <c r="K119314" s="91"/>
      <c r="L119314" s="91"/>
      <c r="M119314" s="91"/>
    </row>
    <row r="119315" spans="1:13">
      <c r="A119315" s="91"/>
      <c r="B119315" s="91"/>
      <c r="C119315" s="91"/>
      <c r="D119315" s="91"/>
      <c r="E119315" s="91"/>
      <c r="F119315" s="91"/>
      <c r="G119315" s="91"/>
      <c r="H119315" s="91"/>
      <c r="I119315" s="91"/>
      <c r="J119315" s="91"/>
      <c r="K119315" s="91"/>
      <c r="L119315" s="91"/>
      <c r="M119315" s="91"/>
    </row>
    <row r="119316" spans="1:13">
      <c r="A119316" s="91"/>
      <c r="B119316" s="91"/>
      <c r="C119316" s="91"/>
      <c r="D119316" s="91"/>
      <c r="E119316" s="91"/>
      <c r="F119316" s="91"/>
      <c r="G119316" s="91"/>
      <c r="H119316" s="91"/>
      <c r="I119316" s="91"/>
      <c r="J119316" s="91"/>
      <c r="K119316" s="91"/>
      <c r="L119316" s="91"/>
      <c r="M119316" s="91"/>
    </row>
    <row r="119317" spans="1:13">
      <c r="A119317" s="91"/>
      <c r="B119317" s="91"/>
      <c r="C119317" s="91"/>
      <c r="D119317" s="91"/>
      <c r="E119317" s="91"/>
      <c r="F119317" s="91"/>
      <c r="G119317" s="91"/>
      <c r="H119317" s="91"/>
      <c r="I119317" s="91"/>
      <c r="J119317" s="91"/>
      <c r="K119317" s="91"/>
      <c r="L119317" s="91"/>
      <c r="M119317" s="91"/>
    </row>
    <row r="119318" spans="1:13">
      <c r="A119318" s="91"/>
      <c r="B119318" s="91"/>
      <c r="C119318" s="91"/>
      <c r="D119318" s="91"/>
      <c r="E119318" s="91"/>
      <c r="F119318" s="91"/>
      <c r="G119318" s="91"/>
      <c r="H119318" s="91"/>
      <c r="I119318" s="91"/>
      <c r="J119318" s="91"/>
      <c r="K119318" s="91"/>
      <c r="L119318" s="91"/>
      <c r="M119318" s="91"/>
    </row>
    <row r="119319" spans="1:13">
      <c r="A119319" s="91"/>
      <c r="B119319" s="91"/>
      <c r="C119319" s="91"/>
      <c r="D119319" s="91"/>
      <c r="E119319" s="91"/>
      <c r="F119319" s="91"/>
      <c r="G119319" s="91"/>
      <c r="H119319" s="91"/>
      <c r="I119319" s="91"/>
      <c r="J119319" s="91"/>
      <c r="K119319" s="91"/>
      <c r="L119319" s="91"/>
      <c r="M119319" s="91"/>
    </row>
    <row r="119320" spans="1:13">
      <c r="A119320" s="91"/>
      <c r="B119320" s="91"/>
      <c r="C119320" s="91"/>
      <c r="D119320" s="91"/>
      <c r="E119320" s="91"/>
      <c r="F119320" s="91"/>
      <c r="G119320" s="91"/>
      <c r="H119320" s="91"/>
      <c r="I119320" s="91"/>
      <c r="J119320" s="91"/>
      <c r="K119320" s="91"/>
      <c r="L119320" s="91"/>
      <c r="M119320" s="91"/>
    </row>
    <row r="119321" spans="1:13">
      <c r="A119321" s="91"/>
      <c r="B119321" s="91"/>
      <c r="C119321" s="91"/>
      <c r="D119321" s="91"/>
      <c r="E119321" s="91"/>
      <c r="F119321" s="91"/>
      <c r="G119321" s="91"/>
      <c r="H119321" s="91"/>
      <c r="I119321" s="91"/>
      <c r="J119321" s="91"/>
      <c r="K119321" s="91"/>
      <c r="L119321" s="91"/>
      <c r="M119321" s="91"/>
    </row>
    <row r="119322" spans="1:13">
      <c r="A119322" s="91"/>
      <c r="B119322" s="91"/>
      <c r="C119322" s="91"/>
      <c r="D119322" s="91"/>
      <c r="E119322" s="91"/>
      <c r="F119322" s="91"/>
      <c r="G119322" s="91"/>
      <c r="H119322" s="91"/>
      <c r="I119322" s="91"/>
      <c r="J119322" s="91"/>
      <c r="K119322" s="91"/>
      <c r="L119322" s="91"/>
      <c r="M119322" s="91"/>
    </row>
    <row r="119323" spans="1:13">
      <c r="A119323" s="91"/>
      <c r="B119323" s="91"/>
      <c r="C119323" s="91"/>
      <c r="D119323" s="91"/>
      <c r="E119323" s="91"/>
      <c r="F119323" s="91"/>
      <c r="G119323" s="91"/>
      <c r="H119323" s="91"/>
      <c r="I119323" s="91"/>
      <c r="J119323" s="91"/>
      <c r="K119323" s="91"/>
      <c r="L119323" s="91"/>
      <c r="M119323" s="91"/>
    </row>
    <row r="119324" spans="1:13">
      <c r="A119324" s="91"/>
      <c r="B119324" s="91"/>
      <c r="C119324" s="91"/>
      <c r="D119324" s="91"/>
      <c r="E119324" s="91"/>
      <c r="F119324" s="91"/>
      <c r="G119324" s="91"/>
      <c r="H119324" s="91"/>
      <c r="I119324" s="91"/>
      <c r="J119324" s="91"/>
      <c r="K119324" s="91"/>
      <c r="L119324" s="91"/>
      <c r="M119324" s="91"/>
    </row>
    <row r="119325" spans="1:13">
      <c r="A119325" s="91"/>
      <c r="B119325" s="91"/>
      <c r="C119325" s="91"/>
      <c r="D119325" s="91"/>
      <c r="E119325" s="91"/>
      <c r="F119325" s="91"/>
      <c r="G119325" s="91"/>
      <c r="H119325" s="91"/>
      <c r="I119325" s="91"/>
      <c r="J119325" s="91"/>
      <c r="K119325" s="91"/>
      <c r="L119325" s="91"/>
      <c r="M119325" s="91"/>
    </row>
    <row r="119326" spans="1:13">
      <c r="A119326" s="91"/>
      <c r="B119326" s="91"/>
      <c r="C119326" s="91"/>
      <c r="D119326" s="91"/>
      <c r="E119326" s="91"/>
      <c r="F119326" s="91"/>
      <c r="G119326" s="91"/>
      <c r="H119326" s="91"/>
      <c r="I119326" s="91"/>
      <c r="J119326" s="91"/>
      <c r="K119326" s="91"/>
      <c r="L119326" s="91"/>
      <c r="M119326" s="91"/>
    </row>
    <row r="119327" spans="1:13">
      <c r="A119327" s="91"/>
      <c r="B119327" s="91"/>
      <c r="C119327" s="91"/>
      <c r="D119327" s="91"/>
      <c r="E119327" s="91"/>
      <c r="F119327" s="91"/>
      <c r="G119327" s="91"/>
      <c r="H119327" s="91"/>
      <c r="I119327" s="91"/>
      <c r="J119327" s="91"/>
      <c r="K119327" s="91"/>
      <c r="L119327" s="91"/>
      <c r="M119327" s="91"/>
    </row>
    <row r="119328" spans="1:13">
      <c r="A119328" s="91"/>
      <c r="B119328" s="91"/>
      <c r="C119328" s="91"/>
      <c r="D119328" s="91"/>
      <c r="E119328" s="91"/>
      <c r="F119328" s="91"/>
      <c r="G119328" s="91"/>
      <c r="H119328" s="91"/>
      <c r="I119328" s="91"/>
      <c r="J119328" s="91"/>
      <c r="K119328" s="91"/>
      <c r="L119328" s="91"/>
      <c r="M119328" s="91"/>
    </row>
    <row r="119329" spans="1:13">
      <c r="A119329" s="91"/>
      <c r="B119329" s="91"/>
      <c r="C119329" s="91"/>
      <c r="D119329" s="91"/>
      <c r="E119329" s="91"/>
      <c r="F119329" s="91"/>
      <c r="G119329" s="91"/>
      <c r="H119329" s="91"/>
      <c r="I119329" s="91"/>
      <c r="J119329" s="91"/>
      <c r="K119329" s="91"/>
      <c r="L119329" s="91"/>
      <c r="M119329" s="91"/>
    </row>
    <row r="119330" spans="1:13">
      <c r="A119330" s="91"/>
      <c r="B119330" s="91"/>
      <c r="C119330" s="91"/>
      <c r="D119330" s="91"/>
      <c r="E119330" s="91"/>
      <c r="F119330" s="91"/>
      <c r="G119330" s="91"/>
      <c r="H119330" s="91"/>
      <c r="I119330" s="91"/>
      <c r="J119330" s="91"/>
      <c r="K119330" s="91"/>
      <c r="L119330" s="91"/>
      <c r="M119330" s="91"/>
    </row>
    <row r="119331" spans="1:13">
      <c r="A119331" s="91"/>
      <c r="B119331" s="91"/>
      <c r="C119331" s="91"/>
      <c r="D119331" s="91"/>
      <c r="E119331" s="91"/>
      <c r="F119331" s="91"/>
      <c r="G119331" s="91"/>
      <c r="H119331" s="91"/>
      <c r="I119331" s="91"/>
      <c r="J119331" s="91"/>
      <c r="K119331" s="91"/>
      <c r="L119331" s="91"/>
      <c r="M119331" s="91"/>
    </row>
    <row r="119332" spans="1:13">
      <c r="A119332" s="91"/>
      <c r="B119332" s="91"/>
      <c r="C119332" s="91"/>
      <c r="D119332" s="91"/>
      <c r="E119332" s="91"/>
      <c r="F119332" s="91"/>
      <c r="G119332" s="91"/>
      <c r="H119332" s="91"/>
      <c r="I119332" s="91"/>
      <c r="J119332" s="91"/>
      <c r="K119332" s="91"/>
      <c r="L119332" s="91"/>
      <c r="M119332" s="91"/>
    </row>
    <row r="119333" spans="1:13">
      <c r="A119333" s="91"/>
      <c r="B119333" s="91"/>
      <c r="C119333" s="91"/>
      <c r="D119333" s="91"/>
      <c r="E119333" s="91"/>
      <c r="F119333" s="91"/>
      <c r="G119333" s="91"/>
      <c r="H119333" s="91"/>
      <c r="I119333" s="91"/>
      <c r="J119333" s="91"/>
      <c r="K119333" s="91"/>
      <c r="L119333" s="91"/>
      <c r="M119333" s="91"/>
    </row>
    <row r="119334" spans="1:13">
      <c r="A119334" s="91"/>
      <c r="B119334" s="91"/>
      <c r="C119334" s="91"/>
      <c r="D119334" s="91"/>
      <c r="E119334" s="91"/>
      <c r="F119334" s="91"/>
      <c r="G119334" s="91"/>
      <c r="H119334" s="91"/>
      <c r="I119334" s="91"/>
      <c r="J119334" s="91"/>
      <c r="K119334" s="91"/>
      <c r="L119334" s="91"/>
      <c r="M119334" s="91"/>
    </row>
    <row r="119335" spans="1:13">
      <c r="A119335" s="91"/>
      <c r="B119335" s="91"/>
      <c r="C119335" s="91"/>
      <c r="D119335" s="91"/>
      <c r="E119335" s="91"/>
      <c r="F119335" s="91"/>
      <c r="G119335" s="91"/>
      <c r="H119335" s="91"/>
      <c r="I119335" s="91"/>
      <c r="J119335" s="91"/>
      <c r="K119335" s="91"/>
      <c r="L119335" s="91"/>
      <c r="M119335" s="91"/>
    </row>
    <row r="119336" spans="1:13">
      <c r="A119336" s="91"/>
      <c r="B119336" s="91"/>
      <c r="C119336" s="91"/>
      <c r="D119336" s="91"/>
      <c r="E119336" s="91"/>
      <c r="F119336" s="91"/>
      <c r="G119336" s="91"/>
      <c r="H119336" s="91"/>
      <c r="I119336" s="91"/>
      <c r="J119336" s="91"/>
      <c r="K119336" s="91"/>
      <c r="L119336" s="91"/>
      <c r="M119336" s="91"/>
    </row>
    <row r="119337" spans="1:13">
      <c r="A119337" s="91"/>
      <c r="B119337" s="91"/>
      <c r="C119337" s="91"/>
      <c r="D119337" s="91"/>
      <c r="E119337" s="91"/>
      <c r="F119337" s="91"/>
      <c r="G119337" s="91"/>
      <c r="H119337" s="91"/>
      <c r="I119337" s="91"/>
      <c r="J119337" s="91"/>
      <c r="K119337" s="91"/>
      <c r="L119337" s="91"/>
      <c r="M119337" s="91"/>
    </row>
    <row r="119338" spans="1:13">
      <c r="A119338" s="91"/>
      <c r="B119338" s="91"/>
      <c r="C119338" s="91"/>
      <c r="D119338" s="91"/>
      <c r="E119338" s="91"/>
      <c r="F119338" s="91"/>
      <c r="G119338" s="91"/>
      <c r="H119338" s="91"/>
      <c r="I119338" s="91"/>
      <c r="J119338" s="91"/>
      <c r="K119338" s="91"/>
      <c r="L119338" s="91"/>
      <c r="M119338" s="91"/>
    </row>
    <row r="119339" spans="1:13">
      <c r="A119339" s="91"/>
      <c r="B119339" s="91"/>
      <c r="C119339" s="91"/>
      <c r="D119339" s="91"/>
      <c r="E119339" s="91"/>
      <c r="F119339" s="91"/>
      <c r="G119339" s="91"/>
      <c r="H119339" s="91"/>
      <c r="I119339" s="91"/>
      <c r="J119339" s="91"/>
      <c r="K119339" s="91"/>
      <c r="L119339" s="91"/>
      <c r="M119339" s="91"/>
    </row>
    <row r="119340" spans="1:13">
      <c r="A119340" s="91"/>
      <c r="B119340" s="91"/>
      <c r="C119340" s="91"/>
      <c r="D119340" s="91"/>
      <c r="E119340" s="91"/>
      <c r="F119340" s="91"/>
      <c r="G119340" s="91"/>
      <c r="H119340" s="91"/>
      <c r="I119340" s="91"/>
      <c r="J119340" s="91"/>
      <c r="K119340" s="91"/>
      <c r="L119340" s="91"/>
      <c r="M119340" s="91"/>
    </row>
    <row r="119341" spans="1:13">
      <c r="A119341" s="91"/>
      <c r="B119341" s="91"/>
      <c r="C119341" s="91"/>
      <c r="D119341" s="91"/>
      <c r="E119341" s="91"/>
      <c r="F119341" s="91"/>
      <c r="G119341" s="91"/>
      <c r="H119341" s="91"/>
      <c r="I119341" s="91"/>
      <c r="J119341" s="91"/>
      <c r="K119341" s="91"/>
      <c r="L119341" s="91"/>
      <c r="M119341" s="91"/>
    </row>
    <row r="119342" spans="1:13">
      <c r="A119342" s="91"/>
      <c r="B119342" s="91"/>
      <c r="C119342" s="91"/>
      <c r="D119342" s="91"/>
      <c r="E119342" s="91"/>
      <c r="F119342" s="91"/>
      <c r="G119342" s="91"/>
      <c r="H119342" s="91"/>
      <c r="I119342" s="91"/>
      <c r="J119342" s="91"/>
      <c r="K119342" s="91"/>
      <c r="L119342" s="91"/>
      <c r="M119342" s="91"/>
    </row>
    <row r="119343" spans="1:13">
      <c r="A119343" s="91"/>
      <c r="B119343" s="91"/>
      <c r="C119343" s="91"/>
      <c r="D119343" s="91"/>
      <c r="E119343" s="91"/>
      <c r="F119343" s="91"/>
      <c r="G119343" s="91"/>
      <c r="H119343" s="91"/>
      <c r="I119343" s="91"/>
      <c r="J119343" s="91"/>
      <c r="K119343" s="91"/>
      <c r="L119343" s="91"/>
      <c r="M119343" s="91"/>
    </row>
    <row r="119344" spans="1:13">
      <c r="A119344" s="91"/>
      <c r="B119344" s="91"/>
      <c r="C119344" s="91"/>
      <c r="D119344" s="91"/>
      <c r="E119344" s="91"/>
      <c r="F119344" s="91"/>
      <c r="G119344" s="91"/>
      <c r="H119344" s="91"/>
      <c r="I119344" s="91"/>
      <c r="J119344" s="91"/>
      <c r="K119344" s="91"/>
      <c r="L119344" s="91"/>
      <c r="M119344" s="91"/>
    </row>
    <row r="119345" spans="1:13">
      <c r="A119345" s="91"/>
      <c r="B119345" s="91"/>
      <c r="C119345" s="91"/>
      <c r="D119345" s="91"/>
      <c r="E119345" s="91"/>
      <c r="F119345" s="91"/>
      <c r="G119345" s="91"/>
      <c r="H119345" s="91"/>
      <c r="I119345" s="91"/>
      <c r="J119345" s="91"/>
      <c r="K119345" s="91"/>
      <c r="L119345" s="91"/>
      <c r="M119345" s="91"/>
    </row>
    <row r="119346" spans="1:13">
      <c r="A119346" s="91"/>
      <c r="B119346" s="91"/>
      <c r="C119346" s="91"/>
      <c r="D119346" s="91"/>
      <c r="E119346" s="91"/>
      <c r="F119346" s="91"/>
      <c r="G119346" s="91"/>
      <c r="H119346" s="91"/>
      <c r="I119346" s="91"/>
      <c r="J119346" s="91"/>
      <c r="K119346" s="91"/>
      <c r="L119346" s="91"/>
      <c r="M119346" s="91"/>
    </row>
    <row r="119347" spans="1:13">
      <c r="A119347" s="91"/>
      <c r="B119347" s="91"/>
      <c r="C119347" s="91"/>
      <c r="D119347" s="91"/>
      <c r="E119347" s="91"/>
      <c r="F119347" s="91"/>
      <c r="G119347" s="91"/>
      <c r="H119347" s="91"/>
      <c r="I119347" s="91"/>
      <c r="J119347" s="91"/>
      <c r="K119347" s="91"/>
      <c r="L119347" s="91"/>
      <c r="M119347" s="91"/>
    </row>
    <row r="119348" spans="1:13">
      <c r="A119348" s="91"/>
      <c r="B119348" s="91"/>
      <c r="C119348" s="91"/>
      <c r="D119348" s="91"/>
      <c r="E119348" s="91"/>
      <c r="F119348" s="91"/>
      <c r="G119348" s="91"/>
      <c r="H119348" s="91"/>
      <c r="I119348" s="91"/>
      <c r="J119348" s="91"/>
      <c r="K119348" s="91"/>
      <c r="L119348" s="91"/>
      <c r="M119348" s="91"/>
    </row>
    <row r="119349" spans="1:13">
      <c r="A119349" s="91"/>
      <c r="B119349" s="91"/>
      <c r="C119349" s="91"/>
      <c r="D119349" s="91"/>
      <c r="E119349" s="91"/>
      <c r="F119349" s="91"/>
      <c r="G119349" s="91"/>
      <c r="H119349" s="91"/>
      <c r="I119349" s="91"/>
      <c r="J119349" s="91"/>
      <c r="K119349" s="91"/>
      <c r="L119349" s="91"/>
      <c r="M119349" s="91"/>
    </row>
    <row r="119350" spans="1:13">
      <c r="A119350" s="91"/>
      <c r="B119350" s="91"/>
      <c r="C119350" s="91"/>
      <c r="D119350" s="91"/>
      <c r="E119350" s="91"/>
      <c r="F119350" s="91"/>
      <c r="G119350" s="91"/>
      <c r="H119350" s="91"/>
      <c r="I119350" s="91"/>
      <c r="J119350" s="91"/>
      <c r="K119350" s="91"/>
      <c r="L119350" s="91"/>
      <c r="M119350" s="91"/>
    </row>
    <row r="119351" spans="1:13">
      <c r="A119351" s="91"/>
      <c r="B119351" s="91"/>
      <c r="C119351" s="91"/>
      <c r="D119351" s="91"/>
      <c r="E119351" s="91"/>
      <c r="F119351" s="91"/>
      <c r="G119351" s="91"/>
      <c r="H119351" s="91"/>
      <c r="I119351" s="91"/>
      <c r="J119351" s="91"/>
      <c r="K119351" s="91"/>
      <c r="L119351" s="91"/>
      <c r="M119351" s="91"/>
    </row>
    <row r="119352" spans="1:13">
      <c r="A119352" s="91"/>
      <c r="B119352" s="91"/>
      <c r="C119352" s="91"/>
      <c r="D119352" s="91"/>
      <c r="E119352" s="91"/>
      <c r="F119352" s="91"/>
      <c r="G119352" s="91"/>
      <c r="H119352" s="91"/>
      <c r="I119352" s="91"/>
      <c r="J119352" s="91"/>
      <c r="K119352" s="91"/>
      <c r="L119352" s="91"/>
      <c r="M119352" s="91"/>
    </row>
    <row r="119353" spans="1:13">
      <c r="A119353" s="91"/>
      <c r="B119353" s="91"/>
      <c r="C119353" s="91"/>
      <c r="D119353" s="91"/>
      <c r="E119353" s="91"/>
      <c r="F119353" s="91"/>
      <c r="G119353" s="91"/>
      <c r="H119353" s="91"/>
      <c r="I119353" s="91"/>
      <c r="J119353" s="91"/>
      <c r="K119353" s="91"/>
      <c r="L119353" s="91"/>
      <c r="M119353" s="91"/>
    </row>
    <row r="119354" spans="1:13">
      <c r="A119354" s="91"/>
      <c r="B119354" s="91"/>
      <c r="C119354" s="91"/>
      <c r="D119354" s="91"/>
      <c r="E119354" s="91"/>
      <c r="F119354" s="91"/>
      <c r="G119354" s="91"/>
      <c r="H119354" s="91"/>
      <c r="I119354" s="91"/>
      <c r="J119354" s="91"/>
      <c r="K119354" s="91"/>
      <c r="L119354" s="91"/>
      <c r="M119354" s="91"/>
    </row>
    <row r="119355" spans="1:13">
      <c r="A119355" s="91"/>
      <c r="B119355" s="91"/>
      <c r="C119355" s="91"/>
      <c r="D119355" s="91"/>
      <c r="E119355" s="91"/>
      <c r="F119355" s="91"/>
      <c r="G119355" s="91"/>
      <c r="H119355" s="91"/>
      <c r="I119355" s="91"/>
      <c r="J119355" s="91"/>
      <c r="K119355" s="91"/>
      <c r="L119355" s="91"/>
      <c r="M119355" s="91"/>
    </row>
    <row r="119356" spans="1:13">
      <c r="A119356" s="91"/>
      <c r="B119356" s="91"/>
      <c r="C119356" s="91"/>
      <c r="D119356" s="91"/>
      <c r="E119356" s="91"/>
      <c r="F119356" s="91"/>
      <c r="G119356" s="91"/>
      <c r="H119356" s="91"/>
      <c r="I119356" s="91"/>
      <c r="J119356" s="91"/>
      <c r="K119356" s="91"/>
      <c r="L119356" s="91"/>
      <c r="M119356" s="91"/>
    </row>
    <row r="119357" spans="1:13">
      <c r="A119357" s="91"/>
      <c r="B119357" s="91"/>
      <c r="C119357" s="91"/>
      <c r="D119357" s="91"/>
      <c r="E119357" s="91"/>
      <c r="F119357" s="91"/>
      <c r="G119357" s="91"/>
      <c r="H119357" s="91"/>
      <c r="I119357" s="91"/>
      <c r="J119357" s="91"/>
      <c r="K119357" s="91"/>
      <c r="L119357" s="91"/>
      <c r="M119357" s="91"/>
    </row>
    <row r="119358" spans="1:13">
      <c r="A119358" s="91"/>
      <c r="B119358" s="91"/>
      <c r="C119358" s="91"/>
      <c r="D119358" s="91"/>
      <c r="E119358" s="91"/>
      <c r="F119358" s="91"/>
      <c r="G119358" s="91"/>
      <c r="H119358" s="91"/>
      <c r="I119358" s="91"/>
      <c r="J119358" s="91"/>
      <c r="K119358" s="91"/>
      <c r="L119358" s="91"/>
      <c r="M119358" s="91"/>
    </row>
    <row r="119359" spans="1:13">
      <c r="A119359" s="91"/>
      <c r="B119359" s="91"/>
      <c r="C119359" s="91"/>
      <c r="D119359" s="91"/>
      <c r="E119359" s="91"/>
      <c r="F119359" s="91"/>
      <c r="G119359" s="91"/>
      <c r="H119359" s="91"/>
      <c r="I119359" s="91"/>
      <c r="J119359" s="91"/>
      <c r="K119359" s="91"/>
      <c r="L119359" s="91"/>
      <c r="M119359" s="91"/>
    </row>
    <row r="119360" spans="1:13">
      <c r="A119360" s="91"/>
      <c r="B119360" s="91"/>
      <c r="C119360" s="91"/>
      <c r="D119360" s="91"/>
      <c r="E119360" s="91"/>
      <c r="F119360" s="91"/>
      <c r="G119360" s="91"/>
      <c r="H119360" s="91"/>
      <c r="I119360" s="91"/>
      <c r="J119360" s="91"/>
      <c r="K119360" s="91"/>
      <c r="L119360" s="91"/>
      <c r="M119360" s="91"/>
    </row>
    <row r="119361" spans="1:13">
      <c r="A119361" s="91"/>
      <c r="B119361" s="91"/>
      <c r="C119361" s="91"/>
      <c r="D119361" s="91"/>
      <c r="E119361" s="91"/>
      <c r="F119361" s="91"/>
      <c r="G119361" s="91"/>
      <c r="H119361" s="91"/>
      <c r="I119361" s="91"/>
      <c r="J119361" s="91"/>
      <c r="K119361" s="91"/>
      <c r="L119361" s="91"/>
      <c r="M119361" s="91"/>
    </row>
    <row r="119362" spans="1:13">
      <c r="A119362" s="91"/>
      <c r="B119362" s="91"/>
      <c r="C119362" s="91"/>
      <c r="D119362" s="91"/>
      <c r="E119362" s="91"/>
      <c r="F119362" s="91"/>
      <c r="G119362" s="91"/>
      <c r="H119362" s="91"/>
      <c r="I119362" s="91"/>
      <c r="J119362" s="91"/>
      <c r="K119362" s="91"/>
      <c r="L119362" s="91"/>
      <c r="M119362" s="91"/>
    </row>
    <row r="119363" spans="1:13">
      <c r="A119363" s="91"/>
      <c r="B119363" s="91"/>
      <c r="C119363" s="91"/>
      <c r="D119363" s="91"/>
      <c r="E119363" s="91"/>
      <c r="F119363" s="91"/>
      <c r="G119363" s="91"/>
      <c r="H119363" s="91"/>
      <c r="I119363" s="91"/>
      <c r="J119363" s="91"/>
      <c r="K119363" s="91"/>
      <c r="L119363" s="91"/>
      <c r="M119363" s="91"/>
    </row>
    <row r="119364" spans="1:13">
      <c r="A119364" s="91"/>
      <c r="B119364" s="91"/>
      <c r="C119364" s="91"/>
      <c r="D119364" s="91"/>
      <c r="E119364" s="91"/>
      <c r="F119364" s="91"/>
      <c r="G119364" s="91"/>
      <c r="H119364" s="91"/>
      <c r="I119364" s="91"/>
      <c r="J119364" s="91"/>
      <c r="K119364" s="91"/>
      <c r="L119364" s="91"/>
      <c r="M119364" s="91"/>
    </row>
    <row r="119365" spans="1:13">
      <c r="A119365" s="91"/>
      <c r="B119365" s="91"/>
      <c r="C119365" s="91"/>
      <c r="D119365" s="91"/>
      <c r="E119365" s="91"/>
      <c r="F119365" s="91"/>
      <c r="G119365" s="91"/>
      <c r="H119365" s="91"/>
      <c r="I119365" s="91"/>
      <c r="J119365" s="91"/>
      <c r="K119365" s="91"/>
      <c r="L119365" s="91"/>
      <c r="M119365" s="91"/>
    </row>
    <row r="119366" spans="1:13">
      <c r="A119366" s="91"/>
      <c r="B119366" s="91"/>
      <c r="C119366" s="91"/>
      <c r="D119366" s="91"/>
      <c r="E119366" s="91"/>
      <c r="F119366" s="91"/>
      <c r="G119366" s="91"/>
      <c r="H119366" s="91"/>
      <c r="I119366" s="91"/>
      <c r="J119366" s="91"/>
      <c r="K119366" s="91"/>
      <c r="L119366" s="91"/>
      <c r="M119366" s="91"/>
    </row>
    <row r="119367" spans="1:13">
      <c r="A119367" s="91"/>
      <c r="B119367" s="91"/>
      <c r="C119367" s="91"/>
      <c r="D119367" s="91"/>
      <c r="E119367" s="91"/>
      <c r="F119367" s="91"/>
      <c r="G119367" s="91"/>
      <c r="H119367" s="91"/>
      <c r="I119367" s="91"/>
      <c r="J119367" s="91"/>
      <c r="K119367" s="91"/>
      <c r="L119367" s="91"/>
      <c r="M119367" s="91"/>
    </row>
    <row r="119368" spans="1:13">
      <c r="A119368" s="91"/>
      <c r="B119368" s="91"/>
      <c r="C119368" s="91"/>
      <c r="D119368" s="91"/>
      <c r="E119368" s="91"/>
      <c r="F119368" s="91"/>
      <c r="G119368" s="91"/>
      <c r="H119368" s="91"/>
      <c r="I119368" s="91"/>
      <c r="J119368" s="91"/>
      <c r="K119368" s="91"/>
      <c r="L119368" s="91"/>
      <c r="M119368" s="91"/>
    </row>
    <row r="119369" spans="1:13">
      <c r="A119369" s="91"/>
      <c r="B119369" s="91"/>
      <c r="C119369" s="91"/>
      <c r="D119369" s="91"/>
      <c r="E119369" s="91"/>
      <c r="F119369" s="91"/>
      <c r="G119369" s="91"/>
      <c r="H119369" s="91"/>
      <c r="I119369" s="91"/>
      <c r="J119369" s="91"/>
      <c r="K119369" s="91"/>
      <c r="L119369" s="91"/>
      <c r="M119369" s="91"/>
    </row>
    <row r="119370" spans="1:13">
      <c r="A119370" s="91"/>
      <c r="B119370" s="91"/>
      <c r="C119370" s="91"/>
      <c r="D119370" s="91"/>
      <c r="E119370" s="91"/>
      <c r="F119370" s="91"/>
      <c r="G119370" s="91"/>
      <c r="H119370" s="91"/>
      <c r="I119370" s="91"/>
      <c r="J119370" s="91"/>
      <c r="K119370" s="91"/>
      <c r="L119370" s="91"/>
      <c r="M119370" s="91"/>
    </row>
    <row r="119371" spans="1:13">
      <c r="A119371" s="91"/>
      <c r="B119371" s="91"/>
      <c r="C119371" s="91"/>
      <c r="D119371" s="91"/>
      <c r="E119371" s="91"/>
      <c r="F119371" s="91"/>
      <c r="G119371" s="91"/>
      <c r="H119371" s="91"/>
      <c r="I119371" s="91"/>
      <c r="J119371" s="91"/>
      <c r="K119371" s="91"/>
      <c r="L119371" s="91"/>
      <c r="M119371" s="91"/>
    </row>
    <row r="119372" spans="1:13">
      <c r="A119372" s="91"/>
      <c r="B119372" s="91"/>
      <c r="C119372" s="91"/>
      <c r="D119372" s="91"/>
      <c r="E119372" s="91"/>
      <c r="F119372" s="91"/>
      <c r="G119372" s="91"/>
      <c r="H119372" s="91"/>
      <c r="I119372" s="91"/>
      <c r="J119372" s="91"/>
      <c r="K119372" s="91"/>
      <c r="L119372" s="91"/>
      <c r="M119372" s="91"/>
    </row>
    <row r="119373" spans="1:13">
      <c r="A119373" s="91"/>
      <c r="B119373" s="91"/>
      <c r="C119373" s="91"/>
      <c r="D119373" s="91"/>
      <c r="E119373" s="91"/>
      <c r="F119373" s="91"/>
      <c r="G119373" s="91"/>
      <c r="H119373" s="91"/>
      <c r="I119373" s="91"/>
      <c r="J119373" s="91"/>
      <c r="K119373" s="91"/>
      <c r="L119373" s="91"/>
      <c r="M119373" s="91"/>
    </row>
    <row r="119374" spans="1:13">
      <c r="A119374" s="91"/>
      <c r="B119374" s="91"/>
      <c r="C119374" s="91"/>
      <c r="D119374" s="91"/>
      <c r="E119374" s="91"/>
      <c r="F119374" s="91"/>
      <c r="G119374" s="91"/>
      <c r="H119374" s="91"/>
      <c r="I119374" s="91"/>
      <c r="J119374" s="91"/>
      <c r="K119374" s="91"/>
      <c r="L119374" s="91"/>
      <c r="M119374" s="91"/>
    </row>
    <row r="119375" spans="1:13">
      <c r="A119375" s="91"/>
      <c r="B119375" s="91"/>
      <c r="C119375" s="91"/>
      <c r="D119375" s="91"/>
      <c r="E119375" s="91"/>
      <c r="F119375" s="91"/>
      <c r="G119375" s="91"/>
      <c r="H119375" s="91"/>
      <c r="I119375" s="91"/>
      <c r="J119375" s="91"/>
      <c r="K119375" s="91"/>
      <c r="L119375" s="91"/>
      <c r="M119375" s="91"/>
    </row>
    <row r="119376" spans="1:13">
      <c r="A119376" s="91"/>
      <c r="B119376" s="91"/>
      <c r="C119376" s="91"/>
      <c r="D119376" s="91"/>
      <c r="E119376" s="91"/>
      <c r="F119376" s="91"/>
      <c r="G119376" s="91"/>
      <c r="H119376" s="91"/>
      <c r="I119376" s="91"/>
      <c r="J119376" s="91"/>
      <c r="K119376" s="91"/>
      <c r="L119376" s="91"/>
      <c r="M119376" s="91"/>
    </row>
    <row r="119377" spans="1:13">
      <c r="A119377" s="91"/>
      <c r="B119377" s="91"/>
      <c r="C119377" s="91"/>
      <c r="D119377" s="91"/>
      <c r="E119377" s="91"/>
      <c r="F119377" s="91"/>
      <c r="G119377" s="91"/>
      <c r="H119377" s="91"/>
      <c r="I119377" s="91"/>
      <c r="J119377" s="91"/>
      <c r="K119377" s="91"/>
      <c r="L119377" s="91"/>
      <c r="M119377" s="91"/>
    </row>
    <row r="119378" spans="1:13">
      <c r="A119378" s="91"/>
      <c r="B119378" s="91"/>
      <c r="C119378" s="91"/>
      <c r="D119378" s="91"/>
      <c r="E119378" s="91"/>
      <c r="F119378" s="91"/>
      <c r="G119378" s="91"/>
      <c r="H119378" s="91"/>
      <c r="I119378" s="91"/>
      <c r="J119378" s="91"/>
      <c r="K119378" s="91"/>
      <c r="L119378" s="91"/>
      <c r="M119378" s="91"/>
    </row>
    <row r="119379" spans="1:13">
      <c r="A119379" s="91"/>
      <c r="B119379" s="91"/>
      <c r="C119379" s="91"/>
      <c r="D119379" s="91"/>
      <c r="E119379" s="91"/>
      <c r="F119379" s="91"/>
      <c r="G119379" s="91"/>
      <c r="H119379" s="91"/>
      <c r="I119379" s="91"/>
      <c r="J119379" s="91"/>
      <c r="K119379" s="91"/>
      <c r="L119379" s="91"/>
      <c r="M119379" s="91"/>
    </row>
    <row r="119380" spans="1:13">
      <c r="A119380" s="91"/>
      <c r="B119380" s="91"/>
      <c r="C119380" s="91"/>
      <c r="D119380" s="91"/>
      <c r="E119380" s="91"/>
      <c r="F119380" s="91"/>
      <c r="G119380" s="91"/>
      <c r="H119380" s="91"/>
      <c r="I119380" s="91"/>
      <c r="J119380" s="91"/>
      <c r="K119380" s="91"/>
      <c r="L119380" s="91"/>
      <c r="M119380" s="91"/>
    </row>
    <row r="119381" spans="1:13">
      <c r="A119381" s="91"/>
      <c r="B119381" s="91"/>
      <c r="C119381" s="91"/>
      <c r="D119381" s="91"/>
      <c r="E119381" s="91"/>
      <c r="F119381" s="91"/>
      <c r="G119381" s="91"/>
      <c r="H119381" s="91"/>
      <c r="I119381" s="91"/>
      <c r="J119381" s="91"/>
      <c r="K119381" s="91"/>
      <c r="L119381" s="91"/>
      <c r="M119381" s="91"/>
    </row>
    <row r="119382" spans="1:13">
      <c r="A119382" s="91"/>
      <c r="B119382" s="91"/>
      <c r="C119382" s="91"/>
      <c r="D119382" s="91"/>
      <c r="E119382" s="91"/>
      <c r="F119382" s="91"/>
      <c r="G119382" s="91"/>
      <c r="H119382" s="91"/>
      <c r="I119382" s="91"/>
      <c r="J119382" s="91"/>
      <c r="K119382" s="91"/>
      <c r="L119382" s="91"/>
      <c r="M119382" s="91"/>
    </row>
    <row r="119383" spans="1:13">
      <c r="A119383" s="91"/>
      <c r="B119383" s="91"/>
      <c r="C119383" s="91"/>
      <c r="D119383" s="91"/>
      <c r="E119383" s="91"/>
      <c r="F119383" s="91"/>
      <c r="G119383" s="91"/>
      <c r="H119383" s="91"/>
      <c r="I119383" s="91"/>
      <c r="J119383" s="91"/>
      <c r="K119383" s="91"/>
      <c r="L119383" s="91"/>
      <c r="M119383" s="91"/>
    </row>
    <row r="119384" spans="1:13">
      <c r="A119384" s="91"/>
      <c r="B119384" s="91"/>
      <c r="C119384" s="91"/>
      <c r="D119384" s="91"/>
      <c r="E119384" s="91"/>
      <c r="F119384" s="91"/>
      <c r="G119384" s="91"/>
      <c r="H119384" s="91"/>
      <c r="I119384" s="91"/>
      <c r="J119384" s="91"/>
      <c r="K119384" s="91"/>
      <c r="L119384" s="91"/>
      <c r="M119384" s="91"/>
    </row>
    <row r="119385" spans="1:13">
      <c r="A119385" s="91"/>
      <c r="B119385" s="91"/>
      <c r="C119385" s="91"/>
      <c r="D119385" s="91"/>
      <c r="E119385" s="91"/>
      <c r="F119385" s="91"/>
      <c r="G119385" s="91"/>
      <c r="H119385" s="91"/>
      <c r="I119385" s="91"/>
      <c r="J119385" s="91"/>
      <c r="K119385" s="91"/>
      <c r="L119385" s="91"/>
      <c r="M119385" s="91"/>
    </row>
    <row r="119386" spans="1:13">
      <c r="A119386" s="91"/>
      <c r="B119386" s="91"/>
      <c r="C119386" s="91"/>
      <c r="D119386" s="91"/>
      <c r="E119386" s="91"/>
      <c r="F119386" s="91"/>
      <c r="G119386" s="91"/>
      <c r="H119386" s="91"/>
      <c r="I119386" s="91"/>
      <c r="J119386" s="91"/>
      <c r="K119386" s="91"/>
      <c r="L119386" s="91"/>
      <c r="M119386" s="91"/>
    </row>
    <row r="119387" spans="1:13">
      <c r="A119387" s="91"/>
      <c r="B119387" s="91"/>
      <c r="C119387" s="91"/>
      <c r="D119387" s="91"/>
      <c r="E119387" s="91"/>
      <c r="F119387" s="91"/>
      <c r="G119387" s="91"/>
      <c r="H119387" s="91"/>
      <c r="I119387" s="91"/>
      <c r="J119387" s="91"/>
      <c r="K119387" s="91"/>
      <c r="L119387" s="91"/>
      <c r="M119387" s="91"/>
    </row>
    <row r="119388" spans="1:13">
      <c r="A119388" s="91"/>
      <c r="B119388" s="91"/>
      <c r="C119388" s="91"/>
      <c r="D119388" s="91"/>
      <c r="E119388" s="91"/>
      <c r="F119388" s="91"/>
      <c r="G119388" s="91"/>
      <c r="H119388" s="91"/>
      <c r="I119388" s="91"/>
      <c r="J119388" s="91"/>
      <c r="K119388" s="91"/>
      <c r="L119388" s="91"/>
      <c r="M119388" s="91"/>
    </row>
    <row r="119389" spans="1:13">
      <c r="A119389" s="91"/>
      <c r="B119389" s="91"/>
      <c r="C119389" s="91"/>
      <c r="D119389" s="91"/>
      <c r="E119389" s="91"/>
      <c r="F119389" s="91"/>
      <c r="G119389" s="91"/>
      <c r="H119389" s="91"/>
      <c r="I119389" s="91"/>
      <c r="J119389" s="91"/>
      <c r="K119389" s="91"/>
      <c r="L119389" s="91"/>
      <c r="M119389" s="91"/>
    </row>
    <row r="119390" spans="1:13">
      <c r="A119390" s="91"/>
      <c r="B119390" s="91"/>
      <c r="C119390" s="91"/>
      <c r="D119390" s="91"/>
      <c r="E119390" s="91"/>
      <c r="F119390" s="91"/>
      <c r="G119390" s="91"/>
      <c r="H119390" s="91"/>
      <c r="I119390" s="91"/>
      <c r="J119390" s="91"/>
      <c r="K119390" s="91"/>
      <c r="L119390" s="91"/>
      <c r="M119390" s="91"/>
    </row>
    <row r="119391" spans="1:13">
      <c r="A119391" s="91"/>
      <c r="B119391" s="91"/>
      <c r="C119391" s="91"/>
      <c r="D119391" s="91"/>
      <c r="E119391" s="91"/>
      <c r="F119391" s="91"/>
      <c r="G119391" s="91"/>
      <c r="H119391" s="91"/>
      <c r="I119391" s="91"/>
      <c r="J119391" s="91"/>
      <c r="K119391" s="91"/>
      <c r="L119391" s="91"/>
      <c r="M119391" s="91"/>
    </row>
    <row r="119392" spans="1:13">
      <c r="A119392" s="91"/>
      <c r="B119392" s="91"/>
      <c r="C119392" s="91"/>
      <c r="D119392" s="91"/>
      <c r="E119392" s="91"/>
      <c r="F119392" s="91"/>
      <c r="G119392" s="91"/>
      <c r="H119392" s="91"/>
      <c r="I119392" s="91"/>
      <c r="J119392" s="91"/>
      <c r="K119392" s="91"/>
      <c r="L119392" s="91"/>
      <c r="M119392" s="91"/>
    </row>
    <row r="119393" spans="1:13">
      <c r="A119393" s="91"/>
      <c r="B119393" s="91"/>
      <c r="C119393" s="91"/>
      <c r="D119393" s="91"/>
      <c r="E119393" s="91"/>
      <c r="F119393" s="91"/>
      <c r="G119393" s="91"/>
      <c r="H119393" s="91"/>
      <c r="I119393" s="91"/>
      <c r="J119393" s="91"/>
      <c r="K119393" s="91"/>
      <c r="L119393" s="91"/>
      <c r="M119393" s="91"/>
    </row>
    <row r="119394" spans="1:13">
      <c r="A119394" s="91"/>
      <c r="B119394" s="91"/>
      <c r="C119394" s="91"/>
      <c r="D119394" s="91"/>
      <c r="E119394" s="91"/>
      <c r="F119394" s="91"/>
      <c r="G119394" s="91"/>
      <c r="H119394" s="91"/>
      <c r="I119394" s="91"/>
      <c r="J119394" s="91"/>
      <c r="K119394" s="91"/>
      <c r="L119394" s="91"/>
      <c r="M119394" s="91"/>
    </row>
    <row r="119395" spans="1:13">
      <c r="A119395" s="91"/>
      <c r="B119395" s="91"/>
      <c r="C119395" s="91"/>
      <c r="D119395" s="91"/>
      <c r="E119395" s="91"/>
      <c r="F119395" s="91"/>
      <c r="G119395" s="91"/>
      <c r="H119395" s="91"/>
      <c r="I119395" s="91"/>
      <c r="J119395" s="91"/>
      <c r="K119395" s="91"/>
      <c r="L119395" s="91"/>
      <c r="M119395" s="91"/>
    </row>
    <row r="119396" spans="1:13">
      <c r="A119396" s="91"/>
      <c r="B119396" s="91"/>
      <c r="C119396" s="91"/>
      <c r="D119396" s="91"/>
      <c r="E119396" s="91"/>
      <c r="F119396" s="91"/>
      <c r="G119396" s="91"/>
      <c r="H119396" s="91"/>
      <c r="I119396" s="91"/>
      <c r="J119396" s="91"/>
      <c r="K119396" s="91"/>
      <c r="L119396" s="91"/>
      <c r="M119396" s="91"/>
    </row>
    <row r="119397" spans="1:13">
      <c r="A119397" s="91"/>
      <c r="B119397" s="91"/>
      <c r="C119397" s="91"/>
      <c r="D119397" s="91"/>
      <c r="E119397" s="91"/>
      <c r="F119397" s="91"/>
      <c r="G119397" s="91"/>
      <c r="H119397" s="91"/>
      <c r="I119397" s="91"/>
      <c r="J119397" s="91"/>
      <c r="K119397" s="91"/>
      <c r="L119397" s="91"/>
      <c r="M119397" s="91"/>
    </row>
    <row r="119398" spans="1:13">
      <c r="A119398" s="91"/>
      <c r="B119398" s="91"/>
      <c r="C119398" s="91"/>
      <c r="D119398" s="91"/>
      <c r="E119398" s="91"/>
      <c r="F119398" s="91"/>
      <c r="G119398" s="91"/>
      <c r="H119398" s="91"/>
      <c r="I119398" s="91"/>
      <c r="J119398" s="91"/>
      <c r="K119398" s="91"/>
      <c r="L119398" s="91"/>
      <c r="M119398" s="91"/>
    </row>
    <row r="119399" spans="1:13">
      <c r="A119399" s="91"/>
      <c r="B119399" s="91"/>
      <c r="C119399" s="91"/>
      <c r="D119399" s="91"/>
      <c r="E119399" s="91"/>
      <c r="F119399" s="91"/>
      <c r="G119399" s="91"/>
      <c r="H119399" s="91"/>
      <c r="I119399" s="91"/>
      <c r="J119399" s="91"/>
      <c r="K119399" s="91"/>
      <c r="L119399" s="91"/>
      <c r="M119399" s="91"/>
    </row>
    <row r="119400" spans="1:13">
      <c r="A119400" s="91"/>
      <c r="B119400" s="91"/>
      <c r="C119400" s="91"/>
      <c r="D119400" s="91"/>
      <c r="E119400" s="91"/>
      <c r="F119400" s="91"/>
      <c r="G119400" s="91"/>
      <c r="H119400" s="91"/>
      <c r="I119400" s="91"/>
      <c r="J119400" s="91"/>
      <c r="K119400" s="91"/>
      <c r="L119400" s="91"/>
      <c r="M119400" s="91"/>
    </row>
    <row r="119401" spans="1:13">
      <c r="A119401" s="91"/>
      <c r="B119401" s="91"/>
      <c r="C119401" s="91"/>
      <c r="D119401" s="91"/>
      <c r="E119401" s="91"/>
      <c r="F119401" s="91"/>
      <c r="G119401" s="91"/>
      <c r="H119401" s="91"/>
      <c r="I119401" s="91"/>
      <c r="J119401" s="91"/>
      <c r="K119401" s="91"/>
      <c r="L119401" s="91"/>
      <c r="M119401" s="91"/>
    </row>
    <row r="119402" spans="1:13">
      <c r="A119402" s="91"/>
      <c r="B119402" s="91"/>
      <c r="C119402" s="91"/>
      <c r="D119402" s="91"/>
      <c r="E119402" s="91"/>
      <c r="F119402" s="91"/>
      <c r="G119402" s="91"/>
      <c r="H119402" s="91"/>
      <c r="I119402" s="91"/>
      <c r="J119402" s="91"/>
      <c r="K119402" s="91"/>
      <c r="L119402" s="91"/>
      <c r="M119402" s="91"/>
    </row>
    <row r="119403" spans="1:13">
      <c r="A119403" s="91"/>
      <c r="B119403" s="91"/>
      <c r="C119403" s="91"/>
      <c r="D119403" s="91"/>
      <c r="E119403" s="91"/>
      <c r="F119403" s="91"/>
      <c r="G119403" s="91"/>
      <c r="H119403" s="91"/>
      <c r="I119403" s="91"/>
      <c r="J119403" s="91"/>
      <c r="K119403" s="91"/>
      <c r="L119403" s="91"/>
      <c r="M119403" s="91"/>
    </row>
    <row r="119404" spans="1:13">
      <c r="A119404" s="91"/>
      <c r="B119404" s="91"/>
      <c r="C119404" s="91"/>
      <c r="D119404" s="91"/>
      <c r="E119404" s="91"/>
      <c r="F119404" s="91"/>
      <c r="G119404" s="91"/>
      <c r="H119404" s="91"/>
      <c r="I119404" s="91"/>
      <c r="J119404" s="91"/>
      <c r="K119404" s="91"/>
      <c r="L119404" s="91"/>
      <c r="M119404" s="91"/>
    </row>
    <row r="119405" spans="1:13">
      <c r="A119405" s="91"/>
      <c r="B119405" s="91"/>
      <c r="C119405" s="91"/>
      <c r="D119405" s="91"/>
      <c r="E119405" s="91"/>
      <c r="F119405" s="91"/>
      <c r="G119405" s="91"/>
      <c r="H119405" s="91"/>
      <c r="I119405" s="91"/>
      <c r="J119405" s="91"/>
      <c r="K119405" s="91"/>
      <c r="L119405" s="91"/>
      <c r="M119405" s="91"/>
    </row>
    <row r="119406" spans="1:13">
      <c r="A119406" s="91"/>
      <c r="B119406" s="91"/>
      <c r="C119406" s="91"/>
      <c r="D119406" s="91"/>
      <c r="E119406" s="91"/>
      <c r="F119406" s="91"/>
      <c r="G119406" s="91"/>
      <c r="H119406" s="91"/>
      <c r="I119406" s="91"/>
      <c r="J119406" s="91"/>
      <c r="K119406" s="91"/>
      <c r="L119406" s="91"/>
      <c r="M119406" s="91"/>
    </row>
    <row r="119407" spans="1:13">
      <c r="A119407" s="91"/>
      <c r="B119407" s="91"/>
      <c r="C119407" s="91"/>
      <c r="D119407" s="91"/>
      <c r="E119407" s="91"/>
      <c r="F119407" s="91"/>
      <c r="G119407" s="91"/>
      <c r="H119407" s="91"/>
      <c r="I119407" s="91"/>
      <c r="J119407" s="91"/>
      <c r="K119407" s="91"/>
      <c r="L119407" s="91"/>
      <c r="M119407" s="91"/>
    </row>
    <row r="119408" spans="1:13">
      <c r="A119408" s="91"/>
      <c r="B119408" s="91"/>
      <c r="C119408" s="91"/>
      <c r="D119408" s="91"/>
      <c r="E119408" s="91"/>
      <c r="F119408" s="91"/>
      <c r="G119408" s="91"/>
      <c r="H119408" s="91"/>
      <c r="I119408" s="91"/>
      <c r="J119408" s="91"/>
      <c r="K119408" s="91"/>
      <c r="L119408" s="91"/>
      <c r="M119408" s="91"/>
    </row>
    <row r="119409" spans="1:13">
      <c r="A119409" s="91"/>
      <c r="B119409" s="91"/>
      <c r="C119409" s="91"/>
      <c r="D119409" s="91"/>
      <c r="E119409" s="91"/>
      <c r="F119409" s="91"/>
      <c r="G119409" s="91"/>
      <c r="H119409" s="91"/>
      <c r="I119409" s="91"/>
      <c r="J119409" s="91"/>
      <c r="K119409" s="91"/>
      <c r="L119409" s="91"/>
      <c r="M119409" s="91"/>
    </row>
    <row r="119410" spans="1:13">
      <c r="A119410" s="91"/>
      <c r="B119410" s="91"/>
      <c r="C119410" s="91"/>
      <c r="D119410" s="91"/>
      <c r="E119410" s="91"/>
      <c r="F119410" s="91"/>
      <c r="G119410" s="91"/>
      <c r="H119410" s="91"/>
      <c r="I119410" s="91"/>
      <c r="J119410" s="91"/>
      <c r="K119410" s="91"/>
      <c r="L119410" s="91"/>
      <c r="M119410" s="91"/>
    </row>
    <row r="119411" spans="1:13">
      <c r="A119411" s="91"/>
      <c r="B119411" s="91"/>
      <c r="C119411" s="91"/>
      <c r="D119411" s="91"/>
      <c r="E119411" s="91"/>
      <c r="F119411" s="91"/>
      <c r="G119411" s="91"/>
      <c r="H119411" s="91"/>
      <c r="I119411" s="91"/>
      <c r="J119411" s="91"/>
      <c r="K119411" s="91"/>
      <c r="L119411" s="91"/>
      <c r="M119411" s="91"/>
    </row>
    <row r="119412" spans="1:13">
      <c r="A119412" s="91"/>
      <c r="B119412" s="91"/>
      <c r="C119412" s="91"/>
      <c r="D119412" s="91"/>
      <c r="E119412" s="91"/>
      <c r="F119412" s="91"/>
      <c r="G119412" s="91"/>
      <c r="H119412" s="91"/>
      <c r="I119412" s="91"/>
      <c r="J119412" s="91"/>
      <c r="K119412" s="91"/>
      <c r="L119412" s="91"/>
      <c r="M119412" s="91"/>
    </row>
    <row r="119413" spans="1:13">
      <c r="A119413" s="91"/>
      <c r="B119413" s="91"/>
      <c r="C119413" s="91"/>
      <c r="D119413" s="91"/>
      <c r="E119413" s="91"/>
      <c r="F119413" s="91"/>
      <c r="G119413" s="91"/>
      <c r="H119413" s="91"/>
      <c r="I119413" s="91"/>
      <c r="J119413" s="91"/>
      <c r="K119413" s="91"/>
      <c r="L119413" s="91"/>
      <c r="M119413" s="91"/>
    </row>
    <row r="119414" spans="1:13">
      <c r="A119414" s="91"/>
      <c r="B119414" s="91"/>
      <c r="C119414" s="91"/>
      <c r="D119414" s="91"/>
      <c r="E119414" s="91"/>
      <c r="F119414" s="91"/>
      <c r="G119414" s="91"/>
      <c r="H119414" s="91"/>
      <c r="I119414" s="91"/>
      <c r="J119414" s="91"/>
      <c r="K119414" s="91"/>
      <c r="L119414" s="91"/>
      <c r="M119414" s="91"/>
    </row>
    <row r="119415" spans="1:13">
      <c r="A119415" s="91"/>
      <c r="B119415" s="91"/>
      <c r="C119415" s="91"/>
      <c r="D119415" s="91"/>
      <c r="E119415" s="91"/>
      <c r="F119415" s="91"/>
      <c r="G119415" s="91"/>
      <c r="H119415" s="91"/>
      <c r="I119415" s="91"/>
      <c r="J119415" s="91"/>
      <c r="K119415" s="91"/>
      <c r="L119415" s="91"/>
      <c r="M119415" s="91"/>
    </row>
    <row r="119416" spans="1:13">
      <c r="A119416" s="91"/>
      <c r="B119416" s="91"/>
      <c r="C119416" s="91"/>
      <c r="D119416" s="91"/>
      <c r="E119416" s="91"/>
      <c r="F119416" s="91"/>
      <c r="G119416" s="91"/>
      <c r="H119416" s="91"/>
      <c r="I119416" s="91"/>
      <c r="J119416" s="91"/>
      <c r="K119416" s="91"/>
      <c r="L119416" s="91"/>
      <c r="M119416" s="91"/>
    </row>
    <row r="119417" spans="1:13">
      <c r="A119417" s="91"/>
      <c r="B119417" s="91"/>
      <c r="C119417" s="91"/>
      <c r="D119417" s="91"/>
      <c r="E119417" s="91"/>
      <c r="F119417" s="91"/>
      <c r="G119417" s="91"/>
      <c r="H119417" s="91"/>
      <c r="I119417" s="91"/>
      <c r="J119417" s="91"/>
      <c r="K119417" s="91"/>
      <c r="L119417" s="91"/>
      <c r="M119417" s="91"/>
    </row>
    <row r="119418" spans="1:13">
      <c r="A119418" s="91"/>
      <c r="B119418" s="91"/>
      <c r="C119418" s="91"/>
      <c r="D119418" s="91"/>
      <c r="E119418" s="91"/>
      <c r="F119418" s="91"/>
      <c r="G119418" s="91"/>
      <c r="H119418" s="91"/>
      <c r="I119418" s="91"/>
      <c r="J119418" s="91"/>
      <c r="K119418" s="91"/>
      <c r="L119418" s="91"/>
      <c r="M119418" s="91"/>
    </row>
    <row r="119419" spans="1:13">
      <c r="A119419" s="91"/>
      <c r="B119419" s="91"/>
      <c r="C119419" s="91"/>
      <c r="D119419" s="91"/>
      <c r="E119419" s="91"/>
      <c r="F119419" s="91"/>
      <c r="G119419" s="91"/>
      <c r="H119419" s="91"/>
      <c r="I119419" s="91"/>
      <c r="J119419" s="91"/>
      <c r="K119419" s="91"/>
      <c r="L119419" s="91"/>
      <c r="M119419" s="91"/>
    </row>
    <row r="119420" spans="1:13">
      <c r="A119420" s="91"/>
      <c r="B119420" s="91"/>
      <c r="C119420" s="91"/>
      <c r="D119420" s="91"/>
      <c r="E119420" s="91"/>
      <c r="F119420" s="91"/>
      <c r="G119420" s="91"/>
      <c r="H119420" s="91"/>
      <c r="I119420" s="91"/>
      <c r="J119420" s="91"/>
      <c r="K119420" s="91"/>
      <c r="L119420" s="91"/>
      <c r="M119420" s="91"/>
    </row>
    <row r="119421" spans="1:13">
      <c r="A119421" s="91"/>
      <c r="B119421" s="91"/>
      <c r="C119421" s="91"/>
      <c r="D119421" s="91"/>
      <c r="E119421" s="91"/>
      <c r="F119421" s="91"/>
      <c r="G119421" s="91"/>
      <c r="H119421" s="91"/>
      <c r="I119421" s="91"/>
      <c r="J119421" s="91"/>
      <c r="K119421" s="91"/>
      <c r="L119421" s="91"/>
      <c r="M119421" s="91"/>
    </row>
    <row r="119422" spans="1:13">
      <c r="A119422" s="91"/>
      <c r="B119422" s="91"/>
      <c r="C119422" s="91"/>
      <c r="D119422" s="91"/>
      <c r="E119422" s="91"/>
      <c r="F119422" s="91"/>
      <c r="G119422" s="91"/>
      <c r="H119422" s="91"/>
      <c r="I119422" s="91"/>
      <c r="J119422" s="91"/>
      <c r="K119422" s="91"/>
      <c r="L119422" s="91"/>
      <c r="M119422" s="91"/>
    </row>
    <row r="119423" spans="1:13">
      <c r="A119423" s="91"/>
      <c r="B119423" s="91"/>
      <c r="C119423" s="91"/>
      <c r="D119423" s="91"/>
      <c r="E119423" s="91"/>
      <c r="F119423" s="91"/>
      <c r="G119423" s="91"/>
      <c r="H119423" s="91"/>
      <c r="I119423" s="91"/>
      <c r="J119423" s="91"/>
      <c r="K119423" s="91"/>
      <c r="L119423" s="91"/>
      <c r="M119423" s="91"/>
    </row>
    <row r="119424" spans="1:13">
      <c r="A119424" s="91"/>
      <c r="B119424" s="91"/>
      <c r="C119424" s="91"/>
      <c r="D119424" s="91"/>
      <c r="E119424" s="91"/>
      <c r="F119424" s="91"/>
      <c r="G119424" s="91"/>
      <c r="H119424" s="91"/>
      <c r="I119424" s="91"/>
      <c r="J119424" s="91"/>
      <c r="K119424" s="91"/>
      <c r="L119424" s="91"/>
      <c r="M119424" s="91"/>
    </row>
    <row r="119425" spans="1:13">
      <c r="A119425" s="91"/>
      <c r="B119425" s="91"/>
      <c r="C119425" s="91"/>
      <c r="D119425" s="91"/>
      <c r="E119425" s="91"/>
      <c r="F119425" s="91"/>
      <c r="G119425" s="91"/>
      <c r="H119425" s="91"/>
      <c r="I119425" s="91"/>
      <c r="J119425" s="91"/>
      <c r="K119425" s="91"/>
      <c r="L119425" s="91"/>
      <c r="M119425" s="91"/>
    </row>
    <row r="119426" spans="1:13">
      <c r="A119426" s="91"/>
      <c r="B119426" s="91"/>
      <c r="C119426" s="91"/>
      <c r="D119426" s="91"/>
      <c r="E119426" s="91"/>
      <c r="F119426" s="91"/>
      <c r="G119426" s="91"/>
      <c r="H119426" s="91"/>
      <c r="I119426" s="91"/>
      <c r="J119426" s="91"/>
      <c r="K119426" s="91"/>
      <c r="L119426" s="91"/>
      <c r="M119426" s="91"/>
    </row>
    <row r="119427" spans="1:13">
      <c r="A119427" s="91"/>
      <c r="B119427" s="91"/>
      <c r="C119427" s="91"/>
      <c r="D119427" s="91"/>
      <c r="E119427" s="91"/>
      <c r="F119427" s="91"/>
      <c r="G119427" s="91"/>
      <c r="H119427" s="91"/>
      <c r="I119427" s="91"/>
      <c r="J119427" s="91"/>
      <c r="K119427" s="91"/>
      <c r="L119427" s="91"/>
      <c r="M119427" s="91"/>
    </row>
    <row r="119428" spans="1:13">
      <c r="A119428" s="91"/>
      <c r="B119428" s="91"/>
      <c r="C119428" s="91"/>
      <c r="D119428" s="91"/>
      <c r="E119428" s="91"/>
      <c r="F119428" s="91"/>
      <c r="G119428" s="91"/>
      <c r="H119428" s="91"/>
      <c r="I119428" s="91"/>
      <c r="J119428" s="91"/>
      <c r="K119428" s="91"/>
      <c r="L119428" s="91"/>
      <c r="M119428" s="91"/>
    </row>
    <row r="119429" spans="1:13">
      <c r="A119429" s="91"/>
      <c r="B119429" s="91"/>
      <c r="C119429" s="91"/>
      <c r="D119429" s="91"/>
      <c r="E119429" s="91"/>
      <c r="F119429" s="91"/>
      <c r="G119429" s="91"/>
      <c r="H119429" s="91"/>
      <c r="I119429" s="91"/>
      <c r="J119429" s="91"/>
      <c r="K119429" s="91"/>
      <c r="L119429" s="91"/>
      <c r="M119429" s="91"/>
    </row>
    <row r="119430" spans="1:13">
      <c r="A119430" s="91"/>
      <c r="B119430" s="91"/>
      <c r="C119430" s="91"/>
      <c r="D119430" s="91"/>
      <c r="E119430" s="91"/>
      <c r="F119430" s="91"/>
      <c r="G119430" s="91"/>
      <c r="H119430" s="91"/>
      <c r="I119430" s="91"/>
      <c r="J119430" s="91"/>
      <c r="K119430" s="91"/>
      <c r="L119430" s="91"/>
      <c r="M119430" s="91"/>
    </row>
    <row r="119431" spans="1:13">
      <c r="A119431" s="91"/>
      <c r="B119431" s="91"/>
      <c r="C119431" s="91"/>
      <c r="D119431" s="91"/>
      <c r="E119431" s="91"/>
      <c r="F119431" s="91"/>
      <c r="G119431" s="91"/>
      <c r="H119431" s="91"/>
      <c r="I119431" s="91"/>
      <c r="J119431" s="91"/>
      <c r="K119431" s="91"/>
      <c r="L119431" s="91"/>
      <c r="M119431" s="91"/>
    </row>
    <row r="119432" spans="1:13">
      <c r="A119432" s="91"/>
      <c r="B119432" s="91"/>
      <c r="C119432" s="91"/>
      <c r="D119432" s="91"/>
      <c r="E119432" s="91"/>
      <c r="F119432" s="91"/>
      <c r="G119432" s="91"/>
      <c r="H119432" s="91"/>
      <c r="I119432" s="91"/>
      <c r="J119432" s="91"/>
      <c r="K119432" s="91"/>
      <c r="L119432" s="91"/>
      <c r="M119432" s="91"/>
    </row>
    <row r="119433" spans="1:13">
      <c r="A119433" s="91"/>
      <c r="B119433" s="91"/>
      <c r="C119433" s="91"/>
      <c r="D119433" s="91"/>
      <c r="E119433" s="91"/>
      <c r="F119433" s="91"/>
      <c r="G119433" s="91"/>
      <c r="H119433" s="91"/>
      <c r="I119433" s="91"/>
      <c r="J119433" s="91"/>
      <c r="K119433" s="91"/>
      <c r="L119433" s="91"/>
      <c r="M119433" s="91"/>
    </row>
    <row r="119434" spans="1:13">
      <c r="A119434" s="91"/>
      <c r="B119434" s="91"/>
      <c r="C119434" s="91"/>
      <c r="D119434" s="91"/>
      <c r="E119434" s="91"/>
      <c r="F119434" s="91"/>
      <c r="G119434" s="91"/>
      <c r="H119434" s="91"/>
      <c r="I119434" s="91"/>
      <c r="J119434" s="91"/>
      <c r="K119434" s="91"/>
      <c r="L119434" s="91"/>
      <c r="M119434" s="91"/>
    </row>
    <row r="119435" spans="1:13">
      <c r="A119435" s="91"/>
      <c r="B119435" s="91"/>
      <c r="C119435" s="91"/>
      <c r="D119435" s="91"/>
      <c r="E119435" s="91"/>
      <c r="F119435" s="91"/>
      <c r="G119435" s="91"/>
      <c r="H119435" s="91"/>
      <c r="I119435" s="91"/>
      <c r="J119435" s="91"/>
      <c r="K119435" s="91"/>
      <c r="L119435" s="91"/>
      <c r="M119435" s="91"/>
    </row>
    <row r="119436" spans="1:13">
      <c r="A119436" s="91"/>
      <c r="B119436" s="91"/>
      <c r="C119436" s="91"/>
      <c r="D119436" s="91"/>
      <c r="E119436" s="91"/>
      <c r="F119436" s="91"/>
      <c r="G119436" s="91"/>
      <c r="H119436" s="91"/>
      <c r="I119436" s="91"/>
      <c r="J119436" s="91"/>
      <c r="K119436" s="91"/>
      <c r="L119436" s="91"/>
      <c r="M119436" s="91"/>
    </row>
    <row r="119437" spans="1:13">
      <c r="A119437" s="91"/>
      <c r="B119437" s="91"/>
      <c r="C119437" s="91"/>
      <c r="D119437" s="91"/>
      <c r="E119437" s="91"/>
      <c r="F119437" s="91"/>
      <c r="G119437" s="91"/>
      <c r="H119437" s="91"/>
      <c r="I119437" s="91"/>
      <c r="J119437" s="91"/>
      <c r="K119437" s="91"/>
      <c r="L119437" s="91"/>
      <c r="M119437" s="91"/>
    </row>
    <row r="119438" spans="1:13">
      <c r="A119438" s="91"/>
      <c r="B119438" s="91"/>
      <c r="C119438" s="91"/>
      <c r="D119438" s="91"/>
      <c r="E119438" s="91"/>
      <c r="F119438" s="91"/>
      <c r="G119438" s="91"/>
      <c r="H119438" s="91"/>
      <c r="I119438" s="91"/>
      <c r="J119438" s="91"/>
      <c r="K119438" s="91"/>
      <c r="L119438" s="91"/>
      <c r="M119438" s="91"/>
    </row>
    <row r="119439" spans="1:13">
      <c r="A119439" s="91"/>
      <c r="B119439" s="91"/>
      <c r="C119439" s="91"/>
      <c r="D119439" s="91"/>
      <c r="E119439" s="91"/>
      <c r="F119439" s="91"/>
      <c r="G119439" s="91"/>
      <c r="H119439" s="91"/>
      <c r="I119439" s="91"/>
      <c r="J119439" s="91"/>
      <c r="K119439" s="91"/>
      <c r="L119439" s="91"/>
      <c r="M119439" s="91"/>
    </row>
    <row r="119440" spans="1:13">
      <c r="A119440" s="91"/>
      <c r="B119440" s="91"/>
      <c r="C119440" s="91"/>
      <c r="D119440" s="91"/>
      <c r="E119440" s="91"/>
      <c r="F119440" s="91"/>
      <c r="G119440" s="91"/>
      <c r="H119440" s="91"/>
      <c r="I119440" s="91"/>
      <c r="J119440" s="91"/>
      <c r="K119440" s="91"/>
      <c r="L119440" s="91"/>
      <c r="M119440" s="91"/>
    </row>
    <row r="119441" spans="1:13">
      <c r="A119441" s="91"/>
      <c r="B119441" s="91"/>
      <c r="C119441" s="91"/>
      <c r="D119441" s="91"/>
      <c r="E119441" s="91"/>
      <c r="F119441" s="91"/>
      <c r="G119441" s="91"/>
      <c r="H119441" s="91"/>
      <c r="I119441" s="91"/>
      <c r="J119441" s="91"/>
      <c r="K119441" s="91"/>
      <c r="L119441" s="91"/>
      <c r="M119441" s="91"/>
    </row>
    <row r="119442" spans="1:13">
      <c r="A119442" s="91"/>
      <c r="B119442" s="91"/>
      <c r="C119442" s="91"/>
      <c r="D119442" s="91"/>
      <c r="E119442" s="91"/>
      <c r="F119442" s="91"/>
      <c r="G119442" s="91"/>
      <c r="H119442" s="91"/>
      <c r="I119442" s="91"/>
      <c r="J119442" s="91"/>
      <c r="K119442" s="91"/>
      <c r="L119442" s="91"/>
      <c r="M119442" s="91"/>
    </row>
    <row r="119443" spans="1:13">
      <c r="A119443" s="91"/>
      <c r="B119443" s="91"/>
      <c r="C119443" s="91"/>
      <c r="D119443" s="91"/>
      <c r="E119443" s="91"/>
      <c r="F119443" s="91"/>
      <c r="G119443" s="91"/>
      <c r="H119443" s="91"/>
      <c r="I119443" s="91"/>
      <c r="J119443" s="91"/>
      <c r="K119443" s="91"/>
      <c r="L119443" s="91"/>
      <c r="M119443" s="91"/>
    </row>
    <row r="119444" spans="1:13">
      <c r="A119444" s="91"/>
      <c r="B119444" s="91"/>
      <c r="C119444" s="91"/>
      <c r="D119444" s="91"/>
      <c r="E119444" s="91"/>
      <c r="F119444" s="91"/>
      <c r="G119444" s="91"/>
      <c r="H119444" s="91"/>
      <c r="I119444" s="91"/>
      <c r="J119444" s="91"/>
      <c r="K119444" s="91"/>
      <c r="L119444" s="91"/>
      <c r="M119444" s="91"/>
    </row>
    <row r="119445" spans="1:13">
      <c r="A119445" s="91"/>
      <c r="B119445" s="91"/>
      <c r="C119445" s="91"/>
      <c r="D119445" s="91"/>
      <c r="E119445" s="91"/>
      <c r="F119445" s="91"/>
      <c r="G119445" s="91"/>
      <c r="H119445" s="91"/>
      <c r="I119445" s="91"/>
      <c r="J119445" s="91"/>
      <c r="K119445" s="91"/>
      <c r="L119445" s="91"/>
      <c r="M119445" s="91"/>
    </row>
    <row r="119446" spans="1:13">
      <c r="A119446" s="91"/>
      <c r="B119446" s="91"/>
      <c r="C119446" s="91"/>
      <c r="D119446" s="91"/>
      <c r="E119446" s="91"/>
      <c r="F119446" s="91"/>
      <c r="G119446" s="91"/>
      <c r="H119446" s="91"/>
      <c r="I119446" s="91"/>
      <c r="J119446" s="91"/>
      <c r="K119446" s="91"/>
      <c r="L119446" s="91"/>
      <c r="M119446" s="91"/>
    </row>
    <row r="119447" spans="1:13">
      <c r="A119447" s="91"/>
      <c r="B119447" s="91"/>
      <c r="C119447" s="91"/>
      <c r="D119447" s="91"/>
      <c r="E119447" s="91"/>
      <c r="F119447" s="91"/>
      <c r="G119447" s="91"/>
      <c r="H119447" s="91"/>
      <c r="I119447" s="91"/>
      <c r="J119447" s="91"/>
      <c r="K119447" s="91"/>
      <c r="L119447" s="91"/>
      <c r="M119447" s="91"/>
    </row>
    <row r="119448" spans="1:13">
      <c r="A119448" s="91"/>
      <c r="B119448" s="91"/>
      <c r="C119448" s="91"/>
      <c r="D119448" s="91"/>
      <c r="E119448" s="91"/>
      <c r="F119448" s="91"/>
      <c r="G119448" s="91"/>
      <c r="H119448" s="91"/>
      <c r="I119448" s="91"/>
      <c r="J119448" s="91"/>
      <c r="K119448" s="91"/>
      <c r="L119448" s="91"/>
      <c r="M119448" s="91"/>
    </row>
    <row r="119449" spans="1:13">
      <c r="A119449" s="91"/>
      <c r="B119449" s="91"/>
      <c r="C119449" s="91"/>
      <c r="D119449" s="91"/>
      <c r="E119449" s="91"/>
      <c r="F119449" s="91"/>
      <c r="G119449" s="91"/>
      <c r="H119449" s="91"/>
      <c r="I119449" s="91"/>
      <c r="J119449" s="91"/>
      <c r="K119449" s="91"/>
      <c r="L119449" s="91"/>
      <c r="M119449" s="91"/>
    </row>
    <row r="119450" spans="1:13">
      <c r="A119450" s="91"/>
      <c r="B119450" s="91"/>
      <c r="C119450" s="91"/>
      <c r="D119450" s="91"/>
      <c r="E119450" s="91"/>
      <c r="F119450" s="91"/>
      <c r="G119450" s="91"/>
      <c r="H119450" s="91"/>
      <c r="I119450" s="91"/>
      <c r="J119450" s="91"/>
      <c r="K119450" s="91"/>
      <c r="L119450" s="91"/>
      <c r="M119450" s="91"/>
    </row>
    <row r="119451" spans="1:13">
      <c r="A119451" s="91"/>
      <c r="B119451" s="91"/>
      <c r="C119451" s="91"/>
      <c r="D119451" s="91"/>
      <c r="E119451" s="91"/>
      <c r="F119451" s="91"/>
      <c r="G119451" s="91"/>
      <c r="H119451" s="91"/>
      <c r="I119451" s="91"/>
      <c r="J119451" s="91"/>
      <c r="K119451" s="91"/>
      <c r="L119451" s="91"/>
      <c r="M119451" s="91"/>
    </row>
    <row r="119452" spans="1:13">
      <c r="A119452" s="91"/>
      <c r="B119452" s="91"/>
      <c r="C119452" s="91"/>
      <c r="D119452" s="91"/>
      <c r="E119452" s="91"/>
      <c r="F119452" s="91"/>
      <c r="G119452" s="91"/>
      <c r="H119452" s="91"/>
      <c r="I119452" s="91"/>
      <c r="J119452" s="91"/>
      <c r="K119452" s="91"/>
      <c r="L119452" s="91"/>
      <c r="M119452" s="91"/>
    </row>
    <row r="119453" spans="1:13">
      <c r="A119453" s="91"/>
      <c r="B119453" s="91"/>
      <c r="C119453" s="91"/>
      <c r="D119453" s="91"/>
      <c r="E119453" s="91"/>
      <c r="F119453" s="91"/>
      <c r="G119453" s="91"/>
      <c r="H119453" s="91"/>
      <c r="I119453" s="91"/>
      <c r="J119453" s="91"/>
      <c r="K119453" s="91"/>
      <c r="L119453" s="91"/>
      <c r="M119453" s="91"/>
    </row>
    <row r="119454" spans="1:13">
      <c r="A119454" s="91"/>
      <c r="B119454" s="91"/>
      <c r="C119454" s="91"/>
      <c r="D119454" s="91"/>
      <c r="E119454" s="91"/>
      <c r="F119454" s="91"/>
      <c r="G119454" s="91"/>
      <c r="H119454" s="91"/>
      <c r="I119454" s="91"/>
      <c r="J119454" s="91"/>
      <c r="K119454" s="91"/>
      <c r="L119454" s="91"/>
      <c r="M119454" s="91"/>
    </row>
    <row r="119455" spans="1:13">
      <c r="A119455" s="91"/>
      <c r="B119455" s="91"/>
      <c r="C119455" s="91"/>
      <c r="D119455" s="91"/>
      <c r="E119455" s="91"/>
      <c r="F119455" s="91"/>
      <c r="G119455" s="91"/>
      <c r="H119455" s="91"/>
      <c r="I119455" s="91"/>
      <c r="J119455" s="91"/>
      <c r="K119455" s="91"/>
      <c r="L119455" s="91"/>
      <c r="M119455" s="91"/>
    </row>
    <row r="119456" spans="1:13">
      <c r="A119456" s="91"/>
      <c r="B119456" s="91"/>
      <c r="C119456" s="91"/>
      <c r="D119456" s="91"/>
      <c r="E119456" s="91"/>
      <c r="F119456" s="91"/>
      <c r="G119456" s="91"/>
      <c r="H119456" s="91"/>
      <c r="I119456" s="91"/>
      <c r="J119456" s="91"/>
      <c r="K119456" s="91"/>
      <c r="L119456" s="91"/>
      <c r="M119456" s="91"/>
    </row>
    <row r="119457" spans="1:13">
      <c r="A119457" s="91"/>
      <c r="B119457" s="91"/>
      <c r="C119457" s="91"/>
      <c r="D119457" s="91"/>
      <c r="E119457" s="91"/>
      <c r="F119457" s="91"/>
      <c r="G119457" s="91"/>
      <c r="H119457" s="91"/>
      <c r="I119457" s="91"/>
      <c r="J119457" s="91"/>
      <c r="K119457" s="91"/>
      <c r="L119457" s="91"/>
      <c r="M119457" s="91"/>
    </row>
    <row r="119458" spans="1:13">
      <c r="A119458" s="91"/>
      <c r="B119458" s="91"/>
      <c r="C119458" s="91"/>
      <c r="D119458" s="91"/>
      <c r="E119458" s="91"/>
      <c r="F119458" s="91"/>
      <c r="G119458" s="91"/>
      <c r="H119458" s="91"/>
      <c r="I119458" s="91"/>
      <c r="J119458" s="91"/>
      <c r="K119458" s="91"/>
      <c r="L119458" s="91"/>
      <c r="M119458" s="91"/>
    </row>
    <row r="119459" spans="1:13">
      <c r="A119459" s="91"/>
      <c r="B119459" s="91"/>
      <c r="C119459" s="91"/>
      <c r="D119459" s="91"/>
      <c r="E119459" s="91"/>
      <c r="F119459" s="91"/>
      <c r="G119459" s="91"/>
      <c r="H119459" s="91"/>
      <c r="I119459" s="91"/>
      <c r="J119459" s="91"/>
      <c r="K119459" s="91"/>
      <c r="L119459" s="91"/>
      <c r="M119459" s="91"/>
    </row>
    <row r="119460" spans="1:13">
      <c r="A119460" s="91"/>
      <c r="B119460" s="91"/>
      <c r="C119460" s="91"/>
      <c r="D119460" s="91"/>
      <c r="E119460" s="91"/>
      <c r="F119460" s="91"/>
      <c r="G119460" s="91"/>
      <c r="H119460" s="91"/>
      <c r="I119460" s="91"/>
      <c r="J119460" s="91"/>
      <c r="K119460" s="91"/>
      <c r="L119460" s="91"/>
      <c r="M119460" s="91"/>
    </row>
    <row r="119461" spans="1:13">
      <c r="A119461" s="91"/>
      <c r="B119461" s="91"/>
      <c r="C119461" s="91"/>
      <c r="D119461" s="91"/>
      <c r="E119461" s="91"/>
      <c r="F119461" s="91"/>
      <c r="G119461" s="91"/>
      <c r="H119461" s="91"/>
      <c r="I119461" s="91"/>
      <c r="J119461" s="91"/>
      <c r="K119461" s="91"/>
      <c r="L119461" s="91"/>
      <c r="M119461" s="91"/>
    </row>
    <row r="119462" spans="1:13">
      <c r="A119462" s="91"/>
      <c r="B119462" s="91"/>
      <c r="C119462" s="91"/>
      <c r="D119462" s="91"/>
      <c r="E119462" s="91"/>
      <c r="F119462" s="91"/>
      <c r="G119462" s="91"/>
      <c r="H119462" s="91"/>
      <c r="I119462" s="91"/>
      <c r="J119462" s="91"/>
      <c r="K119462" s="91"/>
      <c r="L119462" s="91"/>
      <c r="M119462" s="91"/>
    </row>
    <row r="119463" spans="1:13">
      <c r="A119463" s="91"/>
      <c r="B119463" s="91"/>
      <c r="C119463" s="91"/>
      <c r="D119463" s="91"/>
      <c r="E119463" s="91"/>
      <c r="F119463" s="91"/>
      <c r="G119463" s="91"/>
      <c r="H119463" s="91"/>
      <c r="I119463" s="91"/>
      <c r="J119463" s="91"/>
      <c r="K119463" s="91"/>
      <c r="L119463" s="91"/>
      <c r="M119463" s="91"/>
    </row>
    <row r="119464" spans="1:13">
      <c r="A119464" s="91"/>
      <c r="B119464" s="91"/>
      <c r="C119464" s="91"/>
      <c r="D119464" s="91"/>
      <c r="E119464" s="91"/>
      <c r="F119464" s="91"/>
      <c r="G119464" s="91"/>
      <c r="H119464" s="91"/>
      <c r="I119464" s="91"/>
      <c r="J119464" s="91"/>
      <c r="K119464" s="91"/>
      <c r="L119464" s="91"/>
      <c r="M119464" s="91"/>
    </row>
    <row r="119465" spans="1:13">
      <c r="A119465" s="91"/>
      <c r="B119465" s="91"/>
      <c r="C119465" s="91"/>
      <c r="D119465" s="91"/>
      <c r="E119465" s="91"/>
      <c r="F119465" s="91"/>
      <c r="G119465" s="91"/>
      <c r="H119465" s="91"/>
      <c r="I119465" s="91"/>
      <c r="J119465" s="91"/>
      <c r="K119465" s="91"/>
      <c r="L119465" s="91"/>
      <c r="M119465" s="91"/>
    </row>
    <row r="119466" spans="1:13">
      <c r="A119466" s="91"/>
      <c r="B119466" s="91"/>
      <c r="C119466" s="91"/>
      <c r="D119466" s="91"/>
      <c r="E119466" s="91"/>
      <c r="F119466" s="91"/>
      <c r="G119466" s="91"/>
      <c r="H119466" s="91"/>
      <c r="I119466" s="91"/>
      <c r="J119466" s="91"/>
      <c r="K119466" s="91"/>
      <c r="L119466" s="91"/>
      <c r="M119466" s="91"/>
    </row>
    <row r="119467" spans="1:13">
      <c r="A119467" s="91"/>
      <c r="B119467" s="91"/>
      <c r="C119467" s="91"/>
      <c r="D119467" s="91"/>
      <c r="E119467" s="91"/>
      <c r="F119467" s="91"/>
      <c r="G119467" s="91"/>
      <c r="H119467" s="91"/>
      <c r="I119467" s="91"/>
      <c r="J119467" s="91"/>
      <c r="K119467" s="91"/>
      <c r="L119467" s="91"/>
      <c r="M119467" s="91"/>
    </row>
    <row r="119468" spans="1:13">
      <c r="A119468" s="91"/>
      <c r="B119468" s="91"/>
      <c r="C119468" s="91"/>
      <c r="D119468" s="91"/>
      <c r="E119468" s="91"/>
      <c r="F119468" s="91"/>
      <c r="G119468" s="91"/>
      <c r="H119468" s="91"/>
      <c r="I119468" s="91"/>
      <c r="J119468" s="91"/>
      <c r="K119468" s="91"/>
      <c r="L119468" s="91"/>
      <c r="M119468" s="91"/>
    </row>
    <row r="119469" spans="1:13">
      <c r="A119469" s="91"/>
      <c r="B119469" s="91"/>
      <c r="C119469" s="91"/>
      <c r="D119469" s="91"/>
      <c r="E119469" s="91"/>
      <c r="F119469" s="91"/>
      <c r="G119469" s="91"/>
      <c r="H119469" s="91"/>
      <c r="I119469" s="91"/>
      <c r="J119469" s="91"/>
      <c r="K119469" s="91"/>
      <c r="L119469" s="91"/>
      <c r="M119469" s="91"/>
    </row>
    <row r="119470" spans="1:13">
      <c r="A119470" s="91"/>
      <c r="B119470" s="91"/>
      <c r="C119470" s="91"/>
      <c r="D119470" s="91"/>
      <c r="E119470" s="91"/>
      <c r="F119470" s="91"/>
      <c r="G119470" s="91"/>
      <c r="H119470" s="91"/>
      <c r="I119470" s="91"/>
      <c r="J119470" s="91"/>
      <c r="K119470" s="91"/>
      <c r="L119470" s="91"/>
      <c r="M119470" s="91"/>
    </row>
    <row r="119471" spans="1:13">
      <c r="A119471" s="91"/>
      <c r="B119471" s="91"/>
      <c r="C119471" s="91"/>
      <c r="D119471" s="91"/>
      <c r="E119471" s="91"/>
      <c r="F119471" s="91"/>
      <c r="G119471" s="91"/>
      <c r="H119471" s="91"/>
      <c r="I119471" s="91"/>
      <c r="J119471" s="91"/>
      <c r="K119471" s="91"/>
      <c r="L119471" s="91"/>
      <c r="M119471" s="91"/>
    </row>
    <row r="119472" spans="1:13">
      <c r="A119472" s="91"/>
      <c r="B119472" s="91"/>
      <c r="C119472" s="91"/>
      <c r="D119472" s="91"/>
      <c r="E119472" s="91"/>
      <c r="F119472" s="91"/>
      <c r="G119472" s="91"/>
      <c r="H119472" s="91"/>
      <c r="I119472" s="91"/>
      <c r="J119472" s="91"/>
      <c r="K119472" s="91"/>
      <c r="L119472" s="91"/>
      <c r="M119472" s="91"/>
    </row>
    <row r="119473" spans="1:13">
      <c r="A119473" s="91"/>
      <c r="B119473" s="91"/>
      <c r="C119473" s="91"/>
      <c r="D119473" s="91"/>
      <c r="E119473" s="91"/>
      <c r="F119473" s="91"/>
      <c r="G119473" s="91"/>
      <c r="H119473" s="91"/>
      <c r="I119473" s="91"/>
      <c r="J119473" s="91"/>
      <c r="K119473" s="91"/>
      <c r="L119473" s="91"/>
      <c r="M119473" s="91"/>
    </row>
    <row r="119474" spans="1:13">
      <c r="A119474" s="91"/>
      <c r="B119474" s="91"/>
      <c r="C119474" s="91"/>
      <c r="D119474" s="91"/>
      <c r="E119474" s="91"/>
      <c r="F119474" s="91"/>
      <c r="G119474" s="91"/>
      <c r="H119474" s="91"/>
      <c r="I119474" s="91"/>
      <c r="J119474" s="91"/>
      <c r="K119474" s="91"/>
      <c r="L119474" s="91"/>
      <c r="M119474" s="91"/>
    </row>
    <row r="119475" spans="1:13">
      <c r="A119475" s="91"/>
      <c r="B119475" s="91"/>
      <c r="C119475" s="91"/>
      <c r="D119475" s="91"/>
      <c r="E119475" s="91"/>
      <c r="F119475" s="91"/>
      <c r="G119475" s="91"/>
      <c r="H119475" s="91"/>
      <c r="I119475" s="91"/>
      <c r="J119475" s="91"/>
      <c r="K119475" s="91"/>
      <c r="L119475" s="91"/>
      <c r="M119475" s="91"/>
    </row>
    <row r="119476" spans="1:13">
      <c r="A119476" s="91"/>
      <c r="B119476" s="91"/>
      <c r="C119476" s="91"/>
      <c r="D119476" s="91"/>
      <c r="E119476" s="91"/>
      <c r="F119476" s="91"/>
      <c r="G119476" s="91"/>
      <c r="H119476" s="91"/>
      <c r="I119476" s="91"/>
      <c r="J119476" s="91"/>
      <c r="K119476" s="91"/>
      <c r="L119476" s="91"/>
      <c r="M119476" s="91"/>
    </row>
    <row r="119477" spans="1:13">
      <c r="A119477" s="91"/>
      <c r="B119477" s="91"/>
      <c r="C119477" s="91"/>
      <c r="D119477" s="91"/>
      <c r="E119477" s="91"/>
      <c r="F119477" s="91"/>
      <c r="G119477" s="91"/>
      <c r="H119477" s="91"/>
      <c r="I119477" s="91"/>
      <c r="J119477" s="91"/>
      <c r="K119477" s="91"/>
      <c r="L119477" s="91"/>
      <c r="M119477" s="91"/>
    </row>
    <row r="119478" spans="1:13">
      <c r="A119478" s="91"/>
      <c r="B119478" s="91"/>
      <c r="C119478" s="91"/>
      <c r="D119478" s="91"/>
      <c r="E119478" s="91"/>
      <c r="F119478" s="91"/>
      <c r="G119478" s="91"/>
      <c r="H119478" s="91"/>
      <c r="I119478" s="91"/>
      <c r="J119478" s="91"/>
      <c r="K119478" s="91"/>
      <c r="L119478" s="91"/>
      <c r="M119478" s="91"/>
    </row>
    <row r="119479" spans="1:13">
      <c r="A119479" s="91"/>
      <c r="B119479" s="91"/>
      <c r="C119479" s="91"/>
      <c r="D119479" s="91"/>
      <c r="E119479" s="91"/>
      <c r="F119479" s="91"/>
      <c r="G119479" s="91"/>
      <c r="H119479" s="91"/>
      <c r="I119479" s="91"/>
      <c r="J119479" s="91"/>
      <c r="K119479" s="91"/>
      <c r="L119479" s="91"/>
      <c r="M119479" s="91"/>
    </row>
    <row r="119480" spans="1:13">
      <c r="A119480" s="91"/>
      <c r="B119480" s="91"/>
      <c r="C119480" s="91"/>
      <c r="D119480" s="91"/>
      <c r="E119480" s="91"/>
      <c r="F119480" s="91"/>
      <c r="G119480" s="91"/>
      <c r="H119480" s="91"/>
      <c r="I119480" s="91"/>
      <c r="J119480" s="91"/>
      <c r="K119480" s="91"/>
      <c r="L119480" s="91"/>
      <c r="M119480" s="91"/>
    </row>
    <row r="119481" spans="1:13">
      <c r="A119481" s="91"/>
      <c r="B119481" s="91"/>
      <c r="C119481" s="91"/>
      <c r="D119481" s="91"/>
      <c r="E119481" s="91"/>
      <c r="F119481" s="91"/>
      <c r="G119481" s="91"/>
      <c r="H119481" s="91"/>
      <c r="I119481" s="91"/>
      <c r="J119481" s="91"/>
      <c r="K119481" s="91"/>
      <c r="L119481" s="91"/>
      <c r="M119481" s="91"/>
    </row>
    <row r="119482" spans="1:13">
      <c r="A119482" s="91"/>
      <c r="B119482" s="91"/>
      <c r="C119482" s="91"/>
      <c r="D119482" s="91"/>
      <c r="E119482" s="91"/>
      <c r="F119482" s="91"/>
      <c r="G119482" s="91"/>
      <c r="H119482" s="91"/>
      <c r="I119482" s="91"/>
      <c r="J119482" s="91"/>
      <c r="K119482" s="91"/>
      <c r="L119482" s="91"/>
      <c r="M119482" s="91"/>
    </row>
    <row r="119483" spans="1:13">
      <c r="A119483" s="91"/>
      <c r="B119483" s="91"/>
      <c r="C119483" s="91"/>
      <c r="D119483" s="91"/>
      <c r="E119483" s="91"/>
      <c r="F119483" s="91"/>
      <c r="G119483" s="91"/>
      <c r="H119483" s="91"/>
      <c r="I119483" s="91"/>
      <c r="J119483" s="91"/>
      <c r="K119483" s="91"/>
      <c r="L119483" s="91"/>
      <c r="M119483" s="91"/>
    </row>
    <row r="119484" spans="1:13">
      <c r="A119484" s="91"/>
      <c r="B119484" s="91"/>
      <c r="C119484" s="91"/>
      <c r="D119484" s="91"/>
      <c r="E119484" s="91"/>
      <c r="F119484" s="91"/>
      <c r="G119484" s="91"/>
      <c r="H119484" s="91"/>
      <c r="I119484" s="91"/>
      <c r="J119484" s="91"/>
      <c r="K119484" s="91"/>
      <c r="L119484" s="91"/>
      <c r="M119484" s="91"/>
    </row>
    <row r="119485" spans="1:13">
      <c r="A119485" s="91"/>
      <c r="B119485" s="91"/>
      <c r="C119485" s="91"/>
      <c r="D119485" s="91"/>
      <c r="E119485" s="91"/>
      <c r="F119485" s="91"/>
      <c r="G119485" s="91"/>
      <c r="H119485" s="91"/>
      <c r="I119485" s="91"/>
      <c r="J119485" s="91"/>
      <c r="K119485" s="91"/>
      <c r="L119485" s="91"/>
      <c r="M119485" s="91"/>
    </row>
    <row r="119486" spans="1:13">
      <c r="A119486" s="91"/>
      <c r="B119486" s="91"/>
      <c r="C119486" s="91"/>
      <c r="D119486" s="91"/>
      <c r="E119486" s="91"/>
      <c r="F119486" s="91"/>
      <c r="G119486" s="91"/>
      <c r="H119486" s="91"/>
      <c r="I119486" s="91"/>
      <c r="J119486" s="91"/>
      <c r="K119486" s="91"/>
      <c r="L119486" s="91"/>
      <c r="M119486" s="91"/>
    </row>
    <row r="119487" spans="1:13">
      <c r="A119487" s="91"/>
      <c r="B119487" s="91"/>
      <c r="C119487" s="91"/>
      <c r="D119487" s="91"/>
      <c r="E119487" s="91"/>
      <c r="F119487" s="91"/>
      <c r="G119487" s="91"/>
      <c r="H119487" s="91"/>
      <c r="I119487" s="91"/>
      <c r="J119487" s="91"/>
      <c r="K119487" s="91"/>
      <c r="L119487" s="91"/>
      <c r="M119487" s="91"/>
    </row>
    <row r="119488" spans="1:13">
      <c r="A119488" s="91"/>
      <c r="B119488" s="91"/>
      <c r="C119488" s="91"/>
      <c r="D119488" s="91"/>
      <c r="E119488" s="91"/>
      <c r="F119488" s="91"/>
      <c r="G119488" s="91"/>
      <c r="H119488" s="91"/>
      <c r="I119488" s="91"/>
      <c r="J119488" s="91"/>
      <c r="K119488" s="91"/>
      <c r="L119488" s="91"/>
      <c r="M119488" s="91"/>
    </row>
    <row r="119489" spans="1:13">
      <c r="A119489" s="91"/>
      <c r="B119489" s="91"/>
      <c r="C119489" s="91"/>
      <c r="D119489" s="91"/>
      <c r="E119489" s="91"/>
      <c r="F119489" s="91"/>
      <c r="G119489" s="91"/>
      <c r="H119489" s="91"/>
      <c r="I119489" s="91"/>
      <c r="J119489" s="91"/>
      <c r="K119489" s="91"/>
      <c r="L119489" s="91"/>
      <c r="M119489" s="91"/>
    </row>
    <row r="119490" spans="1:13">
      <c r="A119490" s="91"/>
      <c r="B119490" s="91"/>
      <c r="C119490" s="91"/>
      <c r="D119490" s="91"/>
      <c r="E119490" s="91"/>
      <c r="F119490" s="91"/>
      <c r="G119490" s="91"/>
      <c r="H119490" s="91"/>
      <c r="I119490" s="91"/>
      <c r="J119490" s="91"/>
      <c r="K119490" s="91"/>
      <c r="L119490" s="91"/>
      <c r="M119490" s="91"/>
    </row>
    <row r="119491" spans="1:13">
      <c r="A119491" s="91"/>
      <c r="B119491" s="91"/>
      <c r="C119491" s="91"/>
      <c r="D119491" s="91"/>
      <c r="E119491" s="91"/>
      <c r="F119491" s="91"/>
      <c r="G119491" s="91"/>
      <c r="H119491" s="91"/>
      <c r="I119491" s="91"/>
      <c r="J119491" s="91"/>
      <c r="K119491" s="91"/>
      <c r="L119491" s="91"/>
      <c r="M119491" s="91"/>
    </row>
    <row r="119492" spans="1:13">
      <c r="A119492" s="91"/>
      <c r="B119492" s="91"/>
      <c r="C119492" s="91"/>
      <c r="D119492" s="91"/>
      <c r="E119492" s="91"/>
      <c r="F119492" s="91"/>
      <c r="G119492" s="91"/>
      <c r="H119492" s="91"/>
      <c r="I119492" s="91"/>
      <c r="J119492" s="91"/>
      <c r="K119492" s="91"/>
      <c r="L119492" s="91"/>
      <c r="M119492" s="91"/>
    </row>
    <row r="119493" spans="1:13">
      <c r="A119493" s="91"/>
      <c r="B119493" s="91"/>
      <c r="C119493" s="91"/>
      <c r="D119493" s="91"/>
      <c r="E119493" s="91"/>
      <c r="F119493" s="91"/>
      <c r="G119493" s="91"/>
      <c r="H119493" s="91"/>
      <c r="I119493" s="91"/>
      <c r="J119493" s="91"/>
      <c r="K119493" s="91"/>
      <c r="L119493" s="91"/>
      <c r="M119493" s="91"/>
    </row>
    <row r="119494" spans="1:13">
      <c r="A119494" s="91"/>
      <c r="B119494" s="91"/>
      <c r="C119494" s="91"/>
      <c r="D119494" s="91"/>
      <c r="E119494" s="91"/>
      <c r="F119494" s="91"/>
      <c r="G119494" s="91"/>
      <c r="H119494" s="91"/>
      <c r="I119494" s="91"/>
      <c r="J119494" s="91"/>
      <c r="K119494" s="91"/>
      <c r="L119494" s="91"/>
      <c r="M119494" s="91"/>
    </row>
    <row r="119495" spans="1:13">
      <c r="A119495" s="91"/>
      <c r="B119495" s="91"/>
      <c r="C119495" s="91"/>
      <c r="D119495" s="91"/>
      <c r="E119495" s="91"/>
      <c r="F119495" s="91"/>
      <c r="G119495" s="91"/>
      <c r="H119495" s="91"/>
      <c r="I119495" s="91"/>
      <c r="J119495" s="91"/>
      <c r="K119495" s="91"/>
      <c r="L119495" s="91"/>
      <c r="M119495" s="91"/>
    </row>
    <row r="119496" spans="1:13">
      <c r="A119496" s="91"/>
      <c r="B119496" s="91"/>
      <c r="C119496" s="91"/>
      <c r="D119496" s="91"/>
      <c r="E119496" s="91"/>
      <c r="F119496" s="91"/>
      <c r="G119496" s="91"/>
      <c r="H119496" s="91"/>
      <c r="I119496" s="91"/>
      <c r="J119496" s="91"/>
      <c r="K119496" s="91"/>
      <c r="L119496" s="91"/>
      <c r="M119496" s="91"/>
    </row>
    <row r="119497" spans="1:13">
      <c r="A119497" s="91"/>
      <c r="B119497" s="91"/>
      <c r="C119497" s="91"/>
      <c r="D119497" s="91"/>
      <c r="E119497" s="91"/>
      <c r="F119497" s="91"/>
      <c r="G119497" s="91"/>
      <c r="H119497" s="91"/>
      <c r="I119497" s="91"/>
      <c r="J119497" s="91"/>
      <c r="K119497" s="91"/>
      <c r="L119497" s="91"/>
      <c r="M119497" s="91"/>
    </row>
    <row r="119498" spans="1:13">
      <c r="A119498" s="91"/>
      <c r="B119498" s="91"/>
      <c r="C119498" s="91"/>
      <c r="D119498" s="91"/>
      <c r="E119498" s="91"/>
      <c r="F119498" s="91"/>
      <c r="G119498" s="91"/>
      <c r="H119498" s="91"/>
      <c r="I119498" s="91"/>
      <c r="J119498" s="91"/>
      <c r="K119498" s="91"/>
      <c r="L119498" s="91"/>
      <c r="M119498" s="91"/>
    </row>
    <row r="119499" spans="1:13">
      <c r="A119499" s="91"/>
      <c r="B119499" s="91"/>
      <c r="C119499" s="91"/>
      <c r="D119499" s="91"/>
      <c r="E119499" s="91"/>
      <c r="F119499" s="91"/>
      <c r="G119499" s="91"/>
      <c r="H119499" s="91"/>
      <c r="I119499" s="91"/>
      <c r="J119499" s="91"/>
      <c r="K119499" s="91"/>
      <c r="L119499" s="91"/>
      <c r="M119499" s="91"/>
    </row>
    <row r="119500" spans="1:13">
      <c r="A119500" s="91"/>
      <c r="B119500" s="91"/>
      <c r="C119500" s="91"/>
      <c r="D119500" s="91"/>
      <c r="E119500" s="91"/>
      <c r="F119500" s="91"/>
      <c r="G119500" s="91"/>
      <c r="H119500" s="91"/>
      <c r="I119500" s="91"/>
      <c r="J119500" s="91"/>
      <c r="K119500" s="91"/>
      <c r="L119500" s="91"/>
      <c r="M119500" s="91"/>
    </row>
    <row r="119501" spans="1:13">
      <c r="A119501" s="91"/>
      <c r="B119501" s="91"/>
      <c r="C119501" s="91"/>
      <c r="D119501" s="91"/>
      <c r="E119501" s="91"/>
      <c r="F119501" s="91"/>
      <c r="G119501" s="91"/>
      <c r="H119501" s="91"/>
      <c r="I119501" s="91"/>
      <c r="J119501" s="91"/>
      <c r="K119501" s="91"/>
      <c r="L119501" s="91"/>
      <c r="M119501" s="91"/>
    </row>
    <row r="119502" spans="1:13">
      <c r="A119502" s="91"/>
      <c r="B119502" s="91"/>
      <c r="C119502" s="91"/>
      <c r="D119502" s="91"/>
      <c r="E119502" s="91"/>
      <c r="F119502" s="91"/>
      <c r="G119502" s="91"/>
      <c r="H119502" s="91"/>
      <c r="I119502" s="91"/>
      <c r="J119502" s="91"/>
      <c r="K119502" s="91"/>
      <c r="L119502" s="91"/>
      <c r="M119502" s="91"/>
    </row>
    <row r="119503" spans="1:13">
      <c r="A119503" s="91"/>
      <c r="B119503" s="91"/>
      <c r="C119503" s="91"/>
      <c r="D119503" s="91"/>
      <c r="E119503" s="91"/>
      <c r="F119503" s="91"/>
      <c r="G119503" s="91"/>
      <c r="H119503" s="91"/>
      <c r="I119503" s="91"/>
      <c r="J119503" s="91"/>
      <c r="K119503" s="91"/>
      <c r="L119503" s="91"/>
      <c r="M119503" s="91"/>
    </row>
    <row r="119504" spans="1:13">
      <c r="A119504" s="91"/>
      <c r="B119504" s="91"/>
      <c r="C119504" s="91"/>
      <c r="D119504" s="91"/>
      <c r="E119504" s="91"/>
      <c r="F119504" s="91"/>
      <c r="G119504" s="91"/>
      <c r="H119504" s="91"/>
      <c r="I119504" s="91"/>
      <c r="J119504" s="91"/>
      <c r="K119504" s="91"/>
      <c r="L119504" s="91"/>
      <c r="M119504" s="91"/>
    </row>
    <row r="119505" spans="1:13">
      <c r="A119505" s="91"/>
      <c r="B119505" s="91"/>
      <c r="C119505" s="91"/>
      <c r="D119505" s="91"/>
      <c r="E119505" s="91"/>
      <c r="F119505" s="91"/>
      <c r="G119505" s="91"/>
      <c r="H119505" s="91"/>
      <c r="I119505" s="91"/>
      <c r="J119505" s="91"/>
      <c r="K119505" s="91"/>
      <c r="L119505" s="91"/>
      <c r="M119505" s="91"/>
    </row>
    <row r="119506" spans="1:13">
      <c r="A119506" s="91"/>
      <c r="B119506" s="91"/>
      <c r="C119506" s="91"/>
      <c r="D119506" s="91"/>
      <c r="E119506" s="91"/>
      <c r="F119506" s="91"/>
      <c r="G119506" s="91"/>
      <c r="H119506" s="91"/>
      <c r="I119506" s="91"/>
      <c r="J119506" s="91"/>
      <c r="K119506" s="91"/>
      <c r="L119506" s="91"/>
      <c r="M119506" s="91"/>
    </row>
    <row r="119507" spans="1:13">
      <c r="A119507" s="91"/>
      <c r="B119507" s="91"/>
      <c r="C119507" s="91"/>
      <c r="D119507" s="91"/>
      <c r="E119507" s="91"/>
      <c r="F119507" s="91"/>
      <c r="G119507" s="91"/>
      <c r="H119507" s="91"/>
      <c r="I119507" s="91"/>
      <c r="J119507" s="91"/>
      <c r="K119507" s="91"/>
      <c r="L119507" s="91"/>
      <c r="M119507" s="91"/>
    </row>
    <row r="119508" spans="1:13">
      <c r="A119508" s="91"/>
      <c r="B119508" s="91"/>
      <c r="C119508" s="91"/>
      <c r="D119508" s="91"/>
      <c r="E119508" s="91"/>
      <c r="F119508" s="91"/>
      <c r="G119508" s="91"/>
      <c r="H119508" s="91"/>
      <c r="I119508" s="91"/>
      <c r="J119508" s="91"/>
      <c r="K119508" s="91"/>
      <c r="L119508" s="91"/>
      <c r="M119508" s="91"/>
    </row>
    <row r="119509" spans="1:13">
      <c r="A119509" s="91"/>
      <c r="B119509" s="91"/>
      <c r="C119509" s="91"/>
      <c r="D119509" s="91"/>
      <c r="E119509" s="91"/>
      <c r="F119509" s="91"/>
      <c r="G119509" s="91"/>
      <c r="H119509" s="91"/>
      <c r="I119509" s="91"/>
      <c r="J119509" s="91"/>
      <c r="K119509" s="91"/>
      <c r="L119509" s="91"/>
      <c r="M119509" s="91"/>
    </row>
    <row r="119510" spans="1:13">
      <c r="A119510" s="91"/>
      <c r="B119510" s="91"/>
      <c r="C119510" s="91"/>
      <c r="D119510" s="91"/>
      <c r="E119510" s="91"/>
      <c r="F119510" s="91"/>
      <c r="G119510" s="91"/>
      <c r="H119510" s="91"/>
      <c r="I119510" s="91"/>
      <c r="J119510" s="91"/>
      <c r="K119510" s="91"/>
      <c r="L119510" s="91"/>
      <c r="M119510" s="91"/>
    </row>
    <row r="119511" spans="1:13">
      <c r="A119511" s="91"/>
      <c r="B119511" s="91"/>
      <c r="C119511" s="91"/>
      <c r="D119511" s="91"/>
      <c r="E119511" s="91"/>
      <c r="F119511" s="91"/>
      <c r="G119511" s="91"/>
      <c r="H119511" s="91"/>
      <c r="I119511" s="91"/>
      <c r="J119511" s="91"/>
      <c r="K119511" s="91"/>
      <c r="L119511" s="91"/>
      <c r="M119511" s="91"/>
    </row>
    <row r="119512" spans="1:13">
      <c r="A119512" s="91"/>
      <c r="B119512" s="91"/>
      <c r="C119512" s="91"/>
      <c r="D119512" s="91"/>
      <c r="E119512" s="91"/>
      <c r="F119512" s="91"/>
      <c r="G119512" s="91"/>
      <c r="H119512" s="91"/>
      <c r="I119512" s="91"/>
      <c r="J119512" s="91"/>
      <c r="K119512" s="91"/>
      <c r="L119512" s="91"/>
      <c r="M119512" s="91"/>
    </row>
    <row r="119513" spans="1:13">
      <c r="A119513" s="91"/>
      <c r="B119513" s="91"/>
      <c r="C119513" s="91"/>
      <c r="D119513" s="91"/>
      <c r="E119513" s="91"/>
      <c r="F119513" s="91"/>
      <c r="G119513" s="91"/>
      <c r="H119513" s="91"/>
      <c r="I119513" s="91"/>
      <c r="J119513" s="91"/>
      <c r="K119513" s="91"/>
      <c r="L119513" s="91"/>
      <c r="M119513" s="91"/>
    </row>
    <row r="119514" spans="1:13">
      <c r="A119514" s="91"/>
      <c r="B119514" s="91"/>
      <c r="C119514" s="91"/>
      <c r="D119514" s="91"/>
      <c r="E119514" s="91"/>
      <c r="F119514" s="91"/>
      <c r="G119514" s="91"/>
      <c r="H119514" s="91"/>
      <c r="I119514" s="91"/>
      <c r="J119514" s="91"/>
      <c r="K119514" s="91"/>
      <c r="L119514" s="91"/>
      <c r="M119514" s="91"/>
    </row>
    <row r="119515" spans="1:13">
      <c r="A119515" s="91"/>
      <c r="B119515" s="91"/>
      <c r="C119515" s="91"/>
      <c r="D119515" s="91"/>
      <c r="E119515" s="91"/>
      <c r="F119515" s="91"/>
      <c r="G119515" s="91"/>
      <c r="H119515" s="91"/>
      <c r="I119515" s="91"/>
      <c r="J119515" s="91"/>
      <c r="K119515" s="91"/>
      <c r="L119515" s="91"/>
      <c r="M119515" s="91"/>
    </row>
    <row r="119516" spans="1:13">
      <c r="A119516" s="91"/>
      <c r="B119516" s="91"/>
      <c r="C119516" s="91"/>
      <c r="D119516" s="91"/>
      <c r="E119516" s="91"/>
      <c r="F119516" s="91"/>
      <c r="G119516" s="91"/>
      <c r="H119516" s="91"/>
      <c r="I119516" s="91"/>
      <c r="J119516" s="91"/>
      <c r="K119516" s="91"/>
      <c r="L119516" s="91"/>
      <c r="M119516" s="91"/>
    </row>
    <row r="119517" spans="1:13">
      <c r="A119517" s="91"/>
      <c r="B119517" s="91"/>
      <c r="C119517" s="91"/>
      <c r="D119517" s="91"/>
      <c r="E119517" s="91"/>
      <c r="F119517" s="91"/>
      <c r="G119517" s="91"/>
      <c r="H119517" s="91"/>
      <c r="I119517" s="91"/>
      <c r="J119517" s="91"/>
      <c r="K119517" s="91"/>
      <c r="L119517" s="91"/>
      <c r="M119517" s="91"/>
    </row>
    <row r="119518" spans="1:13">
      <c r="A119518" s="91"/>
      <c r="B119518" s="91"/>
      <c r="C119518" s="91"/>
      <c r="D119518" s="91"/>
      <c r="E119518" s="91"/>
      <c r="F119518" s="91"/>
      <c r="G119518" s="91"/>
      <c r="H119518" s="91"/>
      <c r="I119518" s="91"/>
      <c r="J119518" s="91"/>
      <c r="K119518" s="91"/>
      <c r="L119518" s="91"/>
      <c r="M119518" s="91"/>
    </row>
    <row r="119519" spans="1:13">
      <c r="A119519" s="91"/>
      <c r="B119519" s="91"/>
      <c r="C119519" s="91"/>
      <c r="D119519" s="91"/>
      <c r="E119519" s="91"/>
      <c r="F119519" s="91"/>
      <c r="G119519" s="91"/>
      <c r="H119519" s="91"/>
      <c r="I119519" s="91"/>
      <c r="J119519" s="91"/>
      <c r="K119519" s="91"/>
      <c r="L119519" s="91"/>
      <c r="M119519" s="91"/>
    </row>
    <row r="119520" spans="1:13">
      <c r="A119520" s="91"/>
      <c r="B119520" s="91"/>
      <c r="C119520" s="91"/>
      <c r="D119520" s="91"/>
      <c r="E119520" s="91"/>
      <c r="F119520" s="91"/>
      <c r="G119520" s="91"/>
      <c r="H119520" s="91"/>
      <c r="I119520" s="91"/>
      <c r="J119520" s="91"/>
      <c r="K119520" s="91"/>
      <c r="L119520" s="91"/>
      <c r="M119520" s="91"/>
    </row>
    <row r="119521" spans="1:13">
      <c r="A119521" s="91"/>
      <c r="B119521" s="91"/>
      <c r="C119521" s="91"/>
      <c r="D119521" s="91"/>
      <c r="E119521" s="91"/>
      <c r="F119521" s="91"/>
      <c r="G119521" s="91"/>
      <c r="H119521" s="91"/>
      <c r="I119521" s="91"/>
      <c r="J119521" s="91"/>
      <c r="K119521" s="91"/>
      <c r="L119521" s="91"/>
      <c r="M119521" s="91"/>
    </row>
    <row r="119522" spans="1:13">
      <c r="A119522" s="91"/>
      <c r="B119522" s="91"/>
      <c r="C119522" s="91"/>
      <c r="D119522" s="91"/>
      <c r="E119522" s="91"/>
      <c r="F119522" s="91"/>
      <c r="G119522" s="91"/>
      <c r="H119522" s="91"/>
      <c r="I119522" s="91"/>
      <c r="J119522" s="91"/>
      <c r="K119522" s="91"/>
      <c r="L119522" s="91"/>
      <c r="M119522" s="91"/>
    </row>
    <row r="119523" spans="1:13">
      <c r="A119523" s="91"/>
      <c r="B119523" s="91"/>
      <c r="C119523" s="91"/>
      <c r="D119523" s="91"/>
      <c r="E119523" s="91"/>
      <c r="F119523" s="91"/>
      <c r="G119523" s="91"/>
      <c r="H119523" s="91"/>
      <c r="I119523" s="91"/>
      <c r="J119523" s="91"/>
      <c r="K119523" s="91"/>
      <c r="L119523" s="91"/>
      <c r="M119523" s="91"/>
    </row>
    <row r="119524" spans="1:13">
      <c r="A119524" s="91"/>
      <c r="B119524" s="91"/>
      <c r="C119524" s="91"/>
      <c r="D119524" s="91"/>
      <c r="E119524" s="91"/>
      <c r="F119524" s="91"/>
      <c r="G119524" s="91"/>
      <c r="H119524" s="91"/>
      <c r="I119524" s="91"/>
      <c r="J119524" s="91"/>
      <c r="K119524" s="91"/>
      <c r="L119524" s="91"/>
      <c r="M119524" s="91"/>
    </row>
    <row r="119525" spans="1:13">
      <c r="A119525" s="91"/>
      <c r="B119525" s="91"/>
      <c r="C119525" s="91"/>
      <c r="D119525" s="91"/>
      <c r="E119525" s="91"/>
      <c r="F119525" s="91"/>
      <c r="G119525" s="91"/>
      <c r="H119525" s="91"/>
      <c r="I119525" s="91"/>
      <c r="J119525" s="91"/>
      <c r="K119525" s="91"/>
      <c r="L119525" s="91"/>
      <c r="M119525" s="91"/>
    </row>
    <row r="119526" spans="1:13">
      <c r="A119526" s="91"/>
      <c r="B119526" s="91"/>
      <c r="C119526" s="91"/>
      <c r="D119526" s="91"/>
      <c r="E119526" s="91"/>
      <c r="F119526" s="91"/>
      <c r="G119526" s="91"/>
      <c r="H119526" s="91"/>
      <c r="I119526" s="91"/>
      <c r="J119526" s="91"/>
      <c r="K119526" s="91"/>
      <c r="L119526" s="91"/>
      <c r="M119526" s="91"/>
    </row>
    <row r="119527" spans="1:13">
      <c r="A119527" s="91"/>
      <c r="B119527" s="91"/>
      <c r="C119527" s="91"/>
      <c r="D119527" s="91"/>
      <c r="E119527" s="91"/>
      <c r="F119527" s="91"/>
      <c r="G119527" s="91"/>
      <c r="H119527" s="91"/>
      <c r="I119527" s="91"/>
      <c r="J119527" s="91"/>
      <c r="K119527" s="91"/>
      <c r="L119527" s="91"/>
      <c r="M119527" s="91"/>
    </row>
    <row r="119528" spans="1:13">
      <c r="A119528" s="91"/>
      <c r="B119528" s="91"/>
      <c r="C119528" s="91"/>
      <c r="D119528" s="91"/>
      <c r="E119528" s="91"/>
      <c r="F119528" s="91"/>
      <c r="G119528" s="91"/>
      <c r="H119528" s="91"/>
      <c r="I119528" s="91"/>
      <c r="J119528" s="91"/>
      <c r="K119528" s="91"/>
      <c r="L119528" s="91"/>
      <c r="M119528" s="91"/>
    </row>
    <row r="119529" spans="1:13">
      <c r="A119529" s="91"/>
      <c r="B119529" s="91"/>
      <c r="C119529" s="91"/>
      <c r="D119529" s="91"/>
      <c r="E119529" s="91"/>
      <c r="F119529" s="91"/>
      <c r="G119529" s="91"/>
      <c r="H119529" s="91"/>
      <c r="I119529" s="91"/>
      <c r="J119529" s="91"/>
      <c r="K119529" s="91"/>
      <c r="L119529" s="91"/>
      <c r="M119529" s="91"/>
    </row>
    <row r="119530" spans="1:13">
      <c r="A119530" s="91"/>
      <c r="B119530" s="91"/>
      <c r="C119530" s="91"/>
      <c r="D119530" s="91"/>
      <c r="E119530" s="91"/>
      <c r="F119530" s="91"/>
      <c r="G119530" s="91"/>
      <c r="H119530" s="91"/>
      <c r="I119530" s="91"/>
      <c r="J119530" s="91"/>
      <c r="K119530" s="91"/>
      <c r="L119530" s="91"/>
      <c r="M119530" s="91"/>
    </row>
    <row r="119531" spans="1:13">
      <c r="A119531" s="91"/>
      <c r="B119531" s="91"/>
      <c r="C119531" s="91"/>
      <c r="D119531" s="91"/>
      <c r="E119531" s="91"/>
      <c r="F119531" s="91"/>
      <c r="G119531" s="91"/>
      <c r="H119531" s="91"/>
      <c r="I119531" s="91"/>
      <c r="J119531" s="91"/>
      <c r="K119531" s="91"/>
      <c r="L119531" s="91"/>
      <c r="M119531" s="91"/>
    </row>
    <row r="119532" spans="1:13">
      <c r="A119532" s="91"/>
      <c r="B119532" s="91"/>
      <c r="C119532" s="91"/>
      <c r="D119532" s="91"/>
      <c r="E119532" s="91"/>
      <c r="F119532" s="91"/>
      <c r="G119532" s="91"/>
      <c r="H119532" s="91"/>
      <c r="I119532" s="91"/>
      <c r="J119532" s="91"/>
      <c r="K119532" s="91"/>
      <c r="L119532" s="91"/>
      <c r="M119532" s="91"/>
    </row>
    <row r="119533" spans="1:13">
      <c r="A119533" s="91"/>
      <c r="B119533" s="91"/>
      <c r="C119533" s="91"/>
      <c r="D119533" s="91"/>
      <c r="E119533" s="91"/>
      <c r="F119533" s="91"/>
      <c r="G119533" s="91"/>
      <c r="H119533" s="91"/>
      <c r="I119533" s="91"/>
      <c r="J119533" s="91"/>
      <c r="K119533" s="91"/>
      <c r="L119533" s="91"/>
      <c r="M119533" s="91"/>
    </row>
    <row r="119534" spans="1:13">
      <c r="A119534" s="91"/>
      <c r="B119534" s="91"/>
      <c r="C119534" s="91"/>
      <c r="D119534" s="91"/>
      <c r="E119534" s="91"/>
      <c r="F119534" s="91"/>
      <c r="G119534" s="91"/>
      <c r="H119534" s="91"/>
      <c r="I119534" s="91"/>
      <c r="J119534" s="91"/>
      <c r="K119534" s="91"/>
      <c r="L119534" s="91"/>
      <c r="M119534" s="91"/>
    </row>
    <row r="119535" spans="1:13">
      <c r="A119535" s="91"/>
      <c r="B119535" s="91"/>
      <c r="C119535" s="91"/>
      <c r="D119535" s="91"/>
      <c r="E119535" s="91"/>
      <c r="F119535" s="91"/>
      <c r="G119535" s="91"/>
      <c r="H119535" s="91"/>
      <c r="I119535" s="91"/>
      <c r="J119535" s="91"/>
      <c r="K119535" s="91"/>
      <c r="L119535" s="91"/>
      <c r="M119535" s="91"/>
    </row>
    <row r="119536" spans="1:13">
      <c r="A119536" s="91"/>
      <c r="B119536" s="91"/>
      <c r="C119536" s="91"/>
      <c r="D119536" s="91"/>
      <c r="E119536" s="91"/>
      <c r="F119536" s="91"/>
      <c r="G119536" s="91"/>
      <c r="H119536" s="91"/>
      <c r="I119536" s="91"/>
      <c r="J119536" s="91"/>
      <c r="K119536" s="91"/>
      <c r="L119536" s="91"/>
      <c r="M119536" s="91"/>
    </row>
    <row r="119537" spans="1:13">
      <c r="A119537" s="91"/>
      <c r="B119537" s="91"/>
      <c r="C119537" s="91"/>
      <c r="D119537" s="91"/>
      <c r="E119537" s="91"/>
      <c r="F119537" s="91"/>
      <c r="G119537" s="91"/>
      <c r="H119537" s="91"/>
      <c r="I119537" s="91"/>
      <c r="J119537" s="91"/>
      <c r="K119537" s="91"/>
      <c r="L119537" s="91"/>
      <c r="M119537" s="91"/>
    </row>
    <row r="119538" spans="1:13">
      <c r="A119538" s="91"/>
      <c r="B119538" s="91"/>
      <c r="C119538" s="91"/>
      <c r="D119538" s="91"/>
      <c r="E119538" s="91"/>
      <c r="F119538" s="91"/>
      <c r="G119538" s="91"/>
      <c r="H119538" s="91"/>
      <c r="I119538" s="91"/>
      <c r="J119538" s="91"/>
      <c r="K119538" s="91"/>
      <c r="L119538" s="91"/>
      <c r="M119538" s="91"/>
    </row>
    <row r="119539" spans="1:13">
      <c r="A119539" s="91"/>
      <c r="B119539" s="91"/>
      <c r="C119539" s="91"/>
      <c r="D119539" s="91"/>
      <c r="E119539" s="91"/>
      <c r="F119539" s="91"/>
      <c r="G119539" s="91"/>
      <c r="H119539" s="91"/>
      <c r="I119539" s="91"/>
      <c r="J119539" s="91"/>
      <c r="K119539" s="91"/>
      <c r="L119539" s="91"/>
      <c r="M119539" s="91"/>
    </row>
    <row r="119540" spans="1:13">
      <c r="A119540" s="91"/>
      <c r="B119540" s="91"/>
      <c r="C119540" s="91"/>
      <c r="D119540" s="91"/>
      <c r="E119540" s="91"/>
      <c r="F119540" s="91"/>
      <c r="G119540" s="91"/>
      <c r="H119540" s="91"/>
      <c r="I119540" s="91"/>
      <c r="J119540" s="91"/>
      <c r="K119540" s="91"/>
      <c r="L119540" s="91"/>
      <c r="M119540" s="91"/>
    </row>
    <row r="119541" spans="1:13">
      <c r="A119541" s="91"/>
      <c r="B119541" s="91"/>
      <c r="C119541" s="91"/>
      <c r="D119541" s="91"/>
      <c r="E119541" s="91"/>
      <c r="F119541" s="91"/>
      <c r="G119541" s="91"/>
      <c r="H119541" s="91"/>
      <c r="I119541" s="91"/>
      <c r="J119541" s="91"/>
      <c r="K119541" s="91"/>
      <c r="L119541" s="91"/>
      <c r="M119541" s="91"/>
    </row>
    <row r="119542" spans="1:13">
      <c r="A119542" s="91"/>
      <c r="B119542" s="91"/>
      <c r="C119542" s="91"/>
      <c r="D119542" s="91"/>
      <c r="E119542" s="91"/>
      <c r="F119542" s="91"/>
      <c r="G119542" s="91"/>
      <c r="H119542" s="91"/>
      <c r="I119542" s="91"/>
      <c r="J119542" s="91"/>
      <c r="K119542" s="91"/>
      <c r="L119542" s="91"/>
      <c r="M119542" s="91"/>
    </row>
    <row r="119543" spans="1:13">
      <c r="A119543" s="91"/>
      <c r="B119543" s="91"/>
      <c r="C119543" s="91"/>
      <c r="D119543" s="91"/>
      <c r="E119543" s="91"/>
      <c r="F119543" s="91"/>
      <c r="G119543" s="91"/>
      <c r="H119543" s="91"/>
      <c r="I119543" s="91"/>
      <c r="J119543" s="91"/>
      <c r="K119543" s="91"/>
      <c r="L119543" s="91"/>
      <c r="M119543" s="91"/>
    </row>
    <row r="119544" spans="1:13">
      <c r="A119544" s="91"/>
      <c r="B119544" s="91"/>
      <c r="C119544" s="91"/>
      <c r="D119544" s="91"/>
      <c r="E119544" s="91"/>
      <c r="F119544" s="91"/>
      <c r="G119544" s="91"/>
      <c r="H119544" s="91"/>
      <c r="I119544" s="91"/>
      <c r="J119544" s="91"/>
      <c r="K119544" s="91"/>
      <c r="L119544" s="91"/>
      <c r="M119544" s="91"/>
    </row>
    <row r="119545" spans="1:13">
      <c r="A119545" s="91"/>
      <c r="B119545" s="91"/>
      <c r="C119545" s="91"/>
      <c r="D119545" s="91"/>
      <c r="E119545" s="91"/>
      <c r="F119545" s="91"/>
      <c r="G119545" s="91"/>
      <c r="H119545" s="91"/>
      <c r="I119545" s="91"/>
      <c r="J119545" s="91"/>
      <c r="K119545" s="91"/>
      <c r="L119545" s="91"/>
      <c r="M119545" s="91"/>
    </row>
    <row r="119546" spans="1:13">
      <c r="A119546" s="91"/>
      <c r="B119546" s="91"/>
      <c r="C119546" s="91"/>
      <c r="D119546" s="91"/>
      <c r="E119546" s="91"/>
      <c r="F119546" s="91"/>
      <c r="G119546" s="91"/>
      <c r="H119546" s="91"/>
      <c r="I119546" s="91"/>
      <c r="J119546" s="91"/>
      <c r="K119546" s="91"/>
      <c r="L119546" s="91"/>
      <c r="M119546" s="91"/>
    </row>
    <row r="119547" spans="1:13">
      <c r="A119547" s="91"/>
      <c r="B119547" s="91"/>
      <c r="C119547" s="91"/>
      <c r="D119547" s="91"/>
      <c r="E119547" s="91"/>
      <c r="F119547" s="91"/>
      <c r="G119547" s="91"/>
      <c r="H119547" s="91"/>
      <c r="I119547" s="91"/>
      <c r="J119547" s="91"/>
      <c r="K119547" s="91"/>
      <c r="L119547" s="91"/>
      <c r="M119547" s="91"/>
    </row>
    <row r="119548" spans="1:13">
      <c r="A119548" s="91"/>
      <c r="B119548" s="91"/>
      <c r="C119548" s="91"/>
      <c r="D119548" s="91"/>
      <c r="E119548" s="91"/>
      <c r="F119548" s="91"/>
      <c r="G119548" s="91"/>
      <c r="H119548" s="91"/>
      <c r="I119548" s="91"/>
      <c r="J119548" s="91"/>
      <c r="K119548" s="91"/>
      <c r="L119548" s="91"/>
      <c r="M119548" s="91"/>
    </row>
    <row r="119549" spans="1:13">
      <c r="A119549" s="91"/>
      <c r="B119549" s="91"/>
      <c r="C119549" s="91"/>
      <c r="D119549" s="91"/>
      <c r="E119549" s="91"/>
      <c r="F119549" s="91"/>
      <c r="G119549" s="91"/>
      <c r="H119549" s="91"/>
      <c r="I119549" s="91"/>
      <c r="J119549" s="91"/>
      <c r="K119549" s="91"/>
      <c r="L119549" s="91"/>
      <c r="M119549" s="91"/>
    </row>
    <row r="119550" spans="1:13">
      <c r="A119550" s="91"/>
      <c r="B119550" s="91"/>
      <c r="C119550" s="91"/>
      <c r="D119550" s="91"/>
      <c r="E119550" s="91"/>
      <c r="F119550" s="91"/>
      <c r="G119550" s="91"/>
      <c r="H119550" s="91"/>
      <c r="I119550" s="91"/>
      <c r="J119550" s="91"/>
      <c r="K119550" s="91"/>
      <c r="L119550" s="91"/>
      <c r="M119550" s="91"/>
    </row>
    <row r="119551" spans="1:13">
      <c r="A119551" s="91"/>
      <c r="B119551" s="91"/>
      <c r="C119551" s="91"/>
      <c r="D119551" s="91"/>
      <c r="E119551" s="91"/>
      <c r="F119551" s="91"/>
      <c r="G119551" s="91"/>
      <c r="H119551" s="91"/>
      <c r="I119551" s="91"/>
      <c r="J119551" s="91"/>
      <c r="K119551" s="91"/>
      <c r="L119551" s="91"/>
      <c r="M119551" s="91"/>
    </row>
    <row r="119552" spans="1:13">
      <c r="A119552" s="91"/>
      <c r="B119552" s="91"/>
      <c r="C119552" s="91"/>
      <c r="D119552" s="91"/>
      <c r="E119552" s="91"/>
      <c r="F119552" s="91"/>
      <c r="G119552" s="91"/>
      <c r="H119552" s="91"/>
      <c r="I119552" s="91"/>
      <c r="J119552" s="91"/>
      <c r="K119552" s="91"/>
      <c r="L119552" s="91"/>
      <c r="M119552" s="91"/>
    </row>
    <row r="119553" spans="1:13">
      <c r="A119553" s="91"/>
      <c r="B119553" s="91"/>
      <c r="C119553" s="91"/>
      <c r="D119553" s="91"/>
      <c r="E119553" s="91"/>
      <c r="F119553" s="91"/>
      <c r="G119553" s="91"/>
      <c r="H119553" s="91"/>
      <c r="I119553" s="91"/>
      <c r="J119553" s="91"/>
      <c r="K119553" s="91"/>
      <c r="L119553" s="91"/>
      <c r="M119553" s="91"/>
    </row>
    <row r="119554" spans="1:13">
      <c r="A119554" s="91"/>
      <c r="B119554" s="91"/>
      <c r="C119554" s="91"/>
      <c r="D119554" s="91"/>
      <c r="E119554" s="91"/>
      <c r="F119554" s="91"/>
      <c r="G119554" s="91"/>
      <c r="H119554" s="91"/>
      <c r="I119554" s="91"/>
      <c r="J119554" s="91"/>
      <c r="K119554" s="91"/>
      <c r="L119554" s="91"/>
      <c r="M119554" s="91"/>
    </row>
    <row r="119555" spans="1:13">
      <c r="A119555" s="91"/>
      <c r="B119555" s="91"/>
      <c r="C119555" s="91"/>
      <c r="D119555" s="91"/>
      <c r="E119555" s="91"/>
      <c r="F119555" s="91"/>
      <c r="G119555" s="91"/>
      <c r="H119555" s="91"/>
      <c r="I119555" s="91"/>
      <c r="J119555" s="91"/>
      <c r="K119555" s="91"/>
      <c r="L119555" s="91"/>
      <c r="M119555" s="91"/>
    </row>
    <row r="119556" spans="1:13">
      <c r="A119556" s="91"/>
      <c r="B119556" s="91"/>
      <c r="C119556" s="91"/>
      <c r="D119556" s="91"/>
      <c r="E119556" s="91"/>
      <c r="F119556" s="91"/>
      <c r="G119556" s="91"/>
      <c r="H119556" s="91"/>
      <c r="I119556" s="91"/>
      <c r="J119556" s="91"/>
      <c r="K119556" s="91"/>
      <c r="L119556" s="91"/>
      <c r="M119556" s="91"/>
    </row>
    <row r="119557" spans="1:13">
      <c r="A119557" s="91"/>
      <c r="B119557" s="91"/>
      <c r="C119557" s="91"/>
      <c r="D119557" s="91"/>
      <c r="E119557" s="91"/>
      <c r="F119557" s="91"/>
      <c r="G119557" s="91"/>
      <c r="H119557" s="91"/>
      <c r="I119557" s="91"/>
      <c r="J119557" s="91"/>
      <c r="K119557" s="91"/>
      <c r="L119557" s="91"/>
      <c r="M119557" s="91"/>
    </row>
    <row r="119558" spans="1:13">
      <c r="A119558" s="91"/>
      <c r="B119558" s="91"/>
      <c r="C119558" s="91"/>
      <c r="D119558" s="91"/>
      <c r="E119558" s="91"/>
      <c r="F119558" s="91"/>
      <c r="G119558" s="91"/>
      <c r="H119558" s="91"/>
      <c r="I119558" s="91"/>
      <c r="J119558" s="91"/>
      <c r="K119558" s="91"/>
      <c r="L119558" s="91"/>
      <c r="M119558" s="91"/>
    </row>
    <row r="119559" spans="1:13">
      <c r="A119559" s="91"/>
      <c r="B119559" s="91"/>
      <c r="C119559" s="91"/>
      <c r="D119559" s="91"/>
      <c r="E119559" s="91"/>
      <c r="F119559" s="91"/>
      <c r="G119559" s="91"/>
      <c r="H119559" s="91"/>
      <c r="I119559" s="91"/>
      <c r="J119559" s="91"/>
      <c r="K119559" s="91"/>
      <c r="L119559" s="91"/>
      <c r="M119559" s="91"/>
    </row>
    <row r="119560" spans="1:13">
      <c r="A119560" s="91"/>
      <c r="B119560" s="91"/>
      <c r="C119560" s="91"/>
      <c r="D119560" s="91"/>
      <c r="E119560" s="91"/>
      <c r="F119560" s="91"/>
      <c r="G119560" s="91"/>
      <c r="H119560" s="91"/>
      <c r="I119560" s="91"/>
      <c r="J119560" s="91"/>
      <c r="K119560" s="91"/>
      <c r="L119560" s="91"/>
      <c r="M119560" s="91"/>
    </row>
    <row r="119561" spans="1:13">
      <c r="A119561" s="91"/>
      <c r="B119561" s="91"/>
      <c r="C119561" s="91"/>
      <c r="D119561" s="91"/>
      <c r="E119561" s="91"/>
      <c r="F119561" s="91"/>
      <c r="G119561" s="91"/>
      <c r="H119561" s="91"/>
      <c r="I119561" s="91"/>
      <c r="J119561" s="91"/>
      <c r="K119561" s="91"/>
      <c r="L119561" s="91"/>
      <c r="M119561" s="91"/>
    </row>
    <row r="119562" spans="1:13">
      <c r="A119562" s="91"/>
      <c r="B119562" s="91"/>
      <c r="C119562" s="91"/>
      <c r="D119562" s="91"/>
      <c r="E119562" s="91"/>
      <c r="F119562" s="91"/>
      <c r="G119562" s="91"/>
      <c r="H119562" s="91"/>
      <c r="I119562" s="91"/>
      <c r="J119562" s="91"/>
      <c r="K119562" s="91"/>
      <c r="L119562" s="91"/>
      <c r="M119562" s="91"/>
    </row>
    <row r="119563" spans="1:13">
      <c r="A119563" s="91"/>
      <c r="B119563" s="91"/>
      <c r="C119563" s="91"/>
      <c r="D119563" s="91"/>
      <c r="E119563" s="91"/>
      <c r="F119563" s="91"/>
      <c r="G119563" s="91"/>
      <c r="H119563" s="91"/>
      <c r="I119563" s="91"/>
      <c r="J119563" s="91"/>
      <c r="K119563" s="91"/>
      <c r="L119563" s="91"/>
      <c r="M119563" s="91"/>
    </row>
    <row r="119564" spans="1:13">
      <c r="A119564" s="91"/>
      <c r="B119564" s="91"/>
      <c r="C119564" s="91"/>
      <c r="D119564" s="91"/>
      <c r="E119564" s="91"/>
      <c r="F119564" s="91"/>
      <c r="G119564" s="91"/>
      <c r="H119564" s="91"/>
      <c r="I119564" s="91"/>
      <c r="J119564" s="91"/>
      <c r="K119564" s="91"/>
      <c r="L119564" s="91"/>
      <c r="M119564" s="91"/>
    </row>
    <row r="119565" spans="1:13">
      <c r="A119565" s="91"/>
      <c r="B119565" s="91"/>
      <c r="C119565" s="91"/>
      <c r="D119565" s="91"/>
      <c r="E119565" s="91"/>
      <c r="F119565" s="91"/>
      <c r="G119565" s="91"/>
      <c r="H119565" s="91"/>
      <c r="I119565" s="91"/>
      <c r="J119565" s="91"/>
      <c r="K119565" s="91"/>
      <c r="L119565" s="91"/>
      <c r="M119565" s="91"/>
    </row>
    <row r="119566" spans="1:13">
      <c r="A119566" s="91"/>
      <c r="B119566" s="91"/>
      <c r="C119566" s="91"/>
      <c r="D119566" s="91"/>
      <c r="E119566" s="91"/>
      <c r="F119566" s="91"/>
      <c r="G119566" s="91"/>
      <c r="H119566" s="91"/>
      <c r="I119566" s="91"/>
      <c r="J119566" s="91"/>
      <c r="K119566" s="91"/>
      <c r="L119566" s="91"/>
      <c r="M119566" s="91"/>
    </row>
    <row r="119567" spans="1:13">
      <c r="A119567" s="91"/>
      <c r="B119567" s="91"/>
      <c r="C119567" s="91"/>
      <c r="D119567" s="91"/>
      <c r="E119567" s="91"/>
      <c r="F119567" s="91"/>
      <c r="G119567" s="91"/>
      <c r="H119567" s="91"/>
      <c r="I119567" s="91"/>
      <c r="J119567" s="91"/>
      <c r="K119567" s="91"/>
      <c r="L119567" s="91"/>
      <c r="M119567" s="91"/>
    </row>
    <row r="119568" spans="1:13">
      <c r="A119568" s="91"/>
      <c r="B119568" s="91"/>
      <c r="C119568" s="91"/>
      <c r="D119568" s="91"/>
      <c r="E119568" s="91"/>
      <c r="F119568" s="91"/>
      <c r="G119568" s="91"/>
      <c r="H119568" s="91"/>
      <c r="I119568" s="91"/>
      <c r="J119568" s="91"/>
      <c r="K119568" s="91"/>
      <c r="L119568" s="91"/>
      <c r="M119568" s="91"/>
    </row>
    <row r="119569" spans="1:13">
      <c r="A119569" s="91"/>
      <c r="B119569" s="91"/>
      <c r="C119569" s="91"/>
      <c r="D119569" s="91"/>
      <c r="E119569" s="91"/>
      <c r="F119569" s="91"/>
      <c r="G119569" s="91"/>
      <c r="H119569" s="91"/>
      <c r="I119569" s="91"/>
      <c r="J119569" s="91"/>
      <c r="K119569" s="91"/>
      <c r="L119569" s="91"/>
      <c r="M119569" s="91"/>
    </row>
    <row r="119570" spans="1:13">
      <c r="A119570" s="91"/>
      <c r="B119570" s="91"/>
      <c r="C119570" s="91"/>
      <c r="D119570" s="91"/>
      <c r="E119570" s="91"/>
      <c r="F119570" s="91"/>
      <c r="G119570" s="91"/>
      <c r="H119570" s="91"/>
      <c r="I119570" s="91"/>
      <c r="J119570" s="91"/>
      <c r="K119570" s="91"/>
      <c r="L119570" s="91"/>
      <c r="M119570" s="91"/>
    </row>
    <row r="119571" spans="1:13">
      <c r="A119571" s="91"/>
      <c r="B119571" s="91"/>
      <c r="C119571" s="91"/>
      <c r="D119571" s="91"/>
      <c r="E119571" s="91"/>
      <c r="F119571" s="91"/>
      <c r="G119571" s="91"/>
      <c r="H119571" s="91"/>
      <c r="I119571" s="91"/>
      <c r="J119571" s="91"/>
      <c r="K119571" s="91"/>
      <c r="L119571" s="91"/>
      <c r="M119571" s="91"/>
    </row>
    <row r="119572" spans="1:13">
      <c r="A119572" s="91"/>
      <c r="B119572" s="91"/>
      <c r="C119572" s="91"/>
      <c r="D119572" s="91"/>
      <c r="E119572" s="91"/>
      <c r="F119572" s="91"/>
      <c r="G119572" s="91"/>
      <c r="H119572" s="91"/>
      <c r="I119572" s="91"/>
      <c r="J119572" s="91"/>
      <c r="K119572" s="91"/>
      <c r="L119572" s="91"/>
      <c r="M119572" s="91"/>
    </row>
    <row r="119573" spans="1:13">
      <c r="A119573" s="91"/>
      <c r="B119573" s="91"/>
      <c r="C119573" s="91"/>
      <c r="D119573" s="91"/>
      <c r="E119573" s="91"/>
      <c r="F119573" s="91"/>
      <c r="G119573" s="91"/>
      <c r="H119573" s="91"/>
      <c r="I119573" s="91"/>
      <c r="J119573" s="91"/>
      <c r="K119573" s="91"/>
      <c r="L119573" s="91"/>
      <c r="M119573" s="91"/>
    </row>
    <row r="119574" spans="1:13">
      <c r="A119574" s="91"/>
      <c r="B119574" s="91"/>
      <c r="C119574" s="91"/>
      <c r="D119574" s="91"/>
      <c r="E119574" s="91"/>
      <c r="F119574" s="91"/>
      <c r="G119574" s="91"/>
      <c r="H119574" s="91"/>
      <c r="I119574" s="91"/>
      <c r="J119574" s="91"/>
      <c r="K119574" s="91"/>
      <c r="L119574" s="91"/>
      <c r="M119574" s="91"/>
    </row>
    <row r="119575" spans="1:13">
      <c r="A119575" s="91"/>
      <c r="B119575" s="91"/>
      <c r="C119575" s="91"/>
      <c r="D119575" s="91"/>
      <c r="E119575" s="91"/>
      <c r="F119575" s="91"/>
      <c r="G119575" s="91"/>
      <c r="H119575" s="91"/>
      <c r="I119575" s="91"/>
      <c r="J119575" s="91"/>
      <c r="K119575" s="91"/>
      <c r="L119575" s="91"/>
      <c r="M119575" s="91"/>
    </row>
    <row r="119576" spans="1:13">
      <c r="A119576" s="91"/>
      <c r="B119576" s="91"/>
      <c r="C119576" s="91"/>
      <c r="D119576" s="91"/>
      <c r="E119576" s="91"/>
      <c r="F119576" s="91"/>
      <c r="G119576" s="91"/>
      <c r="H119576" s="91"/>
      <c r="I119576" s="91"/>
      <c r="J119576" s="91"/>
      <c r="K119576" s="91"/>
      <c r="L119576" s="91"/>
      <c r="M119576" s="91"/>
    </row>
    <row r="119577" spans="1:13">
      <c r="A119577" s="91"/>
      <c r="B119577" s="91"/>
      <c r="C119577" s="91"/>
      <c r="D119577" s="91"/>
      <c r="E119577" s="91"/>
      <c r="F119577" s="91"/>
      <c r="G119577" s="91"/>
      <c r="H119577" s="91"/>
      <c r="I119577" s="91"/>
      <c r="J119577" s="91"/>
      <c r="K119577" s="91"/>
      <c r="L119577" s="91"/>
      <c r="M119577" s="91"/>
    </row>
    <row r="119578" spans="1:13">
      <c r="A119578" s="91"/>
      <c r="B119578" s="91"/>
      <c r="C119578" s="91"/>
      <c r="D119578" s="91"/>
      <c r="E119578" s="91"/>
      <c r="F119578" s="91"/>
      <c r="G119578" s="91"/>
      <c r="H119578" s="91"/>
      <c r="I119578" s="91"/>
      <c r="J119578" s="91"/>
      <c r="K119578" s="91"/>
      <c r="L119578" s="91"/>
      <c r="M119578" s="91"/>
    </row>
    <row r="119579" spans="1:13">
      <c r="A119579" s="91"/>
      <c r="B119579" s="91"/>
      <c r="C119579" s="91"/>
      <c r="D119579" s="91"/>
      <c r="E119579" s="91"/>
      <c r="F119579" s="91"/>
      <c r="G119579" s="91"/>
      <c r="H119579" s="91"/>
      <c r="I119579" s="91"/>
      <c r="J119579" s="91"/>
      <c r="K119579" s="91"/>
      <c r="L119579" s="91"/>
      <c r="M119579" s="91"/>
    </row>
    <row r="119580" spans="1:13">
      <c r="A119580" s="91"/>
      <c r="B119580" s="91"/>
      <c r="C119580" s="91"/>
      <c r="D119580" s="91"/>
      <c r="E119580" s="91"/>
      <c r="F119580" s="91"/>
      <c r="G119580" s="91"/>
      <c r="H119580" s="91"/>
      <c r="I119580" s="91"/>
      <c r="J119580" s="91"/>
      <c r="K119580" s="91"/>
      <c r="L119580" s="91"/>
      <c r="M119580" s="91"/>
    </row>
    <row r="119581" spans="1:13">
      <c r="A119581" s="91"/>
      <c r="B119581" s="91"/>
      <c r="C119581" s="91"/>
      <c r="D119581" s="91"/>
      <c r="E119581" s="91"/>
      <c r="F119581" s="91"/>
      <c r="G119581" s="91"/>
      <c r="H119581" s="91"/>
      <c r="I119581" s="91"/>
      <c r="J119581" s="91"/>
      <c r="K119581" s="91"/>
      <c r="L119581" s="91"/>
      <c r="M119581" s="91"/>
    </row>
    <row r="119582" spans="1:13">
      <c r="A119582" s="91"/>
      <c r="B119582" s="91"/>
      <c r="C119582" s="91"/>
      <c r="D119582" s="91"/>
      <c r="E119582" s="91"/>
      <c r="F119582" s="91"/>
      <c r="G119582" s="91"/>
      <c r="H119582" s="91"/>
      <c r="I119582" s="91"/>
      <c r="J119582" s="91"/>
      <c r="K119582" s="91"/>
      <c r="L119582" s="91"/>
      <c r="M119582" s="91"/>
    </row>
    <row r="119583" spans="1:13">
      <c r="A119583" s="91"/>
      <c r="B119583" s="91"/>
      <c r="C119583" s="91"/>
      <c r="D119583" s="91"/>
      <c r="E119583" s="91"/>
      <c r="F119583" s="91"/>
      <c r="G119583" s="91"/>
      <c r="H119583" s="91"/>
      <c r="I119583" s="91"/>
      <c r="J119583" s="91"/>
      <c r="K119583" s="91"/>
      <c r="L119583" s="91"/>
      <c r="M119583" s="91"/>
    </row>
    <row r="119584" spans="1:13">
      <c r="A119584" s="91"/>
      <c r="B119584" s="91"/>
      <c r="C119584" s="91"/>
      <c r="D119584" s="91"/>
      <c r="E119584" s="91"/>
      <c r="F119584" s="91"/>
      <c r="G119584" s="91"/>
      <c r="H119584" s="91"/>
      <c r="I119584" s="91"/>
      <c r="J119584" s="91"/>
      <c r="K119584" s="91"/>
      <c r="L119584" s="91"/>
      <c r="M119584" s="91"/>
    </row>
    <row r="119585" spans="1:13">
      <c r="A119585" s="91"/>
      <c r="B119585" s="91"/>
      <c r="C119585" s="91"/>
      <c r="D119585" s="91"/>
      <c r="E119585" s="91"/>
      <c r="F119585" s="91"/>
      <c r="G119585" s="91"/>
      <c r="H119585" s="91"/>
      <c r="I119585" s="91"/>
      <c r="J119585" s="91"/>
      <c r="K119585" s="91"/>
      <c r="L119585" s="91"/>
      <c r="M119585" s="91"/>
    </row>
    <row r="119586" spans="1:13">
      <c r="A119586" s="91"/>
      <c r="B119586" s="91"/>
      <c r="C119586" s="91"/>
      <c r="D119586" s="91"/>
      <c r="E119586" s="91"/>
      <c r="F119586" s="91"/>
      <c r="G119586" s="91"/>
      <c r="H119586" s="91"/>
      <c r="I119586" s="91"/>
      <c r="J119586" s="91"/>
      <c r="K119586" s="91"/>
      <c r="L119586" s="91"/>
      <c r="M119586" s="91"/>
    </row>
    <row r="119587" spans="1:13">
      <c r="A119587" s="91"/>
      <c r="B119587" s="91"/>
      <c r="C119587" s="91"/>
      <c r="D119587" s="91"/>
      <c r="E119587" s="91"/>
      <c r="F119587" s="91"/>
      <c r="G119587" s="91"/>
      <c r="H119587" s="91"/>
      <c r="I119587" s="91"/>
      <c r="J119587" s="91"/>
      <c r="K119587" s="91"/>
      <c r="L119587" s="91"/>
      <c r="M119587" s="91"/>
    </row>
    <row r="119588" spans="1:13">
      <c r="A119588" s="91"/>
      <c r="B119588" s="91"/>
      <c r="C119588" s="91"/>
      <c r="D119588" s="91"/>
      <c r="E119588" s="91"/>
      <c r="F119588" s="91"/>
      <c r="G119588" s="91"/>
      <c r="H119588" s="91"/>
      <c r="I119588" s="91"/>
      <c r="J119588" s="91"/>
      <c r="K119588" s="91"/>
      <c r="L119588" s="91"/>
      <c r="M119588" s="91"/>
    </row>
    <row r="119589" spans="1:13">
      <c r="A119589" s="91"/>
      <c r="B119589" s="91"/>
      <c r="C119589" s="91"/>
      <c r="D119589" s="91"/>
      <c r="E119589" s="91"/>
      <c r="F119589" s="91"/>
      <c r="G119589" s="91"/>
      <c r="H119589" s="91"/>
      <c r="I119589" s="91"/>
      <c r="J119589" s="91"/>
      <c r="K119589" s="91"/>
      <c r="L119589" s="91"/>
      <c r="M119589" s="91"/>
    </row>
    <row r="119590" spans="1:13">
      <c r="A119590" s="91"/>
      <c r="B119590" s="91"/>
      <c r="C119590" s="91"/>
      <c r="D119590" s="91"/>
      <c r="E119590" s="91"/>
      <c r="F119590" s="91"/>
      <c r="G119590" s="91"/>
      <c r="H119590" s="91"/>
      <c r="I119590" s="91"/>
      <c r="J119590" s="91"/>
      <c r="K119590" s="91"/>
      <c r="L119590" s="91"/>
      <c r="M119590" s="91"/>
    </row>
    <row r="119591" spans="1:13">
      <c r="A119591" s="91"/>
      <c r="B119591" s="91"/>
      <c r="C119591" s="91"/>
      <c r="D119591" s="91"/>
      <c r="E119591" s="91"/>
      <c r="F119591" s="91"/>
      <c r="G119591" s="91"/>
      <c r="H119591" s="91"/>
      <c r="I119591" s="91"/>
      <c r="J119591" s="91"/>
      <c r="K119591" s="91"/>
      <c r="L119591" s="91"/>
      <c r="M119591" s="91"/>
    </row>
    <row r="119592" spans="1:13">
      <c r="A119592" s="91"/>
      <c r="B119592" s="91"/>
      <c r="C119592" s="91"/>
      <c r="D119592" s="91"/>
      <c r="E119592" s="91"/>
      <c r="F119592" s="91"/>
      <c r="G119592" s="91"/>
      <c r="H119592" s="91"/>
      <c r="I119592" s="91"/>
      <c r="J119592" s="91"/>
      <c r="K119592" s="91"/>
      <c r="L119592" s="91"/>
      <c r="M119592" s="91"/>
    </row>
    <row r="119593" spans="1:13">
      <c r="A119593" s="91"/>
      <c r="B119593" s="91"/>
      <c r="C119593" s="91"/>
      <c r="D119593" s="91"/>
      <c r="E119593" s="91"/>
      <c r="F119593" s="91"/>
      <c r="G119593" s="91"/>
      <c r="H119593" s="91"/>
      <c r="I119593" s="91"/>
      <c r="J119593" s="91"/>
      <c r="K119593" s="91"/>
      <c r="L119593" s="91"/>
      <c r="M119593" s="91"/>
    </row>
    <row r="119594" spans="1:13">
      <c r="A119594" s="91"/>
      <c r="B119594" s="91"/>
      <c r="C119594" s="91"/>
      <c r="D119594" s="91"/>
      <c r="E119594" s="91"/>
      <c r="F119594" s="91"/>
      <c r="G119594" s="91"/>
      <c r="H119594" s="91"/>
      <c r="I119594" s="91"/>
      <c r="J119594" s="91"/>
      <c r="K119594" s="91"/>
      <c r="L119594" s="91"/>
      <c r="M119594" s="91"/>
    </row>
    <row r="119595" spans="1:13">
      <c r="A119595" s="91"/>
      <c r="B119595" s="91"/>
      <c r="C119595" s="91"/>
      <c r="D119595" s="91"/>
      <c r="E119595" s="91"/>
      <c r="F119595" s="91"/>
      <c r="G119595" s="91"/>
      <c r="H119595" s="91"/>
      <c r="I119595" s="91"/>
      <c r="J119595" s="91"/>
      <c r="K119595" s="91"/>
      <c r="L119595" s="91"/>
      <c r="M119595" s="91"/>
    </row>
    <row r="119596" spans="1:13">
      <c r="A119596" s="91"/>
      <c r="B119596" s="91"/>
      <c r="C119596" s="91"/>
      <c r="D119596" s="91"/>
      <c r="E119596" s="91"/>
      <c r="F119596" s="91"/>
      <c r="G119596" s="91"/>
      <c r="H119596" s="91"/>
      <c r="I119596" s="91"/>
      <c r="J119596" s="91"/>
      <c r="K119596" s="91"/>
      <c r="L119596" s="91"/>
      <c r="M119596" s="91"/>
    </row>
    <row r="119597" spans="1:13">
      <c r="A119597" s="91"/>
      <c r="B119597" s="91"/>
      <c r="C119597" s="91"/>
      <c r="D119597" s="91"/>
      <c r="E119597" s="91"/>
      <c r="F119597" s="91"/>
      <c r="G119597" s="91"/>
      <c r="H119597" s="91"/>
      <c r="I119597" s="91"/>
      <c r="J119597" s="91"/>
      <c r="K119597" s="91"/>
      <c r="L119597" s="91"/>
      <c r="M119597" s="91"/>
    </row>
    <row r="119598" spans="1:13">
      <c r="A119598" s="91"/>
      <c r="B119598" s="91"/>
      <c r="C119598" s="91"/>
      <c r="D119598" s="91"/>
      <c r="E119598" s="91"/>
      <c r="F119598" s="91"/>
      <c r="G119598" s="91"/>
      <c r="H119598" s="91"/>
      <c r="I119598" s="91"/>
      <c r="J119598" s="91"/>
      <c r="K119598" s="91"/>
      <c r="L119598" s="91"/>
      <c r="M119598" s="91"/>
    </row>
    <row r="119599" spans="1:13">
      <c r="A119599" s="91"/>
      <c r="B119599" s="91"/>
      <c r="C119599" s="91"/>
      <c r="D119599" s="91"/>
      <c r="E119599" s="91"/>
      <c r="F119599" s="91"/>
      <c r="G119599" s="91"/>
      <c r="H119599" s="91"/>
      <c r="I119599" s="91"/>
      <c r="J119599" s="91"/>
      <c r="K119599" s="91"/>
      <c r="L119599" s="91"/>
      <c r="M119599" s="91"/>
    </row>
    <row r="119600" spans="1:13">
      <c r="A119600" s="91"/>
      <c r="B119600" s="91"/>
      <c r="C119600" s="91"/>
      <c r="D119600" s="91"/>
      <c r="E119600" s="91"/>
      <c r="F119600" s="91"/>
      <c r="G119600" s="91"/>
      <c r="H119600" s="91"/>
      <c r="I119600" s="91"/>
      <c r="J119600" s="91"/>
      <c r="K119600" s="91"/>
      <c r="L119600" s="91"/>
      <c r="M119600" s="91"/>
    </row>
    <row r="119601" spans="1:13">
      <c r="A119601" s="91"/>
      <c r="B119601" s="91"/>
      <c r="C119601" s="91"/>
      <c r="D119601" s="91"/>
      <c r="E119601" s="91"/>
      <c r="F119601" s="91"/>
      <c r="G119601" s="91"/>
      <c r="H119601" s="91"/>
      <c r="I119601" s="91"/>
      <c r="J119601" s="91"/>
      <c r="K119601" s="91"/>
      <c r="L119601" s="91"/>
      <c r="M119601" s="91"/>
    </row>
    <row r="119602" spans="1:13">
      <c r="A119602" s="91"/>
      <c r="B119602" s="91"/>
      <c r="C119602" s="91"/>
      <c r="D119602" s="91"/>
      <c r="E119602" s="91"/>
      <c r="F119602" s="91"/>
      <c r="G119602" s="91"/>
      <c r="H119602" s="91"/>
      <c r="I119602" s="91"/>
      <c r="J119602" s="91"/>
      <c r="K119602" s="91"/>
      <c r="L119602" s="91"/>
      <c r="M119602" s="91"/>
    </row>
    <row r="119603" spans="1:13">
      <c r="A119603" s="91"/>
      <c r="B119603" s="91"/>
      <c r="C119603" s="91"/>
      <c r="D119603" s="91"/>
      <c r="E119603" s="91"/>
      <c r="F119603" s="91"/>
      <c r="G119603" s="91"/>
      <c r="H119603" s="91"/>
      <c r="I119603" s="91"/>
      <c r="J119603" s="91"/>
      <c r="K119603" s="91"/>
      <c r="L119603" s="91"/>
      <c r="M119603" s="91"/>
    </row>
    <row r="119604" spans="1:13">
      <c r="A119604" s="91"/>
      <c r="B119604" s="91"/>
      <c r="C119604" s="91"/>
      <c r="D119604" s="91"/>
      <c r="E119604" s="91"/>
      <c r="F119604" s="91"/>
      <c r="G119604" s="91"/>
      <c r="H119604" s="91"/>
      <c r="I119604" s="91"/>
      <c r="J119604" s="91"/>
      <c r="K119604" s="91"/>
      <c r="L119604" s="91"/>
      <c r="M119604" s="91"/>
    </row>
    <row r="119605" spans="1:13">
      <c r="A119605" s="91"/>
      <c r="B119605" s="91"/>
      <c r="C119605" s="91"/>
      <c r="D119605" s="91"/>
      <c r="E119605" s="91"/>
      <c r="F119605" s="91"/>
      <c r="G119605" s="91"/>
      <c r="H119605" s="91"/>
      <c r="I119605" s="91"/>
      <c r="J119605" s="91"/>
      <c r="K119605" s="91"/>
      <c r="L119605" s="91"/>
      <c r="M119605" s="91"/>
    </row>
    <row r="119606" spans="1:13">
      <c r="A119606" s="91"/>
      <c r="B119606" s="91"/>
      <c r="C119606" s="91"/>
      <c r="D119606" s="91"/>
      <c r="E119606" s="91"/>
      <c r="F119606" s="91"/>
      <c r="G119606" s="91"/>
      <c r="H119606" s="91"/>
      <c r="I119606" s="91"/>
      <c r="J119606" s="91"/>
      <c r="K119606" s="91"/>
      <c r="L119606" s="91"/>
      <c r="M119606" s="91"/>
    </row>
    <row r="119607" spans="1:13">
      <c r="A119607" s="91"/>
      <c r="B119607" s="91"/>
      <c r="C119607" s="91"/>
      <c r="D119607" s="91"/>
      <c r="E119607" s="91"/>
      <c r="F119607" s="91"/>
      <c r="G119607" s="91"/>
      <c r="H119607" s="91"/>
      <c r="I119607" s="91"/>
      <c r="J119607" s="91"/>
      <c r="K119607" s="91"/>
      <c r="L119607" s="91"/>
      <c r="M119607" s="91"/>
    </row>
    <row r="119608" spans="1:13">
      <c r="A119608" s="91"/>
      <c r="B119608" s="91"/>
      <c r="C119608" s="91"/>
      <c r="D119608" s="91"/>
      <c r="E119608" s="91"/>
      <c r="F119608" s="91"/>
      <c r="G119608" s="91"/>
      <c r="H119608" s="91"/>
      <c r="I119608" s="91"/>
      <c r="J119608" s="91"/>
      <c r="K119608" s="91"/>
      <c r="L119608" s="91"/>
      <c r="M119608" s="91"/>
    </row>
    <row r="119609" spans="1:13">
      <c r="A119609" s="91"/>
      <c r="B119609" s="91"/>
      <c r="C119609" s="91"/>
      <c r="D119609" s="91"/>
      <c r="E119609" s="91"/>
      <c r="F119609" s="91"/>
      <c r="G119609" s="91"/>
      <c r="H119609" s="91"/>
      <c r="I119609" s="91"/>
      <c r="J119609" s="91"/>
      <c r="K119609" s="91"/>
      <c r="L119609" s="91"/>
      <c r="M119609" s="91"/>
    </row>
    <row r="119610" spans="1:13">
      <c r="A119610" s="91"/>
      <c r="B119610" s="91"/>
      <c r="C119610" s="91"/>
      <c r="D119610" s="91"/>
      <c r="E119610" s="91"/>
      <c r="F119610" s="91"/>
      <c r="G119610" s="91"/>
      <c r="H119610" s="91"/>
      <c r="I119610" s="91"/>
      <c r="J119610" s="91"/>
      <c r="K119610" s="91"/>
      <c r="L119610" s="91"/>
      <c r="M119610" s="91"/>
    </row>
    <row r="119611" spans="1:13">
      <c r="A119611" s="91"/>
      <c r="B119611" s="91"/>
      <c r="C119611" s="91"/>
      <c r="D119611" s="91"/>
      <c r="E119611" s="91"/>
      <c r="F119611" s="91"/>
      <c r="G119611" s="91"/>
      <c r="H119611" s="91"/>
      <c r="I119611" s="91"/>
      <c r="J119611" s="91"/>
      <c r="K119611" s="91"/>
      <c r="L119611" s="91"/>
      <c r="M119611" s="91"/>
    </row>
    <row r="119612" spans="1:13">
      <c r="A119612" s="91"/>
      <c r="B119612" s="91"/>
      <c r="C119612" s="91"/>
      <c r="D119612" s="91"/>
      <c r="E119612" s="91"/>
      <c r="F119612" s="91"/>
      <c r="G119612" s="91"/>
      <c r="H119612" s="91"/>
      <c r="I119612" s="91"/>
      <c r="J119612" s="91"/>
      <c r="K119612" s="91"/>
      <c r="L119612" s="91"/>
      <c r="M119612" s="91"/>
    </row>
    <row r="119613" spans="1:13">
      <c r="A119613" s="91"/>
      <c r="B119613" s="91"/>
      <c r="C119613" s="91"/>
      <c r="D119613" s="91"/>
      <c r="E119613" s="91"/>
      <c r="F119613" s="91"/>
      <c r="G119613" s="91"/>
      <c r="H119613" s="91"/>
      <c r="I119613" s="91"/>
      <c r="J119613" s="91"/>
      <c r="K119613" s="91"/>
      <c r="L119613" s="91"/>
      <c r="M119613" s="91"/>
    </row>
    <row r="119614" spans="1:13">
      <c r="A119614" s="91"/>
      <c r="B119614" s="91"/>
      <c r="C119614" s="91"/>
      <c r="D119614" s="91"/>
      <c r="E119614" s="91"/>
      <c r="F119614" s="91"/>
      <c r="G119614" s="91"/>
      <c r="H119614" s="91"/>
      <c r="I119614" s="91"/>
      <c r="J119614" s="91"/>
      <c r="K119614" s="91"/>
      <c r="L119614" s="91"/>
      <c r="M119614" s="91"/>
    </row>
    <row r="119615" spans="1:13">
      <c r="A119615" s="91"/>
      <c r="B119615" s="91"/>
      <c r="C119615" s="91"/>
      <c r="D119615" s="91"/>
      <c r="E119615" s="91"/>
      <c r="F119615" s="91"/>
      <c r="G119615" s="91"/>
      <c r="H119615" s="91"/>
      <c r="I119615" s="91"/>
      <c r="J119615" s="91"/>
      <c r="K119615" s="91"/>
      <c r="L119615" s="91"/>
      <c r="M119615" s="91"/>
    </row>
    <row r="119616" spans="1:13">
      <c r="A119616" s="91"/>
      <c r="B119616" s="91"/>
      <c r="C119616" s="91"/>
      <c r="D119616" s="91"/>
      <c r="E119616" s="91"/>
      <c r="F119616" s="91"/>
      <c r="G119616" s="91"/>
      <c r="H119616" s="91"/>
      <c r="I119616" s="91"/>
      <c r="J119616" s="91"/>
      <c r="K119616" s="91"/>
      <c r="L119616" s="91"/>
      <c r="M119616" s="91"/>
    </row>
    <row r="119617" spans="1:13">
      <c r="A119617" s="91"/>
      <c r="B119617" s="91"/>
      <c r="C119617" s="91"/>
      <c r="D119617" s="91"/>
      <c r="E119617" s="91"/>
      <c r="F119617" s="91"/>
      <c r="G119617" s="91"/>
      <c r="H119617" s="91"/>
      <c r="I119617" s="91"/>
      <c r="J119617" s="91"/>
      <c r="K119617" s="91"/>
      <c r="L119617" s="91"/>
      <c r="M119617" s="91"/>
    </row>
    <row r="119618" spans="1:13">
      <c r="A119618" s="91"/>
      <c r="B119618" s="91"/>
      <c r="C119618" s="91"/>
      <c r="D119618" s="91"/>
      <c r="E119618" s="91"/>
      <c r="F119618" s="91"/>
      <c r="G119618" s="91"/>
      <c r="H119618" s="91"/>
      <c r="I119618" s="91"/>
      <c r="J119618" s="91"/>
      <c r="K119618" s="91"/>
      <c r="L119618" s="91"/>
      <c r="M119618" s="91"/>
    </row>
    <row r="119619" spans="1:13">
      <c r="A119619" s="91"/>
      <c r="B119619" s="91"/>
      <c r="C119619" s="91"/>
      <c r="D119619" s="91"/>
      <c r="E119619" s="91"/>
      <c r="F119619" s="91"/>
      <c r="G119619" s="91"/>
      <c r="H119619" s="91"/>
      <c r="I119619" s="91"/>
      <c r="J119619" s="91"/>
      <c r="K119619" s="91"/>
      <c r="L119619" s="91"/>
      <c r="M119619" s="91"/>
    </row>
    <row r="119620" spans="1:13">
      <c r="A119620" s="91"/>
      <c r="B119620" s="91"/>
      <c r="C119620" s="91"/>
      <c r="D119620" s="91"/>
      <c r="E119620" s="91"/>
      <c r="F119620" s="91"/>
      <c r="G119620" s="91"/>
      <c r="H119620" s="91"/>
      <c r="I119620" s="91"/>
      <c r="J119620" s="91"/>
      <c r="K119620" s="91"/>
      <c r="L119620" s="91"/>
      <c r="M119620" s="91"/>
    </row>
    <row r="119621" spans="1:13">
      <c r="A119621" s="91"/>
      <c r="B119621" s="91"/>
      <c r="C119621" s="91"/>
      <c r="D119621" s="91"/>
      <c r="E119621" s="91"/>
      <c r="F119621" s="91"/>
      <c r="G119621" s="91"/>
      <c r="H119621" s="91"/>
      <c r="I119621" s="91"/>
      <c r="J119621" s="91"/>
      <c r="K119621" s="91"/>
      <c r="L119621" s="91"/>
      <c r="M119621" s="91"/>
    </row>
    <row r="119622" spans="1:13">
      <c r="A119622" s="91"/>
      <c r="B119622" s="91"/>
      <c r="C119622" s="91"/>
      <c r="D119622" s="91"/>
      <c r="E119622" s="91"/>
      <c r="F119622" s="91"/>
      <c r="G119622" s="91"/>
      <c r="H119622" s="91"/>
      <c r="I119622" s="91"/>
      <c r="J119622" s="91"/>
      <c r="K119622" s="91"/>
      <c r="L119622" s="91"/>
      <c r="M119622" s="91"/>
    </row>
    <row r="119623" spans="1:13">
      <c r="A119623" s="91"/>
      <c r="B119623" s="91"/>
      <c r="C119623" s="91"/>
      <c r="D119623" s="91"/>
      <c r="E119623" s="91"/>
      <c r="F119623" s="91"/>
      <c r="G119623" s="91"/>
      <c r="H119623" s="91"/>
      <c r="I119623" s="91"/>
      <c r="J119623" s="91"/>
      <c r="K119623" s="91"/>
      <c r="L119623" s="91"/>
      <c r="M119623" s="91"/>
    </row>
    <row r="119624" spans="1:13">
      <c r="A119624" s="91"/>
      <c r="B119624" s="91"/>
      <c r="C119624" s="91"/>
      <c r="D119624" s="91"/>
      <c r="E119624" s="91"/>
      <c r="F119624" s="91"/>
      <c r="G119624" s="91"/>
      <c r="H119624" s="91"/>
      <c r="I119624" s="91"/>
      <c r="J119624" s="91"/>
      <c r="K119624" s="91"/>
      <c r="L119624" s="91"/>
      <c r="M119624" s="91"/>
    </row>
    <row r="119625" spans="1:13">
      <c r="A119625" s="91"/>
      <c r="B119625" s="91"/>
      <c r="C119625" s="91"/>
      <c r="D119625" s="91"/>
      <c r="E119625" s="91"/>
      <c r="F119625" s="91"/>
      <c r="G119625" s="91"/>
      <c r="H119625" s="91"/>
      <c r="I119625" s="91"/>
      <c r="J119625" s="91"/>
      <c r="K119625" s="91"/>
      <c r="L119625" s="91"/>
      <c r="M119625" s="91"/>
    </row>
    <row r="119626" spans="1:13">
      <c r="A119626" s="91"/>
      <c r="B119626" s="91"/>
      <c r="C119626" s="91"/>
      <c r="D119626" s="91"/>
      <c r="E119626" s="91"/>
      <c r="F119626" s="91"/>
      <c r="G119626" s="91"/>
      <c r="H119626" s="91"/>
      <c r="I119626" s="91"/>
      <c r="J119626" s="91"/>
      <c r="K119626" s="91"/>
      <c r="L119626" s="91"/>
      <c r="M119626" s="91"/>
    </row>
    <row r="119627" spans="1:13">
      <c r="A119627" s="91"/>
      <c r="B119627" s="91"/>
      <c r="C119627" s="91"/>
      <c r="D119627" s="91"/>
      <c r="E119627" s="91"/>
      <c r="F119627" s="91"/>
      <c r="G119627" s="91"/>
      <c r="H119627" s="91"/>
      <c r="I119627" s="91"/>
      <c r="J119627" s="91"/>
      <c r="K119627" s="91"/>
      <c r="L119627" s="91"/>
      <c r="M119627" s="91"/>
    </row>
    <row r="119628" spans="1:13">
      <c r="A119628" s="91"/>
      <c r="B119628" s="91"/>
      <c r="C119628" s="91"/>
      <c r="D119628" s="91"/>
      <c r="E119628" s="91"/>
      <c r="F119628" s="91"/>
      <c r="G119628" s="91"/>
      <c r="H119628" s="91"/>
      <c r="I119628" s="91"/>
      <c r="J119628" s="91"/>
      <c r="K119628" s="91"/>
      <c r="L119628" s="91"/>
      <c r="M119628" s="91"/>
    </row>
    <row r="119629" spans="1:13">
      <c r="A119629" s="91"/>
      <c r="B119629" s="91"/>
      <c r="C119629" s="91"/>
      <c r="D119629" s="91"/>
      <c r="E119629" s="91"/>
      <c r="F119629" s="91"/>
      <c r="G119629" s="91"/>
      <c r="H119629" s="91"/>
      <c r="I119629" s="91"/>
      <c r="J119629" s="91"/>
      <c r="K119629" s="91"/>
      <c r="L119629" s="91"/>
      <c r="M119629" s="91"/>
    </row>
    <row r="119630" spans="1:13">
      <c r="A119630" s="91"/>
      <c r="B119630" s="91"/>
      <c r="C119630" s="91"/>
      <c r="D119630" s="91"/>
      <c r="E119630" s="91"/>
      <c r="F119630" s="91"/>
      <c r="G119630" s="91"/>
      <c r="H119630" s="91"/>
      <c r="I119630" s="91"/>
      <c r="J119630" s="91"/>
      <c r="K119630" s="91"/>
      <c r="L119630" s="91"/>
      <c r="M119630" s="91"/>
    </row>
    <row r="119631" spans="1:13">
      <c r="A119631" s="91"/>
      <c r="B119631" s="91"/>
      <c r="C119631" s="91"/>
      <c r="D119631" s="91"/>
      <c r="E119631" s="91"/>
      <c r="F119631" s="91"/>
      <c r="G119631" s="91"/>
      <c r="H119631" s="91"/>
      <c r="I119631" s="91"/>
      <c r="J119631" s="91"/>
      <c r="K119631" s="91"/>
      <c r="L119631" s="91"/>
      <c r="M119631" s="91"/>
    </row>
    <row r="119632" spans="1:13">
      <c r="A119632" s="91"/>
      <c r="B119632" s="91"/>
      <c r="C119632" s="91"/>
      <c r="D119632" s="91"/>
      <c r="E119632" s="91"/>
      <c r="F119632" s="91"/>
      <c r="G119632" s="91"/>
      <c r="H119632" s="91"/>
      <c r="I119632" s="91"/>
      <c r="J119632" s="91"/>
      <c r="K119632" s="91"/>
      <c r="L119632" s="91"/>
      <c r="M119632" s="91"/>
    </row>
    <row r="119633" spans="1:13">
      <c r="A119633" s="91"/>
      <c r="B119633" s="91"/>
      <c r="C119633" s="91"/>
      <c r="D119633" s="91"/>
      <c r="E119633" s="91"/>
      <c r="F119633" s="91"/>
      <c r="G119633" s="91"/>
      <c r="H119633" s="91"/>
      <c r="I119633" s="91"/>
      <c r="J119633" s="91"/>
      <c r="K119633" s="91"/>
      <c r="L119633" s="91"/>
      <c r="M119633" s="91"/>
    </row>
    <row r="119634" spans="1:13">
      <c r="A119634" s="91"/>
      <c r="B119634" s="91"/>
      <c r="C119634" s="91"/>
      <c r="D119634" s="91"/>
      <c r="E119634" s="91"/>
      <c r="F119634" s="91"/>
      <c r="G119634" s="91"/>
      <c r="H119634" s="91"/>
      <c r="I119634" s="91"/>
      <c r="J119634" s="91"/>
      <c r="K119634" s="91"/>
      <c r="L119634" s="91"/>
      <c r="M119634" s="91"/>
    </row>
    <row r="119635" spans="1:13">
      <c r="A119635" s="91"/>
      <c r="B119635" s="91"/>
      <c r="C119635" s="91"/>
      <c r="D119635" s="91"/>
      <c r="E119635" s="91"/>
      <c r="F119635" s="91"/>
      <c r="G119635" s="91"/>
      <c r="H119635" s="91"/>
      <c r="I119635" s="91"/>
      <c r="J119635" s="91"/>
      <c r="K119635" s="91"/>
      <c r="L119635" s="91"/>
      <c r="M119635" s="91"/>
    </row>
    <row r="119636" spans="1:13">
      <c r="A119636" s="91"/>
      <c r="B119636" s="91"/>
      <c r="C119636" s="91"/>
      <c r="D119636" s="91"/>
      <c r="E119636" s="91"/>
      <c r="F119636" s="91"/>
      <c r="G119636" s="91"/>
      <c r="H119636" s="91"/>
      <c r="I119636" s="91"/>
      <c r="J119636" s="91"/>
      <c r="K119636" s="91"/>
      <c r="L119636" s="91"/>
      <c r="M119636" s="91"/>
    </row>
    <row r="119637" spans="1:13">
      <c r="A119637" s="91"/>
      <c r="B119637" s="91"/>
      <c r="C119637" s="91"/>
      <c r="D119637" s="91"/>
      <c r="E119637" s="91"/>
      <c r="F119637" s="91"/>
      <c r="G119637" s="91"/>
      <c r="H119637" s="91"/>
      <c r="I119637" s="91"/>
      <c r="J119637" s="91"/>
      <c r="K119637" s="91"/>
      <c r="L119637" s="91"/>
      <c r="M119637" s="91"/>
    </row>
    <row r="119638" spans="1:13">
      <c r="A119638" s="91"/>
      <c r="B119638" s="91"/>
      <c r="C119638" s="91"/>
      <c r="D119638" s="91"/>
      <c r="E119638" s="91"/>
      <c r="F119638" s="91"/>
      <c r="G119638" s="91"/>
      <c r="H119638" s="91"/>
      <c r="I119638" s="91"/>
      <c r="J119638" s="91"/>
      <c r="K119638" s="91"/>
      <c r="L119638" s="91"/>
      <c r="M119638" s="91"/>
    </row>
    <row r="119639" spans="1:13">
      <c r="A119639" s="91"/>
      <c r="B119639" s="91"/>
      <c r="C119639" s="91"/>
      <c r="D119639" s="91"/>
      <c r="E119639" s="91"/>
      <c r="F119639" s="91"/>
      <c r="G119639" s="91"/>
      <c r="H119639" s="91"/>
      <c r="I119639" s="91"/>
      <c r="J119639" s="91"/>
      <c r="K119639" s="91"/>
      <c r="L119639" s="91"/>
      <c r="M119639" s="91"/>
    </row>
    <row r="119640" spans="1:13">
      <c r="A119640" s="91"/>
      <c r="B119640" s="91"/>
      <c r="C119640" s="91"/>
      <c r="D119640" s="91"/>
      <c r="E119640" s="91"/>
      <c r="F119640" s="91"/>
      <c r="G119640" s="91"/>
      <c r="H119640" s="91"/>
      <c r="I119640" s="91"/>
      <c r="J119640" s="91"/>
      <c r="K119640" s="91"/>
      <c r="L119640" s="91"/>
      <c r="M119640" s="91"/>
    </row>
    <row r="119641" spans="1:13">
      <c r="A119641" s="91"/>
      <c r="B119641" s="91"/>
      <c r="C119641" s="91"/>
      <c r="D119641" s="91"/>
      <c r="E119641" s="91"/>
      <c r="F119641" s="91"/>
      <c r="G119641" s="91"/>
      <c r="H119641" s="91"/>
      <c r="I119641" s="91"/>
      <c r="J119641" s="91"/>
      <c r="K119641" s="91"/>
      <c r="L119641" s="91"/>
      <c r="M119641" s="91"/>
    </row>
    <row r="119642" spans="1:13">
      <c r="A119642" s="91"/>
      <c r="B119642" s="91"/>
      <c r="C119642" s="91"/>
      <c r="D119642" s="91"/>
      <c r="E119642" s="91"/>
      <c r="F119642" s="91"/>
      <c r="G119642" s="91"/>
      <c r="H119642" s="91"/>
      <c r="I119642" s="91"/>
      <c r="J119642" s="91"/>
      <c r="K119642" s="91"/>
      <c r="L119642" s="91"/>
      <c r="M119642" s="91"/>
    </row>
    <row r="119643" spans="1:13">
      <c r="A119643" s="91"/>
      <c r="B119643" s="91"/>
      <c r="C119643" s="91"/>
      <c r="D119643" s="91"/>
      <c r="E119643" s="91"/>
      <c r="F119643" s="91"/>
      <c r="G119643" s="91"/>
      <c r="H119643" s="91"/>
      <c r="I119643" s="91"/>
      <c r="J119643" s="91"/>
      <c r="K119643" s="91"/>
      <c r="L119643" s="91"/>
      <c r="M119643" s="91"/>
    </row>
    <row r="119644" spans="1:13">
      <c r="A119644" s="91"/>
      <c r="B119644" s="91"/>
      <c r="C119644" s="91"/>
      <c r="D119644" s="91"/>
      <c r="E119644" s="91"/>
      <c r="F119644" s="91"/>
      <c r="G119644" s="91"/>
      <c r="H119644" s="91"/>
      <c r="I119644" s="91"/>
      <c r="J119644" s="91"/>
      <c r="K119644" s="91"/>
      <c r="L119644" s="91"/>
      <c r="M119644" s="91"/>
    </row>
    <row r="119645" spans="1:13">
      <c r="A119645" s="91"/>
      <c r="B119645" s="91"/>
      <c r="C119645" s="91"/>
      <c r="D119645" s="91"/>
      <c r="E119645" s="91"/>
      <c r="F119645" s="91"/>
      <c r="G119645" s="91"/>
      <c r="H119645" s="91"/>
      <c r="I119645" s="91"/>
      <c r="J119645" s="91"/>
      <c r="K119645" s="91"/>
      <c r="L119645" s="91"/>
      <c r="M119645" s="91"/>
    </row>
    <row r="119646" spans="1:13">
      <c r="A119646" s="91"/>
      <c r="B119646" s="91"/>
      <c r="C119646" s="91"/>
      <c r="D119646" s="91"/>
      <c r="E119646" s="91"/>
      <c r="F119646" s="91"/>
      <c r="G119646" s="91"/>
      <c r="H119646" s="91"/>
      <c r="I119646" s="91"/>
      <c r="J119646" s="91"/>
      <c r="K119646" s="91"/>
      <c r="L119646" s="91"/>
      <c r="M119646" s="91"/>
    </row>
    <row r="119647" spans="1:13">
      <c r="A119647" s="91"/>
      <c r="B119647" s="91"/>
      <c r="C119647" s="91"/>
      <c r="D119647" s="91"/>
      <c r="E119647" s="91"/>
      <c r="F119647" s="91"/>
      <c r="G119647" s="91"/>
      <c r="H119647" s="91"/>
      <c r="I119647" s="91"/>
      <c r="J119647" s="91"/>
      <c r="K119647" s="91"/>
      <c r="L119647" s="91"/>
      <c r="M119647" s="91"/>
    </row>
    <row r="119648" spans="1:13">
      <c r="A119648" s="91"/>
      <c r="B119648" s="91"/>
      <c r="C119648" s="91"/>
      <c r="D119648" s="91"/>
      <c r="E119648" s="91"/>
      <c r="F119648" s="91"/>
      <c r="G119648" s="91"/>
      <c r="H119648" s="91"/>
      <c r="I119648" s="91"/>
      <c r="J119648" s="91"/>
      <c r="K119648" s="91"/>
      <c r="L119648" s="91"/>
      <c r="M119648" s="91"/>
    </row>
    <row r="119649" spans="1:13">
      <c r="A119649" s="91"/>
      <c r="B119649" s="91"/>
      <c r="C119649" s="91"/>
      <c r="D119649" s="91"/>
      <c r="E119649" s="91"/>
      <c r="F119649" s="91"/>
      <c r="G119649" s="91"/>
      <c r="H119649" s="91"/>
      <c r="I119649" s="91"/>
      <c r="J119649" s="91"/>
      <c r="K119649" s="91"/>
      <c r="L119649" s="91"/>
      <c r="M119649" s="91"/>
    </row>
    <row r="119650" spans="1:13">
      <c r="A119650" s="91"/>
      <c r="B119650" s="91"/>
      <c r="C119650" s="91"/>
      <c r="D119650" s="91"/>
      <c r="E119650" s="91"/>
      <c r="F119650" s="91"/>
      <c r="G119650" s="91"/>
      <c r="H119650" s="91"/>
      <c r="I119650" s="91"/>
      <c r="J119650" s="91"/>
      <c r="K119650" s="91"/>
      <c r="L119650" s="91"/>
      <c r="M119650" s="91"/>
    </row>
    <row r="119651" spans="1:13">
      <c r="A119651" s="91"/>
      <c r="B119651" s="91"/>
      <c r="C119651" s="91"/>
      <c r="D119651" s="91"/>
      <c r="E119651" s="91"/>
      <c r="F119651" s="91"/>
      <c r="G119651" s="91"/>
      <c r="H119651" s="91"/>
      <c r="I119651" s="91"/>
      <c r="J119651" s="91"/>
      <c r="K119651" s="91"/>
      <c r="L119651" s="91"/>
      <c r="M119651" s="91"/>
    </row>
    <row r="119652" spans="1:13">
      <c r="A119652" s="91"/>
      <c r="B119652" s="91"/>
      <c r="C119652" s="91"/>
      <c r="D119652" s="91"/>
      <c r="E119652" s="91"/>
      <c r="F119652" s="91"/>
      <c r="G119652" s="91"/>
      <c r="H119652" s="91"/>
      <c r="I119652" s="91"/>
      <c r="J119652" s="91"/>
      <c r="K119652" s="91"/>
      <c r="L119652" s="91"/>
      <c r="M119652" s="91"/>
    </row>
    <row r="119653" spans="1:13">
      <c r="A119653" s="91"/>
      <c r="B119653" s="91"/>
      <c r="C119653" s="91"/>
      <c r="D119653" s="91"/>
      <c r="E119653" s="91"/>
      <c r="F119653" s="91"/>
      <c r="G119653" s="91"/>
      <c r="H119653" s="91"/>
      <c r="I119653" s="91"/>
      <c r="J119653" s="91"/>
      <c r="K119653" s="91"/>
      <c r="L119653" s="91"/>
      <c r="M119653" s="91"/>
    </row>
    <row r="119654" spans="1:13">
      <c r="A119654" s="91"/>
      <c r="B119654" s="91"/>
      <c r="C119654" s="91"/>
      <c r="D119654" s="91"/>
      <c r="E119654" s="91"/>
      <c r="F119654" s="91"/>
      <c r="G119654" s="91"/>
      <c r="H119654" s="91"/>
      <c r="I119654" s="91"/>
      <c r="J119654" s="91"/>
      <c r="K119654" s="91"/>
      <c r="L119654" s="91"/>
      <c r="M119654" s="91"/>
    </row>
    <row r="119655" spans="1:13">
      <c r="A119655" s="91"/>
      <c r="B119655" s="91"/>
      <c r="C119655" s="91"/>
      <c r="D119655" s="91"/>
      <c r="E119655" s="91"/>
      <c r="F119655" s="91"/>
      <c r="G119655" s="91"/>
      <c r="H119655" s="91"/>
      <c r="I119655" s="91"/>
      <c r="J119655" s="91"/>
      <c r="K119655" s="91"/>
      <c r="L119655" s="91"/>
      <c r="M119655" s="91"/>
    </row>
    <row r="119656" spans="1:13">
      <c r="A119656" s="91"/>
      <c r="B119656" s="91"/>
      <c r="C119656" s="91"/>
      <c r="D119656" s="91"/>
      <c r="E119656" s="91"/>
      <c r="F119656" s="91"/>
      <c r="G119656" s="91"/>
      <c r="H119656" s="91"/>
      <c r="I119656" s="91"/>
      <c r="J119656" s="91"/>
      <c r="K119656" s="91"/>
      <c r="L119656" s="91"/>
      <c r="M119656" s="91"/>
    </row>
    <row r="119657" spans="1:13">
      <c r="A119657" s="91"/>
      <c r="B119657" s="91"/>
      <c r="C119657" s="91"/>
      <c r="D119657" s="91"/>
      <c r="E119657" s="91"/>
      <c r="F119657" s="91"/>
      <c r="G119657" s="91"/>
      <c r="H119657" s="91"/>
      <c r="I119657" s="91"/>
      <c r="J119657" s="91"/>
      <c r="K119657" s="91"/>
      <c r="L119657" s="91"/>
      <c r="M119657" s="91"/>
    </row>
    <row r="119658" spans="1:13">
      <c r="A119658" s="91"/>
      <c r="B119658" s="91"/>
      <c r="C119658" s="91"/>
      <c r="D119658" s="91"/>
      <c r="E119658" s="91"/>
      <c r="F119658" s="91"/>
      <c r="G119658" s="91"/>
      <c r="H119658" s="91"/>
      <c r="I119658" s="91"/>
      <c r="J119658" s="91"/>
      <c r="K119658" s="91"/>
      <c r="L119658" s="91"/>
      <c r="M119658" s="91"/>
    </row>
    <row r="119659" spans="1:13">
      <c r="A119659" s="91"/>
      <c r="B119659" s="91"/>
      <c r="C119659" s="91"/>
      <c r="D119659" s="91"/>
      <c r="E119659" s="91"/>
      <c r="F119659" s="91"/>
      <c r="G119659" s="91"/>
      <c r="H119659" s="91"/>
      <c r="I119659" s="91"/>
      <c r="J119659" s="91"/>
      <c r="K119659" s="91"/>
      <c r="L119659" s="91"/>
      <c r="M119659" s="91"/>
    </row>
    <row r="119660" spans="1:13">
      <c r="A119660" s="91"/>
      <c r="B119660" s="91"/>
      <c r="C119660" s="91"/>
      <c r="D119660" s="91"/>
      <c r="E119660" s="91"/>
      <c r="F119660" s="91"/>
      <c r="G119660" s="91"/>
      <c r="H119660" s="91"/>
      <c r="I119660" s="91"/>
      <c r="J119660" s="91"/>
      <c r="K119660" s="91"/>
      <c r="L119660" s="91"/>
      <c r="M119660" s="91"/>
    </row>
    <row r="119661" spans="1:13">
      <c r="A119661" s="91"/>
      <c r="B119661" s="91"/>
      <c r="C119661" s="91"/>
      <c r="D119661" s="91"/>
      <c r="E119661" s="91"/>
      <c r="F119661" s="91"/>
      <c r="G119661" s="91"/>
      <c r="H119661" s="91"/>
      <c r="I119661" s="91"/>
      <c r="J119661" s="91"/>
      <c r="K119661" s="91"/>
      <c r="L119661" s="91"/>
      <c r="M119661" s="91"/>
    </row>
    <row r="119662" spans="1:13">
      <c r="A119662" s="91"/>
      <c r="B119662" s="91"/>
      <c r="C119662" s="91"/>
      <c r="D119662" s="91"/>
      <c r="E119662" s="91"/>
      <c r="F119662" s="91"/>
      <c r="G119662" s="91"/>
      <c r="H119662" s="91"/>
      <c r="I119662" s="91"/>
      <c r="J119662" s="91"/>
      <c r="K119662" s="91"/>
      <c r="L119662" s="91"/>
      <c r="M119662" s="91"/>
    </row>
    <row r="119663" spans="1:13">
      <c r="A119663" s="91"/>
      <c r="B119663" s="91"/>
      <c r="C119663" s="91"/>
      <c r="D119663" s="91"/>
      <c r="E119663" s="91"/>
      <c r="F119663" s="91"/>
      <c r="G119663" s="91"/>
      <c r="H119663" s="91"/>
      <c r="I119663" s="91"/>
      <c r="J119663" s="91"/>
      <c r="K119663" s="91"/>
      <c r="L119663" s="91"/>
      <c r="M119663" s="91"/>
    </row>
    <row r="119664" spans="1:13">
      <c r="A119664" s="91"/>
      <c r="B119664" s="91"/>
      <c r="C119664" s="91"/>
      <c r="D119664" s="91"/>
      <c r="E119664" s="91"/>
      <c r="F119664" s="91"/>
      <c r="G119664" s="91"/>
      <c r="H119664" s="91"/>
      <c r="I119664" s="91"/>
      <c r="J119664" s="91"/>
      <c r="K119664" s="91"/>
      <c r="L119664" s="91"/>
      <c r="M119664" s="91"/>
    </row>
    <row r="119665" spans="1:13">
      <c r="A119665" s="91"/>
      <c r="B119665" s="91"/>
      <c r="C119665" s="91"/>
      <c r="D119665" s="91"/>
      <c r="E119665" s="91"/>
      <c r="F119665" s="91"/>
      <c r="G119665" s="91"/>
      <c r="H119665" s="91"/>
      <c r="I119665" s="91"/>
      <c r="J119665" s="91"/>
      <c r="K119665" s="91"/>
      <c r="L119665" s="91"/>
      <c r="M119665" s="91"/>
    </row>
    <row r="119666" spans="1:13">
      <c r="A119666" s="91"/>
      <c r="B119666" s="91"/>
      <c r="C119666" s="91"/>
      <c r="D119666" s="91"/>
      <c r="E119666" s="91"/>
      <c r="F119666" s="91"/>
      <c r="G119666" s="91"/>
      <c r="H119666" s="91"/>
      <c r="I119666" s="91"/>
      <c r="J119666" s="91"/>
      <c r="K119666" s="91"/>
      <c r="L119666" s="91"/>
      <c r="M119666" s="91"/>
    </row>
    <row r="119667" spans="1:13">
      <c r="A119667" s="91"/>
      <c r="B119667" s="91"/>
      <c r="C119667" s="91"/>
      <c r="D119667" s="91"/>
      <c r="E119667" s="91"/>
      <c r="F119667" s="91"/>
      <c r="G119667" s="91"/>
      <c r="H119667" s="91"/>
      <c r="I119667" s="91"/>
      <c r="J119667" s="91"/>
      <c r="K119667" s="91"/>
      <c r="L119667" s="91"/>
      <c r="M119667" s="91"/>
    </row>
    <row r="119668" spans="1:13">
      <c r="A119668" s="91"/>
      <c r="B119668" s="91"/>
      <c r="C119668" s="91"/>
      <c r="D119668" s="91"/>
      <c r="E119668" s="91"/>
      <c r="F119668" s="91"/>
      <c r="G119668" s="91"/>
      <c r="H119668" s="91"/>
      <c r="I119668" s="91"/>
      <c r="J119668" s="91"/>
      <c r="K119668" s="91"/>
      <c r="L119668" s="91"/>
      <c r="M119668" s="91"/>
    </row>
    <row r="119669" spans="1:13">
      <c r="A119669" s="91"/>
      <c r="B119669" s="91"/>
      <c r="C119669" s="91"/>
      <c r="D119669" s="91"/>
      <c r="E119669" s="91"/>
      <c r="F119669" s="91"/>
      <c r="G119669" s="91"/>
      <c r="H119669" s="91"/>
      <c r="I119669" s="91"/>
      <c r="J119669" s="91"/>
      <c r="K119669" s="91"/>
      <c r="L119669" s="91"/>
      <c r="M119669" s="91"/>
    </row>
    <row r="119670" spans="1:13">
      <c r="A119670" s="91"/>
      <c r="B119670" s="91"/>
      <c r="C119670" s="91"/>
      <c r="D119670" s="91"/>
      <c r="E119670" s="91"/>
      <c r="F119670" s="91"/>
      <c r="G119670" s="91"/>
      <c r="H119670" s="91"/>
      <c r="I119670" s="91"/>
      <c r="J119670" s="91"/>
      <c r="K119670" s="91"/>
      <c r="L119670" s="91"/>
      <c r="M119670" s="91"/>
    </row>
    <row r="119671" spans="1:13">
      <c r="A119671" s="91"/>
      <c r="B119671" s="91"/>
      <c r="C119671" s="91"/>
      <c r="D119671" s="91"/>
      <c r="E119671" s="91"/>
      <c r="F119671" s="91"/>
      <c r="G119671" s="91"/>
      <c r="H119671" s="91"/>
      <c r="I119671" s="91"/>
      <c r="J119671" s="91"/>
      <c r="K119671" s="91"/>
      <c r="L119671" s="91"/>
      <c r="M119671" s="91"/>
    </row>
    <row r="119672" spans="1:13">
      <c r="A119672" s="91"/>
      <c r="B119672" s="91"/>
      <c r="C119672" s="91"/>
      <c r="D119672" s="91"/>
      <c r="E119672" s="91"/>
      <c r="F119672" s="91"/>
      <c r="G119672" s="91"/>
      <c r="H119672" s="91"/>
      <c r="I119672" s="91"/>
      <c r="J119672" s="91"/>
      <c r="K119672" s="91"/>
      <c r="L119672" s="91"/>
      <c r="M119672" s="91"/>
    </row>
    <row r="119673" spans="1:13">
      <c r="A119673" s="91"/>
      <c r="B119673" s="91"/>
      <c r="C119673" s="91"/>
      <c r="D119673" s="91"/>
      <c r="E119673" s="91"/>
      <c r="F119673" s="91"/>
      <c r="G119673" s="91"/>
      <c r="H119673" s="91"/>
      <c r="I119673" s="91"/>
      <c r="J119673" s="91"/>
      <c r="K119673" s="91"/>
      <c r="L119673" s="91"/>
      <c r="M119673" s="91"/>
    </row>
    <row r="119674" spans="1:13">
      <c r="A119674" s="91"/>
      <c r="B119674" s="91"/>
      <c r="C119674" s="91"/>
      <c r="D119674" s="91"/>
      <c r="E119674" s="91"/>
      <c r="F119674" s="91"/>
      <c r="G119674" s="91"/>
      <c r="H119674" s="91"/>
      <c r="I119674" s="91"/>
      <c r="J119674" s="91"/>
      <c r="K119674" s="91"/>
      <c r="L119674" s="91"/>
      <c r="M119674" s="91"/>
    </row>
    <row r="119675" spans="1:13">
      <c r="A119675" s="91"/>
      <c r="B119675" s="91"/>
      <c r="C119675" s="91"/>
      <c r="D119675" s="91"/>
      <c r="E119675" s="91"/>
      <c r="F119675" s="91"/>
      <c r="G119675" s="91"/>
      <c r="H119675" s="91"/>
      <c r="I119675" s="91"/>
      <c r="J119675" s="91"/>
      <c r="K119675" s="91"/>
      <c r="L119675" s="91"/>
      <c r="M119675" s="91"/>
    </row>
    <row r="119676" spans="1:13">
      <c r="A119676" s="91"/>
      <c r="B119676" s="91"/>
      <c r="C119676" s="91"/>
      <c r="D119676" s="91"/>
      <c r="E119676" s="91"/>
      <c r="F119676" s="91"/>
      <c r="G119676" s="91"/>
      <c r="H119676" s="91"/>
      <c r="I119676" s="91"/>
      <c r="J119676" s="91"/>
      <c r="K119676" s="91"/>
      <c r="L119676" s="91"/>
      <c r="M119676" s="91"/>
    </row>
    <row r="119677" spans="1:13">
      <c r="A119677" s="91"/>
      <c r="B119677" s="91"/>
      <c r="C119677" s="91"/>
      <c r="D119677" s="91"/>
      <c r="E119677" s="91"/>
      <c r="F119677" s="91"/>
      <c r="G119677" s="91"/>
      <c r="H119677" s="91"/>
      <c r="I119677" s="91"/>
      <c r="J119677" s="91"/>
      <c r="K119677" s="91"/>
      <c r="L119677" s="91"/>
      <c r="M119677" s="91"/>
    </row>
    <row r="119678" spans="1:13">
      <c r="A119678" s="91"/>
      <c r="B119678" s="91"/>
      <c r="C119678" s="91"/>
      <c r="D119678" s="91"/>
      <c r="E119678" s="91"/>
      <c r="F119678" s="91"/>
      <c r="G119678" s="91"/>
      <c r="H119678" s="91"/>
      <c r="I119678" s="91"/>
      <c r="J119678" s="91"/>
      <c r="K119678" s="91"/>
      <c r="L119678" s="91"/>
      <c r="M119678" s="91"/>
    </row>
    <row r="119679" spans="1:13">
      <c r="A119679" s="91"/>
      <c r="B119679" s="91"/>
      <c r="C119679" s="91"/>
      <c r="D119679" s="91"/>
      <c r="E119679" s="91"/>
      <c r="F119679" s="91"/>
      <c r="G119679" s="91"/>
      <c r="H119679" s="91"/>
      <c r="I119679" s="91"/>
      <c r="J119679" s="91"/>
      <c r="K119679" s="91"/>
      <c r="L119679" s="91"/>
      <c r="M119679" s="91"/>
    </row>
    <row r="119680" spans="1:13">
      <c r="A119680" s="91"/>
      <c r="B119680" s="91"/>
      <c r="C119680" s="91"/>
      <c r="D119680" s="91"/>
      <c r="E119680" s="91"/>
      <c r="F119680" s="91"/>
      <c r="G119680" s="91"/>
      <c r="H119680" s="91"/>
      <c r="I119680" s="91"/>
      <c r="J119680" s="91"/>
      <c r="K119680" s="91"/>
      <c r="L119680" s="91"/>
      <c r="M119680" s="91"/>
    </row>
    <row r="119681" spans="1:13">
      <c r="A119681" s="91"/>
      <c r="B119681" s="91"/>
      <c r="C119681" s="91"/>
      <c r="D119681" s="91"/>
      <c r="E119681" s="91"/>
      <c r="F119681" s="91"/>
      <c r="G119681" s="91"/>
      <c r="H119681" s="91"/>
      <c r="I119681" s="91"/>
      <c r="J119681" s="91"/>
      <c r="K119681" s="91"/>
      <c r="L119681" s="91"/>
      <c r="M119681" s="91"/>
    </row>
    <row r="119682" spans="1:13">
      <c r="A119682" s="91"/>
      <c r="B119682" s="91"/>
      <c r="C119682" s="91"/>
      <c r="D119682" s="91"/>
      <c r="E119682" s="91"/>
      <c r="F119682" s="91"/>
      <c r="G119682" s="91"/>
      <c r="H119682" s="91"/>
      <c r="I119682" s="91"/>
      <c r="J119682" s="91"/>
      <c r="K119682" s="91"/>
      <c r="L119682" s="91"/>
      <c r="M119682" s="91"/>
    </row>
    <row r="119683" spans="1:13">
      <c r="A119683" s="91"/>
      <c r="B119683" s="91"/>
      <c r="C119683" s="91"/>
      <c r="D119683" s="91"/>
      <c r="E119683" s="91"/>
      <c r="F119683" s="91"/>
      <c r="G119683" s="91"/>
      <c r="H119683" s="91"/>
      <c r="I119683" s="91"/>
      <c r="J119683" s="91"/>
      <c r="K119683" s="91"/>
      <c r="L119683" s="91"/>
      <c r="M119683" s="91"/>
    </row>
    <row r="119684" spans="1:13">
      <c r="A119684" s="91"/>
      <c r="B119684" s="91"/>
      <c r="C119684" s="91"/>
      <c r="D119684" s="91"/>
      <c r="E119684" s="91"/>
      <c r="F119684" s="91"/>
      <c r="G119684" s="91"/>
      <c r="H119684" s="91"/>
      <c r="I119684" s="91"/>
      <c r="J119684" s="91"/>
      <c r="K119684" s="91"/>
      <c r="L119684" s="91"/>
      <c r="M119684" s="91"/>
    </row>
    <row r="119685" spans="1:13">
      <c r="A119685" s="91"/>
      <c r="B119685" s="91"/>
      <c r="C119685" s="91"/>
      <c r="D119685" s="91"/>
      <c r="E119685" s="91"/>
      <c r="F119685" s="91"/>
      <c r="G119685" s="91"/>
      <c r="H119685" s="91"/>
      <c r="I119685" s="91"/>
      <c r="J119685" s="91"/>
      <c r="K119685" s="91"/>
      <c r="L119685" s="91"/>
      <c r="M119685" s="91"/>
    </row>
    <row r="119686" spans="1:13">
      <c r="A119686" s="91"/>
      <c r="B119686" s="91"/>
      <c r="C119686" s="91"/>
      <c r="D119686" s="91"/>
      <c r="E119686" s="91"/>
      <c r="F119686" s="91"/>
      <c r="G119686" s="91"/>
      <c r="H119686" s="91"/>
      <c r="I119686" s="91"/>
      <c r="J119686" s="91"/>
      <c r="K119686" s="91"/>
      <c r="L119686" s="91"/>
      <c r="M119686" s="91"/>
    </row>
    <row r="119687" spans="1:13">
      <c r="A119687" s="91"/>
      <c r="B119687" s="91"/>
      <c r="C119687" s="91"/>
      <c r="D119687" s="91"/>
      <c r="E119687" s="91"/>
      <c r="F119687" s="91"/>
      <c r="G119687" s="91"/>
      <c r="H119687" s="91"/>
      <c r="I119687" s="91"/>
      <c r="J119687" s="91"/>
      <c r="K119687" s="91"/>
      <c r="L119687" s="91"/>
      <c r="M119687" s="91"/>
    </row>
    <row r="119688" spans="1:13">
      <c r="A119688" s="91"/>
      <c r="B119688" s="91"/>
      <c r="C119688" s="91"/>
      <c r="D119688" s="91"/>
      <c r="E119688" s="91"/>
      <c r="F119688" s="91"/>
      <c r="G119688" s="91"/>
      <c r="H119688" s="91"/>
      <c r="I119688" s="91"/>
      <c r="J119688" s="91"/>
      <c r="K119688" s="91"/>
      <c r="L119688" s="91"/>
      <c r="M119688" s="91"/>
    </row>
    <row r="119689" spans="1:13">
      <c r="A119689" s="91"/>
      <c r="B119689" s="91"/>
      <c r="C119689" s="91"/>
      <c r="D119689" s="91"/>
      <c r="E119689" s="91"/>
      <c r="F119689" s="91"/>
      <c r="G119689" s="91"/>
      <c r="H119689" s="91"/>
      <c r="I119689" s="91"/>
      <c r="J119689" s="91"/>
      <c r="K119689" s="91"/>
      <c r="L119689" s="91"/>
      <c r="M119689" s="91"/>
    </row>
    <row r="119690" spans="1:13">
      <c r="A119690" s="91"/>
      <c r="B119690" s="91"/>
      <c r="C119690" s="91"/>
      <c r="D119690" s="91"/>
      <c r="E119690" s="91"/>
      <c r="F119690" s="91"/>
      <c r="G119690" s="91"/>
      <c r="H119690" s="91"/>
      <c r="I119690" s="91"/>
      <c r="J119690" s="91"/>
      <c r="K119690" s="91"/>
      <c r="L119690" s="91"/>
      <c r="M119690" s="91"/>
    </row>
    <row r="119691" spans="1:13">
      <c r="A119691" s="91"/>
      <c r="B119691" s="91"/>
      <c r="C119691" s="91"/>
      <c r="D119691" s="91"/>
      <c r="E119691" s="91"/>
      <c r="F119691" s="91"/>
      <c r="G119691" s="91"/>
      <c r="H119691" s="91"/>
      <c r="I119691" s="91"/>
      <c r="J119691" s="91"/>
      <c r="K119691" s="91"/>
      <c r="L119691" s="91"/>
      <c r="M119691" s="91"/>
    </row>
    <row r="119692" spans="1:13">
      <c r="A119692" s="91"/>
      <c r="B119692" s="91"/>
      <c r="C119692" s="91"/>
      <c r="D119692" s="91"/>
      <c r="E119692" s="91"/>
      <c r="F119692" s="91"/>
      <c r="G119692" s="91"/>
      <c r="H119692" s="91"/>
      <c r="I119692" s="91"/>
      <c r="J119692" s="91"/>
      <c r="K119692" s="91"/>
      <c r="L119692" s="91"/>
      <c r="M119692" s="91"/>
    </row>
    <row r="119693" spans="1:13">
      <c r="A119693" s="91"/>
      <c r="B119693" s="91"/>
      <c r="C119693" s="91"/>
      <c r="D119693" s="91"/>
      <c r="E119693" s="91"/>
      <c r="F119693" s="91"/>
      <c r="G119693" s="91"/>
      <c r="H119693" s="91"/>
      <c r="I119693" s="91"/>
      <c r="J119693" s="91"/>
      <c r="K119693" s="91"/>
      <c r="L119693" s="91"/>
      <c r="M119693" s="91"/>
    </row>
    <row r="119694" spans="1:13">
      <c r="A119694" s="91"/>
      <c r="B119694" s="91"/>
      <c r="C119694" s="91"/>
      <c r="D119694" s="91"/>
      <c r="E119694" s="91"/>
      <c r="F119694" s="91"/>
      <c r="G119694" s="91"/>
      <c r="H119694" s="91"/>
      <c r="I119694" s="91"/>
      <c r="J119694" s="91"/>
      <c r="K119694" s="91"/>
      <c r="L119694" s="91"/>
      <c r="M119694" s="91"/>
    </row>
    <row r="119695" spans="1:13">
      <c r="A119695" s="91"/>
      <c r="B119695" s="91"/>
      <c r="C119695" s="91"/>
      <c r="D119695" s="91"/>
      <c r="E119695" s="91"/>
      <c r="F119695" s="91"/>
      <c r="G119695" s="91"/>
      <c r="H119695" s="91"/>
      <c r="I119695" s="91"/>
      <c r="J119695" s="91"/>
      <c r="K119695" s="91"/>
      <c r="L119695" s="91"/>
      <c r="M119695" s="91"/>
    </row>
    <row r="119696" spans="1:13">
      <c r="A119696" s="91"/>
      <c r="B119696" s="91"/>
      <c r="C119696" s="91"/>
      <c r="D119696" s="91"/>
      <c r="E119696" s="91"/>
      <c r="F119696" s="91"/>
      <c r="G119696" s="91"/>
      <c r="H119696" s="91"/>
      <c r="I119696" s="91"/>
      <c r="J119696" s="91"/>
      <c r="K119696" s="91"/>
      <c r="L119696" s="91"/>
      <c r="M119696" s="91"/>
    </row>
    <row r="119697" spans="1:13">
      <c r="A119697" s="91"/>
      <c r="B119697" s="91"/>
      <c r="C119697" s="91"/>
      <c r="D119697" s="91"/>
      <c r="E119697" s="91"/>
      <c r="F119697" s="91"/>
      <c r="G119697" s="91"/>
      <c r="H119697" s="91"/>
      <c r="I119697" s="91"/>
      <c r="J119697" s="91"/>
      <c r="K119697" s="91"/>
      <c r="L119697" s="91"/>
      <c r="M119697" s="91"/>
    </row>
    <row r="119698" spans="1:13">
      <c r="A119698" s="91"/>
      <c r="B119698" s="91"/>
      <c r="C119698" s="91"/>
      <c r="D119698" s="91"/>
      <c r="E119698" s="91"/>
      <c r="F119698" s="91"/>
      <c r="G119698" s="91"/>
      <c r="H119698" s="91"/>
      <c r="I119698" s="91"/>
      <c r="J119698" s="91"/>
      <c r="K119698" s="91"/>
      <c r="L119698" s="91"/>
      <c r="M119698" s="91"/>
    </row>
    <row r="119699" spans="1:13">
      <c r="A119699" s="91"/>
      <c r="B119699" s="91"/>
      <c r="C119699" s="91"/>
      <c r="D119699" s="91"/>
      <c r="E119699" s="91"/>
      <c r="F119699" s="91"/>
      <c r="G119699" s="91"/>
      <c r="H119699" s="91"/>
      <c r="I119699" s="91"/>
      <c r="J119699" s="91"/>
      <c r="K119699" s="91"/>
      <c r="L119699" s="91"/>
      <c r="M119699" s="91"/>
    </row>
    <row r="119700" spans="1:13">
      <c r="A119700" s="91"/>
      <c r="B119700" s="91"/>
      <c r="C119700" s="91"/>
      <c r="D119700" s="91"/>
      <c r="E119700" s="91"/>
      <c r="F119700" s="91"/>
      <c r="G119700" s="91"/>
      <c r="H119700" s="91"/>
      <c r="I119700" s="91"/>
      <c r="J119700" s="91"/>
      <c r="K119700" s="91"/>
      <c r="L119700" s="91"/>
      <c r="M119700" s="91"/>
    </row>
    <row r="119701" spans="1:13">
      <c r="A119701" s="91"/>
      <c r="B119701" s="91"/>
      <c r="C119701" s="91"/>
      <c r="D119701" s="91"/>
      <c r="E119701" s="91"/>
      <c r="F119701" s="91"/>
      <c r="G119701" s="91"/>
      <c r="H119701" s="91"/>
      <c r="I119701" s="91"/>
      <c r="J119701" s="91"/>
      <c r="K119701" s="91"/>
      <c r="L119701" s="91"/>
      <c r="M119701" s="91"/>
    </row>
    <row r="119702" spans="1:13">
      <c r="A119702" s="91"/>
      <c r="B119702" s="91"/>
      <c r="C119702" s="91"/>
      <c r="D119702" s="91"/>
      <c r="E119702" s="91"/>
      <c r="F119702" s="91"/>
      <c r="G119702" s="91"/>
      <c r="H119702" s="91"/>
      <c r="I119702" s="91"/>
      <c r="J119702" s="91"/>
      <c r="K119702" s="91"/>
      <c r="L119702" s="91"/>
      <c r="M119702" s="91"/>
    </row>
    <row r="119703" spans="1:13">
      <c r="A119703" s="91"/>
      <c r="B119703" s="91"/>
      <c r="C119703" s="91"/>
      <c r="D119703" s="91"/>
      <c r="E119703" s="91"/>
      <c r="F119703" s="91"/>
      <c r="G119703" s="91"/>
      <c r="H119703" s="91"/>
      <c r="I119703" s="91"/>
      <c r="J119703" s="91"/>
      <c r="K119703" s="91"/>
      <c r="L119703" s="91"/>
      <c r="M119703" s="91"/>
    </row>
    <row r="119704" spans="1:13">
      <c r="A119704" s="91"/>
      <c r="B119704" s="91"/>
      <c r="C119704" s="91"/>
      <c r="D119704" s="91"/>
      <c r="E119704" s="91"/>
      <c r="F119704" s="91"/>
      <c r="G119704" s="91"/>
      <c r="H119704" s="91"/>
      <c r="I119704" s="91"/>
      <c r="J119704" s="91"/>
      <c r="K119704" s="91"/>
      <c r="L119704" s="91"/>
      <c r="M119704" s="91"/>
    </row>
    <row r="119705" spans="1:13">
      <c r="A119705" s="91"/>
      <c r="B119705" s="91"/>
      <c r="C119705" s="91"/>
      <c r="D119705" s="91"/>
      <c r="E119705" s="91"/>
      <c r="F119705" s="91"/>
      <c r="G119705" s="91"/>
      <c r="H119705" s="91"/>
      <c r="I119705" s="91"/>
      <c r="J119705" s="91"/>
      <c r="K119705" s="91"/>
      <c r="L119705" s="91"/>
      <c r="M119705" s="91"/>
    </row>
    <row r="119706" spans="1:13">
      <c r="A119706" s="91"/>
      <c r="B119706" s="91"/>
      <c r="C119706" s="91"/>
      <c r="D119706" s="91"/>
      <c r="E119706" s="91"/>
      <c r="F119706" s="91"/>
      <c r="G119706" s="91"/>
      <c r="H119706" s="91"/>
      <c r="I119706" s="91"/>
      <c r="J119706" s="91"/>
      <c r="K119706" s="91"/>
      <c r="L119706" s="91"/>
      <c r="M119706" s="91"/>
    </row>
    <row r="119707" spans="1:13">
      <c r="A119707" s="91"/>
      <c r="B119707" s="91"/>
      <c r="C119707" s="91"/>
      <c r="D119707" s="91"/>
      <c r="E119707" s="91"/>
      <c r="F119707" s="91"/>
      <c r="G119707" s="91"/>
      <c r="H119707" s="91"/>
      <c r="I119707" s="91"/>
      <c r="J119707" s="91"/>
      <c r="K119707" s="91"/>
      <c r="L119707" s="91"/>
      <c r="M119707" s="91"/>
    </row>
    <row r="119708" spans="1:13">
      <c r="A119708" s="91"/>
      <c r="B119708" s="91"/>
      <c r="C119708" s="91"/>
      <c r="D119708" s="91"/>
      <c r="E119708" s="91"/>
      <c r="F119708" s="91"/>
      <c r="G119708" s="91"/>
      <c r="H119708" s="91"/>
      <c r="I119708" s="91"/>
      <c r="J119708" s="91"/>
      <c r="K119708" s="91"/>
      <c r="L119708" s="91"/>
      <c r="M119708" s="91"/>
    </row>
    <row r="119709" spans="1:13">
      <c r="A119709" s="91"/>
      <c r="B119709" s="91"/>
      <c r="C119709" s="91"/>
      <c r="D119709" s="91"/>
      <c r="E119709" s="91"/>
      <c r="F119709" s="91"/>
      <c r="G119709" s="91"/>
      <c r="H119709" s="91"/>
      <c r="I119709" s="91"/>
      <c r="J119709" s="91"/>
      <c r="K119709" s="91"/>
      <c r="L119709" s="91"/>
      <c r="M119709" s="91"/>
    </row>
    <row r="119710" spans="1:13">
      <c r="A119710" s="91"/>
      <c r="B119710" s="91"/>
      <c r="C119710" s="91"/>
      <c r="D119710" s="91"/>
      <c r="E119710" s="91"/>
      <c r="F119710" s="91"/>
      <c r="G119710" s="91"/>
      <c r="H119710" s="91"/>
      <c r="I119710" s="91"/>
      <c r="J119710" s="91"/>
      <c r="K119710" s="91"/>
      <c r="L119710" s="91"/>
      <c r="M119710" s="91"/>
    </row>
    <row r="119711" spans="1:13">
      <c r="A119711" s="91"/>
      <c r="B119711" s="91"/>
      <c r="C119711" s="91"/>
      <c r="D119711" s="91"/>
      <c r="E119711" s="91"/>
      <c r="F119711" s="91"/>
      <c r="G119711" s="91"/>
      <c r="H119711" s="91"/>
      <c r="I119711" s="91"/>
      <c r="J119711" s="91"/>
      <c r="K119711" s="91"/>
      <c r="L119711" s="91"/>
      <c r="M119711" s="91"/>
    </row>
    <row r="119712" spans="1:13">
      <c r="A119712" s="91"/>
      <c r="B119712" s="91"/>
      <c r="C119712" s="91"/>
      <c r="D119712" s="91"/>
      <c r="E119712" s="91"/>
      <c r="F119712" s="91"/>
      <c r="G119712" s="91"/>
      <c r="H119712" s="91"/>
      <c r="I119712" s="91"/>
      <c r="J119712" s="91"/>
      <c r="K119712" s="91"/>
      <c r="L119712" s="91"/>
      <c r="M119712" s="91"/>
    </row>
    <row r="119713" spans="1:13">
      <c r="A119713" s="91"/>
      <c r="B119713" s="91"/>
      <c r="C119713" s="91"/>
      <c r="D119713" s="91"/>
      <c r="E119713" s="91"/>
      <c r="F119713" s="91"/>
      <c r="G119713" s="91"/>
      <c r="H119713" s="91"/>
      <c r="I119713" s="91"/>
      <c r="J119713" s="91"/>
      <c r="K119713" s="91"/>
      <c r="L119713" s="91"/>
      <c r="M119713" s="91"/>
    </row>
    <row r="119714" spans="1:13">
      <c r="A119714" s="91"/>
      <c r="B119714" s="91"/>
      <c r="C119714" s="91"/>
      <c r="D119714" s="91"/>
      <c r="E119714" s="91"/>
      <c r="F119714" s="91"/>
      <c r="G119714" s="91"/>
      <c r="H119714" s="91"/>
      <c r="I119714" s="91"/>
      <c r="J119714" s="91"/>
      <c r="K119714" s="91"/>
      <c r="L119714" s="91"/>
      <c r="M119714" s="91"/>
    </row>
    <row r="119715" spans="1:13">
      <c r="A119715" s="91"/>
      <c r="B119715" s="91"/>
      <c r="C119715" s="91"/>
      <c r="D119715" s="91"/>
      <c r="E119715" s="91"/>
      <c r="F119715" s="91"/>
      <c r="G119715" s="91"/>
      <c r="H119715" s="91"/>
      <c r="I119715" s="91"/>
      <c r="J119715" s="91"/>
      <c r="K119715" s="91"/>
      <c r="L119715" s="91"/>
      <c r="M119715" s="91"/>
    </row>
    <row r="119716" spans="1:13">
      <c r="A119716" s="91"/>
      <c r="B119716" s="91"/>
      <c r="C119716" s="91"/>
      <c r="D119716" s="91"/>
      <c r="E119716" s="91"/>
      <c r="F119716" s="91"/>
      <c r="G119716" s="91"/>
      <c r="H119716" s="91"/>
      <c r="I119716" s="91"/>
      <c r="J119716" s="91"/>
      <c r="K119716" s="91"/>
      <c r="L119716" s="91"/>
      <c r="M119716" s="91"/>
    </row>
    <row r="119717" spans="1:13">
      <c r="A119717" s="91"/>
      <c r="B119717" s="91"/>
      <c r="C119717" s="91"/>
      <c r="D119717" s="91"/>
      <c r="E119717" s="91"/>
      <c r="F119717" s="91"/>
      <c r="G119717" s="91"/>
      <c r="H119717" s="91"/>
      <c r="I119717" s="91"/>
      <c r="J119717" s="91"/>
      <c r="K119717" s="91"/>
      <c r="L119717" s="91"/>
      <c r="M119717" s="91"/>
    </row>
    <row r="119718" spans="1:13">
      <c r="A119718" s="91"/>
      <c r="B119718" s="91"/>
      <c r="C119718" s="91"/>
      <c r="D119718" s="91"/>
      <c r="E119718" s="91"/>
      <c r="F119718" s="91"/>
      <c r="G119718" s="91"/>
      <c r="H119718" s="91"/>
      <c r="I119718" s="91"/>
      <c r="J119718" s="91"/>
      <c r="K119718" s="91"/>
      <c r="L119718" s="91"/>
      <c r="M119718" s="91"/>
    </row>
    <row r="119719" spans="1:13">
      <c r="A119719" s="91"/>
      <c r="B119719" s="91"/>
      <c r="C119719" s="91"/>
      <c r="D119719" s="91"/>
      <c r="E119719" s="91"/>
      <c r="F119719" s="91"/>
      <c r="G119719" s="91"/>
      <c r="H119719" s="91"/>
      <c r="I119719" s="91"/>
      <c r="J119719" s="91"/>
      <c r="K119719" s="91"/>
      <c r="L119719" s="91"/>
      <c r="M119719" s="91"/>
    </row>
    <row r="119720" spans="1:13">
      <c r="A119720" s="91"/>
      <c r="B119720" s="91"/>
      <c r="C119720" s="91"/>
      <c r="D119720" s="91"/>
      <c r="E119720" s="91"/>
      <c r="F119720" s="91"/>
      <c r="G119720" s="91"/>
      <c r="H119720" s="91"/>
      <c r="I119720" s="91"/>
      <c r="J119720" s="91"/>
      <c r="K119720" s="91"/>
      <c r="L119720" s="91"/>
      <c r="M119720" s="91"/>
    </row>
    <row r="119721" spans="1:13">
      <c r="A119721" s="91"/>
      <c r="B119721" s="91"/>
      <c r="C119721" s="91"/>
      <c r="D119721" s="91"/>
      <c r="E119721" s="91"/>
      <c r="F119721" s="91"/>
      <c r="G119721" s="91"/>
      <c r="H119721" s="91"/>
      <c r="I119721" s="91"/>
      <c r="J119721" s="91"/>
      <c r="K119721" s="91"/>
      <c r="L119721" s="91"/>
      <c r="M119721" s="91"/>
    </row>
    <row r="119722" spans="1:13">
      <c r="A119722" s="91"/>
      <c r="B119722" s="91"/>
      <c r="C119722" s="91"/>
      <c r="D119722" s="91"/>
      <c r="E119722" s="91"/>
      <c r="F119722" s="91"/>
      <c r="G119722" s="91"/>
      <c r="H119722" s="91"/>
      <c r="I119722" s="91"/>
      <c r="J119722" s="91"/>
      <c r="K119722" s="91"/>
      <c r="L119722" s="91"/>
      <c r="M119722" s="91"/>
    </row>
    <row r="119723" spans="1:13">
      <c r="A119723" s="91"/>
      <c r="B119723" s="91"/>
      <c r="C119723" s="91"/>
      <c r="D119723" s="91"/>
      <c r="E119723" s="91"/>
      <c r="F119723" s="91"/>
      <c r="G119723" s="91"/>
      <c r="H119723" s="91"/>
      <c r="I119723" s="91"/>
      <c r="J119723" s="91"/>
      <c r="K119723" s="91"/>
      <c r="L119723" s="91"/>
      <c r="M119723" s="91"/>
    </row>
    <row r="119724" spans="1:13">
      <c r="A119724" s="91"/>
      <c r="B119724" s="91"/>
      <c r="C119724" s="91"/>
      <c r="D119724" s="91"/>
      <c r="E119724" s="91"/>
      <c r="F119724" s="91"/>
      <c r="G119724" s="91"/>
      <c r="H119724" s="91"/>
      <c r="I119724" s="91"/>
      <c r="J119724" s="91"/>
      <c r="K119724" s="91"/>
      <c r="L119724" s="91"/>
      <c r="M119724" s="91"/>
    </row>
    <row r="119725" spans="1:13">
      <c r="A119725" s="91"/>
      <c r="B119725" s="91"/>
      <c r="C119725" s="91"/>
      <c r="D119725" s="91"/>
      <c r="E119725" s="91"/>
      <c r="F119725" s="91"/>
      <c r="G119725" s="91"/>
      <c r="H119725" s="91"/>
      <c r="I119725" s="91"/>
      <c r="J119725" s="91"/>
      <c r="K119725" s="91"/>
      <c r="L119725" s="91"/>
      <c r="M119725" s="91"/>
    </row>
    <row r="119726" spans="1:13">
      <c r="A119726" s="91"/>
      <c r="B119726" s="91"/>
      <c r="C119726" s="91"/>
      <c r="D119726" s="91"/>
      <c r="E119726" s="91"/>
      <c r="F119726" s="91"/>
      <c r="G119726" s="91"/>
      <c r="H119726" s="91"/>
      <c r="I119726" s="91"/>
      <c r="J119726" s="91"/>
      <c r="K119726" s="91"/>
      <c r="L119726" s="91"/>
      <c r="M119726" s="91"/>
    </row>
    <row r="119727" spans="1:13">
      <c r="A119727" s="91"/>
      <c r="B119727" s="91"/>
      <c r="C119727" s="91"/>
      <c r="D119727" s="91"/>
      <c r="E119727" s="91"/>
      <c r="F119727" s="91"/>
      <c r="G119727" s="91"/>
      <c r="H119727" s="91"/>
      <c r="I119727" s="91"/>
      <c r="J119727" s="91"/>
      <c r="K119727" s="91"/>
      <c r="L119727" s="91"/>
      <c r="M119727" s="91"/>
    </row>
    <row r="119728" spans="1:13">
      <c r="A119728" s="91"/>
      <c r="B119728" s="91"/>
      <c r="C119728" s="91"/>
      <c r="D119728" s="91"/>
      <c r="E119728" s="91"/>
      <c r="F119728" s="91"/>
      <c r="G119728" s="91"/>
      <c r="H119728" s="91"/>
      <c r="I119728" s="91"/>
      <c r="J119728" s="91"/>
      <c r="K119728" s="91"/>
      <c r="L119728" s="91"/>
      <c r="M119728" s="91"/>
    </row>
    <row r="119729" spans="1:13">
      <c r="A119729" s="91"/>
      <c r="B119729" s="91"/>
      <c r="C119729" s="91"/>
      <c r="D119729" s="91"/>
      <c r="E119729" s="91"/>
      <c r="F119729" s="91"/>
      <c r="G119729" s="91"/>
      <c r="H119729" s="91"/>
      <c r="I119729" s="91"/>
      <c r="J119729" s="91"/>
      <c r="K119729" s="91"/>
      <c r="L119729" s="91"/>
      <c r="M119729" s="91"/>
    </row>
    <row r="119730" spans="1:13">
      <c r="A119730" s="91"/>
      <c r="B119730" s="91"/>
      <c r="C119730" s="91"/>
      <c r="D119730" s="91"/>
      <c r="E119730" s="91"/>
      <c r="F119730" s="91"/>
      <c r="G119730" s="91"/>
      <c r="H119730" s="91"/>
      <c r="I119730" s="91"/>
      <c r="J119730" s="91"/>
      <c r="K119730" s="91"/>
      <c r="L119730" s="91"/>
      <c r="M119730" s="91"/>
    </row>
    <row r="119731" spans="1:13">
      <c r="A119731" s="91"/>
      <c r="B119731" s="91"/>
      <c r="C119731" s="91"/>
      <c r="D119731" s="91"/>
      <c r="E119731" s="91"/>
      <c r="F119731" s="91"/>
      <c r="G119731" s="91"/>
      <c r="H119731" s="91"/>
      <c r="I119731" s="91"/>
      <c r="J119731" s="91"/>
      <c r="K119731" s="91"/>
      <c r="L119731" s="91"/>
      <c r="M119731" s="91"/>
    </row>
    <row r="119732" spans="1:13">
      <c r="A119732" s="91"/>
      <c r="B119732" s="91"/>
      <c r="C119732" s="91"/>
      <c r="D119732" s="91"/>
      <c r="E119732" s="91"/>
      <c r="F119732" s="91"/>
      <c r="G119732" s="91"/>
      <c r="H119732" s="91"/>
      <c r="I119732" s="91"/>
      <c r="J119732" s="91"/>
      <c r="K119732" s="91"/>
      <c r="L119732" s="91"/>
      <c r="M119732" s="91"/>
    </row>
    <row r="119733" spans="1:13">
      <c r="A119733" s="91"/>
      <c r="B119733" s="91"/>
      <c r="C119733" s="91"/>
      <c r="D119733" s="91"/>
      <c r="E119733" s="91"/>
      <c r="F119733" s="91"/>
      <c r="G119733" s="91"/>
      <c r="H119733" s="91"/>
      <c r="I119733" s="91"/>
      <c r="J119733" s="91"/>
      <c r="K119733" s="91"/>
      <c r="L119733" s="91"/>
      <c r="M119733" s="91"/>
    </row>
    <row r="119734" spans="1:13">
      <c r="A119734" s="91"/>
      <c r="B119734" s="91"/>
      <c r="C119734" s="91"/>
      <c r="D119734" s="91"/>
      <c r="E119734" s="91"/>
      <c r="F119734" s="91"/>
      <c r="G119734" s="91"/>
      <c r="H119734" s="91"/>
      <c r="I119734" s="91"/>
      <c r="J119734" s="91"/>
      <c r="K119734" s="91"/>
      <c r="L119734" s="91"/>
      <c r="M119734" s="91"/>
    </row>
    <row r="119735" spans="1:13">
      <c r="A119735" s="91"/>
      <c r="B119735" s="91"/>
      <c r="C119735" s="91"/>
      <c r="D119735" s="91"/>
      <c r="E119735" s="91"/>
      <c r="F119735" s="91"/>
      <c r="G119735" s="91"/>
      <c r="H119735" s="91"/>
      <c r="I119735" s="91"/>
      <c r="J119735" s="91"/>
      <c r="K119735" s="91"/>
      <c r="L119735" s="91"/>
      <c r="M119735" s="91"/>
    </row>
    <row r="119736" spans="1:13">
      <c r="A119736" s="91"/>
      <c r="B119736" s="91"/>
      <c r="C119736" s="91"/>
      <c r="D119736" s="91"/>
      <c r="E119736" s="91"/>
      <c r="F119736" s="91"/>
      <c r="G119736" s="91"/>
      <c r="H119736" s="91"/>
      <c r="I119736" s="91"/>
      <c r="J119736" s="91"/>
      <c r="K119736" s="91"/>
      <c r="L119736" s="91"/>
      <c r="M119736" s="91"/>
    </row>
    <row r="119737" spans="1:13">
      <c r="A119737" s="91"/>
      <c r="B119737" s="91"/>
      <c r="C119737" s="91"/>
      <c r="D119737" s="91"/>
      <c r="E119737" s="91"/>
      <c r="F119737" s="91"/>
      <c r="G119737" s="91"/>
      <c r="H119737" s="91"/>
      <c r="I119737" s="91"/>
      <c r="J119737" s="91"/>
      <c r="K119737" s="91"/>
      <c r="L119737" s="91"/>
      <c r="M119737" s="91"/>
    </row>
    <row r="119738" spans="1:13">
      <c r="A119738" s="91"/>
      <c r="B119738" s="91"/>
      <c r="C119738" s="91"/>
      <c r="D119738" s="91"/>
      <c r="E119738" s="91"/>
      <c r="F119738" s="91"/>
      <c r="G119738" s="91"/>
      <c r="H119738" s="91"/>
      <c r="I119738" s="91"/>
      <c r="J119738" s="91"/>
      <c r="K119738" s="91"/>
      <c r="L119738" s="91"/>
      <c r="M119738" s="91"/>
    </row>
    <row r="119739" spans="1:13">
      <c r="A119739" s="91"/>
      <c r="B119739" s="91"/>
      <c r="C119739" s="91"/>
      <c r="D119739" s="91"/>
      <c r="E119739" s="91"/>
      <c r="F119739" s="91"/>
      <c r="G119739" s="91"/>
      <c r="H119739" s="91"/>
      <c r="I119739" s="91"/>
      <c r="J119739" s="91"/>
      <c r="K119739" s="91"/>
      <c r="L119739" s="91"/>
      <c r="M119739" s="91"/>
    </row>
    <row r="119740" spans="1:13">
      <c r="A119740" s="91"/>
      <c r="B119740" s="91"/>
      <c r="C119740" s="91"/>
      <c r="D119740" s="91"/>
      <c r="E119740" s="91"/>
      <c r="F119740" s="91"/>
      <c r="G119740" s="91"/>
      <c r="H119740" s="91"/>
      <c r="I119740" s="91"/>
      <c r="J119740" s="91"/>
      <c r="K119740" s="91"/>
      <c r="L119740" s="91"/>
      <c r="M119740" s="91"/>
    </row>
    <row r="119741" spans="1:13">
      <c r="A119741" s="91"/>
      <c r="B119741" s="91"/>
      <c r="C119741" s="91"/>
      <c r="D119741" s="91"/>
      <c r="E119741" s="91"/>
      <c r="F119741" s="91"/>
      <c r="G119741" s="91"/>
      <c r="H119741" s="91"/>
      <c r="I119741" s="91"/>
      <c r="J119741" s="91"/>
      <c r="K119741" s="91"/>
      <c r="L119741" s="91"/>
      <c r="M119741" s="91"/>
    </row>
    <row r="119742" spans="1:13">
      <c r="A119742" s="91"/>
      <c r="B119742" s="91"/>
      <c r="C119742" s="91"/>
      <c r="D119742" s="91"/>
      <c r="E119742" s="91"/>
      <c r="F119742" s="91"/>
      <c r="G119742" s="91"/>
      <c r="H119742" s="91"/>
      <c r="I119742" s="91"/>
      <c r="J119742" s="91"/>
      <c r="K119742" s="91"/>
      <c r="L119742" s="91"/>
      <c r="M119742" s="91"/>
    </row>
    <row r="119743" spans="1:13">
      <c r="A119743" s="91"/>
      <c r="B119743" s="91"/>
      <c r="C119743" s="91"/>
      <c r="D119743" s="91"/>
      <c r="E119743" s="91"/>
      <c r="F119743" s="91"/>
      <c r="G119743" s="91"/>
      <c r="H119743" s="91"/>
      <c r="I119743" s="91"/>
      <c r="J119743" s="91"/>
      <c r="K119743" s="91"/>
      <c r="L119743" s="91"/>
      <c r="M119743" s="91"/>
    </row>
    <row r="119744" spans="1:13">
      <c r="A119744" s="91"/>
      <c r="B119744" s="91"/>
      <c r="C119744" s="91"/>
      <c r="D119744" s="91"/>
      <c r="E119744" s="91"/>
      <c r="F119744" s="91"/>
      <c r="G119744" s="91"/>
      <c r="H119744" s="91"/>
      <c r="I119744" s="91"/>
      <c r="J119744" s="91"/>
      <c r="K119744" s="91"/>
      <c r="L119744" s="91"/>
      <c r="M119744" s="91"/>
    </row>
    <row r="119745" spans="1:13">
      <c r="A119745" s="91"/>
      <c r="B119745" s="91"/>
      <c r="C119745" s="91"/>
      <c r="D119745" s="91"/>
      <c r="E119745" s="91"/>
      <c r="F119745" s="91"/>
      <c r="G119745" s="91"/>
      <c r="H119745" s="91"/>
      <c r="I119745" s="91"/>
      <c r="J119745" s="91"/>
      <c r="K119745" s="91"/>
      <c r="L119745" s="91"/>
      <c r="M119745" s="91"/>
    </row>
    <row r="119746" spans="1:13">
      <c r="A119746" s="91"/>
      <c r="B119746" s="91"/>
      <c r="C119746" s="91"/>
      <c r="D119746" s="91"/>
      <c r="E119746" s="91"/>
      <c r="F119746" s="91"/>
      <c r="G119746" s="91"/>
      <c r="H119746" s="91"/>
      <c r="I119746" s="91"/>
      <c r="J119746" s="91"/>
      <c r="K119746" s="91"/>
      <c r="L119746" s="91"/>
      <c r="M119746" s="91"/>
    </row>
    <row r="119747" spans="1:13">
      <c r="A119747" s="91"/>
      <c r="B119747" s="91"/>
      <c r="C119747" s="91"/>
      <c r="D119747" s="91"/>
      <c r="E119747" s="91"/>
      <c r="F119747" s="91"/>
      <c r="G119747" s="91"/>
      <c r="H119747" s="91"/>
      <c r="I119747" s="91"/>
      <c r="J119747" s="91"/>
      <c r="K119747" s="91"/>
      <c r="L119747" s="91"/>
      <c r="M119747" s="91"/>
    </row>
    <row r="119748" spans="1:13">
      <c r="A119748" s="91"/>
      <c r="B119748" s="91"/>
      <c r="C119748" s="91"/>
      <c r="D119748" s="91"/>
      <c r="E119748" s="91"/>
      <c r="F119748" s="91"/>
      <c r="G119748" s="91"/>
      <c r="H119748" s="91"/>
      <c r="I119748" s="91"/>
      <c r="J119748" s="91"/>
      <c r="K119748" s="91"/>
      <c r="L119748" s="91"/>
      <c r="M119748" s="91"/>
    </row>
    <row r="119749" spans="1:13">
      <c r="A119749" s="91"/>
      <c r="B119749" s="91"/>
      <c r="C119749" s="91"/>
      <c r="D119749" s="91"/>
      <c r="E119749" s="91"/>
      <c r="F119749" s="91"/>
      <c r="G119749" s="91"/>
      <c r="H119749" s="91"/>
      <c r="I119749" s="91"/>
      <c r="J119749" s="91"/>
      <c r="K119749" s="91"/>
      <c r="L119749" s="91"/>
      <c r="M119749" s="91"/>
    </row>
    <row r="119750" spans="1:13">
      <c r="A119750" s="91"/>
      <c r="B119750" s="91"/>
      <c r="C119750" s="91"/>
      <c r="D119750" s="91"/>
      <c r="E119750" s="91"/>
      <c r="F119750" s="91"/>
      <c r="G119750" s="91"/>
      <c r="H119750" s="91"/>
      <c r="I119750" s="91"/>
      <c r="J119750" s="91"/>
      <c r="K119750" s="91"/>
      <c r="L119750" s="91"/>
      <c r="M119750" s="91"/>
    </row>
    <row r="119751" spans="1:13">
      <c r="A119751" s="91"/>
      <c r="B119751" s="91"/>
      <c r="C119751" s="91"/>
      <c r="D119751" s="91"/>
      <c r="E119751" s="91"/>
      <c r="F119751" s="91"/>
      <c r="G119751" s="91"/>
      <c r="H119751" s="91"/>
      <c r="I119751" s="91"/>
      <c r="J119751" s="91"/>
      <c r="K119751" s="91"/>
      <c r="L119751" s="91"/>
      <c r="M119751" s="91"/>
    </row>
    <row r="119752" spans="1:13">
      <c r="A119752" s="91"/>
      <c r="B119752" s="91"/>
      <c r="C119752" s="91"/>
      <c r="D119752" s="91"/>
      <c r="E119752" s="91"/>
      <c r="F119752" s="91"/>
      <c r="G119752" s="91"/>
      <c r="H119752" s="91"/>
      <c r="I119752" s="91"/>
      <c r="J119752" s="91"/>
      <c r="K119752" s="91"/>
      <c r="L119752" s="91"/>
      <c r="M119752" s="91"/>
    </row>
    <row r="119753" spans="1:13">
      <c r="A119753" s="91"/>
      <c r="B119753" s="91"/>
      <c r="C119753" s="91"/>
      <c r="D119753" s="91"/>
      <c r="E119753" s="91"/>
      <c r="F119753" s="91"/>
      <c r="G119753" s="91"/>
      <c r="H119753" s="91"/>
      <c r="I119753" s="91"/>
      <c r="J119753" s="91"/>
      <c r="K119753" s="91"/>
      <c r="L119753" s="91"/>
      <c r="M119753" s="91"/>
    </row>
    <row r="119754" spans="1:13">
      <c r="A119754" s="91"/>
      <c r="B119754" s="91"/>
      <c r="C119754" s="91"/>
      <c r="D119754" s="91"/>
      <c r="E119754" s="91"/>
      <c r="F119754" s="91"/>
      <c r="G119754" s="91"/>
      <c r="H119754" s="91"/>
      <c r="I119754" s="91"/>
      <c r="J119754" s="91"/>
      <c r="K119754" s="91"/>
      <c r="L119754" s="91"/>
      <c r="M119754" s="91"/>
    </row>
    <row r="119755" spans="1:13">
      <c r="A119755" s="91"/>
      <c r="B119755" s="91"/>
      <c r="C119755" s="91"/>
      <c r="D119755" s="91"/>
      <c r="E119755" s="91"/>
      <c r="F119755" s="91"/>
      <c r="G119755" s="91"/>
      <c r="H119755" s="91"/>
      <c r="I119755" s="91"/>
      <c r="J119755" s="91"/>
      <c r="K119755" s="91"/>
      <c r="L119755" s="91"/>
      <c r="M119755" s="91"/>
    </row>
    <row r="119756" spans="1:13">
      <c r="A119756" s="91"/>
      <c r="B119756" s="91"/>
      <c r="C119756" s="91"/>
      <c r="D119756" s="91"/>
      <c r="E119756" s="91"/>
      <c r="F119756" s="91"/>
      <c r="G119756" s="91"/>
      <c r="H119756" s="91"/>
      <c r="I119756" s="91"/>
      <c r="J119756" s="91"/>
      <c r="K119756" s="91"/>
      <c r="L119756" s="91"/>
      <c r="M119756" s="91"/>
    </row>
    <row r="119757" spans="1:13">
      <c r="A119757" s="91"/>
      <c r="B119757" s="91"/>
      <c r="C119757" s="91"/>
      <c r="D119757" s="91"/>
      <c r="E119757" s="91"/>
      <c r="F119757" s="91"/>
      <c r="G119757" s="91"/>
      <c r="H119757" s="91"/>
      <c r="I119757" s="91"/>
      <c r="J119757" s="91"/>
      <c r="K119757" s="91"/>
      <c r="L119757" s="91"/>
      <c r="M119757" s="91"/>
    </row>
    <row r="119758" spans="1:13">
      <c r="A119758" s="91"/>
      <c r="B119758" s="91"/>
      <c r="C119758" s="91"/>
      <c r="D119758" s="91"/>
      <c r="E119758" s="91"/>
      <c r="F119758" s="91"/>
      <c r="G119758" s="91"/>
      <c r="H119758" s="91"/>
      <c r="I119758" s="91"/>
      <c r="J119758" s="91"/>
      <c r="K119758" s="91"/>
      <c r="L119758" s="91"/>
      <c r="M119758" s="91"/>
    </row>
    <row r="119759" spans="1:13">
      <c r="A119759" s="91"/>
      <c r="B119759" s="91"/>
      <c r="C119759" s="91"/>
      <c r="D119759" s="91"/>
      <c r="E119759" s="91"/>
      <c r="F119759" s="91"/>
      <c r="G119759" s="91"/>
      <c r="H119759" s="91"/>
      <c r="I119759" s="91"/>
      <c r="J119759" s="91"/>
      <c r="K119759" s="91"/>
      <c r="L119759" s="91"/>
      <c r="M119759" s="91"/>
    </row>
    <row r="119760" spans="1:13">
      <c r="A119760" s="91"/>
      <c r="B119760" s="91"/>
      <c r="C119760" s="91"/>
      <c r="D119760" s="91"/>
      <c r="E119760" s="91"/>
      <c r="F119760" s="91"/>
      <c r="G119760" s="91"/>
      <c r="H119760" s="91"/>
      <c r="I119760" s="91"/>
      <c r="J119760" s="91"/>
      <c r="K119760" s="91"/>
      <c r="L119760" s="91"/>
      <c r="M119760" s="91"/>
    </row>
    <row r="119761" spans="1:13">
      <c r="A119761" s="91"/>
      <c r="B119761" s="91"/>
      <c r="C119761" s="91"/>
      <c r="D119761" s="91"/>
      <c r="E119761" s="91"/>
      <c r="F119761" s="91"/>
      <c r="G119761" s="91"/>
      <c r="H119761" s="91"/>
      <c r="I119761" s="91"/>
      <c r="J119761" s="91"/>
      <c r="K119761" s="91"/>
      <c r="L119761" s="91"/>
      <c r="M119761" s="91"/>
    </row>
    <row r="119762" spans="1:13">
      <c r="A119762" s="91"/>
      <c r="B119762" s="91"/>
      <c r="C119762" s="91"/>
      <c r="D119762" s="91"/>
      <c r="E119762" s="91"/>
      <c r="F119762" s="91"/>
      <c r="G119762" s="91"/>
      <c r="H119762" s="91"/>
      <c r="I119762" s="91"/>
      <c r="J119762" s="91"/>
      <c r="K119762" s="91"/>
      <c r="L119762" s="91"/>
      <c r="M119762" s="91"/>
    </row>
    <row r="119763" spans="1:13">
      <c r="A119763" s="91"/>
      <c r="B119763" s="91"/>
      <c r="C119763" s="91"/>
      <c r="D119763" s="91"/>
      <c r="E119763" s="91"/>
      <c r="F119763" s="91"/>
      <c r="G119763" s="91"/>
      <c r="H119763" s="91"/>
      <c r="I119763" s="91"/>
      <c r="J119763" s="91"/>
      <c r="K119763" s="91"/>
      <c r="L119763" s="91"/>
      <c r="M119763" s="91"/>
    </row>
    <row r="119764" spans="1:13">
      <c r="A119764" s="91"/>
      <c r="B119764" s="91"/>
      <c r="C119764" s="91"/>
      <c r="D119764" s="91"/>
      <c r="E119764" s="91"/>
      <c r="F119764" s="91"/>
      <c r="G119764" s="91"/>
      <c r="H119764" s="91"/>
      <c r="I119764" s="91"/>
      <c r="J119764" s="91"/>
      <c r="K119764" s="91"/>
      <c r="L119764" s="91"/>
      <c r="M119764" s="91"/>
    </row>
    <row r="119765" spans="1:13">
      <c r="A119765" s="91"/>
      <c r="B119765" s="91"/>
      <c r="C119765" s="91"/>
      <c r="D119765" s="91"/>
      <c r="E119765" s="91"/>
      <c r="F119765" s="91"/>
      <c r="G119765" s="91"/>
      <c r="H119765" s="91"/>
      <c r="I119765" s="91"/>
      <c r="J119765" s="91"/>
      <c r="K119765" s="91"/>
      <c r="L119765" s="91"/>
      <c r="M119765" s="91"/>
    </row>
    <row r="119766" spans="1:13">
      <c r="A119766" s="91"/>
      <c r="B119766" s="91"/>
      <c r="C119766" s="91"/>
      <c r="D119766" s="91"/>
      <c r="E119766" s="91"/>
      <c r="F119766" s="91"/>
      <c r="G119766" s="91"/>
      <c r="H119766" s="91"/>
      <c r="I119766" s="91"/>
      <c r="J119766" s="91"/>
      <c r="K119766" s="91"/>
      <c r="L119766" s="91"/>
      <c r="M119766" s="91"/>
    </row>
    <row r="119767" spans="1:13">
      <c r="A119767" s="91"/>
      <c r="B119767" s="91"/>
      <c r="C119767" s="91"/>
      <c r="D119767" s="91"/>
      <c r="E119767" s="91"/>
      <c r="F119767" s="91"/>
      <c r="G119767" s="91"/>
      <c r="H119767" s="91"/>
      <c r="I119767" s="91"/>
      <c r="J119767" s="91"/>
      <c r="K119767" s="91"/>
      <c r="L119767" s="91"/>
      <c r="M119767" s="91"/>
    </row>
    <row r="119768" spans="1:13">
      <c r="A119768" s="91"/>
      <c r="B119768" s="91"/>
      <c r="C119768" s="91"/>
      <c r="D119768" s="91"/>
      <c r="E119768" s="91"/>
      <c r="F119768" s="91"/>
      <c r="G119768" s="91"/>
      <c r="H119768" s="91"/>
      <c r="I119768" s="91"/>
      <c r="J119768" s="91"/>
      <c r="K119768" s="91"/>
      <c r="L119768" s="91"/>
      <c r="M119768" s="91"/>
    </row>
    <row r="119769" spans="1:13">
      <c r="A119769" s="91"/>
      <c r="B119769" s="91"/>
      <c r="C119769" s="91"/>
      <c r="D119769" s="91"/>
      <c r="E119769" s="91"/>
      <c r="F119769" s="91"/>
      <c r="G119769" s="91"/>
      <c r="H119769" s="91"/>
      <c r="I119769" s="91"/>
      <c r="J119769" s="91"/>
      <c r="K119769" s="91"/>
      <c r="L119769" s="91"/>
      <c r="M119769" s="91"/>
    </row>
    <row r="119770" spans="1:13">
      <c r="A119770" s="91"/>
      <c r="B119770" s="91"/>
      <c r="C119770" s="91"/>
      <c r="D119770" s="91"/>
      <c r="E119770" s="91"/>
      <c r="F119770" s="91"/>
      <c r="G119770" s="91"/>
      <c r="H119770" s="91"/>
      <c r="I119770" s="91"/>
      <c r="J119770" s="91"/>
      <c r="K119770" s="91"/>
      <c r="L119770" s="91"/>
      <c r="M119770" s="91"/>
    </row>
    <row r="119771" spans="1:13">
      <c r="A119771" s="91"/>
      <c r="B119771" s="91"/>
      <c r="C119771" s="91"/>
      <c r="D119771" s="91"/>
      <c r="E119771" s="91"/>
      <c r="F119771" s="91"/>
      <c r="G119771" s="91"/>
      <c r="H119771" s="91"/>
      <c r="I119771" s="91"/>
      <c r="J119771" s="91"/>
      <c r="K119771" s="91"/>
      <c r="L119771" s="91"/>
      <c r="M119771" s="91"/>
    </row>
    <row r="119772" spans="1:13">
      <c r="A119772" s="91"/>
      <c r="B119772" s="91"/>
      <c r="C119772" s="91"/>
      <c r="D119772" s="91"/>
      <c r="E119772" s="91"/>
      <c r="F119772" s="91"/>
      <c r="G119772" s="91"/>
      <c r="H119772" s="91"/>
      <c r="I119772" s="91"/>
      <c r="J119772" s="91"/>
      <c r="K119772" s="91"/>
      <c r="L119772" s="91"/>
      <c r="M119772" s="91"/>
    </row>
    <row r="119773" spans="1:13">
      <c r="A119773" s="91"/>
      <c r="B119773" s="91"/>
      <c r="C119773" s="91"/>
      <c r="D119773" s="91"/>
      <c r="E119773" s="91"/>
      <c r="F119773" s="91"/>
      <c r="G119773" s="91"/>
      <c r="H119773" s="91"/>
      <c r="I119773" s="91"/>
      <c r="J119773" s="91"/>
      <c r="K119773" s="91"/>
      <c r="L119773" s="91"/>
      <c r="M119773" s="91"/>
    </row>
    <row r="119774" spans="1:13">
      <c r="A119774" s="91"/>
      <c r="B119774" s="91"/>
      <c r="C119774" s="91"/>
      <c r="D119774" s="91"/>
      <c r="E119774" s="91"/>
      <c r="F119774" s="91"/>
      <c r="G119774" s="91"/>
      <c r="H119774" s="91"/>
      <c r="I119774" s="91"/>
      <c r="J119774" s="91"/>
      <c r="K119774" s="91"/>
      <c r="L119774" s="91"/>
      <c r="M119774" s="91"/>
    </row>
    <row r="119775" spans="1:13">
      <c r="A119775" s="91"/>
      <c r="B119775" s="91"/>
      <c r="C119775" s="91"/>
      <c r="D119775" s="91"/>
      <c r="E119775" s="91"/>
      <c r="F119775" s="91"/>
      <c r="G119775" s="91"/>
      <c r="H119775" s="91"/>
      <c r="I119775" s="91"/>
      <c r="J119775" s="91"/>
      <c r="K119775" s="91"/>
      <c r="L119775" s="91"/>
      <c r="M119775" s="91"/>
    </row>
    <row r="119776" spans="1:13">
      <c r="A119776" s="91"/>
      <c r="B119776" s="91"/>
      <c r="C119776" s="91"/>
      <c r="D119776" s="91"/>
      <c r="E119776" s="91"/>
      <c r="F119776" s="91"/>
      <c r="G119776" s="91"/>
      <c r="H119776" s="91"/>
      <c r="I119776" s="91"/>
      <c r="J119776" s="91"/>
      <c r="K119776" s="91"/>
      <c r="L119776" s="91"/>
      <c r="M119776" s="91"/>
    </row>
    <row r="119777" spans="1:13">
      <c r="A119777" s="91"/>
      <c r="B119777" s="91"/>
      <c r="C119777" s="91"/>
      <c r="D119777" s="91"/>
      <c r="E119777" s="91"/>
      <c r="F119777" s="91"/>
      <c r="G119777" s="91"/>
      <c r="H119777" s="91"/>
      <c r="I119777" s="91"/>
      <c r="J119777" s="91"/>
      <c r="K119777" s="91"/>
      <c r="L119777" s="91"/>
      <c r="M119777" s="91"/>
    </row>
    <row r="119778" spans="1:13">
      <c r="A119778" s="91"/>
      <c r="B119778" s="91"/>
      <c r="C119778" s="91"/>
      <c r="D119778" s="91"/>
      <c r="E119778" s="91"/>
      <c r="F119778" s="91"/>
      <c r="G119778" s="91"/>
      <c r="H119778" s="91"/>
      <c r="I119778" s="91"/>
      <c r="J119778" s="91"/>
      <c r="K119778" s="91"/>
      <c r="L119778" s="91"/>
      <c r="M119778" s="91"/>
    </row>
    <row r="119779" spans="1:13">
      <c r="A119779" s="91"/>
      <c r="B119779" s="91"/>
      <c r="C119779" s="91"/>
      <c r="D119779" s="91"/>
      <c r="E119779" s="91"/>
      <c r="F119779" s="91"/>
      <c r="G119779" s="91"/>
      <c r="H119779" s="91"/>
      <c r="I119779" s="91"/>
      <c r="J119779" s="91"/>
      <c r="K119779" s="91"/>
      <c r="L119779" s="91"/>
      <c r="M119779" s="91"/>
    </row>
    <row r="119780" spans="1:13">
      <c r="A119780" s="91"/>
      <c r="B119780" s="91"/>
      <c r="C119780" s="91"/>
      <c r="D119780" s="91"/>
      <c r="E119780" s="91"/>
      <c r="F119780" s="91"/>
      <c r="G119780" s="91"/>
      <c r="H119780" s="91"/>
      <c r="I119780" s="91"/>
      <c r="J119780" s="91"/>
      <c r="K119780" s="91"/>
      <c r="L119780" s="91"/>
      <c r="M119780" s="91"/>
    </row>
    <row r="119781" spans="1:13">
      <c r="A119781" s="91"/>
      <c r="B119781" s="91"/>
      <c r="C119781" s="91"/>
      <c r="D119781" s="91"/>
      <c r="E119781" s="91"/>
      <c r="F119781" s="91"/>
      <c r="G119781" s="91"/>
      <c r="H119781" s="91"/>
      <c r="I119781" s="91"/>
      <c r="J119781" s="91"/>
      <c r="K119781" s="91"/>
      <c r="L119781" s="91"/>
      <c r="M119781" s="91"/>
    </row>
    <row r="119782" spans="1:13">
      <c r="A119782" s="91"/>
      <c r="B119782" s="91"/>
      <c r="C119782" s="91"/>
      <c r="D119782" s="91"/>
      <c r="E119782" s="91"/>
      <c r="F119782" s="91"/>
      <c r="G119782" s="91"/>
      <c r="H119782" s="91"/>
      <c r="I119782" s="91"/>
      <c r="J119782" s="91"/>
      <c r="K119782" s="91"/>
      <c r="L119782" s="91"/>
      <c r="M119782" s="91"/>
    </row>
    <row r="119783" spans="1:13">
      <c r="A119783" s="91"/>
      <c r="B119783" s="91"/>
      <c r="C119783" s="91"/>
      <c r="D119783" s="91"/>
      <c r="E119783" s="91"/>
      <c r="F119783" s="91"/>
      <c r="G119783" s="91"/>
      <c r="H119783" s="91"/>
      <c r="I119783" s="91"/>
      <c r="J119783" s="91"/>
      <c r="K119783" s="91"/>
      <c r="L119783" s="91"/>
      <c r="M119783" s="91"/>
    </row>
    <row r="119784" spans="1:13">
      <c r="A119784" s="91"/>
      <c r="B119784" s="91"/>
      <c r="C119784" s="91"/>
      <c r="D119784" s="91"/>
      <c r="E119784" s="91"/>
      <c r="F119784" s="91"/>
      <c r="G119784" s="91"/>
      <c r="H119784" s="91"/>
      <c r="I119784" s="91"/>
      <c r="J119784" s="91"/>
      <c r="K119784" s="91"/>
      <c r="L119784" s="91"/>
      <c r="M119784" s="91"/>
    </row>
    <row r="119785" spans="1:13">
      <c r="A119785" s="91"/>
      <c r="B119785" s="91"/>
      <c r="C119785" s="91"/>
      <c r="D119785" s="91"/>
      <c r="E119785" s="91"/>
      <c r="F119785" s="91"/>
      <c r="G119785" s="91"/>
      <c r="H119785" s="91"/>
      <c r="I119785" s="91"/>
      <c r="J119785" s="91"/>
      <c r="K119785" s="91"/>
      <c r="L119785" s="91"/>
      <c r="M119785" s="91"/>
    </row>
    <row r="119786" spans="1:13">
      <c r="A119786" s="91"/>
      <c r="B119786" s="91"/>
      <c r="C119786" s="91"/>
      <c r="D119786" s="91"/>
      <c r="E119786" s="91"/>
      <c r="F119786" s="91"/>
      <c r="G119786" s="91"/>
      <c r="H119786" s="91"/>
      <c r="I119786" s="91"/>
      <c r="J119786" s="91"/>
      <c r="K119786" s="91"/>
      <c r="L119786" s="91"/>
      <c r="M119786" s="91"/>
    </row>
    <row r="119787" spans="1:13">
      <c r="A119787" s="91"/>
      <c r="B119787" s="91"/>
      <c r="C119787" s="91"/>
      <c r="D119787" s="91"/>
      <c r="E119787" s="91"/>
      <c r="F119787" s="91"/>
      <c r="G119787" s="91"/>
      <c r="H119787" s="91"/>
      <c r="I119787" s="91"/>
      <c r="J119787" s="91"/>
      <c r="K119787" s="91"/>
      <c r="L119787" s="91"/>
      <c r="M119787" s="91"/>
    </row>
    <row r="119788" spans="1:13">
      <c r="A119788" s="91"/>
      <c r="B119788" s="91"/>
      <c r="C119788" s="91"/>
      <c r="D119788" s="91"/>
      <c r="E119788" s="91"/>
      <c r="F119788" s="91"/>
      <c r="G119788" s="91"/>
      <c r="H119788" s="91"/>
      <c r="I119788" s="91"/>
      <c r="J119788" s="91"/>
      <c r="K119788" s="91"/>
      <c r="L119788" s="91"/>
      <c r="M119788" s="91"/>
    </row>
    <row r="119789" spans="1:13">
      <c r="A119789" s="91"/>
      <c r="B119789" s="91"/>
      <c r="C119789" s="91"/>
      <c r="D119789" s="91"/>
      <c r="E119789" s="91"/>
      <c r="F119789" s="91"/>
      <c r="G119789" s="91"/>
      <c r="H119789" s="91"/>
      <c r="I119789" s="91"/>
      <c r="J119789" s="91"/>
      <c r="K119789" s="91"/>
      <c r="L119789" s="91"/>
      <c r="M119789" s="91"/>
    </row>
    <row r="119790" spans="1:13">
      <c r="A119790" s="91"/>
      <c r="B119790" s="91"/>
      <c r="C119790" s="91"/>
      <c r="D119790" s="91"/>
      <c r="E119790" s="91"/>
      <c r="F119790" s="91"/>
      <c r="G119790" s="91"/>
      <c r="H119790" s="91"/>
      <c r="I119790" s="91"/>
      <c r="J119790" s="91"/>
      <c r="K119790" s="91"/>
      <c r="L119790" s="91"/>
      <c r="M119790" s="91"/>
    </row>
    <row r="119791" spans="1:13">
      <c r="A119791" s="91"/>
      <c r="B119791" s="91"/>
      <c r="C119791" s="91"/>
      <c r="D119791" s="91"/>
      <c r="E119791" s="91"/>
      <c r="F119791" s="91"/>
      <c r="G119791" s="91"/>
      <c r="H119791" s="91"/>
      <c r="I119791" s="91"/>
      <c r="J119791" s="91"/>
      <c r="K119791" s="91"/>
      <c r="L119791" s="91"/>
      <c r="M119791" s="91"/>
    </row>
    <row r="119792" spans="1:13">
      <c r="A119792" s="91"/>
      <c r="B119792" s="91"/>
      <c r="C119792" s="91"/>
      <c r="D119792" s="91"/>
      <c r="E119792" s="91"/>
      <c r="F119792" s="91"/>
      <c r="G119792" s="91"/>
      <c r="H119792" s="91"/>
      <c r="I119792" s="91"/>
      <c r="J119792" s="91"/>
      <c r="K119792" s="91"/>
      <c r="L119792" s="91"/>
      <c r="M119792" s="91"/>
    </row>
    <row r="119793" spans="1:13">
      <c r="A119793" s="91"/>
      <c r="B119793" s="91"/>
      <c r="C119793" s="91"/>
      <c r="D119793" s="91"/>
      <c r="E119793" s="91"/>
      <c r="F119793" s="91"/>
      <c r="G119793" s="91"/>
      <c r="H119793" s="91"/>
      <c r="I119793" s="91"/>
      <c r="J119793" s="91"/>
      <c r="K119793" s="91"/>
      <c r="L119793" s="91"/>
      <c r="M119793" s="91"/>
    </row>
    <row r="119794" spans="1:13">
      <c r="A119794" s="91"/>
      <c r="B119794" s="91"/>
      <c r="C119794" s="91"/>
      <c r="D119794" s="91"/>
      <c r="E119794" s="91"/>
      <c r="F119794" s="91"/>
      <c r="G119794" s="91"/>
      <c r="H119794" s="91"/>
      <c r="I119794" s="91"/>
      <c r="J119794" s="91"/>
      <c r="K119794" s="91"/>
      <c r="L119794" s="91"/>
      <c r="M119794" s="91"/>
    </row>
    <row r="119795" spans="1:13">
      <c r="A119795" s="91"/>
      <c r="B119795" s="91"/>
      <c r="C119795" s="91"/>
      <c r="D119795" s="91"/>
      <c r="E119795" s="91"/>
      <c r="F119795" s="91"/>
      <c r="G119795" s="91"/>
      <c r="H119795" s="91"/>
      <c r="I119795" s="91"/>
      <c r="J119795" s="91"/>
      <c r="K119795" s="91"/>
      <c r="L119795" s="91"/>
      <c r="M119795" s="91"/>
    </row>
    <row r="119796" spans="1:13">
      <c r="A119796" s="91"/>
      <c r="B119796" s="91"/>
      <c r="C119796" s="91"/>
      <c r="D119796" s="91"/>
      <c r="E119796" s="91"/>
      <c r="F119796" s="91"/>
      <c r="G119796" s="91"/>
      <c r="H119796" s="91"/>
      <c r="I119796" s="91"/>
      <c r="J119796" s="91"/>
      <c r="K119796" s="91"/>
      <c r="L119796" s="91"/>
      <c r="M119796" s="91"/>
    </row>
    <row r="119797" spans="1:13">
      <c r="A119797" s="91"/>
      <c r="B119797" s="91"/>
      <c r="C119797" s="91"/>
      <c r="D119797" s="91"/>
      <c r="E119797" s="91"/>
      <c r="F119797" s="91"/>
      <c r="G119797" s="91"/>
      <c r="H119797" s="91"/>
      <c r="I119797" s="91"/>
      <c r="J119797" s="91"/>
      <c r="K119797" s="91"/>
      <c r="L119797" s="91"/>
      <c r="M119797" s="91"/>
    </row>
    <row r="119798" spans="1:13">
      <c r="A119798" s="91"/>
      <c r="B119798" s="91"/>
      <c r="C119798" s="91"/>
      <c r="D119798" s="91"/>
      <c r="E119798" s="91"/>
      <c r="F119798" s="91"/>
      <c r="G119798" s="91"/>
      <c r="H119798" s="91"/>
      <c r="I119798" s="91"/>
      <c r="J119798" s="91"/>
      <c r="K119798" s="91"/>
      <c r="L119798" s="91"/>
      <c r="M119798" s="91"/>
    </row>
    <row r="119799" spans="1:13">
      <c r="A119799" s="91"/>
      <c r="B119799" s="91"/>
      <c r="C119799" s="91"/>
      <c r="D119799" s="91"/>
      <c r="E119799" s="91"/>
      <c r="F119799" s="91"/>
      <c r="G119799" s="91"/>
      <c r="H119799" s="91"/>
      <c r="I119799" s="91"/>
      <c r="J119799" s="91"/>
      <c r="K119799" s="91"/>
      <c r="L119799" s="91"/>
      <c r="M119799" s="91"/>
    </row>
    <row r="119800" spans="1:13">
      <c r="A119800" s="91"/>
      <c r="B119800" s="91"/>
      <c r="C119800" s="91"/>
      <c r="D119800" s="91"/>
      <c r="E119800" s="91"/>
      <c r="F119800" s="91"/>
      <c r="G119800" s="91"/>
      <c r="H119800" s="91"/>
      <c r="I119800" s="91"/>
      <c r="J119800" s="91"/>
      <c r="K119800" s="91"/>
      <c r="L119800" s="91"/>
      <c r="M119800" s="91"/>
    </row>
    <row r="119801" spans="1:13">
      <c r="A119801" s="91"/>
      <c r="B119801" s="91"/>
      <c r="C119801" s="91"/>
      <c r="D119801" s="91"/>
      <c r="E119801" s="91"/>
      <c r="F119801" s="91"/>
      <c r="G119801" s="91"/>
      <c r="H119801" s="91"/>
      <c r="I119801" s="91"/>
      <c r="J119801" s="91"/>
      <c r="K119801" s="91"/>
      <c r="L119801" s="91"/>
      <c r="M119801" s="91"/>
    </row>
    <row r="119802" spans="1:13">
      <c r="A119802" s="91"/>
      <c r="B119802" s="91"/>
      <c r="C119802" s="91"/>
      <c r="D119802" s="91"/>
      <c r="E119802" s="91"/>
      <c r="F119802" s="91"/>
      <c r="G119802" s="91"/>
      <c r="H119802" s="91"/>
      <c r="I119802" s="91"/>
      <c r="J119802" s="91"/>
      <c r="K119802" s="91"/>
      <c r="L119802" s="91"/>
      <c r="M119802" s="91"/>
    </row>
    <row r="119803" spans="1:13">
      <c r="A119803" s="91"/>
      <c r="B119803" s="91"/>
      <c r="C119803" s="91"/>
      <c r="D119803" s="91"/>
      <c r="E119803" s="91"/>
      <c r="F119803" s="91"/>
      <c r="G119803" s="91"/>
      <c r="H119803" s="91"/>
      <c r="I119803" s="91"/>
      <c r="J119803" s="91"/>
      <c r="K119803" s="91"/>
      <c r="L119803" s="91"/>
      <c r="M119803" s="91"/>
    </row>
    <row r="119804" spans="1:13">
      <c r="A119804" s="91"/>
      <c r="B119804" s="91"/>
      <c r="C119804" s="91"/>
      <c r="D119804" s="91"/>
      <c r="E119804" s="91"/>
      <c r="F119804" s="91"/>
      <c r="G119804" s="91"/>
      <c r="H119804" s="91"/>
      <c r="I119804" s="91"/>
      <c r="J119804" s="91"/>
      <c r="K119804" s="91"/>
      <c r="L119804" s="91"/>
      <c r="M119804" s="91"/>
    </row>
    <row r="119805" spans="1:13">
      <c r="A119805" s="91"/>
      <c r="B119805" s="91"/>
      <c r="C119805" s="91"/>
      <c r="D119805" s="91"/>
      <c r="E119805" s="91"/>
      <c r="F119805" s="91"/>
      <c r="G119805" s="91"/>
      <c r="H119805" s="91"/>
      <c r="I119805" s="91"/>
      <c r="J119805" s="91"/>
      <c r="K119805" s="91"/>
      <c r="L119805" s="91"/>
      <c r="M119805" s="91"/>
    </row>
    <row r="119806" spans="1:13">
      <c r="A119806" s="91"/>
      <c r="B119806" s="91"/>
      <c r="C119806" s="91"/>
      <c r="D119806" s="91"/>
      <c r="E119806" s="91"/>
      <c r="F119806" s="91"/>
      <c r="G119806" s="91"/>
      <c r="H119806" s="91"/>
      <c r="I119806" s="91"/>
      <c r="J119806" s="91"/>
      <c r="K119806" s="91"/>
      <c r="L119806" s="91"/>
      <c r="M119806" s="91"/>
    </row>
    <row r="119807" spans="1:13">
      <c r="A119807" s="91"/>
      <c r="B119807" s="91"/>
      <c r="C119807" s="91"/>
      <c r="D119807" s="91"/>
      <c r="E119807" s="91"/>
      <c r="F119807" s="91"/>
      <c r="G119807" s="91"/>
      <c r="H119807" s="91"/>
      <c r="I119807" s="91"/>
      <c r="J119807" s="91"/>
      <c r="K119807" s="91"/>
      <c r="L119807" s="91"/>
      <c r="M119807" s="91"/>
    </row>
    <row r="119808" spans="1:13">
      <c r="A119808" s="91"/>
      <c r="B119808" s="91"/>
      <c r="C119808" s="91"/>
      <c r="D119808" s="91"/>
      <c r="E119808" s="91"/>
      <c r="F119808" s="91"/>
      <c r="G119808" s="91"/>
      <c r="H119808" s="91"/>
      <c r="I119808" s="91"/>
      <c r="J119808" s="91"/>
      <c r="K119808" s="91"/>
      <c r="L119808" s="91"/>
      <c r="M119808" s="91"/>
    </row>
    <row r="119809" spans="1:13">
      <c r="A119809" s="91"/>
      <c r="B119809" s="91"/>
      <c r="C119809" s="91"/>
      <c r="D119809" s="91"/>
      <c r="E119809" s="91"/>
      <c r="F119809" s="91"/>
      <c r="G119809" s="91"/>
      <c r="H119809" s="91"/>
      <c r="I119809" s="91"/>
      <c r="J119809" s="91"/>
      <c r="K119809" s="91"/>
      <c r="L119809" s="91"/>
      <c r="M119809" s="91"/>
    </row>
    <row r="119810" spans="1:13">
      <c r="A119810" s="91"/>
      <c r="B119810" s="91"/>
      <c r="C119810" s="91"/>
      <c r="D119810" s="91"/>
      <c r="E119810" s="91"/>
      <c r="F119810" s="91"/>
      <c r="G119810" s="91"/>
      <c r="H119810" s="91"/>
      <c r="I119810" s="91"/>
      <c r="J119810" s="91"/>
      <c r="K119810" s="91"/>
      <c r="L119810" s="91"/>
      <c r="M119810" s="91"/>
    </row>
    <row r="119811" spans="1:13">
      <c r="A119811" s="91"/>
      <c r="B119811" s="91"/>
      <c r="C119811" s="91"/>
      <c r="D119811" s="91"/>
      <c r="E119811" s="91"/>
      <c r="F119811" s="91"/>
      <c r="G119811" s="91"/>
      <c r="H119811" s="91"/>
      <c r="I119811" s="91"/>
      <c r="J119811" s="91"/>
      <c r="K119811" s="91"/>
      <c r="L119811" s="91"/>
      <c r="M119811" s="91"/>
    </row>
    <row r="119812" spans="1:13">
      <c r="A119812" s="91"/>
      <c r="B119812" s="91"/>
      <c r="C119812" s="91"/>
      <c r="D119812" s="91"/>
      <c r="E119812" s="91"/>
      <c r="F119812" s="91"/>
      <c r="G119812" s="91"/>
      <c r="H119812" s="91"/>
      <c r="I119812" s="91"/>
      <c r="J119812" s="91"/>
      <c r="K119812" s="91"/>
      <c r="L119812" s="91"/>
      <c r="M119812" s="91"/>
    </row>
    <row r="119813" spans="1:13">
      <c r="A119813" s="91"/>
      <c r="B119813" s="91"/>
      <c r="C119813" s="91"/>
      <c r="D119813" s="91"/>
      <c r="E119813" s="91"/>
      <c r="F119813" s="91"/>
      <c r="G119813" s="91"/>
      <c r="H119813" s="91"/>
      <c r="I119813" s="91"/>
      <c r="J119813" s="91"/>
      <c r="K119813" s="91"/>
      <c r="L119813" s="91"/>
      <c r="M119813" s="91"/>
    </row>
    <row r="119814" spans="1:13">
      <c r="A119814" s="91"/>
      <c r="B119814" s="91"/>
      <c r="C119814" s="91"/>
      <c r="D119814" s="91"/>
      <c r="E119814" s="91"/>
      <c r="F119814" s="91"/>
      <c r="G119814" s="91"/>
      <c r="H119814" s="91"/>
      <c r="I119814" s="91"/>
      <c r="J119814" s="91"/>
      <c r="K119814" s="91"/>
      <c r="L119814" s="91"/>
      <c r="M119814" s="91"/>
    </row>
    <row r="119815" spans="1:13">
      <c r="A119815" s="91"/>
      <c r="B119815" s="91"/>
      <c r="C119815" s="91"/>
      <c r="D119815" s="91"/>
      <c r="E119815" s="91"/>
      <c r="F119815" s="91"/>
      <c r="G119815" s="91"/>
      <c r="H119815" s="91"/>
      <c r="I119815" s="91"/>
      <c r="J119815" s="91"/>
      <c r="K119815" s="91"/>
      <c r="L119815" s="91"/>
      <c r="M119815" s="91"/>
    </row>
    <row r="119816" spans="1:13">
      <c r="A119816" s="91"/>
      <c r="B119816" s="91"/>
      <c r="C119816" s="91"/>
      <c r="D119816" s="91"/>
      <c r="E119816" s="91"/>
      <c r="F119816" s="91"/>
      <c r="G119816" s="91"/>
      <c r="H119816" s="91"/>
      <c r="I119816" s="91"/>
      <c r="J119816" s="91"/>
      <c r="K119816" s="91"/>
      <c r="L119816" s="91"/>
      <c r="M119816" s="91"/>
    </row>
    <row r="119817" spans="1:13">
      <c r="A119817" s="91"/>
      <c r="B119817" s="91"/>
      <c r="C119817" s="91"/>
      <c r="D119817" s="91"/>
      <c r="E119817" s="91"/>
      <c r="F119817" s="91"/>
      <c r="G119817" s="91"/>
      <c r="H119817" s="91"/>
      <c r="I119817" s="91"/>
      <c r="J119817" s="91"/>
      <c r="K119817" s="91"/>
      <c r="L119817" s="91"/>
      <c r="M119817" s="91"/>
    </row>
    <row r="119818" spans="1:13">
      <c r="A119818" s="91"/>
      <c r="B119818" s="91"/>
      <c r="C119818" s="91"/>
      <c r="D119818" s="91"/>
      <c r="E119818" s="91"/>
      <c r="F119818" s="91"/>
      <c r="G119818" s="91"/>
      <c r="H119818" s="91"/>
      <c r="I119818" s="91"/>
      <c r="J119818" s="91"/>
      <c r="K119818" s="91"/>
      <c r="L119818" s="91"/>
      <c r="M119818" s="91"/>
    </row>
    <row r="119819" spans="1:13">
      <c r="A119819" s="91"/>
      <c r="B119819" s="91"/>
      <c r="C119819" s="91"/>
      <c r="D119819" s="91"/>
      <c r="E119819" s="91"/>
      <c r="F119819" s="91"/>
      <c r="G119819" s="91"/>
      <c r="H119819" s="91"/>
      <c r="I119819" s="91"/>
      <c r="J119819" s="91"/>
      <c r="K119819" s="91"/>
      <c r="L119819" s="91"/>
      <c r="M119819" s="91"/>
    </row>
    <row r="119820" spans="1:13">
      <c r="A119820" s="91"/>
      <c r="B119820" s="91"/>
      <c r="C119820" s="91"/>
      <c r="D119820" s="91"/>
      <c r="E119820" s="91"/>
      <c r="F119820" s="91"/>
      <c r="G119820" s="91"/>
      <c r="H119820" s="91"/>
      <c r="I119820" s="91"/>
      <c r="J119820" s="91"/>
      <c r="K119820" s="91"/>
      <c r="L119820" s="91"/>
      <c r="M119820" s="91"/>
    </row>
    <row r="119821" spans="1:13">
      <c r="A119821" s="91"/>
      <c r="B119821" s="91"/>
      <c r="C119821" s="91"/>
      <c r="D119821" s="91"/>
      <c r="E119821" s="91"/>
      <c r="F119821" s="91"/>
      <c r="G119821" s="91"/>
      <c r="H119821" s="91"/>
      <c r="I119821" s="91"/>
      <c r="J119821" s="91"/>
      <c r="K119821" s="91"/>
      <c r="L119821" s="91"/>
      <c r="M119821" s="91"/>
    </row>
    <row r="119822" spans="1:13">
      <c r="A119822" s="91"/>
      <c r="B119822" s="91"/>
      <c r="C119822" s="91"/>
      <c r="D119822" s="91"/>
      <c r="E119822" s="91"/>
      <c r="F119822" s="91"/>
      <c r="G119822" s="91"/>
      <c r="H119822" s="91"/>
      <c r="I119822" s="91"/>
      <c r="J119822" s="91"/>
      <c r="K119822" s="91"/>
      <c r="L119822" s="91"/>
      <c r="M119822" s="91"/>
    </row>
    <row r="119823" spans="1:13">
      <c r="A119823" s="91"/>
      <c r="B119823" s="91"/>
      <c r="C119823" s="91"/>
      <c r="D119823" s="91"/>
      <c r="E119823" s="91"/>
      <c r="F119823" s="91"/>
      <c r="G119823" s="91"/>
      <c r="H119823" s="91"/>
      <c r="I119823" s="91"/>
      <c r="J119823" s="91"/>
      <c r="K119823" s="91"/>
      <c r="L119823" s="91"/>
      <c r="M119823" s="91"/>
    </row>
    <row r="119824" spans="1:13">
      <c r="A119824" s="91"/>
      <c r="B119824" s="91"/>
      <c r="C119824" s="91"/>
      <c r="D119824" s="91"/>
      <c r="E119824" s="91"/>
      <c r="F119824" s="91"/>
      <c r="G119824" s="91"/>
      <c r="H119824" s="91"/>
      <c r="I119824" s="91"/>
      <c r="J119824" s="91"/>
      <c r="K119824" s="91"/>
      <c r="L119824" s="91"/>
      <c r="M119824" s="91"/>
    </row>
    <row r="119825" spans="1:13">
      <c r="A119825" s="91"/>
      <c r="B119825" s="91"/>
      <c r="C119825" s="91"/>
      <c r="D119825" s="91"/>
      <c r="E119825" s="91"/>
      <c r="F119825" s="91"/>
      <c r="G119825" s="91"/>
      <c r="H119825" s="91"/>
      <c r="I119825" s="91"/>
      <c r="J119825" s="91"/>
      <c r="K119825" s="91"/>
      <c r="L119825" s="91"/>
      <c r="M119825" s="91"/>
    </row>
    <row r="119826" spans="1:13">
      <c r="A119826" s="91"/>
      <c r="B119826" s="91"/>
      <c r="C119826" s="91"/>
      <c r="D119826" s="91"/>
      <c r="E119826" s="91"/>
      <c r="F119826" s="91"/>
      <c r="G119826" s="91"/>
      <c r="H119826" s="91"/>
      <c r="I119826" s="91"/>
      <c r="J119826" s="91"/>
      <c r="K119826" s="91"/>
      <c r="L119826" s="91"/>
      <c r="M119826" s="91"/>
    </row>
    <row r="119827" spans="1:13">
      <c r="A119827" s="91"/>
      <c r="B119827" s="91"/>
      <c r="C119827" s="91"/>
      <c r="D119827" s="91"/>
      <c r="E119827" s="91"/>
      <c r="F119827" s="91"/>
      <c r="G119827" s="91"/>
      <c r="H119827" s="91"/>
      <c r="I119827" s="91"/>
      <c r="J119827" s="91"/>
      <c r="K119827" s="91"/>
      <c r="L119827" s="91"/>
      <c r="M119827" s="91"/>
    </row>
    <row r="119828" spans="1:13">
      <c r="A119828" s="91"/>
      <c r="B119828" s="91"/>
      <c r="C119828" s="91"/>
      <c r="D119828" s="91"/>
      <c r="E119828" s="91"/>
      <c r="F119828" s="91"/>
      <c r="G119828" s="91"/>
      <c r="H119828" s="91"/>
      <c r="I119828" s="91"/>
      <c r="J119828" s="91"/>
      <c r="K119828" s="91"/>
      <c r="L119828" s="91"/>
      <c r="M119828" s="91"/>
    </row>
    <row r="119829" spans="1:13">
      <c r="A119829" s="91"/>
      <c r="B119829" s="91"/>
      <c r="C119829" s="91"/>
      <c r="D119829" s="91"/>
      <c r="E119829" s="91"/>
      <c r="F119829" s="91"/>
      <c r="G119829" s="91"/>
      <c r="H119829" s="91"/>
      <c r="I119829" s="91"/>
      <c r="J119829" s="91"/>
      <c r="K119829" s="91"/>
      <c r="L119829" s="91"/>
      <c r="M119829" s="91"/>
    </row>
    <row r="119830" spans="1:13">
      <c r="A119830" s="91"/>
      <c r="B119830" s="91"/>
      <c r="C119830" s="91"/>
      <c r="D119830" s="91"/>
      <c r="E119830" s="91"/>
      <c r="F119830" s="91"/>
      <c r="G119830" s="91"/>
      <c r="H119830" s="91"/>
      <c r="I119830" s="91"/>
      <c r="J119830" s="91"/>
      <c r="K119830" s="91"/>
      <c r="L119830" s="91"/>
      <c r="M119830" s="91"/>
    </row>
    <row r="119831" spans="1:13">
      <c r="A119831" s="91"/>
      <c r="B119831" s="91"/>
      <c r="C119831" s="91"/>
      <c r="D119831" s="91"/>
      <c r="E119831" s="91"/>
      <c r="F119831" s="91"/>
      <c r="G119831" s="91"/>
      <c r="H119831" s="91"/>
      <c r="I119831" s="91"/>
      <c r="J119831" s="91"/>
      <c r="K119831" s="91"/>
      <c r="L119831" s="91"/>
      <c r="M119831" s="91"/>
    </row>
    <row r="119832" spans="1:13">
      <c r="A119832" s="91"/>
      <c r="B119832" s="91"/>
      <c r="C119832" s="91"/>
      <c r="D119832" s="91"/>
      <c r="E119832" s="91"/>
      <c r="F119832" s="91"/>
      <c r="G119832" s="91"/>
      <c r="H119832" s="91"/>
      <c r="I119832" s="91"/>
      <c r="J119832" s="91"/>
      <c r="K119832" s="91"/>
      <c r="L119832" s="91"/>
      <c r="M119832" s="91"/>
    </row>
    <row r="119833" spans="1:13">
      <c r="A119833" s="91"/>
      <c r="B119833" s="91"/>
      <c r="C119833" s="91"/>
      <c r="D119833" s="91"/>
      <c r="E119833" s="91"/>
      <c r="F119833" s="91"/>
      <c r="G119833" s="91"/>
      <c r="H119833" s="91"/>
      <c r="I119833" s="91"/>
      <c r="J119833" s="91"/>
      <c r="K119833" s="91"/>
      <c r="L119833" s="91"/>
      <c r="M119833" s="91"/>
    </row>
    <row r="119834" spans="1:13">
      <c r="A119834" s="91"/>
      <c r="B119834" s="91"/>
      <c r="C119834" s="91"/>
      <c r="D119834" s="91"/>
      <c r="E119834" s="91"/>
      <c r="F119834" s="91"/>
      <c r="G119834" s="91"/>
      <c r="H119834" s="91"/>
      <c r="I119834" s="91"/>
      <c r="J119834" s="91"/>
      <c r="K119834" s="91"/>
      <c r="L119834" s="91"/>
      <c r="M119834" s="91"/>
    </row>
    <row r="119835" spans="1:13">
      <c r="A119835" s="91"/>
      <c r="B119835" s="91"/>
      <c r="C119835" s="91"/>
      <c r="D119835" s="91"/>
      <c r="E119835" s="91"/>
      <c r="F119835" s="91"/>
      <c r="G119835" s="91"/>
      <c r="H119835" s="91"/>
      <c r="I119835" s="91"/>
      <c r="J119835" s="91"/>
      <c r="K119835" s="91"/>
      <c r="L119835" s="91"/>
      <c r="M119835" s="91"/>
    </row>
    <row r="119836" spans="1:13">
      <c r="A119836" s="91"/>
      <c r="B119836" s="91"/>
      <c r="C119836" s="91"/>
      <c r="D119836" s="91"/>
      <c r="E119836" s="91"/>
      <c r="F119836" s="91"/>
      <c r="G119836" s="91"/>
      <c r="H119836" s="91"/>
      <c r="I119836" s="91"/>
      <c r="J119836" s="91"/>
      <c r="K119836" s="91"/>
      <c r="L119836" s="91"/>
      <c r="M119836" s="91"/>
    </row>
    <row r="119837" spans="1:13">
      <c r="A119837" s="91"/>
      <c r="B119837" s="91"/>
      <c r="C119837" s="91"/>
      <c r="D119837" s="91"/>
      <c r="E119837" s="91"/>
      <c r="F119837" s="91"/>
      <c r="G119837" s="91"/>
      <c r="H119837" s="91"/>
      <c r="I119837" s="91"/>
      <c r="J119837" s="91"/>
      <c r="K119837" s="91"/>
      <c r="L119837" s="91"/>
      <c r="M119837" s="91"/>
    </row>
    <row r="119838" spans="1:13">
      <c r="A119838" s="91"/>
      <c r="B119838" s="91"/>
      <c r="C119838" s="91"/>
      <c r="D119838" s="91"/>
      <c r="E119838" s="91"/>
      <c r="F119838" s="91"/>
      <c r="G119838" s="91"/>
      <c r="H119838" s="91"/>
      <c r="I119838" s="91"/>
      <c r="J119838" s="91"/>
      <c r="K119838" s="91"/>
      <c r="L119838" s="91"/>
      <c r="M119838" s="91"/>
    </row>
    <row r="119839" spans="1:13">
      <c r="A119839" s="91"/>
      <c r="B119839" s="91"/>
      <c r="C119839" s="91"/>
      <c r="D119839" s="91"/>
      <c r="E119839" s="91"/>
      <c r="F119839" s="91"/>
      <c r="G119839" s="91"/>
      <c r="H119839" s="91"/>
      <c r="I119839" s="91"/>
      <c r="J119839" s="91"/>
      <c r="K119839" s="91"/>
      <c r="L119839" s="91"/>
      <c r="M119839" s="91"/>
    </row>
    <row r="119840" spans="1:13">
      <c r="A119840" s="91"/>
      <c r="B119840" s="91"/>
      <c r="C119840" s="91"/>
      <c r="D119840" s="91"/>
      <c r="E119840" s="91"/>
      <c r="F119840" s="91"/>
      <c r="G119840" s="91"/>
      <c r="H119840" s="91"/>
      <c r="I119840" s="91"/>
      <c r="J119840" s="91"/>
      <c r="K119840" s="91"/>
      <c r="L119840" s="91"/>
      <c r="M119840" s="91"/>
    </row>
    <row r="119841" spans="1:13">
      <c r="A119841" s="91"/>
      <c r="B119841" s="91"/>
      <c r="C119841" s="91"/>
      <c r="D119841" s="91"/>
      <c r="E119841" s="91"/>
      <c r="F119841" s="91"/>
      <c r="G119841" s="91"/>
      <c r="H119841" s="91"/>
      <c r="I119841" s="91"/>
      <c r="J119841" s="91"/>
      <c r="K119841" s="91"/>
      <c r="L119841" s="91"/>
      <c r="M119841" s="91"/>
    </row>
    <row r="119842" spans="1:13">
      <c r="A119842" s="91"/>
      <c r="B119842" s="91"/>
      <c r="C119842" s="91"/>
      <c r="D119842" s="91"/>
      <c r="E119842" s="91"/>
      <c r="F119842" s="91"/>
      <c r="G119842" s="91"/>
      <c r="H119842" s="91"/>
      <c r="I119842" s="91"/>
      <c r="J119842" s="91"/>
      <c r="K119842" s="91"/>
      <c r="L119842" s="91"/>
      <c r="M119842" s="91"/>
    </row>
    <row r="119843" spans="1:13">
      <c r="A119843" s="91"/>
      <c r="B119843" s="91"/>
      <c r="C119843" s="91"/>
      <c r="D119843" s="91"/>
      <c r="E119843" s="91"/>
      <c r="F119843" s="91"/>
      <c r="G119843" s="91"/>
      <c r="H119843" s="91"/>
      <c r="I119843" s="91"/>
      <c r="J119843" s="91"/>
      <c r="K119843" s="91"/>
      <c r="L119843" s="91"/>
      <c r="M119843" s="91"/>
    </row>
    <row r="119844" spans="1:13">
      <c r="A119844" s="91"/>
      <c r="B119844" s="91"/>
      <c r="C119844" s="91"/>
      <c r="D119844" s="91"/>
      <c r="E119844" s="91"/>
      <c r="F119844" s="91"/>
      <c r="G119844" s="91"/>
      <c r="H119844" s="91"/>
      <c r="I119844" s="91"/>
      <c r="J119844" s="91"/>
      <c r="K119844" s="91"/>
      <c r="L119844" s="91"/>
      <c r="M119844" s="91"/>
    </row>
    <row r="119845" spans="1:13">
      <c r="A119845" s="91"/>
      <c r="B119845" s="91"/>
      <c r="C119845" s="91"/>
      <c r="D119845" s="91"/>
      <c r="E119845" s="91"/>
      <c r="F119845" s="91"/>
      <c r="G119845" s="91"/>
      <c r="H119845" s="91"/>
      <c r="I119845" s="91"/>
      <c r="J119845" s="91"/>
      <c r="K119845" s="91"/>
      <c r="L119845" s="91"/>
      <c r="M119845" s="91"/>
    </row>
    <row r="119846" spans="1:13">
      <c r="A119846" s="91"/>
      <c r="B119846" s="91"/>
      <c r="C119846" s="91"/>
      <c r="D119846" s="91"/>
      <c r="E119846" s="91"/>
      <c r="F119846" s="91"/>
      <c r="G119846" s="91"/>
      <c r="H119846" s="91"/>
      <c r="I119846" s="91"/>
      <c r="J119846" s="91"/>
      <c r="K119846" s="91"/>
      <c r="L119846" s="91"/>
      <c r="M119846" s="91"/>
    </row>
    <row r="119847" spans="1:13">
      <c r="A119847" s="91"/>
      <c r="B119847" s="91"/>
      <c r="C119847" s="91"/>
      <c r="D119847" s="91"/>
      <c r="E119847" s="91"/>
      <c r="F119847" s="91"/>
      <c r="G119847" s="91"/>
      <c r="H119847" s="91"/>
      <c r="I119847" s="91"/>
      <c r="J119847" s="91"/>
      <c r="K119847" s="91"/>
      <c r="L119847" s="91"/>
      <c r="M119847" s="91"/>
    </row>
    <row r="119848" spans="1:13">
      <c r="A119848" s="91"/>
      <c r="B119848" s="91"/>
      <c r="C119848" s="91"/>
      <c r="D119848" s="91"/>
      <c r="E119848" s="91"/>
      <c r="F119848" s="91"/>
      <c r="G119848" s="91"/>
      <c r="H119848" s="91"/>
      <c r="I119848" s="91"/>
      <c r="J119848" s="91"/>
      <c r="K119848" s="91"/>
      <c r="L119848" s="91"/>
      <c r="M119848" s="91"/>
    </row>
    <row r="119849" spans="1:13">
      <c r="A119849" s="91"/>
      <c r="B119849" s="91"/>
      <c r="C119849" s="91"/>
      <c r="D119849" s="91"/>
      <c r="E119849" s="91"/>
      <c r="F119849" s="91"/>
      <c r="G119849" s="91"/>
      <c r="H119849" s="91"/>
      <c r="I119849" s="91"/>
      <c r="J119849" s="91"/>
      <c r="K119849" s="91"/>
      <c r="L119849" s="91"/>
      <c r="M119849" s="91"/>
    </row>
    <row r="119850" spans="1:13">
      <c r="A119850" s="91"/>
      <c r="B119850" s="91"/>
      <c r="C119850" s="91"/>
      <c r="D119850" s="91"/>
      <c r="E119850" s="91"/>
      <c r="F119850" s="91"/>
      <c r="G119850" s="91"/>
      <c r="H119850" s="91"/>
      <c r="I119850" s="91"/>
      <c r="J119850" s="91"/>
      <c r="K119850" s="91"/>
      <c r="L119850" s="91"/>
      <c r="M119850" s="91"/>
    </row>
    <row r="119851" spans="1:13">
      <c r="A119851" s="91"/>
      <c r="B119851" s="91"/>
      <c r="C119851" s="91"/>
      <c r="D119851" s="91"/>
      <c r="E119851" s="91"/>
      <c r="F119851" s="91"/>
      <c r="G119851" s="91"/>
      <c r="H119851" s="91"/>
      <c r="I119851" s="91"/>
      <c r="J119851" s="91"/>
      <c r="K119851" s="91"/>
      <c r="L119851" s="91"/>
      <c r="M119851" s="91"/>
    </row>
    <row r="119852" spans="1:13">
      <c r="A119852" s="91"/>
      <c r="B119852" s="91"/>
      <c r="C119852" s="91"/>
      <c r="D119852" s="91"/>
      <c r="E119852" s="91"/>
      <c r="F119852" s="91"/>
      <c r="G119852" s="91"/>
      <c r="H119852" s="91"/>
      <c r="I119852" s="91"/>
      <c r="J119852" s="91"/>
      <c r="K119852" s="91"/>
      <c r="L119852" s="91"/>
      <c r="M119852" s="91"/>
    </row>
    <row r="119853" spans="1:13">
      <c r="A119853" s="91"/>
      <c r="B119853" s="91"/>
      <c r="C119853" s="91"/>
      <c r="D119853" s="91"/>
      <c r="E119853" s="91"/>
      <c r="F119853" s="91"/>
      <c r="G119853" s="91"/>
      <c r="H119853" s="91"/>
      <c r="I119853" s="91"/>
      <c r="J119853" s="91"/>
      <c r="K119853" s="91"/>
      <c r="L119853" s="91"/>
      <c r="M119853" s="91"/>
    </row>
    <row r="119854" spans="1:13">
      <c r="A119854" s="91"/>
      <c r="B119854" s="91"/>
      <c r="C119854" s="91"/>
      <c r="D119854" s="91"/>
      <c r="E119854" s="91"/>
      <c r="F119854" s="91"/>
      <c r="G119854" s="91"/>
      <c r="H119854" s="91"/>
      <c r="I119854" s="91"/>
      <c r="J119854" s="91"/>
      <c r="K119854" s="91"/>
      <c r="L119854" s="91"/>
      <c r="M119854" s="91"/>
    </row>
    <row r="119855" spans="1:13">
      <c r="A119855" s="91"/>
      <c r="B119855" s="91"/>
      <c r="C119855" s="91"/>
      <c r="D119855" s="91"/>
      <c r="E119855" s="91"/>
      <c r="F119855" s="91"/>
      <c r="G119855" s="91"/>
      <c r="H119855" s="91"/>
      <c r="I119855" s="91"/>
      <c r="J119855" s="91"/>
      <c r="K119855" s="91"/>
      <c r="L119855" s="91"/>
      <c r="M119855" s="91"/>
    </row>
    <row r="119856" spans="1:13">
      <c r="A119856" s="91"/>
      <c r="B119856" s="91"/>
      <c r="C119856" s="91"/>
      <c r="D119856" s="91"/>
      <c r="E119856" s="91"/>
      <c r="F119856" s="91"/>
      <c r="G119856" s="91"/>
      <c r="H119856" s="91"/>
      <c r="I119856" s="91"/>
      <c r="J119856" s="91"/>
      <c r="K119856" s="91"/>
      <c r="L119856" s="91"/>
      <c r="M119856" s="91"/>
    </row>
    <row r="119857" spans="1:13">
      <c r="A119857" s="91"/>
      <c r="B119857" s="91"/>
      <c r="C119857" s="91"/>
      <c r="D119857" s="91"/>
      <c r="E119857" s="91"/>
      <c r="F119857" s="91"/>
      <c r="G119857" s="91"/>
      <c r="H119857" s="91"/>
      <c r="I119857" s="91"/>
      <c r="J119857" s="91"/>
      <c r="K119857" s="91"/>
      <c r="L119857" s="91"/>
      <c r="M119857" s="91"/>
    </row>
    <row r="119858" spans="1:13">
      <c r="A119858" s="91"/>
      <c r="B119858" s="91"/>
      <c r="C119858" s="91"/>
      <c r="D119858" s="91"/>
      <c r="E119858" s="91"/>
      <c r="F119858" s="91"/>
      <c r="G119858" s="91"/>
      <c r="H119858" s="91"/>
      <c r="I119858" s="91"/>
      <c r="J119858" s="91"/>
      <c r="K119858" s="91"/>
      <c r="L119858" s="91"/>
      <c r="M119858" s="91"/>
    </row>
    <row r="119859" spans="1:13">
      <c r="A119859" s="91"/>
      <c r="B119859" s="91"/>
      <c r="C119859" s="91"/>
      <c r="D119859" s="91"/>
      <c r="E119859" s="91"/>
      <c r="F119859" s="91"/>
      <c r="G119859" s="91"/>
      <c r="H119859" s="91"/>
      <c r="I119859" s="91"/>
      <c r="J119859" s="91"/>
      <c r="K119859" s="91"/>
      <c r="L119859" s="91"/>
      <c r="M119859" s="91"/>
    </row>
    <row r="119860" spans="1:13">
      <c r="A119860" s="91"/>
      <c r="B119860" s="91"/>
      <c r="C119860" s="91"/>
      <c r="D119860" s="91"/>
      <c r="E119860" s="91"/>
      <c r="F119860" s="91"/>
      <c r="G119860" s="91"/>
      <c r="H119860" s="91"/>
      <c r="I119860" s="91"/>
      <c r="J119860" s="91"/>
      <c r="K119860" s="91"/>
      <c r="L119860" s="91"/>
      <c r="M119860" s="91"/>
    </row>
    <row r="119861" spans="1:13">
      <c r="A119861" s="91"/>
      <c r="B119861" s="91"/>
      <c r="C119861" s="91"/>
      <c r="D119861" s="91"/>
      <c r="E119861" s="91"/>
      <c r="F119861" s="91"/>
      <c r="G119861" s="91"/>
      <c r="H119861" s="91"/>
      <c r="I119861" s="91"/>
      <c r="J119861" s="91"/>
      <c r="K119861" s="91"/>
      <c r="L119861" s="91"/>
      <c r="M119861" s="91"/>
    </row>
    <row r="119862" spans="1:13">
      <c r="A119862" s="91"/>
      <c r="B119862" s="91"/>
      <c r="C119862" s="91"/>
      <c r="D119862" s="91"/>
      <c r="E119862" s="91"/>
      <c r="F119862" s="91"/>
      <c r="G119862" s="91"/>
      <c r="H119862" s="91"/>
      <c r="I119862" s="91"/>
      <c r="J119862" s="91"/>
      <c r="K119862" s="91"/>
      <c r="L119862" s="91"/>
      <c r="M119862" s="91"/>
    </row>
    <row r="119863" spans="1:13">
      <c r="A119863" s="91"/>
      <c r="B119863" s="91"/>
      <c r="C119863" s="91"/>
      <c r="D119863" s="91"/>
      <c r="E119863" s="91"/>
      <c r="F119863" s="91"/>
      <c r="G119863" s="91"/>
      <c r="H119863" s="91"/>
      <c r="I119863" s="91"/>
      <c r="J119863" s="91"/>
      <c r="K119863" s="91"/>
      <c r="L119863" s="91"/>
      <c r="M119863" s="91"/>
    </row>
    <row r="119864" spans="1:13">
      <c r="A119864" s="91"/>
      <c r="B119864" s="91"/>
      <c r="C119864" s="91"/>
      <c r="D119864" s="91"/>
      <c r="E119864" s="91"/>
      <c r="F119864" s="91"/>
      <c r="G119864" s="91"/>
      <c r="H119864" s="91"/>
      <c r="I119864" s="91"/>
      <c r="J119864" s="91"/>
      <c r="K119864" s="91"/>
      <c r="L119864" s="91"/>
      <c r="M119864" s="91"/>
    </row>
    <row r="119865" spans="1:13">
      <c r="A119865" s="91"/>
      <c r="B119865" s="91"/>
      <c r="C119865" s="91"/>
      <c r="D119865" s="91"/>
      <c r="E119865" s="91"/>
      <c r="F119865" s="91"/>
      <c r="G119865" s="91"/>
      <c r="H119865" s="91"/>
      <c r="I119865" s="91"/>
      <c r="J119865" s="91"/>
      <c r="K119865" s="91"/>
      <c r="L119865" s="91"/>
      <c r="M119865" s="91"/>
    </row>
    <row r="119866" spans="1:13">
      <c r="A119866" s="91"/>
      <c r="B119866" s="91"/>
      <c r="C119866" s="91"/>
      <c r="D119866" s="91"/>
      <c r="E119866" s="91"/>
      <c r="F119866" s="91"/>
      <c r="G119866" s="91"/>
      <c r="H119866" s="91"/>
      <c r="I119866" s="91"/>
      <c r="J119866" s="91"/>
      <c r="K119866" s="91"/>
      <c r="L119866" s="91"/>
      <c r="M119866" s="91"/>
    </row>
    <row r="119867" spans="1:13">
      <c r="A119867" s="91"/>
      <c r="B119867" s="91"/>
      <c r="C119867" s="91"/>
      <c r="D119867" s="91"/>
      <c r="E119867" s="91"/>
      <c r="F119867" s="91"/>
      <c r="G119867" s="91"/>
      <c r="H119867" s="91"/>
      <c r="I119867" s="91"/>
      <c r="J119867" s="91"/>
      <c r="K119867" s="91"/>
      <c r="L119867" s="91"/>
      <c r="M119867" s="91"/>
    </row>
    <row r="119868" spans="1:13">
      <c r="A119868" s="91"/>
      <c r="B119868" s="91"/>
      <c r="C119868" s="91"/>
      <c r="D119868" s="91"/>
      <c r="E119868" s="91"/>
      <c r="F119868" s="91"/>
      <c r="G119868" s="91"/>
      <c r="H119868" s="91"/>
      <c r="I119868" s="91"/>
      <c r="J119868" s="91"/>
      <c r="K119868" s="91"/>
      <c r="L119868" s="91"/>
      <c r="M119868" s="91"/>
    </row>
    <row r="119869" spans="1:13">
      <c r="A119869" s="91"/>
      <c r="B119869" s="91"/>
      <c r="C119869" s="91"/>
      <c r="D119869" s="91"/>
      <c r="E119869" s="91"/>
      <c r="F119869" s="91"/>
      <c r="G119869" s="91"/>
      <c r="H119869" s="91"/>
      <c r="I119869" s="91"/>
      <c r="J119869" s="91"/>
      <c r="K119869" s="91"/>
      <c r="L119869" s="91"/>
      <c r="M119869" s="91"/>
    </row>
    <row r="119870" spans="1:13">
      <c r="A119870" s="91"/>
      <c r="B119870" s="91"/>
      <c r="C119870" s="91"/>
      <c r="D119870" s="91"/>
      <c r="E119870" s="91"/>
      <c r="F119870" s="91"/>
      <c r="G119870" s="91"/>
      <c r="H119870" s="91"/>
      <c r="I119870" s="91"/>
      <c r="J119870" s="91"/>
      <c r="K119870" s="91"/>
      <c r="L119870" s="91"/>
      <c r="M119870" s="91"/>
    </row>
    <row r="119871" spans="1:13">
      <c r="A119871" s="91"/>
      <c r="B119871" s="91"/>
      <c r="C119871" s="91"/>
      <c r="D119871" s="91"/>
      <c r="E119871" s="91"/>
      <c r="F119871" s="91"/>
      <c r="G119871" s="91"/>
      <c r="H119871" s="91"/>
      <c r="I119871" s="91"/>
      <c r="J119871" s="91"/>
      <c r="K119871" s="91"/>
      <c r="L119871" s="91"/>
      <c r="M119871" s="91"/>
    </row>
    <row r="119872" spans="1:13">
      <c r="A119872" s="91"/>
      <c r="B119872" s="91"/>
      <c r="C119872" s="91"/>
      <c r="D119872" s="91"/>
      <c r="E119872" s="91"/>
      <c r="F119872" s="91"/>
      <c r="G119872" s="91"/>
      <c r="H119872" s="91"/>
      <c r="I119872" s="91"/>
      <c r="J119872" s="91"/>
      <c r="K119872" s="91"/>
      <c r="L119872" s="91"/>
      <c r="M119872" s="91"/>
    </row>
    <row r="119873" spans="1:13">
      <c r="A119873" s="91"/>
      <c r="B119873" s="91"/>
      <c r="C119873" s="91"/>
      <c r="D119873" s="91"/>
      <c r="E119873" s="91"/>
      <c r="F119873" s="91"/>
      <c r="G119873" s="91"/>
      <c r="H119873" s="91"/>
      <c r="I119873" s="91"/>
      <c r="J119873" s="91"/>
      <c r="K119873" s="91"/>
      <c r="L119873" s="91"/>
      <c r="M119873" s="91"/>
    </row>
    <row r="119874" spans="1:13">
      <c r="A119874" s="91"/>
      <c r="B119874" s="91"/>
      <c r="C119874" s="91"/>
      <c r="D119874" s="91"/>
      <c r="E119874" s="91"/>
      <c r="F119874" s="91"/>
      <c r="G119874" s="91"/>
      <c r="H119874" s="91"/>
      <c r="I119874" s="91"/>
      <c r="J119874" s="91"/>
      <c r="K119874" s="91"/>
      <c r="L119874" s="91"/>
      <c r="M119874" s="91"/>
    </row>
    <row r="119875" spans="1:13">
      <c r="A119875" s="91"/>
      <c r="B119875" s="91"/>
      <c r="C119875" s="91"/>
      <c r="D119875" s="91"/>
      <c r="E119875" s="91"/>
      <c r="F119875" s="91"/>
      <c r="G119875" s="91"/>
      <c r="H119875" s="91"/>
      <c r="I119875" s="91"/>
      <c r="J119875" s="91"/>
      <c r="K119875" s="91"/>
      <c r="L119875" s="91"/>
      <c r="M119875" s="91"/>
    </row>
    <row r="119876" spans="1:13">
      <c r="A119876" s="91"/>
      <c r="B119876" s="91"/>
      <c r="C119876" s="91"/>
      <c r="D119876" s="91"/>
      <c r="E119876" s="91"/>
      <c r="F119876" s="91"/>
      <c r="G119876" s="91"/>
      <c r="H119876" s="91"/>
      <c r="I119876" s="91"/>
      <c r="J119876" s="91"/>
      <c r="K119876" s="91"/>
      <c r="L119876" s="91"/>
      <c r="M119876" s="91"/>
    </row>
    <row r="119877" spans="1:13">
      <c r="A119877" s="91"/>
      <c r="B119877" s="91"/>
      <c r="C119877" s="91"/>
      <c r="D119877" s="91"/>
      <c r="E119877" s="91"/>
      <c r="F119877" s="91"/>
      <c r="G119877" s="91"/>
      <c r="H119877" s="91"/>
      <c r="I119877" s="91"/>
      <c r="J119877" s="91"/>
      <c r="K119877" s="91"/>
      <c r="L119877" s="91"/>
      <c r="M119877" s="91"/>
    </row>
    <row r="119878" spans="1:13">
      <c r="A119878" s="91"/>
      <c r="B119878" s="91"/>
      <c r="C119878" s="91"/>
      <c r="D119878" s="91"/>
      <c r="E119878" s="91"/>
      <c r="F119878" s="91"/>
      <c r="G119878" s="91"/>
      <c r="H119878" s="91"/>
      <c r="I119878" s="91"/>
      <c r="J119878" s="91"/>
      <c r="K119878" s="91"/>
      <c r="L119878" s="91"/>
      <c r="M119878" s="91"/>
    </row>
    <row r="119879" spans="1:13">
      <c r="A119879" s="91"/>
      <c r="B119879" s="91"/>
      <c r="C119879" s="91"/>
      <c r="D119879" s="91"/>
      <c r="E119879" s="91"/>
      <c r="F119879" s="91"/>
      <c r="G119879" s="91"/>
      <c r="H119879" s="91"/>
      <c r="I119879" s="91"/>
      <c r="J119879" s="91"/>
      <c r="K119879" s="91"/>
      <c r="L119879" s="91"/>
      <c r="M119879" s="91"/>
    </row>
    <row r="119880" spans="1:13">
      <c r="A119880" s="91"/>
      <c r="B119880" s="91"/>
      <c r="C119880" s="91"/>
      <c r="D119880" s="91"/>
      <c r="E119880" s="91"/>
      <c r="F119880" s="91"/>
      <c r="G119880" s="91"/>
      <c r="H119880" s="91"/>
      <c r="I119880" s="91"/>
      <c r="J119880" s="91"/>
      <c r="K119880" s="91"/>
      <c r="L119880" s="91"/>
      <c r="M119880" s="91"/>
    </row>
    <row r="119881" spans="1:13">
      <c r="A119881" s="91"/>
      <c r="B119881" s="91"/>
      <c r="C119881" s="91"/>
      <c r="D119881" s="91"/>
      <c r="E119881" s="91"/>
      <c r="F119881" s="91"/>
      <c r="G119881" s="91"/>
      <c r="H119881" s="91"/>
      <c r="I119881" s="91"/>
      <c r="J119881" s="91"/>
      <c r="K119881" s="91"/>
      <c r="L119881" s="91"/>
      <c r="M119881" s="91"/>
    </row>
    <row r="119882" spans="1:13">
      <c r="A119882" s="91"/>
      <c r="B119882" s="91"/>
      <c r="C119882" s="91"/>
      <c r="D119882" s="91"/>
      <c r="E119882" s="91"/>
      <c r="F119882" s="91"/>
      <c r="G119882" s="91"/>
      <c r="H119882" s="91"/>
      <c r="I119882" s="91"/>
      <c r="J119882" s="91"/>
      <c r="K119882" s="91"/>
      <c r="L119882" s="91"/>
      <c r="M119882" s="91"/>
    </row>
    <row r="119883" spans="1:13">
      <c r="A119883" s="91"/>
      <c r="B119883" s="91"/>
      <c r="C119883" s="91"/>
      <c r="D119883" s="91"/>
      <c r="E119883" s="91"/>
      <c r="F119883" s="91"/>
      <c r="G119883" s="91"/>
      <c r="H119883" s="91"/>
      <c r="I119883" s="91"/>
      <c r="J119883" s="91"/>
      <c r="K119883" s="91"/>
      <c r="L119883" s="91"/>
      <c r="M119883" s="91"/>
    </row>
    <row r="119884" spans="1:13">
      <c r="A119884" s="91"/>
      <c r="B119884" s="91"/>
      <c r="C119884" s="91"/>
      <c r="D119884" s="91"/>
      <c r="E119884" s="91"/>
      <c r="F119884" s="91"/>
      <c r="G119884" s="91"/>
      <c r="H119884" s="91"/>
      <c r="I119884" s="91"/>
      <c r="J119884" s="91"/>
      <c r="K119884" s="91"/>
      <c r="L119884" s="91"/>
      <c r="M119884" s="91"/>
    </row>
    <row r="119885" spans="1:13">
      <c r="A119885" s="91"/>
      <c r="B119885" s="91"/>
      <c r="C119885" s="91"/>
      <c r="D119885" s="91"/>
      <c r="E119885" s="91"/>
      <c r="F119885" s="91"/>
      <c r="G119885" s="91"/>
      <c r="H119885" s="91"/>
      <c r="I119885" s="91"/>
      <c r="J119885" s="91"/>
      <c r="K119885" s="91"/>
      <c r="L119885" s="91"/>
      <c r="M119885" s="91"/>
    </row>
    <row r="119886" spans="1:13">
      <c r="A119886" s="91"/>
      <c r="B119886" s="91"/>
      <c r="C119886" s="91"/>
      <c r="D119886" s="91"/>
      <c r="E119886" s="91"/>
      <c r="F119886" s="91"/>
      <c r="G119886" s="91"/>
      <c r="H119886" s="91"/>
      <c r="I119886" s="91"/>
      <c r="J119886" s="91"/>
      <c r="K119886" s="91"/>
      <c r="L119886" s="91"/>
      <c r="M119886" s="91"/>
    </row>
    <row r="119887" spans="1:13">
      <c r="A119887" s="91"/>
      <c r="B119887" s="91"/>
      <c r="C119887" s="91"/>
      <c r="D119887" s="91"/>
      <c r="E119887" s="91"/>
      <c r="F119887" s="91"/>
      <c r="G119887" s="91"/>
      <c r="H119887" s="91"/>
      <c r="I119887" s="91"/>
      <c r="J119887" s="91"/>
      <c r="K119887" s="91"/>
      <c r="L119887" s="91"/>
      <c r="M119887" s="91"/>
    </row>
    <row r="119888" spans="1:13">
      <c r="A119888" s="91"/>
      <c r="B119888" s="91"/>
      <c r="C119888" s="91"/>
      <c r="D119888" s="91"/>
      <c r="E119888" s="91"/>
      <c r="F119888" s="91"/>
      <c r="G119888" s="91"/>
      <c r="H119888" s="91"/>
      <c r="I119888" s="91"/>
      <c r="J119888" s="91"/>
      <c r="K119888" s="91"/>
      <c r="L119888" s="91"/>
      <c r="M119888" s="91"/>
    </row>
    <row r="119889" spans="1:13">
      <c r="A119889" s="91"/>
      <c r="B119889" s="91"/>
      <c r="C119889" s="91"/>
      <c r="D119889" s="91"/>
      <c r="E119889" s="91"/>
      <c r="F119889" s="91"/>
      <c r="G119889" s="91"/>
      <c r="H119889" s="91"/>
      <c r="I119889" s="91"/>
      <c r="J119889" s="91"/>
      <c r="K119889" s="91"/>
      <c r="L119889" s="91"/>
      <c r="M119889" s="91"/>
    </row>
    <row r="119890" spans="1:13">
      <c r="A119890" s="91"/>
      <c r="B119890" s="91"/>
      <c r="C119890" s="91"/>
      <c r="D119890" s="91"/>
      <c r="E119890" s="91"/>
      <c r="F119890" s="91"/>
      <c r="G119890" s="91"/>
      <c r="H119890" s="91"/>
      <c r="I119890" s="91"/>
      <c r="J119890" s="91"/>
      <c r="K119890" s="91"/>
      <c r="L119890" s="91"/>
      <c r="M119890" s="91"/>
    </row>
    <row r="119891" spans="1:13">
      <c r="A119891" s="91"/>
      <c r="B119891" s="91"/>
      <c r="C119891" s="91"/>
      <c r="D119891" s="91"/>
      <c r="E119891" s="91"/>
      <c r="F119891" s="91"/>
      <c r="G119891" s="91"/>
      <c r="H119891" s="91"/>
      <c r="I119891" s="91"/>
      <c r="J119891" s="91"/>
      <c r="K119891" s="91"/>
      <c r="L119891" s="91"/>
      <c r="M119891" s="91"/>
    </row>
    <row r="119892" spans="1:13">
      <c r="A119892" s="91"/>
      <c r="B119892" s="91"/>
      <c r="C119892" s="91"/>
      <c r="D119892" s="91"/>
      <c r="E119892" s="91"/>
      <c r="F119892" s="91"/>
      <c r="G119892" s="91"/>
      <c r="H119892" s="91"/>
      <c r="I119892" s="91"/>
      <c r="J119892" s="91"/>
      <c r="K119892" s="91"/>
      <c r="L119892" s="91"/>
      <c r="M119892" s="91"/>
    </row>
    <row r="119893" spans="1:13">
      <c r="A119893" s="91"/>
      <c r="B119893" s="91"/>
      <c r="C119893" s="91"/>
      <c r="D119893" s="91"/>
      <c r="E119893" s="91"/>
      <c r="F119893" s="91"/>
      <c r="G119893" s="91"/>
      <c r="H119893" s="91"/>
      <c r="I119893" s="91"/>
      <c r="J119893" s="91"/>
      <c r="K119893" s="91"/>
      <c r="L119893" s="91"/>
      <c r="M119893" s="91"/>
    </row>
    <row r="119894" spans="1:13">
      <c r="A119894" s="91"/>
      <c r="B119894" s="91"/>
      <c r="C119894" s="91"/>
      <c r="D119894" s="91"/>
      <c r="E119894" s="91"/>
      <c r="F119894" s="91"/>
      <c r="G119894" s="91"/>
      <c r="H119894" s="91"/>
      <c r="I119894" s="91"/>
      <c r="J119894" s="91"/>
      <c r="K119894" s="91"/>
      <c r="L119894" s="91"/>
      <c r="M119894" s="91"/>
    </row>
    <row r="119895" spans="1:13">
      <c r="A119895" s="91"/>
      <c r="B119895" s="91"/>
      <c r="C119895" s="91"/>
      <c r="D119895" s="91"/>
      <c r="E119895" s="91"/>
      <c r="F119895" s="91"/>
      <c r="G119895" s="91"/>
      <c r="H119895" s="91"/>
      <c r="I119895" s="91"/>
      <c r="J119895" s="91"/>
      <c r="K119895" s="91"/>
      <c r="L119895" s="91"/>
      <c r="M119895" s="91"/>
    </row>
    <row r="119896" spans="1:13">
      <c r="A119896" s="91"/>
      <c r="B119896" s="91"/>
      <c r="C119896" s="91"/>
      <c r="D119896" s="91"/>
      <c r="E119896" s="91"/>
      <c r="F119896" s="91"/>
      <c r="G119896" s="91"/>
      <c r="H119896" s="91"/>
      <c r="I119896" s="91"/>
      <c r="J119896" s="91"/>
      <c r="K119896" s="91"/>
      <c r="L119896" s="91"/>
      <c r="M119896" s="91"/>
    </row>
    <row r="119897" spans="1:13">
      <c r="A119897" s="91"/>
      <c r="B119897" s="91"/>
      <c r="C119897" s="91"/>
      <c r="D119897" s="91"/>
      <c r="E119897" s="91"/>
      <c r="F119897" s="91"/>
      <c r="G119897" s="91"/>
      <c r="H119897" s="91"/>
      <c r="I119897" s="91"/>
      <c r="J119897" s="91"/>
      <c r="K119897" s="91"/>
      <c r="L119897" s="91"/>
      <c r="M119897" s="91"/>
    </row>
    <row r="119898" spans="1:13">
      <c r="A119898" s="91"/>
      <c r="B119898" s="91"/>
      <c r="C119898" s="91"/>
      <c r="D119898" s="91"/>
      <c r="E119898" s="91"/>
      <c r="F119898" s="91"/>
      <c r="G119898" s="91"/>
      <c r="H119898" s="91"/>
      <c r="I119898" s="91"/>
      <c r="J119898" s="91"/>
      <c r="K119898" s="91"/>
      <c r="L119898" s="91"/>
      <c r="M119898" s="91"/>
    </row>
    <row r="119899" spans="1:13">
      <c r="A119899" s="91"/>
      <c r="B119899" s="91"/>
      <c r="C119899" s="91"/>
      <c r="D119899" s="91"/>
      <c r="E119899" s="91"/>
      <c r="F119899" s="91"/>
      <c r="G119899" s="91"/>
      <c r="H119899" s="91"/>
      <c r="I119899" s="91"/>
      <c r="J119899" s="91"/>
      <c r="K119899" s="91"/>
      <c r="L119899" s="91"/>
      <c r="M119899" s="91"/>
    </row>
    <row r="119900" spans="1:13">
      <c r="A119900" s="91"/>
      <c r="B119900" s="91"/>
      <c r="C119900" s="91"/>
      <c r="D119900" s="91"/>
      <c r="E119900" s="91"/>
      <c r="F119900" s="91"/>
      <c r="G119900" s="91"/>
      <c r="H119900" s="91"/>
      <c r="I119900" s="91"/>
      <c r="J119900" s="91"/>
      <c r="K119900" s="91"/>
      <c r="L119900" s="91"/>
      <c r="M119900" s="91"/>
    </row>
    <row r="119901" spans="1:13">
      <c r="A119901" s="91"/>
      <c r="B119901" s="91"/>
      <c r="C119901" s="91"/>
      <c r="D119901" s="91"/>
      <c r="E119901" s="91"/>
      <c r="F119901" s="91"/>
      <c r="G119901" s="91"/>
      <c r="H119901" s="91"/>
      <c r="I119901" s="91"/>
      <c r="J119901" s="91"/>
      <c r="K119901" s="91"/>
      <c r="L119901" s="91"/>
      <c r="M119901" s="91"/>
    </row>
    <row r="119902" spans="1:13">
      <c r="A119902" s="91"/>
      <c r="B119902" s="91"/>
      <c r="C119902" s="91"/>
      <c r="D119902" s="91"/>
      <c r="E119902" s="91"/>
      <c r="F119902" s="91"/>
      <c r="G119902" s="91"/>
      <c r="H119902" s="91"/>
      <c r="I119902" s="91"/>
      <c r="J119902" s="91"/>
      <c r="K119902" s="91"/>
      <c r="L119902" s="91"/>
      <c r="M119902" s="91"/>
    </row>
    <row r="119903" spans="1:13">
      <c r="A119903" s="91"/>
      <c r="B119903" s="91"/>
      <c r="C119903" s="91"/>
      <c r="D119903" s="91"/>
      <c r="E119903" s="91"/>
      <c r="F119903" s="91"/>
      <c r="G119903" s="91"/>
      <c r="H119903" s="91"/>
      <c r="I119903" s="91"/>
      <c r="J119903" s="91"/>
      <c r="K119903" s="91"/>
      <c r="L119903" s="91"/>
      <c r="M119903" s="91"/>
    </row>
    <row r="119904" spans="1:13">
      <c r="A119904" s="91"/>
      <c r="B119904" s="91"/>
      <c r="C119904" s="91"/>
      <c r="D119904" s="91"/>
      <c r="E119904" s="91"/>
      <c r="F119904" s="91"/>
      <c r="G119904" s="91"/>
      <c r="H119904" s="91"/>
      <c r="I119904" s="91"/>
      <c r="J119904" s="91"/>
      <c r="K119904" s="91"/>
      <c r="L119904" s="91"/>
      <c r="M119904" s="91"/>
    </row>
    <row r="119905" spans="1:13">
      <c r="A119905" s="91"/>
      <c r="B119905" s="91"/>
      <c r="C119905" s="91"/>
      <c r="D119905" s="91"/>
      <c r="E119905" s="91"/>
      <c r="F119905" s="91"/>
      <c r="G119905" s="91"/>
      <c r="H119905" s="91"/>
      <c r="I119905" s="91"/>
      <c r="J119905" s="91"/>
      <c r="K119905" s="91"/>
      <c r="L119905" s="91"/>
      <c r="M119905" s="91"/>
    </row>
    <row r="119906" spans="1:13">
      <c r="A119906" s="91"/>
      <c r="B119906" s="91"/>
      <c r="C119906" s="91"/>
      <c r="D119906" s="91"/>
      <c r="E119906" s="91"/>
      <c r="F119906" s="91"/>
      <c r="G119906" s="91"/>
      <c r="H119906" s="91"/>
      <c r="I119906" s="91"/>
      <c r="J119906" s="91"/>
      <c r="K119906" s="91"/>
      <c r="L119906" s="91"/>
      <c r="M119906" s="91"/>
    </row>
    <row r="119907" spans="1:13">
      <c r="A119907" s="91"/>
      <c r="B119907" s="91"/>
      <c r="C119907" s="91"/>
      <c r="D119907" s="91"/>
      <c r="E119907" s="91"/>
      <c r="F119907" s="91"/>
      <c r="G119907" s="91"/>
      <c r="H119907" s="91"/>
      <c r="I119907" s="91"/>
      <c r="J119907" s="91"/>
      <c r="K119907" s="91"/>
      <c r="L119907" s="91"/>
      <c r="M119907" s="91"/>
    </row>
    <row r="119908" spans="1:13">
      <c r="A119908" s="91"/>
      <c r="B119908" s="91"/>
      <c r="C119908" s="91"/>
      <c r="D119908" s="91"/>
      <c r="E119908" s="91"/>
      <c r="F119908" s="91"/>
      <c r="G119908" s="91"/>
      <c r="H119908" s="91"/>
      <c r="I119908" s="91"/>
      <c r="J119908" s="91"/>
      <c r="K119908" s="91"/>
      <c r="L119908" s="91"/>
      <c r="M119908" s="91"/>
    </row>
    <row r="119909" spans="1:13">
      <c r="A119909" s="91"/>
      <c r="B119909" s="91"/>
      <c r="C119909" s="91"/>
      <c r="D119909" s="91"/>
      <c r="E119909" s="91"/>
      <c r="F119909" s="91"/>
      <c r="G119909" s="91"/>
      <c r="H119909" s="91"/>
      <c r="I119909" s="91"/>
      <c r="J119909" s="91"/>
      <c r="K119909" s="91"/>
      <c r="L119909" s="91"/>
      <c r="M119909" s="91"/>
    </row>
    <row r="119910" spans="1:13">
      <c r="A119910" s="91"/>
      <c r="B119910" s="91"/>
      <c r="C119910" s="91"/>
      <c r="D119910" s="91"/>
      <c r="E119910" s="91"/>
      <c r="F119910" s="91"/>
      <c r="G119910" s="91"/>
      <c r="H119910" s="91"/>
      <c r="I119910" s="91"/>
      <c r="J119910" s="91"/>
      <c r="K119910" s="91"/>
      <c r="L119910" s="91"/>
      <c r="M119910" s="91"/>
    </row>
    <row r="119911" spans="1:13">
      <c r="A119911" s="91"/>
      <c r="B119911" s="91"/>
      <c r="C119911" s="91"/>
      <c r="D119911" s="91"/>
      <c r="E119911" s="91"/>
      <c r="F119911" s="91"/>
      <c r="G119911" s="91"/>
      <c r="H119911" s="91"/>
      <c r="I119911" s="91"/>
      <c r="J119911" s="91"/>
      <c r="K119911" s="91"/>
      <c r="L119911" s="91"/>
      <c r="M119911" s="91"/>
    </row>
    <row r="119912" spans="1:13">
      <c r="A119912" s="91"/>
      <c r="B119912" s="91"/>
      <c r="C119912" s="91"/>
      <c r="D119912" s="91"/>
      <c r="E119912" s="91"/>
      <c r="F119912" s="91"/>
      <c r="G119912" s="91"/>
      <c r="H119912" s="91"/>
      <c r="I119912" s="91"/>
      <c r="J119912" s="91"/>
      <c r="K119912" s="91"/>
      <c r="L119912" s="91"/>
      <c r="M119912" s="91"/>
    </row>
    <row r="119913" spans="1:13">
      <c r="A119913" s="91"/>
      <c r="B119913" s="91"/>
      <c r="C119913" s="91"/>
      <c r="D119913" s="91"/>
      <c r="E119913" s="91"/>
      <c r="F119913" s="91"/>
      <c r="G119913" s="91"/>
      <c r="H119913" s="91"/>
      <c r="I119913" s="91"/>
      <c r="J119913" s="91"/>
      <c r="K119913" s="91"/>
      <c r="L119913" s="91"/>
      <c r="M119913" s="91"/>
    </row>
    <row r="119914" spans="1:13">
      <c r="A119914" s="91"/>
      <c r="B119914" s="91"/>
      <c r="C119914" s="91"/>
      <c r="D119914" s="91"/>
      <c r="E119914" s="91"/>
      <c r="F119914" s="91"/>
      <c r="G119914" s="91"/>
      <c r="H119914" s="91"/>
      <c r="I119914" s="91"/>
      <c r="J119914" s="91"/>
      <c r="K119914" s="91"/>
      <c r="L119914" s="91"/>
      <c r="M119914" s="91"/>
    </row>
    <row r="119915" spans="1:13">
      <c r="A119915" s="91"/>
      <c r="B119915" s="91"/>
      <c r="C119915" s="91"/>
      <c r="D119915" s="91"/>
      <c r="E119915" s="91"/>
      <c r="F119915" s="91"/>
      <c r="G119915" s="91"/>
      <c r="H119915" s="91"/>
      <c r="I119915" s="91"/>
      <c r="J119915" s="91"/>
      <c r="K119915" s="91"/>
      <c r="L119915" s="91"/>
      <c r="M119915" s="91"/>
    </row>
    <row r="119916" spans="1:13">
      <c r="A119916" s="91"/>
      <c r="B119916" s="91"/>
      <c r="C119916" s="91"/>
      <c r="D119916" s="91"/>
      <c r="E119916" s="91"/>
      <c r="F119916" s="91"/>
      <c r="G119916" s="91"/>
      <c r="H119916" s="91"/>
      <c r="I119916" s="91"/>
      <c r="J119916" s="91"/>
      <c r="K119916" s="91"/>
      <c r="L119916" s="91"/>
      <c r="M119916" s="91"/>
    </row>
    <row r="119917" spans="1:13">
      <c r="A119917" s="91"/>
      <c r="B119917" s="91"/>
      <c r="C119917" s="91"/>
      <c r="D119917" s="91"/>
      <c r="E119917" s="91"/>
      <c r="F119917" s="91"/>
      <c r="G119917" s="91"/>
      <c r="H119917" s="91"/>
      <c r="I119917" s="91"/>
      <c r="J119917" s="91"/>
      <c r="K119917" s="91"/>
      <c r="L119917" s="91"/>
      <c r="M119917" s="91"/>
    </row>
    <row r="119918" spans="1:13">
      <c r="A119918" s="91"/>
      <c r="B119918" s="91"/>
      <c r="C119918" s="91"/>
      <c r="D119918" s="91"/>
      <c r="E119918" s="91"/>
      <c r="F119918" s="91"/>
      <c r="G119918" s="91"/>
      <c r="H119918" s="91"/>
      <c r="I119918" s="91"/>
      <c r="J119918" s="91"/>
      <c r="K119918" s="91"/>
      <c r="L119918" s="91"/>
      <c r="M119918" s="91"/>
    </row>
    <row r="119919" spans="1:13">
      <c r="A119919" s="91"/>
      <c r="B119919" s="91"/>
      <c r="C119919" s="91"/>
      <c r="D119919" s="91"/>
      <c r="E119919" s="91"/>
      <c r="F119919" s="91"/>
      <c r="G119919" s="91"/>
      <c r="H119919" s="91"/>
      <c r="I119919" s="91"/>
      <c r="J119919" s="91"/>
      <c r="K119919" s="91"/>
      <c r="L119919" s="91"/>
      <c r="M119919" s="91"/>
    </row>
    <row r="119920" spans="1:13">
      <c r="A119920" s="91"/>
      <c r="B119920" s="91"/>
      <c r="C119920" s="91"/>
      <c r="D119920" s="91"/>
      <c r="E119920" s="91"/>
      <c r="F119920" s="91"/>
      <c r="G119920" s="91"/>
      <c r="H119920" s="91"/>
      <c r="I119920" s="91"/>
      <c r="J119920" s="91"/>
      <c r="K119920" s="91"/>
      <c r="L119920" s="91"/>
      <c r="M119920" s="91"/>
    </row>
    <row r="119921" spans="1:13">
      <c r="A119921" s="91"/>
      <c r="B119921" s="91"/>
      <c r="C119921" s="91"/>
      <c r="D119921" s="91"/>
      <c r="E119921" s="91"/>
      <c r="F119921" s="91"/>
      <c r="G119921" s="91"/>
      <c r="H119921" s="91"/>
      <c r="I119921" s="91"/>
      <c r="J119921" s="91"/>
      <c r="K119921" s="91"/>
      <c r="L119921" s="91"/>
      <c r="M119921" s="91"/>
    </row>
    <row r="119922" spans="1:13">
      <c r="A119922" s="91"/>
      <c r="B119922" s="91"/>
      <c r="C119922" s="91"/>
      <c r="D119922" s="91"/>
      <c r="E119922" s="91"/>
      <c r="F119922" s="91"/>
      <c r="G119922" s="91"/>
      <c r="H119922" s="91"/>
      <c r="I119922" s="91"/>
      <c r="J119922" s="91"/>
      <c r="K119922" s="91"/>
      <c r="L119922" s="91"/>
      <c r="M119922" s="91"/>
    </row>
    <row r="119923" spans="1:13">
      <c r="A119923" s="91"/>
      <c r="B119923" s="91"/>
      <c r="C119923" s="91"/>
      <c r="D119923" s="91"/>
      <c r="E119923" s="91"/>
      <c r="F119923" s="91"/>
      <c r="G119923" s="91"/>
      <c r="H119923" s="91"/>
      <c r="I119923" s="91"/>
      <c r="J119923" s="91"/>
      <c r="K119923" s="91"/>
      <c r="L119923" s="91"/>
      <c r="M119923" s="91"/>
    </row>
    <row r="119924" spans="1:13">
      <c r="A119924" s="91"/>
      <c r="B119924" s="91"/>
      <c r="C119924" s="91"/>
      <c r="D119924" s="91"/>
      <c r="E119924" s="91"/>
      <c r="F119924" s="91"/>
      <c r="G119924" s="91"/>
      <c r="H119924" s="91"/>
      <c r="I119924" s="91"/>
      <c r="J119924" s="91"/>
      <c r="K119924" s="91"/>
      <c r="L119924" s="91"/>
      <c r="M119924" s="91"/>
    </row>
    <row r="119925" spans="1:13">
      <c r="A119925" s="91"/>
      <c r="B119925" s="91"/>
      <c r="C119925" s="91"/>
      <c r="D119925" s="91"/>
      <c r="E119925" s="91"/>
      <c r="F119925" s="91"/>
      <c r="G119925" s="91"/>
      <c r="H119925" s="91"/>
      <c r="I119925" s="91"/>
      <c r="J119925" s="91"/>
      <c r="K119925" s="91"/>
      <c r="L119925" s="91"/>
      <c r="M119925" s="91"/>
    </row>
    <row r="119926" spans="1:13">
      <c r="A119926" s="91"/>
      <c r="B119926" s="91"/>
      <c r="C119926" s="91"/>
      <c r="D119926" s="91"/>
      <c r="E119926" s="91"/>
      <c r="F119926" s="91"/>
      <c r="G119926" s="91"/>
      <c r="H119926" s="91"/>
      <c r="I119926" s="91"/>
      <c r="J119926" s="91"/>
      <c r="K119926" s="91"/>
      <c r="L119926" s="91"/>
      <c r="M119926" s="91"/>
    </row>
    <row r="119927" spans="1:13">
      <c r="A119927" s="91"/>
      <c r="B119927" s="91"/>
      <c r="C119927" s="91"/>
      <c r="D119927" s="91"/>
      <c r="E119927" s="91"/>
      <c r="F119927" s="91"/>
      <c r="G119927" s="91"/>
      <c r="H119927" s="91"/>
      <c r="I119927" s="91"/>
      <c r="J119927" s="91"/>
      <c r="K119927" s="91"/>
      <c r="L119927" s="91"/>
      <c r="M119927" s="91"/>
    </row>
    <row r="119928" spans="1:13">
      <c r="A119928" s="91"/>
      <c r="B119928" s="91"/>
      <c r="C119928" s="91"/>
      <c r="D119928" s="91"/>
      <c r="E119928" s="91"/>
      <c r="F119928" s="91"/>
      <c r="G119928" s="91"/>
      <c r="H119928" s="91"/>
      <c r="I119928" s="91"/>
      <c r="J119928" s="91"/>
      <c r="K119928" s="91"/>
      <c r="L119928" s="91"/>
      <c r="M119928" s="91"/>
    </row>
    <row r="119929" spans="1:13">
      <c r="A119929" s="91"/>
      <c r="B119929" s="91"/>
      <c r="C119929" s="91"/>
      <c r="D119929" s="91"/>
      <c r="E119929" s="91"/>
      <c r="F119929" s="91"/>
      <c r="G119929" s="91"/>
      <c r="H119929" s="91"/>
      <c r="I119929" s="91"/>
      <c r="J119929" s="91"/>
      <c r="K119929" s="91"/>
      <c r="L119929" s="91"/>
      <c r="M119929" s="91"/>
    </row>
    <row r="119930" spans="1:13">
      <c r="A119930" s="91"/>
      <c r="B119930" s="91"/>
      <c r="C119930" s="91"/>
      <c r="D119930" s="91"/>
      <c r="E119930" s="91"/>
      <c r="F119930" s="91"/>
      <c r="G119930" s="91"/>
      <c r="H119930" s="91"/>
      <c r="I119930" s="91"/>
      <c r="J119930" s="91"/>
      <c r="K119930" s="91"/>
      <c r="L119930" s="91"/>
      <c r="M119930" s="91"/>
    </row>
    <row r="119931" spans="1:13">
      <c r="A119931" s="91"/>
      <c r="B119931" s="91"/>
      <c r="C119931" s="91"/>
      <c r="D119931" s="91"/>
      <c r="E119931" s="91"/>
      <c r="F119931" s="91"/>
      <c r="G119931" s="91"/>
      <c r="H119931" s="91"/>
      <c r="I119931" s="91"/>
      <c r="J119931" s="91"/>
      <c r="K119931" s="91"/>
      <c r="L119931" s="91"/>
      <c r="M119931" s="91"/>
    </row>
    <row r="119932" spans="1:13">
      <c r="A119932" s="91"/>
      <c r="B119932" s="91"/>
      <c r="C119932" s="91"/>
      <c r="D119932" s="91"/>
      <c r="E119932" s="91"/>
      <c r="F119932" s="91"/>
      <c r="G119932" s="91"/>
      <c r="H119932" s="91"/>
      <c r="I119932" s="91"/>
      <c r="J119932" s="91"/>
      <c r="K119932" s="91"/>
      <c r="L119932" s="91"/>
      <c r="M119932" s="91"/>
    </row>
    <row r="119933" spans="1:13">
      <c r="A119933" s="91"/>
      <c r="B119933" s="91"/>
      <c r="C119933" s="91"/>
      <c r="D119933" s="91"/>
      <c r="E119933" s="91"/>
      <c r="F119933" s="91"/>
      <c r="G119933" s="91"/>
      <c r="H119933" s="91"/>
      <c r="I119933" s="91"/>
      <c r="J119933" s="91"/>
      <c r="K119933" s="91"/>
      <c r="L119933" s="91"/>
      <c r="M119933" s="91"/>
    </row>
    <row r="119934" spans="1:13">
      <c r="A119934" s="91"/>
      <c r="B119934" s="91"/>
      <c r="C119934" s="91"/>
      <c r="D119934" s="91"/>
      <c r="E119934" s="91"/>
      <c r="F119934" s="91"/>
      <c r="G119934" s="91"/>
      <c r="H119934" s="91"/>
      <c r="I119934" s="91"/>
      <c r="J119934" s="91"/>
      <c r="K119934" s="91"/>
      <c r="L119934" s="91"/>
      <c r="M119934" s="91"/>
    </row>
    <row r="119935" spans="1:13">
      <c r="A119935" s="91"/>
      <c r="B119935" s="91"/>
      <c r="C119935" s="91"/>
      <c r="D119935" s="91"/>
      <c r="E119935" s="91"/>
      <c r="F119935" s="91"/>
      <c r="G119935" s="91"/>
      <c r="H119935" s="91"/>
      <c r="I119935" s="91"/>
      <c r="J119935" s="91"/>
      <c r="K119935" s="91"/>
      <c r="L119935" s="91"/>
      <c r="M119935" s="91"/>
    </row>
    <row r="119936" spans="1:13">
      <c r="A119936" s="91"/>
      <c r="B119936" s="91"/>
      <c r="C119936" s="91"/>
      <c r="D119936" s="91"/>
      <c r="E119936" s="91"/>
      <c r="F119936" s="91"/>
      <c r="G119936" s="91"/>
      <c r="H119936" s="91"/>
      <c r="I119936" s="91"/>
      <c r="J119936" s="91"/>
      <c r="K119936" s="91"/>
      <c r="L119936" s="91"/>
      <c r="M119936" s="91"/>
    </row>
    <row r="119937" spans="1:13">
      <c r="A119937" s="91"/>
      <c r="B119937" s="91"/>
      <c r="C119937" s="91"/>
      <c r="D119937" s="91"/>
      <c r="E119937" s="91"/>
      <c r="F119937" s="91"/>
      <c r="G119937" s="91"/>
      <c r="H119937" s="91"/>
      <c r="I119937" s="91"/>
      <c r="J119937" s="91"/>
      <c r="K119937" s="91"/>
      <c r="L119937" s="91"/>
      <c r="M119937" s="91"/>
    </row>
    <row r="119938" spans="1:13">
      <c r="A119938" s="91"/>
      <c r="B119938" s="91"/>
      <c r="C119938" s="91"/>
      <c r="D119938" s="91"/>
      <c r="E119938" s="91"/>
      <c r="F119938" s="91"/>
      <c r="G119938" s="91"/>
      <c r="H119938" s="91"/>
      <c r="I119938" s="91"/>
      <c r="J119938" s="91"/>
      <c r="K119938" s="91"/>
      <c r="L119938" s="91"/>
      <c r="M119938" s="91"/>
    </row>
    <row r="119939" spans="1:13">
      <c r="A119939" s="91"/>
      <c r="B119939" s="91"/>
      <c r="C119939" s="91"/>
      <c r="D119939" s="91"/>
      <c r="E119939" s="91"/>
      <c r="F119939" s="91"/>
      <c r="G119939" s="91"/>
      <c r="H119939" s="91"/>
      <c r="I119939" s="91"/>
      <c r="J119939" s="91"/>
      <c r="K119939" s="91"/>
      <c r="L119939" s="91"/>
      <c r="M119939" s="91"/>
    </row>
    <row r="119940" spans="1:13">
      <c r="A119940" s="91"/>
      <c r="B119940" s="91"/>
      <c r="C119940" s="91"/>
      <c r="D119940" s="91"/>
      <c r="E119940" s="91"/>
      <c r="F119940" s="91"/>
      <c r="G119940" s="91"/>
      <c r="H119940" s="91"/>
      <c r="I119940" s="91"/>
      <c r="J119940" s="91"/>
      <c r="K119940" s="91"/>
      <c r="L119940" s="91"/>
      <c r="M119940" s="91"/>
    </row>
    <row r="119941" spans="1:13">
      <c r="A119941" s="91"/>
      <c r="B119941" s="91"/>
      <c r="C119941" s="91"/>
      <c r="D119941" s="91"/>
      <c r="E119941" s="91"/>
      <c r="F119941" s="91"/>
      <c r="G119941" s="91"/>
      <c r="H119941" s="91"/>
      <c r="I119941" s="91"/>
      <c r="J119941" s="91"/>
      <c r="K119941" s="91"/>
      <c r="L119941" s="91"/>
      <c r="M119941" s="91"/>
    </row>
    <row r="119942" spans="1:13">
      <c r="A119942" s="91"/>
      <c r="B119942" s="91"/>
      <c r="C119942" s="91"/>
      <c r="D119942" s="91"/>
      <c r="E119942" s="91"/>
      <c r="F119942" s="91"/>
      <c r="G119942" s="91"/>
      <c r="H119942" s="91"/>
      <c r="I119942" s="91"/>
      <c r="J119942" s="91"/>
      <c r="K119942" s="91"/>
      <c r="L119942" s="91"/>
      <c r="M119942" s="91"/>
    </row>
    <row r="119943" spans="1:13">
      <c r="A119943" s="91"/>
      <c r="B119943" s="91"/>
      <c r="C119943" s="91"/>
      <c r="D119943" s="91"/>
      <c r="E119943" s="91"/>
      <c r="F119943" s="91"/>
      <c r="G119943" s="91"/>
      <c r="H119943" s="91"/>
      <c r="I119943" s="91"/>
      <c r="J119943" s="91"/>
      <c r="K119943" s="91"/>
      <c r="L119943" s="91"/>
      <c r="M119943" s="91"/>
    </row>
    <row r="119944" spans="1:13">
      <c r="A119944" s="91"/>
      <c r="B119944" s="91"/>
      <c r="C119944" s="91"/>
      <c r="D119944" s="91"/>
      <c r="E119944" s="91"/>
      <c r="F119944" s="91"/>
      <c r="G119944" s="91"/>
      <c r="H119944" s="91"/>
      <c r="I119944" s="91"/>
      <c r="J119944" s="91"/>
      <c r="K119944" s="91"/>
      <c r="L119944" s="91"/>
      <c r="M119944" s="91"/>
    </row>
    <row r="119945" spans="1:13">
      <c r="A119945" s="91"/>
      <c r="B119945" s="91"/>
      <c r="C119945" s="91"/>
      <c r="D119945" s="91"/>
      <c r="E119945" s="91"/>
      <c r="F119945" s="91"/>
      <c r="G119945" s="91"/>
      <c r="H119945" s="91"/>
      <c r="I119945" s="91"/>
      <c r="J119945" s="91"/>
      <c r="K119945" s="91"/>
      <c r="L119945" s="91"/>
      <c r="M119945" s="91"/>
    </row>
    <row r="119946" spans="1:13">
      <c r="A119946" s="91"/>
      <c r="B119946" s="91"/>
      <c r="C119946" s="91"/>
      <c r="D119946" s="91"/>
      <c r="E119946" s="91"/>
      <c r="F119946" s="91"/>
      <c r="G119946" s="91"/>
      <c r="H119946" s="91"/>
      <c r="I119946" s="91"/>
      <c r="J119946" s="91"/>
      <c r="K119946" s="91"/>
      <c r="L119946" s="91"/>
      <c r="M119946" s="91"/>
    </row>
    <row r="119947" spans="1:13">
      <c r="A119947" s="91"/>
      <c r="B119947" s="91"/>
      <c r="C119947" s="91"/>
      <c r="D119947" s="91"/>
      <c r="E119947" s="91"/>
      <c r="F119947" s="91"/>
      <c r="G119947" s="91"/>
      <c r="H119947" s="91"/>
      <c r="I119947" s="91"/>
      <c r="J119947" s="91"/>
      <c r="K119947" s="91"/>
      <c r="L119947" s="91"/>
      <c r="M119947" s="91"/>
    </row>
    <row r="119948" spans="1:13">
      <c r="A119948" s="91"/>
      <c r="B119948" s="91"/>
      <c r="C119948" s="91"/>
      <c r="D119948" s="91"/>
      <c r="E119948" s="91"/>
      <c r="F119948" s="91"/>
      <c r="G119948" s="91"/>
      <c r="H119948" s="91"/>
      <c r="I119948" s="91"/>
      <c r="J119948" s="91"/>
      <c r="K119948" s="91"/>
      <c r="L119948" s="91"/>
      <c r="M119948" s="91"/>
    </row>
    <row r="119949" spans="1:13">
      <c r="A119949" s="91"/>
      <c r="B119949" s="91"/>
      <c r="C119949" s="91"/>
      <c r="D119949" s="91"/>
      <c r="E119949" s="91"/>
      <c r="F119949" s="91"/>
      <c r="G119949" s="91"/>
      <c r="H119949" s="91"/>
      <c r="I119949" s="91"/>
      <c r="J119949" s="91"/>
      <c r="K119949" s="91"/>
      <c r="L119949" s="91"/>
      <c r="M119949" s="91"/>
    </row>
    <row r="119950" spans="1:13">
      <c r="A119950" s="91"/>
      <c r="B119950" s="91"/>
      <c r="C119950" s="91"/>
      <c r="D119950" s="91"/>
      <c r="E119950" s="91"/>
      <c r="F119950" s="91"/>
      <c r="G119950" s="91"/>
      <c r="H119950" s="91"/>
      <c r="I119950" s="91"/>
      <c r="J119950" s="91"/>
      <c r="K119950" s="91"/>
      <c r="L119950" s="91"/>
      <c r="M119950" s="91"/>
    </row>
    <row r="119951" spans="1:13">
      <c r="A119951" s="91"/>
      <c r="B119951" s="91"/>
      <c r="C119951" s="91"/>
      <c r="D119951" s="91"/>
      <c r="E119951" s="91"/>
      <c r="F119951" s="91"/>
      <c r="G119951" s="91"/>
      <c r="H119951" s="91"/>
      <c r="I119951" s="91"/>
      <c r="J119951" s="91"/>
      <c r="K119951" s="91"/>
      <c r="L119951" s="91"/>
      <c r="M119951" s="91"/>
    </row>
    <row r="119952" spans="1:13">
      <c r="A119952" s="91"/>
      <c r="B119952" s="91"/>
      <c r="C119952" s="91"/>
      <c r="D119952" s="91"/>
      <c r="E119952" s="91"/>
      <c r="F119952" s="91"/>
      <c r="G119952" s="91"/>
      <c r="H119952" s="91"/>
      <c r="I119952" s="91"/>
      <c r="J119952" s="91"/>
      <c r="K119952" s="91"/>
      <c r="L119952" s="91"/>
      <c r="M119952" s="91"/>
    </row>
    <row r="119953" spans="1:13">
      <c r="A119953" s="91"/>
      <c r="B119953" s="91"/>
      <c r="C119953" s="91"/>
      <c r="D119953" s="91"/>
      <c r="E119953" s="91"/>
      <c r="F119953" s="91"/>
      <c r="G119953" s="91"/>
      <c r="H119953" s="91"/>
      <c r="I119953" s="91"/>
      <c r="J119953" s="91"/>
      <c r="K119953" s="91"/>
      <c r="L119953" s="91"/>
      <c r="M119953" s="91"/>
    </row>
    <row r="119954" spans="1:13">
      <c r="A119954" s="91"/>
      <c r="B119954" s="91"/>
      <c r="C119954" s="91"/>
      <c r="D119954" s="91"/>
      <c r="E119954" s="91"/>
      <c r="F119954" s="91"/>
      <c r="G119954" s="91"/>
      <c r="H119954" s="91"/>
      <c r="I119954" s="91"/>
      <c r="J119954" s="91"/>
      <c r="K119954" s="91"/>
      <c r="L119954" s="91"/>
      <c r="M119954" s="91"/>
    </row>
    <row r="119955" spans="1:13">
      <c r="A119955" s="91"/>
      <c r="B119955" s="91"/>
      <c r="C119955" s="91"/>
      <c r="D119955" s="91"/>
      <c r="E119955" s="91"/>
      <c r="F119955" s="91"/>
      <c r="G119955" s="91"/>
      <c r="H119955" s="91"/>
      <c r="I119955" s="91"/>
      <c r="J119955" s="91"/>
      <c r="K119955" s="91"/>
      <c r="L119955" s="91"/>
      <c r="M119955" s="91"/>
    </row>
    <row r="119956" spans="1:13">
      <c r="A119956" s="91"/>
      <c r="B119956" s="91"/>
      <c r="C119956" s="91"/>
      <c r="D119956" s="91"/>
      <c r="E119956" s="91"/>
      <c r="F119956" s="91"/>
      <c r="G119956" s="91"/>
      <c r="H119956" s="91"/>
      <c r="I119956" s="91"/>
      <c r="J119956" s="91"/>
      <c r="K119956" s="91"/>
      <c r="L119956" s="91"/>
      <c r="M119956" s="91"/>
    </row>
    <row r="119957" spans="1:13">
      <c r="A119957" s="91"/>
      <c r="B119957" s="91"/>
      <c r="C119957" s="91"/>
      <c r="D119957" s="91"/>
      <c r="E119957" s="91"/>
      <c r="F119957" s="91"/>
      <c r="G119957" s="91"/>
      <c r="H119957" s="91"/>
      <c r="I119957" s="91"/>
      <c r="J119957" s="91"/>
      <c r="K119957" s="91"/>
      <c r="L119957" s="91"/>
      <c r="M119957" s="91"/>
    </row>
    <row r="119958" spans="1:13">
      <c r="A119958" s="91"/>
      <c r="B119958" s="91"/>
      <c r="C119958" s="91"/>
      <c r="D119958" s="91"/>
      <c r="E119958" s="91"/>
      <c r="F119958" s="91"/>
      <c r="G119958" s="91"/>
      <c r="H119958" s="91"/>
      <c r="I119958" s="91"/>
      <c r="J119958" s="91"/>
      <c r="K119958" s="91"/>
      <c r="L119958" s="91"/>
      <c r="M119958" s="91"/>
    </row>
    <row r="119959" spans="1:13">
      <c r="A119959" s="91"/>
      <c r="B119959" s="91"/>
      <c r="C119959" s="91"/>
      <c r="D119959" s="91"/>
      <c r="E119959" s="91"/>
      <c r="F119959" s="91"/>
      <c r="G119959" s="91"/>
      <c r="H119959" s="91"/>
      <c r="I119959" s="91"/>
      <c r="J119959" s="91"/>
      <c r="K119959" s="91"/>
      <c r="L119959" s="91"/>
      <c r="M119959" s="91"/>
    </row>
    <row r="119960" spans="1:13">
      <c r="A119960" s="91"/>
      <c r="B119960" s="91"/>
      <c r="C119960" s="91"/>
      <c r="D119960" s="91"/>
      <c r="E119960" s="91"/>
      <c r="F119960" s="91"/>
      <c r="G119960" s="91"/>
      <c r="H119960" s="91"/>
      <c r="I119960" s="91"/>
      <c r="J119960" s="91"/>
      <c r="K119960" s="91"/>
      <c r="L119960" s="91"/>
      <c r="M119960" s="91"/>
    </row>
    <row r="119961" spans="1:13">
      <c r="A119961" s="91"/>
      <c r="B119961" s="91"/>
      <c r="C119961" s="91"/>
      <c r="D119961" s="91"/>
      <c r="E119961" s="91"/>
      <c r="F119961" s="91"/>
      <c r="G119961" s="91"/>
      <c r="H119961" s="91"/>
      <c r="I119961" s="91"/>
      <c r="J119961" s="91"/>
      <c r="K119961" s="91"/>
      <c r="L119961" s="91"/>
      <c r="M119961" s="91"/>
    </row>
    <row r="119962" spans="1:13">
      <c r="A119962" s="91"/>
      <c r="B119962" s="91"/>
      <c r="C119962" s="91"/>
      <c r="D119962" s="91"/>
      <c r="E119962" s="91"/>
      <c r="F119962" s="91"/>
      <c r="G119962" s="91"/>
      <c r="H119962" s="91"/>
      <c r="I119962" s="91"/>
      <c r="J119962" s="91"/>
      <c r="K119962" s="91"/>
      <c r="L119962" s="91"/>
      <c r="M119962" s="91"/>
    </row>
    <row r="119963" spans="1:13">
      <c r="A119963" s="91"/>
      <c r="B119963" s="91"/>
      <c r="C119963" s="91"/>
      <c r="D119963" s="91"/>
      <c r="E119963" s="91"/>
      <c r="F119963" s="91"/>
      <c r="G119963" s="91"/>
      <c r="H119963" s="91"/>
      <c r="I119963" s="91"/>
      <c r="J119963" s="91"/>
      <c r="K119963" s="91"/>
      <c r="L119963" s="91"/>
      <c r="M119963" s="91"/>
    </row>
    <row r="119964" spans="1:13">
      <c r="A119964" s="91"/>
      <c r="B119964" s="91"/>
      <c r="C119964" s="91"/>
      <c r="D119964" s="91"/>
      <c r="E119964" s="91"/>
      <c r="F119964" s="91"/>
      <c r="G119964" s="91"/>
      <c r="H119964" s="91"/>
      <c r="I119964" s="91"/>
      <c r="J119964" s="91"/>
      <c r="K119964" s="91"/>
      <c r="L119964" s="91"/>
      <c r="M119964" s="91"/>
    </row>
    <row r="119965" spans="1:13">
      <c r="A119965" s="91"/>
      <c r="B119965" s="91"/>
      <c r="C119965" s="91"/>
      <c r="D119965" s="91"/>
      <c r="E119965" s="91"/>
      <c r="F119965" s="91"/>
      <c r="G119965" s="91"/>
      <c r="H119965" s="91"/>
      <c r="I119965" s="91"/>
      <c r="J119965" s="91"/>
      <c r="K119965" s="91"/>
      <c r="L119965" s="91"/>
      <c r="M119965" s="91"/>
    </row>
    <row r="119966" spans="1:13">
      <c r="A119966" s="91"/>
      <c r="B119966" s="91"/>
      <c r="C119966" s="91"/>
      <c r="D119966" s="91"/>
      <c r="E119966" s="91"/>
      <c r="F119966" s="91"/>
      <c r="G119966" s="91"/>
      <c r="H119966" s="91"/>
      <c r="I119966" s="91"/>
      <c r="J119966" s="91"/>
      <c r="K119966" s="91"/>
      <c r="L119966" s="91"/>
      <c r="M119966" s="91"/>
    </row>
    <row r="119967" spans="1:13">
      <c r="A119967" s="91"/>
      <c r="B119967" s="91"/>
      <c r="C119967" s="91"/>
      <c r="D119967" s="91"/>
      <c r="E119967" s="91"/>
      <c r="F119967" s="91"/>
      <c r="G119967" s="91"/>
      <c r="H119967" s="91"/>
      <c r="I119967" s="91"/>
      <c r="J119967" s="91"/>
      <c r="K119967" s="91"/>
      <c r="L119967" s="91"/>
      <c r="M119967" s="91"/>
    </row>
    <row r="119968" spans="1:13">
      <c r="A119968" s="91"/>
      <c r="B119968" s="91"/>
      <c r="C119968" s="91"/>
      <c r="D119968" s="91"/>
      <c r="E119968" s="91"/>
      <c r="F119968" s="91"/>
      <c r="G119968" s="91"/>
      <c r="H119968" s="91"/>
      <c r="I119968" s="91"/>
      <c r="J119968" s="91"/>
      <c r="K119968" s="91"/>
      <c r="L119968" s="91"/>
      <c r="M119968" s="91"/>
    </row>
    <row r="119969" spans="1:13">
      <c r="A119969" s="91"/>
      <c r="B119969" s="91"/>
      <c r="C119969" s="91"/>
      <c r="D119969" s="91"/>
      <c r="E119969" s="91"/>
      <c r="F119969" s="91"/>
      <c r="G119969" s="91"/>
      <c r="H119969" s="91"/>
      <c r="I119969" s="91"/>
      <c r="J119969" s="91"/>
      <c r="K119969" s="91"/>
      <c r="L119969" s="91"/>
      <c r="M119969" s="91"/>
    </row>
    <row r="119970" spans="1:13">
      <c r="A119970" s="91"/>
      <c r="B119970" s="91"/>
      <c r="C119970" s="91"/>
      <c r="D119970" s="91"/>
      <c r="E119970" s="91"/>
      <c r="F119970" s="91"/>
      <c r="G119970" s="91"/>
      <c r="H119970" s="91"/>
      <c r="I119970" s="91"/>
      <c r="J119970" s="91"/>
      <c r="K119970" s="91"/>
      <c r="L119970" s="91"/>
      <c r="M119970" s="91"/>
    </row>
    <row r="119971" spans="1:13">
      <c r="A119971" s="91"/>
      <c r="B119971" s="91"/>
      <c r="C119971" s="91"/>
      <c r="D119971" s="91"/>
      <c r="E119971" s="91"/>
      <c r="F119971" s="91"/>
      <c r="G119971" s="91"/>
      <c r="H119971" s="91"/>
      <c r="I119971" s="91"/>
      <c r="J119971" s="91"/>
      <c r="K119971" s="91"/>
      <c r="L119971" s="91"/>
      <c r="M119971" s="91"/>
    </row>
    <row r="119972" spans="1:13">
      <c r="A119972" s="91"/>
      <c r="B119972" s="91"/>
      <c r="C119972" s="91"/>
      <c r="D119972" s="91"/>
      <c r="E119972" s="91"/>
      <c r="F119972" s="91"/>
      <c r="G119972" s="91"/>
      <c r="H119972" s="91"/>
      <c r="I119972" s="91"/>
      <c r="J119972" s="91"/>
      <c r="K119972" s="91"/>
      <c r="L119972" s="91"/>
      <c r="M119972" s="91"/>
    </row>
    <row r="119973" spans="1:13">
      <c r="A119973" s="91"/>
      <c r="B119973" s="91"/>
      <c r="C119973" s="91"/>
      <c r="D119973" s="91"/>
      <c r="E119973" s="91"/>
      <c r="F119973" s="91"/>
      <c r="G119973" s="91"/>
      <c r="H119973" s="91"/>
      <c r="I119973" s="91"/>
      <c r="J119973" s="91"/>
      <c r="K119973" s="91"/>
      <c r="L119973" s="91"/>
      <c r="M119973" s="91"/>
    </row>
    <row r="119974" spans="1:13">
      <c r="A119974" s="91"/>
      <c r="B119974" s="91"/>
      <c r="C119974" s="91"/>
      <c r="D119974" s="91"/>
      <c r="E119974" s="91"/>
      <c r="F119974" s="91"/>
      <c r="G119974" s="91"/>
      <c r="H119974" s="91"/>
      <c r="I119974" s="91"/>
      <c r="J119974" s="91"/>
      <c r="K119974" s="91"/>
      <c r="L119974" s="91"/>
      <c r="M119974" s="91"/>
    </row>
    <row r="119975" spans="1:13">
      <c r="A119975" s="91"/>
      <c r="B119975" s="91"/>
      <c r="C119975" s="91"/>
      <c r="D119975" s="91"/>
      <c r="E119975" s="91"/>
      <c r="F119975" s="91"/>
      <c r="G119975" s="91"/>
      <c r="H119975" s="91"/>
      <c r="I119975" s="91"/>
      <c r="J119975" s="91"/>
      <c r="K119975" s="91"/>
      <c r="L119975" s="91"/>
      <c r="M119975" s="91"/>
    </row>
    <row r="119976" spans="1:13">
      <c r="A119976" s="91"/>
      <c r="B119976" s="91"/>
      <c r="C119976" s="91"/>
      <c r="D119976" s="91"/>
      <c r="E119976" s="91"/>
      <c r="F119976" s="91"/>
      <c r="G119976" s="91"/>
      <c r="H119976" s="91"/>
      <c r="I119976" s="91"/>
      <c r="J119976" s="91"/>
      <c r="K119976" s="91"/>
      <c r="L119976" s="91"/>
      <c r="M119976" s="91"/>
    </row>
    <row r="119977" spans="1:13">
      <c r="A119977" s="91"/>
      <c r="B119977" s="91"/>
      <c r="C119977" s="91"/>
      <c r="D119977" s="91"/>
      <c r="E119977" s="91"/>
      <c r="F119977" s="91"/>
      <c r="G119977" s="91"/>
      <c r="H119977" s="91"/>
      <c r="I119977" s="91"/>
      <c r="J119977" s="91"/>
      <c r="K119977" s="91"/>
      <c r="L119977" s="91"/>
      <c r="M119977" s="91"/>
    </row>
    <row r="119978" spans="1:13">
      <c r="A119978" s="91"/>
      <c r="B119978" s="91"/>
      <c r="C119978" s="91"/>
      <c r="D119978" s="91"/>
      <c r="E119978" s="91"/>
      <c r="F119978" s="91"/>
      <c r="G119978" s="91"/>
      <c r="H119978" s="91"/>
      <c r="I119978" s="91"/>
      <c r="J119978" s="91"/>
      <c r="K119978" s="91"/>
      <c r="L119978" s="91"/>
      <c r="M119978" s="91"/>
    </row>
    <row r="119979" spans="1:13">
      <c r="A119979" s="91"/>
      <c r="B119979" s="91"/>
      <c r="C119979" s="91"/>
      <c r="D119979" s="91"/>
      <c r="E119979" s="91"/>
      <c r="F119979" s="91"/>
      <c r="G119979" s="91"/>
      <c r="H119979" s="91"/>
      <c r="I119979" s="91"/>
      <c r="J119979" s="91"/>
      <c r="K119979" s="91"/>
      <c r="L119979" s="91"/>
      <c r="M119979" s="91"/>
    </row>
    <row r="119980" spans="1:13">
      <c r="A119980" s="91"/>
      <c r="B119980" s="91"/>
      <c r="C119980" s="91"/>
      <c r="D119980" s="91"/>
      <c r="E119980" s="91"/>
      <c r="F119980" s="91"/>
      <c r="G119980" s="91"/>
      <c r="H119980" s="91"/>
      <c r="I119980" s="91"/>
      <c r="J119980" s="91"/>
      <c r="K119980" s="91"/>
      <c r="L119980" s="91"/>
      <c r="M119980" s="91"/>
    </row>
    <row r="119981" spans="1:13">
      <c r="A119981" s="91"/>
      <c r="B119981" s="91"/>
      <c r="C119981" s="91"/>
      <c r="D119981" s="91"/>
      <c r="E119981" s="91"/>
      <c r="F119981" s="91"/>
      <c r="G119981" s="91"/>
      <c r="H119981" s="91"/>
      <c r="I119981" s="91"/>
      <c r="J119981" s="91"/>
      <c r="K119981" s="91"/>
      <c r="L119981" s="91"/>
      <c r="M119981" s="91"/>
    </row>
    <row r="119982" spans="1:13">
      <c r="A119982" s="91"/>
      <c r="B119982" s="91"/>
      <c r="C119982" s="91"/>
      <c r="D119982" s="91"/>
      <c r="E119982" s="91"/>
      <c r="F119982" s="91"/>
      <c r="G119982" s="91"/>
      <c r="H119982" s="91"/>
      <c r="I119982" s="91"/>
      <c r="J119982" s="91"/>
      <c r="K119982" s="91"/>
      <c r="L119982" s="91"/>
      <c r="M119982" s="91"/>
    </row>
    <row r="119983" spans="1:13">
      <c r="A119983" s="91"/>
      <c r="B119983" s="91"/>
      <c r="C119983" s="91"/>
      <c r="D119983" s="91"/>
      <c r="E119983" s="91"/>
      <c r="F119983" s="91"/>
      <c r="G119983" s="91"/>
      <c r="H119983" s="91"/>
      <c r="I119983" s="91"/>
      <c r="J119983" s="91"/>
      <c r="K119983" s="91"/>
      <c r="L119983" s="91"/>
      <c r="M119983" s="91"/>
    </row>
    <row r="119984" spans="1:13">
      <c r="A119984" s="91"/>
      <c r="B119984" s="91"/>
      <c r="C119984" s="91"/>
      <c r="D119984" s="91"/>
      <c r="E119984" s="91"/>
      <c r="F119984" s="91"/>
      <c r="G119984" s="91"/>
      <c r="H119984" s="91"/>
      <c r="I119984" s="91"/>
      <c r="J119984" s="91"/>
      <c r="K119984" s="91"/>
      <c r="L119984" s="91"/>
      <c r="M119984" s="91"/>
    </row>
    <row r="119985" spans="1:13">
      <c r="A119985" s="91"/>
      <c r="B119985" s="91"/>
      <c r="C119985" s="91"/>
      <c r="D119985" s="91"/>
      <c r="E119985" s="91"/>
      <c r="F119985" s="91"/>
      <c r="G119985" s="91"/>
      <c r="H119985" s="91"/>
      <c r="I119985" s="91"/>
      <c r="J119985" s="91"/>
      <c r="K119985" s="91"/>
      <c r="L119985" s="91"/>
      <c r="M119985" s="91"/>
    </row>
    <row r="119986" spans="1:13">
      <c r="A119986" s="91"/>
      <c r="B119986" s="91"/>
      <c r="C119986" s="91"/>
      <c r="D119986" s="91"/>
      <c r="E119986" s="91"/>
      <c r="F119986" s="91"/>
      <c r="G119986" s="91"/>
      <c r="H119986" s="91"/>
      <c r="I119986" s="91"/>
      <c r="J119986" s="91"/>
      <c r="K119986" s="91"/>
      <c r="L119986" s="91"/>
      <c r="M119986" s="91"/>
    </row>
    <row r="119987" spans="1:13">
      <c r="A119987" s="91"/>
      <c r="B119987" s="91"/>
      <c r="C119987" s="91"/>
      <c r="D119987" s="91"/>
      <c r="E119987" s="91"/>
      <c r="F119987" s="91"/>
      <c r="G119987" s="91"/>
      <c r="H119987" s="91"/>
      <c r="I119987" s="91"/>
      <c r="J119987" s="91"/>
      <c r="K119987" s="91"/>
      <c r="L119987" s="91"/>
      <c r="M119987" s="91"/>
    </row>
    <row r="119988" spans="1:13">
      <c r="A119988" s="91"/>
      <c r="B119988" s="91"/>
      <c r="C119988" s="91"/>
      <c r="D119988" s="91"/>
      <c r="E119988" s="91"/>
      <c r="F119988" s="91"/>
      <c r="G119988" s="91"/>
      <c r="H119988" s="91"/>
      <c r="I119988" s="91"/>
      <c r="J119988" s="91"/>
      <c r="K119988" s="91"/>
      <c r="L119988" s="91"/>
      <c r="M119988" s="91"/>
    </row>
    <row r="119989" spans="1:13">
      <c r="A119989" s="91"/>
      <c r="B119989" s="91"/>
      <c r="C119989" s="91"/>
      <c r="D119989" s="91"/>
      <c r="E119989" s="91"/>
      <c r="F119989" s="91"/>
      <c r="G119989" s="91"/>
      <c r="H119989" s="91"/>
      <c r="I119989" s="91"/>
      <c r="J119989" s="91"/>
      <c r="K119989" s="91"/>
      <c r="L119989" s="91"/>
      <c r="M119989" s="91"/>
    </row>
    <row r="119990" spans="1:13">
      <c r="A119990" s="91"/>
      <c r="B119990" s="91"/>
      <c r="C119990" s="91"/>
      <c r="D119990" s="91"/>
      <c r="E119990" s="91"/>
      <c r="F119990" s="91"/>
      <c r="G119990" s="91"/>
      <c r="H119990" s="91"/>
      <c r="I119990" s="91"/>
      <c r="J119990" s="91"/>
      <c r="K119990" s="91"/>
      <c r="L119990" s="91"/>
      <c r="M119990" s="91"/>
    </row>
    <row r="119991" spans="1:13">
      <c r="A119991" s="91"/>
      <c r="B119991" s="91"/>
      <c r="C119991" s="91"/>
      <c r="D119991" s="91"/>
      <c r="E119991" s="91"/>
      <c r="F119991" s="91"/>
      <c r="G119991" s="91"/>
      <c r="H119991" s="91"/>
      <c r="I119991" s="91"/>
      <c r="J119991" s="91"/>
      <c r="K119991" s="91"/>
      <c r="L119991" s="91"/>
      <c r="M119991" s="91"/>
    </row>
    <row r="119992" spans="1:13">
      <c r="A119992" s="91"/>
      <c r="B119992" s="91"/>
      <c r="C119992" s="91"/>
      <c r="D119992" s="91"/>
      <c r="E119992" s="91"/>
      <c r="F119992" s="91"/>
      <c r="G119992" s="91"/>
      <c r="H119992" s="91"/>
      <c r="I119992" s="91"/>
      <c r="J119992" s="91"/>
      <c r="K119992" s="91"/>
      <c r="L119992" s="91"/>
      <c r="M119992" s="91"/>
    </row>
    <row r="119993" spans="1:13">
      <c r="A119993" s="91"/>
      <c r="B119993" s="91"/>
      <c r="C119993" s="91"/>
      <c r="D119993" s="91"/>
      <c r="E119993" s="91"/>
      <c r="F119993" s="91"/>
      <c r="G119993" s="91"/>
      <c r="H119993" s="91"/>
      <c r="I119993" s="91"/>
      <c r="J119993" s="91"/>
      <c r="K119993" s="91"/>
      <c r="L119993" s="91"/>
      <c r="M119993" s="91"/>
    </row>
    <row r="119994" spans="1:13">
      <c r="A119994" s="91"/>
      <c r="B119994" s="91"/>
      <c r="C119994" s="91"/>
      <c r="D119994" s="91"/>
      <c r="E119994" s="91"/>
      <c r="F119994" s="91"/>
      <c r="G119994" s="91"/>
      <c r="H119994" s="91"/>
      <c r="I119994" s="91"/>
      <c r="J119994" s="91"/>
      <c r="K119994" s="91"/>
      <c r="L119994" s="91"/>
      <c r="M119994" s="91"/>
    </row>
    <row r="119995" spans="1:13">
      <c r="A119995" s="91"/>
      <c r="B119995" s="91"/>
      <c r="C119995" s="91"/>
      <c r="D119995" s="91"/>
      <c r="E119995" s="91"/>
      <c r="F119995" s="91"/>
      <c r="G119995" s="91"/>
      <c r="H119995" s="91"/>
      <c r="I119995" s="91"/>
      <c r="J119995" s="91"/>
      <c r="K119995" s="91"/>
      <c r="L119995" s="91"/>
      <c r="M119995" s="91"/>
    </row>
    <row r="119996" spans="1:13">
      <c r="A119996" s="91"/>
      <c r="B119996" s="91"/>
      <c r="C119996" s="91"/>
      <c r="D119996" s="91"/>
      <c r="E119996" s="91"/>
      <c r="F119996" s="91"/>
      <c r="G119996" s="91"/>
      <c r="H119996" s="91"/>
      <c r="I119996" s="91"/>
      <c r="J119996" s="91"/>
      <c r="K119996" s="91"/>
      <c r="L119996" s="91"/>
      <c r="M119996" s="91"/>
    </row>
    <row r="119997" spans="1:13">
      <c r="A119997" s="91"/>
      <c r="B119997" s="91"/>
      <c r="C119997" s="91"/>
      <c r="D119997" s="91"/>
      <c r="E119997" s="91"/>
      <c r="F119997" s="91"/>
      <c r="G119997" s="91"/>
      <c r="H119997" s="91"/>
      <c r="I119997" s="91"/>
      <c r="J119997" s="91"/>
      <c r="K119997" s="91"/>
      <c r="L119997" s="91"/>
      <c r="M119997" s="91"/>
    </row>
    <row r="119998" spans="1:13">
      <c r="A119998" s="91"/>
      <c r="B119998" s="91"/>
      <c r="C119998" s="91"/>
      <c r="D119998" s="91"/>
      <c r="E119998" s="91"/>
      <c r="F119998" s="91"/>
      <c r="G119998" s="91"/>
      <c r="H119998" s="91"/>
      <c r="I119998" s="91"/>
      <c r="J119998" s="91"/>
      <c r="K119998" s="91"/>
      <c r="L119998" s="91"/>
      <c r="M119998" s="91"/>
    </row>
    <row r="119999" spans="1:13">
      <c r="A119999" s="91"/>
      <c r="B119999" s="91"/>
      <c r="C119999" s="91"/>
      <c r="D119999" s="91"/>
      <c r="E119999" s="91"/>
      <c r="F119999" s="91"/>
      <c r="G119999" s="91"/>
      <c r="H119999" s="91"/>
      <c r="I119999" s="91"/>
      <c r="J119999" s="91"/>
      <c r="K119999" s="91"/>
      <c r="L119999" s="91"/>
      <c r="M119999" s="91"/>
    </row>
    <row r="120000" spans="1:13">
      <c r="A120000" s="91"/>
      <c r="B120000" s="91"/>
      <c r="C120000" s="91"/>
      <c r="D120000" s="91"/>
      <c r="E120000" s="91"/>
      <c r="F120000" s="91"/>
      <c r="G120000" s="91"/>
      <c r="H120000" s="91"/>
      <c r="I120000" s="91"/>
      <c r="J120000" s="91"/>
      <c r="K120000" s="91"/>
      <c r="L120000" s="91"/>
      <c r="M120000" s="91"/>
    </row>
    <row r="120001" spans="1:13">
      <c r="A120001" s="91"/>
      <c r="B120001" s="91"/>
      <c r="C120001" s="91"/>
      <c r="D120001" s="91"/>
      <c r="E120001" s="91"/>
      <c r="F120001" s="91"/>
      <c r="G120001" s="91"/>
      <c r="H120001" s="91"/>
      <c r="I120001" s="91"/>
      <c r="J120001" s="91"/>
      <c r="K120001" s="91"/>
      <c r="L120001" s="91"/>
      <c r="M120001" s="91"/>
    </row>
    <row r="120002" spans="1:13">
      <c r="A120002" s="91"/>
      <c r="B120002" s="91"/>
      <c r="C120002" s="91"/>
      <c r="D120002" s="91"/>
      <c r="E120002" s="91"/>
      <c r="F120002" s="91"/>
      <c r="G120002" s="91"/>
      <c r="H120002" s="91"/>
      <c r="I120002" s="91"/>
      <c r="J120002" s="91"/>
      <c r="K120002" s="91"/>
      <c r="L120002" s="91"/>
      <c r="M120002" s="91"/>
    </row>
    <row r="120003" spans="1:13">
      <c r="A120003" s="91"/>
      <c r="B120003" s="91"/>
      <c r="C120003" s="91"/>
      <c r="D120003" s="91"/>
      <c r="E120003" s="91"/>
      <c r="F120003" s="91"/>
      <c r="G120003" s="91"/>
      <c r="H120003" s="91"/>
      <c r="I120003" s="91"/>
      <c r="J120003" s="91"/>
      <c r="K120003" s="91"/>
      <c r="L120003" s="91"/>
      <c r="M120003" s="91"/>
    </row>
    <row r="120004" spans="1:13">
      <c r="A120004" s="91"/>
      <c r="B120004" s="91"/>
      <c r="C120004" s="91"/>
      <c r="D120004" s="91"/>
      <c r="E120004" s="91"/>
      <c r="F120004" s="91"/>
      <c r="G120004" s="91"/>
      <c r="H120004" s="91"/>
      <c r="I120004" s="91"/>
      <c r="J120004" s="91"/>
      <c r="K120004" s="91"/>
      <c r="L120004" s="91"/>
      <c r="M120004" s="91"/>
    </row>
    <row r="120005" spans="1:13">
      <c r="A120005" s="91"/>
      <c r="B120005" s="91"/>
      <c r="C120005" s="91"/>
      <c r="D120005" s="91"/>
      <c r="E120005" s="91"/>
      <c r="F120005" s="91"/>
      <c r="G120005" s="91"/>
      <c r="H120005" s="91"/>
      <c r="I120005" s="91"/>
      <c r="J120005" s="91"/>
      <c r="K120005" s="91"/>
      <c r="L120005" s="91"/>
      <c r="M120005" s="91"/>
    </row>
    <row r="120006" spans="1:13">
      <c r="A120006" s="91"/>
      <c r="B120006" s="91"/>
      <c r="C120006" s="91"/>
      <c r="D120006" s="91"/>
      <c r="E120006" s="91"/>
      <c r="F120006" s="91"/>
      <c r="G120006" s="91"/>
      <c r="H120006" s="91"/>
      <c r="I120006" s="91"/>
      <c r="J120006" s="91"/>
      <c r="K120006" s="91"/>
      <c r="L120006" s="91"/>
      <c r="M120006" s="91"/>
    </row>
    <row r="120007" spans="1:13">
      <c r="A120007" s="91"/>
      <c r="B120007" s="91"/>
      <c r="C120007" s="91"/>
      <c r="D120007" s="91"/>
      <c r="E120007" s="91"/>
      <c r="F120007" s="91"/>
      <c r="G120007" s="91"/>
      <c r="H120007" s="91"/>
      <c r="I120007" s="91"/>
      <c r="J120007" s="91"/>
      <c r="K120007" s="91"/>
      <c r="L120007" s="91"/>
      <c r="M120007" s="91"/>
    </row>
    <row r="120008" spans="1:13">
      <c r="A120008" s="91"/>
      <c r="B120008" s="91"/>
      <c r="C120008" s="91"/>
      <c r="D120008" s="91"/>
      <c r="E120008" s="91"/>
      <c r="F120008" s="91"/>
      <c r="G120008" s="91"/>
      <c r="H120008" s="91"/>
      <c r="I120008" s="91"/>
      <c r="J120008" s="91"/>
      <c r="K120008" s="91"/>
      <c r="L120008" s="91"/>
      <c r="M120008" s="91"/>
    </row>
    <row r="120009" spans="1:13">
      <c r="A120009" s="91"/>
      <c r="B120009" s="91"/>
      <c r="C120009" s="91"/>
      <c r="D120009" s="91"/>
      <c r="E120009" s="91"/>
      <c r="F120009" s="91"/>
      <c r="G120009" s="91"/>
      <c r="H120009" s="91"/>
      <c r="I120009" s="91"/>
      <c r="J120009" s="91"/>
      <c r="K120009" s="91"/>
      <c r="L120009" s="91"/>
      <c r="M120009" s="91"/>
    </row>
    <row r="120010" spans="1:13">
      <c r="A120010" s="91"/>
      <c r="B120010" s="91"/>
      <c r="C120010" s="91"/>
      <c r="D120010" s="91"/>
      <c r="E120010" s="91"/>
      <c r="F120010" s="91"/>
      <c r="G120010" s="91"/>
      <c r="H120010" s="91"/>
      <c r="I120010" s="91"/>
      <c r="J120010" s="91"/>
      <c r="K120010" s="91"/>
      <c r="L120010" s="91"/>
      <c r="M120010" s="91"/>
    </row>
    <row r="120011" spans="1:13">
      <c r="A120011" s="91"/>
      <c r="B120011" s="91"/>
      <c r="C120011" s="91"/>
      <c r="D120011" s="91"/>
      <c r="E120011" s="91"/>
      <c r="F120011" s="91"/>
      <c r="G120011" s="91"/>
      <c r="H120011" s="91"/>
      <c r="I120011" s="91"/>
      <c r="J120011" s="91"/>
      <c r="K120011" s="91"/>
      <c r="L120011" s="91"/>
      <c r="M120011" s="91"/>
    </row>
    <row r="120012" spans="1:13">
      <c r="A120012" s="91"/>
      <c r="B120012" s="91"/>
      <c r="C120012" s="91"/>
      <c r="D120012" s="91"/>
      <c r="E120012" s="91"/>
      <c r="F120012" s="91"/>
      <c r="G120012" s="91"/>
      <c r="H120012" s="91"/>
      <c r="I120012" s="91"/>
      <c r="J120012" s="91"/>
      <c r="K120012" s="91"/>
      <c r="L120012" s="91"/>
      <c r="M120012" s="91"/>
    </row>
    <row r="120013" spans="1:13">
      <c r="A120013" s="91"/>
      <c r="B120013" s="91"/>
      <c r="C120013" s="91"/>
      <c r="D120013" s="91"/>
      <c r="E120013" s="91"/>
      <c r="F120013" s="91"/>
      <c r="G120013" s="91"/>
      <c r="H120013" s="91"/>
      <c r="I120013" s="91"/>
      <c r="J120013" s="91"/>
      <c r="K120013" s="91"/>
      <c r="L120013" s="91"/>
      <c r="M120013" s="91"/>
    </row>
    <row r="120014" spans="1:13">
      <c r="A120014" s="91"/>
      <c r="B120014" s="91"/>
      <c r="C120014" s="91"/>
      <c r="D120014" s="91"/>
      <c r="E120014" s="91"/>
      <c r="F120014" s="91"/>
      <c r="G120014" s="91"/>
      <c r="H120014" s="91"/>
      <c r="I120014" s="91"/>
      <c r="J120014" s="91"/>
      <c r="K120014" s="91"/>
      <c r="L120014" s="91"/>
      <c r="M120014" s="91"/>
    </row>
    <row r="120015" spans="1:13">
      <c r="A120015" s="91"/>
      <c r="B120015" s="91"/>
      <c r="C120015" s="91"/>
      <c r="D120015" s="91"/>
      <c r="E120015" s="91"/>
      <c r="F120015" s="91"/>
      <c r="G120015" s="91"/>
      <c r="H120015" s="91"/>
      <c r="I120015" s="91"/>
      <c r="J120015" s="91"/>
      <c r="K120015" s="91"/>
      <c r="L120015" s="91"/>
      <c r="M120015" s="91"/>
    </row>
    <row r="120016" spans="1:13">
      <c r="A120016" s="91"/>
      <c r="B120016" s="91"/>
      <c r="C120016" s="91"/>
      <c r="D120016" s="91"/>
      <c r="E120016" s="91"/>
      <c r="F120016" s="91"/>
      <c r="G120016" s="91"/>
      <c r="H120016" s="91"/>
      <c r="I120016" s="91"/>
      <c r="J120016" s="91"/>
      <c r="K120016" s="91"/>
      <c r="L120016" s="91"/>
      <c r="M120016" s="91"/>
    </row>
    <row r="120017" spans="1:13">
      <c r="A120017" s="91"/>
      <c r="B120017" s="91"/>
      <c r="C120017" s="91"/>
      <c r="D120017" s="91"/>
      <c r="E120017" s="91"/>
      <c r="F120017" s="91"/>
      <c r="G120017" s="91"/>
      <c r="H120017" s="91"/>
      <c r="I120017" s="91"/>
      <c r="J120017" s="91"/>
      <c r="K120017" s="91"/>
      <c r="L120017" s="91"/>
      <c r="M120017" s="91"/>
    </row>
    <row r="120018" spans="1:13">
      <c r="A120018" s="91"/>
      <c r="B120018" s="91"/>
      <c r="C120018" s="91"/>
      <c r="D120018" s="91"/>
      <c r="E120018" s="91"/>
      <c r="F120018" s="91"/>
      <c r="G120018" s="91"/>
      <c r="H120018" s="91"/>
      <c r="I120018" s="91"/>
      <c r="J120018" s="91"/>
      <c r="K120018" s="91"/>
      <c r="L120018" s="91"/>
      <c r="M120018" s="91"/>
    </row>
    <row r="120019" spans="1:13">
      <c r="A120019" s="91"/>
      <c r="B120019" s="91"/>
      <c r="C120019" s="91"/>
      <c r="D120019" s="91"/>
      <c r="E120019" s="91"/>
      <c r="F120019" s="91"/>
      <c r="G120019" s="91"/>
      <c r="H120019" s="91"/>
      <c r="I120019" s="91"/>
      <c r="J120019" s="91"/>
      <c r="K120019" s="91"/>
      <c r="L120019" s="91"/>
      <c r="M120019" s="91"/>
    </row>
    <row r="120020" spans="1:13">
      <c r="A120020" s="91"/>
      <c r="B120020" s="91"/>
      <c r="C120020" s="91"/>
      <c r="D120020" s="91"/>
      <c r="E120020" s="91"/>
      <c r="F120020" s="91"/>
      <c r="G120020" s="91"/>
      <c r="H120020" s="91"/>
      <c r="I120020" s="91"/>
      <c r="J120020" s="91"/>
      <c r="K120020" s="91"/>
      <c r="L120020" s="91"/>
      <c r="M120020" s="91"/>
    </row>
    <row r="120021" spans="1:13">
      <c r="A120021" s="91"/>
      <c r="B120021" s="91"/>
      <c r="C120021" s="91"/>
      <c r="D120021" s="91"/>
      <c r="E120021" s="91"/>
      <c r="F120021" s="91"/>
      <c r="G120021" s="91"/>
      <c r="H120021" s="91"/>
      <c r="I120021" s="91"/>
      <c r="J120021" s="91"/>
      <c r="K120021" s="91"/>
      <c r="L120021" s="91"/>
      <c r="M120021" s="91"/>
    </row>
    <row r="120022" spans="1:13">
      <c r="A120022" s="91"/>
      <c r="B120022" s="91"/>
      <c r="C120022" s="91"/>
      <c r="D120022" s="91"/>
      <c r="E120022" s="91"/>
      <c r="F120022" s="91"/>
      <c r="G120022" s="91"/>
      <c r="H120022" s="91"/>
      <c r="I120022" s="91"/>
      <c r="J120022" s="91"/>
      <c r="K120022" s="91"/>
      <c r="L120022" s="91"/>
      <c r="M120022" s="91"/>
    </row>
    <row r="120023" spans="1:13">
      <c r="A120023" s="91"/>
      <c r="B120023" s="91"/>
      <c r="C120023" s="91"/>
      <c r="D120023" s="91"/>
      <c r="E120023" s="91"/>
      <c r="F120023" s="91"/>
      <c r="G120023" s="91"/>
      <c r="H120023" s="91"/>
      <c r="I120023" s="91"/>
      <c r="J120023" s="91"/>
      <c r="K120023" s="91"/>
      <c r="L120023" s="91"/>
      <c r="M120023" s="91"/>
    </row>
    <row r="120024" spans="1:13">
      <c r="A120024" s="91"/>
      <c r="B120024" s="91"/>
      <c r="C120024" s="91"/>
      <c r="D120024" s="91"/>
      <c r="E120024" s="91"/>
      <c r="F120024" s="91"/>
      <c r="G120024" s="91"/>
      <c r="H120024" s="91"/>
      <c r="I120024" s="91"/>
      <c r="J120024" s="91"/>
      <c r="K120024" s="91"/>
      <c r="L120024" s="91"/>
      <c r="M120024" s="91"/>
    </row>
    <row r="120025" spans="1:13">
      <c r="A120025" s="91"/>
      <c r="B120025" s="91"/>
      <c r="C120025" s="91"/>
      <c r="D120025" s="91"/>
      <c r="E120025" s="91"/>
      <c r="F120025" s="91"/>
      <c r="G120025" s="91"/>
      <c r="H120025" s="91"/>
      <c r="I120025" s="91"/>
      <c r="J120025" s="91"/>
      <c r="K120025" s="91"/>
      <c r="L120025" s="91"/>
      <c r="M120025" s="91"/>
    </row>
    <row r="120026" spans="1:13">
      <c r="A120026" s="91"/>
      <c r="B120026" s="91"/>
      <c r="C120026" s="91"/>
      <c r="D120026" s="91"/>
      <c r="E120026" s="91"/>
      <c r="F120026" s="91"/>
      <c r="G120026" s="91"/>
      <c r="H120026" s="91"/>
      <c r="I120026" s="91"/>
      <c r="J120026" s="91"/>
      <c r="K120026" s="91"/>
      <c r="L120026" s="91"/>
      <c r="M120026" s="91"/>
    </row>
    <row r="120027" spans="1:13">
      <c r="A120027" s="91"/>
      <c r="B120027" s="91"/>
      <c r="C120027" s="91"/>
      <c r="D120027" s="91"/>
      <c r="E120027" s="91"/>
      <c r="F120027" s="91"/>
      <c r="G120027" s="91"/>
      <c r="H120027" s="91"/>
      <c r="I120027" s="91"/>
      <c r="J120027" s="91"/>
      <c r="K120027" s="91"/>
      <c r="L120027" s="91"/>
      <c r="M120027" s="91"/>
    </row>
    <row r="120028" spans="1:13">
      <c r="A120028" s="91"/>
      <c r="B120028" s="91"/>
      <c r="C120028" s="91"/>
      <c r="D120028" s="91"/>
      <c r="E120028" s="91"/>
      <c r="F120028" s="91"/>
      <c r="G120028" s="91"/>
      <c r="H120028" s="91"/>
      <c r="I120028" s="91"/>
      <c r="J120028" s="91"/>
      <c r="K120028" s="91"/>
      <c r="L120028" s="91"/>
      <c r="M120028" s="91"/>
    </row>
    <row r="120029" spans="1:13">
      <c r="A120029" s="91"/>
      <c r="B120029" s="91"/>
      <c r="C120029" s="91"/>
      <c r="D120029" s="91"/>
      <c r="E120029" s="91"/>
      <c r="F120029" s="91"/>
      <c r="G120029" s="91"/>
      <c r="H120029" s="91"/>
      <c r="I120029" s="91"/>
      <c r="J120029" s="91"/>
      <c r="K120029" s="91"/>
      <c r="L120029" s="91"/>
      <c r="M120029" s="91"/>
    </row>
    <row r="120030" spans="1:13">
      <c r="A120030" s="91"/>
      <c r="B120030" s="91"/>
      <c r="C120030" s="91"/>
      <c r="D120030" s="91"/>
      <c r="E120030" s="91"/>
      <c r="F120030" s="91"/>
      <c r="G120030" s="91"/>
      <c r="H120030" s="91"/>
      <c r="I120030" s="91"/>
      <c r="J120030" s="91"/>
      <c r="K120030" s="91"/>
      <c r="L120030" s="91"/>
      <c r="M120030" s="91"/>
    </row>
    <row r="120031" spans="1:13">
      <c r="A120031" s="91"/>
      <c r="B120031" s="91"/>
      <c r="C120031" s="91"/>
      <c r="D120031" s="91"/>
      <c r="E120031" s="91"/>
      <c r="F120031" s="91"/>
      <c r="G120031" s="91"/>
      <c r="H120031" s="91"/>
      <c r="I120031" s="91"/>
      <c r="J120031" s="91"/>
      <c r="K120031" s="91"/>
      <c r="L120031" s="91"/>
      <c r="M120031" s="91"/>
    </row>
    <row r="120032" spans="1:13">
      <c r="A120032" s="91"/>
      <c r="B120032" s="91"/>
      <c r="C120032" s="91"/>
      <c r="D120032" s="91"/>
      <c r="E120032" s="91"/>
      <c r="F120032" s="91"/>
      <c r="G120032" s="91"/>
      <c r="H120032" s="91"/>
      <c r="I120032" s="91"/>
      <c r="J120032" s="91"/>
      <c r="K120032" s="91"/>
      <c r="L120032" s="91"/>
      <c r="M120032" s="91"/>
    </row>
    <row r="120033" spans="1:13">
      <c r="A120033" s="91"/>
      <c r="B120033" s="91"/>
      <c r="C120033" s="91"/>
      <c r="D120033" s="91"/>
      <c r="E120033" s="91"/>
      <c r="F120033" s="91"/>
      <c r="G120033" s="91"/>
      <c r="H120033" s="91"/>
      <c r="I120033" s="91"/>
      <c r="J120033" s="91"/>
      <c r="K120033" s="91"/>
      <c r="L120033" s="91"/>
      <c r="M120033" s="91"/>
    </row>
    <row r="120034" spans="1:13">
      <c r="A120034" s="91"/>
      <c r="B120034" s="91"/>
      <c r="C120034" s="91"/>
      <c r="D120034" s="91"/>
      <c r="E120034" s="91"/>
      <c r="F120034" s="91"/>
      <c r="G120034" s="91"/>
      <c r="H120034" s="91"/>
      <c r="I120034" s="91"/>
      <c r="J120034" s="91"/>
      <c r="K120034" s="91"/>
      <c r="L120034" s="91"/>
      <c r="M120034" s="91"/>
    </row>
    <row r="120035" spans="1:13">
      <c r="A120035" s="91"/>
      <c r="B120035" s="91"/>
      <c r="C120035" s="91"/>
      <c r="D120035" s="91"/>
      <c r="E120035" s="91"/>
      <c r="F120035" s="91"/>
      <c r="G120035" s="91"/>
      <c r="H120035" s="91"/>
      <c r="I120035" s="91"/>
      <c r="J120035" s="91"/>
      <c r="K120035" s="91"/>
      <c r="L120035" s="91"/>
      <c r="M120035" s="91"/>
    </row>
    <row r="120036" spans="1:13">
      <c r="A120036" s="91"/>
      <c r="B120036" s="91"/>
      <c r="C120036" s="91"/>
      <c r="D120036" s="91"/>
      <c r="E120036" s="91"/>
      <c r="F120036" s="91"/>
      <c r="G120036" s="91"/>
      <c r="H120036" s="91"/>
      <c r="I120036" s="91"/>
      <c r="J120036" s="91"/>
      <c r="K120036" s="91"/>
      <c r="L120036" s="91"/>
      <c r="M120036" s="91"/>
    </row>
    <row r="120037" spans="1:13">
      <c r="A120037" s="91"/>
      <c r="B120037" s="91"/>
      <c r="C120037" s="91"/>
      <c r="D120037" s="91"/>
      <c r="E120037" s="91"/>
      <c r="F120037" s="91"/>
      <c r="G120037" s="91"/>
      <c r="H120037" s="91"/>
      <c r="I120037" s="91"/>
      <c r="J120037" s="91"/>
      <c r="K120037" s="91"/>
      <c r="L120037" s="91"/>
      <c r="M120037" s="91"/>
    </row>
    <row r="120038" spans="1:13">
      <c r="A120038" s="91"/>
      <c r="B120038" s="91"/>
      <c r="C120038" s="91"/>
      <c r="D120038" s="91"/>
      <c r="E120038" s="91"/>
      <c r="F120038" s="91"/>
      <c r="G120038" s="91"/>
      <c r="H120038" s="91"/>
      <c r="I120038" s="91"/>
      <c r="J120038" s="91"/>
      <c r="K120038" s="91"/>
      <c r="L120038" s="91"/>
      <c r="M120038" s="91"/>
    </row>
    <row r="120039" spans="1:13">
      <c r="A120039" s="91"/>
      <c r="B120039" s="91"/>
      <c r="C120039" s="91"/>
      <c r="D120039" s="91"/>
      <c r="E120039" s="91"/>
      <c r="F120039" s="91"/>
      <c r="G120039" s="91"/>
      <c r="H120039" s="91"/>
      <c r="I120039" s="91"/>
      <c r="J120039" s="91"/>
      <c r="K120039" s="91"/>
      <c r="L120039" s="91"/>
      <c r="M120039" s="91"/>
    </row>
    <row r="120040" spans="1:13">
      <c r="A120040" s="91"/>
      <c r="B120040" s="91"/>
      <c r="C120040" s="91"/>
      <c r="D120040" s="91"/>
      <c r="E120040" s="91"/>
      <c r="F120040" s="91"/>
      <c r="G120040" s="91"/>
      <c r="H120040" s="91"/>
      <c r="I120040" s="91"/>
      <c r="J120040" s="91"/>
      <c r="K120040" s="91"/>
      <c r="L120040" s="91"/>
      <c r="M120040" s="91"/>
    </row>
    <row r="120041" spans="1:13">
      <c r="A120041" s="91"/>
      <c r="B120041" s="91"/>
      <c r="C120041" s="91"/>
      <c r="D120041" s="91"/>
      <c r="E120041" s="91"/>
      <c r="F120041" s="91"/>
      <c r="G120041" s="91"/>
      <c r="H120041" s="91"/>
      <c r="I120041" s="91"/>
      <c r="J120041" s="91"/>
      <c r="K120041" s="91"/>
      <c r="L120041" s="91"/>
      <c r="M120041" s="91"/>
    </row>
    <row r="120042" spans="1:13">
      <c r="A120042" s="91"/>
      <c r="B120042" s="91"/>
      <c r="C120042" s="91"/>
      <c r="D120042" s="91"/>
      <c r="E120042" s="91"/>
      <c r="F120042" s="91"/>
      <c r="G120042" s="91"/>
      <c r="H120042" s="91"/>
      <c r="I120042" s="91"/>
      <c r="J120042" s="91"/>
      <c r="K120042" s="91"/>
      <c r="L120042" s="91"/>
      <c r="M120042" s="91"/>
    </row>
    <row r="120043" spans="1:13">
      <c r="A120043" s="91"/>
      <c r="B120043" s="91"/>
      <c r="C120043" s="91"/>
      <c r="D120043" s="91"/>
      <c r="E120043" s="91"/>
      <c r="F120043" s="91"/>
      <c r="G120043" s="91"/>
      <c r="H120043" s="91"/>
      <c r="I120043" s="91"/>
      <c r="J120043" s="91"/>
      <c r="K120043" s="91"/>
      <c r="L120043" s="91"/>
      <c r="M120043" s="91"/>
    </row>
    <row r="120044" spans="1:13">
      <c r="A120044" s="91"/>
      <c r="B120044" s="91"/>
      <c r="C120044" s="91"/>
      <c r="D120044" s="91"/>
      <c r="E120044" s="91"/>
      <c r="F120044" s="91"/>
      <c r="G120044" s="91"/>
      <c r="H120044" s="91"/>
      <c r="I120044" s="91"/>
      <c r="J120044" s="91"/>
      <c r="K120044" s="91"/>
      <c r="L120044" s="91"/>
      <c r="M120044" s="91"/>
    </row>
    <row r="120045" spans="1:13">
      <c r="A120045" s="91"/>
      <c r="B120045" s="91"/>
      <c r="C120045" s="91"/>
      <c r="D120045" s="91"/>
      <c r="E120045" s="91"/>
      <c r="F120045" s="91"/>
      <c r="G120045" s="91"/>
      <c r="H120045" s="91"/>
      <c r="I120045" s="91"/>
      <c r="J120045" s="91"/>
      <c r="K120045" s="91"/>
      <c r="L120045" s="91"/>
      <c r="M120045" s="91"/>
    </row>
    <row r="120046" spans="1:13">
      <c r="A120046" s="91"/>
      <c r="B120046" s="91"/>
      <c r="C120046" s="91"/>
      <c r="D120046" s="91"/>
      <c r="E120046" s="91"/>
      <c r="F120046" s="91"/>
      <c r="G120046" s="91"/>
      <c r="H120046" s="91"/>
      <c r="I120046" s="91"/>
      <c r="J120046" s="91"/>
      <c r="K120046" s="91"/>
      <c r="L120046" s="91"/>
      <c r="M120046" s="91"/>
    </row>
    <row r="120047" spans="1:13">
      <c r="A120047" s="91"/>
      <c r="B120047" s="91"/>
      <c r="C120047" s="91"/>
      <c r="D120047" s="91"/>
      <c r="E120047" s="91"/>
      <c r="F120047" s="91"/>
      <c r="G120047" s="91"/>
      <c r="H120047" s="91"/>
      <c r="I120047" s="91"/>
      <c r="J120047" s="91"/>
      <c r="K120047" s="91"/>
      <c r="L120047" s="91"/>
      <c r="M120047" s="91"/>
    </row>
    <row r="120048" spans="1:13">
      <c r="A120048" s="91"/>
      <c r="B120048" s="91"/>
      <c r="C120048" s="91"/>
      <c r="D120048" s="91"/>
      <c r="E120048" s="91"/>
      <c r="F120048" s="91"/>
      <c r="G120048" s="91"/>
      <c r="H120048" s="91"/>
      <c r="I120048" s="91"/>
      <c r="J120048" s="91"/>
      <c r="K120048" s="91"/>
      <c r="L120048" s="91"/>
      <c r="M120048" s="91"/>
    </row>
    <row r="120049" spans="1:13">
      <c r="A120049" s="91"/>
      <c r="B120049" s="91"/>
      <c r="C120049" s="91"/>
      <c r="D120049" s="91"/>
      <c r="E120049" s="91"/>
      <c r="F120049" s="91"/>
      <c r="G120049" s="91"/>
      <c r="H120049" s="91"/>
      <c r="I120049" s="91"/>
      <c r="J120049" s="91"/>
      <c r="K120049" s="91"/>
      <c r="L120049" s="91"/>
      <c r="M120049" s="91"/>
    </row>
    <row r="120050" spans="1:13">
      <c r="A120050" s="91"/>
      <c r="B120050" s="91"/>
      <c r="C120050" s="91"/>
      <c r="D120050" s="91"/>
      <c r="E120050" s="91"/>
      <c r="F120050" s="91"/>
      <c r="G120050" s="91"/>
      <c r="H120050" s="91"/>
      <c r="I120050" s="91"/>
      <c r="J120050" s="91"/>
      <c r="K120050" s="91"/>
      <c r="L120050" s="91"/>
      <c r="M120050" s="91"/>
    </row>
    <row r="120051" spans="1:13">
      <c r="A120051" s="91"/>
      <c r="B120051" s="91"/>
      <c r="C120051" s="91"/>
      <c r="D120051" s="91"/>
      <c r="E120051" s="91"/>
      <c r="F120051" s="91"/>
      <c r="G120051" s="91"/>
      <c r="H120051" s="91"/>
      <c r="I120051" s="91"/>
      <c r="J120051" s="91"/>
      <c r="K120051" s="91"/>
      <c r="L120051" s="91"/>
      <c r="M120051" s="91"/>
    </row>
    <row r="120052" spans="1:13">
      <c r="A120052" s="91"/>
      <c r="B120052" s="91"/>
      <c r="C120052" s="91"/>
      <c r="D120052" s="91"/>
      <c r="E120052" s="91"/>
      <c r="F120052" s="91"/>
      <c r="G120052" s="91"/>
      <c r="H120052" s="91"/>
      <c r="I120052" s="91"/>
      <c r="J120052" s="91"/>
      <c r="K120052" s="91"/>
      <c r="L120052" s="91"/>
      <c r="M120052" s="91"/>
    </row>
    <row r="120053" spans="1:13">
      <c r="A120053" s="91"/>
      <c r="B120053" s="91"/>
      <c r="C120053" s="91"/>
      <c r="D120053" s="91"/>
      <c r="E120053" s="91"/>
      <c r="F120053" s="91"/>
      <c r="G120053" s="91"/>
      <c r="H120053" s="91"/>
      <c r="I120053" s="91"/>
      <c r="J120053" s="91"/>
      <c r="K120053" s="91"/>
      <c r="L120053" s="91"/>
      <c r="M120053" s="91"/>
    </row>
    <row r="120054" spans="1:13">
      <c r="A120054" s="91"/>
      <c r="B120054" s="91"/>
      <c r="C120054" s="91"/>
      <c r="D120054" s="91"/>
      <c r="E120054" s="91"/>
      <c r="F120054" s="91"/>
      <c r="G120054" s="91"/>
      <c r="H120054" s="91"/>
      <c r="I120054" s="91"/>
      <c r="J120054" s="91"/>
      <c r="K120054" s="91"/>
      <c r="L120054" s="91"/>
      <c r="M120054" s="91"/>
    </row>
    <row r="120055" spans="1:13">
      <c r="A120055" s="91"/>
      <c r="B120055" s="91"/>
      <c r="C120055" s="91"/>
      <c r="D120055" s="91"/>
      <c r="E120055" s="91"/>
      <c r="F120055" s="91"/>
      <c r="G120055" s="91"/>
      <c r="H120055" s="91"/>
      <c r="I120055" s="91"/>
      <c r="J120055" s="91"/>
      <c r="K120055" s="91"/>
      <c r="L120055" s="91"/>
      <c r="M120055" s="91"/>
    </row>
    <row r="120056" spans="1:13">
      <c r="A120056" s="91"/>
      <c r="B120056" s="91"/>
      <c r="C120056" s="91"/>
      <c r="D120056" s="91"/>
      <c r="E120056" s="91"/>
      <c r="F120056" s="91"/>
      <c r="G120056" s="91"/>
      <c r="H120056" s="91"/>
      <c r="I120056" s="91"/>
      <c r="J120056" s="91"/>
      <c r="K120056" s="91"/>
      <c r="L120056" s="91"/>
      <c r="M120056" s="91"/>
    </row>
    <row r="120057" spans="1:13">
      <c r="A120057" s="91"/>
      <c r="B120057" s="91"/>
      <c r="C120057" s="91"/>
      <c r="D120057" s="91"/>
      <c r="E120057" s="91"/>
      <c r="F120057" s="91"/>
      <c r="G120057" s="91"/>
      <c r="H120057" s="91"/>
      <c r="I120057" s="91"/>
      <c r="J120057" s="91"/>
      <c r="K120057" s="91"/>
      <c r="L120057" s="91"/>
      <c r="M120057" s="91"/>
    </row>
    <row r="120058" spans="1:13">
      <c r="A120058" s="91"/>
      <c r="B120058" s="91"/>
      <c r="C120058" s="91"/>
      <c r="D120058" s="91"/>
      <c r="E120058" s="91"/>
      <c r="F120058" s="91"/>
      <c r="G120058" s="91"/>
      <c r="H120058" s="91"/>
      <c r="I120058" s="91"/>
      <c r="J120058" s="91"/>
      <c r="K120058" s="91"/>
      <c r="L120058" s="91"/>
      <c r="M120058" s="91"/>
    </row>
    <row r="120059" spans="1:13">
      <c r="A120059" s="91"/>
      <c r="B120059" s="91"/>
      <c r="C120059" s="91"/>
      <c r="D120059" s="91"/>
      <c r="E120059" s="91"/>
      <c r="F120059" s="91"/>
      <c r="G120059" s="91"/>
      <c r="H120059" s="91"/>
      <c r="I120059" s="91"/>
      <c r="J120059" s="91"/>
      <c r="K120059" s="91"/>
      <c r="L120059" s="91"/>
      <c r="M120059" s="91"/>
    </row>
    <row r="120060" spans="1:13">
      <c r="A120060" s="91"/>
      <c r="B120060" s="91"/>
      <c r="C120060" s="91"/>
      <c r="D120060" s="91"/>
      <c r="E120060" s="91"/>
      <c r="F120060" s="91"/>
      <c r="G120060" s="91"/>
      <c r="H120060" s="91"/>
      <c r="I120060" s="91"/>
      <c r="J120060" s="91"/>
      <c r="K120060" s="91"/>
      <c r="L120060" s="91"/>
      <c r="M120060" s="91"/>
    </row>
    <row r="120061" spans="1:13">
      <c r="A120061" s="91"/>
      <c r="B120061" s="91"/>
      <c r="C120061" s="91"/>
      <c r="D120061" s="91"/>
      <c r="E120061" s="91"/>
      <c r="F120061" s="91"/>
      <c r="G120061" s="91"/>
      <c r="H120061" s="91"/>
      <c r="I120061" s="91"/>
      <c r="J120061" s="91"/>
      <c r="K120061" s="91"/>
      <c r="L120061" s="91"/>
      <c r="M120061" s="91"/>
    </row>
    <row r="120062" spans="1:13">
      <c r="A120062" s="91"/>
      <c r="B120062" s="91"/>
      <c r="C120062" s="91"/>
      <c r="D120062" s="91"/>
      <c r="E120062" s="91"/>
      <c r="F120062" s="91"/>
      <c r="G120062" s="91"/>
      <c r="H120062" s="91"/>
      <c r="I120062" s="91"/>
      <c r="J120062" s="91"/>
      <c r="K120062" s="91"/>
      <c r="L120062" s="91"/>
      <c r="M120062" s="91"/>
    </row>
    <row r="120063" spans="1:13">
      <c r="A120063" s="91"/>
      <c r="B120063" s="91"/>
      <c r="C120063" s="91"/>
      <c r="D120063" s="91"/>
      <c r="E120063" s="91"/>
      <c r="F120063" s="91"/>
      <c r="G120063" s="91"/>
      <c r="H120063" s="91"/>
      <c r="I120063" s="91"/>
      <c r="J120063" s="91"/>
      <c r="K120063" s="91"/>
      <c r="L120063" s="91"/>
      <c r="M120063" s="91"/>
    </row>
    <row r="120064" spans="1:13">
      <c r="A120064" s="91"/>
      <c r="B120064" s="91"/>
      <c r="C120064" s="91"/>
      <c r="D120064" s="91"/>
      <c r="E120064" s="91"/>
      <c r="F120064" s="91"/>
      <c r="G120064" s="91"/>
      <c r="H120064" s="91"/>
      <c r="I120064" s="91"/>
      <c r="J120064" s="91"/>
      <c r="K120064" s="91"/>
      <c r="L120064" s="91"/>
      <c r="M120064" s="91"/>
    </row>
    <row r="120065" spans="1:13">
      <c r="A120065" s="91"/>
      <c r="B120065" s="91"/>
      <c r="C120065" s="91"/>
      <c r="D120065" s="91"/>
      <c r="E120065" s="91"/>
      <c r="F120065" s="91"/>
      <c r="G120065" s="91"/>
      <c r="H120065" s="91"/>
      <c r="I120065" s="91"/>
      <c r="J120065" s="91"/>
      <c r="K120065" s="91"/>
      <c r="L120065" s="91"/>
      <c r="M120065" s="91"/>
    </row>
    <row r="120066" spans="1:13">
      <c r="A120066" s="91"/>
      <c r="B120066" s="91"/>
      <c r="C120066" s="91"/>
      <c r="D120066" s="91"/>
      <c r="E120066" s="91"/>
      <c r="F120066" s="91"/>
      <c r="G120066" s="91"/>
      <c r="H120066" s="91"/>
      <c r="I120066" s="91"/>
      <c r="J120066" s="91"/>
      <c r="K120066" s="91"/>
      <c r="L120066" s="91"/>
      <c r="M120066" s="91"/>
    </row>
    <row r="120067" spans="1:13">
      <c r="A120067" s="91"/>
      <c r="B120067" s="91"/>
      <c r="C120067" s="91"/>
      <c r="D120067" s="91"/>
      <c r="E120067" s="91"/>
      <c r="F120067" s="91"/>
      <c r="G120067" s="91"/>
      <c r="H120067" s="91"/>
      <c r="I120067" s="91"/>
      <c r="J120067" s="91"/>
      <c r="K120067" s="91"/>
      <c r="L120067" s="91"/>
      <c r="M120067" s="91"/>
    </row>
    <row r="120068" spans="1:13">
      <c r="A120068" s="91"/>
      <c r="B120068" s="91"/>
      <c r="C120068" s="91"/>
      <c r="D120068" s="91"/>
      <c r="E120068" s="91"/>
      <c r="F120068" s="91"/>
      <c r="G120068" s="91"/>
      <c r="H120068" s="91"/>
      <c r="I120068" s="91"/>
      <c r="J120068" s="91"/>
      <c r="K120068" s="91"/>
      <c r="L120068" s="91"/>
      <c r="M120068" s="91"/>
    </row>
    <row r="120069" spans="1:13">
      <c r="A120069" s="91"/>
      <c r="B120069" s="91"/>
      <c r="C120069" s="91"/>
      <c r="D120069" s="91"/>
      <c r="E120069" s="91"/>
      <c r="F120069" s="91"/>
      <c r="G120069" s="91"/>
      <c r="H120069" s="91"/>
      <c r="I120069" s="91"/>
      <c r="J120069" s="91"/>
      <c r="K120069" s="91"/>
      <c r="L120069" s="91"/>
      <c r="M120069" s="91"/>
    </row>
    <row r="120070" spans="1:13">
      <c r="A120070" s="91"/>
      <c r="B120070" s="91"/>
      <c r="C120070" s="91"/>
      <c r="D120070" s="91"/>
      <c r="E120070" s="91"/>
      <c r="F120070" s="91"/>
      <c r="G120070" s="91"/>
      <c r="H120070" s="91"/>
      <c r="I120070" s="91"/>
      <c r="J120070" s="91"/>
      <c r="K120070" s="91"/>
      <c r="L120070" s="91"/>
      <c r="M120070" s="91"/>
    </row>
    <row r="120071" spans="1:13">
      <c r="A120071" s="91"/>
      <c r="B120071" s="91"/>
      <c r="C120071" s="91"/>
      <c r="D120071" s="91"/>
      <c r="E120071" s="91"/>
      <c r="F120071" s="91"/>
      <c r="G120071" s="91"/>
      <c r="H120071" s="91"/>
      <c r="I120071" s="91"/>
      <c r="J120071" s="91"/>
      <c r="K120071" s="91"/>
      <c r="L120071" s="91"/>
      <c r="M120071" s="91"/>
    </row>
    <row r="120072" spans="1:13">
      <c r="A120072" s="91"/>
      <c r="B120072" s="91"/>
      <c r="C120072" s="91"/>
      <c r="D120072" s="91"/>
      <c r="E120072" s="91"/>
      <c r="F120072" s="91"/>
      <c r="G120072" s="91"/>
      <c r="H120072" s="91"/>
      <c r="I120072" s="91"/>
      <c r="J120072" s="91"/>
      <c r="K120072" s="91"/>
      <c r="L120072" s="91"/>
      <c r="M120072" s="91"/>
    </row>
    <row r="120073" spans="1:13">
      <c r="A120073" s="91"/>
      <c r="B120073" s="91"/>
      <c r="C120073" s="91"/>
      <c r="D120073" s="91"/>
      <c r="E120073" s="91"/>
      <c r="F120073" s="91"/>
      <c r="G120073" s="91"/>
      <c r="H120073" s="91"/>
      <c r="I120073" s="91"/>
      <c r="J120073" s="91"/>
      <c r="K120073" s="91"/>
      <c r="L120073" s="91"/>
      <c r="M120073" s="91"/>
    </row>
    <row r="120074" spans="1:13">
      <c r="A120074" s="91"/>
      <c r="B120074" s="91"/>
      <c r="C120074" s="91"/>
      <c r="D120074" s="91"/>
      <c r="E120074" s="91"/>
      <c r="F120074" s="91"/>
      <c r="G120074" s="91"/>
      <c r="H120074" s="91"/>
      <c r="I120074" s="91"/>
      <c r="J120074" s="91"/>
      <c r="K120074" s="91"/>
      <c r="L120074" s="91"/>
      <c r="M120074" s="91"/>
    </row>
    <row r="120075" spans="1:13">
      <c r="A120075" s="91"/>
      <c r="B120075" s="91"/>
      <c r="C120075" s="91"/>
      <c r="D120075" s="91"/>
      <c r="E120075" s="91"/>
      <c r="F120075" s="91"/>
      <c r="G120075" s="91"/>
      <c r="H120075" s="91"/>
      <c r="I120075" s="91"/>
      <c r="J120075" s="91"/>
      <c r="K120075" s="91"/>
      <c r="L120075" s="91"/>
      <c r="M120075" s="91"/>
    </row>
    <row r="120076" spans="1:13">
      <c r="A120076" s="91"/>
      <c r="B120076" s="91"/>
      <c r="C120076" s="91"/>
      <c r="D120076" s="91"/>
      <c r="E120076" s="91"/>
      <c r="F120076" s="91"/>
      <c r="G120076" s="91"/>
      <c r="H120076" s="91"/>
      <c r="I120076" s="91"/>
      <c r="J120076" s="91"/>
      <c r="K120076" s="91"/>
      <c r="L120076" s="91"/>
      <c r="M120076" s="91"/>
    </row>
    <row r="120077" spans="1:13">
      <c r="A120077" s="91"/>
      <c r="B120077" s="91"/>
      <c r="C120077" s="91"/>
      <c r="D120077" s="91"/>
      <c r="E120077" s="91"/>
      <c r="F120077" s="91"/>
      <c r="G120077" s="91"/>
      <c r="H120077" s="91"/>
      <c r="I120077" s="91"/>
      <c r="J120077" s="91"/>
      <c r="K120077" s="91"/>
      <c r="L120077" s="91"/>
      <c r="M120077" s="91"/>
    </row>
    <row r="120078" spans="1:13">
      <c r="A120078" s="91"/>
      <c r="B120078" s="91"/>
      <c r="C120078" s="91"/>
      <c r="D120078" s="91"/>
      <c r="E120078" s="91"/>
      <c r="F120078" s="91"/>
      <c r="G120078" s="91"/>
      <c r="H120078" s="91"/>
      <c r="I120078" s="91"/>
      <c r="J120078" s="91"/>
      <c r="K120078" s="91"/>
      <c r="L120078" s="91"/>
      <c r="M120078" s="91"/>
    </row>
    <row r="120079" spans="1:13">
      <c r="A120079" s="91"/>
      <c r="B120079" s="91"/>
      <c r="C120079" s="91"/>
      <c r="D120079" s="91"/>
      <c r="E120079" s="91"/>
      <c r="F120079" s="91"/>
      <c r="G120079" s="91"/>
      <c r="H120079" s="91"/>
      <c r="I120079" s="91"/>
      <c r="J120079" s="91"/>
      <c r="K120079" s="91"/>
      <c r="L120079" s="91"/>
      <c r="M120079" s="91"/>
    </row>
    <row r="120080" spans="1:13">
      <c r="A120080" s="91"/>
      <c r="B120080" s="91"/>
      <c r="C120080" s="91"/>
      <c r="D120080" s="91"/>
      <c r="E120080" s="91"/>
      <c r="F120080" s="91"/>
      <c r="G120080" s="91"/>
      <c r="H120080" s="91"/>
      <c r="I120080" s="91"/>
      <c r="J120080" s="91"/>
      <c r="K120080" s="91"/>
      <c r="L120080" s="91"/>
      <c r="M120080" s="91"/>
    </row>
    <row r="120081" spans="1:13">
      <c r="A120081" s="91"/>
      <c r="B120081" s="91"/>
      <c r="C120081" s="91"/>
      <c r="D120081" s="91"/>
      <c r="E120081" s="91"/>
      <c r="F120081" s="91"/>
      <c r="G120081" s="91"/>
      <c r="H120081" s="91"/>
      <c r="I120081" s="91"/>
      <c r="J120081" s="91"/>
      <c r="K120081" s="91"/>
      <c r="L120081" s="91"/>
      <c r="M120081" s="91"/>
    </row>
    <row r="120082" spans="1:13">
      <c r="A120082" s="91"/>
      <c r="B120082" s="91"/>
      <c r="C120082" s="91"/>
      <c r="D120082" s="91"/>
      <c r="E120082" s="91"/>
      <c r="F120082" s="91"/>
      <c r="G120082" s="91"/>
      <c r="H120082" s="91"/>
      <c r="I120082" s="91"/>
      <c r="J120082" s="91"/>
      <c r="K120082" s="91"/>
      <c r="L120082" s="91"/>
      <c r="M120082" s="91"/>
    </row>
    <row r="120083" spans="1:13">
      <c r="A120083" s="91"/>
      <c r="B120083" s="91"/>
      <c r="C120083" s="91"/>
      <c r="D120083" s="91"/>
      <c r="E120083" s="91"/>
      <c r="F120083" s="91"/>
      <c r="G120083" s="91"/>
      <c r="H120083" s="91"/>
      <c r="I120083" s="91"/>
      <c r="J120083" s="91"/>
      <c r="K120083" s="91"/>
      <c r="L120083" s="91"/>
      <c r="M120083" s="91"/>
    </row>
    <row r="120084" spans="1:13">
      <c r="A120084" s="91"/>
      <c r="B120084" s="91"/>
      <c r="C120084" s="91"/>
      <c r="D120084" s="91"/>
      <c r="E120084" s="91"/>
      <c r="F120084" s="91"/>
      <c r="G120084" s="91"/>
      <c r="H120084" s="91"/>
      <c r="I120084" s="91"/>
      <c r="J120084" s="91"/>
      <c r="K120084" s="91"/>
      <c r="L120084" s="91"/>
      <c r="M120084" s="91"/>
    </row>
    <row r="120085" spans="1:13">
      <c r="A120085" s="91"/>
      <c r="B120085" s="91"/>
      <c r="C120085" s="91"/>
      <c r="D120085" s="91"/>
      <c r="E120085" s="91"/>
      <c r="F120085" s="91"/>
      <c r="G120085" s="91"/>
      <c r="H120085" s="91"/>
      <c r="I120085" s="91"/>
      <c r="J120085" s="91"/>
      <c r="K120085" s="91"/>
      <c r="L120085" s="91"/>
      <c r="M120085" s="91"/>
    </row>
    <row r="120086" spans="1:13">
      <c r="A120086" s="91"/>
      <c r="B120086" s="91"/>
      <c r="C120086" s="91"/>
      <c r="D120086" s="91"/>
      <c r="E120086" s="91"/>
      <c r="F120086" s="91"/>
      <c r="G120086" s="91"/>
      <c r="H120086" s="91"/>
      <c r="I120086" s="91"/>
      <c r="J120086" s="91"/>
      <c r="K120086" s="91"/>
      <c r="L120086" s="91"/>
      <c r="M120086" s="91"/>
    </row>
    <row r="120087" spans="1:13">
      <c r="A120087" s="91"/>
      <c r="B120087" s="91"/>
      <c r="C120087" s="91"/>
      <c r="D120087" s="91"/>
      <c r="E120087" s="91"/>
      <c r="F120087" s="91"/>
      <c r="G120087" s="91"/>
      <c r="H120087" s="91"/>
      <c r="I120087" s="91"/>
      <c r="J120087" s="91"/>
      <c r="K120087" s="91"/>
      <c r="L120087" s="91"/>
      <c r="M120087" s="91"/>
    </row>
    <row r="120088" spans="1:13">
      <c r="A120088" s="91"/>
      <c r="B120088" s="91"/>
      <c r="C120088" s="91"/>
      <c r="D120088" s="91"/>
      <c r="E120088" s="91"/>
      <c r="F120088" s="91"/>
      <c r="G120088" s="91"/>
      <c r="H120088" s="91"/>
      <c r="I120088" s="91"/>
      <c r="J120088" s="91"/>
      <c r="K120088" s="91"/>
      <c r="L120088" s="91"/>
      <c r="M120088" s="91"/>
    </row>
    <row r="120089" spans="1:13">
      <c r="A120089" s="91"/>
      <c r="B120089" s="91"/>
      <c r="C120089" s="91"/>
      <c r="D120089" s="91"/>
      <c r="E120089" s="91"/>
      <c r="F120089" s="91"/>
      <c r="G120089" s="91"/>
      <c r="H120089" s="91"/>
      <c r="I120089" s="91"/>
      <c r="J120089" s="91"/>
      <c r="K120089" s="91"/>
      <c r="L120089" s="91"/>
      <c r="M120089" s="91"/>
    </row>
    <row r="120090" spans="1:13">
      <c r="A120090" s="91"/>
      <c r="B120090" s="91"/>
      <c r="C120090" s="91"/>
      <c r="D120090" s="91"/>
      <c r="E120090" s="91"/>
      <c r="F120090" s="91"/>
      <c r="G120090" s="91"/>
      <c r="H120090" s="91"/>
      <c r="I120090" s="91"/>
      <c r="J120090" s="91"/>
      <c r="K120090" s="91"/>
      <c r="L120090" s="91"/>
      <c r="M120090" s="91"/>
    </row>
    <row r="120091" spans="1:13">
      <c r="A120091" s="91"/>
      <c r="B120091" s="91"/>
      <c r="C120091" s="91"/>
      <c r="D120091" s="91"/>
      <c r="E120091" s="91"/>
      <c r="F120091" s="91"/>
      <c r="G120091" s="91"/>
      <c r="H120091" s="91"/>
      <c r="I120091" s="91"/>
      <c r="J120091" s="91"/>
      <c r="K120091" s="91"/>
      <c r="L120091" s="91"/>
      <c r="M120091" s="91"/>
    </row>
    <row r="120092" spans="1:13">
      <c r="A120092" s="91"/>
      <c r="B120092" s="91"/>
      <c r="C120092" s="91"/>
      <c r="D120092" s="91"/>
      <c r="E120092" s="91"/>
      <c r="F120092" s="91"/>
      <c r="G120092" s="91"/>
      <c r="H120092" s="91"/>
      <c r="I120092" s="91"/>
      <c r="J120092" s="91"/>
      <c r="K120092" s="91"/>
      <c r="L120092" s="91"/>
      <c r="M120092" s="91"/>
    </row>
    <row r="120093" spans="1:13">
      <c r="A120093" s="91"/>
      <c r="B120093" s="91"/>
      <c r="C120093" s="91"/>
      <c r="D120093" s="91"/>
      <c r="E120093" s="91"/>
      <c r="F120093" s="91"/>
      <c r="G120093" s="91"/>
      <c r="H120093" s="91"/>
      <c r="I120093" s="91"/>
      <c r="J120093" s="91"/>
      <c r="K120093" s="91"/>
      <c r="L120093" s="91"/>
      <c r="M120093" s="91"/>
    </row>
    <row r="120094" spans="1:13">
      <c r="A120094" s="91"/>
      <c r="B120094" s="91"/>
      <c r="C120094" s="91"/>
      <c r="D120094" s="91"/>
      <c r="E120094" s="91"/>
      <c r="F120094" s="91"/>
      <c r="G120094" s="91"/>
      <c r="H120094" s="91"/>
      <c r="I120094" s="91"/>
      <c r="J120094" s="91"/>
      <c r="K120094" s="91"/>
      <c r="L120094" s="91"/>
      <c r="M120094" s="91"/>
    </row>
    <row r="120095" spans="1:13">
      <c r="A120095" s="91"/>
      <c r="B120095" s="91"/>
      <c r="C120095" s="91"/>
      <c r="D120095" s="91"/>
      <c r="E120095" s="91"/>
      <c r="F120095" s="91"/>
      <c r="G120095" s="91"/>
      <c r="H120095" s="91"/>
      <c r="I120095" s="91"/>
      <c r="J120095" s="91"/>
      <c r="K120095" s="91"/>
      <c r="L120095" s="91"/>
      <c r="M120095" s="91"/>
    </row>
    <row r="120096" spans="1:13">
      <c r="A120096" s="91"/>
      <c r="B120096" s="91"/>
      <c r="C120096" s="91"/>
      <c r="D120096" s="91"/>
      <c r="E120096" s="91"/>
      <c r="F120096" s="91"/>
      <c r="G120096" s="91"/>
      <c r="H120096" s="91"/>
      <c r="I120096" s="91"/>
      <c r="J120096" s="91"/>
      <c r="K120096" s="91"/>
      <c r="L120096" s="91"/>
      <c r="M120096" s="91"/>
    </row>
    <row r="120097" spans="1:13">
      <c r="A120097" s="91"/>
      <c r="B120097" s="91"/>
      <c r="C120097" s="91"/>
      <c r="D120097" s="91"/>
      <c r="E120097" s="91"/>
      <c r="F120097" s="91"/>
      <c r="G120097" s="91"/>
      <c r="H120097" s="91"/>
      <c r="I120097" s="91"/>
      <c r="J120097" s="91"/>
      <c r="K120097" s="91"/>
      <c r="L120097" s="91"/>
      <c r="M120097" s="91"/>
    </row>
    <row r="120098" spans="1:13">
      <c r="A120098" s="91"/>
      <c r="B120098" s="91"/>
      <c r="C120098" s="91"/>
      <c r="D120098" s="91"/>
      <c r="E120098" s="91"/>
      <c r="F120098" s="91"/>
      <c r="G120098" s="91"/>
      <c r="H120098" s="91"/>
      <c r="I120098" s="91"/>
      <c r="J120098" s="91"/>
      <c r="K120098" s="91"/>
      <c r="L120098" s="91"/>
      <c r="M120098" s="91"/>
    </row>
    <row r="120099" spans="1:13">
      <c r="A120099" s="91"/>
      <c r="B120099" s="91"/>
      <c r="C120099" s="91"/>
      <c r="D120099" s="91"/>
      <c r="E120099" s="91"/>
      <c r="F120099" s="91"/>
      <c r="G120099" s="91"/>
      <c r="H120099" s="91"/>
      <c r="I120099" s="91"/>
      <c r="J120099" s="91"/>
      <c r="K120099" s="91"/>
      <c r="L120099" s="91"/>
      <c r="M120099" s="91"/>
    </row>
    <row r="120100" spans="1:13">
      <c r="A120100" s="91"/>
      <c r="B120100" s="91"/>
      <c r="C120100" s="91"/>
      <c r="D120100" s="91"/>
      <c r="E120100" s="91"/>
      <c r="F120100" s="91"/>
      <c r="G120100" s="91"/>
      <c r="H120100" s="91"/>
      <c r="I120100" s="91"/>
      <c r="J120100" s="91"/>
      <c r="K120100" s="91"/>
      <c r="L120100" s="91"/>
      <c r="M120100" s="91"/>
    </row>
    <row r="120101" spans="1:13">
      <c r="A120101" s="91"/>
      <c r="B120101" s="91"/>
      <c r="C120101" s="91"/>
      <c r="D120101" s="91"/>
      <c r="E120101" s="91"/>
      <c r="F120101" s="91"/>
      <c r="G120101" s="91"/>
      <c r="H120101" s="91"/>
      <c r="I120101" s="91"/>
      <c r="J120101" s="91"/>
      <c r="K120101" s="91"/>
      <c r="L120101" s="91"/>
      <c r="M120101" s="91"/>
    </row>
    <row r="120102" spans="1:13">
      <c r="A120102" s="91"/>
      <c r="B120102" s="91"/>
      <c r="C120102" s="91"/>
      <c r="D120102" s="91"/>
      <c r="E120102" s="91"/>
      <c r="F120102" s="91"/>
      <c r="G120102" s="91"/>
      <c r="H120102" s="91"/>
      <c r="I120102" s="91"/>
      <c r="J120102" s="91"/>
      <c r="K120102" s="91"/>
      <c r="L120102" s="91"/>
      <c r="M120102" s="91"/>
    </row>
    <row r="120103" spans="1:13">
      <c r="A120103" s="91"/>
      <c r="B120103" s="91"/>
      <c r="C120103" s="91"/>
      <c r="D120103" s="91"/>
      <c r="E120103" s="91"/>
      <c r="F120103" s="91"/>
      <c r="G120103" s="91"/>
      <c r="H120103" s="91"/>
      <c r="I120103" s="91"/>
      <c r="J120103" s="91"/>
      <c r="K120103" s="91"/>
      <c r="L120103" s="91"/>
      <c r="M120103" s="91"/>
    </row>
    <row r="120104" spans="1:13">
      <c r="A120104" s="91"/>
      <c r="B120104" s="91"/>
      <c r="C120104" s="91"/>
      <c r="D120104" s="91"/>
      <c r="E120104" s="91"/>
      <c r="F120104" s="91"/>
      <c r="G120104" s="91"/>
      <c r="H120104" s="91"/>
      <c r="I120104" s="91"/>
      <c r="J120104" s="91"/>
      <c r="K120104" s="91"/>
      <c r="L120104" s="91"/>
      <c r="M120104" s="91"/>
    </row>
    <row r="120105" spans="1:13">
      <c r="A120105" s="91"/>
      <c r="B120105" s="91"/>
      <c r="C120105" s="91"/>
      <c r="D120105" s="91"/>
      <c r="E120105" s="91"/>
      <c r="F120105" s="91"/>
      <c r="G120105" s="91"/>
      <c r="H120105" s="91"/>
      <c r="I120105" s="91"/>
      <c r="J120105" s="91"/>
      <c r="K120105" s="91"/>
      <c r="L120105" s="91"/>
      <c r="M120105" s="91"/>
    </row>
    <row r="120106" spans="1:13">
      <c r="A120106" s="91"/>
      <c r="B120106" s="91"/>
      <c r="C120106" s="91"/>
      <c r="D120106" s="91"/>
      <c r="E120106" s="91"/>
      <c r="F120106" s="91"/>
      <c r="G120106" s="91"/>
      <c r="H120106" s="91"/>
      <c r="I120106" s="91"/>
      <c r="J120106" s="91"/>
      <c r="K120106" s="91"/>
      <c r="L120106" s="91"/>
      <c r="M120106" s="91"/>
    </row>
    <row r="120107" spans="1:13">
      <c r="A120107" s="91"/>
      <c r="B120107" s="91"/>
      <c r="C120107" s="91"/>
      <c r="D120107" s="91"/>
      <c r="E120107" s="91"/>
      <c r="F120107" s="91"/>
      <c r="G120107" s="91"/>
      <c r="H120107" s="91"/>
      <c r="I120107" s="91"/>
      <c r="J120107" s="91"/>
      <c r="K120107" s="91"/>
      <c r="L120107" s="91"/>
      <c r="M120107" s="91"/>
    </row>
    <row r="120108" spans="1:13">
      <c r="A120108" s="91"/>
      <c r="B120108" s="91"/>
      <c r="C120108" s="91"/>
      <c r="D120108" s="91"/>
      <c r="E120108" s="91"/>
      <c r="F120108" s="91"/>
      <c r="G120108" s="91"/>
      <c r="H120108" s="91"/>
      <c r="I120108" s="91"/>
      <c r="J120108" s="91"/>
      <c r="K120108" s="91"/>
      <c r="L120108" s="91"/>
      <c r="M120108" s="91"/>
    </row>
    <row r="120109" spans="1:13">
      <c r="A120109" s="91"/>
      <c r="B120109" s="91"/>
      <c r="C120109" s="91"/>
      <c r="D120109" s="91"/>
      <c r="E120109" s="91"/>
      <c r="F120109" s="91"/>
      <c r="G120109" s="91"/>
      <c r="H120109" s="91"/>
      <c r="I120109" s="91"/>
      <c r="J120109" s="91"/>
      <c r="K120109" s="91"/>
      <c r="L120109" s="91"/>
      <c r="M120109" s="91"/>
    </row>
    <row r="120110" spans="1:13">
      <c r="A120110" s="91"/>
      <c r="B120110" s="91"/>
      <c r="C120110" s="91"/>
      <c r="D120110" s="91"/>
      <c r="E120110" s="91"/>
      <c r="F120110" s="91"/>
      <c r="G120110" s="91"/>
      <c r="H120110" s="91"/>
      <c r="I120110" s="91"/>
      <c r="J120110" s="91"/>
      <c r="K120110" s="91"/>
      <c r="L120110" s="91"/>
      <c r="M120110" s="91"/>
    </row>
    <row r="120111" spans="1:13">
      <c r="A120111" s="91"/>
      <c r="B120111" s="91"/>
      <c r="C120111" s="91"/>
      <c r="D120111" s="91"/>
      <c r="E120111" s="91"/>
      <c r="F120111" s="91"/>
      <c r="G120111" s="91"/>
      <c r="H120111" s="91"/>
      <c r="I120111" s="91"/>
      <c r="J120111" s="91"/>
      <c r="K120111" s="91"/>
      <c r="L120111" s="91"/>
      <c r="M120111" s="91"/>
    </row>
    <row r="120112" spans="1:13">
      <c r="A120112" s="91"/>
      <c r="B120112" s="91"/>
      <c r="C120112" s="91"/>
      <c r="D120112" s="91"/>
      <c r="E120112" s="91"/>
      <c r="F120112" s="91"/>
      <c r="G120112" s="91"/>
      <c r="H120112" s="91"/>
      <c r="I120112" s="91"/>
      <c r="J120112" s="91"/>
      <c r="K120112" s="91"/>
      <c r="L120112" s="91"/>
      <c r="M120112" s="91"/>
    </row>
    <row r="120113" spans="1:13">
      <c r="A120113" s="91"/>
      <c r="B120113" s="91"/>
      <c r="C120113" s="91"/>
      <c r="D120113" s="91"/>
      <c r="E120113" s="91"/>
      <c r="F120113" s="91"/>
      <c r="G120113" s="91"/>
      <c r="H120113" s="91"/>
      <c r="I120113" s="91"/>
      <c r="J120113" s="91"/>
      <c r="K120113" s="91"/>
      <c r="L120113" s="91"/>
      <c r="M120113" s="91"/>
    </row>
    <row r="120114" spans="1:13">
      <c r="A120114" s="91"/>
      <c r="B120114" s="91"/>
      <c r="C120114" s="91"/>
      <c r="D120114" s="91"/>
      <c r="E120114" s="91"/>
      <c r="F120114" s="91"/>
      <c r="G120114" s="91"/>
      <c r="H120114" s="91"/>
      <c r="I120114" s="91"/>
      <c r="J120114" s="91"/>
      <c r="K120114" s="91"/>
      <c r="L120114" s="91"/>
      <c r="M120114" s="91"/>
    </row>
    <row r="120115" spans="1:13">
      <c r="A120115" s="91"/>
      <c r="B120115" s="91"/>
      <c r="C120115" s="91"/>
      <c r="D120115" s="91"/>
      <c r="E120115" s="91"/>
      <c r="F120115" s="91"/>
      <c r="G120115" s="91"/>
      <c r="H120115" s="91"/>
      <c r="I120115" s="91"/>
      <c r="J120115" s="91"/>
      <c r="K120115" s="91"/>
      <c r="L120115" s="91"/>
      <c r="M120115" s="91"/>
    </row>
    <row r="120116" spans="1:13">
      <c r="A120116" s="91"/>
      <c r="B120116" s="91"/>
      <c r="C120116" s="91"/>
      <c r="D120116" s="91"/>
      <c r="E120116" s="91"/>
      <c r="F120116" s="91"/>
      <c r="G120116" s="91"/>
      <c r="H120116" s="91"/>
      <c r="I120116" s="91"/>
      <c r="J120116" s="91"/>
      <c r="K120116" s="91"/>
      <c r="L120116" s="91"/>
      <c r="M120116" s="91"/>
    </row>
    <row r="120117" spans="1:13">
      <c r="A120117" s="91"/>
      <c r="B120117" s="91"/>
      <c r="C120117" s="91"/>
      <c r="D120117" s="91"/>
      <c r="E120117" s="91"/>
      <c r="F120117" s="91"/>
      <c r="G120117" s="91"/>
      <c r="H120117" s="91"/>
      <c r="I120117" s="91"/>
      <c r="J120117" s="91"/>
      <c r="K120117" s="91"/>
      <c r="L120117" s="91"/>
      <c r="M120117" s="91"/>
    </row>
    <row r="120118" spans="1:13">
      <c r="A120118" s="91"/>
      <c r="B120118" s="91"/>
      <c r="C120118" s="91"/>
      <c r="D120118" s="91"/>
      <c r="E120118" s="91"/>
      <c r="F120118" s="91"/>
      <c r="G120118" s="91"/>
      <c r="H120118" s="91"/>
      <c r="I120118" s="91"/>
      <c r="J120118" s="91"/>
      <c r="K120118" s="91"/>
      <c r="L120118" s="91"/>
      <c r="M120118" s="91"/>
    </row>
    <row r="120119" spans="1:13">
      <c r="A120119" s="91"/>
      <c r="B120119" s="91"/>
      <c r="C120119" s="91"/>
      <c r="D120119" s="91"/>
      <c r="E120119" s="91"/>
      <c r="F120119" s="91"/>
      <c r="G120119" s="91"/>
      <c r="H120119" s="91"/>
      <c r="I120119" s="91"/>
      <c r="J120119" s="91"/>
      <c r="K120119" s="91"/>
      <c r="L120119" s="91"/>
      <c r="M120119" s="91"/>
    </row>
    <row r="120120" spans="1:13">
      <c r="A120120" s="91"/>
      <c r="B120120" s="91"/>
      <c r="C120120" s="91"/>
      <c r="D120120" s="91"/>
      <c r="E120120" s="91"/>
      <c r="F120120" s="91"/>
      <c r="G120120" s="91"/>
      <c r="H120120" s="91"/>
      <c r="I120120" s="91"/>
      <c r="J120120" s="91"/>
      <c r="K120120" s="91"/>
      <c r="L120120" s="91"/>
      <c r="M120120" s="91"/>
    </row>
    <row r="120121" spans="1:13">
      <c r="A120121" s="91"/>
      <c r="B120121" s="91"/>
      <c r="C120121" s="91"/>
      <c r="D120121" s="91"/>
      <c r="E120121" s="91"/>
      <c r="F120121" s="91"/>
      <c r="G120121" s="91"/>
      <c r="H120121" s="91"/>
      <c r="I120121" s="91"/>
      <c r="J120121" s="91"/>
      <c r="K120121" s="91"/>
      <c r="L120121" s="91"/>
      <c r="M120121" s="91"/>
    </row>
    <row r="120122" spans="1:13">
      <c r="A120122" s="91"/>
      <c r="B120122" s="91"/>
      <c r="C120122" s="91"/>
      <c r="D120122" s="91"/>
      <c r="E120122" s="91"/>
      <c r="F120122" s="91"/>
      <c r="G120122" s="91"/>
      <c r="H120122" s="91"/>
      <c r="I120122" s="91"/>
      <c r="J120122" s="91"/>
      <c r="K120122" s="91"/>
      <c r="L120122" s="91"/>
      <c r="M120122" s="91"/>
    </row>
    <row r="120123" spans="1:13">
      <c r="A120123" s="91"/>
      <c r="B120123" s="91"/>
      <c r="C120123" s="91"/>
      <c r="D120123" s="91"/>
      <c r="E120123" s="91"/>
      <c r="F120123" s="91"/>
      <c r="G120123" s="91"/>
      <c r="H120123" s="91"/>
      <c r="I120123" s="91"/>
      <c r="J120123" s="91"/>
      <c r="K120123" s="91"/>
      <c r="L120123" s="91"/>
      <c r="M120123" s="91"/>
    </row>
    <row r="120124" spans="1:13">
      <c r="A120124" s="91"/>
      <c r="B120124" s="91"/>
      <c r="C120124" s="91"/>
      <c r="D120124" s="91"/>
      <c r="E120124" s="91"/>
      <c r="F120124" s="91"/>
      <c r="G120124" s="91"/>
      <c r="H120124" s="91"/>
      <c r="I120124" s="91"/>
      <c r="J120124" s="91"/>
      <c r="K120124" s="91"/>
      <c r="L120124" s="91"/>
      <c r="M120124" s="91"/>
    </row>
    <row r="120125" spans="1:13">
      <c r="A120125" s="91"/>
      <c r="B120125" s="91"/>
      <c r="C120125" s="91"/>
      <c r="D120125" s="91"/>
      <c r="E120125" s="91"/>
      <c r="F120125" s="91"/>
      <c r="G120125" s="91"/>
      <c r="H120125" s="91"/>
      <c r="I120125" s="91"/>
      <c r="J120125" s="91"/>
      <c r="K120125" s="91"/>
      <c r="L120125" s="91"/>
      <c r="M120125" s="91"/>
    </row>
    <row r="120126" spans="1:13">
      <c r="A120126" s="91"/>
      <c r="B120126" s="91"/>
      <c r="C120126" s="91"/>
      <c r="D120126" s="91"/>
      <c r="E120126" s="91"/>
      <c r="F120126" s="91"/>
      <c r="G120126" s="91"/>
      <c r="H120126" s="91"/>
      <c r="I120126" s="91"/>
      <c r="J120126" s="91"/>
      <c r="K120126" s="91"/>
      <c r="L120126" s="91"/>
      <c r="M120126" s="91"/>
    </row>
    <row r="120127" spans="1:13">
      <c r="A120127" s="91"/>
      <c r="B120127" s="91"/>
      <c r="C120127" s="91"/>
      <c r="D120127" s="91"/>
      <c r="E120127" s="91"/>
      <c r="F120127" s="91"/>
      <c r="G120127" s="91"/>
      <c r="H120127" s="91"/>
      <c r="I120127" s="91"/>
      <c r="J120127" s="91"/>
      <c r="K120127" s="91"/>
      <c r="L120127" s="91"/>
      <c r="M120127" s="91"/>
    </row>
    <row r="120128" spans="1:13">
      <c r="A120128" s="91"/>
      <c r="B120128" s="91"/>
      <c r="C120128" s="91"/>
      <c r="D120128" s="91"/>
      <c r="E120128" s="91"/>
      <c r="F120128" s="91"/>
      <c r="G120128" s="91"/>
      <c r="H120128" s="91"/>
      <c r="I120128" s="91"/>
      <c r="J120128" s="91"/>
      <c r="K120128" s="91"/>
      <c r="L120128" s="91"/>
      <c r="M120128" s="91"/>
    </row>
    <row r="120129" spans="1:13">
      <c r="A120129" s="91"/>
      <c r="B120129" s="91"/>
      <c r="C120129" s="91"/>
      <c r="D120129" s="91"/>
      <c r="E120129" s="91"/>
      <c r="F120129" s="91"/>
      <c r="G120129" s="91"/>
      <c r="H120129" s="91"/>
      <c r="I120129" s="91"/>
      <c r="J120129" s="91"/>
      <c r="K120129" s="91"/>
      <c r="L120129" s="91"/>
      <c r="M120129" s="91"/>
    </row>
    <row r="120130" spans="1:13">
      <c r="A120130" s="91"/>
      <c r="B120130" s="91"/>
      <c r="C120130" s="91"/>
      <c r="D120130" s="91"/>
      <c r="E120130" s="91"/>
      <c r="F120130" s="91"/>
      <c r="G120130" s="91"/>
      <c r="H120130" s="91"/>
      <c r="I120130" s="91"/>
      <c r="J120130" s="91"/>
      <c r="K120130" s="91"/>
      <c r="L120130" s="91"/>
      <c r="M120130" s="91"/>
    </row>
    <row r="120131" spans="1:13">
      <c r="A120131" s="91"/>
      <c r="B120131" s="91"/>
      <c r="C120131" s="91"/>
      <c r="D120131" s="91"/>
      <c r="E120131" s="91"/>
      <c r="F120131" s="91"/>
      <c r="G120131" s="91"/>
      <c r="H120131" s="91"/>
      <c r="I120131" s="91"/>
      <c r="J120131" s="91"/>
      <c r="K120131" s="91"/>
      <c r="L120131" s="91"/>
      <c r="M120131" s="91"/>
    </row>
    <row r="120132" spans="1:13">
      <c r="A120132" s="91"/>
      <c r="B120132" s="91"/>
      <c r="C120132" s="91"/>
      <c r="D120132" s="91"/>
      <c r="E120132" s="91"/>
      <c r="F120132" s="91"/>
      <c r="G120132" s="91"/>
      <c r="H120132" s="91"/>
      <c r="I120132" s="91"/>
      <c r="J120132" s="91"/>
      <c r="K120132" s="91"/>
      <c r="L120132" s="91"/>
      <c r="M120132" s="91"/>
    </row>
    <row r="120133" spans="1:13">
      <c r="A120133" s="91"/>
      <c r="B120133" s="91"/>
      <c r="C120133" s="91"/>
      <c r="D120133" s="91"/>
      <c r="E120133" s="91"/>
      <c r="F120133" s="91"/>
      <c r="G120133" s="91"/>
      <c r="H120133" s="91"/>
      <c r="I120133" s="91"/>
      <c r="J120133" s="91"/>
      <c r="K120133" s="91"/>
      <c r="L120133" s="91"/>
      <c r="M120133" s="91"/>
    </row>
    <row r="120134" spans="1:13">
      <c r="A120134" s="91"/>
      <c r="B120134" s="91"/>
      <c r="C120134" s="91"/>
      <c r="D120134" s="91"/>
      <c r="E120134" s="91"/>
      <c r="F120134" s="91"/>
      <c r="G120134" s="91"/>
      <c r="H120134" s="91"/>
      <c r="I120134" s="91"/>
      <c r="J120134" s="91"/>
      <c r="K120134" s="91"/>
      <c r="L120134" s="91"/>
      <c r="M120134" s="91"/>
    </row>
    <row r="120135" spans="1:13">
      <c r="A120135" s="91"/>
      <c r="B120135" s="91"/>
      <c r="C120135" s="91"/>
      <c r="D120135" s="91"/>
      <c r="E120135" s="91"/>
      <c r="F120135" s="91"/>
      <c r="G120135" s="91"/>
      <c r="H120135" s="91"/>
      <c r="I120135" s="91"/>
      <c r="J120135" s="91"/>
      <c r="K120135" s="91"/>
      <c r="L120135" s="91"/>
      <c r="M120135" s="91"/>
    </row>
    <row r="120136" spans="1:13">
      <c r="A120136" s="91"/>
      <c r="B120136" s="91"/>
      <c r="C120136" s="91"/>
      <c r="D120136" s="91"/>
      <c r="E120136" s="91"/>
      <c r="F120136" s="91"/>
      <c r="G120136" s="91"/>
      <c r="H120136" s="91"/>
      <c r="I120136" s="91"/>
      <c r="J120136" s="91"/>
      <c r="K120136" s="91"/>
      <c r="L120136" s="91"/>
      <c r="M120136" s="91"/>
    </row>
    <row r="120137" spans="1:13">
      <c r="A120137" s="91"/>
      <c r="B120137" s="91"/>
      <c r="C120137" s="91"/>
      <c r="D120137" s="91"/>
      <c r="E120137" s="91"/>
      <c r="F120137" s="91"/>
      <c r="G120137" s="91"/>
      <c r="H120137" s="91"/>
      <c r="I120137" s="91"/>
      <c r="J120137" s="91"/>
      <c r="K120137" s="91"/>
      <c r="L120137" s="91"/>
      <c r="M120137" s="91"/>
    </row>
    <row r="120138" spans="1:13">
      <c r="A120138" s="91"/>
      <c r="B120138" s="91"/>
      <c r="C120138" s="91"/>
      <c r="D120138" s="91"/>
      <c r="E120138" s="91"/>
      <c r="F120138" s="91"/>
      <c r="G120138" s="91"/>
      <c r="H120138" s="91"/>
      <c r="I120138" s="91"/>
      <c r="J120138" s="91"/>
      <c r="K120138" s="91"/>
      <c r="L120138" s="91"/>
      <c r="M120138" s="91"/>
    </row>
    <row r="120139" spans="1:13">
      <c r="A120139" s="91"/>
      <c r="B120139" s="91"/>
      <c r="C120139" s="91"/>
      <c r="D120139" s="91"/>
      <c r="E120139" s="91"/>
      <c r="F120139" s="91"/>
      <c r="G120139" s="91"/>
      <c r="H120139" s="91"/>
      <c r="I120139" s="91"/>
      <c r="J120139" s="91"/>
      <c r="K120139" s="91"/>
      <c r="L120139" s="91"/>
      <c r="M120139" s="91"/>
    </row>
    <row r="120140" spans="1:13">
      <c r="A120140" s="91"/>
      <c r="B120140" s="91"/>
      <c r="C120140" s="91"/>
      <c r="D120140" s="91"/>
      <c r="E120140" s="91"/>
      <c r="F120140" s="91"/>
      <c r="G120140" s="91"/>
      <c r="H120140" s="91"/>
      <c r="I120140" s="91"/>
      <c r="J120140" s="91"/>
      <c r="K120140" s="91"/>
      <c r="L120140" s="91"/>
      <c r="M120140" s="91"/>
    </row>
    <row r="120141" spans="1:13">
      <c r="A120141" s="91"/>
      <c r="B120141" s="91"/>
      <c r="C120141" s="91"/>
      <c r="D120141" s="91"/>
      <c r="E120141" s="91"/>
      <c r="F120141" s="91"/>
      <c r="G120141" s="91"/>
      <c r="H120141" s="91"/>
      <c r="I120141" s="91"/>
      <c r="J120141" s="91"/>
      <c r="K120141" s="91"/>
      <c r="L120141" s="91"/>
      <c r="M120141" s="91"/>
    </row>
    <row r="120142" spans="1:13">
      <c r="A120142" s="91"/>
      <c r="B120142" s="91"/>
      <c r="C120142" s="91"/>
      <c r="D120142" s="91"/>
      <c r="E120142" s="91"/>
      <c r="F120142" s="91"/>
      <c r="G120142" s="91"/>
      <c r="H120142" s="91"/>
      <c r="I120142" s="91"/>
      <c r="J120142" s="91"/>
      <c r="K120142" s="91"/>
      <c r="L120142" s="91"/>
      <c r="M120142" s="91"/>
    </row>
    <row r="120143" spans="1:13">
      <c r="A120143" s="91"/>
      <c r="B120143" s="91"/>
      <c r="C120143" s="91"/>
      <c r="D120143" s="91"/>
      <c r="E120143" s="91"/>
      <c r="F120143" s="91"/>
      <c r="G120143" s="91"/>
      <c r="H120143" s="91"/>
      <c r="I120143" s="91"/>
      <c r="J120143" s="91"/>
      <c r="K120143" s="91"/>
      <c r="L120143" s="91"/>
      <c r="M120143" s="91"/>
    </row>
    <row r="120144" spans="1:13">
      <c r="A120144" s="91"/>
      <c r="B120144" s="91"/>
      <c r="C120144" s="91"/>
      <c r="D120144" s="91"/>
      <c r="E120144" s="91"/>
      <c r="F120144" s="91"/>
      <c r="G120144" s="91"/>
      <c r="H120144" s="91"/>
      <c r="I120144" s="91"/>
      <c r="J120144" s="91"/>
      <c r="K120144" s="91"/>
      <c r="L120144" s="91"/>
      <c r="M120144" s="91"/>
    </row>
    <row r="120145" spans="1:13">
      <c r="A120145" s="91"/>
      <c r="B120145" s="91"/>
      <c r="C120145" s="91"/>
      <c r="D120145" s="91"/>
      <c r="E120145" s="91"/>
      <c r="F120145" s="91"/>
      <c r="G120145" s="91"/>
      <c r="H120145" s="91"/>
      <c r="I120145" s="91"/>
      <c r="J120145" s="91"/>
      <c r="K120145" s="91"/>
      <c r="L120145" s="91"/>
      <c r="M120145" s="91"/>
    </row>
    <row r="120146" spans="1:13">
      <c r="A120146" s="91"/>
      <c r="B120146" s="91"/>
      <c r="C120146" s="91"/>
      <c r="D120146" s="91"/>
      <c r="E120146" s="91"/>
      <c r="F120146" s="91"/>
      <c r="G120146" s="91"/>
      <c r="H120146" s="91"/>
      <c r="I120146" s="91"/>
      <c r="J120146" s="91"/>
      <c r="K120146" s="91"/>
      <c r="L120146" s="91"/>
      <c r="M120146" s="91"/>
    </row>
    <row r="120147" spans="1:13">
      <c r="A120147" s="91"/>
      <c r="B120147" s="91"/>
      <c r="C120147" s="91"/>
      <c r="D120147" s="91"/>
      <c r="E120147" s="91"/>
      <c r="F120147" s="91"/>
      <c r="G120147" s="91"/>
      <c r="H120147" s="91"/>
      <c r="I120147" s="91"/>
      <c r="J120147" s="91"/>
      <c r="K120147" s="91"/>
      <c r="L120147" s="91"/>
      <c r="M120147" s="91"/>
    </row>
    <row r="120148" spans="1:13">
      <c r="A120148" s="91"/>
      <c r="B120148" s="91"/>
      <c r="C120148" s="91"/>
      <c r="D120148" s="91"/>
      <c r="E120148" s="91"/>
      <c r="F120148" s="91"/>
      <c r="G120148" s="91"/>
      <c r="H120148" s="91"/>
      <c r="I120148" s="91"/>
      <c r="J120148" s="91"/>
      <c r="K120148" s="91"/>
      <c r="L120148" s="91"/>
      <c r="M120148" s="91"/>
    </row>
    <row r="120149" spans="1:13">
      <c r="A120149" s="91"/>
      <c r="B120149" s="91"/>
      <c r="C120149" s="91"/>
      <c r="D120149" s="91"/>
      <c r="E120149" s="91"/>
      <c r="F120149" s="91"/>
      <c r="G120149" s="91"/>
      <c r="H120149" s="91"/>
      <c r="I120149" s="91"/>
      <c r="J120149" s="91"/>
      <c r="K120149" s="91"/>
      <c r="L120149" s="91"/>
      <c r="M120149" s="91"/>
    </row>
    <row r="120150" spans="1:13">
      <c r="A120150" s="91"/>
      <c r="B120150" s="91"/>
      <c r="C120150" s="91"/>
      <c r="D120150" s="91"/>
      <c r="E120150" s="91"/>
      <c r="F120150" s="91"/>
      <c r="G120150" s="91"/>
      <c r="H120150" s="91"/>
      <c r="I120150" s="91"/>
      <c r="J120150" s="91"/>
      <c r="K120150" s="91"/>
      <c r="L120150" s="91"/>
      <c r="M120150" s="91"/>
    </row>
    <row r="120151" spans="1:13">
      <c r="A120151" s="91"/>
      <c r="B120151" s="91"/>
      <c r="C120151" s="91"/>
      <c r="D120151" s="91"/>
      <c r="E120151" s="91"/>
      <c r="F120151" s="91"/>
      <c r="G120151" s="91"/>
      <c r="H120151" s="91"/>
      <c r="I120151" s="91"/>
      <c r="J120151" s="91"/>
      <c r="K120151" s="91"/>
      <c r="L120151" s="91"/>
      <c r="M120151" s="91"/>
    </row>
    <row r="120152" spans="1:13">
      <c r="A120152" s="91"/>
      <c r="B120152" s="91"/>
      <c r="C120152" s="91"/>
      <c r="D120152" s="91"/>
      <c r="E120152" s="91"/>
      <c r="F120152" s="91"/>
      <c r="G120152" s="91"/>
      <c r="H120152" s="91"/>
      <c r="I120152" s="91"/>
      <c r="J120152" s="91"/>
      <c r="K120152" s="91"/>
      <c r="L120152" s="91"/>
      <c r="M120152" s="91"/>
    </row>
    <row r="120153" spans="1:13">
      <c r="A120153" s="91"/>
      <c r="B120153" s="91"/>
      <c r="C120153" s="91"/>
      <c r="D120153" s="91"/>
      <c r="E120153" s="91"/>
      <c r="F120153" s="91"/>
      <c r="G120153" s="91"/>
      <c r="H120153" s="91"/>
      <c r="I120153" s="91"/>
      <c r="J120153" s="91"/>
      <c r="K120153" s="91"/>
      <c r="L120153" s="91"/>
      <c r="M120153" s="91"/>
    </row>
    <row r="120154" spans="1:13">
      <c r="A120154" s="91"/>
      <c r="B120154" s="91"/>
      <c r="C120154" s="91"/>
      <c r="D120154" s="91"/>
      <c r="E120154" s="91"/>
      <c r="F120154" s="91"/>
      <c r="G120154" s="91"/>
      <c r="H120154" s="91"/>
      <c r="I120154" s="91"/>
      <c r="J120154" s="91"/>
      <c r="K120154" s="91"/>
      <c r="L120154" s="91"/>
      <c r="M120154" s="91"/>
    </row>
    <row r="120155" spans="1:13">
      <c r="A120155" s="91"/>
      <c r="B120155" s="91"/>
      <c r="C120155" s="91"/>
      <c r="D120155" s="91"/>
      <c r="E120155" s="91"/>
      <c r="F120155" s="91"/>
      <c r="G120155" s="91"/>
      <c r="H120155" s="91"/>
      <c r="I120155" s="91"/>
      <c r="J120155" s="91"/>
      <c r="K120155" s="91"/>
      <c r="L120155" s="91"/>
      <c r="M120155" s="91"/>
    </row>
    <row r="120156" spans="1:13">
      <c r="A120156" s="91"/>
      <c r="B120156" s="91"/>
      <c r="C120156" s="91"/>
      <c r="D120156" s="91"/>
      <c r="E120156" s="91"/>
      <c r="F120156" s="91"/>
      <c r="G120156" s="91"/>
      <c r="H120156" s="91"/>
      <c r="I120156" s="91"/>
      <c r="J120156" s="91"/>
      <c r="K120156" s="91"/>
      <c r="L120156" s="91"/>
      <c r="M120156" s="91"/>
    </row>
    <row r="120157" spans="1:13">
      <c r="A120157" s="91"/>
      <c r="B120157" s="91"/>
      <c r="C120157" s="91"/>
      <c r="D120157" s="91"/>
      <c r="E120157" s="91"/>
      <c r="F120157" s="91"/>
      <c r="G120157" s="91"/>
      <c r="H120157" s="91"/>
      <c r="I120157" s="91"/>
      <c r="J120157" s="91"/>
      <c r="K120157" s="91"/>
      <c r="L120157" s="91"/>
      <c r="M120157" s="91"/>
    </row>
    <row r="120158" spans="1:13">
      <c r="A120158" s="91"/>
      <c r="B120158" s="91"/>
      <c r="C120158" s="91"/>
      <c r="D120158" s="91"/>
      <c r="E120158" s="91"/>
      <c r="F120158" s="91"/>
      <c r="G120158" s="91"/>
      <c r="H120158" s="91"/>
      <c r="I120158" s="91"/>
      <c r="J120158" s="91"/>
      <c r="K120158" s="91"/>
      <c r="L120158" s="91"/>
      <c r="M120158" s="91"/>
    </row>
    <row r="120159" spans="1:13">
      <c r="A120159" s="91"/>
      <c r="B120159" s="91"/>
      <c r="C120159" s="91"/>
      <c r="D120159" s="91"/>
      <c r="E120159" s="91"/>
      <c r="F120159" s="91"/>
      <c r="G120159" s="91"/>
      <c r="H120159" s="91"/>
      <c r="I120159" s="91"/>
      <c r="J120159" s="91"/>
      <c r="K120159" s="91"/>
      <c r="L120159" s="91"/>
      <c r="M120159" s="91"/>
    </row>
    <row r="120160" spans="1:13">
      <c r="A120160" s="91"/>
      <c r="B120160" s="91"/>
      <c r="C120160" s="91"/>
      <c r="D120160" s="91"/>
      <c r="E120160" s="91"/>
      <c r="F120160" s="91"/>
      <c r="G120160" s="91"/>
      <c r="H120160" s="91"/>
      <c r="I120160" s="91"/>
      <c r="J120160" s="91"/>
      <c r="K120160" s="91"/>
      <c r="L120160" s="91"/>
      <c r="M120160" s="91"/>
    </row>
    <row r="120161" spans="1:13">
      <c r="A120161" s="91"/>
      <c r="B120161" s="91"/>
      <c r="C120161" s="91"/>
      <c r="D120161" s="91"/>
      <c r="E120161" s="91"/>
      <c r="F120161" s="91"/>
      <c r="G120161" s="91"/>
      <c r="H120161" s="91"/>
      <c r="I120161" s="91"/>
      <c r="J120161" s="91"/>
      <c r="K120161" s="91"/>
      <c r="L120161" s="91"/>
      <c r="M120161" s="91"/>
    </row>
    <row r="120162" spans="1:13">
      <c r="A120162" s="91"/>
      <c r="B120162" s="91"/>
      <c r="C120162" s="91"/>
      <c r="D120162" s="91"/>
      <c r="E120162" s="91"/>
      <c r="F120162" s="91"/>
      <c r="G120162" s="91"/>
      <c r="H120162" s="91"/>
      <c r="I120162" s="91"/>
      <c r="J120162" s="91"/>
      <c r="K120162" s="91"/>
      <c r="L120162" s="91"/>
      <c r="M120162" s="91"/>
    </row>
    <row r="120163" spans="1:13">
      <c r="A120163" s="91"/>
      <c r="B120163" s="91"/>
      <c r="C120163" s="91"/>
      <c r="D120163" s="91"/>
      <c r="E120163" s="91"/>
      <c r="F120163" s="91"/>
      <c r="G120163" s="91"/>
      <c r="H120163" s="91"/>
      <c r="I120163" s="91"/>
      <c r="J120163" s="91"/>
      <c r="K120163" s="91"/>
      <c r="L120163" s="91"/>
      <c r="M120163" s="91"/>
    </row>
    <row r="120164" spans="1:13">
      <c r="A120164" s="91"/>
      <c r="B120164" s="91"/>
      <c r="C120164" s="91"/>
      <c r="D120164" s="91"/>
      <c r="E120164" s="91"/>
      <c r="F120164" s="91"/>
      <c r="G120164" s="91"/>
      <c r="H120164" s="91"/>
      <c r="I120164" s="91"/>
      <c r="J120164" s="91"/>
      <c r="K120164" s="91"/>
      <c r="L120164" s="91"/>
      <c r="M120164" s="91"/>
    </row>
    <row r="120165" spans="1:13">
      <c r="A120165" s="91"/>
      <c r="B120165" s="91"/>
      <c r="C120165" s="91"/>
      <c r="D120165" s="91"/>
      <c r="E120165" s="91"/>
      <c r="F120165" s="91"/>
      <c r="G120165" s="91"/>
      <c r="H120165" s="91"/>
      <c r="I120165" s="91"/>
      <c r="J120165" s="91"/>
      <c r="K120165" s="91"/>
      <c r="L120165" s="91"/>
      <c r="M120165" s="91"/>
    </row>
    <row r="120166" spans="1:13">
      <c r="A120166" s="91"/>
      <c r="B120166" s="91"/>
      <c r="C120166" s="91"/>
      <c r="D120166" s="91"/>
      <c r="E120166" s="91"/>
      <c r="F120166" s="91"/>
      <c r="G120166" s="91"/>
      <c r="H120166" s="91"/>
      <c r="I120166" s="91"/>
      <c r="J120166" s="91"/>
      <c r="K120166" s="91"/>
      <c r="L120166" s="91"/>
      <c r="M120166" s="91"/>
    </row>
    <row r="120167" spans="1:13">
      <c r="A120167" s="91"/>
      <c r="B120167" s="91"/>
      <c r="C120167" s="91"/>
      <c r="D120167" s="91"/>
      <c r="E120167" s="91"/>
      <c r="F120167" s="91"/>
      <c r="G120167" s="91"/>
      <c r="H120167" s="91"/>
      <c r="I120167" s="91"/>
      <c r="J120167" s="91"/>
      <c r="K120167" s="91"/>
      <c r="L120167" s="91"/>
      <c r="M120167" s="91"/>
    </row>
    <row r="120168" spans="1:13">
      <c r="A120168" s="91"/>
      <c r="B120168" s="91"/>
      <c r="C120168" s="91"/>
      <c r="D120168" s="91"/>
      <c r="E120168" s="91"/>
      <c r="F120168" s="91"/>
      <c r="G120168" s="91"/>
      <c r="H120168" s="91"/>
      <c r="I120168" s="91"/>
      <c r="J120168" s="91"/>
      <c r="K120168" s="91"/>
      <c r="L120168" s="91"/>
      <c r="M120168" s="91"/>
    </row>
    <row r="120169" spans="1:13">
      <c r="A120169" s="91"/>
      <c r="B120169" s="91"/>
      <c r="C120169" s="91"/>
      <c r="D120169" s="91"/>
      <c r="E120169" s="91"/>
      <c r="F120169" s="91"/>
      <c r="G120169" s="91"/>
      <c r="H120169" s="91"/>
      <c r="I120169" s="91"/>
      <c r="J120169" s="91"/>
      <c r="K120169" s="91"/>
      <c r="L120169" s="91"/>
      <c r="M120169" s="91"/>
    </row>
    <row r="120170" spans="1:13">
      <c r="A120170" s="91"/>
      <c r="B120170" s="91"/>
      <c r="C120170" s="91"/>
      <c r="D120170" s="91"/>
      <c r="E120170" s="91"/>
      <c r="F120170" s="91"/>
      <c r="G120170" s="91"/>
      <c r="H120170" s="91"/>
      <c r="I120170" s="91"/>
      <c r="J120170" s="91"/>
      <c r="K120170" s="91"/>
      <c r="L120170" s="91"/>
      <c r="M120170" s="91"/>
    </row>
    <row r="120171" spans="1:13">
      <c r="A120171" s="91"/>
      <c r="B120171" s="91"/>
      <c r="C120171" s="91"/>
      <c r="D120171" s="91"/>
      <c r="E120171" s="91"/>
      <c r="F120171" s="91"/>
      <c r="G120171" s="91"/>
      <c r="H120171" s="91"/>
      <c r="I120171" s="91"/>
      <c r="J120171" s="91"/>
      <c r="K120171" s="91"/>
      <c r="L120171" s="91"/>
      <c r="M120171" s="91"/>
    </row>
    <row r="120172" spans="1:13">
      <c r="A120172" s="91"/>
      <c r="B120172" s="91"/>
      <c r="C120172" s="91"/>
      <c r="D120172" s="91"/>
      <c r="E120172" s="91"/>
      <c r="F120172" s="91"/>
      <c r="G120172" s="91"/>
      <c r="H120172" s="91"/>
      <c r="I120172" s="91"/>
      <c r="J120172" s="91"/>
      <c r="K120172" s="91"/>
      <c r="L120172" s="91"/>
      <c r="M120172" s="91"/>
    </row>
    <row r="120173" spans="1:13">
      <c r="A120173" s="91"/>
      <c r="B120173" s="91"/>
      <c r="C120173" s="91"/>
      <c r="D120173" s="91"/>
      <c r="E120173" s="91"/>
      <c r="F120173" s="91"/>
      <c r="G120173" s="91"/>
      <c r="H120173" s="91"/>
      <c r="I120173" s="91"/>
      <c r="J120173" s="91"/>
      <c r="K120173" s="91"/>
      <c r="L120173" s="91"/>
      <c r="M120173" s="91"/>
    </row>
    <row r="120174" spans="1:13">
      <c r="A120174" s="91"/>
      <c r="B120174" s="91"/>
      <c r="C120174" s="91"/>
      <c r="D120174" s="91"/>
      <c r="E120174" s="91"/>
      <c r="F120174" s="91"/>
      <c r="G120174" s="91"/>
      <c r="H120174" s="91"/>
      <c r="I120174" s="91"/>
      <c r="J120174" s="91"/>
      <c r="K120174" s="91"/>
      <c r="L120174" s="91"/>
      <c r="M120174" s="91"/>
    </row>
    <row r="120175" spans="1:13">
      <c r="A120175" s="91"/>
      <c r="B120175" s="91"/>
      <c r="C120175" s="91"/>
      <c r="D120175" s="91"/>
      <c r="E120175" s="91"/>
      <c r="F120175" s="91"/>
      <c r="G120175" s="91"/>
      <c r="H120175" s="91"/>
      <c r="I120175" s="91"/>
      <c r="J120175" s="91"/>
      <c r="K120175" s="91"/>
      <c r="L120175" s="91"/>
      <c r="M120175" s="91"/>
    </row>
    <row r="120176" spans="1:13">
      <c r="A120176" s="91"/>
      <c r="B120176" s="91"/>
      <c r="C120176" s="91"/>
      <c r="D120176" s="91"/>
      <c r="E120176" s="91"/>
      <c r="F120176" s="91"/>
      <c r="G120176" s="91"/>
      <c r="H120176" s="91"/>
      <c r="I120176" s="91"/>
      <c r="J120176" s="91"/>
      <c r="K120176" s="91"/>
      <c r="L120176" s="91"/>
      <c r="M120176" s="91"/>
    </row>
    <row r="120177" spans="1:13">
      <c r="A120177" s="91"/>
      <c r="B120177" s="91"/>
      <c r="C120177" s="91"/>
      <c r="D120177" s="91"/>
      <c r="E120177" s="91"/>
      <c r="F120177" s="91"/>
      <c r="G120177" s="91"/>
      <c r="H120177" s="91"/>
      <c r="I120177" s="91"/>
      <c r="J120177" s="91"/>
      <c r="K120177" s="91"/>
      <c r="L120177" s="91"/>
      <c r="M120177" s="91"/>
    </row>
    <row r="120178" spans="1:13">
      <c r="A120178" s="91"/>
      <c r="B120178" s="91"/>
      <c r="C120178" s="91"/>
      <c r="D120178" s="91"/>
      <c r="E120178" s="91"/>
      <c r="F120178" s="91"/>
      <c r="G120178" s="91"/>
      <c r="H120178" s="91"/>
      <c r="I120178" s="91"/>
      <c r="J120178" s="91"/>
      <c r="K120178" s="91"/>
      <c r="L120178" s="91"/>
      <c r="M120178" s="91"/>
    </row>
    <row r="120179" spans="1:13">
      <c r="A120179" s="91"/>
      <c r="B120179" s="91"/>
      <c r="C120179" s="91"/>
      <c r="D120179" s="91"/>
      <c r="E120179" s="91"/>
      <c r="F120179" s="91"/>
      <c r="G120179" s="91"/>
      <c r="H120179" s="91"/>
      <c r="I120179" s="91"/>
      <c r="J120179" s="91"/>
      <c r="K120179" s="91"/>
      <c r="L120179" s="91"/>
      <c r="M120179" s="91"/>
    </row>
    <row r="120180" spans="1:13">
      <c r="A120180" s="91"/>
      <c r="B120180" s="91"/>
      <c r="C120180" s="91"/>
      <c r="D120180" s="91"/>
      <c r="E120180" s="91"/>
      <c r="F120180" s="91"/>
      <c r="G120180" s="91"/>
      <c r="H120180" s="91"/>
      <c r="I120180" s="91"/>
      <c r="J120180" s="91"/>
      <c r="K120180" s="91"/>
      <c r="L120180" s="91"/>
      <c r="M120180" s="91"/>
    </row>
    <row r="120181" spans="1:13">
      <c r="A120181" s="91"/>
      <c r="B120181" s="91"/>
      <c r="C120181" s="91"/>
      <c r="D120181" s="91"/>
      <c r="E120181" s="91"/>
      <c r="F120181" s="91"/>
      <c r="G120181" s="91"/>
      <c r="H120181" s="91"/>
      <c r="I120181" s="91"/>
      <c r="J120181" s="91"/>
      <c r="K120181" s="91"/>
      <c r="L120181" s="91"/>
      <c r="M120181" s="91"/>
    </row>
    <row r="120182" spans="1:13">
      <c r="A120182" s="91"/>
      <c r="B120182" s="91"/>
      <c r="C120182" s="91"/>
      <c r="D120182" s="91"/>
      <c r="E120182" s="91"/>
      <c r="F120182" s="91"/>
      <c r="G120182" s="91"/>
      <c r="H120182" s="91"/>
      <c r="I120182" s="91"/>
      <c r="J120182" s="91"/>
      <c r="K120182" s="91"/>
      <c r="L120182" s="91"/>
      <c r="M120182" s="91"/>
    </row>
    <row r="120183" spans="1:13">
      <c r="A120183" s="91"/>
      <c r="B120183" s="91"/>
      <c r="C120183" s="91"/>
      <c r="D120183" s="91"/>
      <c r="E120183" s="91"/>
      <c r="F120183" s="91"/>
      <c r="G120183" s="91"/>
      <c r="H120183" s="91"/>
      <c r="I120183" s="91"/>
      <c r="J120183" s="91"/>
      <c r="K120183" s="91"/>
      <c r="L120183" s="91"/>
      <c r="M120183" s="91"/>
    </row>
    <row r="120184" spans="1:13">
      <c r="A120184" s="91"/>
      <c r="B120184" s="91"/>
      <c r="C120184" s="91"/>
      <c r="D120184" s="91"/>
      <c r="E120184" s="91"/>
      <c r="F120184" s="91"/>
      <c r="G120184" s="91"/>
      <c r="H120184" s="91"/>
      <c r="I120184" s="91"/>
      <c r="J120184" s="91"/>
      <c r="K120184" s="91"/>
      <c r="L120184" s="91"/>
      <c r="M120184" s="91"/>
    </row>
    <row r="120185" spans="1:13">
      <c r="A120185" s="91"/>
      <c r="B120185" s="91"/>
      <c r="C120185" s="91"/>
      <c r="D120185" s="91"/>
      <c r="E120185" s="91"/>
      <c r="F120185" s="91"/>
      <c r="G120185" s="91"/>
      <c r="H120185" s="91"/>
      <c r="I120185" s="91"/>
      <c r="J120185" s="91"/>
      <c r="K120185" s="91"/>
      <c r="L120185" s="91"/>
      <c r="M120185" s="91"/>
    </row>
    <row r="120186" spans="1:13">
      <c r="A120186" s="91"/>
      <c r="B120186" s="91"/>
      <c r="C120186" s="91"/>
      <c r="D120186" s="91"/>
      <c r="E120186" s="91"/>
      <c r="F120186" s="91"/>
      <c r="G120186" s="91"/>
      <c r="H120186" s="91"/>
      <c r="I120186" s="91"/>
      <c r="J120186" s="91"/>
      <c r="K120186" s="91"/>
      <c r="L120186" s="91"/>
      <c r="M120186" s="91"/>
    </row>
    <row r="120187" spans="1:13">
      <c r="A120187" s="91"/>
      <c r="B120187" s="91"/>
      <c r="C120187" s="91"/>
      <c r="D120187" s="91"/>
      <c r="E120187" s="91"/>
      <c r="F120187" s="91"/>
      <c r="G120187" s="91"/>
      <c r="H120187" s="91"/>
      <c r="I120187" s="91"/>
      <c r="J120187" s="91"/>
      <c r="K120187" s="91"/>
      <c r="L120187" s="91"/>
      <c r="M120187" s="91"/>
    </row>
    <row r="120188" spans="1:13">
      <c r="A120188" s="91"/>
      <c r="B120188" s="91"/>
      <c r="C120188" s="91"/>
      <c r="D120188" s="91"/>
      <c r="E120188" s="91"/>
      <c r="F120188" s="91"/>
      <c r="G120188" s="91"/>
      <c r="H120188" s="91"/>
      <c r="I120188" s="91"/>
      <c r="J120188" s="91"/>
      <c r="K120188" s="91"/>
      <c r="L120188" s="91"/>
      <c r="M120188" s="91"/>
    </row>
    <row r="120189" spans="1:13">
      <c r="A120189" s="91"/>
      <c r="B120189" s="91"/>
      <c r="C120189" s="91"/>
      <c r="D120189" s="91"/>
      <c r="E120189" s="91"/>
      <c r="F120189" s="91"/>
      <c r="G120189" s="91"/>
      <c r="H120189" s="91"/>
      <c r="I120189" s="91"/>
      <c r="J120189" s="91"/>
      <c r="K120189" s="91"/>
      <c r="L120189" s="91"/>
      <c r="M120189" s="91"/>
    </row>
    <row r="120190" spans="1:13">
      <c r="A120190" s="91"/>
      <c r="B120190" s="91"/>
      <c r="C120190" s="91"/>
      <c r="D120190" s="91"/>
      <c r="E120190" s="91"/>
      <c r="F120190" s="91"/>
      <c r="G120190" s="91"/>
      <c r="H120190" s="91"/>
      <c r="I120190" s="91"/>
      <c r="J120190" s="91"/>
      <c r="K120190" s="91"/>
      <c r="L120190" s="91"/>
      <c r="M120190" s="91"/>
    </row>
    <row r="120191" spans="1:13">
      <c r="A120191" s="91"/>
      <c r="B120191" s="91"/>
      <c r="C120191" s="91"/>
      <c r="D120191" s="91"/>
      <c r="E120191" s="91"/>
      <c r="F120191" s="91"/>
      <c r="G120191" s="91"/>
      <c r="H120191" s="91"/>
      <c r="I120191" s="91"/>
      <c r="J120191" s="91"/>
      <c r="K120191" s="91"/>
      <c r="L120191" s="91"/>
      <c r="M120191" s="91"/>
    </row>
    <row r="120192" spans="1:13">
      <c r="A120192" s="91"/>
      <c r="B120192" s="91"/>
      <c r="C120192" s="91"/>
      <c r="D120192" s="91"/>
      <c r="E120192" s="91"/>
      <c r="F120192" s="91"/>
      <c r="G120192" s="91"/>
      <c r="H120192" s="91"/>
      <c r="I120192" s="91"/>
      <c r="J120192" s="91"/>
      <c r="K120192" s="91"/>
      <c r="L120192" s="91"/>
      <c r="M120192" s="91"/>
    </row>
    <row r="120193" spans="1:13">
      <c r="A120193" s="91"/>
      <c r="B120193" s="91"/>
      <c r="C120193" s="91"/>
      <c r="D120193" s="91"/>
      <c r="E120193" s="91"/>
      <c r="F120193" s="91"/>
      <c r="G120193" s="91"/>
      <c r="H120193" s="91"/>
      <c r="I120193" s="91"/>
      <c r="J120193" s="91"/>
      <c r="K120193" s="91"/>
      <c r="L120193" s="91"/>
      <c r="M120193" s="91"/>
    </row>
    <row r="120194" spans="1:13">
      <c r="A120194" s="91"/>
      <c r="B120194" s="91"/>
      <c r="C120194" s="91"/>
      <c r="D120194" s="91"/>
      <c r="E120194" s="91"/>
      <c r="F120194" s="91"/>
      <c r="G120194" s="91"/>
      <c r="H120194" s="91"/>
      <c r="I120194" s="91"/>
      <c r="J120194" s="91"/>
      <c r="K120194" s="91"/>
      <c r="L120194" s="91"/>
      <c r="M120194" s="91"/>
    </row>
    <row r="120195" spans="1:13">
      <c r="A120195" s="91"/>
      <c r="B120195" s="91"/>
      <c r="C120195" s="91"/>
      <c r="D120195" s="91"/>
      <c r="E120195" s="91"/>
      <c r="F120195" s="91"/>
      <c r="G120195" s="91"/>
      <c r="H120195" s="91"/>
      <c r="I120195" s="91"/>
      <c r="J120195" s="91"/>
      <c r="K120195" s="91"/>
      <c r="L120195" s="91"/>
      <c r="M120195" s="91"/>
    </row>
    <row r="120196" spans="1:13">
      <c r="A120196" s="91"/>
      <c r="B120196" s="91"/>
      <c r="C120196" s="91"/>
      <c r="D120196" s="91"/>
      <c r="E120196" s="91"/>
      <c r="F120196" s="91"/>
      <c r="G120196" s="91"/>
      <c r="H120196" s="91"/>
      <c r="I120196" s="91"/>
      <c r="J120196" s="91"/>
      <c r="K120196" s="91"/>
      <c r="L120196" s="91"/>
      <c r="M120196" s="91"/>
    </row>
    <row r="120197" spans="1:13">
      <c r="A120197" s="91"/>
      <c r="B120197" s="91"/>
      <c r="C120197" s="91"/>
      <c r="D120197" s="91"/>
      <c r="E120197" s="91"/>
      <c r="F120197" s="91"/>
      <c r="G120197" s="91"/>
      <c r="H120197" s="91"/>
      <c r="I120197" s="91"/>
      <c r="J120197" s="91"/>
      <c r="K120197" s="91"/>
      <c r="L120197" s="91"/>
      <c r="M120197" s="91"/>
    </row>
    <row r="120198" spans="1:13">
      <c r="A120198" s="91"/>
      <c r="B120198" s="91"/>
      <c r="C120198" s="91"/>
      <c r="D120198" s="91"/>
      <c r="E120198" s="91"/>
      <c r="F120198" s="91"/>
      <c r="G120198" s="91"/>
      <c r="H120198" s="91"/>
      <c r="I120198" s="91"/>
      <c r="J120198" s="91"/>
      <c r="K120198" s="91"/>
      <c r="L120198" s="91"/>
      <c r="M120198" s="91"/>
    </row>
    <row r="120199" spans="1:13">
      <c r="A120199" s="91"/>
      <c r="B120199" s="91"/>
      <c r="C120199" s="91"/>
      <c r="D120199" s="91"/>
      <c r="E120199" s="91"/>
      <c r="F120199" s="91"/>
      <c r="G120199" s="91"/>
      <c r="H120199" s="91"/>
      <c r="I120199" s="91"/>
      <c r="J120199" s="91"/>
      <c r="K120199" s="91"/>
      <c r="L120199" s="91"/>
      <c r="M120199" s="91"/>
    </row>
    <row r="120200" spans="1:13">
      <c r="A120200" s="91"/>
      <c r="B120200" s="91"/>
      <c r="C120200" s="91"/>
      <c r="D120200" s="91"/>
      <c r="E120200" s="91"/>
      <c r="F120200" s="91"/>
      <c r="G120200" s="91"/>
      <c r="H120200" s="91"/>
      <c r="I120200" s="91"/>
      <c r="J120200" s="91"/>
      <c r="K120200" s="91"/>
      <c r="L120200" s="91"/>
      <c r="M120200" s="91"/>
    </row>
    <row r="120201" spans="1:13">
      <c r="A120201" s="91"/>
      <c r="B120201" s="91"/>
      <c r="C120201" s="91"/>
      <c r="D120201" s="91"/>
      <c r="E120201" s="91"/>
      <c r="F120201" s="91"/>
      <c r="G120201" s="91"/>
      <c r="H120201" s="91"/>
      <c r="I120201" s="91"/>
      <c r="J120201" s="91"/>
      <c r="K120201" s="91"/>
      <c r="L120201" s="91"/>
      <c r="M120201" s="91"/>
    </row>
    <row r="120202" spans="1:13">
      <c r="A120202" s="91"/>
      <c r="B120202" s="91"/>
      <c r="C120202" s="91"/>
      <c r="D120202" s="91"/>
      <c r="E120202" s="91"/>
      <c r="F120202" s="91"/>
      <c r="G120202" s="91"/>
      <c r="H120202" s="91"/>
      <c r="I120202" s="91"/>
      <c r="J120202" s="91"/>
      <c r="K120202" s="91"/>
      <c r="L120202" s="91"/>
      <c r="M120202" s="91"/>
    </row>
    <row r="120203" spans="1:13">
      <c r="A120203" s="91"/>
      <c r="B120203" s="91"/>
      <c r="C120203" s="91"/>
      <c r="D120203" s="91"/>
      <c r="E120203" s="91"/>
      <c r="F120203" s="91"/>
      <c r="G120203" s="91"/>
      <c r="H120203" s="91"/>
      <c r="I120203" s="91"/>
      <c r="J120203" s="91"/>
      <c r="K120203" s="91"/>
      <c r="L120203" s="91"/>
      <c r="M120203" s="91"/>
    </row>
    <row r="120204" spans="1:13">
      <c r="A120204" s="91"/>
      <c r="B120204" s="91"/>
      <c r="C120204" s="91"/>
      <c r="D120204" s="91"/>
      <c r="E120204" s="91"/>
      <c r="F120204" s="91"/>
      <c r="G120204" s="91"/>
      <c r="H120204" s="91"/>
      <c r="I120204" s="91"/>
      <c r="J120204" s="91"/>
      <c r="K120204" s="91"/>
      <c r="L120204" s="91"/>
      <c r="M120204" s="91"/>
    </row>
    <row r="120205" spans="1:13">
      <c r="A120205" s="91"/>
      <c r="B120205" s="91"/>
      <c r="C120205" s="91"/>
      <c r="D120205" s="91"/>
      <c r="E120205" s="91"/>
      <c r="F120205" s="91"/>
      <c r="G120205" s="91"/>
      <c r="H120205" s="91"/>
      <c r="I120205" s="91"/>
      <c r="J120205" s="91"/>
      <c r="K120205" s="91"/>
      <c r="L120205" s="91"/>
      <c r="M120205" s="91"/>
    </row>
    <row r="120206" spans="1:13">
      <c r="A120206" s="91"/>
      <c r="B120206" s="91"/>
      <c r="C120206" s="91"/>
      <c r="D120206" s="91"/>
      <c r="E120206" s="91"/>
      <c r="F120206" s="91"/>
      <c r="G120206" s="91"/>
      <c r="H120206" s="91"/>
      <c r="I120206" s="91"/>
      <c r="J120206" s="91"/>
      <c r="K120206" s="91"/>
      <c r="L120206" s="91"/>
      <c r="M120206" s="91"/>
    </row>
    <row r="120207" spans="1:13">
      <c r="A120207" s="91"/>
      <c r="B120207" s="91"/>
      <c r="C120207" s="91"/>
      <c r="D120207" s="91"/>
      <c r="E120207" s="91"/>
      <c r="F120207" s="91"/>
      <c r="G120207" s="91"/>
      <c r="H120207" s="91"/>
      <c r="I120207" s="91"/>
      <c r="J120207" s="91"/>
      <c r="K120207" s="91"/>
      <c r="L120207" s="91"/>
      <c r="M120207" s="91"/>
    </row>
    <row r="120208" spans="1:13">
      <c r="A120208" s="91"/>
      <c r="B120208" s="91"/>
      <c r="C120208" s="91"/>
      <c r="D120208" s="91"/>
      <c r="E120208" s="91"/>
      <c r="F120208" s="91"/>
      <c r="G120208" s="91"/>
      <c r="H120208" s="91"/>
      <c r="I120208" s="91"/>
      <c r="J120208" s="91"/>
      <c r="K120208" s="91"/>
      <c r="L120208" s="91"/>
      <c r="M120208" s="91"/>
    </row>
    <row r="120209" spans="1:13">
      <c r="A120209" s="91"/>
      <c r="B120209" s="91"/>
      <c r="C120209" s="91"/>
      <c r="D120209" s="91"/>
      <c r="E120209" s="91"/>
      <c r="F120209" s="91"/>
      <c r="G120209" s="91"/>
      <c r="H120209" s="91"/>
      <c r="I120209" s="91"/>
      <c r="J120209" s="91"/>
      <c r="K120209" s="91"/>
      <c r="L120209" s="91"/>
      <c r="M120209" s="91"/>
    </row>
    <row r="120210" spans="1:13">
      <c r="A120210" s="91"/>
      <c r="B120210" s="91"/>
      <c r="C120210" s="91"/>
      <c r="D120210" s="91"/>
      <c r="E120210" s="91"/>
      <c r="F120210" s="91"/>
      <c r="G120210" s="91"/>
      <c r="H120210" s="91"/>
      <c r="I120210" s="91"/>
      <c r="J120210" s="91"/>
      <c r="K120210" s="91"/>
      <c r="L120210" s="91"/>
      <c r="M120210" s="91"/>
    </row>
    <row r="120211" spans="1:13">
      <c r="A120211" s="91"/>
      <c r="B120211" s="91"/>
      <c r="C120211" s="91"/>
      <c r="D120211" s="91"/>
      <c r="E120211" s="91"/>
      <c r="F120211" s="91"/>
      <c r="G120211" s="91"/>
      <c r="H120211" s="91"/>
      <c r="I120211" s="91"/>
      <c r="J120211" s="91"/>
      <c r="K120211" s="91"/>
      <c r="L120211" s="91"/>
      <c r="M120211" s="91"/>
    </row>
    <row r="120212" spans="1:13">
      <c r="A120212" s="91"/>
      <c r="B120212" s="91"/>
      <c r="C120212" s="91"/>
      <c r="D120212" s="91"/>
      <c r="E120212" s="91"/>
      <c r="F120212" s="91"/>
      <c r="G120212" s="91"/>
      <c r="H120212" s="91"/>
      <c r="I120212" s="91"/>
      <c r="J120212" s="91"/>
      <c r="K120212" s="91"/>
      <c r="L120212" s="91"/>
      <c r="M120212" s="91"/>
    </row>
    <row r="120213" spans="1:13">
      <c r="A120213" s="91"/>
      <c r="B120213" s="91"/>
      <c r="C120213" s="91"/>
      <c r="D120213" s="91"/>
      <c r="E120213" s="91"/>
      <c r="F120213" s="91"/>
      <c r="G120213" s="91"/>
      <c r="H120213" s="91"/>
      <c r="I120213" s="91"/>
      <c r="J120213" s="91"/>
      <c r="K120213" s="91"/>
      <c r="L120213" s="91"/>
      <c r="M120213" s="91"/>
    </row>
    <row r="120214" spans="1:13">
      <c r="A120214" s="91"/>
      <c r="B120214" s="91"/>
      <c r="C120214" s="91"/>
      <c r="D120214" s="91"/>
      <c r="E120214" s="91"/>
      <c r="F120214" s="91"/>
      <c r="G120214" s="91"/>
      <c r="H120214" s="91"/>
      <c r="I120214" s="91"/>
      <c r="J120214" s="91"/>
      <c r="K120214" s="91"/>
      <c r="L120214" s="91"/>
      <c r="M120214" s="91"/>
    </row>
    <row r="120215" spans="1:13">
      <c r="A120215" s="91"/>
      <c r="B120215" s="91"/>
      <c r="C120215" s="91"/>
      <c r="D120215" s="91"/>
      <c r="E120215" s="91"/>
      <c r="F120215" s="91"/>
      <c r="G120215" s="91"/>
      <c r="H120215" s="91"/>
      <c r="I120215" s="91"/>
      <c r="J120215" s="91"/>
      <c r="K120215" s="91"/>
      <c r="L120215" s="91"/>
      <c r="M120215" s="91"/>
    </row>
    <row r="120216" spans="1:13">
      <c r="A120216" s="91"/>
      <c r="B120216" s="91"/>
      <c r="C120216" s="91"/>
      <c r="D120216" s="91"/>
      <c r="E120216" s="91"/>
      <c r="F120216" s="91"/>
      <c r="G120216" s="91"/>
      <c r="H120216" s="91"/>
      <c r="I120216" s="91"/>
      <c r="J120216" s="91"/>
      <c r="K120216" s="91"/>
      <c r="L120216" s="91"/>
      <c r="M120216" s="91"/>
    </row>
    <row r="120217" spans="1:13">
      <c r="A120217" s="91"/>
      <c r="B120217" s="91"/>
      <c r="C120217" s="91"/>
      <c r="D120217" s="91"/>
      <c r="E120217" s="91"/>
      <c r="F120217" s="91"/>
      <c r="G120217" s="91"/>
      <c r="H120217" s="91"/>
      <c r="I120217" s="91"/>
      <c r="J120217" s="91"/>
      <c r="K120217" s="91"/>
      <c r="L120217" s="91"/>
      <c r="M120217" s="91"/>
    </row>
    <row r="120218" spans="1:13">
      <c r="A120218" s="91"/>
      <c r="B120218" s="91"/>
      <c r="C120218" s="91"/>
      <c r="D120218" s="91"/>
      <c r="E120218" s="91"/>
      <c r="F120218" s="91"/>
      <c r="G120218" s="91"/>
      <c r="H120218" s="91"/>
      <c r="I120218" s="91"/>
      <c r="J120218" s="91"/>
      <c r="K120218" s="91"/>
      <c r="L120218" s="91"/>
      <c r="M120218" s="91"/>
    </row>
    <row r="120219" spans="1:13">
      <c r="A120219" s="91"/>
      <c r="B120219" s="91"/>
      <c r="C120219" s="91"/>
      <c r="D120219" s="91"/>
      <c r="E120219" s="91"/>
      <c r="F120219" s="91"/>
      <c r="G120219" s="91"/>
      <c r="H120219" s="91"/>
      <c r="I120219" s="91"/>
      <c r="J120219" s="91"/>
      <c r="K120219" s="91"/>
      <c r="L120219" s="91"/>
      <c r="M120219" s="91"/>
    </row>
    <row r="120220" spans="1:13">
      <c r="A120220" s="91"/>
      <c r="B120220" s="91"/>
      <c r="C120220" s="91"/>
      <c r="D120220" s="91"/>
      <c r="E120220" s="91"/>
      <c r="F120220" s="91"/>
      <c r="G120220" s="91"/>
      <c r="H120220" s="91"/>
      <c r="I120220" s="91"/>
      <c r="J120220" s="91"/>
      <c r="K120220" s="91"/>
      <c r="L120220" s="91"/>
      <c r="M120220" s="91"/>
    </row>
    <row r="120221" spans="1:13">
      <c r="A120221" s="91"/>
      <c r="B120221" s="91"/>
      <c r="C120221" s="91"/>
      <c r="D120221" s="91"/>
      <c r="E120221" s="91"/>
      <c r="F120221" s="91"/>
      <c r="G120221" s="91"/>
      <c r="H120221" s="91"/>
      <c r="I120221" s="91"/>
      <c r="J120221" s="91"/>
      <c r="K120221" s="91"/>
      <c r="L120221" s="91"/>
      <c r="M120221" s="91"/>
    </row>
    <row r="120222" spans="1:13">
      <c r="A120222" s="91"/>
      <c r="B120222" s="91"/>
      <c r="C120222" s="91"/>
      <c r="D120222" s="91"/>
      <c r="E120222" s="91"/>
      <c r="F120222" s="91"/>
      <c r="G120222" s="91"/>
      <c r="H120222" s="91"/>
      <c r="I120222" s="91"/>
      <c r="J120222" s="91"/>
      <c r="K120222" s="91"/>
      <c r="L120222" s="91"/>
      <c r="M120222" s="91"/>
    </row>
    <row r="120223" spans="1:13">
      <c r="A120223" s="91"/>
      <c r="B120223" s="91"/>
      <c r="C120223" s="91"/>
      <c r="D120223" s="91"/>
      <c r="E120223" s="91"/>
      <c r="F120223" s="91"/>
      <c r="G120223" s="91"/>
      <c r="H120223" s="91"/>
      <c r="I120223" s="91"/>
      <c r="J120223" s="91"/>
      <c r="K120223" s="91"/>
      <c r="L120223" s="91"/>
      <c r="M120223" s="91"/>
    </row>
    <row r="120224" spans="1:13">
      <c r="A120224" s="91"/>
      <c r="B120224" s="91"/>
      <c r="C120224" s="91"/>
      <c r="D120224" s="91"/>
      <c r="E120224" s="91"/>
      <c r="F120224" s="91"/>
      <c r="G120224" s="91"/>
      <c r="H120224" s="91"/>
      <c r="I120224" s="91"/>
      <c r="J120224" s="91"/>
      <c r="K120224" s="91"/>
      <c r="L120224" s="91"/>
      <c r="M120224" s="91"/>
    </row>
    <row r="120225" spans="1:13">
      <c r="A120225" s="91"/>
      <c r="B120225" s="91"/>
      <c r="C120225" s="91"/>
      <c r="D120225" s="91"/>
      <c r="E120225" s="91"/>
      <c r="F120225" s="91"/>
      <c r="G120225" s="91"/>
      <c r="H120225" s="91"/>
      <c r="I120225" s="91"/>
      <c r="J120225" s="91"/>
      <c r="K120225" s="91"/>
      <c r="L120225" s="91"/>
      <c r="M120225" s="91"/>
    </row>
    <row r="120226" spans="1:13">
      <c r="A120226" s="91"/>
      <c r="B120226" s="91"/>
      <c r="C120226" s="91"/>
      <c r="D120226" s="91"/>
      <c r="E120226" s="91"/>
      <c r="F120226" s="91"/>
      <c r="G120226" s="91"/>
      <c r="H120226" s="91"/>
      <c r="I120226" s="91"/>
      <c r="J120226" s="91"/>
      <c r="K120226" s="91"/>
      <c r="L120226" s="91"/>
      <c r="M120226" s="91"/>
    </row>
    <row r="120227" spans="1:13">
      <c r="A120227" s="91"/>
      <c r="B120227" s="91"/>
      <c r="C120227" s="91"/>
      <c r="D120227" s="91"/>
      <c r="E120227" s="91"/>
      <c r="F120227" s="91"/>
      <c r="G120227" s="91"/>
      <c r="H120227" s="91"/>
      <c r="I120227" s="91"/>
      <c r="J120227" s="91"/>
      <c r="K120227" s="91"/>
      <c r="L120227" s="91"/>
      <c r="M120227" s="91"/>
    </row>
    <row r="120228" spans="1:13">
      <c r="A120228" s="91"/>
      <c r="B120228" s="91"/>
      <c r="C120228" s="91"/>
      <c r="D120228" s="91"/>
      <c r="E120228" s="91"/>
      <c r="F120228" s="91"/>
      <c r="G120228" s="91"/>
      <c r="H120228" s="91"/>
      <c r="I120228" s="91"/>
      <c r="J120228" s="91"/>
      <c r="K120228" s="91"/>
      <c r="L120228" s="91"/>
      <c r="M120228" s="91"/>
    </row>
    <row r="120229" spans="1:13">
      <c r="A120229" s="91"/>
      <c r="B120229" s="91"/>
      <c r="C120229" s="91"/>
      <c r="D120229" s="91"/>
      <c r="E120229" s="91"/>
      <c r="F120229" s="91"/>
      <c r="G120229" s="91"/>
      <c r="H120229" s="91"/>
      <c r="I120229" s="91"/>
      <c r="J120229" s="91"/>
      <c r="K120229" s="91"/>
      <c r="L120229" s="91"/>
      <c r="M120229" s="91"/>
    </row>
    <row r="120230" spans="1:13">
      <c r="A120230" s="91"/>
      <c r="B120230" s="91"/>
      <c r="C120230" s="91"/>
      <c r="D120230" s="91"/>
      <c r="E120230" s="91"/>
      <c r="F120230" s="91"/>
      <c r="G120230" s="91"/>
      <c r="H120230" s="91"/>
      <c r="I120230" s="91"/>
      <c r="J120230" s="91"/>
      <c r="K120230" s="91"/>
      <c r="L120230" s="91"/>
      <c r="M120230" s="91"/>
    </row>
    <row r="120231" spans="1:13">
      <c r="A120231" s="91"/>
      <c r="B120231" s="91"/>
      <c r="C120231" s="91"/>
      <c r="D120231" s="91"/>
      <c r="E120231" s="91"/>
      <c r="F120231" s="91"/>
      <c r="G120231" s="91"/>
      <c r="H120231" s="91"/>
      <c r="I120231" s="91"/>
      <c r="J120231" s="91"/>
      <c r="K120231" s="91"/>
      <c r="L120231" s="91"/>
      <c r="M120231" s="91"/>
    </row>
    <row r="120232" spans="1:13">
      <c r="A120232" s="91"/>
      <c r="B120232" s="91"/>
      <c r="C120232" s="91"/>
      <c r="D120232" s="91"/>
      <c r="E120232" s="91"/>
      <c r="F120232" s="91"/>
      <c r="G120232" s="91"/>
      <c r="H120232" s="91"/>
      <c r="I120232" s="91"/>
      <c r="J120232" s="91"/>
      <c r="K120232" s="91"/>
      <c r="L120232" s="91"/>
      <c r="M120232" s="91"/>
    </row>
    <row r="120233" spans="1:13">
      <c r="A120233" s="91"/>
      <c r="B120233" s="91"/>
      <c r="C120233" s="91"/>
      <c r="D120233" s="91"/>
      <c r="E120233" s="91"/>
      <c r="F120233" s="91"/>
      <c r="G120233" s="91"/>
      <c r="H120233" s="91"/>
      <c r="I120233" s="91"/>
      <c r="J120233" s="91"/>
      <c r="K120233" s="91"/>
      <c r="L120233" s="91"/>
      <c r="M120233" s="91"/>
    </row>
    <row r="120234" spans="1:13">
      <c r="A120234" s="91"/>
      <c r="B120234" s="91"/>
      <c r="C120234" s="91"/>
      <c r="D120234" s="91"/>
      <c r="E120234" s="91"/>
      <c r="F120234" s="91"/>
      <c r="G120234" s="91"/>
      <c r="H120234" s="91"/>
      <c r="I120234" s="91"/>
      <c r="J120234" s="91"/>
      <c r="K120234" s="91"/>
      <c r="L120234" s="91"/>
      <c r="M120234" s="91"/>
    </row>
    <row r="120235" spans="1:13">
      <c r="A120235" s="91"/>
      <c r="B120235" s="91"/>
      <c r="C120235" s="91"/>
      <c r="D120235" s="91"/>
      <c r="E120235" s="91"/>
      <c r="F120235" s="91"/>
      <c r="G120235" s="91"/>
      <c r="H120235" s="91"/>
      <c r="I120235" s="91"/>
      <c r="J120235" s="91"/>
      <c r="K120235" s="91"/>
      <c r="L120235" s="91"/>
      <c r="M120235" s="91"/>
    </row>
    <row r="120236" spans="1:13">
      <c r="A120236" s="91"/>
      <c r="B120236" s="91"/>
      <c r="C120236" s="91"/>
      <c r="D120236" s="91"/>
      <c r="E120236" s="91"/>
      <c r="F120236" s="91"/>
      <c r="G120236" s="91"/>
      <c r="H120236" s="91"/>
      <c r="I120236" s="91"/>
      <c r="J120236" s="91"/>
      <c r="K120236" s="91"/>
      <c r="L120236" s="91"/>
      <c r="M120236" s="91"/>
    </row>
    <row r="120237" spans="1:13">
      <c r="A120237" s="91"/>
      <c r="B120237" s="91"/>
      <c r="C120237" s="91"/>
      <c r="D120237" s="91"/>
      <c r="E120237" s="91"/>
      <c r="F120237" s="91"/>
      <c r="G120237" s="91"/>
      <c r="H120237" s="91"/>
      <c r="I120237" s="91"/>
      <c r="J120237" s="91"/>
      <c r="K120237" s="91"/>
      <c r="L120237" s="91"/>
      <c r="M120237" s="91"/>
    </row>
    <row r="120238" spans="1:13">
      <c r="A120238" s="91"/>
      <c r="B120238" s="91"/>
      <c r="C120238" s="91"/>
      <c r="D120238" s="91"/>
      <c r="E120238" s="91"/>
      <c r="F120238" s="91"/>
      <c r="G120238" s="91"/>
      <c r="H120238" s="91"/>
      <c r="I120238" s="91"/>
      <c r="J120238" s="91"/>
      <c r="K120238" s="91"/>
      <c r="L120238" s="91"/>
      <c r="M120238" s="91"/>
    </row>
    <row r="120239" spans="1:13">
      <c r="A120239" s="91"/>
      <c r="B120239" s="91"/>
      <c r="C120239" s="91"/>
      <c r="D120239" s="91"/>
      <c r="E120239" s="91"/>
      <c r="F120239" s="91"/>
      <c r="G120239" s="91"/>
      <c r="H120239" s="91"/>
      <c r="I120239" s="91"/>
      <c r="J120239" s="91"/>
      <c r="K120239" s="91"/>
      <c r="L120239" s="91"/>
      <c r="M120239" s="91"/>
    </row>
    <row r="120240" spans="1:13">
      <c r="A120240" s="91"/>
      <c r="B120240" s="91"/>
      <c r="C120240" s="91"/>
      <c r="D120240" s="91"/>
      <c r="E120240" s="91"/>
      <c r="F120240" s="91"/>
      <c r="G120240" s="91"/>
      <c r="H120240" s="91"/>
      <c r="I120240" s="91"/>
      <c r="J120240" s="91"/>
      <c r="K120240" s="91"/>
      <c r="L120240" s="91"/>
      <c r="M120240" s="91"/>
    </row>
    <row r="120241" spans="1:13">
      <c r="A120241" s="91"/>
      <c r="B120241" s="91"/>
      <c r="C120241" s="91"/>
      <c r="D120241" s="91"/>
      <c r="E120241" s="91"/>
      <c r="F120241" s="91"/>
      <c r="G120241" s="91"/>
      <c r="H120241" s="91"/>
      <c r="I120241" s="91"/>
      <c r="J120241" s="91"/>
      <c r="K120241" s="91"/>
      <c r="L120241" s="91"/>
      <c r="M120241" s="91"/>
    </row>
    <row r="120242" spans="1:13">
      <c r="A120242" s="91"/>
      <c r="B120242" s="91"/>
      <c r="C120242" s="91"/>
      <c r="D120242" s="91"/>
      <c r="E120242" s="91"/>
      <c r="F120242" s="91"/>
      <c r="G120242" s="91"/>
      <c r="H120242" s="91"/>
      <c r="I120242" s="91"/>
      <c r="J120242" s="91"/>
      <c r="K120242" s="91"/>
      <c r="L120242" s="91"/>
      <c r="M120242" s="91"/>
    </row>
    <row r="120243" spans="1:13">
      <c r="A120243" s="91"/>
      <c r="B120243" s="91"/>
      <c r="C120243" s="91"/>
      <c r="D120243" s="91"/>
      <c r="E120243" s="91"/>
      <c r="F120243" s="91"/>
      <c r="G120243" s="91"/>
      <c r="H120243" s="91"/>
      <c r="I120243" s="91"/>
      <c r="J120243" s="91"/>
      <c r="K120243" s="91"/>
      <c r="L120243" s="91"/>
      <c r="M120243" s="91"/>
    </row>
    <row r="120244" spans="1:13">
      <c r="A120244" s="91"/>
      <c r="B120244" s="91"/>
      <c r="C120244" s="91"/>
      <c r="D120244" s="91"/>
      <c r="E120244" s="91"/>
      <c r="F120244" s="91"/>
      <c r="G120244" s="91"/>
      <c r="H120244" s="91"/>
      <c r="I120244" s="91"/>
      <c r="J120244" s="91"/>
      <c r="K120244" s="91"/>
      <c r="L120244" s="91"/>
      <c r="M120244" s="91"/>
    </row>
    <row r="120245" spans="1:13">
      <c r="A120245" s="91"/>
      <c r="B120245" s="91"/>
      <c r="C120245" s="91"/>
      <c r="D120245" s="91"/>
      <c r="E120245" s="91"/>
      <c r="F120245" s="91"/>
      <c r="G120245" s="91"/>
      <c r="H120245" s="91"/>
      <c r="I120245" s="91"/>
      <c r="J120245" s="91"/>
      <c r="K120245" s="91"/>
      <c r="L120245" s="91"/>
      <c r="M120245" s="91"/>
    </row>
    <row r="120246" spans="1:13">
      <c r="A120246" s="91"/>
      <c r="B120246" s="91"/>
      <c r="C120246" s="91"/>
      <c r="D120246" s="91"/>
      <c r="E120246" s="91"/>
      <c r="F120246" s="91"/>
      <c r="G120246" s="91"/>
      <c r="H120246" s="91"/>
      <c r="I120246" s="91"/>
      <c r="J120246" s="91"/>
      <c r="K120246" s="91"/>
      <c r="L120246" s="91"/>
      <c r="M120246" s="91"/>
    </row>
    <row r="120247" spans="1:13">
      <c r="A120247" s="91"/>
      <c r="B120247" s="91"/>
      <c r="C120247" s="91"/>
      <c r="D120247" s="91"/>
      <c r="E120247" s="91"/>
      <c r="F120247" s="91"/>
      <c r="G120247" s="91"/>
      <c r="H120247" s="91"/>
      <c r="I120247" s="91"/>
      <c r="J120247" s="91"/>
      <c r="K120247" s="91"/>
      <c r="L120247" s="91"/>
      <c r="M120247" s="91"/>
    </row>
    <row r="120248" spans="1:13">
      <c r="A120248" s="91"/>
      <c r="B120248" s="91"/>
      <c r="C120248" s="91"/>
      <c r="D120248" s="91"/>
      <c r="E120248" s="91"/>
      <c r="F120248" s="91"/>
      <c r="G120248" s="91"/>
      <c r="H120248" s="91"/>
      <c r="I120248" s="91"/>
      <c r="J120248" s="91"/>
      <c r="K120248" s="91"/>
      <c r="L120248" s="91"/>
      <c r="M120248" s="91"/>
    </row>
    <row r="120249" spans="1:13">
      <c r="A120249" s="91"/>
      <c r="B120249" s="91"/>
      <c r="C120249" s="91"/>
      <c r="D120249" s="91"/>
      <c r="E120249" s="91"/>
      <c r="F120249" s="91"/>
      <c r="G120249" s="91"/>
      <c r="H120249" s="91"/>
      <c r="I120249" s="91"/>
      <c r="J120249" s="91"/>
      <c r="K120249" s="91"/>
      <c r="L120249" s="91"/>
      <c r="M120249" s="91"/>
    </row>
    <row r="120250" spans="1:13">
      <c r="A120250" s="91"/>
      <c r="B120250" s="91"/>
      <c r="C120250" s="91"/>
      <c r="D120250" s="91"/>
      <c r="E120250" s="91"/>
      <c r="F120250" s="91"/>
      <c r="G120250" s="91"/>
      <c r="H120250" s="91"/>
      <c r="I120250" s="91"/>
      <c r="J120250" s="91"/>
      <c r="K120250" s="91"/>
      <c r="L120250" s="91"/>
      <c r="M120250" s="91"/>
    </row>
    <row r="120251" spans="1:13">
      <c r="A120251" s="91"/>
      <c r="B120251" s="91"/>
      <c r="C120251" s="91"/>
      <c r="D120251" s="91"/>
      <c r="E120251" s="91"/>
      <c r="F120251" s="91"/>
      <c r="G120251" s="91"/>
      <c r="H120251" s="91"/>
      <c r="I120251" s="91"/>
      <c r="J120251" s="91"/>
      <c r="K120251" s="91"/>
      <c r="L120251" s="91"/>
      <c r="M120251" s="91"/>
    </row>
    <row r="120252" spans="1:13">
      <c r="A120252" s="91"/>
      <c r="B120252" s="91"/>
      <c r="C120252" s="91"/>
      <c r="D120252" s="91"/>
      <c r="E120252" s="91"/>
      <c r="F120252" s="91"/>
      <c r="G120252" s="91"/>
      <c r="H120252" s="91"/>
      <c r="I120252" s="91"/>
      <c r="J120252" s="91"/>
      <c r="K120252" s="91"/>
      <c r="L120252" s="91"/>
      <c r="M120252" s="91"/>
    </row>
    <row r="120253" spans="1:13">
      <c r="A120253" s="91"/>
      <c r="B120253" s="91"/>
      <c r="C120253" s="91"/>
      <c r="D120253" s="91"/>
      <c r="E120253" s="91"/>
      <c r="F120253" s="91"/>
      <c r="G120253" s="91"/>
      <c r="H120253" s="91"/>
      <c r="I120253" s="91"/>
      <c r="J120253" s="91"/>
      <c r="K120253" s="91"/>
      <c r="L120253" s="91"/>
      <c r="M120253" s="91"/>
    </row>
    <row r="120254" spans="1:13">
      <c r="A120254" s="91"/>
      <c r="B120254" s="91"/>
      <c r="C120254" s="91"/>
      <c r="D120254" s="91"/>
      <c r="E120254" s="91"/>
      <c r="F120254" s="91"/>
      <c r="G120254" s="91"/>
      <c r="H120254" s="91"/>
      <c r="I120254" s="91"/>
      <c r="J120254" s="91"/>
      <c r="K120254" s="91"/>
      <c r="L120254" s="91"/>
      <c r="M120254" s="91"/>
    </row>
    <row r="120255" spans="1:13">
      <c r="A120255" s="91"/>
      <c r="B120255" s="91"/>
      <c r="C120255" s="91"/>
      <c r="D120255" s="91"/>
      <c r="E120255" s="91"/>
      <c r="F120255" s="91"/>
      <c r="G120255" s="91"/>
      <c r="H120255" s="91"/>
      <c r="I120255" s="91"/>
      <c r="J120255" s="91"/>
      <c r="K120255" s="91"/>
      <c r="L120255" s="91"/>
      <c r="M120255" s="91"/>
    </row>
    <row r="120256" spans="1:13">
      <c r="A120256" s="91"/>
      <c r="B120256" s="91"/>
      <c r="C120256" s="91"/>
      <c r="D120256" s="91"/>
      <c r="E120256" s="91"/>
      <c r="F120256" s="91"/>
      <c r="G120256" s="91"/>
      <c r="H120256" s="91"/>
      <c r="I120256" s="91"/>
      <c r="J120256" s="91"/>
      <c r="K120256" s="91"/>
      <c r="L120256" s="91"/>
      <c r="M120256" s="91"/>
    </row>
    <row r="120257" spans="1:13">
      <c r="A120257" s="91"/>
      <c r="B120257" s="91"/>
      <c r="C120257" s="91"/>
      <c r="D120257" s="91"/>
      <c r="E120257" s="91"/>
      <c r="F120257" s="91"/>
      <c r="G120257" s="91"/>
      <c r="H120257" s="91"/>
      <c r="I120257" s="91"/>
      <c r="J120257" s="91"/>
      <c r="K120257" s="91"/>
      <c r="L120257" s="91"/>
      <c r="M120257" s="91"/>
    </row>
    <row r="120258" spans="1:13">
      <c r="A120258" s="91"/>
      <c r="B120258" s="91"/>
      <c r="C120258" s="91"/>
      <c r="D120258" s="91"/>
      <c r="E120258" s="91"/>
      <c r="F120258" s="91"/>
      <c r="G120258" s="91"/>
      <c r="H120258" s="91"/>
      <c r="I120258" s="91"/>
      <c r="J120258" s="91"/>
      <c r="K120258" s="91"/>
      <c r="L120258" s="91"/>
      <c r="M120258" s="91"/>
    </row>
    <row r="120259" spans="1:13">
      <c r="A120259" s="91"/>
      <c r="B120259" s="91"/>
      <c r="C120259" s="91"/>
      <c r="D120259" s="91"/>
      <c r="E120259" s="91"/>
      <c r="F120259" s="91"/>
      <c r="G120259" s="91"/>
      <c r="H120259" s="91"/>
      <c r="I120259" s="91"/>
      <c r="J120259" s="91"/>
      <c r="K120259" s="91"/>
      <c r="L120259" s="91"/>
      <c r="M120259" s="91"/>
    </row>
    <row r="120260" spans="1:13">
      <c r="A120260" s="91"/>
      <c r="B120260" s="91"/>
      <c r="C120260" s="91"/>
      <c r="D120260" s="91"/>
      <c r="E120260" s="91"/>
      <c r="F120260" s="91"/>
      <c r="G120260" s="91"/>
      <c r="H120260" s="91"/>
      <c r="I120260" s="91"/>
      <c r="J120260" s="91"/>
      <c r="K120260" s="91"/>
      <c r="L120260" s="91"/>
      <c r="M120260" s="91"/>
    </row>
    <row r="120261" spans="1:13">
      <c r="A120261" s="91"/>
      <c r="B120261" s="91"/>
      <c r="C120261" s="91"/>
      <c r="D120261" s="91"/>
      <c r="E120261" s="91"/>
      <c r="F120261" s="91"/>
      <c r="G120261" s="91"/>
      <c r="H120261" s="91"/>
      <c r="I120261" s="91"/>
      <c r="J120261" s="91"/>
      <c r="K120261" s="91"/>
      <c r="L120261" s="91"/>
      <c r="M120261" s="91"/>
    </row>
    <row r="120262" spans="1:13">
      <c r="A120262" s="91"/>
      <c r="B120262" s="91"/>
      <c r="C120262" s="91"/>
      <c r="D120262" s="91"/>
      <c r="E120262" s="91"/>
      <c r="F120262" s="91"/>
      <c r="G120262" s="91"/>
      <c r="H120262" s="91"/>
      <c r="I120262" s="91"/>
      <c r="J120262" s="91"/>
      <c r="K120262" s="91"/>
      <c r="L120262" s="91"/>
      <c r="M120262" s="91"/>
    </row>
    <row r="120263" spans="1:13">
      <c r="A120263" s="91"/>
      <c r="B120263" s="91"/>
      <c r="C120263" s="91"/>
      <c r="D120263" s="91"/>
      <c r="E120263" s="91"/>
      <c r="F120263" s="91"/>
      <c r="G120263" s="91"/>
      <c r="H120263" s="91"/>
      <c r="I120263" s="91"/>
      <c r="J120263" s="91"/>
      <c r="K120263" s="91"/>
      <c r="L120263" s="91"/>
      <c r="M120263" s="91"/>
    </row>
    <row r="120264" spans="1:13">
      <c r="A120264" s="91"/>
      <c r="B120264" s="91"/>
      <c r="C120264" s="91"/>
      <c r="D120264" s="91"/>
      <c r="E120264" s="91"/>
      <c r="F120264" s="91"/>
      <c r="G120264" s="91"/>
      <c r="H120264" s="91"/>
      <c r="I120264" s="91"/>
      <c r="J120264" s="91"/>
      <c r="K120264" s="91"/>
      <c r="L120264" s="91"/>
      <c r="M120264" s="91"/>
    </row>
    <row r="120265" spans="1:13">
      <c r="A120265" s="91"/>
      <c r="B120265" s="91"/>
      <c r="C120265" s="91"/>
      <c r="D120265" s="91"/>
      <c r="E120265" s="91"/>
      <c r="F120265" s="91"/>
      <c r="G120265" s="91"/>
      <c r="H120265" s="91"/>
      <c r="I120265" s="91"/>
      <c r="J120265" s="91"/>
      <c r="K120265" s="91"/>
      <c r="L120265" s="91"/>
      <c r="M120265" s="91"/>
    </row>
    <row r="120266" spans="1:13">
      <c r="A120266" s="91"/>
      <c r="B120266" s="91"/>
      <c r="C120266" s="91"/>
      <c r="D120266" s="91"/>
      <c r="E120266" s="91"/>
      <c r="F120266" s="91"/>
      <c r="G120266" s="91"/>
      <c r="H120266" s="91"/>
      <c r="I120266" s="91"/>
      <c r="J120266" s="91"/>
      <c r="K120266" s="91"/>
      <c r="L120266" s="91"/>
      <c r="M120266" s="91"/>
    </row>
    <row r="120267" spans="1:13">
      <c r="A120267" s="91"/>
      <c r="B120267" s="91"/>
      <c r="C120267" s="91"/>
      <c r="D120267" s="91"/>
      <c r="E120267" s="91"/>
      <c r="F120267" s="91"/>
      <c r="G120267" s="91"/>
      <c r="H120267" s="91"/>
      <c r="I120267" s="91"/>
      <c r="J120267" s="91"/>
      <c r="K120267" s="91"/>
      <c r="L120267" s="91"/>
      <c r="M120267" s="91"/>
    </row>
    <row r="120268" spans="1:13">
      <c r="A120268" s="91"/>
      <c r="B120268" s="91"/>
      <c r="C120268" s="91"/>
      <c r="D120268" s="91"/>
      <c r="E120268" s="91"/>
      <c r="F120268" s="91"/>
      <c r="G120268" s="91"/>
      <c r="H120268" s="91"/>
      <c r="I120268" s="91"/>
      <c r="J120268" s="91"/>
      <c r="K120268" s="91"/>
      <c r="L120268" s="91"/>
      <c r="M120268" s="91"/>
    </row>
    <row r="120269" spans="1:13">
      <c r="A120269" s="91"/>
      <c r="B120269" s="91"/>
      <c r="C120269" s="91"/>
      <c r="D120269" s="91"/>
      <c r="E120269" s="91"/>
      <c r="F120269" s="91"/>
      <c r="G120269" s="91"/>
      <c r="H120269" s="91"/>
      <c r="I120269" s="91"/>
      <c r="J120269" s="91"/>
      <c r="K120269" s="91"/>
      <c r="L120269" s="91"/>
      <c r="M120269" s="91"/>
    </row>
    <row r="120270" spans="1:13">
      <c r="A120270" s="91"/>
      <c r="B120270" s="91"/>
      <c r="C120270" s="91"/>
      <c r="D120270" s="91"/>
      <c r="E120270" s="91"/>
      <c r="F120270" s="91"/>
      <c r="G120270" s="91"/>
      <c r="H120270" s="91"/>
      <c r="I120270" s="91"/>
      <c r="J120270" s="91"/>
      <c r="K120270" s="91"/>
      <c r="L120270" s="91"/>
      <c r="M120270" s="91"/>
    </row>
    <row r="120271" spans="1:13">
      <c r="A120271" s="91"/>
      <c r="B120271" s="91"/>
      <c r="C120271" s="91"/>
      <c r="D120271" s="91"/>
      <c r="E120271" s="91"/>
      <c r="F120271" s="91"/>
      <c r="G120271" s="91"/>
      <c r="H120271" s="91"/>
      <c r="I120271" s="91"/>
      <c r="J120271" s="91"/>
      <c r="K120271" s="91"/>
      <c r="L120271" s="91"/>
      <c r="M120271" s="91"/>
    </row>
    <row r="120272" spans="1:13">
      <c r="A120272" s="91"/>
      <c r="B120272" s="91"/>
      <c r="C120272" s="91"/>
      <c r="D120272" s="91"/>
      <c r="E120272" s="91"/>
      <c r="F120272" s="91"/>
      <c r="G120272" s="91"/>
      <c r="H120272" s="91"/>
      <c r="I120272" s="91"/>
      <c r="J120272" s="91"/>
      <c r="K120272" s="91"/>
      <c r="L120272" s="91"/>
      <c r="M120272" s="91"/>
    </row>
    <row r="120273" spans="1:13">
      <c r="A120273" s="91"/>
      <c r="B120273" s="91"/>
      <c r="C120273" s="91"/>
      <c r="D120273" s="91"/>
      <c r="E120273" s="91"/>
      <c r="F120273" s="91"/>
      <c r="G120273" s="91"/>
      <c r="H120273" s="91"/>
      <c r="I120273" s="91"/>
      <c r="J120273" s="91"/>
      <c r="K120273" s="91"/>
      <c r="L120273" s="91"/>
      <c r="M120273" s="91"/>
    </row>
    <row r="120274" spans="1:13">
      <c r="A120274" s="91"/>
      <c r="B120274" s="91"/>
      <c r="C120274" s="91"/>
      <c r="D120274" s="91"/>
      <c r="E120274" s="91"/>
      <c r="F120274" s="91"/>
      <c r="G120274" s="91"/>
      <c r="H120274" s="91"/>
      <c r="I120274" s="91"/>
      <c r="J120274" s="91"/>
      <c r="K120274" s="91"/>
      <c r="L120274" s="91"/>
      <c r="M120274" s="91"/>
    </row>
    <row r="120275" spans="1:13">
      <c r="A120275" s="91"/>
      <c r="B120275" s="91"/>
      <c r="C120275" s="91"/>
      <c r="D120275" s="91"/>
      <c r="E120275" s="91"/>
      <c r="F120275" s="91"/>
      <c r="G120275" s="91"/>
      <c r="H120275" s="91"/>
      <c r="I120275" s="91"/>
      <c r="J120275" s="91"/>
      <c r="K120275" s="91"/>
      <c r="L120275" s="91"/>
      <c r="M120275" s="91"/>
    </row>
    <row r="120276" spans="1:13">
      <c r="A120276" s="91"/>
      <c r="B120276" s="91"/>
      <c r="C120276" s="91"/>
      <c r="D120276" s="91"/>
      <c r="E120276" s="91"/>
      <c r="F120276" s="91"/>
      <c r="G120276" s="91"/>
      <c r="H120276" s="91"/>
      <c r="I120276" s="91"/>
      <c r="J120276" s="91"/>
      <c r="K120276" s="91"/>
      <c r="L120276" s="91"/>
      <c r="M120276" s="91"/>
    </row>
    <row r="120277" spans="1:13">
      <c r="A120277" s="91"/>
      <c r="B120277" s="91"/>
      <c r="C120277" s="91"/>
      <c r="D120277" s="91"/>
      <c r="E120277" s="91"/>
      <c r="F120277" s="91"/>
      <c r="G120277" s="91"/>
      <c r="H120277" s="91"/>
      <c r="I120277" s="91"/>
      <c r="J120277" s="91"/>
      <c r="K120277" s="91"/>
      <c r="L120277" s="91"/>
      <c r="M120277" s="91"/>
    </row>
    <row r="120278" spans="1:13">
      <c r="A120278" s="91"/>
      <c r="B120278" s="91"/>
      <c r="C120278" s="91"/>
      <c r="D120278" s="91"/>
      <c r="E120278" s="91"/>
      <c r="F120278" s="91"/>
      <c r="G120278" s="91"/>
      <c r="H120278" s="91"/>
      <c r="I120278" s="91"/>
      <c r="J120278" s="91"/>
      <c r="K120278" s="91"/>
      <c r="L120278" s="91"/>
      <c r="M120278" s="91"/>
    </row>
    <row r="120279" spans="1:13">
      <c r="A120279" s="91"/>
      <c r="B120279" s="91"/>
      <c r="C120279" s="91"/>
      <c r="D120279" s="91"/>
      <c r="E120279" s="91"/>
      <c r="F120279" s="91"/>
      <c r="G120279" s="91"/>
      <c r="H120279" s="91"/>
      <c r="I120279" s="91"/>
      <c r="J120279" s="91"/>
      <c r="K120279" s="91"/>
      <c r="L120279" s="91"/>
      <c r="M120279" s="91"/>
    </row>
    <row r="120280" spans="1:13">
      <c r="A120280" s="91"/>
      <c r="B120280" s="91"/>
      <c r="C120280" s="91"/>
      <c r="D120280" s="91"/>
      <c r="E120280" s="91"/>
      <c r="F120280" s="91"/>
      <c r="G120280" s="91"/>
      <c r="H120280" s="91"/>
      <c r="I120280" s="91"/>
      <c r="J120280" s="91"/>
      <c r="K120280" s="91"/>
      <c r="L120280" s="91"/>
      <c r="M120280" s="91"/>
    </row>
    <row r="120281" spans="1:13">
      <c r="A120281" s="91"/>
      <c r="B120281" s="91"/>
      <c r="C120281" s="91"/>
      <c r="D120281" s="91"/>
      <c r="E120281" s="91"/>
      <c r="F120281" s="91"/>
      <c r="G120281" s="91"/>
      <c r="H120281" s="91"/>
      <c r="I120281" s="91"/>
      <c r="J120281" s="91"/>
      <c r="K120281" s="91"/>
      <c r="L120281" s="91"/>
      <c r="M120281" s="91"/>
    </row>
    <row r="120282" spans="1:13">
      <c r="A120282" s="91"/>
      <c r="B120282" s="91"/>
      <c r="C120282" s="91"/>
      <c r="D120282" s="91"/>
      <c r="E120282" s="91"/>
      <c r="F120282" s="91"/>
      <c r="G120282" s="91"/>
      <c r="H120282" s="91"/>
      <c r="I120282" s="91"/>
      <c r="J120282" s="91"/>
      <c r="K120282" s="91"/>
      <c r="L120282" s="91"/>
      <c r="M120282" s="91"/>
    </row>
    <row r="120283" spans="1:13">
      <c r="A120283" s="91"/>
      <c r="B120283" s="91"/>
      <c r="C120283" s="91"/>
      <c r="D120283" s="91"/>
      <c r="E120283" s="91"/>
      <c r="F120283" s="91"/>
      <c r="G120283" s="91"/>
      <c r="H120283" s="91"/>
      <c r="I120283" s="91"/>
      <c r="J120283" s="91"/>
      <c r="K120283" s="91"/>
      <c r="L120283" s="91"/>
      <c r="M120283" s="91"/>
    </row>
    <row r="120284" spans="1:13">
      <c r="A120284" s="91"/>
      <c r="B120284" s="91"/>
      <c r="C120284" s="91"/>
      <c r="D120284" s="91"/>
      <c r="E120284" s="91"/>
      <c r="F120284" s="91"/>
      <c r="G120284" s="91"/>
      <c r="H120284" s="91"/>
      <c r="I120284" s="91"/>
      <c r="J120284" s="91"/>
      <c r="K120284" s="91"/>
      <c r="L120284" s="91"/>
      <c r="M120284" s="91"/>
    </row>
    <row r="120285" spans="1:13">
      <c r="A120285" s="91"/>
      <c r="B120285" s="91"/>
      <c r="C120285" s="91"/>
      <c r="D120285" s="91"/>
      <c r="E120285" s="91"/>
      <c r="F120285" s="91"/>
      <c r="G120285" s="91"/>
      <c r="H120285" s="91"/>
      <c r="I120285" s="91"/>
      <c r="J120285" s="91"/>
      <c r="K120285" s="91"/>
      <c r="L120285" s="91"/>
      <c r="M120285" s="91"/>
    </row>
    <row r="120286" spans="1:13">
      <c r="A120286" s="91"/>
      <c r="B120286" s="91"/>
      <c r="C120286" s="91"/>
      <c r="D120286" s="91"/>
      <c r="E120286" s="91"/>
      <c r="F120286" s="91"/>
      <c r="G120286" s="91"/>
      <c r="H120286" s="91"/>
      <c r="I120286" s="91"/>
      <c r="J120286" s="91"/>
      <c r="K120286" s="91"/>
      <c r="L120286" s="91"/>
      <c r="M120286" s="91"/>
    </row>
    <row r="120287" spans="1:13">
      <c r="A120287" s="91"/>
      <c r="B120287" s="91"/>
      <c r="C120287" s="91"/>
      <c r="D120287" s="91"/>
      <c r="E120287" s="91"/>
      <c r="F120287" s="91"/>
      <c r="G120287" s="91"/>
      <c r="H120287" s="91"/>
      <c r="I120287" s="91"/>
      <c r="J120287" s="91"/>
      <c r="K120287" s="91"/>
      <c r="L120287" s="91"/>
      <c r="M120287" s="91"/>
    </row>
    <row r="120288" spans="1:13">
      <c r="A120288" s="91"/>
      <c r="B120288" s="91"/>
      <c r="C120288" s="91"/>
      <c r="D120288" s="91"/>
      <c r="E120288" s="91"/>
      <c r="F120288" s="91"/>
      <c r="G120288" s="91"/>
      <c r="H120288" s="91"/>
      <c r="I120288" s="91"/>
      <c r="J120288" s="91"/>
      <c r="K120288" s="91"/>
      <c r="L120288" s="91"/>
      <c r="M120288" s="91"/>
    </row>
    <row r="120289" spans="1:13">
      <c r="A120289" s="91"/>
      <c r="B120289" s="91"/>
      <c r="C120289" s="91"/>
      <c r="D120289" s="91"/>
      <c r="E120289" s="91"/>
      <c r="F120289" s="91"/>
      <c r="G120289" s="91"/>
      <c r="H120289" s="91"/>
      <c r="I120289" s="91"/>
      <c r="J120289" s="91"/>
      <c r="K120289" s="91"/>
      <c r="L120289" s="91"/>
      <c r="M120289" s="91"/>
    </row>
    <row r="120290" spans="1:13">
      <c r="A120290" s="91"/>
      <c r="B120290" s="91"/>
      <c r="C120290" s="91"/>
      <c r="D120290" s="91"/>
      <c r="E120290" s="91"/>
      <c r="F120290" s="91"/>
      <c r="G120290" s="91"/>
      <c r="H120290" s="91"/>
      <c r="I120290" s="91"/>
      <c r="J120290" s="91"/>
      <c r="K120290" s="91"/>
      <c r="L120290" s="91"/>
      <c r="M120290" s="91"/>
    </row>
    <row r="120291" spans="1:13">
      <c r="A120291" s="91"/>
      <c r="B120291" s="91"/>
      <c r="C120291" s="91"/>
      <c r="D120291" s="91"/>
      <c r="E120291" s="91"/>
      <c r="F120291" s="91"/>
      <c r="G120291" s="91"/>
      <c r="H120291" s="91"/>
      <c r="I120291" s="91"/>
      <c r="J120291" s="91"/>
      <c r="K120291" s="91"/>
      <c r="L120291" s="91"/>
      <c r="M120291" s="91"/>
    </row>
    <row r="120292" spans="1:13">
      <c r="A120292" s="91"/>
      <c r="B120292" s="91"/>
      <c r="C120292" s="91"/>
      <c r="D120292" s="91"/>
      <c r="E120292" s="91"/>
      <c r="F120292" s="91"/>
      <c r="G120292" s="91"/>
      <c r="H120292" s="91"/>
      <c r="I120292" s="91"/>
      <c r="J120292" s="91"/>
      <c r="K120292" s="91"/>
      <c r="L120292" s="91"/>
      <c r="M120292" s="91"/>
    </row>
    <row r="120293" spans="1:13">
      <c r="A120293" s="91"/>
      <c r="B120293" s="91"/>
      <c r="C120293" s="91"/>
      <c r="D120293" s="91"/>
      <c r="E120293" s="91"/>
      <c r="F120293" s="91"/>
      <c r="G120293" s="91"/>
      <c r="H120293" s="91"/>
      <c r="I120293" s="91"/>
      <c r="J120293" s="91"/>
      <c r="K120293" s="91"/>
      <c r="L120293" s="91"/>
      <c r="M120293" s="91"/>
    </row>
    <row r="120294" spans="1:13">
      <c r="A120294" s="91"/>
      <c r="B120294" s="91"/>
      <c r="C120294" s="91"/>
      <c r="D120294" s="91"/>
      <c r="E120294" s="91"/>
      <c r="F120294" s="91"/>
      <c r="G120294" s="91"/>
      <c r="H120294" s="91"/>
      <c r="I120294" s="91"/>
      <c r="J120294" s="91"/>
      <c r="K120294" s="91"/>
      <c r="L120294" s="91"/>
      <c r="M120294" s="91"/>
    </row>
    <row r="120295" spans="1:13">
      <c r="A120295" s="91"/>
      <c r="B120295" s="91"/>
      <c r="C120295" s="91"/>
      <c r="D120295" s="91"/>
      <c r="E120295" s="91"/>
      <c r="F120295" s="91"/>
      <c r="G120295" s="91"/>
      <c r="H120295" s="91"/>
      <c r="I120295" s="91"/>
      <c r="J120295" s="91"/>
      <c r="K120295" s="91"/>
      <c r="L120295" s="91"/>
      <c r="M120295" s="91"/>
    </row>
    <row r="120296" spans="1:13">
      <c r="A120296" s="91"/>
      <c r="B120296" s="91"/>
      <c r="C120296" s="91"/>
      <c r="D120296" s="91"/>
      <c r="E120296" s="91"/>
      <c r="F120296" s="91"/>
      <c r="G120296" s="91"/>
      <c r="H120296" s="91"/>
      <c r="I120296" s="91"/>
      <c r="J120296" s="91"/>
      <c r="K120296" s="91"/>
      <c r="L120296" s="91"/>
      <c r="M120296" s="91"/>
    </row>
    <row r="120297" spans="1:13">
      <c r="A120297" s="91"/>
      <c r="B120297" s="91"/>
      <c r="C120297" s="91"/>
      <c r="D120297" s="91"/>
      <c r="E120297" s="91"/>
      <c r="F120297" s="91"/>
      <c r="G120297" s="91"/>
      <c r="H120297" s="91"/>
      <c r="I120297" s="91"/>
      <c r="J120297" s="91"/>
      <c r="K120297" s="91"/>
      <c r="L120297" s="91"/>
      <c r="M120297" s="91"/>
    </row>
    <row r="120298" spans="1:13">
      <c r="A120298" s="91"/>
      <c r="B120298" s="91"/>
      <c r="C120298" s="91"/>
      <c r="D120298" s="91"/>
      <c r="E120298" s="91"/>
      <c r="F120298" s="91"/>
      <c r="G120298" s="91"/>
      <c r="H120298" s="91"/>
      <c r="I120298" s="91"/>
      <c r="J120298" s="91"/>
      <c r="K120298" s="91"/>
      <c r="L120298" s="91"/>
      <c r="M120298" s="91"/>
    </row>
    <row r="120299" spans="1:13">
      <c r="A120299" s="91"/>
      <c r="B120299" s="91"/>
      <c r="C120299" s="91"/>
      <c r="D120299" s="91"/>
      <c r="E120299" s="91"/>
      <c r="F120299" s="91"/>
      <c r="G120299" s="91"/>
      <c r="H120299" s="91"/>
      <c r="I120299" s="91"/>
      <c r="J120299" s="91"/>
      <c r="K120299" s="91"/>
      <c r="L120299" s="91"/>
      <c r="M120299" s="91"/>
    </row>
    <row r="120300" spans="1:13">
      <c r="A120300" s="91"/>
      <c r="B120300" s="91"/>
      <c r="C120300" s="91"/>
      <c r="D120300" s="91"/>
      <c r="E120300" s="91"/>
      <c r="F120300" s="91"/>
      <c r="G120300" s="91"/>
      <c r="H120300" s="91"/>
      <c r="I120300" s="91"/>
      <c r="J120300" s="91"/>
      <c r="K120300" s="91"/>
      <c r="L120300" s="91"/>
      <c r="M120300" s="91"/>
    </row>
    <row r="120301" spans="1:13">
      <c r="A120301" s="91"/>
      <c r="B120301" s="91"/>
      <c r="C120301" s="91"/>
      <c r="D120301" s="91"/>
      <c r="E120301" s="91"/>
      <c r="F120301" s="91"/>
      <c r="G120301" s="91"/>
      <c r="H120301" s="91"/>
      <c r="I120301" s="91"/>
      <c r="J120301" s="91"/>
      <c r="K120301" s="91"/>
      <c r="L120301" s="91"/>
      <c r="M120301" s="91"/>
    </row>
    <row r="120302" spans="1:13">
      <c r="A120302" s="91"/>
      <c r="B120302" s="91"/>
      <c r="C120302" s="91"/>
      <c r="D120302" s="91"/>
      <c r="E120302" s="91"/>
      <c r="F120302" s="91"/>
      <c r="G120302" s="91"/>
      <c r="H120302" s="91"/>
      <c r="I120302" s="91"/>
      <c r="J120302" s="91"/>
      <c r="K120302" s="91"/>
      <c r="L120302" s="91"/>
      <c r="M120302" s="91"/>
    </row>
    <row r="120303" spans="1:13">
      <c r="A120303" s="91"/>
      <c r="B120303" s="91"/>
      <c r="C120303" s="91"/>
      <c r="D120303" s="91"/>
      <c r="E120303" s="91"/>
      <c r="F120303" s="91"/>
      <c r="G120303" s="91"/>
      <c r="H120303" s="91"/>
      <c r="I120303" s="91"/>
      <c r="J120303" s="91"/>
      <c r="K120303" s="91"/>
      <c r="L120303" s="91"/>
      <c r="M120303" s="91"/>
    </row>
    <row r="120304" spans="1:13">
      <c r="A120304" s="91"/>
      <c r="B120304" s="91"/>
      <c r="C120304" s="91"/>
      <c r="D120304" s="91"/>
      <c r="E120304" s="91"/>
      <c r="F120304" s="91"/>
      <c r="G120304" s="91"/>
      <c r="H120304" s="91"/>
      <c r="I120304" s="91"/>
      <c r="J120304" s="91"/>
      <c r="K120304" s="91"/>
      <c r="L120304" s="91"/>
      <c r="M120304" s="91"/>
    </row>
    <row r="120305" spans="1:13">
      <c r="A120305" s="91"/>
      <c r="B120305" s="91"/>
      <c r="C120305" s="91"/>
      <c r="D120305" s="91"/>
      <c r="E120305" s="91"/>
      <c r="F120305" s="91"/>
      <c r="G120305" s="91"/>
      <c r="H120305" s="91"/>
      <c r="I120305" s="91"/>
      <c r="J120305" s="91"/>
      <c r="K120305" s="91"/>
      <c r="L120305" s="91"/>
      <c r="M120305" s="91"/>
    </row>
    <row r="120306" spans="1:13">
      <c r="A120306" s="91"/>
      <c r="B120306" s="91"/>
      <c r="C120306" s="91"/>
      <c r="D120306" s="91"/>
      <c r="E120306" s="91"/>
      <c r="F120306" s="91"/>
      <c r="G120306" s="91"/>
      <c r="H120306" s="91"/>
      <c r="I120306" s="91"/>
      <c r="J120306" s="91"/>
      <c r="K120306" s="91"/>
      <c r="L120306" s="91"/>
      <c r="M120306" s="91"/>
    </row>
    <row r="120307" spans="1:13">
      <c r="A120307" s="91"/>
      <c r="B120307" s="91"/>
      <c r="C120307" s="91"/>
      <c r="D120307" s="91"/>
      <c r="E120307" s="91"/>
      <c r="F120307" s="91"/>
      <c r="G120307" s="91"/>
      <c r="H120307" s="91"/>
      <c r="I120307" s="91"/>
      <c r="J120307" s="91"/>
      <c r="K120307" s="91"/>
      <c r="L120307" s="91"/>
      <c r="M120307" s="91"/>
    </row>
    <row r="120308" spans="1:13">
      <c r="A120308" s="91"/>
      <c r="B120308" s="91"/>
      <c r="C120308" s="91"/>
      <c r="D120308" s="91"/>
      <c r="E120308" s="91"/>
      <c r="F120308" s="91"/>
      <c r="G120308" s="91"/>
      <c r="H120308" s="91"/>
      <c r="I120308" s="91"/>
      <c r="J120308" s="91"/>
      <c r="K120308" s="91"/>
      <c r="L120308" s="91"/>
      <c r="M120308" s="91"/>
    </row>
    <row r="120309" spans="1:13">
      <c r="A120309" s="91"/>
      <c r="B120309" s="91"/>
      <c r="C120309" s="91"/>
      <c r="D120309" s="91"/>
      <c r="E120309" s="91"/>
      <c r="F120309" s="91"/>
      <c r="G120309" s="91"/>
      <c r="H120309" s="91"/>
      <c r="I120309" s="91"/>
      <c r="J120309" s="91"/>
      <c r="K120309" s="91"/>
      <c r="L120309" s="91"/>
      <c r="M120309" s="91"/>
    </row>
    <row r="120310" spans="1:13">
      <c r="A120310" s="91"/>
      <c r="B120310" s="91"/>
      <c r="C120310" s="91"/>
      <c r="D120310" s="91"/>
      <c r="E120310" s="91"/>
      <c r="F120310" s="91"/>
      <c r="G120310" s="91"/>
      <c r="H120310" s="91"/>
      <c r="I120310" s="91"/>
      <c r="J120310" s="91"/>
      <c r="K120310" s="91"/>
      <c r="L120310" s="91"/>
      <c r="M120310" s="91"/>
    </row>
    <row r="120311" spans="1:13">
      <c r="A120311" s="91"/>
      <c r="B120311" s="91"/>
      <c r="C120311" s="91"/>
      <c r="D120311" s="91"/>
      <c r="E120311" s="91"/>
      <c r="F120311" s="91"/>
      <c r="G120311" s="91"/>
      <c r="H120311" s="91"/>
      <c r="I120311" s="91"/>
      <c r="J120311" s="91"/>
      <c r="K120311" s="91"/>
      <c r="L120311" s="91"/>
      <c r="M120311" s="91"/>
    </row>
    <row r="120312" spans="1:13">
      <c r="A120312" s="91"/>
      <c r="B120312" s="91"/>
      <c r="C120312" s="91"/>
      <c r="D120312" s="91"/>
      <c r="E120312" s="91"/>
      <c r="F120312" s="91"/>
      <c r="G120312" s="91"/>
      <c r="H120312" s="91"/>
      <c r="I120312" s="91"/>
      <c r="J120312" s="91"/>
      <c r="K120312" s="91"/>
      <c r="L120312" s="91"/>
      <c r="M120312" s="91"/>
    </row>
    <row r="120313" spans="1:13">
      <c r="A120313" s="91"/>
      <c r="B120313" s="91"/>
      <c r="C120313" s="91"/>
      <c r="D120313" s="91"/>
      <c r="E120313" s="91"/>
      <c r="F120313" s="91"/>
      <c r="G120313" s="91"/>
      <c r="H120313" s="91"/>
      <c r="I120313" s="91"/>
      <c r="J120313" s="91"/>
      <c r="K120313" s="91"/>
      <c r="L120313" s="91"/>
      <c r="M120313" s="91"/>
    </row>
    <row r="120314" spans="1:13">
      <c r="A120314" s="91"/>
      <c r="B120314" s="91"/>
      <c r="C120314" s="91"/>
      <c r="D120314" s="91"/>
      <c r="E120314" s="91"/>
      <c r="F120314" s="91"/>
      <c r="G120314" s="91"/>
      <c r="H120314" s="91"/>
      <c r="I120314" s="91"/>
      <c r="J120314" s="91"/>
      <c r="K120314" s="91"/>
      <c r="L120314" s="91"/>
      <c r="M120314" s="91"/>
    </row>
    <row r="120315" spans="1:13">
      <c r="A120315" s="91"/>
      <c r="B120315" s="91"/>
      <c r="C120315" s="91"/>
      <c r="D120315" s="91"/>
      <c r="E120315" s="91"/>
      <c r="F120315" s="91"/>
      <c r="G120315" s="91"/>
      <c r="H120315" s="91"/>
      <c r="I120315" s="91"/>
      <c r="J120315" s="91"/>
      <c r="K120315" s="91"/>
      <c r="L120315" s="91"/>
      <c r="M120315" s="91"/>
    </row>
    <row r="120316" spans="1:13">
      <c r="A120316" s="91"/>
      <c r="B120316" s="91"/>
      <c r="C120316" s="91"/>
      <c r="D120316" s="91"/>
      <c r="E120316" s="91"/>
      <c r="F120316" s="91"/>
      <c r="G120316" s="91"/>
      <c r="H120316" s="91"/>
      <c r="I120316" s="91"/>
      <c r="J120316" s="91"/>
      <c r="K120316" s="91"/>
      <c r="L120316" s="91"/>
      <c r="M120316" s="91"/>
    </row>
    <row r="120317" spans="1:13">
      <c r="A120317" s="91"/>
      <c r="B120317" s="91"/>
      <c r="C120317" s="91"/>
      <c r="D120317" s="91"/>
      <c r="E120317" s="91"/>
      <c r="F120317" s="91"/>
      <c r="G120317" s="91"/>
      <c r="H120317" s="91"/>
      <c r="I120317" s="91"/>
      <c r="J120317" s="91"/>
      <c r="K120317" s="91"/>
      <c r="L120317" s="91"/>
      <c r="M120317" s="91"/>
    </row>
    <row r="120318" spans="1:13">
      <c r="A120318" s="91"/>
      <c r="B120318" s="91"/>
      <c r="C120318" s="91"/>
      <c r="D120318" s="91"/>
      <c r="E120318" s="91"/>
      <c r="F120318" s="91"/>
      <c r="G120318" s="91"/>
      <c r="H120318" s="91"/>
      <c r="I120318" s="91"/>
      <c r="J120318" s="91"/>
      <c r="K120318" s="91"/>
      <c r="L120318" s="91"/>
      <c r="M120318" s="91"/>
    </row>
    <row r="120319" spans="1:13">
      <c r="A120319" s="91"/>
      <c r="B120319" s="91"/>
      <c r="C120319" s="91"/>
      <c r="D120319" s="91"/>
      <c r="E120319" s="91"/>
      <c r="F120319" s="91"/>
      <c r="G120319" s="91"/>
      <c r="H120319" s="91"/>
      <c r="I120319" s="91"/>
      <c r="J120319" s="91"/>
      <c r="K120319" s="91"/>
      <c r="L120319" s="91"/>
      <c r="M120319" s="91"/>
    </row>
    <row r="120320" spans="1:13">
      <c r="A120320" s="91"/>
      <c r="B120320" s="91"/>
      <c r="C120320" s="91"/>
      <c r="D120320" s="91"/>
      <c r="E120320" s="91"/>
      <c r="F120320" s="91"/>
      <c r="G120320" s="91"/>
      <c r="H120320" s="91"/>
      <c r="I120320" s="91"/>
      <c r="J120320" s="91"/>
      <c r="K120320" s="91"/>
      <c r="L120320" s="91"/>
      <c r="M120320" s="91"/>
    </row>
    <row r="120321" spans="1:13">
      <c r="A120321" s="91"/>
      <c r="B120321" s="91"/>
      <c r="C120321" s="91"/>
      <c r="D120321" s="91"/>
      <c r="E120321" s="91"/>
      <c r="F120321" s="91"/>
      <c r="G120321" s="91"/>
      <c r="H120321" s="91"/>
      <c r="I120321" s="91"/>
      <c r="J120321" s="91"/>
      <c r="K120321" s="91"/>
      <c r="L120321" s="91"/>
      <c r="M120321" s="91"/>
    </row>
    <row r="120322" spans="1:13">
      <c r="A120322" s="91"/>
      <c r="B120322" s="91"/>
      <c r="C120322" s="91"/>
      <c r="D120322" s="91"/>
      <c r="E120322" s="91"/>
      <c r="F120322" s="91"/>
      <c r="G120322" s="91"/>
      <c r="H120322" s="91"/>
      <c r="I120322" s="91"/>
      <c r="J120322" s="91"/>
      <c r="K120322" s="91"/>
      <c r="L120322" s="91"/>
      <c r="M120322" s="91"/>
    </row>
    <row r="120323" spans="1:13">
      <c r="A120323" s="91"/>
      <c r="B120323" s="91"/>
      <c r="C120323" s="91"/>
      <c r="D120323" s="91"/>
      <c r="E120323" s="91"/>
      <c r="F120323" s="91"/>
      <c r="G120323" s="91"/>
      <c r="H120323" s="91"/>
      <c r="I120323" s="91"/>
      <c r="J120323" s="91"/>
      <c r="K120323" s="91"/>
      <c r="L120323" s="91"/>
      <c r="M120323" s="91"/>
    </row>
    <row r="120324" spans="1:13">
      <c r="A120324" s="91"/>
      <c r="B120324" s="91"/>
      <c r="C120324" s="91"/>
      <c r="D120324" s="91"/>
      <c r="E120324" s="91"/>
      <c r="F120324" s="91"/>
      <c r="G120324" s="91"/>
      <c r="H120324" s="91"/>
      <c r="I120324" s="91"/>
      <c r="J120324" s="91"/>
      <c r="K120324" s="91"/>
      <c r="L120324" s="91"/>
      <c r="M120324" s="91"/>
    </row>
    <row r="120325" spans="1:13">
      <c r="A120325" s="91"/>
      <c r="B120325" s="91"/>
      <c r="C120325" s="91"/>
      <c r="D120325" s="91"/>
      <c r="E120325" s="91"/>
      <c r="F120325" s="91"/>
      <c r="G120325" s="91"/>
      <c r="H120325" s="91"/>
      <c r="I120325" s="91"/>
      <c r="J120325" s="91"/>
      <c r="K120325" s="91"/>
      <c r="L120325" s="91"/>
      <c r="M120325" s="91"/>
    </row>
    <row r="120326" spans="1:13">
      <c r="A120326" s="91"/>
      <c r="B120326" s="91"/>
      <c r="C120326" s="91"/>
      <c r="D120326" s="91"/>
      <c r="E120326" s="91"/>
      <c r="F120326" s="91"/>
      <c r="G120326" s="91"/>
      <c r="H120326" s="91"/>
      <c r="I120326" s="91"/>
      <c r="J120326" s="91"/>
      <c r="K120326" s="91"/>
      <c r="L120326" s="91"/>
      <c r="M120326" s="91"/>
    </row>
    <row r="120327" spans="1:13">
      <c r="A120327" s="91"/>
      <c r="B120327" s="91"/>
      <c r="C120327" s="91"/>
      <c r="D120327" s="91"/>
      <c r="E120327" s="91"/>
      <c r="F120327" s="91"/>
      <c r="G120327" s="91"/>
      <c r="H120327" s="91"/>
      <c r="I120327" s="91"/>
      <c r="J120327" s="91"/>
      <c r="K120327" s="91"/>
      <c r="L120327" s="91"/>
      <c r="M120327" s="91"/>
    </row>
    <row r="120328" spans="1:13">
      <c r="A120328" s="91"/>
      <c r="B120328" s="91"/>
      <c r="C120328" s="91"/>
      <c r="D120328" s="91"/>
      <c r="E120328" s="91"/>
      <c r="F120328" s="91"/>
      <c r="G120328" s="91"/>
      <c r="H120328" s="91"/>
      <c r="I120328" s="91"/>
      <c r="J120328" s="91"/>
      <c r="K120328" s="91"/>
      <c r="L120328" s="91"/>
      <c r="M120328" s="91"/>
    </row>
    <row r="120329" spans="1:13">
      <c r="A120329" s="91"/>
      <c r="B120329" s="91"/>
      <c r="C120329" s="91"/>
      <c r="D120329" s="91"/>
      <c r="E120329" s="91"/>
      <c r="F120329" s="91"/>
      <c r="G120329" s="91"/>
      <c r="H120329" s="91"/>
      <c r="I120329" s="91"/>
      <c r="J120329" s="91"/>
      <c r="K120329" s="91"/>
      <c r="L120329" s="91"/>
      <c r="M120329" s="91"/>
    </row>
    <row r="120330" spans="1:13">
      <c r="A120330" s="91"/>
      <c r="B120330" s="91"/>
      <c r="C120330" s="91"/>
      <c r="D120330" s="91"/>
      <c r="E120330" s="91"/>
      <c r="F120330" s="91"/>
      <c r="G120330" s="91"/>
      <c r="H120330" s="91"/>
      <c r="I120330" s="91"/>
      <c r="J120330" s="91"/>
      <c r="K120330" s="91"/>
      <c r="L120330" s="91"/>
      <c r="M120330" s="91"/>
    </row>
    <row r="120331" spans="1:13">
      <c r="A120331" s="91"/>
      <c r="B120331" s="91"/>
      <c r="C120331" s="91"/>
      <c r="D120331" s="91"/>
      <c r="E120331" s="91"/>
      <c r="F120331" s="91"/>
      <c r="G120331" s="91"/>
      <c r="H120331" s="91"/>
      <c r="I120331" s="91"/>
      <c r="J120331" s="91"/>
      <c r="K120331" s="91"/>
      <c r="L120331" s="91"/>
      <c r="M120331" s="91"/>
    </row>
    <row r="120332" spans="1:13">
      <c r="A120332" s="91"/>
      <c r="B120332" s="91"/>
      <c r="C120332" s="91"/>
      <c r="D120332" s="91"/>
      <c r="E120332" s="91"/>
      <c r="F120332" s="91"/>
      <c r="G120332" s="91"/>
      <c r="H120332" s="91"/>
      <c r="I120332" s="91"/>
      <c r="J120332" s="91"/>
      <c r="K120332" s="91"/>
      <c r="L120332" s="91"/>
      <c r="M120332" s="91"/>
    </row>
    <row r="120333" spans="1:13">
      <c r="A120333" s="91"/>
      <c r="B120333" s="91"/>
      <c r="C120333" s="91"/>
      <c r="D120333" s="91"/>
      <c r="E120333" s="91"/>
      <c r="F120333" s="91"/>
      <c r="G120333" s="91"/>
      <c r="H120333" s="91"/>
      <c r="I120333" s="91"/>
      <c r="J120333" s="91"/>
      <c r="K120333" s="91"/>
      <c r="L120333" s="91"/>
      <c r="M120333" s="91"/>
    </row>
    <row r="120334" spans="1:13">
      <c r="A120334" s="91"/>
      <c r="B120334" s="91"/>
      <c r="C120334" s="91"/>
      <c r="D120334" s="91"/>
      <c r="E120334" s="91"/>
      <c r="F120334" s="91"/>
      <c r="G120334" s="91"/>
      <c r="H120334" s="91"/>
      <c r="I120334" s="91"/>
      <c r="J120334" s="91"/>
      <c r="K120334" s="91"/>
      <c r="L120334" s="91"/>
      <c r="M120334" s="91"/>
    </row>
    <row r="120335" spans="1:13">
      <c r="A120335" s="91"/>
      <c r="B120335" s="91"/>
      <c r="C120335" s="91"/>
      <c r="D120335" s="91"/>
      <c r="E120335" s="91"/>
      <c r="F120335" s="91"/>
      <c r="G120335" s="91"/>
      <c r="H120335" s="91"/>
      <c r="I120335" s="91"/>
      <c r="J120335" s="91"/>
      <c r="K120335" s="91"/>
      <c r="L120335" s="91"/>
      <c r="M120335" s="91"/>
    </row>
    <row r="120336" spans="1:13">
      <c r="A120336" s="91"/>
      <c r="B120336" s="91"/>
      <c r="C120336" s="91"/>
      <c r="D120336" s="91"/>
      <c r="E120336" s="91"/>
      <c r="F120336" s="91"/>
      <c r="G120336" s="91"/>
      <c r="H120336" s="91"/>
      <c r="I120336" s="91"/>
      <c r="J120336" s="91"/>
      <c r="K120336" s="91"/>
      <c r="L120336" s="91"/>
      <c r="M120336" s="91"/>
    </row>
    <row r="120337" spans="1:13">
      <c r="A120337" s="91"/>
      <c r="B120337" s="91"/>
      <c r="C120337" s="91"/>
      <c r="D120337" s="91"/>
      <c r="E120337" s="91"/>
      <c r="F120337" s="91"/>
      <c r="G120337" s="91"/>
      <c r="H120337" s="91"/>
      <c r="I120337" s="91"/>
      <c r="J120337" s="91"/>
      <c r="K120337" s="91"/>
      <c r="L120337" s="91"/>
      <c r="M120337" s="91"/>
    </row>
    <row r="120338" spans="1:13">
      <c r="A120338" s="91"/>
      <c r="B120338" s="91"/>
      <c r="C120338" s="91"/>
      <c r="D120338" s="91"/>
      <c r="E120338" s="91"/>
      <c r="F120338" s="91"/>
      <c r="G120338" s="91"/>
      <c r="H120338" s="91"/>
      <c r="I120338" s="91"/>
      <c r="J120338" s="91"/>
      <c r="K120338" s="91"/>
      <c r="L120338" s="91"/>
      <c r="M120338" s="91"/>
    </row>
    <row r="120339" spans="1:13">
      <c r="A120339" s="91"/>
      <c r="B120339" s="91"/>
      <c r="C120339" s="91"/>
      <c r="D120339" s="91"/>
      <c r="E120339" s="91"/>
      <c r="F120339" s="91"/>
      <c r="G120339" s="91"/>
      <c r="H120339" s="91"/>
      <c r="I120339" s="91"/>
      <c r="J120339" s="91"/>
      <c r="K120339" s="91"/>
      <c r="L120339" s="91"/>
      <c r="M120339" s="91"/>
    </row>
    <row r="120340" spans="1:13">
      <c r="A120340" s="91"/>
      <c r="B120340" s="91"/>
      <c r="C120340" s="91"/>
      <c r="D120340" s="91"/>
      <c r="E120340" s="91"/>
      <c r="F120340" s="91"/>
      <c r="G120340" s="91"/>
      <c r="H120340" s="91"/>
      <c r="I120340" s="91"/>
      <c r="J120340" s="91"/>
      <c r="K120340" s="91"/>
      <c r="L120340" s="91"/>
      <c r="M120340" s="91"/>
    </row>
    <row r="120341" spans="1:13">
      <c r="A120341" s="91"/>
      <c r="B120341" s="91"/>
      <c r="C120341" s="91"/>
      <c r="D120341" s="91"/>
      <c r="E120341" s="91"/>
      <c r="F120341" s="91"/>
      <c r="G120341" s="91"/>
      <c r="H120341" s="91"/>
      <c r="I120341" s="91"/>
      <c r="J120341" s="91"/>
      <c r="K120341" s="91"/>
      <c r="L120341" s="91"/>
      <c r="M120341" s="91"/>
    </row>
    <row r="120342" spans="1:13">
      <c r="A120342" s="91"/>
      <c r="B120342" s="91"/>
      <c r="C120342" s="91"/>
      <c r="D120342" s="91"/>
      <c r="E120342" s="91"/>
      <c r="F120342" s="91"/>
      <c r="G120342" s="91"/>
      <c r="H120342" s="91"/>
      <c r="I120342" s="91"/>
      <c r="J120342" s="91"/>
      <c r="K120342" s="91"/>
      <c r="L120342" s="91"/>
      <c r="M120342" s="91"/>
    </row>
    <row r="120343" spans="1:13">
      <c r="A120343" s="91"/>
      <c r="B120343" s="91"/>
      <c r="C120343" s="91"/>
      <c r="D120343" s="91"/>
      <c r="E120343" s="91"/>
      <c r="F120343" s="91"/>
      <c r="G120343" s="91"/>
      <c r="H120343" s="91"/>
      <c r="I120343" s="91"/>
      <c r="J120343" s="91"/>
      <c r="K120343" s="91"/>
      <c r="L120343" s="91"/>
      <c r="M120343" s="91"/>
    </row>
    <row r="120344" spans="1:13">
      <c r="A120344" s="91"/>
      <c r="B120344" s="91"/>
      <c r="C120344" s="91"/>
      <c r="D120344" s="91"/>
      <c r="E120344" s="91"/>
      <c r="F120344" s="91"/>
      <c r="G120344" s="91"/>
      <c r="H120344" s="91"/>
      <c r="I120344" s="91"/>
      <c r="J120344" s="91"/>
      <c r="K120344" s="91"/>
      <c r="L120344" s="91"/>
      <c r="M120344" s="91"/>
    </row>
    <row r="120345" spans="1:13">
      <c r="A120345" s="91"/>
      <c r="B120345" s="91"/>
      <c r="C120345" s="91"/>
      <c r="D120345" s="91"/>
      <c r="E120345" s="91"/>
      <c r="F120345" s="91"/>
      <c r="G120345" s="91"/>
      <c r="H120345" s="91"/>
      <c r="I120345" s="91"/>
      <c r="J120345" s="91"/>
      <c r="K120345" s="91"/>
      <c r="L120345" s="91"/>
      <c r="M120345" s="91"/>
    </row>
    <row r="120346" spans="1:13">
      <c r="A120346" s="91"/>
      <c r="B120346" s="91"/>
      <c r="C120346" s="91"/>
      <c r="D120346" s="91"/>
      <c r="E120346" s="91"/>
      <c r="F120346" s="91"/>
      <c r="G120346" s="91"/>
      <c r="H120346" s="91"/>
      <c r="I120346" s="91"/>
      <c r="J120346" s="91"/>
      <c r="K120346" s="91"/>
      <c r="L120346" s="91"/>
      <c r="M120346" s="91"/>
    </row>
    <row r="120347" spans="1:13">
      <c r="A120347" s="91"/>
      <c r="B120347" s="91"/>
      <c r="C120347" s="91"/>
      <c r="D120347" s="91"/>
      <c r="E120347" s="91"/>
      <c r="F120347" s="91"/>
      <c r="G120347" s="91"/>
      <c r="H120347" s="91"/>
      <c r="I120347" s="91"/>
      <c r="J120347" s="91"/>
      <c r="K120347" s="91"/>
      <c r="L120347" s="91"/>
      <c r="M120347" s="91"/>
    </row>
    <row r="120348" spans="1:13">
      <c r="A120348" s="91"/>
      <c r="B120348" s="91"/>
      <c r="C120348" s="91"/>
      <c r="D120348" s="91"/>
      <c r="E120348" s="91"/>
      <c r="F120348" s="91"/>
      <c r="G120348" s="91"/>
      <c r="H120348" s="91"/>
      <c r="I120348" s="91"/>
      <c r="J120348" s="91"/>
      <c r="K120348" s="91"/>
      <c r="L120348" s="91"/>
      <c r="M120348" s="91"/>
    </row>
    <row r="120349" spans="1:13">
      <c r="A120349" s="91"/>
      <c r="B120349" s="91"/>
      <c r="C120349" s="91"/>
      <c r="D120349" s="91"/>
      <c r="E120349" s="91"/>
      <c r="F120349" s="91"/>
      <c r="G120349" s="91"/>
      <c r="H120349" s="91"/>
      <c r="I120349" s="91"/>
      <c r="J120349" s="91"/>
      <c r="K120349" s="91"/>
      <c r="L120349" s="91"/>
      <c r="M120349" s="91"/>
    </row>
    <row r="120350" spans="1:13">
      <c r="A120350" s="91"/>
      <c r="B120350" s="91"/>
      <c r="C120350" s="91"/>
      <c r="D120350" s="91"/>
      <c r="E120350" s="91"/>
      <c r="F120350" s="91"/>
      <c r="G120350" s="91"/>
      <c r="H120350" s="91"/>
      <c r="I120350" s="91"/>
      <c r="J120350" s="91"/>
      <c r="K120350" s="91"/>
      <c r="L120350" s="91"/>
      <c r="M120350" s="91"/>
    </row>
    <row r="120351" spans="1:13">
      <c r="A120351" s="91"/>
      <c r="B120351" s="91"/>
      <c r="C120351" s="91"/>
      <c r="D120351" s="91"/>
      <c r="E120351" s="91"/>
      <c r="F120351" s="91"/>
      <c r="G120351" s="91"/>
      <c r="H120351" s="91"/>
      <c r="I120351" s="91"/>
      <c r="J120351" s="91"/>
      <c r="K120351" s="91"/>
      <c r="L120351" s="91"/>
      <c r="M120351" s="91"/>
    </row>
    <row r="120352" spans="1:13">
      <c r="A120352" s="91"/>
      <c r="B120352" s="91"/>
      <c r="C120352" s="91"/>
      <c r="D120352" s="91"/>
      <c r="E120352" s="91"/>
      <c r="F120352" s="91"/>
      <c r="G120352" s="91"/>
      <c r="H120352" s="91"/>
      <c r="I120352" s="91"/>
      <c r="J120352" s="91"/>
      <c r="K120352" s="91"/>
      <c r="L120352" s="91"/>
      <c r="M120352" s="91"/>
    </row>
    <row r="120353" spans="1:13">
      <c r="A120353" s="91"/>
      <c r="B120353" s="91"/>
      <c r="C120353" s="91"/>
      <c r="D120353" s="91"/>
      <c r="E120353" s="91"/>
      <c r="F120353" s="91"/>
      <c r="G120353" s="91"/>
      <c r="H120353" s="91"/>
      <c r="I120353" s="91"/>
      <c r="J120353" s="91"/>
      <c r="K120353" s="91"/>
      <c r="L120353" s="91"/>
      <c r="M120353" s="91"/>
    </row>
    <row r="120354" spans="1:13">
      <c r="A120354" s="91"/>
      <c r="B120354" s="91"/>
      <c r="C120354" s="91"/>
      <c r="D120354" s="91"/>
      <c r="E120354" s="91"/>
      <c r="F120354" s="91"/>
      <c r="G120354" s="91"/>
      <c r="H120354" s="91"/>
      <c r="I120354" s="91"/>
      <c r="J120354" s="91"/>
      <c r="K120354" s="91"/>
      <c r="L120354" s="91"/>
      <c r="M120354" s="91"/>
    </row>
    <row r="120355" spans="1:13">
      <c r="A120355" s="91"/>
      <c r="B120355" s="91"/>
      <c r="C120355" s="91"/>
      <c r="D120355" s="91"/>
      <c r="E120355" s="91"/>
      <c r="F120355" s="91"/>
      <c r="G120355" s="91"/>
      <c r="H120355" s="91"/>
      <c r="I120355" s="91"/>
      <c r="J120355" s="91"/>
      <c r="K120355" s="91"/>
      <c r="L120355" s="91"/>
      <c r="M120355" s="91"/>
    </row>
    <row r="120356" spans="1:13">
      <c r="A120356" s="91"/>
      <c r="B120356" s="91"/>
      <c r="C120356" s="91"/>
      <c r="D120356" s="91"/>
      <c r="E120356" s="91"/>
      <c r="F120356" s="91"/>
      <c r="G120356" s="91"/>
      <c r="H120356" s="91"/>
      <c r="I120356" s="91"/>
      <c r="J120356" s="91"/>
      <c r="K120356" s="91"/>
      <c r="L120356" s="91"/>
      <c r="M120356" s="91"/>
    </row>
    <row r="120357" spans="1:13">
      <c r="A120357" s="91"/>
      <c r="B120357" s="91"/>
      <c r="C120357" s="91"/>
      <c r="D120357" s="91"/>
      <c r="E120357" s="91"/>
      <c r="F120357" s="91"/>
      <c r="G120357" s="91"/>
      <c r="H120357" s="91"/>
      <c r="I120357" s="91"/>
      <c r="J120357" s="91"/>
      <c r="K120357" s="91"/>
      <c r="L120357" s="91"/>
      <c r="M120357" s="91"/>
    </row>
    <row r="120358" spans="1:13">
      <c r="A120358" s="91"/>
      <c r="B120358" s="91"/>
      <c r="C120358" s="91"/>
      <c r="D120358" s="91"/>
      <c r="E120358" s="91"/>
      <c r="F120358" s="91"/>
      <c r="G120358" s="91"/>
      <c r="H120358" s="91"/>
      <c r="I120358" s="91"/>
      <c r="J120358" s="91"/>
      <c r="K120358" s="91"/>
      <c r="L120358" s="91"/>
      <c r="M120358" s="91"/>
    </row>
    <row r="120359" spans="1:13">
      <c r="A120359" s="91"/>
      <c r="B120359" s="91"/>
      <c r="C120359" s="91"/>
      <c r="D120359" s="91"/>
      <c r="E120359" s="91"/>
      <c r="F120359" s="91"/>
      <c r="G120359" s="91"/>
      <c r="H120359" s="91"/>
      <c r="I120359" s="91"/>
      <c r="J120359" s="91"/>
      <c r="K120359" s="91"/>
      <c r="L120359" s="91"/>
      <c r="M120359" s="91"/>
    </row>
    <row r="120360" spans="1:13">
      <c r="A120360" s="91"/>
      <c r="B120360" s="91"/>
      <c r="C120360" s="91"/>
      <c r="D120360" s="91"/>
      <c r="E120360" s="91"/>
      <c r="F120360" s="91"/>
      <c r="G120360" s="91"/>
      <c r="H120360" s="91"/>
      <c r="I120360" s="91"/>
      <c r="J120360" s="91"/>
      <c r="K120360" s="91"/>
      <c r="L120360" s="91"/>
      <c r="M120360" s="91"/>
    </row>
    <row r="120361" spans="1:13">
      <c r="A120361" s="91"/>
      <c r="B120361" s="91"/>
      <c r="C120361" s="91"/>
      <c r="D120361" s="91"/>
      <c r="E120361" s="91"/>
      <c r="F120361" s="91"/>
      <c r="G120361" s="91"/>
      <c r="H120361" s="91"/>
      <c r="I120361" s="91"/>
      <c r="J120361" s="91"/>
      <c r="K120361" s="91"/>
      <c r="L120361" s="91"/>
      <c r="M120361" s="91"/>
    </row>
    <row r="120362" spans="1:13">
      <c r="A120362" s="91"/>
      <c r="B120362" s="91"/>
      <c r="C120362" s="91"/>
      <c r="D120362" s="91"/>
      <c r="E120362" s="91"/>
      <c r="F120362" s="91"/>
      <c r="G120362" s="91"/>
      <c r="H120362" s="91"/>
      <c r="I120362" s="91"/>
      <c r="J120362" s="91"/>
      <c r="K120362" s="91"/>
      <c r="L120362" s="91"/>
      <c r="M120362" s="91"/>
    </row>
    <row r="120363" spans="1:13">
      <c r="A120363" s="91"/>
      <c r="B120363" s="91"/>
      <c r="C120363" s="91"/>
      <c r="D120363" s="91"/>
      <c r="E120363" s="91"/>
      <c r="F120363" s="91"/>
      <c r="G120363" s="91"/>
      <c r="H120363" s="91"/>
      <c r="I120363" s="91"/>
      <c r="J120363" s="91"/>
      <c r="K120363" s="91"/>
      <c r="L120363" s="91"/>
      <c r="M120363" s="91"/>
    </row>
    <row r="120364" spans="1:13">
      <c r="A120364" s="91"/>
      <c r="B120364" s="91"/>
      <c r="C120364" s="91"/>
      <c r="D120364" s="91"/>
      <c r="E120364" s="91"/>
      <c r="F120364" s="91"/>
      <c r="G120364" s="91"/>
      <c r="H120364" s="91"/>
      <c r="I120364" s="91"/>
      <c r="J120364" s="91"/>
      <c r="K120364" s="91"/>
      <c r="L120364" s="91"/>
      <c r="M120364" s="91"/>
    </row>
    <row r="120365" spans="1:13">
      <c r="A120365" s="91"/>
      <c r="B120365" s="91"/>
      <c r="C120365" s="91"/>
      <c r="D120365" s="91"/>
      <c r="E120365" s="91"/>
      <c r="F120365" s="91"/>
      <c r="G120365" s="91"/>
      <c r="H120365" s="91"/>
      <c r="I120365" s="91"/>
      <c r="J120365" s="91"/>
      <c r="K120365" s="91"/>
      <c r="L120365" s="91"/>
      <c r="M120365" s="91"/>
    </row>
    <row r="120366" spans="1:13">
      <c r="A120366" s="91"/>
      <c r="B120366" s="91"/>
      <c r="C120366" s="91"/>
      <c r="D120366" s="91"/>
      <c r="E120366" s="91"/>
      <c r="F120366" s="91"/>
      <c r="G120366" s="91"/>
      <c r="H120366" s="91"/>
      <c r="I120366" s="91"/>
      <c r="J120366" s="91"/>
      <c r="K120366" s="91"/>
      <c r="L120366" s="91"/>
      <c r="M120366" s="91"/>
    </row>
    <row r="120367" spans="1:13">
      <c r="A120367" s="91"/>
      <c r="B120367" s="91"/>
      <c r="C120367" s="91"/>
      <c r="D120367" s="91"/>
      <c r="E120367" s="91"/>
      <c r="F120367" s="91"/>
      <c r="G120367" s="91"/>
      <c r="H120367" s="91"/>
      <c r="I120367" s="91"/>
      <c r="J120367" s="91"/>
      <c r="K120367" s="91"/>
      <c r="L120367" s="91"/>
      <c r="M120367" s="91"/>
    </row>
    <row r="120368" spans="1:13">
      <c r="A120368" s="91"/>
      <c r="B120368" s="91"/>
      <c r="C120368" s="91"/>
      <c r="D120368" s="91"/>
      <c r="E120368" s="91"/>
      <c r="F120368" s="91"/>
      <c r="G120368" s="91"/>
      <c r="H120368" s="91"/>
      <c r="I120368" s="91"/>
      <c r="J120368" s="91"/>
      <c r="K120368" s="91"/>
      <c r="L120368" s="91"/>
      <c r="M120368" s="91"/>
    </row>
    <row r="120369" spans="1:13">
      <c r="A120369" s="91"/>
      <c r="B120369" s="91"/>
      <c r="C120369" s="91"/>
      <c r="D120369" s="91"/>
      <c r="E120369" s="91"/>
      <c r="F120369" s="91"/>
      <c r="G120369" s="91"/>
      <c r="H120369" s="91"/>
      <c r="I120369" s="91"/>
      <c r="J120369" s="91"/>
      <c r="K120369" s="91"/>
      <c r="L120369" s="91"/>
      <c r="M120369" s="91"/>
    </row>
    <row r="120370" spans="1:13">
      <c r="A120370" s="91"/>
      <c r="B120370" s="91"/>
      <c r="C120370" s="91"/>
      <c r="D120370" s="91"/>
      <c r="E120370" s="91"/>
      <c r="F120370" s="91"/>
      <c r="G120370" s="91"/>
      <c r="H120370" s="91"/>
      <c r="I120370" s="91"/>
      <c r="J120370" s="91"/>
      <c r="K120370" s="91"/>
      <c r="L120370" s="91"/>
      <c r="M120370" s="91"/>
    </row>
    <row r="120371" spans="1:13">
      <c r="A120371" s="91"/>
      <c r="B120371" s="91"/>
      <c r="C120371" s="91"/>
      <c r="D120371" s="91"/>
      <c r="E120371" s="91"/>
      <c r="F120371" s="91"/>
      <c r="G120371" s="91"/>
      <c r="H120371" s="91"/>
      <c r="I120371" s="91"/>
      <c r="J120371" s="91"/>
      <c r="K120371" s="91"/>
      <c r="L120371" s="91"/>
      <c r="M120371" s="91"/>
    </row>
    <row r="120372" spans="1:13">
      <c r="A120372" s="91"/>
      <c r="B120372" s="91"/>
      <c r="C120372" s="91"/>
      <c r="D120372" s="91"/>
      <c r="E120372" s="91"/>
      <c r="F120372" s="91"/>
      <c r="G120372" s="91"/>
      <c r="H120372" s="91"/>
      <c r="I120372" s="91"/>
      <c r="J120372" s="91"/>
      <c r="K120372" s="91"/>
      <c r="L120372" s="91"/>
      <c r="M120372" s="91"/>
    </row>
    <row r="120373" spans="1:13">
      <c r="A120373" s="91"/>
      <c r="B120373" s="91"/>
      <c r="C120373" s="91"/>
      <c r="D120373" s="91"/>
      <c r="E120373" s="91"/>
      <c r="F120373" s="91"/>
      <c r="G120373" s="91"/>
      <c r="H120373" s="91"/>
      <c r="I120373" s="91"/>
      <c r="J120373" s="91"/>
      <c r="K120373" s="91"/>
      <c r="L120373" s="91"/>
      <c r="M120373" s="91"/>
    </row>
    <row r="120374" spans="1:13">
      <c r="A120374" s="91"/>
      <c r="B120374" s="91"/>
      <c r="C120374" s="91"/>
      <c r="D120374" s="91"/>
      <c r="E120374" s="91"/>
      <c r="F120374" s="91"/>
      <c r="G120374" s="91"/>
      <c r="H120374" s="91"/>
      <c r="I120374" s="91"/>
      <c r="J120374" s="91"/>
      <c r="K120374" s="91"/>
      <c r="L120374" s="91"/>
      <c r="M120374" s="91"/>
    </row>
    <row r="120375" spans="1:13">
      <c r="A120375" s="91"/>
      <c r="B120375" s="91"/>
      <c r="C120375" s="91"/>
      <c r="D120375" s="91"/>
      <c r="E120375" s="91"/>
      <c r="F120375" s="91"/>
      <c r="G120375" s="91"/>
      <c r="H120375" s="91"/>
      <c r="I120375" s="91"/>
      <c r="J120375" s="91"/>
      <c r="K120375" s="91"/>
      <c r="L120375" s="91"/>
      <c r="M120375" s="91"/>
    </row>
    <row r="120376" spans="1:13">
      <c r="A120376" s="91"/>
      <c r="B120376" s="91"/>
      <c r="C120376" s="91"/>
      <c r="D120376" s="91"/>
      <c r="E120376" s="91"/>
      <c r="F120376" s="91"/>
      <c r="G120376" s="91"/>
      <c r="H120376" s="91"/>
      <c r="I120376" s="91"/>
      <c r="J120376" s="91"/>
      <c r="K120376" s="91"/>
      <c r="L120376" s="91"/>
      <c r="M120376" s="91"/>
    </row>
    <row r="120377" spans="1:13">
      <c r="A120377" s="91"/>
      <c r="B120377" s="91"/>
      <c r="C120377" s="91"/>
      <c r="D120377" s="91"/>
      <c r="E120377" s="91"/>
      <c r="F120377" s="91"/>
      <c r="G120377" s="91"/>
      <c r="H120377" s="91"/>
      <c r="I120377" s="91"/>
      <c r="J120377" s="91"/>
      <c r="K120377" s="91"/>
      <c r="L120377" s="91"/>
      <c r="M120377" s="91"/>
    </row>
    <row r="120378" spans="1:13">
      <c r="A120378" s="91"/>
      <c r="B120378" s="91"/>
      <c r="C120378" s="91"/>
      <c r="D120378" s="91"/>
      <c r="E120378" s="91"/>
      <c r="F120378" s="91"/>
      <c r="G120378" s="91"/>
      <c r="H120378" s="91"/>
      <c r="I120378" s="91"/>
      <c r="J120378" s="91"/>
      <c r="K120378" s="91"/>
      <c r="L120378" s="91"/>
      <c r="M120378" s="91"/>
    </row>
    <row r="120379" spans="1:13">
      <c r="A120379" s="91"/>
      <c r="B120379" s="91"/>
      <c r="C120379" s="91"/>
      <c r="D120379" s="91"/>
      <c r="E120379" s="91"/>
      <c r="F120379" s="91"/>
      <c r="G120379" s="91"/>
      <c r="H120379" s="91"/>
      <c r="I120379" s="91"/>
      <c r="J120379" s="91"/>
      <c r="K120379" s="91"/>
      <c r="L120379" s="91"/>
      <c r="M120379" s="91"/>
    </row>
    <row r="120380" spans="1:13">
      <c r="A120380" s="91"/>
      <c r="B120380" s="91"/>
      <c r="C120380" s="91"/>
      <c r="D120380" s="91"/>
      <c r="E120380" s="91"/>
      <c r="F120380" s="91"/>
      <c r="G120380" s="91"/>
      <c r="H120380" s="91"/>
      <c r="I120380" s="91"/>
      <c r="J120380" s="91"/>
      <c r="K120380" s="91"/>
      <c r="L120380" s="91"/>
      <c r="M120380" s="91"/>
    </row>
    <row r="120381" spans="1:13">
      <c r="A120381" s="91"/>
      <c r="B120381" s="91"/>
      <c r="C120381" s="91"/>
      <c r="D120381" s="91"/>
      <c r="E120381" s="91"/>
      <c r="F120381" s="91"/>
      <c r="G120381" s="91"/>
      <c r="H120381" s="91"/>
      <c r="I120381" s="91"/>
      <c r="J120381" s="91"/>
      <c r="K120381" s="91"/>
      <c r="L120381" s="91"/>
      <c r="M120381" s="91"/>
    </row>
    <row r="120382" spans="1:13">
      <c r="A120382" s="91"/>
      <c r="B120382" s="91"/>
      <c r="C120382" s="91"/>
      <c r="D120382" s="91"/>
      <c r="E120382" s="91"/>
      <c r="F120382" s="91"/>
      <c r="G120382" s="91"/>
      <c r="H120382" s="91"/>
      <c r="I120382" s="91"/>
      <c r="J120382" s="91"/>
      <c r="K120382" s="91"/>
      <c r="L120382" s="91"/>
      <c r="M120382" s="91"/>
    </row>
    <row r="120383" spans="1:13">
      <c r="A120383" s="91"/>
      <c r="B120383" s="91"/>
      <c r="C120383" s="91"/>
      <c r="D120383" s="91"/>
      <c r="E120383" s="91"/>
      <c r="F120383" s="91"/>
      <c r="G120383" s="91"/>
      <c r="H120383" s="91"/>
      <c r="I120383" s="91"/>
      <c r="J120383" s="91"/>
      <c r="K120383" s="91"/>
      <c r="L120383" s="91"/>
      <c r="M120383" s="91"/>
    </row>
    <row r="120384" spans="1:13">
      <c r="A120384" s="91"/>
      <c r="B120384" s="91"/>
      <c r="C120384" s="91"/>
      <c r="D120384" s="91"/>
      <c r="E120384" s="91"/>
      <c r="F120384" s="91"/>
      <c r="G120384" s="91"/>
      <c r="H120384" s="91"/>
      <c r="I120384" s="91"/>
      <c r="J120384" s="91"/>
      <c r="K120384" s="91"/>
      <c r="L120384" s="91"/>
      <c r="M120384" s="91"/>
    </row>
    <row r="120385" spans="1:13">
      <c r="A120385" s="91"/>
      <c r="B120385" s="91"/>
      <c r="C120385" s="91"/>
      <c r="D120385" s="91"/>
      <c r="E120385" s="91"/>
      <c r="F120385" s="91"/>
      <c r="G120385" s="91"/>
      <c r="H120385" s="91"/>
      <c r="I120385" s="91"/>
      <c r="J120385" s="91"/>
      <c r="K120385" s="91"/>
      <c r="L120385" s="91"/>
      <c r="M120385" s="91"/>
    </row>
    <row r="120386" spans="1:13">
      <c r="A120386" s="91"/>
      <c r="B120386" s="91"/>
      <c r="C120386" s="91"/>
      <c r="D120386" s="91"/>
      <c r="E120386" s="91"/>
      <c r="F120386" s="91"/>
      <c r="G120386" s="91"/>
      <c r="H120386" s="91"/>
      <c r="I120386" s="91"/>
      <c r="J120386" s="91"/>
      <c r="K120386" s="91"/>
      <c r="L120386" s="91"/>
      <c r="M120386" s="91"/>
    </row>
    <row r="120387" spans="1:13">
      <c r="A120387" s="91"/>
      <c r="B120387" s="91"/>
      <c r="C120387" s="91"/>
      <c r="D120387" s="91"/>
      <c r="E120387" s="91"/>
      <c r="F120387" s="91"/>
      <c r="G120387" s="91"/>
      <c r="H120387" s="91"/>
      <c r="I120387" s="91"/>
      <c r="J120387" s="91"/>
      <c r="K120387" s="91"/>
      <c r="L120387" s="91"/>
      <c r="M120387" s="91"/>
    </row>
    <row r="120388" spans="1:13">
      <c r="A120388" s="91"/>
      <c r="B120388" s="91"/>
      <c r="C120388" s="91"/>
      <c r="D120388" s="91"/>
      <c r="E120388" s="91"/>
      <c r="F120388" s="91"/>
      <c r="G120388" s="91"/>
      <c r="H120388" s="91"/>
      <c r="I120388" s="91"/>
      <c r="J120388" s="91"/>
      <c r="K120388" s="91"/>
      <c r="L120388" s="91"/>
      <c r="M120388" s="91"/>
    </row>
    <row r="120389" spans="1:13">
      <c r="A120389" s="91"/>
      <c r="B120389" s="91"/>
      <c r="C120389" s="91"/>
      <c r="D120389" s="91"/>
      <c r="E120389" s="91"/>
      <c r="F120389" s="91"/>
      <c r="G120389" s="91"/>
      <c r="H120389" s="91"/>
      <c r="I120389" s="91"/>
      <c r="J120389" s="91"/>
      <c r="K120389" s="91"/>
      <c r="L120389" s="91"/>
      <c r="M120389" s="91"/>
    </row>
    <row r="120390" spans="1:13">
      <c r="A120390" s="91"/>
      <c r="B120390" s="91"/>
      <c r="C120390" s="91"/>
      <c r="D120390" s="91"/>
      <c r="E120390" s="91"/>
      <c r="F120390" s="91"/>
      <c r="G120390" s="91"/>
      <c r="H120390" s="91"/>
      <c r="I120390" s="91"/>
      <c r="J120390" s="91"/>
      <c r="K120390" s="91"/>
      <c r="L120390" s="91"/>
      <c r="M120390" s="91"/>
    </row>
    <row r="120391" spans="1:13">
      <c r="A120391" s="91"/>
      <c r="B120391" s="91"/>
      <c r="C120391" s="91"/>
      <c r="D120391" s="91"/>
      <c r="E120391" s="91"/>
      <c r="F120391" s="91"/>
      <c r="G120391" s="91"/>
      <c r="H120391" s="91"/>
      <c r="I120391" s="91"/>
      <c r="J120391" s="91"/>
      <c r="K120391" s="91"/>
      <c r="L120391" s="91"/>
      <c r="M120391" s="91"/>
    </row>
    <row r="120392" spans="1:13">
      <c r="A120392" s="91"/>
      <c r="B120392" s="91"/>
      <c r="C120392" s="91"/>
      <c r="D120392" s="91"/>
      <c r="E120392" s="91"/>
      <c r="F120392" s="91"/>
      <c r="G120392" s="91"/>
      <c r="H120392" s="91"/>
      <c r="I120392" s="91"/>
      <c r="J120392" s="91"/>
      <c r="K120392" s="91"/>
      <c r="L120392" s="91"/>
      <c r="M120392" s="91"/>
    </row>
    <row r="120393" spans="1:13">
      <c r="A120393" s="91"/>
      <c r="B120393" s="91"/>
      <c r="C120393" s="91"/>
      <c r="D120393" s="91"/>
      <c r="E120393" s="91"/>
      <c r="F120393" s="91"/>
      <c r="G120393" s="91"/>
      <c r="H120393" s="91"/>
      <c r="I120393" s="91"/>
      <c r="J120393" s="91"/>
      <c r="K120393" s="91"/>
      <c r="L120393" s="91"/>
      <c r="M120393" s="91"/>
    </row>
    <row r="120394" spans="1:13">
      <c r="A120394" s="91"/>
      <c r="B120394" s="91"/>
      <c r="C120394" s="91"/>
      <c r="D120394" s="91"/>
      <c r="E120394" s="91"/>
      <c r="F120394" s="91"/>
      <c r="G120394" s="91"/>
      <c r="H120394" s="91"/>
      <c r="I120394" s="91"/>
      <c r="J120394" s="91"/>
      <c r="K120394" s="91"/>
      <c r="L120394" s="91"/>
      <c r="M120394" s="91"/>
    </row>
    <row r="120395" spans="1:13">
      <c r="A120395" s="91"/>
      <c r="B120395" s="91"/>
      <c r="C120395" s="91"/>
      <c r="D120395" s="91"/>
      <c r="E120395" s="91"/>
      <c r="F120395" s="91"/>
      <c r="G120395" s="91"/>
      <c r="H120395" s="91"/>
      <c r="I120395" s="91"/>
      <c r="J120395" s="91"/>
      <c r="K120395" s="91"/>
      <c r="L120395" s="91"/>
      <c r="M120395" s="91"/>
    </row>
    <row r="120396" spans="1:13">
      <c r="A120396" s="91"/>
      <c r="B120396" s="91"/>
      <c r="C120396" s="91"/>
      <c r="D120396" s="91"/>
      <c r="E120396" s="91"/>
      <c r="F120396" s="91"/>
      <c r="G120396" s="91"/>
      <c r="H120396" s="91"/>
      <c r="I120396" s="91"/>
      <c r="J120396" s="91"/>
      <c r="K120396" s="91"/>
      <c r="L120396" s="91"/>
      <c r="M120396" s="91"/>
    </row>
    <row r="120397" spans="1:13">
      <c r="A120397" s="91"/>
      <c r="B120397" s="91"/>
      <c r="C120397" s="91"/>
      <c r="D120397" s="91"/>
      <c r="E120397" s="91"/>
      <c r="F120397" s="91"/>
      <c r="G120397" s="91"/>
      <c r="H120397" s="91"/>
      <c r="I120397" s="91"/>
      <c r="J120397" s="91"/>
      <c r="K120397" s="91"/>
      <c r="L120397" s="91"/>
      <c r="M120397" s="91"/>
    </row>
    <row r="120398" spans="1:13">
      <c r="A120398" s="91"/>
      <c r="B120398" s="91"/>
      <c r="C120398" s="91"/>
      <c r="D120398" s="91"/>
      <c r="E120398" s="91"/>
      <c r="F120398" s="91"/>
      <c r="G120398" s="91"/>
      <c r="H120398" s="91"/>
      <c r="I120398" s="91"/>
      <c r="J120398" s="91"/>
      <c r="K120398" s="91"/>
      <c r="L120398" s="91"/>
      <c r="M120398" s="91"/>
    </row>
    <row r="120399" spans="1:13">
      <c r="A120399" s="91"/>
      <c r="B120399" s="91"/>
      <c r="C120399" s="91"/>
      <c r="D120399" s="91"/>
      <c r="E120399" s="91"/>
      <c r="F120399" s="91"/>
      <c r="G120399" s="91"/>
      <c r="H120399" s="91"/>
      <c r="I120399" s="91"/>
      <c r="J120399" s="91"/>
      <c r="K120399" s="91"/>
      <c r="L120399" s="91"/>
      <c r="M120399" s="91"/>
    </row>
    <row r="120400" spans="1:13">
      <c r="A120400" s="91"/>
      <c r="B120400" s="91"/>
      <c r="C120400" s="91"/>
      <c r="D120400" s="91"/>
      <c r="E120400" s="91"/>
      <c r="F120400" s="91"/>
      <c r="G120400" s="91"/>
      <c r="H120400" s="91"/>
      <c r="I120400" s="91"/>
      <c r="J120400" s="91"/>
      <c r="K120400" s="91"/>
      <c r="L120400" s="91"/>
      <c r="M120400" s="91"/>
    </row>
    <row r="120401" spans="1:13">
      <c r="A120401" s="91"/>
      <c r="B120401" s="91"/>
      <c r="C120401" s="91"/>
      <c r="D120401" s="91"/>
      <c r="E120401" s="91"/>
      <c r="F120401" s="91"/>
      <c r="G120401" s="91"/>
      <c r="H120401" s="91"/>
      <c r="I120401" s="91"/>
      <c r="J120401" s="91"/>
      <c r="K120401" s="91"/>
      <c r="L120401" s="91"/>
      <c r="M120401" s="91"/>
    </row>
    <row r="120402" spans="1:13">
      <c r="A120402" s="91"/>
      <c r="B120402" s="91"/>
      <c r="C120402" s="91"/>
      <c r="D120402" s="91"/>
      <c r="E120402" s="91"/>
      <c r="F120402" s="91"/>
      <c r="G120402" s="91"/>
      <c r="H120402" s="91"/>
      <c r="I120402" s="91"/>
      <c r="J120402" s="91"/>
      <c r="K120402" s="91"/>
      <c r="L120402" s="91"/>
      <c r="M120402" s="91"/>
    </row>
    <row r="120403" spans="1:13">
      <c r="A120403" s="91"/>
      <c r="B120403" s="91"/>
      <c r="C120403" s="91"/>
      <c r="D120403" s="91"/>
      <c r="E120403" s="91"/>
      <c r="F120403" s="91"/>
      <c r="G120403" s="91"/>
      <c r="H120403" s="91"/>
      <c r="I120403" s="91"/>
      <c r="J120403" s="91"/>
      <c r="K120403" s="91"/>
      <c r="L120403" s="91"/>
      <c r="M120403" s="91"/>
    </row>
    <row r="120404" spans="1:13">
      <c r="A120404" s="91"/>
      <c r="B120404" s="91"/>
      <c r="C120404" s="91"/>
      <c r="D120404" s="91"/>
      <c r="E120404" s="91"/>
      <c r="F120404" s="91"/>
      <c r="G120404" s="91"/>
      <c r="H120404" s="91"/>
      <c r="I120404" s="91"/>
      <c r="J120404" s="91"/>
      <c r="K120404" s="91"/>
      <c r="L120404" s="91"/>
      <c r="M120404" s="91"/>
    </row>
    <row r="120405" spans="1:13">
      <c r="A120405" s="91"/>
      <c r="B120405" s="91"/>
      <c r="C120405" s="91"/>
      <c r="D120405" s="91"/>
      <c r="E120405" s="91"/>
      <c r="F120405" s="91"/>
      <c r="G120405" s="91"/>
      <c r="H120405" s="91"/>
      <c r="I120405" s="91"/>
      <c r="J120405" s="91"/>
      <c r="K120405" s="91"/>
      <c r="L120405" s="91"/>
      <c r="M120405" s="91"/>
    </row>
    <row r="120406" spans="1:13">
      <c r="A120406" s="91"/>
      <c r="B120406" s="91"/>
      <c r="C120406" s="91"/>
      <c r="D120406" s="91"/>
      <c r="E120406" s="91"/>
      <c r="F120406" s="91"/>
      <c r="G120406" s="91"/>
      <c r="H120406" s="91"/>
      <c r="I120406" s="91"/>
      <c r="J120406" s="91"/>
      <c r="K120406" s="91"/>
      <c r="L120406" s="91"/>
      <c r="M120406" s="91"/>
    </row>
    <row r="120407" spans="1:13">
      <c r="A120407" s="91"/>
      <c r="B120407" s="91"/>
      <c r="C120407" s="91"/>
      <c r="D120407" s="91"/>
      <c r="E120407" s="91"/>
      <c r="F120407" s="91"/>
      <c r="G120407" s="91"/>
      <c r="H120407" s="91"/>
      <c r="I120407" s="91"/>
      <c r="J120407" s="91"/>
      <c r="K120407" s="91"/>
      <c r="L120407" s="91"/>
      <c r="M120407" s="91"/>
    </row>
    <row r="120408" spans="1:13">
      <c r="A120408" s="91"/>
      <c r="B120408" s="91"/>
      <c r="C120408" s="91"/>
      <c r="D120408" s="91"/>
      <c r="E120408" s="91"/>
      <c r="F120408" s="91"/>
      <c r="G120408" s="91"/>
      <c r="H120408" s="91"/>
      <c r="I120408" s="91"/>
      <c r="J120408" s="91"/>
      <c r="K120408" s="91"/>
      <c r="L120408" s="91"/>
      <c r="M120408" s="91"/>
    </row>
    <row r="120409" spans="1:13">
      <c r="A120409" s="91"/>
      <c r="B120409" s="91"/>
      <c r="C120409" s="91"/>
      <c r="D120409" s="91"/>
      <c r="E120409" s="91"/>
      <c r="F120409" s="91"/>
      <c r="G120409" s="91"/>
      <c r="H120409" s="91"/>
      <c r="I120409" s="91"/>
      <c r="J120409" s="91"/>
      <c r="K120409" s="91"/>
      <c r="L120409" s="91"/>
      <c r="M120409" s="91"/>
    </row>
    <row r="120410" spans="1:13">
      <c r="A120410" s="91"/>
      <c r="B120410" s="91"/>
      <c r="C120410" s="91"/>
      <c r="D120410" s="91"/>
      <c r="E120410" s="91"/>
      <c r="F120410" s="91"/>
      <c r="G120410" s="91"/>
      <c r="H120410" s="91"/>
      <c r="I120410" s="91"/>
      <c r="J120410" s="91"/>
      <c r="K120410" s="91"/>
      <c r="L120410" s="91"/>
      <c r="M120410" s="91"/>
    </row>
    <row r="120411" spans="1:13">
      <c r="A120411" s="91"/>
      <c r="B120411" s="91"/>
      <c r="C120411" s="91"/>
      <c r="D120411" s="91"/>
      <c r="E120411" s="91"/>
      <c r="F120411" s="91"/>
      <c r="G120411" s="91"/>
      <c r="H120411" s="91"/>
      <c r="I120411" s="91"/>
      <c r="J120411" s="91"/>
      <c r="K120411" s="91"/>
      <c r="L120411" s="91"/>
      <c r="M120411" s="91"/>
    </row>
    <row r="120412" spans="1:13">
      <c r="A120412" s="91"/>
      <c r="B120412" s="91"/>
      <c r="C120412" s="91"/>
      <c r="D120412" s="91"/>
      <c r="E120412" s="91"/>
      <c r="F120412" s="91"/>
      <c r="G120412" s="91"/>
      <c r="H120412" s="91"/>
      <c r="I120412" s="91"/>
      <c r="J120412" s="91"/>
      <c r="K120412" s="91"/>
      <c r="L120412" s="91"/>
      <c r="M120412" s="91"/>
    </row>
    <row r="120413" spans="1:13">
      <c r="A120413" s="91"/>
      <c r="B120413" s="91"/>
      <c r="C120413" s="91"/>
      <c r="D120413" s="91"/>
      <c r="E120413" s="91"/>
      <c r="F120413" s="91"/>
      <c r="G120413" s="91"/>
      <c r="H120413" s="91"/>
      <c r="I120413" s="91"/>
      <c r="J120413" s="91"/>
      <c r="K120413" s="91"/>
      <c r="L120413" s="91"/>
      <c r="M120413" s="91"/>
    </row>
    <row r="120414" spans="1:13">
      <c r="A120414" s="91"/>
      <c r="B120414" s="91"/>
      <c r="C120414" s="91"/>
      <c r="D120414" s="91"/>
      <c r="E120414" s="91"/>
      <c r="F120414" s="91"/>
      <c r="G120414" s="91"/>
      <c r="H120414" s="91"/>
      <c r="I120414" s="91"/>
      <c r="J120414" s="91"/>
      <c r="K120414" s="91"/>
      <c r="L120414" s="91"/>
      <c r="M120414" s="91"/>
    </row>
    <row r="120415" spans="1:13">
      <c r="A120415" s="91"/>
      <c r="B120415" s="91"/>
      <c r="C120415" s="91"/>
      <c r="D120415" s="91"/>
      <c r="E120415" s="91"/>
      <c r="F120415" s="91"/>
      <c r="G120415" s="91"/>
      <c r="H120415" s="91"/>
      <c r="I120415" s="91"/>
      <c r="J120415" s="91"/>
      <c r="K120415" s="91"/>
      <c r="L120415" s="91"/>
      <c r="M120415" s="91"/>
    </row>
    <row r="120416" spans="1:13">
      <c r="A120416" s="91"/>
      <c r="B120416" s="91"/>
      <c r="C120416" s="91"/>
      <c r="D120416" s="91"/>
      <c r="E120416" s="91"/>
      <c r="F120416" s="91"/>
      <c r="G120416" s="91"/>
      <c r="H120416" s="91"/>
      <c r="I120416" s="91"/>
      <c r="J120416" s="91"/>
      <c r="K120416" s="91"/>
      <c r="L120416" s="91"/>
      <c r="M120416" s="91"/>
    </row>
    <row r="120417" spans="1:13">
      <c r="A120417" s="91"/>
      <c r="B120417" s="91"/>
      <c r="C120417" s="91"/>
      <c r="D120417" s="91"/>
      <c r="E120417" s="91"/>
      <c r="F120417" s="91"/>
      <c r="G120417" s="91"/>
      <c r="H120417" s="91"/>
      <c r="I120417" s="91"/>
      <c r="J120417" s="91"/>
      <c r="K120417" s="91"/>
      <c r="L120417" s="91"/>
      <c r="M120417" s="91"/>
    </row>
    <row r="120418" spans="1:13">
      <c r="A120418" s="91"/>
      <c r="B120418" s="91"/>
      <c r="C120418" s="91"/>
      <c r="D120418" s="91"/>
      <c r="E120418" s="91"/>
      <c r="F120418" s="91"/>
      <c r="G120418" s="91"/>
      <c r="H120418" s="91"/>
      <c r="I120418" s="91"/>
      <c r="J120418" s="91"/>
      <c r="K120418" s="91"/>
      <c r="L120418" s="91"/>
      <c r="M120418" s="91"/>
    </row>
    <row r="120419" spans="1:13">
      <c r="A120419" s="91"/>
      <c r="B120419" s="91"/>
      <c r="C120419" s="91"/>
      <c r="D120419" s="91"/>
      <c r="E120419" s="91"/>
      <c r="F120419" s="91"/>
      <c r="G120419" s="91"/>
      <c r="H120419" s="91"/>
      <c r="I120419" s="91"/>
      <c r="J120419" s="91"/>
      <c r="K120419" s="91"/>
      <c r="L120419" s="91"/>
      <c r="M120419" s="91"/>
    </row>
    <row r="120420" spans="1:13">
      <c r="A120420" s="91"/>
      <c r="B120420" s="91"/>
      <c r="C120420" s="91"/>
      <c r="D120420" s="91"/>
      <c r="E120420" s="91"/>
      <c r="F120420" s="91"/>
      <c r="G120420" s="91"/>
      <c r="H120420" s="91"/>
      <c r="I120420" s="91"/>
      <c r="J120420" s="91"/>
      <c r="K120420" s="91"/>
      <c r="L120420" s="91"/>
      <c r="M120420" s="91"/>
    </row>
    <row r="120421" spans="1:13">
      <c r="A120421" s="91"/>
      <c r="B120421" s="91"/>
      <c r="C120421" s="91"/>
      <c r="D120421" s="91"/>
      <c r="E120421" s="91"/>
      <c r="F120421" s="91"/>
      <c r="G120421" s="91"/>
      <c r="H120421" s="91"/>
      <c r="I120421" s="91"/>
      <c r="J120421" s="91"/>
      <c r="K120421" s="91"/>
      <c r="L120421" s="91"/>
      <c r="M120421" s="91"/>
    </row>
    <row r="120422" spans="1:13">
      <c r="A120422" s="91"/>
      <c r="B120422" s="91"/>
      <c r="C120422" s="91"/>
      <c r="D120422" s="91"/>
      <c r="E120422" s="91"/>
      <c r="F120422" s="91"/>
      <c r="G120422" s="91"/>
      <c r="H120422" s="91"/>
      <c r="I120422" s="91"/>
      <c r="J120422" s="91"/>
      <c r="K120422" s="91"/>
      <c r="L120422" s="91"/>
      <c r="M120422" s="91"/>
    </row>
    <row r="120423" spans="1:13">
      <c r="A120423" s="91"/>
      <c r="B120423" s="91"/>
      <c r="C120423" s="91"/>
      <c r="D120423" s="91"/>
      <c r="E120423" s="91"/>
      <c r="F120423" s="91"/>
      <c r="G120423" s="91"/>
      <c r="H120423" s="91"/>
      <c r="I120423" s="91"/>
      <c r="J120423" s="91"/>
      <c r="K120423" s="91"/>
      <c r="L120423" s="91"/>
      <c r="M120423" s="91"/>
    </row>
    <row r="120424" spans="1:13">
      <c r="A120424" s="91"/>
      <c r="B120424" s="91"/>
      <c r="C120424" s="91"/>
      <c r="D120424" s="91"/>
      <c r="E120424" s="91"/>
      <c r="F120424" s="91"/>
      <c r="G120424" s="91"/>
      <c r="H120424" s="91"/>
      <c r="I120424" s="91"/>
      <c r="J120424" s="91"/>
      <c r="K120424" s="91"/>
      <c r="L120424" s="91"/>
      <c r="M120424" s="91"/>
    </row>
    <row r="120425" spans="1:13">
      <c r="A120425" s="91"/>
      <c r="B120425" s="91"/>
      <c r="C120425" s="91"/>
      <c r="D120425" s="91"/>
      <c r="E120425" s="91"/>
      <c r="F120425" s="91"/>
      <c r="G120425" s="91"/>
      <c r="H120425" s="91"/>
      <c r="I120425" s="91"/>
      <c r="J120425" s="91"/>
      <c r="K120425" s="91"/>
      <c r="L120425" s="91"/>
      <c r="M120425" s="91"/>
    </row>
    <row r="120426" spans="1:13">
      <c r="A120426" s="91"/>
      <c r="B120426" s="91"/>
      <c r="C120426" s="91"/>
      <c r="D120426" s="91"/>
      <c r="E120426" s="91"/>
      <c r="F120426" s="91"/>
      <c r="G120426" s="91"/>
      <c r="H120426" s="91"/>
      <c r="I120426" s="91"/>
      <c r="J120426" s="91"/>
      <c r="K120426" s="91"/>
      <c r="L120426" s="91"/>
      <c r="M120426" s="91"/>
    </row>
    <row r="120427" spans="1:13">
      <c r="A120427" s="91"/>
      <c r="B120427" s="91"/>
      <c r="C120427" s="91"/>
      <c r="D120427" s="91"/>
      <c r="E120427" s="91"/>
      <c r="F120427" s="91"/>
      <c r="G120427" s="91"/>
      <c r="H120427" s="91"/>
      <c r="I120427" s="91"/>
      <c r="J120427" s="91"/>
      <c r="K120427" s="91"/>
      <c r="L120427" s="91"/>
      <c r="M120427" s="91"/>
    </row>
    <row r="120428" spans="1:13">
      <c r="A120428" s="91"/>
      <c r="B120428" s="91"/>
      <c r="C120428" s="91"/>
      <c r="D120428" s="91"/>
      <c r="E120428" s="91"/>
      <c r="F120428" s="91"/>
      <c r="G120428" s="91"/>
      <c r="H120428" s="91"/>
      <c r="I120428" s="91"/>
      <c r="J120428" s="91"/>
      <c r="K120428" s="91"/>
      <c r="L120428" s="91"/>
      <c r="M120428" s="91"/>
    </row>
    <row r="120429" spans="1:13">
      <c r="A120429" s="91"/>
      <c r="B120429" s="91"/>
      <c r="C120429" s="91"/>
      <c r="D120429" s="91"/>
      <c r="E120429" s="91"/>
      <c r="F120429" s="91"/>
      <c r="G120429" s="91"/>
      <c r="H120429" s="91"/>
      <c r="I120429" s="91"/>
      <c r="J120429" s="91"/>
      <c r="K120429" s="91"/>
      <c r="L120429" s="91"/>
      <c r="M120429" s="91"/>
    </row>
    <row r="120430" spans="1:13">
      <c r="A120430" s="91"/>
      <c r="B120430" s="91"/>
      <c r="C120430" s="91"/>
      <c r="D120430" s="91"/>
      <c r="E120430" s="91"/>
      <c r="F120430" s="91"/>
      <c r="G120430" s="91"/>
      <c r="H120430" s="91"/>
      <c r="I120430" s="91"/>
      <c r="J120430" s="91"/>
      <c r="K120430" s="91"/>
      <c r="L120430" s="91"/>
      <c r="M120430" s="91"/>
    </row>
    <row r="120431" spans="1:13">
      <c r="A120431" s="91"/>
      <c r="B120431" s="91"/>
      <c r="C120431" s="91"/>
      <c r="D120431" s="91"/>
      <c r="E120431" s="91"/>
      <c r="F120431" s="91"/>
      <c r="G120431" s="91"/>
      <c r="H120431" s="91"/>
      <c r="I120431" s="91"/>
      <c r="J120431" s="91"/>
      <c r="K120431" s="91"/>
      <c r="L120431" s="91"/>
      <c r="M120431" s="91"/>
    </row>
    <row r="120432" spans="1:13">
      <c r="A120432" s="91"/>
      <c r="B120432" s="91"/>
      <c r="C120432" s="91"/>
      <c r="D120432" s="91"/>
      <c r="E120432" s="91"/>
      <c r="F120432" s="91"/>
      <c r="G120432" s="91"/>
      <c r="H120432" s="91"/>
      <c r="I120432" s="91"/>
      <c r="J120432" s="91"/>
      <c r="K120432" s="91"/>
      <c r="L120432" s="91"/>
      <c r="M120432" s="91"/>
    </row>
    <row r="120433" spans="1:13">
      <c r="A120433" s="91"/>
      <c r="B120433" s="91"/>
      <c r="C120433" s="91"/>
      <c r="D120433" s="91"/>
      <c r="E120433" s="91"/>
      <c r="F120433" s="91"/>
      <c r="G120433" s="91"/>
      <c r="H120433" s="91"/>
      <c r="I120433" s="91"/>
      <c r="J120433" s="91"/>
      <c r="K120433" s="91"/>
      <c r="L120433" s="91"/>
      <c r="M120433" s="91"/>
    </row>
    <row r="120434" spans="1:13">
      <c r="A120434" s="91"/>
      <c r="B120434" s="91"/>
      <c r="C120434" s="91"/>
      <c r="D120434" s="91"/>
      <c r="E120434" s="91"/>
      <c r="F120434" s="91"/>
      <c r="G120434" s="91"/>
      <c r="H120434" s="91"/>
      <c r="I120434" s="91"/>
      <c r="J120434" s="91"/>
      <c r="K120434" s="91"/>
      <c r="L120434" s="91"/>
      <c r="M120434" s="91"/>
    </row>
    <row r="120435" spans="1:13">
      <c r="A120435" s="91"/>
      <c r="B120435" s="91"/>
      <c r="C120435" s="91"/>
      <c r="D120435" s="91"/>
      <c r="E120435" s="91"/>
      <c r="F120435" s="91"/>
      <c r="G120435" s="91"/>
      <c r="H120435" s="91"/>
      <c r="I120435" s="91"/>
      <c r="J120435" s="91"/>
      <c r="K120435" s="91"/>
      <c r="L120435" s="91"/>
      <c r="M120435" s="91"/>
    </row>
    <row r="120436" spans="1:13">
      <c r="A120436" s="91"/>
      <c r="B120436" s="91"/>
      <c r="C120436" s="91"/>
      <c r="D120436" s="91"/>
      <c r="E120436" s="91"/>
      <c r="F120436" s="91"/>
      <c r="G120436" s="91"/>
      <c r="H120436" s="91"/>
      <c r="I120436" s="91"/>
      <c r="J120436" s="91"/>
      <c r="K120436" s="91"/>
      <c r="L120436" s="91"/>
      <c r="M120436" s="91"/>
    </row>
    <row r="120437" spans="1:13">
      <c r="A120437" s="91"/>
      <c r="B120437" s="91"/>
      <c r="C120437" s="91"/>
      <c r="D120437" s="91"/>
      <c r="E120437" s="91"/>
      <c r="F120437" s="91"/>
      <c r="G120437" s="91"/>
      <c r="H120437" s="91"/>
      <c r="I120437" s="91"/>
      <c r="J120437" s="91"/>
      <c r="K120437" s="91"/>
      <c r="L120437" s="91"/>
      <c r="M120437" s="91"/>
    </row>
    <row r="120438" spans="1:13">
      <c r="A120438" s="91"/>
      <c r="B120438" s="91"/>
      <c r="C120438" s="91"/>
      <c r="D120438" s="91"/>
      <c r="E120438" s="91"/>
      <c r="F120438" s="91"/>
      <c r="G120438" s="91"/>
      <c r="H120438" s="91"/>
      <c r="I120438" s="91"/>
      <c r="J120438" s="91"/>
      <c r="K120438" s="91"/>
      <c r="L120438" s="91"/>
      <c r="M120438" s="91"/>
    </row>
    <row r="120439" spans="1:13">
      <c r="A120439" s="91"/>
      <c r="B120439" s="91"/>
      <c r="C120439" s="91"/>
      <c r="D120439" s="91"/>
      <c r="E120439" s="91"/>
      <c r="F120439" s="91"/>
      <c r="G120439" s="91"/>
      <c r="H120439" s="91"/>
      <c r="I120439" s="91"/>
      <c r="J120439" s="91"/>
      <c r="K120439" s="91"/>
      <c r="L120439" s="91"/>
      <c r="M120439" s="91"/>
    </row>
    <row r="120440" spans="1:13">
      <c r="A120440" s="91"/>
      <c r="B120440" s="91"/>
      <c r="C120440" s="91"/>
      <c r="D120440" s="91"/>
      <c r="E120440" s="91"/>
      <c r="F120440" s="91"/>
      <c r="G120440" s="91"/>
      <c r="H120440" s="91"/>
      <c r="I120440" s="91"/>
      <c r="J120440" s="91"/>
      <c r="K120440" s="91"/>
      <c r="L120440" s="91"/>
      <c r="M120440" s="91"/>
    </row>
    <row r="120441" spans="1:13">
      <c r="A120441" s="91"/>
      <c r="B120441" s="91"/>
      <c r="C120441" s="91"/>
      <c r="D120441" s="91"/>
      <c r="E120441" s="91"/>
      <c r="F120441" s="91"/>
      <c r="G120441" s="91"/>
      <c r="H120441" s="91"/>
      <c r="I120441" s="91"/>
      <c r="J120441" s="91"/>
      <c r="K120441" s="91"/>
      <c r="L120441" s="91"/>
      <c r="M120441" s="91"/>
    </row>
    <row r="120442" spans="1:13">
      <c r="A120442" s="91"/>
      <c r="B120442" s="91"/>
      <c r="C120442" s="91"/>
      <c r="D120442" s="91"/>
      <c r="E120442" s="91"/>
      <c r="F120442" s="91"/>
      <c r="G120442" s="91"/>
      <c r="H120442" s="91"/>
      <c r="I120442" s="91"/>
      <c r="J120442" s="91"/>
      <c r="K120442" s="91"/>
      <c r="L120442" s="91"/>
      <c r="M120442" s="91"/>
    </row>
    <row r="120443" spans="1:13">
      <c r="A120443" s="91"/>
      <c r="B120443" s="91"/>
      <c r="C120443" s="91"/>
      <c r="D120443" s="91"/>
      <c r="E120443" s="91"/>
      <c r="F120443" s="91"/>
      <c r="G120443" s="91"/>
      <c r="H120443" s="91"/>
      <c r="I120443" s="91"/>
      <c r="J120443" s="91"/>
      <c r="K120443" s="91"/>
      <c r="L120443" s="91"/>
      <c r="M120443" s="91"/>
    </row>
    <row r="120444" spans="1:13">
      <c r="A120444" s="91"/>
      <c r="B120444" s="91"/>
      <c r="C120444" s="91"/>
      <c r="D120444" s="91"/>
      <c r="E120444" s="91"/>
      <c r="F120444" s="91"/>
      <c r="G120444" s="91"/>
      <c r="H120444" s="91"/>
      <c r="I120444" s="91"/>
      <c r="J120444" s="91"/>
      <c r="K120444" s="91"/>
      <c r="L120444" s="91"/>
      <c r="M120444" s="91"/>
    </row>
    <row r="120445" spans="1:13">
      <c r="A120445" s="91"/>
      <c r="B120445" s="91"/>
      <c r="C120445" s="91"/>
      <c r="D120445" s="91"/>
      <c r="E120445" s="91"/>
      <c r="F120445" s="91"/>
      <c r="G120445" s="91"/>
      <c r="H120445" s="91"/>
      <c r="I120445" s="91"/>
      <c r="J120445" s="91"/>
      <c r="K120445" s="91"/>
      <c r="L120445" s="91"/>
      <c r="M120445" s="91"/>
    </row>
    <row r="120446" spans="1:13">
      <c r="A120446" s="91"/>
      <c r="B120446" s="91"/>
      <c r="C120446" s="91"/>
      <c r="D120446" s="91"/>
      <c r="E120446" s="91"/>
      <c r="F120446" s="91"/>
      <c r="G120446" s="91"/>
      <c r="H120446" s="91"/>
      <c r="I120446" s="91"/>
      <c r="J120446" s="91"/>
      <c r="K120446" s="91"/>
      <c r="L120446" s="91"/>
      <c r="M120446" s="91"/>
    </row>
    <row r="120447" spans="1:13">
      <c r="A120447" s="91"/>
      <c r="B120447" s="91"/>
      <c r="C120447" s="91"/>
      <c r="D120447" s="91"/>
      <c r="E120447" s="91"/>
      <c r="F120447" s="91"/>
      <c r="G120447" s="91"/>
      <c r="H120447" s="91"/>
      <c r="I120447" s="91"/>
      <c r="J120447" s="91"/>
      <c r="K120447" s="91"/>
      <c r="L120447" s="91"/>
      <c r="M120447" s="91"/>
    </row>
    <row r="120448" spans="1:13">
      <c r="A120448" s="91"/>
      <c r="B120448" s="91"/>
      <c r="C120448" s="91"/>
      <c r="D120448" s="91"/>
      <c r="E120448" s="91"/>
      <c r="F120448" s="91"/>
      <c r="G120448" s="91"/>
      <c r="H120448" s="91"/>
      <c r="I120448" s="91"/>
      <c r="J120448" s="91"/>
      <c r="K120448" s="91"/>
      <c r="L120448" s="91"/>
      <c r="M120448" s="91"/>
    </row>
    <row r="120449" spans="1:13">
      <c r="A120449" s="91"/>
      <c r="B120449" s="91"/>
      <c r="C120449" s="91"/>
      <c r="D120449" s="91"/>
      <c r="E120449" s="91"/>
      <c r="F120449" s="91"/>
      <c r="G120449" s="91"/>
      <c r="H120449" s="91"/>
      <c r="I120449" s="91"/>
      <c r="J120449" s="91"/>
      <c r="K120449" s="91"/>
      <c r="L120449" s="91"/>
      <c r="M120449" s="91"/>
    </row>
    <row r="120450" spans="1:13">
      <c r="A120450" s="91"/>
      <c r="B120450" s="91"/>
      <c r="C120450" s="91"/>
      <c r="D120450" s="91"/>
      <c r="E120450" s="91"/>
      <c r="F120450" s="91"/>
      <c r="G120450" s="91"/>
      <c r="H120450" s="91"/>
      <c r="I120450" s="91"/>
      <c r="J120450" s="91"/>
      <c r="K120450" s="91"/>
      <c r="L120450" s="91"/>
      <c r="M120450" s="91"/>
    </row>
    <row r="120451" spans="1:13">
      <c r="A120451" s="91"/>
      <c r="B120451" s="91"/>
      <c r="C120451" s="91"/>
      <c r="D120451" s="91"/>
      <c r="E120451" s="91"/>
      <c r="F120451" s="91"/>
      <c r="G120451" s="91"/>
      <c r="H120451" s="91"/>
      <c r="I120451" s="91"/>
      <c r="J120451" s="91"/>
      <c r="K120451" s="91"/>
      <c r="L120451" s="91"/>
      <c r="M120451" s="91"/>
    </row>
    <row r="120452" spans="1:13">
      <c r="A120452" s="91"/>
      <c r="B120452" s="91"/>
      <c r="C120452" s="91"/>
      <c r="D120452" s="91"/>
      <c r="E120452" s="91"/>
      <c r="F120452" s="91"/>
      <c r="G120452" s="91"/>
      <c r="H120452" s="91"/>
      <c r="I120452" s="91"/>
      <c r="J120452" s="91"/>
      <c r="K120452" s="91"/>
      <c r="L120452" s="91"/>
      <c r="M120452" s="91"/>
    </row>
    <row r="120453" spans="1:13">
      <c r="A120453" s="91"/>
      <c r="B120453" s="91"/>
      <c r="C120453" s="91"/>
      <c r="D120453" s="91"/>
      <c r="E120453" s="91"/>
      <c r="F120453" s="91"/>
      <c r="G120453" s="91"/>
      <c r="H120453" s="91"/>
      <c r="I120453" s="91"/>
      <c r="J120453" s="91"/>
      <c r="K120453" s="91"/>
      <c r="L120453" s="91"/>
      <c r="M120453" s="91"/>
    </row>
    <row r="120454" spans="1:13">
      <c r="A120454" s="91"/>
      <c r="B120454" s="91"/>
      <c r="C120454" s="91"/>
      <c r="D120454" s="91"/>
      <c r="E120454" s="91"/>
      <c r="F120454" s="91"/>
      <c r="G120454" s="91"/>
      <c r="H120454" s="91"/>
      <c r="I120454" s="91"/>
      <c r="J120454" s="91"/>
      <c r="K120454" s="91"/>
      <c r="L120454" s="91"/>
      <c r="M120454" s="91"/>
    </row>
    <row r="120455" spans="1:13">
      <c r="A120455" s="91"/>
      <c r="B120455" s="91"/>
      <c r="C120455" s="91"/>
      <c r="D120455" s="91"/>
      <c r="E120455" s="91"/>
      <c r="F120455" s="91"/>
      <c r="G120455" s="91"/>
      <c r="H120455" s="91"/>
      <c r="I120455" s="91"/>
      <c r="J120455" s="91"/>
      <c r="K120455" s="91"/>
      <c r="L120455" s="91"/>
      <c r="M120455" s="91"/>
    </row>
    <row r="120456" spans="1:13">
      <c r="A120456" s="91"/>
      <c r="B120456" s="91"/>
      <c r="C120456" s="91"/>
      <c r="D120456" s="91"/>
      <c r="E120456" s="91"/>
      <c r="F120456" s="91"/>
      <c r="G120456" s="91"/>
      <c r="H120456" s="91"/>
      <c r="I120456" s="91"/>
      <c r="J120456" s="91"/>
      <c r="K120456" s="91"/>
      <c r="L120456" s="91"/>
      <c r="M120456" s="91"/>
    </row>
    <row r="120457" spans="1:13">
      <c r="A120457" s="91"/>
      <c r="B120457" s="91"/>
      <c r="C120457" s="91"/>
      <c r="D120457" s="91"/>
      <c r="E120457" s="91"/>
      <c r="F120457" s="91"/>
      <c r="G120457" s="91"/>
      <c r="H120457" s="91"/>
      <c r="I120457" s="91"/>
      <c r="J120457" s="91"/>
      <c r="K120457" s="91"/>
      <c r="L120457" s="91"/>
      <c r="M120457" s="91"/>
    </row>
    <row r="120458" spans="1:13">
      <c r="A120458" s="91"/>
      <c r="B120458" s="91"/>
      <c r="C120458" s="91"/>
      <c r="D120458" s="91"/>
      <c r="E120458" s="91"/>
      <c r="F120458" s="91"/>
      <c r="G120458" s="91"/>
      <c r="H120458" s="91"/>
      <c r="I120458" s="91"/>
      <c r="J120458" s="91"/>
      <c r="K120458" s="91"/>
      <c r="L120458" s="91"/>
      <c r="M120458" s="91"/>
    </row>
    <row r="120459" spans="1:13">
      <c r="A120459" s="91"/>
      <c r="B120459" s="91"/>
      <c r="C120459" s="91"/>
      <c r="D120459" s="91"/>
      <c r="E120459" s="91"/>
      <c r="F120459" s="91"/>
      <c r="G120459" s="91"/>
      <c r="H120459" s="91"/>
      <c r="I120459" s="91"/>
      <c r="J120459" s="91"/>
      <c r="K120459" s="91"/>
      <c r="L120459" s="91"/>
      <c r="M120459" s="91"/>
    </row>
    <row r="120460" spans="1:13">
      <c r="A120460" s="91"/>
      <c r="B120460" s="91"/>
      <c r="C120460" s="91"/>
      <c r="D120460" s="91"/>
      <c r="E120460" s="91"/>
      <c r="F120460" s="91"/>
      <c r="G120460" s="91"/>
      <c r="H120460" s="91"/>
      <c r="I120460" s="91"/>
      <c r="J120460" s="91"/>
      <c r="K120460" s="91"/>
      <c r="L120460" s="91"/>
      <c r="M120460" s="91"/>
    </row>
    <row r="120461" spans="1:13">
      <c r="A120461" s="91"/>
      <c r="B120461" s="91"/>
      <c r="C120461" s="91"/>
      <c r="D120461" s="91"/>
      <c r="E120461" s="91"/>
      <c r="F120461" s="91"/>
      <c r="G120461" s="91"/>
      <c r="H120461" s="91"/>
      <c r="I120461" s="91"/>
      <c r="J120461" s="91"/>
      <c r="K120461" s="91"/>
      <c r="L120461" s="91"/>
      <c r="M120461" s="91"/>
    </row>
    <row r="120462" spans="1:13">
      <c r="A120462" s="91"/>
      <c r="B120462" s="91"/>
      <c r="C120462" s="91"/>
      <c r="D120462" s="91"/>
      <c r="E120462" s="91"/>
      <c r="F120462" s="91"/>
      <c r="G120462" s="91"/>
      <c r="H120462" s="91"/>
      <c r="I120462" s="91"/>
      <c r="J120462" s="91"/>
      <c r="K120462" s="91"/>
      <c r="L120462" s="91"/>
      <c r="M120462" s="91"/>
    </row>
    <row r="120463" spans="1:13">
      <c r="A120463" s="91"/>
      <c r="B120463" s="91"/>
      <c r="C120463" s="91"/>
      <c r="D120463" s="91"/>
      <c r="E120463" s="91"/>
      <c r="F120463" s="91"/>
      <c r="G120463" s="91"/>
      <c r="H120463" s="91"/>
      <c r="I120463" s="91"/>
      <c r="J120463" s="91"/>
      <c r="K120463" s="91"/>
      <c r="L120463" s="91"/>
      <c r="M120463" s="91"/>
    </row>
    <row r="120464" spans="1:13">
      <c r="A120464" s="91"/>
      <c r="B120464" s="91"/>
      <c r="C120464" s="91"/>
      <c r="D120464" s="91"/>
      <c r="E120464" s="91"/>
      <c r="F120464" s="91"/>
      <c r="G120464" s="91"/>
      <c r="H120464" s="91"/>
      <c r="I120464" s="91"/>
      <c r="J120464" s="91"/>
      <c r="K120464" s="91"/>
      <c r="L120464" s="91"/>
      <c r="M120464" s="91"/>
    </row>
    <row r="120465" spans="1:13">
      <c r="A120465" s="91"/>
      <c r="B120465" s="91"/>
      <c r="C120465" s="91"/>
      <c r="D120465" s="91"/>
      <c r="E120465" s="91"/>
      <c r="F120465" s="91"/>
      <c r="G120465" s="91"/>
      <c r="H120465" s="91"/>
      <c r="I120465" s="91"/>
      <c r="J120465" s="91"/>
      <c r="K120465" s="91"/>
      <c r="L120465" s="91"/>
      <c r="M120465" s="91"/>
    </row>
    <row r="120466" spans="1:13">
      <c r="A120466" s="91"/>
      <c r="B120466" s="91"/>
      <c r="C120466" s="91"/>
      <c r="D120466" s="91"/>
      <c r="E120466" s="91"/>
      <c r="F120466" s="91"/>
      <c r="G120466" s="91"/>
      <c r="H120466" s="91"/>
      <c r="I120466" s="91"/>
      <c r="J120466" s="91"/>
      <c r="K120466" s="91"/>
      <c r="L120466" s="91"/>
      <c r="M120466" s="91"/>
    </row>
    <row r="120467" spans="1:13">
      <c r="A120467" s="91"/>
      <c r="B120467" s="91"/>
      <c r="C120467" s="91"/>
      <c r="D120467" s="91"/>
      <c r="E120467" s="91"/>
      <c r="F120467" s="91"/>
      <c r="G120467" s="91"/>
      <c r="H120467" s="91"/>
      <c r="I120467" s="91"/>
      <c r="J120467" s="91"/>
      <c r="K120467" s="91"/>
      <c r="L120467" s="91"/>
      <c r="M120467" s="91"/>
    </row>
    <row r="120468" spans="1:13">
      <c r="A120468" s="91"/>
      <c r="B120468" s="91"/>
      <c r="C120468" s="91"/>
      <c r="D120468" s="91"/>
      <c r="E120468" s="91"/>
      <c r="F120468" s="91"/>
      <c r="G120468" s="91"/>
      <c r="H120468" s="91"/>
      <c r="I120468" s="91"/>
      <c r="J120468" s="91"/>
      <c r="K120468" s="91"/>
      <c r="L120468" s="91"/>
      <c r="M120468" s="91"/>
    </row>
    <row r="120469" spans="1:13">
      <c r="A120469" s="91"/>
      <c r="B120469" s="91"/>
      <c r="C120469" s="91"/>
      <c r="D120469" s="91"/>
      <c r="E120469" s="91"/>
      <c r="F120469" s="91"/>
      <c r="G120469" s="91"/>
      <c r="H120469" s="91"/>
      <c r="I120469" s="91"/>
      <c r="J120469" s="91"/>
      <c r="K120469" s="91"/>
      <c r="L120469" s="91"/>
      <c r="M120469" s="91"/>
    </row>
    <row r="120470" spans="1:13">
      <c r="A120470" s="91"/>
      <c r="B120470" s="91"/>
      <c r="C120470" s="91"/>
      <c r="D120470" s="91"/>
      <c r="E120470" s="91"/>
      <c r="F120470" s="91"/>
      <c r="G120470" s="91"/>
      <c r="H120470" s="91"/>
      <c r="I120470" s="91"/>
      <c r="J120470" s="91"/>
      <c r="K120470" s="91"/>
      <c r="L120470" s="91"/>
      <c r="M120470" s="91"/>
    </row>
    <row r="120471" spans="1:13">
      <c r="A120471" s="91"/>
      <c r="B120471" s="91"/>
      <c r="C120471" s="91"/>
      <c r="D120471" s="91"/>
      <c r="E120471" s="91"/>
      <c r="F120471" s="91"/>
      <c r="G120471" s="91"/>
      <c r="H120471" s="91"/>
      <c r="I120471" s="91"/>
      <c r="J120471" s="91"/>
      <c r="K120471" s="91"/>
      <c r="L120471" s="91"/>
      <c r="M120471" s="91"/>
    </row>
    <row r="120472" spans="1:13">
      <c r="A120472" s="91"/>
      <c r="B120472" s="91"/>
      <c r="C120472" s="91"/>
      <c r="D120472" s="91"/>
      <c r="E120472" s="91"/>
      <c r="F120472" s="91"/>
      <c r="G120472" s="91"/>
      <c r="H120472" s="91"/>
      <c r="I120472" s="91"/>
      <c r="J120472" s="91"/>
      <c r="K120472" s="91"/>
      <c r="L120472" s="91"/>
      <c r="M120472" s="91"/>
    </row>
    <row r="120473" spans="1:13">
      <c r="A120473" s="91"/>
      <c r="B120473" s="91"/>
      <c r="C120473" s="91"/>
      <c r="D120473" s="91"/>
      <c r="E120473" s="91"/>
      <c r="F120473" s="91"/>
      <c r="G120473" s="91"/>
      <c r="H120473" s="91"/>
      <c r="I120473" s="91"/>
      <c r="J120473" s="91"/>
      <c r="K120473" s="91"/>
      <c r="L120473" s="91"/>
      <c r="M120473" s="91"/>
    </row>
    <row r="120474" spans="1:13">
      <c r="A120474" s="91"/>
      <c r="B120474" s="91"/>
      <c r="C120474" s="91"/>
      <c r="D120474" s="91"/>
      <c r="E120474" s="91"/>
      <c r="F120474" s="91"/>
      <c r="G120474" s="91"/>
      <c r="H120474" s="91"/>
      <c r="I120474" s="91"/>
      <c r="J120474" s="91"/>
      <c r="K120474" s="91"/>
      <c r="L120474" s="91"/>
      <c r="M120474" s="91"/>
    </row>
    <row r="120475" spans="1:13">
      <c r="A120475" s="91"/>
      <c r="B120475" s="91"/>
      <c r="C120475" s="91"/>
      <c r="D120475" s="91"/>
      <c r="E120475" s="91"/>
      <c r="F120475" s="91"/>
      <c r="G120475" s="91"/>
      <c r="H120475" s="91"/>
      <c r="I120475" s="91"/>
      <c r="J120475" s="91"/>
      <c r="K120475" s="91"/>
      <c r="L120475" s="91"/>
      <c r="M120475" s="91"/>
    </row>
    <row r="120476" spans="1:13">
      <c r="A120476" s="91"/>
      <c r="B120476" s="91"/>
      <c r="C120476" s="91"/>
      <c r="D120476" s="91"/>
      <c r="E120476" s="91"/>
      <c r="F120476" s="91"/>
      <c r="G120476" s="91"/>
      <c r="H120476" s="91"/>
      <c r="I120476" s="91"/>
      <c r="J120476" s="91"/>
      <c r="K120476" s="91"/>
      <c r="L120476" s="91"/>
      <c r="M120476" s="91"/>
    </row>
    <row r="120477" spans="1:13">
      <c r="A120477" s="91"/>
      <c r="B120477" s="91"/>
      <c r="C120477" s="91"/>
      <c r="D120477" s="91"/>
      <c r="E120477" s="91"/>
      <c r="F120477" s="91"/>
      <c r="G120477" s="91"/>
      <c r="H120477" s="91"/>
      <c r="I120477" s="91"/>
      <c r="J120477" s="91"/>
      <c r="K120477" s="91"/>
      <c r="L120477" s="91"/>
      <c r="M120477" s="91"/>
    </row>
    <row r="120478" spans="1:13">
      <c r="A120478" s="91"/>
      <c r="B120478" s="91"/>
      <c r="C120478" s="91"/>
      <c r="D120478" s="91"/>
      <c r="E120478" s="91"/>
      <c r="F120478" s="91"/>
      <c r="G120478" s="91"/>
      <c r="H120478" s="91"/>
      <c r="I120478" s="91"/>
      <c r="J120478" s="91"/>
      <c r="K120478" s="91"/>
      <c r="L120478" s="91"/>
      <c r="M120478" s="91"/>
    </row>
    <row r="120479" spans="1:13">
      <c r="A120479" s="91"/>
      <c r="B120479" s="91"/>
      <c r="C120479" s="91"/>
      <c r="D120479" s="91"/>
      <c r="E120479" s="91"/>
      <c r="F120479" s="91"/>
      <c r="G120479" s="91"/>
      <c r="H120479" s="91"/>
      <c r="I120479" s="91"/>
      <c r="J120479" s="91"/>
      <c r="K120479" s="91"/>
      <c r="L120479" s="91"/>
      <c r="M120479" s="91"/>
    </row>
    <row r="120480" spans="1:13">
      <c r="A120480" s="91"/>
      <c r="B120480" s="91"/>
      <c r="C120480" s="91"/>
      <c r="D120480" s="91"/>
      <c r="E120480" s="91"/>
      <c r="F120480" s="91"/>
      <c r="G120480" s="91"/>
      <c r="H120480" s="91"/>
      <c r="I120480" s="91"/>
      <c r="J120480" s="91"/>
      <c r="K120480" s="91"/>
      <c r="L120480" s="91"/>
      <c r="M120480" s="91"/>
    </row>
    <row r="120481" spans="1:13">
      <c r="A120481" s="91"/>
      <c r="B120481" s="91"/>
      <c r="C120481" s="91"/>
      <c r="D120481" s="91"/>
      <c r="E120481" s="91"/>
      <c r="F120481" s="91"/>
      <c r="G120481" s="91"/>
      <c r="H120481" s="91"/>
      <c r="I120481" s="91"/>
      <c r="J120481" s="91"/>
      <c r="K120481" s="91"/>
      <c r="L120481" s="91"/>
      <c r="M120481" s="91"/>
    </row>
    <row r="120482" spans="1:13">
      <c r="A120482" s="91"/>
      <c r="B120482" s="91"/>
      <c r="C120482" s="91"/>
      <c r="D120482" s="91"/>
      <c r="E120482" s="91"/>
      <c r="F120482" s="91"/>
      <c r="G120482" s="91"/>
      <c r="H120482" s="91"/>
      <c r="I120482" s="91"/>
      <c r="J120482" s="91"/>
      <c r="K120482" s="91"/>
      <c r="L120482" s="91"/>
      <c r="M120482" s="91"/>
    </row>
    <row r="120483" spans="1:13">
      <c r="A120483" s="91"/>
      <c r="B120483" s="91"/>
      <c r="C120483" s="91"/>
      <c r="D120483" s="91"/>
      <c r="E120483" s="91"/>
      <c r="F120483" s="91"/>
      <c r="G120483" s="91"/>
      <c r="H120483" s="91"/>
      <c r="I120483" s="91"/>
      <c r="J120483" s="91"/>
      <c r="K120483" s="91"/>
      <c r="L120483" s="91"/>
      <c r="M120483" s="91"/>
    </row>
    <row r="120484" spans="1:13">
      <c r="A120484" s="91"/>
      <c r="B120484" s="91"/>
      <c r="C120484" s="91"/>
      <c r="D120484" s="91"/>
      <c r="E120484" s="91"/>
      <c r="F120484" s="91"/>
      <c r="G120484" s="91"/>
      <c r="H120484" s="91"/>
      <c r="I120484" s="91"/>
      <c r="J120484" s="91"/>
      <c r="K120484" s="91"/>
      <c r="L120484" s="91"/>
      <c r="M120484" s="91"/>
    </row>
    <row r="120485" spans="1:13">
      <c r="A120485" s="91"/>
      <c r="B120485" s="91"/>
      <c r="C120485" s="91"/>
      <c r="D120485" s="91"/>
      <c r="E120485" s="91"/>
      <c r="F120485" s="91"/>
      <c r="G120485" s="91"/>
      <c r="H120485" s="91"/>
      <c r="I120485" s="91"/>
      <c r="J120485" s="91"/>
      <c r="K120485" s="91"/>
      <c r="L120485" s="91"/>
      <c r="M120485" s="91"/>
    </row>
    <row r="120486" spans="1:13">
      <c r="A120486" s="91"/>
      <c r="B120486" s="91"/>
      <c r="C120486" s="91"/>
      <c r="D120486" s="91"/>
      <c r="E120486" s="91"/>
      <c r="F120486" s="91"/>
      <c r="G120486" s="91"/>
      <c r="H120486" s="91"/>
      <c r="I120486" s="91"/>
      <c r="J120486" s="91"/>
      <c r="K120486" s="91"/>
      <c r="L120486" s="91"/>
      <c r="M120486" s="91"/>
    </row>
    <row r="120487" spans="1:13">
      <c r="A120487" s="91"/>
      <c r="B120487" s="91"/>
      <c r="C120487" s="91"/>
      <c r="D120487" s="91"/>
      <c r="E120487" s="91"/>
      <c r="F120487" s="91"/>
      <c r="G120487" s="91"/>
      <c r="H120487" s="91"/>
      <c r="I120487" s="91"/>
      <c r="J120487" s="91"/>
      <c r="K120487" s="91"/>
      <c r="L120487" s="91"/>
      <c r="M120487" s="91"/>
    </row>
    <row r="120488" spans="1:13">
      <c r="A120488" s="91"/>
      <c r="B120488" s="91"/>
      <c r="C120488" s="91"/>
      <c r="D120488" s="91"/>
      <c r="E120488" s="91"/>
      <c r="F120488" s="91"/>
      <c r="G120488" s="91"/>
      <c r="H120488" s="91"/>
      <c r="I120488" s="91"/>
      <c r="J120488" s="91"/>
      <c r="K120488" s="91"/>
      <c r="L120488" s="91"/>
      <c r="M120488" s="91"/>
    </row>
    <row r="120489" spans="1:13">
      <c r="A120489" s="91"/>
      <c r="B120489" s="91"/>
      <c r="C120489" s="91"/>
      <c r="D120489" s="91"/>
      <c r="E120489" s="91"/>
      <c r="F120489" s="91"/>
      <c r="G120489" s="91"/>
      <c r="H120489" s="91"/>
      <c r="I120489" s="91"/>
      <c r="J120489" s="91"/>
      <c r="K120489" s="91"/>
      <c r="L120489" s="91"/>
      <c r="M120489" s="91"/>
    </row>
    <row r="120490" spans="1:13">
      <c r="A120490" s="91"/>
      <c r="B120490" s="91"/>
      <c r="C120490" s="91"/>
      <c r="D120490" s="91"/>
      <c r="E120490" s="91"/>
      <c r="F120490" s="91"/>
      <c r="G120490" s="91"/>
      <c r="H120490" s="91"/>
      <c r="I120490" s="91"/>
      <c r="J120490" s="91"/>
      <c r="K120490" s="91"/>
      <c r="L120490" s="91"/>
      <c r="M120490" s="91"/>
    </row>
    <row r="120491" spans="1:13">
      <c r="A120491" s="91"/>
      <c r="B120491" s="91"/>
      <c r="C120491" s="91"/>
      <c r="D120491" s="91"/>
      <c r="E120491" s="91"/>
      <c r="F120491" s="91"/>
      <c r="G120491" s="91"/>
      <c r="H120491" s="91"/>
      <c r="I120491" s="91"/>
      <c r="J120491" s="91"/>
      <c r="K120491" s="91"/>
      <c r="L120491" s="91"/>
      <c r="M120491" s="91"/>
    </row>
    <row r="120492" spans="1:13">
      <c r="A120492" s="91"/>
      <c r="B120492" s="91"/>
      <c r="C120492" s="91"/>
      <c r="D120492" s="91"/>
      <c r="E120492" s="91"/>
      <c r="F120492" s="91"/>
      <c r="G120492" s="91"/>
      <c r="H120492" s="91"/>
      <c r="I120492" s="91"/>
      <c r="J120492" s="91"/>
      <c r="K120492" s="91"/>
      <c r="L120492" s="91"/>
      <c r="M120492" s="91"/>
    </row>
    <row r="120493" spans="1:13">
      <c r="A120493" s="91"/>
      <c r="B120493" s="91"/>
      <c r="C120493" s="91"/>
      <c r="D120493" s="91"/>
      <c r="E120493" s="91"/>
      <c r="F120493" s="91"/>
      <c r="G120493" s="91"/>
      <c r="H120493" s="91"/>
      <c r="I120493" s="91"/>
      <c r="J120493" s="91"/>
      <c r="K120493" s="91"/>
      <c r="L120493" s="91"/>
      <c r="M120493" s="91"/>
    </row>
    <row r="120494" spans="1:13">
      <c r="A120494" s="91"/>
      <c r="B120494" s="91"/>
      <c r="C120494" s="91"/>
      <c r="D120494" s="91"/>
      <c r="E120494" s="91"/>
      <c r="F120494" s="91"/>
      <c r="G120494" s="91"/>
      <c r="H120494" s="91"/>
      <c r="I120494" s="91"/>
      <c r="J120494" s="91"/>
      <c r="K120494" s="91"/>
      <c r="L120494" s="91"/>
      <c r="M120494" s="91"/>
    </row>
    <row r="120495" spans="1:13">
      <c r="A120495" s="91"/>
      <c r="B120495" s="91"/>
      <c r="C120495" s="91"/>
      <c r="D120495" s="91"/>
      <c r="E120495" s="91"/>
      <c r="F120495" s="91"/>
      <c r="G120495" s="91"/>
      <c r="H120495" s="91"/>
      <c r="I120495" s="91"/>
      <c r="J120495" s="91"/>
      <c r="K120495" s="91"/>
      <c r="L120495" s="91"/>
      <c r="M120495" s="91"/>
    </row>
    <row r="120496" spans="1:13">
      <c r="A120496" s="91"/>
      <c r="B120496" s="91"/>
      <c r="C120496" s="91"/>
      <c r="D120496" s="91"/>
      <c r="E120496" s="91"/>
      <c r="F120496" s="91"/>
      <c r="G120496" s="91"/>
      <c r="H120496" s="91"/>
      <c r="I120496" s="91"/>
      <c r="J120496" s="91"/>
      <c r="K120496" s="91"/>
      <c r="L120496" s="91"/>
      <c r="M120496" s="91"/>
    </row>
    <row r="120497" spans="1:13">
      <c r="A120497" s="91"/>
      <c r="B120497" s="91"/>
      <c r="C120497" s="91"/>
      <c r="D120497" s="91"/>
      <c r="E120497" s="91"/>
      <c r="F120497" s="91"/>
      <c r="G120497" s="91"/>
      <c r="H120497" s="91"/>
      <c r="I120497" s="91"/>
      <c r="J120497" s="91"/>
      <c r="K120497" s="91"/>
      <c r="L120497" s="91"/>
      <c r="M120497" s="91"/>
    </row>
    <row r="120498" spans="1:13">
      <c r="A120498" s="91"/>
      <c r="B120498" s="91"/>
      <c r="C120498" s="91"/>
      <c r="D120498" s="91"/>
      <c r="E120498" s="91"/>
      <c r="F120498" s="91"/>
      <c r="G120498" s="91"/>
      <c r="H120498" s="91"/>
      <c r="I120498" s="91"/>
      <c r="J120498" s="91"/>
      <c r="K120498" s="91"/>
      <c r="L120498" s="91"/>
      <c r="M120498" s="91"/>
    </row>
    <row r="120499" spans="1:13">
      <c r="A120499" s="91"/>
      <c r="B120499" s="91"/>
      <c r="C120499" s="91"/>
      <c r="D120499" s="91"/>
      <c r="E120499" s="91"/>
      <c r="F120499" s="91"/>
      <c r="G120499" s="91"/>
      <c r="H120499" s="91"/>
      <c r="I120499" s="91"/>
      <c r="J120499" s="91"/>
      <c r="K120499" s="91"/>
      <c r="L120499" s="91"/>
      <c r="M120499" s="91"/>
    </row>
    <row r="120500" spans="1:13">
      <c r="A120500" s="91"/>
      <c r="B120500" s="91"/>
      <c r="C120500" s="91"/>
      <c r="D120500" s="91"/>
      <c r="E120500" s="91"/>
      <c r="F120500" s="91"/>
      <c r="G120500" s="91"/>
      <c r="H120500" s="91"/>
      <c r="I120500" s="91"/>
      <c r="J120500" s="91"/>
      <c r="K120500" s="91"/>
      <c r="L120500" s="91"/>
      <c r="M120500" s="91"/>
    </row>
    <row r="120501" spans="1:13">
      <c r="A120501" s="91"/>
      <c r="B120501" s="91"/>
      <c r="C120501" s="91"/>
      <c r="D120501" s="91"/>
      <c r="E120501" s="91"/>
      <c r="F120501" s="91"/>
      <c r="G120501" s="91"/>
      <c r="H120501" s="91"/>
      <c r="I120501" s="91"/>
      <c r="J120501" s="91"/>
      <c r="K120501" s="91"/>
      <c r="L120501" s="91"/>
      <c r="M120501" s="91"/>
    </row>
    <row r="120502" spans="1:13">
      <c r="A120502" s="91"/>
      <c r="B120502" s="91"/>
      <c r="C120502" s="91"/>
      <c r="D120502" s="91"/>
      <c r="E120502" s="91"/>
      <c r="F120502" s="91"/>
      <c r="G120502" s="91"/>
      <c r="H120502" s="91"/>
      <c r="I120502" s="91"/>
      <c r="J120502" s="91"/>
      <c r="K120502" s="91"/>
      <c r="L120502" s="91"/>
      <c r="M120502" s="91"/>
    </row>
    <row r="120503" spans="1:13">
      <c r="A120503" s="91"/>
      <c r="B120503" s="91"/>
      <c r="C120503" s="91"/>
      <c r="D120503" s="91"/>
      <c r="E120503" s="91"/>
      <c r="F120503" s="91"/>
      <c r="G120503" s="91"/>
      <c r="H120503" s="91"/>
      <c r="I120503" s="91"/>
      <c r="J120503" s="91"/>
      <c r="K120503" s="91"/>
      <c r="L120503" s="91"/>
      <c r="M120503" s="91"/>
    </row>
    <row r="120504" spans="1:13">
      <c r="A120504" s="91"/>
      <c r="B120504" s="91"/>
      <c r="C120504" s="91"/>
      <c r="D120504" s="91"/>
      <c r="E120504" s="91"/>
      <c r="F120504" s="91"/>
      <c r="G120504" s="91"/>
      <c r="H120504" s="91"/>
      <c r="I120504" s="91"/>
      <c r="J120504" s="91"/>
      <c r="K120504" s="91"/>
      <c r="L120504" s="91"/>
      <c r="M120504" s="91"/>
    </row>
    <row r="120505" spans="1:13">
      <c r="A120505" s="91"/>
      <c r="B120505" s="91"/>
      <c r="C120505" s="91"/>
      <c r="D120505" s="91"/>
      <c r="E120505" s="91"/>
      <c r="F120505" s="91"/>
      <c r="G120505" s="91"/>
      <c r="H120505" s="91"/>
      <c r="I120505" s="91"/>
      <c r="J120505" s="91"/>
      <c r="K120505" s="91"/>
      <c r="L120505" s="91"/>
      <c r="M120505" s="91"/>
    </row>
    <row r="120506" spans="1:13">
      <c r="A120506" s="91"/>
      <c r="B120506" s="91"/>
      <c r="C120506" s="91"/>
      <c r="D120506" s="91"/>
      <c r="E120506" s="91"/>
      <c r="F120506" s="91"/>
      <c r="G120506" s="91"/>
      <c r="H120506" s="91"/>
      <c r="I120506" s="91"/>
      <c r="J120506" s="91"/>
      <c r="K120506" s="91"/>
      <c r="L120506" s="91"/>
      <c r="M120506" s="91"/>
    </row>
    <row r="120507" spans="1:13">
      <c r="A120507" s="91"/>
      <c r="B120507" s="91"/>
      <c r="C120507" s="91"/>
      <c r="D120507" s="91"/>
      <c r="E120507" s="91"/>
      <c r="F120507" s="91"/>
      <c r="G120507" s="91"/>
      <c r="H120507" s="91"/>
      <c r="I120507" s="91"/>
      <c r="J120507" s="91"/>
      <c r="K120507" s="91"/>
      <c r="L120507" s="91"/>
      <c r="M120507" s="91"/>
    </row>
    <row r="120508" spans="1:13">
      <c r="A120508" s="91"/>
      <c r="B120508" s="91"/>
      <c r="C120508" s="91"/>
      <c r="D120508" s="91"/>
      <c r="E120508" s="91"/>
      <c r="F120508" s="91"/>
      <c r="G120508" s="91"/>
      <c r="H120508" s="91"/>
      <c r="I120508" s="91"/>
      <c r="J120508" s="91"/>
      <c r="K120508" s="91"/>
      <c r="L120508" s="91"/>
      <c r="M120508" s="91"/>
    </row>
    <row r="120509" spans="1:13">
      <c r="A120509" s="91"/>
      <c r="B120509" s="91"/>
      <c r="C120509" s="91"/>
      <c r="D120509" s="91"/>
      <c r="E120509" s="91"/>
      <c r="F120509" s="91"/>
      <c r="G120509" s="91"/>
      <c r="H120509" s="91"/>
      <c r="I120509" s="91"/>
      <c r="J120509" s="91"/>
      <c r="K120509" s="91"/>
      <c r="L120509" s="91"/>
      <c r="M120509" s="91"/>
    </row>
    <row r="120510" spans="1:13">
      <c r="A120510" s="91"/>
      <c r="B120510" s="91"/>
      <c r="C120510" s="91"/>
      <c r="D120510" s="91"/>
      <c r="E120510" s="91"/>
      <c r="F120510" s="91"/>
      <c r="G120510" s="91"/>
      <c r="H120510" s="91"/>
      <c r="I120510" s="91"/>
      <c r="J120510" s="91"/>
      <c r="K120510" s="91"/>
      <c r="L120510" s="91"/>
      <c r="M120510" s="91"/>
    </row>
    <row r="120511" spans="1:13">
      <c r="A120511" s="91"/>
      <c r="B120511" s="91"/>
      <c r="C120511" s="91"/>
      <c r="D120511" s="91"/>
      <c r="E120511" s="91"/>
      <c r="F120511" s="91"/>
      <c r="G120511" s="91"/>
      <c r="H120511" s="91"/>
      <c r="I120511" s="91"/>
      <c r="J120511" s="91"/>
      <c r="K120511" s="91"/>
      <c r="L120511" s="91"/>
      <c r="M120511" s="91"/>
    </row>
    <row r="120512" spans="1:13">
      <c r="A120512" s="91"/>
      <c r="B120512" s="91"/>
      <c r="C120512" s="91"/>
      <c r="D120512" s="91"/>
      <c r="E120512" s="91"/>
      <c r="F120512" s="91"/>
      <c r="G120512" s="91"/>
      <c r="H120512" s="91"/>
      <c r="I120512" s="91"/>
      <c r="J120512" s="91"/>
      <c r="K120512" s="91"/>
      <c r="L120512" s="91"/>
      <c r="M120512" s="91"/>
    </row>
    <row r="120513" spans="1:13">
      <c r="A120513" s="91"/>
      <c r="B120513" s="91"/>
      <c r="C120513" s="91"/>
      <c r="D120513" s="91"/>
      <c r="E120513" s="91"/>
      <c r="F120513" s="91"/>
      <c r="G120513" s="91"/>
      <c r="H120513" s="91"/>
      <c r="I120513" s="91"/>
      <c r="J120513" s="91"/>
      <c r="K120513" s="91"/>
      <c r="L120513" s="91"/>
      <c r="M120513" s="91"/>
    </row>
    <row r="120514" spans="1:13">
      <c r="A120514" s="91"/>
      <c r="B120514" s="91"/>
      <c r="C120514" s="91"/>
      <c r="D120514" s="91"/>
      <c r="E120514" s="91"/>
      <c r="F120514" s="91"/>
      <c r="G120514" s="91"/>
      <c r="H120514" s="91"/>
      <c r="I120514" s="91"/>
      <c r="J120514" s="91"/>
      <c r="K120514" s="91"/>
      <c r="L120514" s="91"/>
      <c r="M120514" s="91"/>
    </row>
    <row r="120515" spans="1:13">
      <c r="A120515" s="91"/>
      <c r="B120515" s="91"/>
      <c r="C120515" s="91"/>
      <c r="D120515" s="91"/>
      <c r="E120515" s="91"/>
      <c r="F120515" s="91"/>
      <c r="G120515" s="91"/>
      <c r="H120515" s="91"/>
      <c r="I120515" s="91"/>
      <c r="J120515" s="91"/>
      <c r="K120515" s="91"/>
      <c r="L120515" s="91"/>
      <c r="M120515" s="91"/>
    </row>
    <row r="120516" spans="1:13">
      <c r="A120516" s="91"/>
      <c r="B120516" s="91"/>
      <c r="C120516" s="91"/>
      <c r="D120516" s="91"/>
      <c r="E120516" s="91"/>
      <c r="F120516" s="91"/>
      <c r="G120516" s="91"/>
      <c r="H120516" s="91"/>
      <c r="I120516" s="91"/>
      <c r="J120516" s="91"/>
      <c r="K120516" s="91"/>
      <c r="L120516" s="91"/>
      <c r="M120516" s="91"/>
    </row>
    <row r="120517" spans="1:13">
      <c r="A120517" s="91"/>
      <c r="B120517" s="91"/>
      <c r="C120517" s="91"/>
      <c r="D120517" s="91"/>
      <c r="E120517" s="91"/>
      <c r="F120517" s="91"/>
      <c r="G120517" s="91"/>
      <c r="H120517" s="91"/>
      <c r="I120517" s="91"/>
      <c r="J120517" s="91"/>
      <c r="K120517" s="91"/>
      <c r="L120517" s="91"/>
      <c r="M120517" s="91"/>
    </row>
    <row r="120518" spans="1:13">
      <c r="A120518" s="91"/>
      <c r="B120518" s="91"/>
      <c r="C120518" s="91"/>
      <c r="D120518" s="91"/>
      <c r="E120518" s="91"/>
      <c r="F120518" s="91"/>
      <c r="G120518" s="91"/>
      <c r="H120518" s="91"/>
      <c r="I120518" s="91"/>
      <c r="J120518" s="91"/>
      <c r="K120518" s="91"/>
      <c r="L120518" s="91"/>
      <c r="M120518" s="91"/>
    </row>
    <row r="120519" spans="1:13">
      <c r="A120519" s="91"/>
      <c r="B120519" s="91"/>
      <c r="C120519" s="91"/>
      <c r="D120519" s="91"/>
      <c r="E120519" s="91"/>
      <c r="F120519" s="91"/>
      <c r="G120519" s="91"/>
      <c r="H120519" s="91"/>
      <c r="I120519" s="91"/>
      <c r="J120519" s="91"/>
      <c r="K120519" s="91"/>
      <c r="L120519" s="91"/>
      <c r="M120519" s="91"/>
    </row>
    <row r="120520" spans="1:13">
      <c r="A120520" s="91"/>
      <c r="B120520" s="91"/>
      <c r="C120520" s="91"/>
      <c r="D120520" s="91"/>
      <c r="E120520" s="91"/>
      <c r="F120520" s="91"/>
      <c r="G120520" s="91"/>
      <c r="H120520" s="91"/>
      <c r="I120520" s="91"/>
      <c r="J120520" s="91"/>
      <c r="K120520" s="91"/>
      <c r="L120520" s="91"/>
      <c r="M120520" s="91"/>
    </row>
    <row r="120521" spans="1:13">
      <c r="A120521" s="91"/>
      <c r="B120521" s="91"/>
      <c r="C120521" s="91"/>
      <c r="D120521" s="91"/>
      <c r="E120521" s="91"/>
      <c r="F120521" s="91"/>
      <c r="G120521" s="91"/>
      <c r="H120521" s="91"/>
      <c r="I120521" s="91"/>
      <c r="J120521" s="91"/>
      <c r="K120521" s="91"/>
      <c r="L120521" s="91"/>
      <c r="M120521" s="91"/>
    </row>
    <row r="120522" spans="1:13">
      <c r="A120522" s="91"/>
      <c r="B120522" s="91"/>
      <c r="C120522" s="91"/>
      <c r="D120522" s="91"/>
      <c r="E120522" s="91"/>
      <c r="F120522" s="91"/>
      <c r="G120522" s="91"/>
      <c r="H120522" s="91"/>
      <c r="I120522" s="91"/>
      <c r="J120522" s="91"/>
      <c r="K120522" s="91"/>
      <c r="L120522" s="91"/>
      <c r="M120522" s="91"/>
    </row>
    <row r="120523" spans="1:13">
      <c r="A120523" s="91"/>
      <c r="B120523" s="91"/>
      <c r="C120523" s="91"/>
      <c r="D120523" s="91"/>
      <c r="E120523" s="91"/>
      <c r="F120523" s="91"/>
      <c r="G120523" s="91"/>
      <c r="H120523" s="91"/>
      <c r="I120523" s="91"/>
      <c r="J120523" s="91"/>
      <c r="K120523" s="91"/>
      <c r="L120523" s="91"/>
      <c r="M120523" s="91"/>
    </row>
    <row r="120524" spans="1:13">
      <c r="A120524" s="91"/>
      <c r="B120524" s="91"/>
      <c r="C120524" s="91"/>
      <c r="D120524" s="91"/>
      <c r="E120524" s="91"/>
      <c r="F120524" s="91"/>
      <c r="G120524" s="91"/>
      <c r="H120524" s="91"/>
      <c r="I120524" s="91"/>
      <c r="J120524" s="91"/>
      <c r="K120524" s="91"/>
      <c r="L120524" s="91"/>
      <c r="M120524" s="91"/>
    </row>
    <row r="120525" spans="1:13">
      <c r="A120525" s="91"/>
      <c r="B120525" s="91"/>
      <c r="C120525" s="91"/>
      <c r="D120525" s="91"/>
      <c r="E120525" s="91"/>
      <c r="F120525" s="91"/>
      <c r="G120525" s="91"/>
      <c r="H120525" s="91"/>
      <c r="I120525" s="91"/>
      <c r="J120525" s="91"/>
      <c r="K120525" s="91"/>
      <c r="L120525" s="91"/>
      <c r="M120525" s="91"/>
    </row>
    <row r="120526" spans="1:13">
      <c r="A120526" s="91"/>
      <c r="B120526" s="91"/>
      <c r="C120526" s="91"/>
      <c r="D120526" s="91"/>
      <c r="E120526" s="91"/>
      <c r="F120526" s="91"/>
      <c r="G120526" s="91"/>
      <c r="H120526" s="91"/>
      <c r="I120526" s="91"/>
      <c r="J120526" s="91"/>
      <c r="K120526" s="91"/>
      <c r="L120526" s="91"/>
      <c r="M120526" s="91"/>
    </row>
    <row r="120527" spans="1:13">
      <c r="A120527" s="91"/>
      <c r="B120527" s="91"/>
      <c r="C120527" s="91"/>
      <c r="D120527" s="91"/>
      <c r="E120527" s="91"/>
      <c r="F120527" s="91"/>
      <c r="G120527" s="91"/>
      <c r="H120527" s="91"/>
      <c r="I120527" s="91"/>
      <c r="J120527" s="91"/>
      <c r="K120527" s="91"/>
      <c r="L120527" s="91"/>
      <c r="M120527" s="91"/>
    </row>
    <row r="120528" spans="1:13">
      <c r="A120528" s="91"/>
      <c r="B120528" s="91"/>
      <c r="C120528" s="91"/>
      <c r="D120528" s="91"/>
      <c r="E120528" s="91"/>
      <c r="F120528" s="91"/>
      <c r="G120528" s="91"/>
      <c r="H120528" s="91"/>
      <c r="I120528" s="91"/>
      <c r="J120528" s="91"/>
      <c r="K120528" s="91"/>
      <c r="L120528" s="91"/>
      <c r="M120528" s="91"/>
    </row>
    <row r="120529" spans="1:13">
      <c r="A120529" s="91"/>
      <c r="B120529" s="91"/>
      <c r="C120529" s="91"/>
      <c r="D120529" s="91"/>
      <c r="E120529" s="91"/>
      <c r="F120529" s="91"/>
      <c r="G120529" s="91"/>
      <c r="H120529" s="91"/>
      <c r="I120529" s="91"/>
      <c r="J120529" s="91"/>
      <c r="K120529" s="91"/>
      <c r="L120529" s="91"/>
      <c r="M120529" s="91"/>
    </row>
    <row r="120530" spans="1:13">
      <c r="A120530" s="91"/>
      <c r="B120530" s="91"/>
      <c r="C120530" s="91"/>
      <c r="D120530" s="91"/>
      <c r="E120530" s="91"/>
      <c r="F120530" s="91"/>
      <c r="G120530" s="91"/>
      <c r="H120530" s="91"/>
      <c r="I120530" s="91"/>
      <c r="J120530" s="91"/>
      <c r="K120530" s="91"/>
      <c r="L120530" s="91"/>
      <c r="M120530" s="91"/>
    </row>
    <row r="120531" spans="1:13">
      <c r="A120531" s="91"/>
      <c r="B120531" s="91"/>
      <c r="C120531" s="91"/>
      <c r="D120531" s="91"/>
      <c r="E120531" s="91"/>
      <c r="F120531" s="91"/>
      <c r="G120531" s="91"/>
      <c r="H120531" s="91"/>
      <c r="I120531" s="91"/>
      <c r="J120531" s="91"/>
      <c r="K120531" s="91"/>
      <c r="L120531" s="91"/>
      <c r="M120531" s="91"/>
    </row>
    <row r="120532" spans="1:13">
      <c r="A120532" s="91"/>
      <c r="B120532" s="91"/>
      <c r="C120532" s="91"/>
      <c r="D120532" s="91"/>
      <c r="E120532" s="91"/>
      <c r="F120532" s="91"/>
      <c r="G120532" s="91"/>
      <c r="H120532" s="91"/>
      <c r="I120532" s="91"/>
      <c r="J120532" s="91"/>
      <c r="K120532" s="91"/>
      <c r="L120532" s="91"/>
      <c r="M120532" s="91"/>
    </row>
    <row r="120533" spans="1:13">
      <c r="A120533" s="91"/>
      <c r="B120533" s="91"/>
      <c r="C120533" s="91"/>
      <c r="D120533" s="91"/>
      <c r="E120533" s="91"/>
      <c r="F120533" s="91"/>
      <c r="G120533" s="91"/>
      <c r="H120533" s="91"/>
      <c r="I120533" s="91"/>
      <c r="J120533" s="91"/>
      <c r="K120533" s="91"/>
      <c r="L120533" s="91"/>
      <c r="M120533" s="91"/>
    </row>
    <row r="120534" spans="1:13">
      <c r="A120534" s="91"/>
      <c r="B120534" s="91"/>
      <c r="C120534" s="91"/>
      <c r="D120534" s="91"/>
      <c r="E120534" s="91"/>
      <c r="F120534" s="91"/>
      <c r="G120534" s="91"/>
      <c r="H120534" s="91"/>
      <c r="I120534" s="91"/>
      <c r="J120534" s="91"/>
      <c r="K120534" s="91"/>
      <c r="L120534" s="91"/>
      <c r="M120534" s="91"/>
    </row>
    <row r="120535" spans="1:13">
      <c r="A120535" s="91"/>
      <c r="B120535" s="91"/>
      <c r="C120535" s="91"/>
      <c r="D120535" s="91"/>
      <c r="E120535" s="91"/>
      <c r="F120535" s="91"/>
      <c r="G120535" s="91"/>
      <c r="H120535" s="91"/>
      <c r="I120535" s="91"/>
      <c r="J120535" s="91"/>
      <c r="K120535" s="91"/>
      <c r="L120535" s="91"/>
      <c r="M120535" s="91"/>
    </row>
    <row r="120536" spans="1:13">
      <c r="A120536" s="91"/>
      <c r="B120536" s="91"/>
      <c r="C120536" s="91"/>
      <c r="D120536" s="91"/>
      <c r="E120536" s="91"/>
      <c r="F120536" s="91"/>
      <c r="G120536" s="91"/>
      <c r="H120536" s="91"/>
      <c r="I120536" s="91"/>
      <c r="J120536" s="91"/>
      <c r="K120536" s="91"/>
      <c r="L120536" s="91"/>
      <c r="M120536" s="91"/>
    </row>
    <row r="120537" spans="1:13">
      <c r="A120537" s="91"/>
      <c r="B120537" s="91"/>
      <c r="C120537" s="91"/>
      <c r="D120537" s="91"/>
      <c r="E120537" s="91"/>
      <c r="F120537" s="91"/>
      <c r="G120537" s="91"/>
      <c r="H120537" s="91"/>
      <c r="I120537" s="91"/>
      <c r="J120537" s="91"/>
      <c r="K120537" s="91"/>
      <c r="L120537" s="91"/>
      <c r="M120537" s="91"/>
    </row>
    <row r="120538" spans="1:13">
      <c r="A120538" s="91"/>
      <c r="B120538" s="91"/>
      <c r="C120538" s="91"/>
      <c r="D120538" s="91"/>
      <c r="E120538" s="91"/>
      <c r="F120538" s="91"/>
      <c r="G120538" s="91"/>
      <c r="H120538" s="91"/>
      <c r="I120538" s="91"/>
      <c r="J120538" s="91"/>
      <c r="K120538" s="91"/>
      <c r="L120538" s="91"/>
      <c r="M120538" s="91"/>
    </row>
    <row r="120539" spans="1:13">
      <c r="A120539" s="91"/>
      <c r="B120539" s="91"/>
      <c r="C120539" s="91"/>
      <c r="D120539" s="91"/>
      <c r="E120539" s="91"/>
      <c r="F120539" s="91"/>
      <c r="G120539" s="91"/>
      <c r="H120539" s="91"/>
      <c r="I120539" s="91"/>
      <c r="J120539" s="91"/>
      <c r="K120539" s="91"/>
      <c r="L120539" s="91"/>
      <c r="M120539" s="91"/>
    </row>
    <row r="120540" spans="1:13">
      <c r="A120540" s="91"/>
      <c r="B120540" s="91"/>
      <c r="C120540" s="91"/>
      <c r="D120540" s="91"/>
      <c r="E120540" s="91"/>
      <c r="F120540" s="91"/>
      <c r="G120540" s="91"/>
      <c r="H120540" s="91"/>
      <c r="I120540" s="91"/>
      <c r="J120540" s="91"/>
      <c r="K120540" s="91"/>
      <c r="L120540" s="91"/>
      <c r="M120540" s="91"/>
    </row>
    <row r="120541" spans="1:13">
      <c r="A120541" s="91"/>
      <c r="B120541" s="91"/>
      <c r="C120541" s="91"/>
      <c r="D120541" s="91"/>
      <c r="E120541" s="91"/>
      <c r="F120541" s="91"/>
      <c r="G120541" s="91"/>
      <c r="H120541" s="91"/>
      <c r="I120541" s="91"/>
      <c r="J120541" s="91"/>
      <c r="K120541" s="91"/>
      <c r="L120541" s="91"/>
      <c r="M120541" s="91"/>
    </row>
    <row r="120542" spans="1:13">
      <c r="A120542" s="91"/>
      <c r="B120542" s="91"/>
      <c r="C120542" s="91"/>
      <c r="D120542" s="91"/>
      <c r="E120542" s="91"/>
      <c r="F120542" s="91"/>
      <c r="G120542" s="91"/>
      <c r="H120542" s="91"/>
      <c r="I120542" s="91"/>
      <c r="J120542" s="91"/>
      <c r="K120542" s="91"/>
      <c r="L120542" s="91"/>
      <c r="M120542" s="91"/>
    </row>
    <row r="120543" spans="1:13">
      <c r="A120543" s="91"/>
      <c r="B120543" s="91"/>
      <c r="C120543" s="91"/>
      <c r="D120543" s="91"/>
      <c r="E120543" s="91"/>
      <c r="F120543" s="91"/>
      <c r="G120543" s="91"/>
      <c r="H120543" s="91"/>
      <c r="I120543" s="91"/>
      <c r="J120543" s="91"/>
      <c r="K120543" s="91"/>
      <c r="L120543" s="91"/>
      <c r="M120543" s="91"/>
    </row>
    <row r="120544" spans="1:13">
      <c r="A120544" s="91"/>
      <c r="B120544" s="91"/>
      <c r="C120544" s="91"/>
      <c r="D120544" s="91"/>
      <c r="E120544" s="91"/>
      <c r="F120544" s="91"/>
      <c r="G120544" s="91"/>
      <c r="H120544" s="91"/>
      <c r="I120544" s="91"/>
      <c r="J120544" s="91"/>
      <c r="K120544" s="91"/>
      <c r="L120544" s="91"/>
      <c r="M120544" s="91"/>
    </row>
    <row r="120545" spans="1:13">
      <c r="A120545" s="91"/>
      <c r="B120545" s="91"/>
      <c r="C120545" s="91"/>
      <c r="D120545" s="91"/>
      <c r="E120545" s="91"/>
      <c r="F120545" s="91"/>
      <c r="G120545" s="91"/>
      <c r="H120545" s="91"/>
      <c r="I120545" s="91"/>
      <c r="J120545" s="91"/>
      <c r="K120545" s="91"/>
      <c r="L120545" s="91"/>
      <c r="M120545" s="91"/>
    </row>
    <row r="120546" spans="1:13">
      <c r="A120546" s="91"/>
      <c r="B120546" s="91"/>
      <c r="C120546" s="91"/>
      <c r="D120546" s="91"/>
      <c r="E120546" s="91"/>
      <c r="F120546" s="91"/>
      <c r="G120546" s="91"/>
      <c r="H120546" s="91"/>
      <c r="I120546" s="91"/>
      <c r="J120546" s="91"/>
      <c r="K120546" s="91"/>
      <c r="L120546" s="91"/>
      <c r="M120546" s="91"/>
    </row>
    <row r="120547" spans="1:13">
      <c r="A120547" s="91"/>
      <c r="B120547" s="91"/>
      <c r="C120547" s="91"/>
      <c r="D120547" s="91"/>
      <c r="E120547" s="91"/>
      <c r="F120547" s="91"/>
      <c r="G120547" s="91"/>
      <c r="H120547" s="91"/>
      <c r="I120547" s="91"/>
      <c r="J120547" s="91"/>
      <c r="K120547" s="91"/>
      <c r="L120547" s="91"/>
      <c r="M120547" s="91"/>
    </row>
    <row r="120548" spans="1:13">
      <c r="A120548" s="91"/>
      <c r="B120548" s="91"/>
      <c r="C120548" s="91"/>
      <c r="D120548" s="91"/>
      <c r="E120548" s="91"/>
      <c r="F120548" s="91"/>
      <c r="G120548" s="91"/>
      <c r="H120548" s="91"/>
      <c r="I120548" s="91"/>
      <c r="J120548" s="91"/>
      <c r="K120548" s="91"/>
      <c r="L120548" s="91"/>
      <c r="M120548" s="91"/>
    </row>
    <row r="120549" spans="1:13">
      <c r="A120549" s="91"/>
      <c r="B120549" s="91"/>
      <c r="C120549" s="91"/>
      <c r="D120549" s="91"/>
      <c r="E120549" s="91"/>
      <c r="F120549" s="91"/>
      <c r="G120549" s="91"/>
      <c r="H120549" s="91"/>
      <c r="I120549" s="91"/>
      <c r="J120549" s="91"/>
      <c r="K120549" s="91"/>
      <c r="L120549" s="91"/>
      <c r="M120549" s="91"/>
    </row>
    <row r="120550" spans="1:13">
      <c r="A120550" s="91"/>
      <c r="B120550" s="91"/>
      <c r="C120550" s="91"/>
      <c r="D120550" s="91"/>
      <c r="E120550" s="91"/>
      <c r="F120550" s="91"/>
      <c r="G120550" s="91"/>
      <c r="H120550" s="91"/>
      <c r="I120550" s="91"/>
      <c r="J120550" s="91"/>
      <c r="K120550" s="91"/>
      <c r="L120550" s="91"/>
      <c r="M120550" s="91"/>
    </row>
    <row r="120551" spans="1:13">
      <c r="A120551" s="91"/>
      <c r="B120551" s="91"/>
      <c r="C120551" s="91"/>
      <c r="D120551" s="91"/>
      <c r="E120551" s="91"/>
      <c r="F120551" s="91"/>
      <c r="G120551" s="91"/>
      <c r="H120551" s="91"/>
      <c r="I120551" s="91"/>
      <c r="J120551" s="91"/>
      <c r="K120551" s="91"/>
      <c r="L120551" s="91"/>
      <c r="M120551" s="91"/>
    </row>
    <row r="120552" spans="1:13">
      <c r="A120552" s="91"/>
      <c r="B120552" s="91"/>
      <c r="C120552" s="91"/>
      <c r="D120552" s="91"/>
      <c r="E120552" s="91"/>
      <c r="F120552" s="91"/>
      <c r="G120552" s="91"/>
      <c r="H120552" s="91"/>
      <c r="I120552" s="91"/>
      <c r="J120552" s="91"/>
      <c r="K120552" s="91"/>
      <c r="L120552" s="91"/>
      <c r="M120552" s="91"/>
    </row>
    <row r="120553" spans="1:13">
      <c r="A120553" s="91"/>
      <c r="B120553" s="91"/>
      <c r="C120553" s="91"/>
      <c r="D120553" s="91"/>
      <c r="E120553" s="91"/>
      <c r="F120553" s="91"/>
      <c r="G120553" s="91"/>
      <c r="H120553" s="91"/>
      <c r="I120553" s="91"/>
      <c r="J120553" s="91"/>
      <c r="K120553" s="91"/>
      <c r="L120553" s="91"/>
      <c r="M120553" s="91"/>
    </row>
    <row r="120554" spans="1:13">
      <c r="A120554" s="91"/>
      <c r="B120554" s="91"/>
      <c r="C120554" s="91"/>
      <c r="D120554" s="91"/>
      <c r="E120554" s="91"/>
      <c r="F120554" s="91"/>
      <c r="G120554" s="91"/>
      <c r="H120554" s="91"/>
      <c r="I120554" s="91"/>
      <c r="J120554" s="91"/>
      <c r="K120554" s="91"/>
      <c r="L120554" s="91"/>
      <c r="M120554" s="91"/>
    </row>
    <row r="120555" spans="1:13">
      <c r="A120555" s="91"/>
      <c r="B120555" s="91"/>
      <c r="C120555" s="91"/>
      <c r="D120555" s="91"/>
      <c r="E120555" s="91"/>
      <c r="F120555" s="91"/>
      <c r="G120555" s="91"/>
      <c r="H120555" s="91"/>
      <c r="I120555" s="91"/>
      <c r="J120555" s="91"/>
      <c r="K120555" s="91"/>
      <c r="L120555" s="91"/>
      <c r="M120555" s="91"/>
    </row>
    <row r="120556" spans="1:13">
      <c r="A120556" s="91"/>
      <c r="B120556" s="91"/>
      <c r="C120556" s="91"/>
      <c r="D120556" s="91"/>
      <c r="E120556" s="91"/>
      <c r="F120556" s="91"/>
      <c r="G120556" s="91"/>
      <c r="H120556" s="91"/>
      <c r="I120556" s="91"/>
      <c r="J120556" s="91"/>
      <c r="K120556" s="91"/>
      <c r="L120556" s="91"/>
      <c r="M120556" s="91"/>
    </row>
    <row r="120557" spans="1:13">
      <c r="A120557" s="91"/>
      <c r="B120557" s="91"/>
      <c r="C120557" s="91"/>
      <c r="D120557" s="91"/>
      <c r="E120557" s="91"/>
      <c r="F120557" s="91"/>
      <c r="G120557" s="91"/>
      <c r="H120557" s="91"/>
      <c r="I120557" s="91"/>
      <c r="J120557" s="91"/>
      <c r="K120557" s="91"/>
      <c r="L120557" s="91"/>
      <c r="M120557" s="91"/>
    </row>
    <row r="120558" spans="1:13">
      <c r="A120558" s="91"/>
      <c r="B120558" s="91"/>
      <c r="C120558" s="91"/>
      <c r="D120558" s="91"/>
      <c r="E120558" s="91"/>
      <c r="F120558" s="91"/>
      <c r="G120558" s="91"/>
      <c r="H120558" s="91"/>
      <c r="I120558" s="91"/>
      <c r="J120558" s="91"/>
      <c r="K120558" s="91"/>
      <c r="L120558" s="91"/>
      <c r="M120558" s="91"/>
    </row>
    <row r="120559" spans="1:13">
      <c r="A120559" s="91"/>
      <c r="B120559" s="91"/>
      <c r="C120559" s="91"/>
      <c r="D120559" s="91"/>
      <c r="E120559" s="91"/>
      <c r="F120559" s="91"/>
      <c r="G120559" s="91"/>
      <c r="H120559" s="91"/>
      <c r="I120559" s="91"/>
      <c r="J120559" s="91"/>
      <c r="K120559" s="91"/>
      <c r="L120559" s="91"/>
      <c r="M120559" s="91"/>
    </row>
    <row r="120560" spans="1:13">
      <c r="A120560" s="91"/>
      <c r="B120560" s="91"/>
      <c r="C120560" s="91"/>
      <c r="D120560" s="91"/>
      <c r="E120560" s="91"/>
      <c r="F120560" s="91"/>
      <c r="G120560" s="91"/>
      <c r="H120560" s="91"/>
      <c r="I120560" s="91"/>
      <c r="J120560" s="91"/>
      <c r="K120560" s="91"/>
      <c r="L120560" s="91"/>
      <c r="M120560" s="91"/>
    </row>
    <row r="120561" spans="1:13">
      <c r="A120561" s="91"/>
      <c r="B120561" s="91"/>
      <c r="C120561" s="91"/>
      <c r="D120561" s="91"/>
      <c r="E120561" s="91"/>
      <c r="F120561" s="91"/>
      <c r="G120561" s="91"/>
      <c r="H120561" s="91"/>
      <c r="I120561" s="91"/>
      <c r="J120561" s="91"/>
      <c r="K120561" s="91"/>
      <c r="L120561" s="91"/>
      <c r="M120561" s="91"/>
    </row>
    <row r="120562" spans="1:13">
      <c r="A120562" s="91"/>
      <c r="B120562" s="91"/>
      <c r="C120562" s="91"/>
      <c r="D120562" s="91"/>
      <c r="E120562" s="91"/>
      <c r="F120562" s="91"/>
      <c r="G120562" s="91"/>
      <c r="H120562" s="91"/>
      <c r="I120562" s="91"/>
      <c r="J120562" s="91"/>
      <c r="K120562" s="91"/>
      <c r="L120562" s="91"/>
      <c r="M120562" s="91"/>
    </row>
    <row r="120563" spans="1:13">
      <c r="A120563" s="91"/>
      <c r="B120563" s="91"/>
      <c r="C120563" s="91"/>
      <c r="D120563" s="91"/>
      <c r="E120563" s="91"/>
      <c r="F120563" s="91"/>
      <c r="G120563" s="91"/>
      <c r="H120563" s="91"/>
      <c r="I120563" s="91"/>
      <c r="J120563" s="91"/>
      <c r="K120563" s="91"/>
      <c r="L120563" s="91"/>
      <c r="M120563" s="91"/>
    </row>
    <row r="120564" spans="1:13">
      <c r="A120564" s="91"/>
      <c r="B120564" s="91"/>
      <c r="C120564" s="91"/>
      <c r="D120564" s="91"/>
      <c r="E120564" s="91"/>
      <c r="F120564" s="91"/>
      <c r="G120564" s="91"/>
      <c r="H120564" s="91"/>
      <c r="I120564" s="91"/>
      <c r="J120564" s="91"/>
      <c r="K120564" s="91"/>
      <c r="L120564" s="91"/>
      <c r="M120564" s="91"/>
    </row>
    <row r="120565" spans="1:13">
      <c r="A120565" s="91"/>
      <c r="B120565" s="91"/>
      <c r="C120565" s="91"/>
      <c r="D120565" s="91"/>
      <c r="E120565" s="91"/>
      <c r="F120565" s="91"/>
      <c r="G120565" s="91"/>
      <c r="H120565" s="91"/>
      <c r="I120565" s="91"/>
      <c r="J120565" s="91"/>
      <c r="K120565" s="91"/>
      <c r="L120565" s="91"/>
      <c r="M120565" s="91"/>
    </row>
    <row r="120566" spans="1:13">
      <c r="A120566" s="91"/>
      <c r="B120566" s="91"/>
      <c r="C120566" s="91"/>
      <c r="D120566" s="91"/>
      <c r="E120566" s="91"/>
      <c r="F120566" s="91"/>
      <c r="G120566" s="91"/>
      <c r="H120566" s="91"/>
      <c r="I120566" s="91"/>
      <c r="J120566" s="91"/>
      <c r="K120566" s="91"/>
      <c r="L120566" s="91"/>
      <c r="M120566" s="91"/>
    </row>
    <row r="120567" spans="1:13">
      <c r="A120567" s="91"/>
      <c r="B120567" s="91"/>
      <c r="C120567" s="91"/>
      <c r="D120567" s="91"/>
      <c r="E120567" s="91"/>
      <c r="F120567" s="91"/>
      <c r="G120567" s="91"/>
      <c r="H120567" s="91"/>
      <c r="I120567" s="91"/>
      <c r="J120567" s="91"/>
      <c r="K120567" s="91"/>
      <c r="L120567" s="91"/>
      <c r="M120567" s="91"/>
    </row>
    <row r="120568" spans="1:13">
      <c r="A120568" s="91"/>
      <c r="B120568" s="91"/>
      <c r="C120568" s="91"/>
      <c r="D120568" s="91"/>
      <c r="E120568" s="91"/>
      <c r="F120568" s="91"/>
      <c r="G120568" s="91"/>
      <c r="H120568" s="91"/>
      <c r="I120568" s="91"/>
      <c r="J120568" s="91"/>
      <c r="K120568" s="91"/>
      <c r="L120568" s="91"/>
      <c r="M120568" s="91"/>
    </row>
    <row r="120569" spans="1:13">
      <c r="A120569" s="91"/>
      <c r="B120569" s="91"/>
      <c r="C120569" s="91"/>
      <c r="D120569" s="91"/>
      <c r="E120569" s="91"/>
      <c r="F120569" s="91"/>
      <c r="G120569" s="91"/>
      <c r="H120569" s="91"/>
      <c r="I120569" s="91"/>
      <c r="J120569" s="91"/>
      <c r="K120569" s="91"/>
      <c r="L120569" s="91"/>
      <c r="M120569" s="91"/>
    </row>
    <row r="120570" spans="1:13">
      <c r="A120570" s="91"/>
      <c r="B120570" s="91"/>
      <c r="C120570" s="91"/>
      <c r="D120570" s="91"/>
      <c r="E120570" s="91"/>
      <c r="F120570" s="91"/>
      <c r="G120570" s="91"/>
      <c r="H120570" s="91"/>
      <c r="I120570" s="91"/>
      <c r="J120570" s="91"/>
      <c r="K120570" s="91"/>
      <c r="L120570" s="91"/>
      <c r="M120570" s="91"/>
    </row>
    <row r="120571" spans="1:13">
      <c r="A120571" s="91"/>
      <c r="B120571" s="91"/>
      <c r="C120571" s="91"/>
      <c r="D120571" s="91"/>
      <c r="E120571" s="91"/>
      <c r="F120571" s="91"/>
      <c r="G120571" s="91"/>
      <c r="H120571" s="91"/>
      <c r="I120571" s="91"/>
      <c r="J120571" s="91"/>
      <c r="K120571" s="91"/>
      <c r="L120571" s="91"/>
      <c r="M120571" s="91"/>
    </row>
    <row r="120572" spans="1:13">
      <c r="A120572" s="91"/>
      <c r="B120572" s="91"/>
      <c r="C120572" s="91"/>
      <c r="D120572" s="91"/>
      <c r="E120572" s="91"/>
      <c r="F120572" s="91"/>
      <c r="G120572" s="91"/>
      <c r="H120572" s="91"/>
      <c r="I120572" s="91"/>
      <c r="J120572" s="91"/>
      <c r="K120572" s="91"/>
      <c r="L120572" s="91"/>
      <c r="M120572" s="91"/>
    </row>
    <row r="120573" spans="1:13">
      <c r="A120573" s="91"/>
      <c r="B120573" s="91"/>
      <c r="C120573" s="91"/>
      <c r="D120573" s="91"/>
      <c r="E120573" s="91"/>
      <c r="F120573" s="91"/>
      <c r="G120573" s="91"/>
      <c r="H120573" s="91"/>
      <c r="I120573" s="91"/>
      <c r="J120573" s="91"/>
      <c r="K120573" s="91"/>
      <c r="L120573" s="91"/>
      <c r="M120573" s="91"/>
    </row>
    <row r="120574" spans="1:13">
      <c r="A120574" s="91"/>
      <c r="B120574" s="91"/>
      <c r="C120574" s="91"/>
      <c r="D120574" s="91"/>
      <c r="E120574" s="91"/>
      <c r="F120574" s="91"/>
      <c r="G120574" s="91"/>
      <c r="H120574" s="91"/>
      <c r="I120574" s="91"/>
      <c r="J120574" s="91"/>
      <c r="K120574" s="91"/>
      <c r="L120574" s="91"/>
      <c r="M120574" s="91"/>
    </row>
    <row r="120575" spans="1:13">
      <c r="A120575" s="91"/>
      <c r="B120575" s="91"/>
      <c r="C120575" s="91"/>
      <c r="D120575" s="91"/>
      <c r="E120575" s="91"/>
      <c r="F120575" s="91"/>
      <c r="G120575" s="91"/>
      <c r="H120575" s="91"/>
      <c r="I120575" s="91"/>
      <c r="J120575" s="91"/>
      <c r="K120575" s="91"/>
      <c r="L120575" s="91"/>
      <c r="M120575" s="91"/>
    </row>
    <row r="120576" spans="1:13">
      <c r="A120576" s="91"/>
      <c r="B120576" s="91"/>
      <c r="C120576" s="91"/>
      <c r="D120576" s="91"/>
      <c r="E120576" s="91"/>
      <c r="F120576" s="91"/>
      <c r="G120576" s="91"/>
      <c r="H120576" s="91"/>
      <c r="I120576" s="91"/>
      <c r="J120576" s="91"/>
      <c r="K120576" s="91"/>
      <c r="L120576" s="91"/>
      <c r="M120576" s="91"/>
    </row>
    <row r="120577" spans="1:13">
      <c r="A120577" s="91"/>
      <c r="B120577" s="91"/>
      <c r="C120577" s="91"/>
      <c r="D120577" s="91"/>
      <c r="E120577" s="91"/>
      <c r="F120577" s="91"/>
      <c r="G120577" s="91"/>
      <c r="H120577" s="91"/>
      <c r="I120577" s="91"/>
      <c r="J120577" s="91"/>
      <c r="K120577" s="91"/>
      <c r="L120577" s="91"/>
      <c r="M120577" s="91"/>
    </row>
    <row r="120578" spans="1:13">
      <c r="A120578" s="91"/>
      <c r="B120578" s="91"/>
      <c r="C120578" s="91"/>
      <c r="D120578" s="91"/>
      <c r="E120578" s="91"/>
      <c r="F120578" s="91"/>
      <c r="G120578" s="91"/>
      <c r="H120578" s="91"/>
      <c r="I120578" s="91"/>
      <c r="J120578" s="91"/>
      <c r="K120578" s="91"/>
      <c r="L120578" s="91"/>
      <c r="M120578" s="91"/>
    </row>
    <row r="120579" spans="1:13">
      <c r="A120579" s="91"/>
      <c r="B120579" s="91"/>
      <c r="C120579" s="91"/>
      <c r="D120579" s="91"/>
      <c r="E120579" s="91"/>
      <c r="F120579" s="91"/>
      <c r="G120579" s="91"/>
      <c r="H120579" s="91"/>
      <c r="I120579" s="91"/>
      <c r="J120579" s="91"/>
      <c r="K120579" s="91"/>
      <c r="L120579" s="91"/>
      <c r="M120579" s="91"/>
    </row>
    <row r="120580" spans="1:13">
      <c r="A120580" s="91"/>
      <c r="B120580" s="91"/>
      <c r="C120580" s="91"/>
      <c r="D120580" s="91"/>
      <c r="E120580" s="91"/>
      <c r="F120580" s="91"/>
      <c r="G120580" s="91"/>
      <c r="H120580" s="91"/>
      <c r="I120580" s="91"/>
      <c r="J120580" s="91"/>
      <c r="K120580" s="91"/>
      <c r="L120580" s="91"/>
      <c r="M120580" s="91"/>
    </row>
    <row r="120581" spans="1:13">
      <c r="A120581" s="91"/>
      <c r="B120581" s="91"/>
      <c r="C120581" s="91"/>
      <c r="D120581" s="91"/>
      <c r="E120581" s="91"/>
      <c r="F120581" s="91"/>
      <c r="G120581" s="91"/>
      <c r="H120581" s="91"/>
      <c r="I120581" s="91"/>
      <c r="J120581" s="91"/>
      <c r="K120581" s="91"/>
      <c r="L120581" s="91"/>
      <c r="M120581" s="91"/>
    </row>
    <row r="120582" spans="1:13">
      <c r="A120582" s="91"/>
      <c r="B120582" s="91"/>
      <c r="C120582" s="91"/>
      <c r="D120582" s="91"/>
      <c r="E120582" s="91"/>
      <c r="F120582" s="91"/>
      <c r="G120582" s="91"/>
      <c r="H120582" s="91"/>
      <c r="I120582" s="91"/>
      <c r="J120582" s="91"/>
      <c r="K120582" s="91"/>
      <c r="L120582" s="91"/>
      <c r="M120582" s="91"/>
    </row>
    <row r="120583" spans="1:13">
      <c r="A120583" s="91"/>
      <c r="B120583" s="91"/>
      <c r="C120583" s="91"/>
      <c r="D120583" s="91"/>
      <c r="E120583" s="91"/>
      <c r="F120583" s="91"/>
      <c r="G120583" s="91"/>
      <c r="H120583" s="91"/>
      <c r="I120583" s="91"/>
      <c r="J120583" s="91"/>
      <c r="K120583" s="91"/>
      <c r="L120583" s="91"/>
      <c r="M120583" s="91"/>
    </row>
    <row r="120584" spans="1:13">
      <c r="A120584" s="91"/>
      <c r="B120584" s="91"/>
      <c r="C120584" s="91"/>
      <c r="D120584" s="91"/>
      <c r="E120584" s="91"/>
      <c r="F120584" s="91"/>
      <c r="G120584" s="91"/>
      <c r="H120584" s="91"/>
      <c r="I120584" s="91"/>
      <c r="J120584" s="91"/>
      <c r="K120584" s="91"/>
      <c r="L120584" s="91"/>
      <c r="M120584" s="91"/>
    </row>
    <row r="120585" spans="1:13">
      <c r="A120585" s="91"/>
      <c r="B120585" s="91"/>
      <c r="C120585" s="91"/>
      <c r="D120585" s="91"/>
      <c r="E120585" s="91"/>
      <c r="F120585" s="91"/>
      <c r="G120585" s="91"/>
      <c r="H120585" s="91"/>
      <c r="I120585" s="91"/>
      <c r="J120585" s="91"/>
      <c r="K120585" s="91"/>
      <c r="L120585" s="91"/>
      <c r="M120585" s="91"/>
    </row>
    <row r="120586" spans="1:13">
      <c r="A120586" s="91"/>
      <c r="B120586" s="91"/>
      <c r="C120586" s="91"/>
      <c r="D120586" s="91"/>
      <c r="E120586" s="91"/>
      <c r="F120586" s="91"/>
      <c r="G120586" s="91"/>
      <c r="H120586" s="91"/>
      <c r="I120586" s="91"/>
      <c r="J120586" s="91"/>
      <c r="K120586" s="91"/>
      <c r="L120586" s="91"/>
      <c r="M120586" s="91"/>
    </row>
    <row r="120587" spans="1:13">
      <c r="A120587" s="91"/>
      <c r="B120587" s="91"/>
      <c r="C120587" s="91"/>
      <c r="D120587" s="91"/>
      <c r="E120587" s="91"/>
      <c r="F120587" s="91"/>
      <c r="G120587" s="91"/>
      <c r="H120587" s="91"/>
      <c r="I120587" s="91"/>
      <c r="J120587" s="91"/>
      <c r="K120587" s="91"/>
      <c r="L120587" s="91"/>
      <c r="M120587" s="91"/>
    </row>
    <row r="120588" spans="1:13">
      <c r="A120588" s="91"/>
      <c r="B120588" s="91"/>
      <c r="C120588" s="91"/>
      <c r="D120588" s="91"/>
      <c r="E120588" s="91"/>
      <c r="F120588" s="91"/>
      <c r="G120588" s="91"/>
      <c r="H120588" s="91"/>
      <c r="I120588" s="91"/>
      <c r="J120588" s="91"/>
      <c r="K120588" s="91"/>
      <c r="L120588" s="91"/>
      <c r="M120588" s="91"/>
    </row>
    <row r="120589" spans="1:13">
      <c r="A120589" s="91"/>
      <c r="B120589" s="91"/>
      <c r="C120589" s="91"/>
      <c r="D120589" s="91"/>
      <c r="E120589" s="91"/>
      <c r="F120589" s="91"/>
      <c r="G120589" s="91"/>
      <c r="H120589" s="91"/>
      <c r="I120589" s="91"/>
      <c r="J120589" s="91"/>
      <c r="K120589" s="91"/>
      <c r="L120589" s="91"/>
      <c r="M120589" s="91"/>
    </row>
    <row r="120590" spans="1:13">
      <c r="A120590" s="91"/>
      <c r="B120590" s="91"/>
      <c r="C120590" s="91"/>
      <c r="D120590" s="91"/>
      <c r="E120590" s="91"/>
      <c r="F120590" s="91"/>
      <c r="G120590" s="91"/>
      <c r="H120590" s="91"/>
      <c r="I120590" s="91"/>
      <c r="J120590" s="91"/>
      <c r="K120590" s="91"/>
      <c r="L120590" s="91"/>
      <c r="M120590" s="91"/>
    </row>
    <row r="120591" spans="1:13">
      <c r="A120591" s="91"/>
      <c r="B120591" s="91"/>
      <c r="C120591" s="91"/>
      <c r="D120591" s="91"/>
      <c r="E120591" s="91"/>
      <c r="F120591" s="91"/>
      <c r="G120591" s="91"/>
      <c r="H120591" s="91"/>
      <c r="I120591" s="91"/>
      <c r="J120591" s="91"/>
      <c r="K120591" s="91"/>
      <c r="L120591" s="91"/>
      <c r="M120591" s="91"/>
    </row>
    <row r="120592" spans="1:13">
      <c r="A120592" s="91"/>
      <c r="B120592" s="91"/>
      <c r="C120592" s="91"/>
      <c r="D120592" s="91"/>
      <c r="E120592" s="91"/>
      <c r="F120592" s="91"/>
      <c r="G120592" s="91"/>
      <c r="H120592" s="91"/>
      <c r="I120592" s="91"/>
      <c r="J120592" s="91"/>
      <c r="K120592" s="91"/>
      <c r="L120592" s="91"/>
      <c r="M120592" s="91"/>
    </row>
    <row r="120593" spans="1:13">
      <c r="A120593" s="91"/>
      <c r="B120593" s="91"/>
      <c r="C120593" s="91"/>
      <c r="D120593" s="91"/>
      <c r="E120593" s="91"/>
      <c r="F120593" s="91"/>
      <c r="G120593" s="91"/>
      <c r="H120593" s="91"/>
      <c r="I120593" s="91"/>
      <c r="J120593" s="91"/>
      <c r="K120593" s="91"/>
      <c r="L120593" s="91"/>
      <c r="M120593" s="91"/>
    </row>
    <row r="120594" spans="1:13">
      <c r="A120594" s="91"/>
      <c r="B120594" s="91"/>
      <c r="C120594" s="91"/>
      <c r="D120594" s="91"/>
      <c r="E120594" s="91"/>
      <c r="F120594" s="91"/>
      <c r="G120594" s="91"/>
      <c r="H120594" s="91"/>
      <c r="I120594" s="91"/>
      <c r="J120594" s="91"/>
      <c r="K120594" s="91"/>
      <c r="L120594" s="91"/>
      <c r="M120594" s="91"/>
    </row>
    <row r="120595" spans="1:13">
      <c r="A120595" s="91"/>
      <c r="B120595" s="91"/>
      <c r="C120595" s="91"/>
      <c r="D120595" s="91"/>
      <c r="E120595" s="91"/>
      <c r="F120595" s="91"/>
      <c r="G120595" s="91"/>
      <c r="H120595" s="91"/>
      <c r="I120595" s="91"/>
      <c r="J120595" s="91"/>
      <c r="K120595" s="91"/>
      <c r="L120595" s="91"/>
      <c r="M120595" s="91"/>
    </row>
    <row r="120596" spans="1:13">
      <c r="A120596" s="91"/>
      <c r="B120596" s="91"/>
      <c r="C120596" s="91"/>
      <c r="D120596" s="91"/>
      <c r="E120596" s="91"/>
      <c r="F120596" s="91"/>
      <c r="G120596" s="91"/>
      <c r="H120596" s="91"/>
      <c r="I120596" s="91"/>
      <c r="J120596" s="91"/>
      <c r="K120596" s="91"/>
      <c r="L120596" s="91"/>
      <c r="M120596" s="91"/>
    </row>
    <row r="120597" spans="1:13">
      <c r="A120597" s="91"/>
      <c r="B120597" s="91"/>
      <c r="C120597" s="91"/>
      <c r="D120597" s="91"/>
      <c r="E120597" s="91"/>
      <c r="F120597" s="91"/>
      <c r="G120597" s="91"/>
      <c r="H120597" s="91"/>
      <c r="I120597" s="91"/>
      <c r="J120597" s="91"/>
      <c r="K120597" s="91"/>
      <c r="L120597" s="91"/>
      <c r="M120597" s="91"/>
    </row>
    <row r="120598" spans="1:13">
      <c r="A120598" s="91"/>
      <c r="B120598" s="91"/>
      <c r="C120598" s="91"/>
      <c r="D120598" s="91"/>
      <c r="E120598" s="91"/>
      <c r="F120598" s="91"/>
      <c r="G120598" s="91"/>
      <c r="H120598" s="91"/>
      <c r="I120598" s="91"/>
      <c r="J120598" s="91"/>
      <c r="K120598" s="91"/>
      <c r="L120598" s="91"/>
      <c r="M120598" s="91"/>
    </row>
    <row r="120599" spans="1:13">
      <c r="A120599" s="91"/>
      <c r="B120599" s="91"/>
      <c r="C120599" s="91"/>
      <c r="D120599" s="91"/>
      <c r="E120599" s="91"/>
      <c r="F120599" s="91"/>
      <c r="G120599" s="91"/>
      <c r="H120599" s="91"/>
      <c r="I120599" s="91"/>
      <c r="J120599" s="91"/>
      <c r="K120599" s="91"/>
      <c r="L120599" s="91"/>
      <c r="M120599" s="91"/>
    </row>
    <row r="120600" spans="1:13">
      <c r="A120600" s="91"/>
      <c r="B120600" s="91"/>
      <c r="C120600" s="91"/>
      <c r="D120600" s="91"/>
      <c r="E120600" s="91"/>
      <c r="F120600" s="91"/>
      <c r="G120600" s="91"/>
      <c r="H120600" s="91"/>
      <c r="I120600" s="91"/>
      <c r="J120600" s="91"/>
      <c r="K120600" s="91"/>
      <c r="L120600" s="91"/>
      <c r="M120600" s="91"/>
    </row>
    <row r="120601" spans="1:13">
      <c r="A120601" s="91"/>
      <c r="B120601" s="91"/>
      <c r="C120601" s="91"/>
      <c r="D120601" s="91"/>
      <c r="E120601" s="91"/>
      <c r="F120601" s="91"/>
      <c r="G120601" s="91"/>
      <c r="H120601" s="91"/>
      <c r="I120601" s="91"/>
      <c r="J120601" s="91"/>
      <c r="K120601" s="91"/>
      <c r="L120601" s="91"/>
      <c r="M120601" s="91"/>
    </row>
    <row r="120602" spans="1:13">
      <c r="A120602" s="91"/>
      <c r="B120602" s="91"/>
      <c r="C120602" s="91"/>
      <c r="D120602" s="91"/>
      <c r="E120602" s="91"/>
      <c r="F120602" s="91"/>
      <c r="G120602" s="91"/>
      <c r="H120602" s="91"/>
      <c r="I120602" s="91"/>
      <c r="J120602" s="91"/>
      <c r="K120602" s="91"/>
      <c r="L120602" s="91"/>
      <c r="M120602" s="91"/>
    </row>
    <row r="120603" spans="1:13">
      <c r="A120603" s="91"/>
      <c r="B120603" s="91"/>
      <c r="C120603" s="91"/>
      <c r="D120603" s="91"/>
      <c r="E120603" s="91"/>
      <c r="F120603" s="91"/>
      <c r="G120603" s="91"/>
      <c r="H120603" s="91"/>
      <c r="I120603" s="91"/>
      <c r="J120603" s="91"/>
      <c r="K120603" s="91"/>
      <c r="L120603" s="91"/>
      <c r="M120603" s="91"/>
    </row>
    <row r="120604" spans="1:13">
      <c r="A120604" s="91"/>
      <c r="B120604" s="91"/>
      <c r="C120604" s="91"/>
      <c r="D120604" s="91"/>
      <c r="E120604" s="91"/>
      <c r="F120604" s="91"/>
      <c r="G120604" s="91"/>
      <c r="H120604" s="91"/>
      <c r="I120604" s="91"/>
      <c r="J120604" s="91"/>
      <c r="K120604" s="91"/>
      <c r="L120604" s="91"/>
      <c r="M120604" s="91"/>
    </row>
    <row r="120605" spans="1:13">
      <c r="A120605" s="91"/>
      <c r="B120605" s="91"/>
      <c r="C120605" s="91"/>
      <c r="D120605" s="91"/>
      <c r="E120605" s="91"/>
      <c r="F120605" s="91"/>
      <c r="G120605" s="91"/>
      <c r="H120605" s="91"/>
      <c r="I120605" s="91"/>
      <c r="J120605" s="91"/>
      <c r="K120605" s="91"/>
      <c r="L120605" s="91"/>
      <c r="M120605" s="91"/>
    </row>
    <row r="120606" spans="1:13">
      <c r="A120606" s="91"/>
      <c r="B120606" s="91"/>
      <c r="C120606" s="91"/>
      <c r="D120606" s="91"/>
      <c r="E120606" s="91"/>
      <c r="F120606" s="91"/>
      <c r="G120606" s="91"/>
      <c r="H120606" s="91"/>
      <c r="I120606" s="91"/>
      <c r="J120606" s="91"/>
      <c r="K120606" s="91"/>
      <c r="L120606" s="91"/>
      <c r="M120606" s="91"/>
    </row>
    <row r="120607" spans="1:13">
      <c r="A120607" s="91"/>
      <c r="B120607" s="91"/>
      <c r="C120607" s="91"/>
      <c r="D120607" s="91"/>
      <c r="E120607" s="91"/>
      <c r="F120607" s="91"/>
      <c r="G120607" s="91"/>
      <c r="H120607" s="91"/>
      <c r="I120607" s="91"/>
      <c r="J120607" s="91"/>
      <c r="K120607" s="91"/>
      <c r="L120607" s="91"/>
      <c r="M120607" s="91"/>
    </row>
    <row r="120608" spans="1:13">
      <c r="A120608" s="91"/>
      <c r="B120608" s="91"/>
      <c r="C120608" s="91"/>
      <c r="D120608" s="91"/>
      <c r="E120608" s="91"/>
      <c r="F120608" s="91"/>
      <c r="G120608" s="91"/>
      <c r="H120608" s="91"/>
      <c r="I120608" s="91"/>
      <c r="J120608" s="91"/>
      <c r="K120608" s="91"/>
      <c r="L120608" s="91"/>
      <c r="M120608" s="91"/>
    </row>
    <row r="120609" spans="1:13">
      <c r="A120609" s="91"/>
      <c r="B120609" s="91"/>
      <c r="C120609" s="91"/>
      <c r="D120609" s="91"/>
      <c r="E120609" s="91"/>
      <c r="F120609" s="91"/>
      <c r="G120609" s="91"/>
      <c r="H120609" s="91"/>
      <c r="I120609" s="91"/>
      <c r="J120609" s="91"/>
      <c r="K120609" s="91"/>
      <c r="L120609" s="91"/>
      <c r="M120609" s="91"/>
    </row>
    <row r="120610" spans="1:13">
      <c r="A120610" s="91"/>
      <c r="B120610" s="91"/>
      <c r="C120610" s="91"/>
      <c r="D120610" s="91"/>
      <c r="E120610" s="91"/>
      <c r="F120610" s="91"/>
      <c r="G120610" s="91"/>
      <c r="H120610" s="91"/>
      <c r="I120610" s="91"/>
      <c r="J120610" s="91"/>
      <c r="K120610" s="91"/>
      <c r="L120610" s="91"/>
      <c r="M120610" s="91"/>
    </row>
    <row r="120611" spans="1:13">
      <c r="A120611" s="91"/>
      <c r="B120611" s="91"/>
      <c r="C120611" s="91"/>
      <c r="D120611" s="91"/>
      <c r="E120611" s="91"/>
      <c r="F120611" s="91"/>
      <c r="G120611" s="91"/>
      <c r="H120611" s="91"/>
      <c r="I120611" s="91"/>
      <c r="J120611" s="91"/>
      <c r="K120611" s="91"/>
      <c r="L120611" s="91"/>
      <c r="M120611" s="91"/>
    </row>
    <row r="120612" spans="1:13">
      <c r="A120612" s="91"/>
      <c r="B120612" s="91"/>
      <c r="C120612" s="91"/>
      <c r="D120612" s="91"/>
      <c r="E120612" s="91"/>
      <c r="F120612" s="91"/>
      <c r="G120612" s="91"/>
      <c r="H120612" s="91"/>
      <c r="I120612" s="91"/>
      <c r="J120612" s="91"/>
      <c r="K120612" s="91"/>
      <c r="L120612" s="91"/>
      <c r="M120612" s="91"/>
    </row>
    <row r="120613" spans="1:13">
      <c r="A120613" s="91"/>
      <c r="B120613" s="91"/>
      <c r="C120613" s="91"/>
      <c r="D120613" s="91"/>
      <c r="E120613" s="91"/>
      <c r="F120613" s="91"/>
      <c r="G120613" s="91"/>
      <c r="H120613" s="91"/>
      <c r="I120613" s="91"/>
      <c r="J120613" s="91"/>
      <c r="K120613" s="91"/>
      <c r="L120613" s="91"/>
      <c r="M120613" s="91"/>
    </row>
    <row r="120614" spans="1:13">
      <c r="A120614" s="91"/>
      <c r="B120614" s="91"/>
      <c r="C120614" s="91"/>
      <c r="D120614" s="91"/>
      <c r="E120614" s="91"/>
      <c r="F120614" s="91"/>
      <c r="G120614" s="91"/>
      <c r="H120614" s="91"/>
      <c r="I120614" s="91"/>
      <c r="J120614" s="91"/>
      <c r="K120614" s="91"/>
      <c r="L120614" s="91"/>
      <c r="M120614" s="91"/>
    </row>
    <row r="120615" spans="1:13">
      <c r="A120615" s="91"/>
      <c r="B120615" s="91"/>
      <c r="C120615" s="91"/>
      <c r="D120615" s="91"/>
      <c r="E120615" s="91"/>
      <c r="F120615" s="91"/>
      <c r="G120615" s="91"/>
      <c r="H120615" s="91"/>
      <c r="I120615" s="91"/>
      <c r="J120615" s="91"/>
      <c r="K120615" s="91"/>
      <c r="L120615" s="91"/>
      <c r="M120615" s="91"/>
    </row>
    <row r="120616" spans="1:13">
      <c r="A120616" s="91"/>
      <c r="B120616" s="91"/>
      <c r="C120616" s="91"/>
      <c r="D120616" s="91"/>
      <c r="E120616" s="91"/>
      <c r="F120616" s="91"/>
      <c r="G120616" s="91"/>
      <c r="H120616" s="91"/>
      <c r="I120616" s="91"/>
      <c r="J120616" s="91"/>
      <c r="K120616" s="91"/>
      <c r="L120616" s="91"/>
      <c r="M120616" s="91"/>
    </row>
    <row r="120617" spans="1:13">
      <c r="A120617" s="91"/>
      <c r="B120617" s="91"/>
      <c r="C120617" s="91"/>
      <c r="D120617" s="91"/>
      <c r="E120617" s="91"/>
      <c r="F120617" s="91"/>
      <c r="G120617" s="91"/>
      <c r="H120617" s="91"/>
      <c r="I120617" s="91"/>
      <c r="J120617" s="91"/>
      <c r="K120617" s="91"/>
      <c r="L120617" s="91"/>
      <c r="M120617" s="91"/>
    </row>
    <row r="120618" spans="1:13">
      <c r="A120618" s="91"/>
      <c r="B120618" s="91"/>
      <c r="C120618" s="91"/>
      <c r="D120618" s="91"/>
      <c r="E120618" s="91"/>
      <c r="F120618" s="91"/>
      <c r="G120618" s="91"/>
      <c r="H120618" s="91"/>
      <c r="I120618" s="91"/>
      <c r="J120618" s="91"/>
      <c r="K120618" s="91"/>
      <c r="L120618" s="91"/>
      <c r="M120618" s="91"/>
    </row>
    <row r="120619" spans="1:13">
      <c r="A120619" s="91"/>
      <c r="B120619" s="91"/>
      <c r="C120619" s="91"/>
      <c r="D120619" s="91"/>
      <c r="E120619" s="91"/>
      <c r="F120619" s="91"/>
      <c r="G120619" s="91"/>
      <c r="H120619" s="91"/>
      <c r="I120619" s="91"/>
      <c r="J120619" s="91"/>
      <c r="K120619" s="91"/>
      <c r="L120619" s="91"/>
      <c r="M120619" s="91"/>
    </row>
    <row r="120620" spans="1:13">
      <c r="A120620" s="91"/>
      <c r="B120620" s="91"/>
      <c r="C120620" s="91"/>
      <c r="D120620" s="91"/>
      <c r="E120620" s="91"/>
      <c r="F120620" s="91"/>
      <c r="G120620" s="91"/>
      <c r="H120620" s="91"/>
      <c r="I120620" s="91"/>
      <c r="J120620" s="91"/>
      <c r="K120620" s="91"/>
      <c r="L120620" s="91"/>
      <c r="M120620" s="91"/>
    </row>
    <row r="120621" spans="1:13">
      <c r="A120621" s="91"/>
      <c r="B120621" s="91"/>
      <c r="C120621" s="91"/>
      <c r="D120621" s="91"/>
      <c r="E120621" s="91"/>
      <c r="F120621" s="91"/>
      <c r="G120621" s="91"/>
      <c r="H120621" s="91"/>
      <c r="I120621" s="91"/>
      <c r="J120621" s="91"/>
      <c r="K120621" s="91"/>
      <c r="L120621" s="91"/>
      <c r="M120621" s="91"/>
    </row>
    <row r="120622" spans="1:13">
      <c r="A120622" s="91"/>
      <c r="B120622" s="91"/>
      <c r="C120622" s="91"/>
      <c r="D120622" s="91"/>
      <c r="E120622" s="91"/>
      <c r="F120622" s="91"/>
      <c r="G120622" s="91"/>
      <c r="H120622" s="91"/>
      <c r="I120622" s="91"/>
      <c r="J120622" s="91"/>
      <c r="K120622" s="91"/>
      <c r="L120622" s="91"/>
      <c r="M120622" s="91"/>
    </row>
    <row r="120623" spans="1:13">
      <c r="A120623" s="91"/>
      <c r="B120623" s="91"/>
      <c r="C120623" s="91"/>
      <c r="D120623" s="91"/>
      <c r="E120623" s="91"/>
      <c r="F120623" s="91"/>
      <c r="G120623" s="91"/>
      <c r="H120623" s="91"/>
      <c r="I120623" s="91"/>
      <c r="J120623" s="91"/>
      <c r="K120623" s="91"/>
      <c r="L120623" s="91"/>
      <c r="M120623" s="91"/>
    </row>
    <row r="120624" spans="1:13">
      <c r="A120624" s="91"/>
      <c r="B120624" s="91"/>
      <c r="C120624" s="91"/>
      <c r="D120624" s="91"/>
      <c r="E120624" s="91"/>
      <c r="F120624" s="91"/>
      <c r="G120624" s="91"/>
      <c r="H120624" s="91"/>
      <c r="I120624" s="91"/>
      <c r="J120624" s="91"/>
      <c r="K120624" s="91"/>
      <c r="L120624" s="91"/>
      <c r="M120624" s="91"/>
    </row>
    <row r="120625" spans="1:13">
      <c r="A120625" s="91"/>
      <c r="B120625" s="91"/>
      <c r="C120625" s="91"/>
      <c r="D120625" s="91"/>
      <c r="E120625" s="91"/>
      <c r="F120625" s="91"/>
      <c r="G120625" s="91"/>
      <c r="H120625" s="91"/>
      <c r="I120625" s="91"/>
      <c r="J120625" s="91"/>
      <c r="K120625" s="91"/>
      <c r="L120625" s="91"/>
      <c r="M120625" s="91"/>
    </row>
    <row r="120626" spans="1:13">
      <c r="A120626" s="91"/>
      <c r="B120626" s="91"/>
      <c r="C120626" s="91"/>
      <c r="D120626" s="91"/>
      <c r="E120626" s="91"/>
      <c r="F120626" s="91"/>
      <c r="G120626" s="91"/>
      <c r="H120626" s="91"/>
      <c r="I120626" s="91"/>
      <c r="J120626" s="91"/>
      <c r="K120626" s="91"/>
      <c r="L120626" s="91"/>
      <c r="M120626" s="91"/>
    </row>
    <row r="120627" spans="1:13">
      <c r="A120627" s="91"/>
      <c r="B120627" s="91"/>
      <c r="C120627" s="91"/>
      <c r="D120627" s="91"/>
      <c r="E120627" s="91"/>
      <c r="F120627" s="91"/>
      <c r="G120627" s="91"/>
      <c r="H120627" s="91"/>
      <c r="I120627" s="91"/>
      <c r="J120627" s="91"/>
      <c r="K120627" s="91"/>
      <c r="L120627" s="91"/>
      <c r="M120627" s="91"/>
    </row>
    <row r="120628" spans="1:13">
      <c r="A120628" s="91"/>
      <c r="B120628" s="91"/>
      <c r="C120628" s="91"/>
      <c r="D120628" s="91"/>
      <c r="E120628" s="91"/>
      <c r="F120628" s="91"/>
      <c r="G120628" s="91"/>
      <c r="H120628" s="91"/>
      <c r="I120628" s="91"/>
      <c r="J120628" s="91"/>
      <c r="K120628" s="91"/>
      <c r="L120628" s="91"/>
      <c r="M120628" s="91"/>
    </row>
    <row r="120629" spans="1:13">
      <c r="A120629" s="91"/>
      <c r="B120629" s="91"/>
      <c r="C120629" s="91"/>
      <c r="D120629" s="91"/>
      <c r="E120629" s="91"/>
      <c r="F120629" s="91"/>
      <c r="G120629" s="91"/>
      <c r="H120629" s="91"/>
      <c r="I120629" s="91"/>
      <c r="J120629" s="91"/>
      <c r="K120629" s="91"/>
      <c r="L120629" s="91"/>
      <c r="M120629" s="91"/>
    </row>
    <row r="120630" spans="1:13">
      <c r="A120630" s="91"/>
      <c r="B120630" s="91"/>
      <c r="C120630" s="91"/>
      <c r="D120630" s="91"/>
      <c r="E120630" s="91"/>
      <c r="F120630" s="91"/>
      <c r="G120630" s="91"/>
      <c r="H120630" s="91"/>
      <c r="I120630" s="91"/>
      <c r="J120630" s="91"/>
      <c r="K120630" s="91"/>
      <c r="L120630" s="91"/>
      <c r="M120630" s="91"/>
    </row>
    <row r="120631" spans="1:13">
      <c r="A120631" s="91"/>
      <c r="B120631" s="91"/>
      <c r="C120631" s="91"/>
      <c r="D120631" s="91"/>
      <c r="E120631" s="91"/>
      <c r="F120631" s="91"/>
      <c r="G120631" s="91"/>
      <c r="H120631" s="91"/>
      <c r="I120631" s="91"/>
      <c r="J120631" s="91"/>
      <c r="K120631" s="91"/>
      <c r="L120631" s="91"/>
      <c r="M120631" s="91"/>
    </row>
    <row r="120632" spans="1:13">
      <c r="A120632" s="91"/>
      <c r="B120632" s="91"/>
      <c r="C120632" s="91"/>
      <c r="D120632" s="91"/>
      <c r="E120632" s="91"/>
      <c r="F120632" s="91"/>
      <c r="G120632" s="91"/>
      <c r="H120632" s="91"/>
      <c r="I120632" s="91"/>
      <c r="J120632" s="91"/>
      <c r="K120632" s="91"/>
      <c r="L120632" s="91"/>
      <c r="M120632" s="91"/>
    </row>
    <row r="120633" spans="1:13">
      <c r="A120633" s="91"/>
      <c r="B120633" s="91"/>
      <c r="C120633" s="91"/>
      <c r="D120633" s="91"/>
      <c r="E120633" s="91"/>
      <c r="F120633" s="91"/>
      <c r="G120633" s="91"/>
      <c r="H120633" s="91"/>
      <c r="I120633" s="91"/>
      <c r="J120633" s="91"/>
      <c r="K120633" s="91"/>
      <c r="L120633" s="91"/>
      <c r="M120633" s="91"/>
    </row>
    <row r="120634" spans="1:13">
      <c r="A120634" s="91"/>
      <c r="B120634" s="91"/>
      <c r="C120634" s="91"/>
      <c r="D120634" s="91"/>
      <c r="E120634" s="91"/>
      <c r="F120634" s="91"/>
      <c r="G120634" s="91"/>
      <c r="H120634" s="91"/>
      <c r="I120634" s="91"/>
      <c r="J120634" s="91"/>
      <c r="K120634" s="91"/>
      <c r="L120634" s="91"/>
      <c r="M120634" s="91"/>
    </row>
    <row r="120635" spans="1:13">
      <c r="A120635" s="91"/>
      <c r="B120635" s="91"/>
      <c r="C120635" s="91"/>
      <c r="D120635" s="91"/>
      <c r="E120635" s="91"/>
      <c r="F120635" s="91"/>
      <c r="G120635" s="91"/>
      <c r="H120635" s="91"/>
      <c r="I120635" s="91"/>
      <c r="J120635" s="91"/>
      <c r="K120635" s="91"/>
      <c r="L120635" s="91"/>
      <c r="M120635" s="91"/>
    </row>
    <row r="120636" spans="1:13">
      <c r="A120636" s="91"/>
      <c r="B120636" s="91"/>
      <c r="C120636" s="91"/>
      <c r="D120636" s="91"/>
      <c r="E120636" s="91"/>
      <c r="F120636" s="91"/>
      <c r="G120636" s="91"/>
      <c r="H120636" s="91"/>
      <c r="I120636" s="91"/>
      <c r="J120636" s="91"/>
      <c r="K120636" s="91"/>
      <c r="L120636" s="91"/>
      <c r="M120636" s="91"/>
    </row>
    <row r="120637" spans="1:13">
      <c r="A120637" s="91"/>
      <c r="B120637" s="91"/>
      <c r="C120637" s="91"/>
      <c r="D120637" s="91"/>
      <c r="E120637" s="91"/>
      <c r="F120637" s="91"/>
      <c r="G120637" s="91"/>
      <c r="H120637" s="91"/>
      <c r="I120637" s="91"/>
      <c r="J120637" s="91"/>
      <c r="K120637" s="91"/>
      <c r="L120637" s="91"/>
      <c r="M120637" s="91"/>
    </row>
    <row r="120638" spans="1:13">
      <c r="A120638" s="91"/>
      <c r="B120638" s="91"/>
      <c r="C120638" s="91"/>
      <c r="D120638" s="91"/>
      <c r="E120638" s="91"/>
      <c r="F120638" s="91"/>
      <c r="G120638" s="91"/>
      <c r="H120638" s="91"/>
      <c r="I120638" s="91"/>
      <c r="J120638" s="91"/>
      <c r="K120638" s="91"/>
      <c r="L120638" s="91"/>
      <c r="M120638" s="91"/>
    </row>
    <row r="120639" spans="1:13">
      <c r="A120639" s="91"/>
      <c r="B120639" s="91"/>
      <c r="C120639" s="91"/>
      <c r="D120639" s="91"/>
      <c r="E120639" s="91"/>
      <c r="F120639" s="91"/>
      <c r="G120639" s="91"/>
      <c r="H120639" s="91"/>
      <c r="I120639" s="91"/>
      <c r="J120639" s="91"/>
      <c r="K120639" s="91"/>
      <c r="L120639" s="91"/>
      <c r="M120639" s="91"/>
    </row>
    <row r="120640" spans="1:13">
      <c r="A120640" s="91"/>
      <c r="B120640" s="91"/>
      <c r="C120640" s="91"/>
      <c r="D120640" s="91"/>
      <c r="E120640" s="91"/>
      <c r="F120640" s="91"/>
      <c r="G120640" s="91"/>
      <c r="H120640" s="91"/>
      <c r="I120640" s="91"/>
      <c r="J120640" s="91"/>
      <c r="K120640" s="91"/>
      <c r="L120640" s="91"/>
      <c r="M120640" s="91"/>
    </row>
    <row r="120641" spans="1:13">
      <c r="A120641" s="91"/>
      <c r="B120641" s="91"/>
      <c r="C120641" s="91"/>
      <c r="D120641" s="91"/>
      <c r="E120641" s="91"/>
      <c r="F120641" s="91"/>
      <c r="G120641" s="91"/>
      <c r="H120641" s="91"/>
      <c r="I120641" s="91"/>
      <c r="J120641" s="91"/>
      <c r="K120641" s="91"/>
      <c r="L120641" s="91"/>
      <c r="M120641" s="91"/>
    </row>
    <row r="120642" spans="1:13">
      <c r="A120642" s="91"/>
      <c r="B120642" s="91"/>
      <c r="C120642" s="91"/>
      <c r="D120642" s="91"/>
      <c r="E120642" s="91"/>
      <c r="F120642" s="91"/>
      <c r="G120642" s="91"/>
      <c r="H120642" s="91"/>
      <c r="I120642" s="91"/>
      <c r="J120642" s="91"/>
      <c r="K120642" s="91"/>
      <c r="L120642" s="91"/>
      <c r="M120642" s="91"/>
    </row>
    <row r="120643" spans="1:13">
      <c r="A120643" s="91"/>
      <c r="B120643" s="91"/>
      <c r="C120643" s="91"/>
      <c r="D120643" s="91"/>
      <c r="E120643" s="91"/>
      <c r="F120643" s="91"/>
      <c r="G120643" s="91"/>
      <c r="H120643" s="91"/>
      <c r="I120643" s="91"/>
      <c r="J120643" s="91"/>
      <c r="K120643" s="91"/>
      <c r="L120643" s="91"/>
      <c r="M120643" s="91"/>
    </row>
    <row r="120644" spans="1:13">
      <c r="A120644" s="91"/>
      <c r="B120644" s="91"/>
      <c r="C120644" s="91"/>
      <c r="D120644" s="91"/>
      <c r="E120644" s="91"/>
      <c r="F120644" s="91"/>
      <c r="G120644" s="91"/>
      <c r="H120644" s="91"/>
      <c r="I120644" s="91"/>
      <c r="J120644" s="91"/>
      <c r="K120644" s="91"/>
      <c r="L120644" s="91"/>
      <c r="M120644" s="91"/>
    </row>
    <row r="120645" spans="1:13">
      <c r="A120645" s="91"/>
      <c r="B120645" s="91"/>
      <c r="C120645" s="91"/>
      <c r="D120645" s="91"/>
      <c r="E120645" s="91"/>
      <c r="F120645" s="91"/>
      <c r="G120645" s="91"/>
      <c r="H120645" s="91"/>
      <c r="I120645" s="91"/>
      <c r="J120645" s="91"/>
      <c r="K120645" s="91"/>
      <c r="L120645" s="91"/>
      <c r="M120645" s="91"/>
    </row>
    <row r="120646" spans="1:13">
      <c r="A120646" s="91"/>
      <c r="B120646" s="91"/>
      <c r="C120646" s="91"/>
      <c r="D120646" s="91"/>
      <c r="E120646" s="91"/>
      <c r="F120646" s="91"/>
      <c r="G120646" s="91"/>
      <c r="H120646" s="91"/>
      <c r="I120646" s="91"/>
      <c r="J120646" s="91"/>
      <c r="K120646" s="91"/>
      <c r="L120646" s="91"/>
      <c r="M120646" s="91"/>
    </row>
    <row r="120647" spans="1:13">
      <c r="A120647" s="91"/>
      <c r="B120647" s="91"/>
      <c r="C120647" s="91"/>
      <c r="D120647" s="91"/>
      <c r="E120647" s="91"/>
      <c r="F120647" s="91"/>
      <c r="G120647" s="91"/>
      <c r="H120647" s="91"/>
      <c r="I120647" s="91"/>
      <c r="J120647" s="91"/>
      <c r="K120647" s="91"/>
      <c r="L120647" s="91"/>
      <c r="M120647" s="91"/>
    </row>
    <row r="120648" spans="1:13">
      <c r="A120648" s="91"/>
      <c r="B120648" s="91"/>
      <c r="C120648" s="91"/>
      <c r="D120648" s="91"/>
      <c r="E120648" s="91"/>
      <c r="F120648" s="91"/>
      <c r="G120648" s="91"/>
      <c r="H120648" s="91"/>
      <c r="I120648" s="91"/>
      <c r="J120648" s="91"/>
      <c r="K120648" s="91"/>
      <c r="L120648" s="91"/>
      <c r="M120648" s="91"/>
    </row>
    <row r="120649" spans="1:13">
      <c r="A120649" s="91"/>
      <c r="B120649" s="91"/>
      <c r="C120649" s="91"/>
      <c r="D120649" s="91"/>
      <c r="E120649" s="91"/>
      <c r="F120649" s="91"/>
      <c r="G120649" s="91"/>
      <c r="H120649" s="91"/>
      <c r="I120649" s="91"/>
      <c r="J120649" s="91"/>
      <c r="K120649" s="91"/>
      <c r="L120649" s="91"/>
      <c r="M120649" s="91"/>
    </row>
    <row r="120650" spans="1:13">
      <c r="A120650" s="91"/>
      <c r="B120650" s="91"/>
      <c r="C120650" s="91"/>
      <c r="D120650" s="91"/>
      <c r="E120650" s="91"/>
      <c r="F120650" s="91"/>
      <c r="G120650" s="91"/>
      <c r="H120650" s="91"/>
      <c r="I120650" s="91"/>
      <c r="J120650" s="91"/>
      <c r="K120650" s="91"/>
      <c r="L120650" s="91"/>
      <c r="M120650" s="91"/>
    </row>
    <row r="120651" spans="1:13">
      <c r="A120651" s="91"/>
      <c r="B120651" s="91"/>
      <c r="C120651" s="91"/>
      <c r="D120651" s="91"/>
      <c r="E120651" s="91"/>
      <c r="F120651" s="91"/>
      <c r="G120651" s="91"/>
      <c r="H120651" s="91"/>
      <c r="I120651" s="91"/>
      <c r="J120651" s="91"/>
      <c r="K120651" s="91"/>
      <c r="L120651" s="91"/>
      <c r="M120651" s="91"/>
    </row>
    <row r="120652" spans="1:13">
      <c r="A120652" s="91"/>
      <c r="B120652" s="91"/>
      <c r="C120652" s="91"/>
      <c r="D120652" s="91"/>
      <c r="E120652" s="91"/>
      <c r="F120652" s="91"/>
      <c r="G120652" s="91"/>
      <c r="H120652" s="91"/>
      <c r="I120652" s="91"/>
      <c r="J120652" s="91"/>
      <c r="K120652" s="91"/>
      <c r="L120652" s="91"/>
      <c r="M120652" s="91"/>
    </row>
    <row r="120653" spans="1:13">
      <c r="A120653" s="91"/>
      <c r="B120653" s="91"/>
      <c r="C120653" s="91"/>
      <c r="D120653" s="91"/>
      <c r="E120653" s="91"/>
      <c r="F120653" s="91"/>
      <c r="G120653" s="91"/>
      <c r="H120653" s="91"/>
      <c r="I120653" s="91"/>
      <c r="J120653" s="91"/>
      <c r="K120653" s="91"/>
      <c r="L120653" s="91"/>
      <c r="M120653" s="91"/>
    </row>
    <row r="120654" spans="1:13">
      <c r="A120654" s="91"/>
      <c r="B120654" s="91"/>
      <c r="C120654" s="91"/>
      <c r="D120654" s="91"/>
      <c r="E120654" s="91"/>
      <c r="F120654" s="91"/>
      <c r="G120654" s="91"/>
      <c r="H120654" s="91"/>
      <c r="I120654" s="91"/>
      <c r="J120654" s="91"/>
      <c r="K120654" s="91"/>
      <c r="L120654" s="91"/>
      <c r="M120654" s="91"/>
    </row>
    <row r="120655" spans="1:13">
      <c r="A120655" s="91"/>
      <c r="B120655" s="91"/>
      <c r="C120655" s="91"/>
      <c r="D120655" s="91"/>
      <c r="E120655" s="91"/>
      <c r="F120655" s="91"/>
      <c r="G120655" s="91"/>
      <c r="H120655" s="91"/>
      <c r="I120655" s="91"/>
      <c r="J120655" s="91"/>
      <c r="K120655" s="91"/>
      <c r="L120655" s="91"/>
      <c r="M120655" s="91"/>
    </row>
    <row r="120656" spans="1:13">
      <c r="A120656" s="91"/>
      <c r="B120656" s="91"/>
      <c r="C120656" s="91"/>
      <c r="D120656" s="91"/>
      <c r="E120656" s="91"/>
      <c r="F120656" s="91"/>
      <c r="G120656" s="91"/>
      <c r="H120656" s="91"/>
      <c r="I120656" s="91"/>
      <c r="J120656" s="91"/>
      <c r="K120656" s="91"/>
      <c r="L120656" s="91"/>
      <c r="M120656" s="91"/>
    </row>
    <row r="120657" spans="1:13">
      <c r="A120657" s="91"/>
      <c r="B120657" s="91"/>
      <c r="C120657" s="91"/>
      <c r="D120657" s="91"/>
      <c r="E120657" s="91"/>
      <c r="F120657" s="91"/>
      <c r="G120657" s="91"/>
      <c r="H120657" s="91"/>
      <c r="I120657" s="91"/>
      <c r="J120657" s="91"/>
      <c r="K120657" s="91"/>
      <c r="L120657" s="91"/>
      <c r="M120657" s="91"/>
    </row>
    <row r="120658" spans="1:13">
      <c r="A120658" s="91"/>
      <c r="B120658" s="91"/>
      <c r="C120658" s="91"/>
      <c r="D120658" s="91"/>
      <c r="E120658" s="91"/>
      <c r="F120658" s="91"/>
      <c r="G120658" s="91"/>
      <c r="H120658" s="91"/>
      <c r="I120658" s="91"/>
      <c r="J120658" s="91"/>
      <c r="K120658" s="91"/>
      <c r="L120658" s="91"/>
      <c r="M120658" s="91"/>
    </row>
    <row r="120659" spans="1:13">
      <c r="A120659" s="91"/>
      <c r="B120659" s="91"/>
      <c r="C120659" s="91"/>
      <c r="D120659" s="91"/>
      <c r="E120659" s="91"/>
      <c r="F120659" s="91"/>
      <c r="G120659" s="91"/>
      <c r="H120659" s="91"/>
      <c r="I120659" s="91"/>
      <c r="J120659" s="91"/>
      <c r="K120659" s="91"/>
      <c r="L120659" s="91"/>
      <c r="M120659" s="91"/>
    </row>
    <row r="120660" spans="1:13">
      <c r="A120660" s="91"/>
      <c r="B120660" s="91"/>
      <c r="C120660" s="91"/>
      <c r="D120660" s="91"/>
      <c r="E120660" s="91"/>
      <c r="F120660" s="91"/>
      <c r="G120660" s="91"/>
      <c r="H120660" s="91"/>
      <c r="I120660" s="91"/>
      <c r="J120660" s="91"/>
      <c r="K120660" s="91"/>
      <c r="L120660" s="91"/>
      <c r="M120660" s="91"/>
    </row>
    <row r="120661" spans="1:13">
      <c r="A120661" s="91"/>
      <c r="B120661" s="91"/>
      <c r="C120661" s="91"/>
      <c r="D120661" s="91"/>
      <c r="E120661" s="91"/>
      <c r="F120661" s="91"/>
      <c r="G120661" s="91"/>
      <c r="H120661" s="91"/>
      <c r="I120661" s="91"/>
      <c r="J120661" s="91"/>
      <c r="K120661" s="91"/>
      <c r="L120661" s="91"/>
      <c r="M120661" s="91"/>
    </row>
    <row r="120662" spans="1:13">
      <c r="A120662" s="91"/>
      <c r="B120662" s="91"/>
      <c r="C120662" s="91"/>
      <c r="D120662" s="91"/>
      <c r="E120662" s="91"/>
      <c r="F120662" s="91"/>
      <c r="G120662" s="91"/>
      <c r="H120662" s="91"/>
      <c r="I120662" s="91"/>
      <c r="J120662" s="91"/>
      <c r="K120662" s="91"/>
      <c r="L120662" s="91"/>
      <c r="M120662" s="91"/>
    </row>
    <row r="120663" spans="1:13">
      <c r="A120663" s="91"/>
      <c r="B120663" s="91"/>
      <c r="C120663" s="91"/>
      <c r="D120663" s="91"/>
      <c r="E120663" s="91"/>
      <c r="F120663" s="91"/>
      <c r="G120663" s="91"/>
      <c r="H120663" s="91"/>
      <c r="I120663" s="91"/>
      <c r="J120663" s="91"/>
      <c r="K120663" s="91"/>
      <c r="L120663" s="91"/>
      <c r="M120663" s="91"/>
    </row>
    <row r="120664" spans="1:13">
      <c r="A120664" s="91"/>
      <c r="B120664" s="91"/>
      <c r="C120664" s="91"/>
      <c r="D120664" s="91"/>
      <c r="E120664" s="91"/>
      <c r="F120664" s="91"/>
      <c r="G120664" s="91"/>
      <c r="H120664" s="91"/>
      <c r="I120664" s="91"/>
      <c r="J120664" s="91"/>
      <c r="K120664" s="91"/>
      <c r="L120664" s="91"/>
      <c r="M120664" s="91"/>
    </row>
    <row r="120665" spans="1:13">
      <c r="A120665" s="91"/>
      <c r="B120665" s="91"/>
      <c r="C120665" s="91"/>
      <c r="D120665" s="91"/>
      <c r="E120665" s="91"/>
      <c r="F120665" s="91"/>
      <c r="G120665" s="91"/>
      <c r="H120665" s="91"/>
      <c r="I120665" s="91"/>
      <c r="J120665" s="91"/>
      <c r="K120665" s="91"/>
      <c r="L120665" s="91"/>
      <c r="M120665" s="91"/>
    </row>
    <row r="120666" spans="1:13">
      <c r="A120666" s="91"/>
      <c r="B120666" s="91"/>
      <c r="C120666" s="91"/>
      <c r="D120666" s="91"/>
      <c r="E120666" s="91"/>
      <c r="F120666" s="91"/>
      <c r="G120666" s="91"/>
      <c r="H120666" s="91"/>
      <c r="I120666" s="91"/>
      <c r="J120666" s="91"/>
      <c r="K120666" s="91"/>
      <c r="L120666" s="91"/>
      <c r="M120666" s="91"/>
    </row>
    <row r="120667" spans="1:13">
      <c r="A120667" s="91"/>
      <c r="B120667" s="91"/>
      <c r="C120667" s="91"/>
      <c r="D120667" s="91"/>
      <c r="E120667" s="91"/>
      <c r="F120667" s="91"/>
      <c r="G120667" s="91"/>
      <c r="H120667" s="91"/>
      <c r="I120667" s="91"/>
      <c r="J120667" s="91"/>
      <c r="K120667" s="91"/>
      <c r="L120667" s="91"/>
      <c r="M120667" s="91"/>
    </row>
    <row r="120668" spans="1:13">
      <c r="A120668" s="91"/>
      <c r="B120668" s="91"/>
      <c r="C120668" s="91"/>
      <c r="D120668" s="91"/>
      <c r="E120668" s="91"/>
      <c r="F120668" s="91"/>
      <c r="G120668" s="91"/>
      <c r="H120668" s="91"/>
      <c r="I120668" s="91"/>
      <c r="J120668" s="91"/>
      <c r="K120668" s="91"/>
      <c r="L120668" s="91"/>
      <c r="M120668" s="91"/>
    </row>
    <row r="120669" spans="1:13">
      <c r="A120669" s="91"/>
      <c r="B120669" s="91"/>
      <c r="C120669" s="91"/>
      <c r="D120669" s="91"/>
      <c r="E120669" s="91"/>
      <c r="F120669" s="91"/>
      <c r="G120669" s="91"/>
      <c r="H120669" s="91"/>
      <c r="I120669" s="91"/>
      <c r="J120669" s="91"/>
      <c r="K120669" s="91"/>
      <c r="L120669" s="91"/>
      <c r="M120669" s="91"/>
    </row>
    <row r="120670" spans="1:13">
      <c r="A120670" s="91"/>
      <c r="B120670" s="91"/>
      <c r="C120670" s="91"/>
      <c r="D120670" s="91"/>
      <c r="E120670" s="91"/>
      <c r="F120670" s="91"/>
      <c r="G120670" s="91"/>
      <c r="H120670" s="91"/>
      <c r="I120670" s="91"/>
      <c r="J120670" s="91"/>
      <c r="K120670" s="91"/>
      <c r="L120670" s="91"/>
      <c r="M120670" s="91"/>
    </row>
    <row r="120671" spans="1:13">
      <c r="A120671" s="91"/>
      <c r="B120671" s="91"/>
      <c r="C120671" s="91"/>
      <c r="D120671" s="91"/>
      <c r="E120671" s="91"/>
      <c r="F120671" s="91"/>
      <c r="G120671" s="91"/>
      <c r="H120671" s="91"/>
      <c r="I120671" s="91"/>
      <c r="J120671" s="91"/>
      <c r="K120671" s="91"/>
      <c r="L120671" s="91"/>
      <c r="M120671" s="91"/>
    </row>
    <row r="120672" spans="1:13">
      <c r="A120672" s="91"/>
      <c r="B120672" s="91"/>
      <c r="C120672" s="91"/>
      <c r="D120672" s="91"/>
      <c r="E120672" s="91"/>
      <c r="F120672" s="91"/>
      <c r="G120672" s="91"/>
      <c r="H120672" s="91"/>
      <c r="I120672" s="91"/>
      <c r="J120672" s="91"/>
      <c r="K120672" s="91"/>
      <c r="L120672" s="91"/>
      <c r="M120672" s="91"/>
    </row>
    <row r="120673" spans="1:13">
      <c r="A120673" s="91"/>
      <c r="B120673" s="91"/>
      <c r="C120673" s="91"/>
      <c r="D120673" s="91"/>
      <c r="E120673" s="91"/>
      <c r="F120673" s="91"/>
      <c r="G120673" s="91"/>
      <c r="H120673" s="91"/>
      <c r="I120673" s="91"/>
      <c r="J120673" s="91"/>
      <c r="K120673" s="91"/>
      <c r="L120673" s="91"/>
      <c r="M120673" s="91"/>
    </row>
    <row r="120674" spans="1:13">
      <c r="A120674" s="91"/>
      <c r="B120674" s="91"/>
      <c r="C120674" s="91"/>
      <c r="D120674" s="91"/>
      <c r="E120674" s="91"/>
      <c r="F120674" s="91"/>
      <c r="G120674" s="91"/>
      <c r="H120674" s="91"/>
      <c r="I120674" s="91"/>
      <c r="J120674" s="91"/>
      <c r="K120674" s="91"/>
      <c r="L120674" s="91"/>
      <c r="M120674" s="91"/>
    </row>
    <row r="120675" spans="1:13">
      <c r="A120675" s="91"/>
      <c r="B120675" s="91"/>
      <c r="C120675" s="91"/>
      <c r="D120675" s="91"/>
      <c r="E120675" s="91"/>
      <c r="F120675" s="91"/>
      <c r="G120675" s="91"/>
      <c r="H120675" s="91"/>
      <c r="I120675" s="91"/>
      <c r="J120675" s="91"/>
      <c r="K120675" s="91"/>
      <c r="L120675" s="91"/>
      <c r="M120675" s="91"/>
    </row>
    <row r="120676" spans="1:13">
      <c r="A120676" s="91"/>
      <c r="B120676" s="91"/>
      <c r="C120676" s="91"/>
      <c r="D120676" s="91"/>
      <c r="E120676" s="91"/>
      <c r="F120676" s="91"/>
      <c r="G120676" s="91"/>
      <c r="H120676" s="91"/>
      <c r="I120676" s="91"/>
      <c r="J120676" s="91"/>
      <c r="K120676" s="91"/>
      <c r="L120676" s="91"/>
      <c r="M120676" s="91"/>
    </row>
    <row r="120677" spans="1:13">
      <c r="A120677" s="91"/>
      <c r="B120677" s="91"/>
      <c r="C120677" s="91"/>
      <c r="D120677" s="91"/>
      <c r="E120677" s="91"/>
      <c r="F120677" s="91"/>
      <c r="G120677" s="91"/>
      <c r="H120677" s="91"/>
      <c r="I120677" s="91"/>
      <c r="J120677" s="91"/>
      <c r="K120677" s="91"/>
      <c r="L120677" s="91"/>
      <c r="M120677" s="91"/>
    </row>
    <row r="120678" spans="1:13">
      <c r="A120678" s="91"/>
      <c r="B120678" s="91"/>
      <c r="C120678" s="91"/>
      <c r="D120678" s="91"/>
      <c r="E120678" s="91"/>
      <c r="F120678" s="91"/>
      <c r="G120678" s="91"/>
      <c r="H120678" s="91"/>
      <c r="I120678" s="91"/>
      <c r="J120678" s="91"/>
      <c r="K120678" s="91"/>
      <c r="L120678" s="91"/>
      <c r="M120678" s="91"/>
    </row>
    <row r="120679" spans="1:13">
      <c r="A120679" s="91"/>
      <c r="B120679" s="91"/>
      <c r="C120679" s="91"/>
      <c r="D120679" s="91"/>
      <c r="E120679" s="91"/>
      <c r="F120679" s="91"/>
      <c r="G120679" s="91"/>
      <c r="H120679" s="91"/>
      <c r="I120679" s="91"/>
      <c r="J120679" s="91"/>
      <c r="K120679" s="91"/>
      <c r="L120679" s="91"/>
      <c r="M120679" s="91"/>
    </row>
    <row r="120680" spans="1:13">
      <c r="A120680" s="91"/>
      <c r="B120680" s="91"/>
      <c r="C120680" s="91"/>
      <c r="D120680" s="91"/>
      <c r="E120680" s="91"/>
      <c r="F120680" s="91"/>
      <c r="G120680" s="91"/>
      <c r="H120680" s="91"/>
      <c r="I120680" s="91"/>
      <c r="J120680" s="91"/>
      <c r="K120680" s="91"/>
      <c r="L120680" s="91"/>
      <c r="M120680" s="91"/>
    </row>
    <row r="120681" spans="1:13">
      <c r="A120681" s="91"/>
      <c r="B120681" s="91"/>
      <c r="C120681" s="91"/>
      <c r="D120681" s="91"/>
      <c r="E120681" s="91"/>
      <c r="F120681" s="91"/>
      <c r="G120681" s="91"/>
      <c r="H120681" s="91"/>
      <c r="I120681" s="91"/>
      <c r="J120681" s="91"/>
      <c r="K120681" s="91"/>
      <c r="L120681" s="91"/>
      <c r="M120681" s="91"/>
    </row>
    <row r="120682" spans="1:13">
      <c r="A120682" s="91"/>
      <c r="B120682" s="91"/>
      <c r="C120682" s="91"/>
      <c r="D120682" s="91"/>
      <c r="E120682" s="91"/>
      <c r="F120682" s="91"/>
      <c r="G120682" s="91"/>
      <c r="H120682" s="91"/>
      <c r="I120682" s="91"/>
      <c r="J120682" s="91"/>
      <c r="K120682" s="91"/>
      <c r="L120682" s="91"/>
      <c r="M120682" s="91"/>
    </row>
    <row r="120683" spans="1:13">
      <c r="A120683" s="91"/>
      <c r="B120683" s="91"/>
      <c r="C120683" s="91"/>
      <c r="D120683" s="91"/>
      <c r="E120683" s="91"/>
      <c r="F120683" s="91"/>
      <c r="G120683" s="91"/>
      <c r="H120683" s="91"/>
      <c r="I120683" s="91"/>
      <c r="J120683" s="91"/>
      <c r="K120683" s="91"/>
      <c r="L120683" s="91"/>
      <c r="M120683" s="91"/>
    </row>
    <row r="120684" spans="1:13">
      <c r="A120684" s="91"/>
      <c r="B120684" s="91"/>
      <c r="C120684" s="91"/>
      <c r="D120684" s="91"/>
      <c r="E120684" s="91"/>
      <c r="F120684" s="91"/>
      <c r="G120684" s="91"/>
      <c r="H120684" s="91"/>
      <c r="I120684" s="91"/>
      <c r="J120684" s="91"/>
      <c r="K120684" s="91"/>
      <c r="L120684" s="91"/>
      <c r="M120684" s="91"/>
    </row>
    <row r="120685" spans="1:13">
      <c r="A120685" s="91"/>
      <c r="B120685" s="91"/>
      <c r="C120685" s="91"/>
      <c r="D120685" s="91"/>
      <c r="E120685" s="91"/>
      <c r="F120685" s="91"/>
      <c r="G120685" s="91"/>
      <c r="H120685" s="91"/>
      <c r="I120685" s="91"/>
      <c r="J120685" s="91"/>
      <c r="K120685" s="91"/>
      <c r="L120685" s="91"/>
      <c r="M120685" s="91"/>
    </row>
    <row r="120686" spans="1:13">
      <c r="A120686" s="91"/>
      <c r="B120686" s="91"/>
      <c r="C120686" s="91"/>
      <c r="D120686" s="91"/>
      <c r="E120686" s="91"/>
      <c r="F120686" s="91"/>
      <c r="G120686" s="91"/>
      <c r="H120686" s="91"/>
      <c r="I120686" s="91"/>
      <c r="J120686" s="91"/>
      <c r="K120686" s="91"/>
      <c r="L120686" s="91"/>
      <c r="M120686" s="91"/>
    </row>
    <row r="120687" spans="1:13">
      <c r="A120687" s="91"/>
      <c r="B120687" s="91"/>
      <c r="C120687" s="91"/>
      <c r="D120687" s="91"/>
      <c r="E120687" s="91"/>
      <c r="F120687" s="91"/>
      <c r="G120687" s="91"/>
      <c r="H120687" s="91"/>
      <c r="I120687" s="91"/>
      <c r="J120687" s="91"/>
      <c r="K120687" s="91"/>
      <c r="L120687" s="91"/>
      <c r="M120687" s="91"/>
    </row>
    <row r="120688" spans="1:13">
      <c r="A120688" s="91"/>
      <c r="B120688" s="91"/>
      <c r="C120688" s="91"/>
      <c r="D120688" s="91"/>
      <c r="E120688" s="91"/>
      <c r="F120688" s="91"/>
      <c r="G120688" s="91"/>
      <c r="H120688" s="91"/>
      <c r="I120688" s="91"/>
      <c r="J120688" s="91"/>
      <c r="K120688" s="91"/>
      <c r="L120688" s="91"/>
      <c r="M120688" s="91"/>
    </row>
    <row r="120689" spans="1:13">
      <c r="A120689" s="91"/>
      <c r="B120689" s="91"/>
      <c r="C120689" s="91"/>
      <c r="D120689" s="91"/>
      <c r="E120689" s="91"/>
      <c r="F120689" s="91"/>
      <c r="G120689" s="91"/>
      <c r="H120689" s="91"/>
      <c r="I120689" s="91"/>
      <c r="J120689" s="91"/>
      <c r="K120689" s="91"/>
      <c r="L120689" s="91"/>
      <c r="M120689" s="91"/>
    </row>
    <row r="120690" spans="1:13">
      <c r="A120690" s="91"/>
      <c r="B120690" s="91"/>
      <c r="C120690" s="91"/>
      <c r="D120690" s="91"/>
      <c r="E120690" s="91"/>
      <c r="F120690" s="91"/>
      <c r="G120690" s="91"/>
      <c r="H120690" s="91"/>
      <c r="I120690" s="91"/>
      <c r="J120690" s="91"/>
      <c r="K120690" s="91"/>
      <c r="L120690" s="91"/>
      <c r="M120690" s="91"/>
    </row>
    <row r="120691" spans="1:13">
      <c r="A120691" s="91"/>
      <c r="B120691" s="91"/>
      <c r="C120691" s="91"/>
      <c r="D120691" s="91"/>
      <c r="E120691" s="91"/>
      <c r="F120691" s="91"/>
      <c r="G120691" s="91"/>
      <c r="H120691" s="91"/>
      <c r="I120691" s="91"/>
      <c r="J120691" s="91"/>
      <c r="K120691" s="91"/>
      <c r="L120691" s="91"/>
      <c r="M120691" s="91"/>
    </row>
    <row r="120692" spans="1:13">
      <c r="A120692" s="91"/>
      <c r="B120692" s="91"/>
      <c r="C120692" s="91"/>
      <c r="D120692" s="91"/>
      <c r="E120692" s="91"/>
      <c r="F120692" s="91"/>
      <c r="G120692" s="91"/>
      <c r="H120692" s="91"/>
      <c r="I120692" s="91"/>
      <c r="J120692" s="91"/>
      <c r="K120692" s="91"/>
      <c r="L120692" s="91"/>
      <c r="M120692" s="91"/>
    </row>
    <row r="120693" spans="1:13">
      <c r="A120693" s="91"/>
      <c r="B120693" s="91"/>
      <c r="C120693" s="91"/>
      <c r="D120693" s="91"/>
      <c r="E120693" s="91"/>
      <c r="F120693" s="91"/>
      <c r="G120693" s="91"/>
      <c r="H120693" s="91"/>
      <c r="I120693" s="91"/>
      <c r="J120693" s="91"/>
      <c r="K120693" s="91"/>
      <c r="L120693" s="91"/>
      <c r="M120693" s="91"/>
    </row>
    <row r="120694" spans="1:13">
      <c r="A120694" s="91"/>
      <c r="B120694" s="91"/>
      <c r="C120694" s="91"/>
      <c r="D120694" s="91"/>
      <c r="E120694" s="91"/>
      <c r="F120694" s="91"/>
      <c r="G120694" s="91"/>
      <c r="H120694" s="91"/>
      <c r="I120694" s="91"/>
      <c r="J120694" s="91"/>
      <c r="K120694" s="91"/>
      <c r="L120694" s="91"/>
      <c r="M120694" s="91"/>
    </row>
    <row r="120695" spans="1:13">
      <c r="A120695" s="91"/>
      <c r="B120695" s="91"/>
      <c r="C120695" s="91"/>
      <c r="D120695" s="91"/>
      <c r="E120695" s="91"/>
      <c r="F120695" s="91"/>
      <c r="G120695" s="91"/>
      <c r="H120695" s="91"/>
      <c r="I120695" s="91"/>
      <c r="J120695" s="91"/>
      <c r="K120695" s="91"/>
      <c r="L120695" s="91"/>
      <c r="M120695" s="91"/>
    </row>
    <row r="120696" spans="1:13">
      <c r="A120696" s="91"/>
      <c r="B120696" s="91"/>
      <c r="C120696" s="91"/>
      <c r="D120696" s="91"/>
      <c r="E120696" s="91"/>
      <c r="F120696" s="91"/>
      <c r="G120696" s="91"/>
      <c r="H120696" s="91"/>
      <c r="I120696" s="91"/>
      <c r="J120696" s="91"/>
      <c r="K120696" s="91"/>
      <c r="L120696" s="91"/>
      <c r="M120696" s="91"/>
    </row>
    <row r="120697" spans="1:13">
      <c r="A120697" s="91"/>
      <c r="B120697" s="91"/>
      <c r="C120697" s="91"/>
      <c r="D120697" s="91"/>
      <c r="E120697" s="91"/>
      <c r="F120697" s="91"/>
      <c r="G120697" s="91"/>
      <c r="H120697" s="91"/>
      <c r="I120697" s="91"/>
      <c r="J120697" s="91"/>
      <c r="K120697" s="91"/>
      <c r="L120697" s="91"/>
      <c r="M120697" s="91"/>
    </row>
    <row r="120698" spans="1:13">
      <c r="A120698" s="91"/>
      <c r="B120698" s="91"/>
      <c r="C120698" s="91"/>
      <c r="D120698" s="91"/>
      <c r="E120698" s="91"/>
      <c r="F120698" s="91"/>
      <c r="G120698" s="91"/>
      <c r="H120698" s="91"/>
      <c r="I120698" s="91"/>
      <c r="J120698" s="91"/>
      <c r="K120698" s="91"/>
      <c r="L120698" s="91"/>
      <c r="M120698" s="91"/>
    </row>
    <row r="120699" spans="1:13">
      <c r="A120699" s="91"/>
      <c r="B120699" s="91"/>
      <c r="C120699" s="91"/>
      <c r="D120699" s="91"/>
      <c r="E120699" s="91"/>
      <c r="F120699" s="91"/>
      <c r="G120699" s="91"/>
      <c r="H120699" s="91"/>
      <c r="I120699" s="91"/>
      <c r="J120699" s="91"/>
      <c r="K120699" s="91"/>
      <c r="L120699" s="91"/>
      <c r="M120699" s="91"/>
    </row>
    <row r="120700" spans="1:13">
      <c r="A120700" s="91"/>
      <c r="B120700" s="91"/>
      <c r="C120700" s="91"/>
      <c r="D120700" s="91"/>
      <c r="E120700" s="91"/>
      <c r="F120700" s="91"/>
      <c r="G120700" s="91"/>
      <c r="H120700" s="91"/>
      <c r="I120700" s="91"/>
      <c r="J120700" s="91"/>
      <c r="K120700" s="91"/>
      <c r="L120700" s="91"/>
      <c r="M120700" s="91"/>
    </row>
    <row r="120701" spans="1:13">
      <c r="A120701" s="91"/>
      <c r="B120701" s="91"/>
      <c r="C120701" s="91"/>
      <c r="D120701" s="91"/>
      <c r="E120701" s="91"/>
      <c r="F120701" s="91"/>
      <c r="G120701" s="91"/>
      <c r="H120701" s="91"/>
      <c r="I120701" s="91"/>
      <c r="J120701" s="91"/>
      <c r="K120701" s="91"/>
      <c r="L120701" s="91"/>
      <c r="M120701" s="91"/>
    </row>
    <row r="120702" spans="1:13">
      <c r="A120702" s="91"/>
      <c r="B120702" s="91"/>
      <c r="C120702" s="91"/>
      <c r="D120702" s="91"/>
      <c r="E120702" s="91"/>
      <c r="F120702" s="91"/>
      <c r="G120702" s="91"/>
      <c r="H120702" s="91"/>
      <c r="I120702" s="91"/>
      <c r="J120702" s="91"/>
      <c r="K120702" s="91"/>
      <c r="L120702" s="91"/>
      <c r="M120702" s="91"/>
    </row>
    <row r="120703" spans="1:13">
      <c r="A120703" s="91"/>
      <c r="B120703" s="91"/>
      <c r="C120703" s="91"/>
      <c r="D120703" s="91"/>
      <c r="E120703" s="91"/>
      <c r="F120703" s="91"/>
      <c r="G120703" s="91"/>
      <c r="H120703" s="91"/>
      <c r="I120703" s="91"/>
      <c r="J120703" s="91"/>
      <c r="K120703" s="91"/>
      <c r="L120703" s="91"/>
      <c r="M120703" s="91"/>
    </row>
    <row r="120704" spans="1:13">
      <c r="A120704" s="91"/>
      <c r="B120704" s="91"/>
      <c r="C120704" s="91"/>
      <c r="D120704" s="91"/>
      <c r="E120704" s="91"/>
      <c r="F120704" s="91"/>
      <c r="G120704" s="91"/>
      <c r="H120704" s="91"/>
      <c r="I120704" s="91"/>
      <c r="J120704" s="91"/>
      <c r="K120704" s="91"/>
      <c r="L120704" s="91"/>
      <c r="M120704" s="91"/>
    </row>
    <row r="120705" spans="1:13">
      <c r="A120705" s="91"/>
      <c r="B120705" s="91"/>
      <c r="C120705" s="91"/>
      <c r="D120705" s="91"/>
      <c r="E120705" s="91"/>
      <c r="F120705" s="91"/>
      <c r="G120705" s="91"/>
      <c r="H120705" s="91"/>
      <c r="I120705" s="91"/>
      <c r="J120705" s="91"/>
      <c r="K120705" s="91"/>
      <c r="L120705" s="91"/>
      <c r="M120705" s="91"/>
    </row>
    <row r="120706" spans="1:13">
      <c r="A120706" s="91"/>
      <c r="B120706" s="91"/>
      <c r="C120706" s="91"/>
      <c r="D120706" s="91"/>
      <c r="E120706" s="91"/>
      <c r="F120706" s="91"/>
      <c r="G120706" s="91"/>
      <c r="H120706" s="91"/>
      <c r="I120706" s="91"/>
      <c r="J120706" s="91"/>
      <c r="K120706" s="91"/>
      <c r="L120706" s="91"/>
      <c r="M120706" s="91"/>
    </row>
    <row r="120707" spans="1:13">
      <c r="A120707" s="91"/>
      <c r="B120707" s="91"/>
      <c r="C120707" s="91"/>
      <c r="D120707" s="91"/>
      <c r="E120707" s="91"/>
      <c r="F120707" s="91"/>
      <c r="G120707" s="91"/>
      <c r="H120707" s="91"/>
      <c r="I120707" s="91"/>
      <c r="J120707" s="91"/>
      <c r="K120707" s="91"/>
      <c r="L120707" s="91"/>
      <c r="M120707" s="91"/>
    </row>
    <row r="120708" spans="1:13">
      <c r="A120708" s="91"/>
      <c r="B120708" s="91"/>
      <c r="C120708" s="91"/>
      <c r="D120708" s="91"/>
      <c r="E120708" s="91"/>
      <c r="F120708" s="91"/>
      <c r="G120708" s="91"/>
      <c r="H120708" s="91"/>
      <c r="I120708" s="91"/>
      <c r="J120708" s="91"/>
      <c r="K120708" s="91"/>
      <c r="L120708" s="91"/>
      <c r="M120708" s="91"/>
    </row>
    <row r="120709" spans="1:13">
      <c r="A120709" s="91"/>
      <c r="B120709" s="91"/>
      <c r="C120709" s="91"/>
      <c r="D120709" s="91"/>
      <c r="E120709" s="91"/>
      <c r="F120709" s="91"/>
      <c r="G120709" s="91"/>
      <c r="H120709" s="91"/>
      <c r="I120709" s="91"/>
      <c r="J120709" s="91"/>
      <c r="K120709" s="91"/>
      <c r="L120709" s="91"/>
      <c r="M120709" s="91"/>
    </row>
    <row r="120710" spans="1:13">
      <c r="A120710" s="91"/>
      <c r="B120710" s="91"/>
      <c r="C120710" s="91"/>
      <c r="D120710" s="91"/>
      <c r="E120710" s="91"/>
      <c r="F120710" s="91"/>
      <c r="G120710" s="91"/>
      <c r="H120710" s="91"/>
      <c r="I120710" s="91"/>
      <c r="J120710" s="91"/>
      <c r="K120710" s="91"/>
      <c r="L120710" s="91"/>
      <c r="M120710" s="91"/>
    </row>
    <row r="120711" spans="1:13">
      <c r="A120711" s="91"/>
      <c r="B120711" s="91"/>
      <c r="C120711" s="91"/>
      <c r="D120711" s="91"/>
      <c r="E120711" s="91"/>
      <c r="F120711" s="91"/>
      <c r="G120711" s="91"/>
      <c r="H120711" s="91"/>
      <c r="I120711" s="91"/>
      <c r="J120711" s="91"/>
      <c r="K120711" s="91"/>
      <c r="L120711" s="91"/>
      <c r="M120711" s="91"/>
    </row>
    <row r="120712" spans="1:13">
      <c r="A120712" s="91"/>
      <c r="B120712" s="91"/>
      <c r="C120712" s="91"/>
      <c r="D120712" s="91"/>
      <c r="E120712" s="91"/>
      <c r="F120712" s="91"/>
      <c r="G120712" s="91"/>
      <c r="H120712" s="91"/>
      <c r="I120712" s="91"/>
      <c r="J120712" s="91"/>
      <c r="K120712" s="91"/>
      <c r="L120712" s="91"/>
      <c r="M120712" s="91"/>
    </row>
    <row r="120713" spans="1:13">
      <c r="A120713" s="91"/>
      <c r="B120713" s="91"/>
      <c r="C120713" s="91"/>
      <c r="D120713" s="91"/>
      <c r="E120713" s="91"/>
      <c r="F120713" s="91"/>
      <c r="G120713" s="91"/>
      <c r="H120713" s="91"/>
      <c r="I120713" s="91"/>
      <c r="J120713" s="91"/>
      <c r="K120713" s="91"/>
      <c r="L120713" s="91"/>
      <c r="M120713" s="91"/>
    </row>
    <row r="120714" spans="1:13">
      <c r="A120714" s="91"/>
      <c r="B120714" s="91"/>
      <c r="C120714" s="91"/>
      <c r="D120714" s="91"/>
      <c r="E120714" s="91"/>
      <c r="F120714" s="91"/>
      <c r="G120714" s="91"/>
      <c r="H120714" s="91"/>
      <c r="I120714" s="91"/>
      <c r="J120714" s="91"/>
      <c r="K120714" s="91"/>
      <c r="L120714" s="91"/>
      <c r="M120714" s="91"/>
    </row>
    <row r="120715" spans="1:13">
      <c r="A120715" s="91"/>
      <c r="B120715" s="91"/>
      <c r="C120715" s="91"/>
      <c r="D120715" s="91"/>
      <c r="E120715" s="91"/>
      <c r="F120715" s="91"/>
      <c r="G120715" s="91"/>
      <c r="H120715" s="91"/>
      <c r="I120715" s="91"/>
      <c r="J120715" s="91"/>
      <c r="K120715" s="91"/>
      <c r="L120715" s="91"/>
      <c r="M120715" s="91"/>
    </row>
    <row r="120716" spans="1:13">
      <c r="A120716" s="91"/>
      <c r="B120716" s="91"/>
      <c r="C120716" s="91"/>
      <c r="D120716" s="91"/>
      <c r="E120716" s="91"/>
      <c r="F120716" s="91"/>
      <c r="G120716" s="91"/>
      <c r="H120716" s="91"/>
      <c r="I120716" s="91"/>
      <c r="J120716" s="91"/>
      <c r="K120716" s="91"/>
      <c r="L120716" s="91"/>
      <c r="M120716" s="91"/>
    </row>
    <row r="120717" spans="1:13">
      <c r="A120717" s="91"/>
      <c r="B120717" s="91"/>
      <c r="C120717" s="91"/>
      <c r="D120717" s="91"/>
      <c r="E120717" s="91"/>
      <c r="F120717" s="91"/>
      <c r="G120717" s="91"/>
      <c r="H120717" s="91"/>
      <c r="I120717" s="91"/>
      <c r="J120717" s="91"/>
      <c r="K120717" s="91"/>
      <c r="L120717" s="91"/>
      <c r="M120717" s="91"/>
    </row>
    <row r="120718" spans="1:13">
      <c r="A120718" s="91"/>
      <c r="B120718" s="91"/>
      <c r="C120718" s="91"/>
      <c r="D120718" s="91"/>
      <c r="E120718" s="91"/>
      <c r="F120718" s="91"/>
      <c r="G120718" s="91"/>
      <c r="H120718" s="91"/>
      <c r="I120718" s="91"/>
      <c r="J120718" s="91"/>
      <c r="K120718" s="91"/>
      <c r="L120718" s="91"/>
      <c r="M120718" s="91"/>
    </row>
    <row r="120719" spans="1:13">
      <c r="A120719" s="91"/>
      <c r="B120719" s="91"/>
      <c r="C120719" s="91"/>
      <c r="D120719" s="91"/>
      <c r="E120719" s="91"/>
      <c r="F120719" s="91"/>
      <c r="G120719" s="91"/>
      <c r="H120719" s="91"/>
      <c r="I120719" s="91"/>
      <c r="J120719" s="91"/>
      <c r="K120719" s="91"/>
      <c r="L120719" s="91"/>
      <c r="M120719" s="91"/>
    </row>
    <row r="120720" spans="1:13">
      <c r="A120720" s="91"/>
      <c r="B120720" s="91"/>
      <c r="C120720" s="91"/>
      <c r="D120720" s="91"/>
      <c r="E120720" s="91"/>
      <c r="F120720" s="91"/>
      <c r="G120720" s="91"/>
      <c r="H120720" s="91"/>
      <c r="I120720" s="91"/>
      <c r="J120720" s="91"/>
      <c r="K120720" s="91"/>
      <c r="L120720" s="91"/>
      <c r="M120720" s="91"/>
    </row>
    <row r="120721" spans="1:13">
      <c r="A120721" s="91"/>
      <c r="B120721" s="91"/>
      <c r="C120721" s="91"/>
      <c r="D120721" s="91"/>
      <c r="E120721" s="91"/>
      <c r="F120721" s="91"/>
      <c r="G120721" s="91"/>
      <c r="H120721" s="91"/>
      <c r="I120721" s="91"/>
      <c r="J120721" s="91"/>
      <c r="K120721" s="91"/>
      <c r="L120721" s="91"/>
      <c r="M120721" s="91"/>
    </row>
    <row r="120722" spans="1:13">
      <c r="A120722" s="91"/>
      <c r="B120722" s="91"/>
      <c r="C120722" s="91"/>
      <c r="D120722" s="91"/>
      <c r="E120722" s="91"/>
      <c r="F120722" s="91"/>
      <c r="G120722" s="91"/>
      <c r="H120722" s="91"/>
      <c r="I120722" s="91"/>
      <c r="J120722" s="91"/>
      <c r="K120722" s="91"/>
      <c r="L120722" s="91"/>
      <c r="M120722" s="91"/>
    </row>
    <row r="120723" spans="1:13">
      <c r="A120723" s="91"/>
      <c r="B120723" s="91"/>
      <c r="C120723" s="91"/>
      <c r="D120723" s="91"/>
      <c r="E120723" s="91"/>
      <c r="F120723" s="91"/>
      <c r="G120723" s="91"/>
      <c r="H120723" s="91"/>
      <c r="I120723" s="91"/>
      <c r="J120723" s="91"/>
      <c r="K120723" s="91"/>
      <c r="L120723" s="91"/>
      <c r="M120723" s="91"/>
    </row>
    <row r="120724" spans="1:13">
      <c r="A120724" s="91"/>
      <c r="B120724" s="91"/>
      <c r="C120724" s="91"/>
      <c r="D120724" s="91"/>
      <c r="E120724" s="91"/>
      <c r="F120724" s="91"/>
      <c r="G120724" s="91"/>
      <c r="H120724" s="91"/>
      <c r="I120724" s="91"/>
      <c r="J120724" s="91"/>
      <c r="K120724" s="91"/>
      <c r="L120724" s="91"/>
      <c r="M120724" s="91"/>
    </row>
    <row r="120725" spans="1:13">
      <c r="A120725" s="91"/>
      <c r="B120725" s="91"/>
      <c r="C120725" s="91"/>
      <c r="D120725" s="91"/>
      <c r="E120725" s="91"/>
      <c r="F120725" s="91"/>
      <c r="G120725" s="91"/>
      <c r="H120725" s="91"/>
      <c r="I120725" s="91"/>
      <c r="J120725" s="91"/>
      <c r="K120725" s="91"/>
      <c r="L120725" s="91"/>
      <c r="M120725" s="91"/>
    </row>
    <row r="120726" spans="1:13">
      <c r="A120726" s="91"/>
      <c r="B120726" s="91"/>
      <c r="C120726" s="91"/>
      <c r="D120726" s="91"/>
      <c r="E120726" s="91"/>
      <c r="F120726" s="91"/>
      <c r="G120726" s="91"/>
      <c r="H120726" s="91"/>
      <c r="I120726" s="91"/>
      <c r="J120726" s="91"/>
      <c r="K120726" s="91"/>
      <c r="L120726" s="91"/>
      <c r="M120726" s="91"/>
    </row>
    <row r="120727" spans="1:13">
      <c r="A120727" s="91"/>
      <c r="B120727" s="91"/>
      <c r="C120727" s="91"/>
      <c r="D120727" s="91"/>
      <c r="E120727" s="91"/>
      <c r="F120727" s="91"/>
      <c r="G120727" s="91"/>
      <c r="H120727" s="91"/>
      <c r="I120727" s="91"/>
      <c r="J120727" s="91"/>
      <c r="K120727" s="91"/>
      <c r="L120727" s="91"/>
      <c r="M120727" s="91"/>
    </row>
    <row r="120728" spans="1:13">
      <c r="A120728" s="91"/>
      <c r="B120728" s="91"/>
      <c r="C120728" s="91"/>
      <c r="D120728" s="91"/>
      <c r="E120728" s="91"/>
      <c r="F120728" s="91"/>
      <c r="G120728" s="91"/>
      <c r="H120728" s="91"/>
      <c r="I120728" s="91"/>
      <c r="J120728" s="91"/>
      <c r="K120728" s="91"/>
      <c r="L120728" s="91"/>
      <c r="M120728" s="91"/>
    </row>
    <row r="120729" spans="1:13">
      <c r="A120729" s="91"/>
      <c r="B120729" s="91"/>
      <c r="C120729" s="91"/>
      <c r="D120729" s="91"/>
      <c r="E120729" s="91"/>
      <c r="F120729" s="91"/>
      <c r="G120729" s="91"/>
      <c r="H120729" s="91"/>
      <c r="I120729" s="91"/>
      <c r="J120729" s="91"/>
      <c r="K120729" s="91"/>
      <c r="L120729" s="91"/>
      <c r="M120729" s="91"/>
    </row>
    <row r="120730" spans="1:13">
      <c r="A120730" s="91"/>
      <c r="B120730" s="91"/>
      <c r="C120730" s="91"/>
      <c r="D120730" s="91"/>
      <c r="E120730" s="91"/>
      <c r="F120730" s="91"/>
      <c r="G120730" s="91"/>
      <c r="H120730" s="91"/>
      <c r="I120730" s="91"/>
      <c r="J120730" s="91"/>
      <c r="K120730" s="91"/>
      <c r="L120730" s="91"/>
      <c r="M120730" s="91"/>
    </row>
    <row r="120731" spans="1:13">
      <c r="A120731" s="91"/>
      <c r="B120731" s="91"/>
      <c r="C120731" s="91"/>
      <c r="D120731" s="91"/>
      <c r="E120731" s="91"/>
      <c r="F120731" s="91"/>
      <c r="G120731" s="91"/>
      <c r="H120731" s="91"/>
      <c r="I120731" s="91"/>
      <c r="J120731" s="91"/>
      <c r="K120731" s="91"/>
      <c r="L120731" s="91"/>
      <c r="M120731" s="91"/>
    </row>
    <row r="120732" spans="1:13">
      <c r="A120732" s="91"/>
      <c r="B120732" s="91"/>
      <c r="C120732" s="91"/>
      <c r="D120732" s="91"/>
      <c r="E120732" s="91"/>
      <c r="F120732" s="91"/>
      <c r="G120732" s="91"/>
      <c r="H120732" s="91"/>
      <c r="I120732" s="91"/>
      <c r="J120732" s="91"/>
      <c r="K120732" s="91"/>
      <c r="L120732" s="91"/>
      <c r="M120732" s="91"/>
    </row>
    <row r="120733" spans="1:13">
      <c r="A120733" s="91"/>
      <c r="B120733" s="91"/>
      <c r="C120733" s="91"/>
      <c r="D120733" s="91"/>
      <c r="E120733" s="91"/>
      <c r="F120733" s="91"/>
      <c r="G120733" s="91"/>
      <c r="H120733" s="91"/>
      <c r="I120733" s="91"/>
      <c r="J120733" s="91"/>
      <c r="K120733" s="91"/>
      <c r="L120733" s="91"/>
      <c r="M120733" s="91"/>
    </row>
    <row r="120734" spans="1:13">
      <c r="A120734" s="91"/>
      <c r="B120734" s="91"/>
      <c r="C120734" s="91"/>
      <c r="D120734" s="91"/>
      <c r="E120734" s="91"/>
      <c r="F120734" s="91"/>
      <c r="G120734" s="91"/>
      <c r="H120734" s="91"/>
      <c r="I120734" s="91"/>
      <c r="J120734" s="91"/>
      <c r="K120734" s="91"/>
      <c r="L120734" s="91"/>
      <c r="M120734" s="91"/>
    </row>
    <row r="120735" spans="1:13">
      <c r="A120735" s="91"/>
      <c r="B120735" s="91"/>
      <c r="C120735" s="91"/>
      <c r="D120735" s="91"/>
      <c r="E120735" s="91"/>
      <c r="F120735" s="91"/>
      <c r="G120735" s="91"/>
      <c r="H120735" s="91"/>
      <c r="I120735" s="91"/>
      <c r="J120735" s="91"/>
      <c r="K120735" s="91"/>
      <c r="L120735" s="91"/>
      <c r="M120735" s="91"/>
    </row>
    <row r="120736" spans="1:13">
      <c r="A120736" s="91"/>
      <c r="B120736" s="91"/>
      <c r="C120736" s="91"/>
      <c r="D120736" s="91"/>
      <c r="E120736" s="91"/>
      <c r="F120736" s="91"/>
      <c r="G120736" s="91"/>
      <c r="H120736" s="91"/>
      <c r="I120736" s="91"/>
      <c r="J120736" s="91"/>
      <c r="K120736" s="91"/>
      <c r="L120736" s="91"/>
      <c r="M120736" s="91"/>
    </row>
    <row r="120737" spans="1:13">
      <c r="A120737" s="91"/>
      <c r="B120737" s="91"/>
      <c r="C120737" s="91"/>
      <c r="D120737" s="91"/>
      <c r="E120737" s="91"/>
      <c r="F120737" s="91"/>
      <c r="G120737" s="91"/>
      <c r="H120737" s="91"/>
      <c r="I120737" s="91"/>
      <c r="J120737" s="91"/>
      <c r="K120737" s="91"/>
      <c r="L120737" s="91"/>
      <c r="M120737" s="91"/>
    </row>
    <row r="120738" spans="1:13">
      <c r="A120738" s="91"/>
      <c r="B120738" s="91"/>
      <c r="C120738" s="91"/>
      <c r="D120738" s="91"/>
      <c r="E120738" s="91"/>
      <c r="F120738" s="91"/>
      <c r="G120738" s="91"/>
      <c r="H120738" s="91"/>
      <c r="I120738" s="91"/>
      <c r="J120738" s="91"/>
      <c r="K120738" s="91"/>
      <c r="L120738" s="91"/>
      <c r="M120738" s="91"/>
    </row>
    <row r="120739" spans="1:13">
      <c r="A120739" s="91"/>
      <c r="B120739" s="91"/>
      <c r="C120739" s="91"/>
      <c r="D120739" s="91"/>
      <c r="E120739" s="91"/>
      <c r="F120739" s="91"/>
      <c r="G120739" s="91"/>
      <c r="H120739" s="91"/>
      <c r="I120739" s="91"/>
      <c r="J120739" s="91"/>
      <c r="K120739" s="91"/>
      <c r="L120739" s="91"/>
      <c r="M120739" s="91"/>
    </row>
    <row r="120740" spans="1:13">
      <c r="A120740" s="91"/>
      <c r="B120740" s="91"/>
      <c r="C120740" s="91"/>
      <c r="D120740" s="91"/>
      <c r="E120740" s="91"/>
      <c r="F120740" s="91"/>
      <c r="G120740" s="91"/>
      <c r="H120740" s="91"/>
      <c r="I120740" s="91"/>
      <c r="J120740" s="91"/>
      <c r="K120740" s="91"/>
      <c r="L120740" s="91"/>
      <c r="M120740" s="91"/>
    </row>
    <row r="120741" spans="1:13">
      <c r="A120741" s="91"/>
      <c r="B120741" s="91"/>
      <c r="C120741" s="91"/>
      <c r="D120741" s="91"/>
      <c r="E120741" s="91"/>
      <c r="F120741" s="91"/>
      <c r="G120741" s="91"/>
      <c r="H120741" s="91"/>
      <c r="I120741" s="91"/>
      <c r="J120741" s="91"/>
      <c r="K120741" s="91"/>
      <c r="L120741" s="91"/>
      <c r="M120741" s="91"/>
    </row>
    <row r="120742" spans="1:13">
      <c r="A120742" s="91"/>
      <c r="B120742" s="91"/>
      <c r="C120742" s="91"/>
      <c r="D120742" s="91"/>
      <c r="E120742" s="91"/>
      <c r="F120742" s="91"/>
      <c r="G120742" s="91"/>
      <c r="H120742" s="91"/>
      <c r="I120742" s="91"/>
      <c r="J120742" s="91"/>
      <c r="K120742" s="91"/>
      <c r="L120742" s="91"/>
      <c r="M120742" s="91"/>
    </row>
    <row r="120743" spans="1:13">
      <c r="A120743" s="91"/>
      <c r="B120743" s="91"/>
      <c r="C120743" s="91"/>
      <c r="D120743" s="91"/>
      <c r="E120743" s="91"/>
      <c r="F120743" s="91"/>
      <c r="G120743" s="91"/>
      <c r="H120743" s="91"/>
      <c r="I120743" s="91"/>
      <c r="J120743" s="91"/>
      <c r="K120743" s="91"/>
      <c r="L120743" s="91"/>
      <c r="M120743" s="91"/>
    </row>
    <row r="120744" spans="1:13">
      <c r="A120744" s="91"/>
      <c r="B120744" s="91"/>
      <c r="C120744" s="91"/>
      <c r="D120744" s="91"/>
      <c r="E120744" s="91"/>
      <c r="F120744" s="91"/>
      <c r="G120744" s="91"/>
      <c r="H120744" s="91"/>
      <c r="I120744" s="91"/>
      <c r="J120744" s="91"/>
      <c r="K120744" s="91"/>
      <c r="L120744" s="91"/>
      <c r="M120744" s="91"/>
    </row>
    <row r="120745" spans="1:13">
      <c r="A120745" s="91"/>
      <c r="B120745" s="91"/>
      <c r="C120745" s="91"/>
      <c r="D120745" s="91"/>
      <c r="E120745" s="91"/>
      <c r="F120745" s="91"/>
      <c r="G120745" s="91"/>
      <c r="H120745" s="91"/>
      <c r="I120745" s="91"/>
      <c r="J120745" s="91"/>
      <c r="K120745" s="91"/>
      <c r="L120745" s="91"/>
      <c r="M120745" s="91"/>
    </row>
    <row r="120746" spans="1:13">
      <c r="A120746" s="91"/>
      <c r="B120746" s="91"/>
      <c r="C120746" s="91"/>
      <c r="D120746" s="91"/>
      <c r="E120746" s="91"/>
      <c r="F120746" s="91"/>
      <c r="G120746" s="91"/>
      <c r="H120746" s="91"/>
      <c r="I120746" s="91"/>
      <c r="J120746" s="91"/>
      <c r="K120746" s="91"/>
      <c r="L120746" s="91"/>
      <c r="M120746" s="91"/>
    </row>
    <row r="120747" spans="1:13">
      <c r="A120747" s="91"/>
      <c r="B120747" s="91"/>
      <c r="C120747" s="91"/>
      <c r="D120747" s="91"/>
      <c r="E120747" s="91"/>
      <c r="F120747" s="91"/>
      <c r="G120747" s="91"/>
      <c r="H120747" s="91"/>
      <c r="I120747" s="91"/>
      <c r="J120747" s="91"/>
      <c r="K120747" s="91"/>
      <c r="L120747" s="91"/>
      <c r="M120747" s="91"/>
    </row>
    <row r="120748" spans="1:13">
      <c r="A120748" s="91"/>
      <c r="B120748" s="91"/>
      <c r="C120748" s="91"/>
      <c r="D120748" s="91"/>
      <c r="E120748" s="91"/>
      <c r="F120748" s="91"/>
      <c r="G120748" s="91"/>
      <c r="H120748" s="91"/>
      <c r="I120748" s="91"/>
      <c r="J120748" s="91"/>
      <c r="K120748" s="91"/>
      <c r="L120748" s="91"/>
      <c r="M120748" s="91"/>
    </row>
    <row r="120749" spans="1:13">
      <c r="A120749" s="91"/>
      <c r="B120749" s="91"/>
      <c r="C120749" s="91"/>
      <c r="D120749" s="91"/>
      <c r="E120749" s="91"/>
      <c r="F120749" s="91"/>
      <c r="G120749" s="91"/>
      <c r="H120749" s="91"/>
      <c r="I120749" s="91"/>
      <c r="J120749" s="91"/>
      <c r="K120749" s="91"/>
      <c r="L120749" s="91"/>
      <c r="M120749" s="91"/>
    </row>
    <row r="120750" spans="1:13">
      <c r="A120750" s="91"/>
      <c r="B120750" s="91"/>
      <c r="C120750" s="91"/>
      <c r="D120750" s="91"/>
      <c r="E120750" s="91"/>
      <c r="F120750" s="91"/>
      <c r="G120750" s="91"/>
      <c r="H120750" s="91"/>
      <c r="I120750" s="91"/>
      <c r="J120750" s="91"/>
      <c r="K120750" s="91"/>
      <c r="L120750" s="91"/>
      <c r="M120750" s="91"/>
    </row>
    <row r="120751" spans="1:13">
      <c r="A120751" s="91"/>
      <c r="B120751" s="91"/>
      <c r="C120751" s="91"/>
      <c r="D120751" s="91"/>
      <c r="E120751" s="91"/>
      <c r="F120751" s="91"/>
      <c r="G120751" s="91"/>
      <c r="H120751" s="91"/>
      <c r="I120751" s="91"/>
      <c r="J120751" s="91"/>
      <c r="K120751" s="91"/>
      <c r="L120751" s="91"/>
      <c r="M120751" s="91"/>
    </row>
    <row r="120752" spans="1:13">
      <c r="A120752" s="91"/>
      <c r="B120752" s="91"/>
      <c r="C120752" s="91"/>
      <c r="D120752" s="91"/>
      <c r="E120752" s="91"/>
      <c r="F120752" s="91"/>
      <c r="G120752" s="91"/>
      <c r="H120752" s="91"/>
      <c r="I120752" s="91"/>
      <c r="J120752" s="91"/>
      <c r="K120752" s="91"/>
      <c r="L120752" s="91"/>
      <c r="M120752" s="91"/>
    </row>
    <row r="120753" spans="1:13">
      <c r="A120753" s="91"/>
      <c r="B120753" s="91"/>
      <c r="C120753" s="91"/>
      <c r="D120753" s="91"/>
      <c r="E120753" s="91"/>
      <c r="F120753" s="91"/>
      <c r="G120753" s="91"/>
      <c r="H120753" s="91"/>
      <c r="I120753" s="91"/>
      <c r="J120753" s="91"/>
      <c r="K120753" s="91"/>
      <c r="L120753" s="91"/>
      <c r="M120753" s="91"/>
    </row>
    <row r="120754" spans="1:13">
      <c r="A120754" s="91"/>
      <c r="B120754" s="91"/>
      <c r="C120754" s="91"/>
      <c r="D120754" s="91"/>
      <c r="E120754" s="91"/>
      <c r="F120754" s="91"/>
      <c r="G120754" s="91"/>
      <c r="H120754" s="91"/>
      <c r="I120754" s="91"/>
      <c r="J120754" s="91"/>
      <c r="K120754" s="91"/>
      <c r="L120754" s="91"/>
      <c r="M120754" s="91"/>
    </row>
    <row r="120755" spans="1:13">
      <c r="A120755" s="91"/>
      <c r="B120755" s="91"/>
      <c r="C120755" s="91"/>
      <c r="D120755" s="91"/>
      <c r="E120755" s="91"/>
      <c r="F120755" s="91"/>
      <c r="G120755" s="91"/>
      <c r="H120755" s="91"/>
      <c r="I120755" s="91"/>
      <c r="J120755" s="91"/>
      <c r="K120755" s="91"/>
      <c r="L120755" s="91"/>
      <c r="M120755" s="91"/>
    </row>
    <row r="120756" spans="1:13">
      <c r="A120756" s="91"/>
      <c r="B120756" s="91"/>
      <c r="C120756" s="91"/>
      <c r="D120756" s="91"/>
      <c r="E120756" s="91"/>
      <c r="F120756" s="91"/>
      <c r="G120756" s="91"/>
      <c r="H120756" s="91"/>
      <c r="I120756" s="91"/>
      <c r="J120756" s="91"/>
      <c r="K120756" s="91"/>
      <c r="L120756" s="91"/>
      <c r="M120756" s="91"/>
    </row>
    <row r="120757" spans="1:13">
      <c r="A120757" s="91"/>
      <c r="B120757" s="91"/>
      <c r="C120757" s="91"/>
      <c r="D120757" s="91"/>
      <c r="E120757" s="91"/>
      <c r="F120757" s="91"/>
      <c r="G120757" s="91"/>
      <c r="H120757" s="91"/>
      <c r="I120757" s="91"/>
      <c r="J120757" s="91"/>
      <c r="K120757" s="91"/>
      <c r="L120757" s="91"/>
      <c r="M120757" s="91"/>
    </row>
    <row r="120758" spans="1:13">
      <c r="A120758" s="91"/>
      <c r="B120758" s="91"/>
      <c r="C120758" s="91"/>
      <c r="D120758" s="91"/>
      <c r="E120758" s="91"/>
      <c r="F120758" s="91"/>
      <c r="G120758" s="91"/>
      <c r="H120758" s="91"/>
      <c r="I120758" s="91"/>
      <c r="J120758" s="91"/>
      <c r="K120758" s="91"/>
      <c r="L120758" s="91"/>
      <c r="M120758" s="91"/>
    </row>
    <row r="120759" spans="1:13">
      <c r="A120759" s="91"/>
      <c r="B120759" s="91"/>
      <c r="C120759" s="91"/>
      <c r="D120759" s="91"/>
      <c r="E120759" s="91"/>
      <c r="F120759" s="91"/>
      <c r="G120759" s="91"/>
      <c r="H120759" s="91"/>
      <c r="I120759" s="91"/>
      <c r="J120759" s="91"/>
      <c r="K120759" s="91"/>
      <c r="L120759" s="91"/>
      <c r="M120759" s="91"/>
    </row>
    <row r="120760" spans="1:13">
      <c r="A120760" s="91"/>
      <c r="B120760" s="91"/>
      <c r="C120760" s="91"/>
      <c r="D120760" s="91"/>
      <c r="E120760" s="91"/>
      <c r="F120760" s="91"/>
      <c r="G120760" s="91"/>
      <c r="H120760" s="91"/>
      <c r="I120760" s="91"/>
      <c r="J120760" s="91"/>
      <c r="K120760" s="91"/>
      <c r="L120760" s="91"/>
      <c r="M120760" s="91"/>
    </row>
    <row r="120761" spans="1:13">
      <c r="A120761" s="91"/>
      <c r="B120761" s="91"/>
      <c r="C120761" s="91"/>
      <c r="D120761" s="91"/>
      <c r="E120761" s="91"/>
      <c r="F120761" s="91"/>
      <c r="G120761" s="91"/>
      <c r="H120761" s="91"/>
      <c r="I120761" s="91"/>
      <c r="J120761" s="91"/>
      <c r="K120761" s="91"/>
      <c r="L120761" s="91"/>
      <c r="M120761" s="91"/>
    </row>
    <row r="120762" spans="1:13">
      <c r="A120762" s="91"/>
      <c r="B120762" s="91"/>
      <c r="C120762" s="91"/>
      <c r="D120762" s="91"/>
      <c r="E120762" s="91"/>
      <c r="F120762" s="91"/>
      <c r="G120762" s="91"/>
      <c r="H120762" s="91"/>
      <c r="I120762" s="91"/>
      <c r="J120762" s="91"/>
      <c r="K120762" s="91"/>
      <c r="L120762" s="91"/>
      <c r="M120762" s="91"/>
    </row>
    <row r="120763" spans="1:13">
      <c r="A120763" s="91"/>
      <c r="B120763" s="91"/>
      <c r="C120763" s="91"/>
      <c r="D120763" s="91"/>
      <c r="E120763" s="91"/>
      <c r="F120763" s="91"/>
      <c r="G120763" s="91"/>
      <c r="H120763" s="91"/>
      <c r="I120763" s="91"/>
      <c r="J120763" s="91"/>
      <c r="K120763" s="91"/>
      <c r="L120763" s="91"/>
      <c r="M120763" s="91"/>
    </row>
    <row r="120764" spans="1:13">
      <c r="A120764" s="91"/>
      <c r="B120764" s="91"/>
      <c r="C120764" s="91"/>
      <c r="D120764" s="91"/>
      <c r="E120764" s="91"/>
      <c r="F120764" s="91"/>
      <c r="G120764" s="91"/>
      <c r="H120764" s="91"/>
      <c r="I120764" s="91"/>
      <c r="J120764" s="91"/>
      <c r="K120764" s="91"/>
      <c r="L120764" s="91"/>
      <c r="M120764" s="91"/>
    </row>
    <row r="120765" spans="1:13">
      <c r="A120765" s="91"/>
      <c r="B120765" s="91"/>
      <c r="C120765" s="91"/>
      <c r="D120765" s="91"/>
      <c r="E120765" s="91"/>
      <c r="F120765" s="91"/>
      <c r="G120765" s="91"/>
      <c r="H120765" s="91"/>
      <c r="I120765" s="91"/>
      <c r="J120765" s="91"/>
      <c r="K120765" s="91"/>
      <c r="L120765" s="91"/>
      <c r="M120765" s="91"/>
    </row>
    <row r="120766" spans="1:13">
      <c r="A120766" s="91"/>
      <c r="B120766" s="91"/>
      <c r="C120766" s="91"/>
      <c r="D120766" s="91"/>
      <c r="E120766" s="91"/>
      <c r="F120766" s="91"/>
      <c r="G120766" s="91"/>
      <c r="H120766" s="91"/>
      <c r="I120766" s="91"/>
      <c r="J120766" s="91"/>
      <c r="K120766" s="91"/>
      <c r="L120766" s="91"/>
      <c r="M120766" s="91"/>
    </row>
    <row r="120767" spans="1:13">
      <c r="A120767" s="91"/>
      <c r="B120767" s="91"/>
      <c r="C120767" s="91"/>
      <c r="D120767" s="91"/>
      <c r="E120767" s="91"/>
      <c r="F120767" s="91"/>
      <c r="G120767" s="91"/>
      <c r="H120767" s="91"/>
      <c r="I120767" s="91"/>
      <c r="J120767" s="91"/>
      <c r="K120767" s="91"/>
      <c r="L120767" s="91"/>
      <c r="M120767" s="91"/>
    </row>
    <row r="120768" spans="1:13">
      <c r="A120768" s="91"/>
      <c r="B120768" s="91"/>
      <c r="C120768" s="91"/>
      <c r="D120768" s="91"/>
      <c r="E120768" s="91"/>
      <c r="F120768" s="91"/>
      <c r="G120768" s="91"/>
      <c r="H120768" s="91"/>
      <c r="I120768" s="91"/>
      <c r="J120768" s="91"/>
      <c r="K120768" s="91"/>
      <c r="L120768" s="91"/>
      <c r="M120768" s="91"/>
    </row>
    <row r="120769" spans="1:13">
      <c r="A120769" s="91"/>
      <c r="B120769" s="91"/>
      <c r="C120769" s="91"/>
      <c r="D120769" s="91"/>
      <c r="E120769" s="91"/>
      <c r="F120769" s="91"/>
      <c r="G120769" s="91"/>
      <c r="H120769" s="91"/>
      <c r="I120769" s="91"/>
      <c r="J120769" s="91"/>
      <c r="K120769" s="91"/>
      <c r="L120769" s="91"/>
      <c r="M120769" s="91"/>
    </row>
    <row r="120770" spans="1:13">
      <c r="A120770" s="91"/>
      <c r="B120770" s="91"/>
      <c r="C120770" s="91"/>
      <c r="D120770" s="91"/>
      <c r="E120770" s="91"/>
      <c r="F120770" s="91"/>
      <c r="G120770" s="91"/>
      <c r="H120770" s="91"/>
      <c r="I120770" s="91"/>
      <c r="J120770" s="91"/>
      <c r="K120770" s="91"/>
      <c r="L120770" s="91"/>
      <c r="M120770" s="91"/>
    </row>
    <row r="120771" spans="1:13">
      <c r="A120771" s="91"/>
      <c r="B120771" s="91"/>
      <c r="C120771" s="91"/>
      <c r="D120771" s="91"/>
      <c r="E120771" s="91"/>
      <c r="F120771" s="91"/>
      <c r="G120771" s="91"/>
      <c r="H120771" s="91"/>
      <c r="I120771" s="91"/>
      <c r="J120771" s="91"/>
      <c r="K120771" s="91"/>
      <c r="L120771" s="91"/>
      <c r="M120771" s="91"/>
    </row>
    <row r="120772" spans="1:13">
      <c r="A120772" s="91"/>
      <c r="B120772" s="91"/>
      <c r="C120772" s="91"/>
      <c r="D120772" s="91"/>
      <c r="E120772" s="91"/>
      <c r="F120772" s="91"/>
      <c r="G120772" s="91"/>
      <c r="H120772" s="91"/>
      <c r="I120772" s="91"/>
      <c r="J120772" s="91"/>
      <c r="K120772" s="91"/>
      <c r="L120772" s="91"/>
      <c r="M120772" s="91"/>
    </row>
    <row r="120773" spans="1:13">
      <c r="A120773" s="91"/>
      <c r="B120773" s="91"/>
      <c r="C120773" s="91"/>
      <c r="D120773" s="91"/>
      <c r="E120773" s="91"/>
      <c r="F120773" s="91"/>
      <c r="G120773" s="91"/>
      <c r="H120773" s="91"/>
      <c r="I120773" s="91"/>
      <c r="J120773" s="91"/>
      <c r="K120773" s="91"/>
      <c r="L120773" s="91"/>
      <c r="M120773" s="91"/>
    </row>
    <row r="120774" spans="1:13">
      <c r="A120774" s="91"/>
      <c r="B120774" s="91"/>
      <c r="C120774" s="91"/>
      <c r="D120774" s="91"/>
      <c r="E120774" s="91"/>
      <c r="F120774" s="91"/>
      <c r="G120774" s="91"/>
      <c r="H120774" s="91"/>
      <c r="I120774" s="91"/>
      <c r="J120774" s="91"/>
      <c r="K120774" s="91"/>
      <c r="L120774" s="91"/>
      <c r="M120774" s="91"/>
    </row>
    <row r="120775" spans="1:13">
      <c r="A120775" s="91"/>
      <c r="B120775" s="91"/>
      <c r="C120775" s="91"/>
      <c r="D120775" s="91"/>
      <c r="E120775" s="91"/>
      <c r="F120775" s="91"/>
      <c r="G120775" s="91"/>
      <c r="H120775" s="91"/>
      <c r="I120775" s="91"/>
      <c r="J120775" s="91"/>
      <c r="K120775" s="91"/>
      <c r="L120775" s="91"/>
      <c r="M120775" s="91"/>
    </row>
    <row r="120776" spans="1:13">
      <c r="A120776" s="91"/>
      <c r="B120776" s="91"/>
      <c r="C120776" s="91"/>
      <c r="D120776" s="91"/>
      <c r="E120776" s="91"/>
      <c r="F120776" s="91"/>
      <c r="G120776" s="91"/>
      <c r="H120776" s="91"/>
      <c r="I120776" s="91"/>
      <c r="J120776" s="91"/>
      <c r="K120776" s="91"/>
      <c r="L120776" s="91"/>
      <c r="M120776" s="91"/>
    </row>
    <row r="120777" spans="1:13">
      <c r="A120777" s="91"/>
      <c r="B120777" s="91"/>
      <c r="C120777" s="91"/>
      <c r="D120777" s="91"/>
      <c r="E120777" s="91"/>
      <c r="F120777" s="91"/>
      <c r="G120777" s="91"/>
      <c r="H120777" s="91"/>
      <c r="I120777" s="91"/>
      <c r="J120777" s="91"/>
      <c r="K120777" s="91"/>
      <c r="L120777" s="91"/>
      <c r="M120777" s="91"/>
    </row>
    <row r="120778" spans="1:13">
      <c r="A120778" s="91"/>
      <c r="B120778" s="91"/>
      <c r="C120778" s="91"/>
      <c r="D120778" s="91"/>
      <c r="E120778" s="91"/>
      <c r="F120778" s="91"/>
      <c r="G120778" s="91"/>
      <c r="H120778" s="91"/>
      <c r="I120778" s="91"/>
      <c r="J120778" s="91"/>
      <c r="K120778" s="91"/>
      <c r="L120778" s="91"/>
      <c r="M120778" s="91"/>
    </row>
    <row r="120779" spans="1:13">
      <c r="A120779" s="91"/>
      <c r="B120779" s="91"/>
      <c r="C120779" s="91"/>
      <c r="D120779" s="91"/>
      <c r="E120779" s="91"/>
      <c r="F120779" s="91"/>
      <c r="G120779" s="91"/>
      <c r="H120779" s="91"/>
      <c r="I120779" s="91"/>
      <c r="J120779" s="91"/>
      <c r="K120779" s="91"/>
      <c r="L120779" s="91"/>
      <c r="M120779" s="91"/>
    </row>
    <row r="120780" spans="1:13">
      <c r="A120780" s="91"/>
      <c r="B120780" s="91"/>
      <c r="C120780" s="91"/>
      <c r="D120780" s="91"/>
      <c r="E120780" s="91"/>
      <c r="F120780" s="91"/>
      <c r="G120780" s="91"/>
      <c r="H120780" s="91"/>
      <c r="I120780" s="91"/>
      <c r="J120780" s="91"/>
      <c r="K120780" s="91"/>
      <c r="L120780" s="91"/>
      <c r="M120780" s="91"/>
    </row>
    <row r="120781" spans="1:13">
      <c r="A120781" s="91"/>
      <c r="B120781" s="91"/>
      <c r="C120781" s="91"/>
      <c r="D120781" s="91"/>
      <c r="E120781" s="91"/>
      <c r="F120781" s="91"/>
      <c r="G120781" s="91"/>
      <c r="H120781" s="91"/>
      <c r="I120781" s="91"/>
      <c r="J120781" s="91"/>
      <c r="K120781" s="91"/>
      <c r="L120781" s="91"/>
      <c r="M120781" s="91"/>
    </row>
    <row r="120782" spans="1:13">
      <c r="A120782" s="91"/>
      <c r="B120782" s="91"/>
      <c r="C120782" s="91"/>
      <c r="D120782" s="91"/>
      <c r="E120782" s="91"/>
      <c r="F120782" s="91"/>
      <c r="G120782" s="91"/>
      <c r="H120782" s="91"/>
      <c r="I120782" s="91"/>
      <c r="J120782" s="91"/>
      <c r="K120782" s="91"/>
      <c r="L120782" s="91"/>
      <c r="M120782" s="91"/>
    </row>
    <row r="120783" spans="1:13">
      <c r="A120783" s="91"/>
      <c r="B120783" s="91"/>
      <c r="C120783" s="91"/>
      <c r="D120783" s="91"/>
      <c r="E120783" s="91"/>
      <c r="F120783" s="91"/>
      <c r="G120783" s="91"/>
      <c r="H120783" s="91"/>
      <c r="I120783" s="91"/>
      <c r="J120783" s="91"/>
      <c r="K120783" s="91"/>
      <c r="L120783" s="91"/>
      <c r="M120783" s="91"/>
    </row>
    <row r="120784" spans="1:13">
      <c r="A120784" s="91"/>
      <c r="B120784" s="91"/>
      <c r="C120784" s="91"/>
      <c r="D120784" s="91"/>
      <c r="E120784" s="91"/>
      <c r="F120784" s="91"/>
      <c r="G120784" s="91"/>
      <c r="H120784" s="91"/>
      <c r="I120784" s="91"/>
      <c r="J120784" s="91"/>
      <c r="K120784" s="91"/>
      <c r="L120784" s="91"/>
      <c r="M120784" s="91"/>
    </row>
    <row r="120785" spans="1:13">
      <c r="A120785" s="91"/>
      <c r="B120785" s="91"/>
      <c r="C120785" s="91"/>
      <c r="D120785" s="91"/>
      <c r="E120785" s="91"/>
      <c r="F120785" s="91"/>
      <c r="G120785" s="91"/>
      <c r="H120785" s="91"/>
      <c r="I120785" s="91"/>
      <c r="J120785" s="91"/>
      <c r="K120785" s="91"/>
      <c r="L120785" s="91"/>
      <c r="M120785" s="91"/>
    </row>
    <row r="120786" spans="1:13">
      <c r="A120786" s="91"/>
      <c r="B120786" s="91"/>
      <c r="C120786" s="91"/>
      <c r="D120786" s="91"/>
      <c r="E120786" s="91"/>
      <c r="F120786" s="91"/>
      <c r="G120786" s="91"/>
      <c r="H120786" s="91"/>
      <c r="I120786" s="91"/>
      <c r="J120786" s="91"/>
      <c r="K120786" s="91"/>
      <c r="L120786" s="91"/>
      <c r="M120786" s="91"/>
    </row>
    <row r="120787" spans="1:13">
      <c r="A120787" s="91"/>
      <c r="B120787" s="91"/>
      <c r="C120787" s="91"/>
      <c r="D120787" s="91"/>
      <c r="E120787" s="91"/>
      <c r="F120787" s="91"/>
      <c r="G120787" s="91"/>
      <c r="H120787" s="91"/>
      <c r="I120787" s="91"/>
      <c r="J120787" s="91"/>
      <c r="K120787" s="91"/>
      <c r="L120787" s="91"/>
      <c r="M120787" s="91"/>
    </row>
    <row r="120788" spans="1:13">
      <c r="A120788" s="91"/>
      <c r="B120788" s="91"/>
      <c r="C120788" s="91"/>
      <c r="D120788" s="91"/>
      <c r="E120788" s="91"/>
      <c r="F120788" s="91"/>
      <c r="G120788" s="91"/>
      <c r="H120788" s="91"/>
      <c r="I120788" s="91"/>
      <c r="J120788" s="91"/>
      <c r="K120788" s="91"/>
      <c r="L120788" s="91"/>
      <c r="M120788" s="91"/>
    </row>
    <row r="120789" spans="1:13">
      <c r="A120789" s="91"/>
      <c r="B120789" s="91"/>
      <c r="C120789" s="91"/>
      <c r="D120789" s="91"/>
      <c r="E120789" s="91"/>
      <c r="F120789" s="91"/>
      <c r="G120789" s="91"/>
      <c r="H120789" s="91"/>
      <c r="I120789" s="91"/>
      <c r="J120789" s="91"/>
      <c r="K120789" s="91"/>
      <c r="L120789" s="91"/>
      <c r="M120789" s="91"/>
    </row>
    <row r="120790" spans="1:13">
      <c r="A120790" s="91"/>
      <c r="B120790" s="91"/>
      <c r="C120790" s="91"/>
      <c r="D120790" s="91"/>
      <c r="E120790" s="91"/>
      <c r="F120790" s="91"/>
      <c r="G120790" s="91"/>
      <c r="H120790" s="91"/>
      <c r="I120790" s="91"/>
      <c r="J120790" s="91"/>
      <c r="K120790" s="91"/>
      <c r="L120790" s="91"/>
      <c r="M120790" s="91"/>
    </row>
    <row r="120791" spans="1:13">
      <c r="A120791" s="91"/>
      <c r="B120791" s="91"/>
      <c r="C120791" s="91"/>
      <c r="D120791" s="91"/>
      <c r="E120791" s="91"/>
      <c r="F120791" s="91"/>
      <c r="G120791" s="91"/>
      <c r="H120791" s="91"/>
      <c r="I120791" s="91"/>
      <c r="J120791" s="91"/>
      <c r="K120791" s="91"/>
      <c r="L120791" s="91"/>
      <c r="M120791" s="91"/>
    </row>
    <row r="120792" spans="1:13">
      <c r="A120792" s="91"/>
      <c r="B120792" s="91"/>
      <c r="C120792" s="91"/>
      <c r="D120792" s="91"/>
      <c r="E120792" s="91"/>
      <c r="F120792" s="91"/>
      <c r="G120792" s="91"/>
      <c r="H120792" s="91"/>
      <c r="I120792" s="91"/>
      <c r="J120792" s="91"/>
      <c r="K120792" s="91"/>
      <c r="L120792" s="91"/>
      <c r="M120792" s="91"/>
    </row>
    <row r="120793" spans="1:13">
      <c r="A120793" s="91"/>
      <c r="B120793" s="91"/>
      <c r="C120793" s="91"/>
      <c r="D120793" s="91"/>
      <c r="E120793" s="91"/>
      <c r="F120793" s="91"/>
      <c r="G120793" s="91"/>
      <c r="H120793" s="91"/>
      <c r="I120793" s="91"/>
      <c r="J120793" s="91"/>
      <c r="K120793" s="91"/>
      <c r="L120793" s="91"/>
      <c r="M120793" s="91"/>
    </row>
    <row r="120794" spans="1:13">
      <c r="A120794" s="91"/>
      <c r="B120794" s="91"/>
      <c r="C120794" s="91"/>
      <c r="D120794" s="91"/>
      <c r="E120794" s="91"/>
      <c r="F120794" s="91"/>
      <c r="G120794" s="91"/>
      <c r="H120794" s="91"/>
      <c r="I120794" s="91"/>
      <c r="J120794" s="91"/>
      <c r="K120794" s="91"/>
      <c r="L120794" s="91"/>
      <c r="M120794" s="91"/>
    </row>
    <row r="120795" spans="1:13">
      <c r="A120795" s="91"/>
      <c r="B120795" s="91"/>
      <c r="C120795" s="91"/>
      <c r="D120795" s="91"/>
      <c r="E120795" s="91"/>
      <c r="F120795" s="91"/>
      <c r="G120795" s="91"/>
      <c r="H120795" s="91"/>
      <c r="I120795" s="91"/>
      <c r="J120795" s="91"/>
      <c r="K120795" s="91"/>
      <c r="L120795" s="91"/>
      <c r="M120795" s="91"/>
    </row>
    <row r="120796" spans="1:13">
      <c r="A120796" s="91"/>
      <c r="B120796" s="91"/>
      <c r="C120796" s="91"/>
      <c r="D120796" s="91"/>
      <c r="E120796" s="91"/>
      <c r="F120796" s="91"/>
      <c r="G120796" s="91"/>
      <c r="H120796" s="91"/>
      <c r="I120796" s="91"/>
      <c r="J120796" s="91"/>
      <c r="K120796" s="91"/>
      <c r="L120796" s="91"/>
      <c r="M120796" s="91"/>
    </row>
    <row r="120797" spans="1:13">
      <c r="A120797" s="91"/>
      <c r="B120797" s="91"/>
      <c r="C120797" s="91"/>
      <c r="D120797" s="91"/>
      <c r="E120797" s="91"/>
      <c r="F120797" s="91"/>
      <c r="G120797" s="91"/>
      <c r="H120797" s="91"/>
      <c r="I120797" s="91"/>
      <c r="J120797" s="91"/>
      <c r="K120797" s="91"/>
      <c r="L120797" s="91"/>
      <c r="M120797" s="91"/>
    </row>
    <row r="120798" spans="1:13">
      <c r="A120798" s="91"/>
      <c r="B120798" s="91"/>
      <c r="C120798" s="91"/>
      <c r="D120798" s="91"/>
      <c r="E120798" s="91"/>
      <c r="F120798" s="91"/>
      <c r="G120798" s="91"/>
      <c r="H120798" s="91"/>
      <c r="I120798" s="91"/>
      <c r="J120798" s="91"/>
      <c r="K120798" s="91"/>
      <c r="L120798" s="91"/>
      <c r="M120798" s="91"/>
    </row>
    <row r="120799" spans="1:13">
      <c r="A120799" s="91"/>
      <c r="B120799" s="91"/>
      <c r="C120799" s="91"/>
      <c r="D120799" s="91"/>
      <c r="E120799" s="91"/>
      <c r="F120799" s="91"/>
      <c r="G120799" s="91"/>
      <c r="H120799" s="91"/>
      <c r="I120799" s="91"/>
      <c r="J120799" s="91"/>
      <c r="K120799" s="91"/>
      <c r="L120799" s="91"/>
      <c r="M120799" s="91"/>
    </row>
    <row r="120800" spans="1:13">
      <c r="A120800" s="91"/>
      <c r="B120800" s="91"/>
      <c r="C120800" s="91"/>
      <c r="D120800" s="91"/>
      <c r="E120800" s="91"/>
      <c r="F120800" s="91"/>
      <c r="G120800" s="91"/>
      <c r="H120800" s="91"/>
      <c r="I120800" s="91"/>
      <c r="J120800" s="91"/>
      <c r="K120800" s="91"/>
      <c r="L120800" s="91"/>
      <c r="M120800" s="91"/>
    </row>
    <row r="120801" spans="1:13">
      <c r="A120801" s="91"/>
      <c r="B120801" s="91"/>
      <c r="C120801" s="91"/>
      <c r="D120801" s="91"/>
      <c r="E120801" s="91"/>
      <c r="F120801" s="91"/>
      <c r="G120801" s="91"/>
      <c r="H120801" s="91"/>
      <c r="I120801" s="91"/>
      <c r="J120801" s="91"/>
      <c r="K120801" s="91"/>
      <c r="L120801" s="91"/>
      <c r="M120801" s="91"/>
    </row>
    <row r="120802" spans="1:13">
      <c r="A120802" s="91"/>
      <c r="B120802" s="91"/>
      <c r="C120802" s="91"/>
      <c r="D120802" s="91"/>
      <c r="E120802" s="91"/>
      <c r="F120802" s="91"/>
      <c r="G120802" s="91"/>
      <c r="H120802" s="91"/>
      <c r="I120802" s="91"/>
      <c r="J120802" s="91"/>
      <c r="K120802" s="91"/>
      <c r="L120802" s="91"/>
      <c r="M120802" s="91"/>
    </row>
    <row r="120803" spans="1:13">
      <c r="A120803" s="91"/>
      <c r="B120803" s="91"/>
      <c r="C120803" s="91"/>
      <c r="D120803" s="91"/>
      <c r="E120803" s="91"/>
      <c r="F120803" s="91"/>
      <c r="G120803" s="91"/>
      <c r="H120803" s="91"/>
      <c r="I120803" s="91"/>
      <c r="J120803" s="91"/>
      <c r="K120803" s="91"/>
      <c r="L120803" s="91"/>
      <c r="M120803" s="91"/>
    </row>
    <row r="120804" spans="1:13">
      <c r="A120804" s="91"/>
      <c r="B120804" s="91"/>
      <c r="C120804" s="91"/>
      <c r="D120804" s="91"/>
      <c r="E120804" s="91"/>
      <c r="F120804" s="91"/>
      <c r="G120804" s="91"/>
      <c r="H120804" s="91"/>
      <c r="I120804" s="91"/>
      <c r="J120804" s="91"/>
      <c r="K120804" s="91"/>
      <c r="L120804" s="91"/>
      <c r="M120804" s="91"/>
    </row>
    <row r="120805" spans="1:13">
      <c r="A120805" s="91"/>
      <c r="B120805" s="91"/>
      <c r="C120805" s="91"/>
      <c r="D120805" s="91"/>
      <c r="E120805" s="91"/>
      <c r="F120805" s="91"/>
      <c r="G120805" s="91"/>
      <c r="H120805" s="91"/>
      <c r="I120805" s="91"/>
      <c r="J120805" s="91"/>
      <c r="K120805" s="91"/>
      <c r="L120805" s="91"/>
      <c r="M120805" s="91"/>
    </row>
    <row r="120806" spans="1:13">
      <c r="A120806" s="91"/>
      <c r="B120806" s="91"/>
      <c r="C120806" s="91"/>
      <c r="D120806" s="91"/>
      <c r="E120806" s="91"/>
      <c r="F120806" s="91"/>
      <c r="G120806" s="91"/>
      <c r="H120806" s="91"/>
      <c r="I120806" s="91"/>
      <c r="J120806" s="91"/>
      <c r="K120806" s="91"/>
      <c r="L120806" s="91"/>
      <c r="M120806" s="91"/>
    </row>
    <row r="120807" spans="1:13">
      <c r="A120807" s="91"/>
      <c r="B120807" s="91"/>
      <c r="C120807" s="91"/>
      <c r="D120807" s="91"/>
      <c r="E120807" s="91"/>
      <c r="F120807" s="91"/>
      <c r="G120807" s="91"/>
      <c r="H120807" s="91"/>
      <c r="I120807" s="91"/>
      <c r="J120807" s="91"/>
      <c r="K120807" s="91"/>
      <c r="L120807" s="91"/>
      <c r="M120807" s="91"/>
    </row>
    <row r="120808" spans="1:13">
      <c r="A120808" s="91"/>
      <c r="B120808" s="91"/>
      <c r="C120808" s="91"/>
      <c r="D120808" s="91"/>
      <c r="E120808" s="91"/>
      <c r="F120808" s="91"/>
      <c r="G120808" s="91"/>
      <c r="H120808" s="91"/>
      <c r="I120808" s="91"/>
      <c r="J120808" s="91"/>
      <c r="K120808" s="91"/>
      <c r="L120808" s="91"/>
      <c r="M120808" s="91"/>
    </row>
    <row r="120809" spans="1:13">
      <c r="A120809" s="91"/>
      <c r="B120809" s="91"/>
      <c r="C120809" s="91"/>
      <c r="D120809" s="91"/>
      <c r="E120809" s="91"/>
      <c r="F120809" s="91"/>
      <c r="G120809" s="91"/>
      <c r="H120809" s="91"/>
      <c r="I120809" s="91"/>
      <c r="J120809" s="91"/>
      <c r="K120809" s="91"/>
      <c r="L120809" s="91"/>
      <c r="M120809" s="91"/>
    </row>
    <row r="120810" spans="1:13">
      <c r="A120810" s="91"/>
      <c r="B120810" s="91"/>
      <c r="C120810" s="91"/>
      <c r="D120810" s="91"/>
      <c r="E120810" s="91"/>
      <c r="F120810" s="91"/>
      <c r="G120810" s="91"/>
      <c r="H120810" s="91"/>
      <c r="I120810" s="91"/>
      <c r="J120810" s="91"/>
      <c r="K120810" s="91"/>
      <c r="L120810" s="91"/>
      <c r="M120810" s="91"/>
    </row>
    <row r="120811" spans="1:13">
      <c r="A120811" s="91"/>
      <c r="B120811" s="91"/>
      <c r="C120811" s="91"/>
      <c r="D120811" s="91"/>
      <c r="E120811" s="91"/>
      <c r="F120811" s="91"/>
      <c r="G120811" s="91"/>
      <c r="H120811" s="91"/>
      <c r="I120811" s="91"/>
      <c r="J120811" s="91"/>
      <c r="K120811" s="91"/>
      <c r="L120811" s="91"/>
      <c r="M120811" s="91"/>
    </row>
    <row r="120812" spans="1:13">
      <c r="A120812" s="91"/>
      <c r="B120812" s="91"/>
      <c r="C120812" s="91"/>
      <c r="D120812" s="91"/>
      <c r="E120812" s="91"/>
      <c r="F120812" s="91"/>
      <c r="G120812" s="91"/>
      <c r="H120812" s="91"/>
      <c r="I120812" s="91"/>
      <c r="J120812" s="91"/>
      <c r="K120812" s="91"/>
      <c r="L120812" s="91"/>
      <c r="M120812" s="91"/>
    </row>
    <row r="120813" spans="1:13">
      <c r="A120813" s="91"/>
      <c r="B120813" s="91"/>
      <c r="C120813" s="91"/>
      <c r="D120813" s="91"/>
      <c r="E120813" s="91"/>
      <c r="F120813" s="91"/>
      <c r="G120813" s="91"/>
      <c r="H120813" s="91"/>
      <c r="I120813" s="91"/>
      <c r="J120813" s="91"/>
      <c r="K120813" s="91"/>
      <c r="L120813" s="91"/>
      <c r="M120813" s="91"/>
    </row>
    <row r="120814" spans="1:13">
      <c r="A120814" s="91"/>
      <c r="B120814" s="91"/>
      <c r="C120814" s="91"/>
      <c r="D120814" s="91"/>
      <c r="E120814" s="91"/>
      <c r="F120814" s="91"/>
      <c r="G120814" s="91"/>
      <c r="H120814" s="91"/>
      <c r="I120814" s="91"/>
      <c r="J120814" s="91"/>
      <c r="K120814" s="91"/>
      <c r="L120814" s="91"/>
      <c r="M120814" s="91"/>
    </row>
    <row r="120815" spans="1:13">
      <c r="A120815" s="91"/>
      <c r="B120815" s="91"/>
      <c r="C120815" s="91"/>
      <c r="D120815" s="91"/>
      <c r="E120815" s="91"/>
      <c r="F120815" s="91"/>
      <c r="G120815" s="91"/>
      <c r="H120815" s="91"/>
      <c r="I120815" s="91"/>
      <c r="J120815" s="91"/>
      <c r="K120815" s="91"/>
      <c r="L120815" s="91"/>
      <c r="M120815" s="91"/>
    </row>
    <row r="120816" spans="1:13">
      <c r="A120816" s="91"/>
      <c r="B120816" s="91"/>
      <c r="C120816" s="91"/>
      <c r="D120816" s="91"/>
      <c r="E120816" s="91"/>
      <c r="F120816" s="91"/>
      <c r="G120816" s="91"/>
      <c r="H120816" s="91"/>
      <c r="I120816" s="91"/>
      <c r="J120816" s="91"/>
      <c r="K120816" s="91"/>
      <c r="L120816" s="91"/>
      <c r="M120816" s="91"/>
    </row>
    <row r="120817" spans="1:13">
      <c r="A120817" s="91"/>
      <c r="B120817" s="91"/>
      <c r="C120817" s="91"/>
      <c r="D120817" s="91"/>
      <c r="E120817" s="91"/>
      <c r="F120817" s="91"/>
      <c r="G120817" s="91"/>
      <c r="H120817" s="91"/>
      <c r="I120817" s="91"/>
      <c r="J120817" s="91"/>
      <c r="K120817" s="91"/>
      <c r="L120817" s="91"/>
      <c r="M120817" s="91"/>
    </row>
    <row r="120818" spans="1:13">
      <c r="A120818" s="91"/>
      <c r="B120818" s="91"/>
      <c r="C120818" s="91"/>
      <c r="D120818" s="91"/>
      <c r="E120818" s="91"/>
      <c r="F120818" s="91"/>
      <c r="G120818" s="91"/>
      <c r="H120818" s="91"/>
      <c r="I120818" s="91"/>
      <c r="J120818" s="91"/>
      <c r="K120818" s="91"/>
      <c r="L120818" s="91"/>
      <c r="M120818" s="91"/>
    </row>
    <row r="120819" spans="1:13">
      <c r="A120819" s="91"/>
      <c r="B120819" s="91"/>
      <c r="C120819" s="91"/>
      <c r="D120819" s="91"/>
      <c r="E120819" s="91"/>
      <c r="F120819" s="91"/>
      <c r="G120819" s="91"/>
      <c r="H120819" s="91"/>
      <c r="I120819" s="91"/>
      <c r="J120819" s="91"/>
      <c r="K120819" s="91"/>
      <c r="L120819" s="91"/>
      <c r="M120819" s="91"/>
    </row>
    <row r="120820" spans="1:13">
      <c r="A120820" s="91"/>
      <c r="B120820" s="91"/>
      <c r="C120820" s="91"/>
      <c r="D120820" s="91"/>
      <c r="E120820" s="91"/>
      <c r="F120820" s="91"/>
      <c r="G120820" s="91"/>
      <c r="H120820" s="91"/>
      <c r="I120820" s="91"/>
      <c r="J120820" s="91"/>
      <c r="K120820" s="91"/>
      <c r="L120820" s="91"/>
      <c r="M120820" s="91"/>
    </row>
    <row r="120821" spans="1:13">
      <c r="A120821" s="91"/>
      <c r="B120821" s="91"/>
      <c r="C120821" s="91"/>
      <c r="D120821" s="91"/>
      <c r="E120821" s="91"/>
      <c r="F120821" s="91"/>
      <c r="G120821" s="91"/>
      <c r="H120821" s="91"/>
      <c r="I120821" s="91"/>
      <c r="J120821" s="91"/>
      <c r="K120821" s="91"/>
      <c r="L120821" s="91"/>
      <c r="M120821" s="91"/>
    </row>
    <row r="120822" spans="1:13">
      <c r="A120822" s="91"/>
      <c r="B120822" s="91"/>
      <c r="C120822" s="91"/>
      <c r="D120822" s="91"/>
      <c r="E120822" s="91"/>
      <c r="F120822" s="91"/>
      <c r="G120822" s="91"/>
      <c r="H120822" s="91"/>
      <c r="I120822" s="91"/>
      <c r="J120822" s="91"/>
      <c r="K120822" s="91"/>
      <c r="L120822" s="91"/>
      <c r="M120822" s="91"/>
    </row>
    <row r="120823" spans="1:13">
      <c r="A120823" s="91"/>
      <c r="B120823" s="91"/>
      <c r="C120823" s="91"/>
      <c r="D120823" s="91"/>
      <c r="E120823" s="91"/>
      <c r="F120823" s="91"/>
      <c r="G120823" s="91"/>
      <c r="H120823" s="91"/>
      <c r="I120823" s="91"/>
      <c r="J120823" s="91"/>
      <c r="K120823" s="91"/>
      <c r="L120823" s="91"/>
      <c r="M120823" s="91"/>
    </row>
    <row r="120824" spans="1:13">
      <c r="A120824" s="91"/>
      <c r="B120824" s="91"/>
      <c r="C120824" s="91"/>
      <c r="D120824" s="91"/>
      <c r="E120824" s="91"/>
      <c r="F120824" s="91"/>
      <c r="G120824" s="91"/>
      <c r="H120824" s="91"/>
      <c r="I120824" s="91"/>
      <c r="J120824" s="91"/>
      <c r="K120824" s="91"/>
      <c r="L120824" s="91"/>
      <c r="M120824" s="91"/>
    </row>
    <row r="120825" spans="1:13">
      <c r="A120825" s="91"/>
      <c r="B120825" s="91"/>
      <c r="C120825" s="91"/>
      <c r="D120825" s="91"/>
      <c r="E120825" s="91"/>
      <c r="F120825" s="91"/>
      <c r="G120825" s="91"/>
      <c r="H120825" s="91"/>
      <c r="I120825" s="91"/>
      <c r="J120825" s="91"/>
      <c r="K120825" s="91"/>
      <c r="L120825" s="91"/>
      <c r="M120825" s="91"/>
    </row>
    <row r="120826" spans="1:13">
      <c r="A120826" s="91"/>
      <c r="B120826" s="91"/>
      <c r="C120826" s="91"/>
      <c r="D120826" s="91"/>
      <c r="E120826" s="91"/>
      <c r="F120826" s="91"/>
      <c r="G120826" s="91"/>
      <c r="H120826" s="91"/>
      <c r="I120826" s="91"/>
      <c r="J120826" s="91"/>
      <c r="K120826" s="91"/>
      <c r="L120826" s="91"/>
      <c r="M120826" s="91"/>
    </row>
    <row r="120827" spans="1:13">
      <c r="A120827" s="91"/>
      <c r="B120827" s="91"/>
      <c r="C120827" s="91"/>
      <c r="D120827" s="91"/>
      <c r="E120827" s="91"/>
      <c r="F120827" s="91"/>
      <c r="G120827" s="91"/>
      <c r="H120827" s="91"/>
      <c r="I120827" s="91"/>
      <c r="J120827" s="91"/>
      <c r="K120827" s="91"/>
      <c r="L120827" s="91"/>
      <c r="M120827" s="91"/>
    </row>
    <row r="120828" spans="1:13">
      <c r="A120828" s="91"/>
      <c r="B120828" s="91"/>
      <c r="C120828" s="91"/>
      <c r="D120828" s="91"/>
      <c r="E120828" s="91"/>
      <c r="F120828" s="91"/>
      <c r="G120828" s="91"/>
      <c r="H120828" s="91"/>
      <c r="I120828" s="91"/>
      <c r="J120828" s="91"/>
      <c r="K120828" s="91"/>
      <c r="L120828" s="91"/>
      <c r="M120828" s="91"/>
    </row>
    <row r="120829" spans="1:13">
      <c r="A120829" s="91"/>
      <c r="B120829" s="91"/>
      <c r="C120829" s="91"/>
      <c r="D120829" s="91"/>
      <c r="E120829" s="91"/>
      <c r="F120829" s="91"/>
      <c r="G120829" s="91"/>
      <c r="H120829" s="91"/>
      <c r="I120829" s="91"/>
      <c r="J120829" s="91"/>
      <c r="K120829" s="91"/>
      <c r="L120829" s="91"/>
      <c r="M120829" s="91"/>
    </row>
    <row r="120830" spans="1:13">
      <c r="A120830" s="91"/>
      <c r="B120830" s="91"/>
      <c r="C120830" s="91"/>
      <c r="D120830" s="91"/>
      <c r="E120830" s="91"/>
      <c r="F120830" s="91"/>
      <c r="G120830" s="91"/>
      <c r="H120830" s="91"/>
      <c r="I120830" s="91"/>
      <c r="J120830" s="91"/>
      <c r="K120830" s="91"/>
      <c r="L120830" s="91"/>
      <c r="M120830" s="91"/>
    </row>
    <row r="120831" spans="1:13">
      <c r="A120831" s="91"/>
      <c r="B120831" s="91"/>
      <c r="C120831" s="91"/>
      <c r="D120831" s="91"/>
      <c r="E120831" s="91"/>
      <c r="F120831" s="91"/>
      <c r="G120831" s="91"/>
      <c r="H120831" s="91"/>
      <c r="I120831" s="91"/>
      <c r="J120831" s="91"/>
      <c r="K120831" s="91"/>
      <c r="L120831" s="91"/>
      <c r="M120831" s="91"/>
    </row>
    <row r="120832" spans="1:13">
      <c r="A120832" s="91"/>
      <c r="B120832" s="91"/>
      <c r="C120832" s="91"/>
      <c r="D120832" s="91"/>
      <c r="E120832" s="91"/>
      <c r="F120832" s="91"/>
      <c r="G120832" s="91"/>
      <c r="H120832" s="91"/>
      <c r="I120832" s="91"/>
      <c r="J120832" s="91"/>
      <c r="K120832" s="91"/>
      <c r="L120832" s="91"/>
      <c r="M120832" s="91"/>
    </row>
    <row r="120833" spans="1:13">
      <c r="A120833" s="91"/>
      <c r="B120833" s="91"/>
      <c r="C120833" s="91"/>
      <c r="D120833" s="91"/>
      <c r="E120833" s="91"/>
      <c r="F120833" s="91"/>
      <c r="G120833" s="91"/>
      <c r="H120833" s="91"/>
      <c r="I120833" s="91"/>
      <c r="J120833" s="91"/>
      <c r="K120833" s="91"/>
      <c r="L120833" s="91"/>
      <c r="M120833" s="91"/>
    </row>
    <row r="120834" spans="1:13">
      <c r="A120834" s="91"/>
      <c r="B120834" s="91"/>
      <c r="C120834" s="91"/>
      <c r="D120834" s="91"/>
      <c r="E120834" s="91"/>
      <c r="F120834" s="91"/>
      <c r="G120834" s="91"/>
      <c r="H120834" s="91"/>
      <c r="I120834" s="91"/>
      <c r="J120834" s="91"/>
      <c r="K120834" s="91"/>
      <c r="L120834" s="91"/>
      <c r="M120834" s="91"/>
    </row>
    <row r="120835" spans="1:13">
      <c r="A120835" s="91"/>
      <c r="B120835" s="91"/>
      <c r="C120835" s="91"/>
      <c r="D120835" s="91"/>
      <c r="E120835" s="91"/>
      <c r="F120835" s="91"/>
      <c r="G120835" s="91"/>
      <c r="H120835" s="91"/>
      <c r="I120835" s="91"/>
      <c r="J120835" s="91"/>
      <c r="K120835" s="91"/>
      <c r="L120835" s="91"/>
      <c r="M120835" s="91"/>
    </row>
    <row r="120836" spans="1:13">
      <c r="A120836" s="91"/>
      <c r="B120836" s="91"/>
      <c r="C120836" s="91"/>
      <c r="D120836" s="91"/>
      <c r="E120836" s="91"/>
      <c r="F120836" s="91"/>
      <c r="G120836" s="91"/>
      <c r="H120836" s="91"/>
      <c r="I120836" s="91"/>
      <c r="J120836" s="91"/>
      <c r="K120836" s="91"/>
      <c r="L120836" s="91"/>
      <c r="M120836" s="91"/>
    </row>
    <row r="120837" spans="1:13">
      <c r="A120837" s="91"/>
      <c r="B120837" s="91"/>
      <c r="C120837" s="91"/>
      <c r="D120837" s="91"/>
      <c r="E120837" s="91"/>
      <c r="F120837" s="91"/>
      <c r="G120837" s="91"/>
      <c r="H120837" s="91"/>
      <c r="I120837" s="91"/>
      <c r="J120837" s="91"/>
      <c r="K120837" s="91"/>
      <c r="L120837" s="91"/>
      <c r="M120837" s="91"/>
    </row>
    <row r="120838" spans="1:13">
      <c r="A120838" s="91"/>
      <c r="B120838" s="91"/>
      <c r="C120838" s="91"/>
      <c r="D120838" s="91"/>
      <c r="E120838" s="91"/>
      <c r="F120838" s="91"/>
      <c r="G120838" s="91"/>
      <c r="H120838" s="91"/>
      <c r="I120838" s="91"/>
      <c r="J120838" s="91"/>
      <c r="K120838" s="91"/>
      <c r="L120838" s="91"/>
      <c r="M120838" s="91"/>
    </row>
    <row r="120839" spans="1:13">
      <c r="A120839" s="91"/>
      <c r="B120839" s="91"/>
      <c r="C120839" s="91"/>
      <c r="D120839" s="91"/>
      <c r="E120839" s="91"/>
      <c r="F120839" s="91"/>
      <c r="G120839" s="91"/>
      <c r="H120839" s="91"/>
      <c r="I120839" s="91"/>
      <c r="J120839" s="91"/>
      <c r="K120839" s="91"/>
      <c r="L120839" s="91"/>
      <c r="M120839" s="91"/>
    </row>
    <row r="120840" spans="1:13">
      <c r="A120840" s="91"/>
      <c r="B120840" s="91"/>
      <c r="C120840" s="91"/>
      <c r="D120840" s="91"/>
      <c r="E120840" s="91"/>
      <c r="F120840" s="91"/>
      <c r="G120840" s="91"/>
      <c r="H120840" s="91"/>
      <c r="I120840" s="91"/>
      <c r="J120840" s="91"/>
      <c r="K120840" s="91"/>
      <c r="L120840" s="91"/>
      <c r="M120840" s="91"/>
    </row>
    <row r="120841" spans="1:13">
      <c r="A120841" s="91"/>
      <c r="B120841" s="91"/>
      <c r="C120841" s="91"/>
      <c r="D120841" s="91"/>
      <c r="E120841" s="91"/>
      <c r="F120841" s="91"/>
      <c r="G120841" s="91"/>
      <c r="H120841" s="91"/>
      <c r="I120841" s="91"/>
      <c r="J120841" s="91"/>
      <c r="K120841" s="91"/>
      <c r="L120841" s="91"/>
      <c r="M120841" s="91"/>
    </row>
    <row r="120842" spans="1:13">
      <c r="A120842" s="91"/>
      <c r="B120842" s="91"/>
      <c r="C120842" s="91"/>
      <c r="D120842" s="91"/>
      <c r="E120842" s="91"/>
      <c r="F120842" s="91"/>
      <c r="G120842" s="91"/>
      <c r="H120842" s="91"/>
      <c r="I120842" s="91"/>
      <c r="J120842" s="91"/>
      <c r="K120842" s="91"/>
      <c r="L120842" s="91"/>
      <c r="M120842" s="91"/>
    </row>
    <row r="120843" spans="1:13">
      <c r="A120843" s="91"/>
      <c r="B120843" s="91"/>
      <c r="C120843" s="91"/>
      <c r="D120843" s="91"/>
      <c r="E120843" s="91"/>
      <c r="F120843" s="91"/>
      <c r="G120843" s="91"/>
      <c r="H120843" s="91"/>
      <c r="I120843" s="91"/>
      <c r="J120843" s="91"/>
      <c r="K120843" s="91"/>
      <c r="L120843" s="91"/>
      <c r="M120843" s="91"/>
    </row>
    <row r="120844" spans="1:13">
      <c r="A120844" s="91"/>
      <c r="B120844" s="91"/>
      <c r="C120844" s="91"/>
      <c r="D120844" s="91"/>
      <c r="E120844" s="91"/>
      <c r="F120844" s="91"/>
      <c r="G120844" s="91"/>
      <c r="H120844" s="91"/>
      <c r="I120844" s="91"/>
      <c r="J120844" s="91"/>
      <c r="K120844" s="91"/>
      <c r="L120844" s="91"/>
      <c r="M120844" s="91"/>
    </row>
    <row r="120845" spans="1:13">
      <c r="A120845" s="91"/>
      <c r="B120845" s="91"/>
      <c r="C120845" s="91"/>
      <c r="D120845" s="91"/>
      <c r="E120845" s="91"/>
      <c r="F120845" s="91"/>
      <c r="G120845" s="91"/>
      <c r="H120845" s="91"/>
      <c r="I120845" s="91"/>
      <c r="J120845" s="91"/>
      <c r="K120845" s="91"/>
      <c r="L120845" s="91"/>
      <c r="M120845" s="91"/>
    </row>
    <row r="120846" spans="1:13">
      <c r="A120846" s="91"/>
      <c r="B120846" s="91"/>
      <c r="C120846" s="91"/>
      <c r="D120846" s="91"/>
      <c r="E120846" s="91"/>
      <c r="F120846" s="91"/>
      <c r="G120846" s="91"/>
      <c r="H120846" s="91"/>
      <c r="I120846" s="91"/>
      <c r="J120846" s="91"/>
      <c r="K120846" s="91"/>
      <c r="L120846" s="91"/>
      <c r="M120846" s="91"/>
    </row>
    <row r="120847" spans="1:13">
      <c r="A120847" s="91"/>
      <c r="B120847" s="91"/>
      <c r="C120847" s="91"/>
      <c r="D120847" s="91"/>
      <c r="E120847" s="91"/>
      <c r="F120847" s="91"/>
      <c r="G120847" s="91"/>
      <c r="H120847" s="91"/>
      <c r="I120847" s="91"/>
      <c r="J120847" s="91"/>
      <c r="K120847" s="91"/>
      <c r="L120847" s="91"/>
      <c r="M120847" s="91"/>
    </row>
    <row r="120848" spans="1:13">
      <c r="A120848" s="91"/>
      <c r="B120848" s="91"/>
      <c r="C120848" s="91"/>
      <c r="D120848" s="91"/>
      <c r="E120848" s="91"/>
      <c r="F120848" s="91"/>
      <c r="G120848" s="91"/>
      <c r="H120848" s="91"/>
      <c r="I120848" s="91"/>
      <c r="J120848" s="91"/>
      <c r="K120848" s="91"/>
      <c r="L120848" s="91"/>
      <c r="M120848" s="91"/>
    </row>
    <row r="120849" spans="1:13">
      <c r="A120849" s="91"/>
      <c r="B120849" s="91"/>
      <c r="C120849" s="91"/>
      <c r="D120849" s="91"/>
      <c r="E120849" s="91"/>
      <c r="F120849" s="91"/>
      <c r="G120849" s="91"/>
      <c r="H120849" s="91"/>
      <c r="I120849" s="91"/>
      <c r="J120849" s="91"/>
      <c r="K120849" s="91"/>
      <c r="L120849" s="91"/>
      <c r="M120849" s="91"/>
    </row>
    <row r="120850" spans="1:13">
      <c r="A120850" s="91"/>
      <c r="B120850" s="91"/>
      <c r="C120850" s="91"/>
      <c r="D120850" s="91"/>
      <c r="E120850" s="91"/>
      <c r="F120850" s="91"/>
      <c r="G120850" s="91"/>
      <c r="H120850" s="91"/>
      <c r="I120850" s="91"/>
      <c r="J120850" s="91"/>
      <c r="K120850" s="91"/>
      <c r="L120850" s="91"/>
      <c r="M120850" s="91"/>
    </row>
    <row r="120851" spans="1:13">
      <c r="A120851" s="91"/>
      <c r="B120851" s="91"/>
      <c r="C120851" s="91"/>
      <c r="D120851" s="91"/>
      <c r="E120851" s="91"/>
      <c r="F120851" s="91"/>
      <c r="G120851" s="91"/>
      <c r="H120851" s="91"/>
      <c r="I120851" s="91"/>
      <c r="J120851" s="91"/>
      <c r="K120851" s="91"/>
      <c r="L120851" s="91"/>
      <c r="M120851" s="91"/>
    </row>
    <row r="120852" spans="1:13">
      <c r="A120852" s="91"/>
      <c r="B120852" s="91"/>
      <c r="C120852" s="91"/>
      <c r="D120852" s="91"/>
      <c r="E120852" s="91"/>
      <c r="F120852" s="91"/>
      <c r="G120852" s="91"/>
      <c r="H120852" s="91"/>
      <c r="I120852" s="91"/>
      <c r="J120852" s="91"/>
      <c r="K120852" s="91"/>
      <c r="L120852" s="91"/>
      <c r="M120852" s="91"/>
    </row>
    <row r="120853" spans="1:13">
      <c r="A120853" s="91"/>
      <c r="B120853" s="91"/>
      <c r="C120853" s="91"/>
      <c r="D120853" s="91"/>
      <c r="E120853" s="91"/>
      <c r="F120853" s="91"/>
      <c r="G120853" s="91"/>
      <c r="H120853" s="91"/>
      <c r="I120853" s="91"/>
      <c r="J120853" s="91"/>
      <c r="K120853" s="91"/>
      <c r="L120853" s="91"/>
      <c r="M120853" s="91"/>
    </row>
    <row r="120854" spans="1:13">
      <c r="A120854" s="91"/>
      <c r="B120854" s="91"/>
      <c r="C120854" s="91"/>
      <c r="D120854" s="91"/>
      <c r="E120854" s="91"/>
      <c r="F120854" s="91"/>
      <c r="G120854" s="91"/>
      <c r="H120854" s="91"/>
      <c r="I120854" s="91"/>
      <c r="J120854" s="91"/>
      <c r="K120854" s="91"/>
      <c r="L120854" s="91"/>
      <c r="M120854" s="91"/>
    </row>
    <row r="120855" spans="1:13">
      <c r="A120855" s="91"/>
      <c r="B120855" s="91"/>
      <c r="C120855" s="91"/>
      <c r="D120855" s="91"/>
      <c r="E120855" s="91"/>
      <c r="F120855" s="91"/>
      <c r="G120855" s="91"/>
      <c r="H120855" s="91"/>
      <c r="I120855" s="91"/>
      <c r="J120855" s="91"/>
      <c r="K120855" s="91"/>
      <c r="L120855" s="91"/>
      <c r="M120855" s="91"/>
    </row>
    <row r="120856" spans="1:13">
      <c r="A120856" s="91"/>
      <c r="B120856" s="91"/>
      <c r="C120856" s="91"/>
      <c r="D120856" s="91"/>
      <c r="E120856" s="91"/>
      <c r="F120856" s="91"/>
      <c r="G120856" s="91"/>
      <c r="H120856" s="91"/>
      <c r="I120856" s="91"/>
      <c r="J120856" s="91"/>
      <c r="K120856" s="91"/>
      <c r="L120856" s="91"/>
      <c r="M120856" s="91"/>
    </row>
    <row r="120857" spans="1:13">
      <c r="A120857" s="91"/>
      <c r="B120857" s="91"/>
      <c r="C120857" s="91"/>
      <c r="D120857" s="91"/>
      <c r="E120857" s="91"/>
      <c r="F120857" s="91"/>
      <c r="G120857" s="91"/>
      <c r="H120857" s="91"/>
      <c r="I120857" s="91"/>
      <c r="J120857" s="91"/>
      <c r="K120857" s="91"/>
      <c r="L120857" s="91"/>
      <c r="M120857" s="91"/>
    </row>
    <row r="120858" spans="1:13">
      <c r="A120858" s="91"/>
      <c r="B120858" s="91"/>
      <c r="C120858" s="91"/>
      <c r="D120858" s="91"/>
      <c r="E120858" s="91"/>
      <c r="F120858" s="91"/>
      <c r="G120858" s="91"/>
      <c r="H120858" s="91"/>
      <c r="I120858" s="91"/>
      <c r="J120858" s="91"/>
      <c r="K120858" s="91"/>
      <c r="L120858" s="91"/>
      <c r="M120858" s="91"/>
    </row>
    <row r="120859" spans="1:13">
      <c r="A120859" s="91"/>
      <c r="B120859" s="91"/>
      <c r="C120859" s="91"/>
      <c r="D120859" s="91"/>
      <c r="E120859" s="91"/>
      <c r="F120859" s="91"/>
      <c r="G120859" s="91"/>
      <c r="H120859" s="91"/>
      <c r="I120859" s="91"/>
      <c r="J120859" s="91"/>
      <c r="K120859" s="91"/>
      <c r="L120859" s="91"/>
      <c r="M120859" s="91"/>
    </row>
    <row r="120860" spans="1:13">
      <c r="A120860" s="91"/>
      <c r="B120860" s="91"/>
      <c r="C120860" s="91"/>
      <c r="D120860" s="91"/>
      <c r="E120860" s="91"/>
      <c r="F120860" s="91"/>
      <c r="G120860" s="91"/>
      <c r="H120860" s="91"/>
      <c r="I120860" s="91"/>
      <c r="J120860" s="91"/>
      <c r="K120860" s="91"/>
      <c r="L120860" s="91"/>
      <c r="M120860" s="91"/>
    </row>
    <row r="120861" spans="1:13">
      <c r="A120861" s="91"/>
      <c r="B120861" s="91"/>
      <c r="C120861" s="91"/>
      <c r="D120861" s="91"/>
      <c r="E120861" s="91"/>
      <c r="F120861" s="91"/>
      <c r="G120861" s="91"/>
      <c r="H120861" s="91"/>
      <c r="I120861" s="91"/>
      <c r="J120861" s="91"/>
      <c r="K120861" s="91"/>
      <c r="L120861" s="91"/>
      <c r="M120861" s="91"/>
    </row>
    <row r="120862" spans="1:13">
      <c r="A120862" s="91"/>
      <c r="B120862" s="91"/>
      <c r="C120862" s="91"/>
      <c r="D120862" s="91"/>
      <c r="E120862" s="91"/>
      <c r="F120862" s="91"/>
      <c r="G120862" s="91"/>
      <c r="H120862" s="91"/>
      <c r="I120862" s="91"/>
      <c r="J120862" s="91"/>
      <c r="K120862" s="91"/>
      <c r="L120862" s="91"/>
      <c r="M120862" s="91"/>
    </row>
    <row r="120863" spans="1:13">
      <c r="A120863" s="91"/>
      <c r="B120863" s="91"/>
      <c r="C120863" s="91"/>
      <c r="D120863" s="91"/>
      <c r="E120863" s="91"/>
      <c r="F120863" s="91"/>
      <c r="G120863" s="91"/>
      <c r="H120863" s="91"/>
      <c r="I120863" s="91"/>
      <c r="J120863" s="91"/>
      <c r="K120863" s="91"/>
      <c r="L120863" s="91"/>
      <c r="M120863" s="91"/>
    </row>
    <row r="120864" spans="1:13">
      <c r="A120864" s="91"/>
      <c r="B120864" s="91"/>
      <c r="C120864" s="91"/>
      <c r="D120864" s="91"/>
      <c r="E120864" s="91"/>
      <c r="F120864" s="91"/>
      <c r="G120864" s="91"/>
      <c r="H120864" s="91"/>
      <c r="I120864" s="91"/>
      <c r="J120864" s="91"/>
      <c r="K120864" s="91"/>
      <c r="L120864" s="91"/>
      <c r="M120864" s="91"/>
    </row>
    <row r="120865" spans="1:13">
      <c r="A120865" s="91"/>
      <c r="B120865" s="91"/>
      <c r="C120865" s="91"/>
      <c r="D120865" s="91"/>
      <c r="E120865" s="91"/>
      <c r="F120865" s="91"/>
      <c r="G120865" s="91"/>
      <c r="H120865" s="91"/>
      <c r="I120865" s="91"/>
      <c r="J120865" s="91"/>
      <c r="K120865" s="91"/>
      <c r="L120865" s="91"/>
      <c r="M120865" s="91"/>
    </row>
    <row r="120866" spans="1:13">
      <c r="A120866" s="91"/>
      <c r="B120866" s="91"/>
      <c r="C120866" s="91"/>
      <c r="D120866" s="91"/>
      <c r="E120866" s="91"/>
      <c r="F120866" s="91"/>
      <c r="G120866" s="91"/>
      <c r="H120866" s="91"/>
      <c r="I120866" s="91"/>
      <c r="J120866" s="91"/>
      <c r="K120866" s="91"/>
      <c r="L120866" s="91"/>
      <c r="M120866" s="91"/>
    </row>
    <row r="120867" spans="1:13">
      <c r="A120867" s="91"/>
      <c r="B120867" s="91"/>
      <c r="C120867" s="91"/>
      <c r="D120867" s="91"/>
      <c r="E120867" s="91"/>
      <c r="F120867" s="91"/>
      <c r="G120867" s="91"/>
      <c r="H120867" s="91"/>
      <c r="I120867" s="91"/>
      <c r="J120867" s="91"/>
      <c r="K120867" s="91"/>
      <c r="L120867" s="91"/>
      <c r="M120867" s="91"/>
    </row>
    <row r="120868" spans="1:13">
      <c r="A120868" s="91"/>
      <c r="B120868" s="91"/>
      <c r="C120868" s="91"/>
      <c r="D120868" s="91"/>
      <c r="E120868" s="91"/>
      <c r="F120868" s="91"/>
      <c r="G120868" s="91"/>
      <c r="H120868" s="91"/>
      <c r="I120868" s="91"/>
      <c r="J120868" s="91"/>
      <c r="K120868" s="91"/>
      <c r="L120868" s="91"/>
      <c r="M120868" s="91"/>
    </row>
    <row r="120869" spans="1:13">
      <c r="A120869" s="91"/>
      <c r="B120869" s="91"/>
      <c r="C120869" s="91"/>
      <c r="D120869" s="91"/>
      <c r="E120869" s="91"/>
      <c r="F120869" s="91"/>
      <c r="G120869" s="91"/>
      <c r="H120869" s="91"/>
      <c r="I120869" s="91"/>
      <c r="J120869" s="91"/>
      <c r="K120869" s="91"/>
      <c r="L120869" s="91"/>
      <c r="M120869" s="91"/>
    </row>
    <row r="120870" spans="1:13">
      <c r="A120870" s="91"/>
      <c r="B120870" s="91"/>
      <c r="C120870" s="91"/>
      <c r="D120870" s="91"/>
      <c r="E120870" s="91"/>
      <c r="F120870" s="91"/>
      <c r="G120870" s="91"/>
      <c r="H120870" s="91"/>
      <c r="I120870" s="91"/>
      <c r="J120870" s="91"/>
      <c r="K120870" s="91"/>
      <c r="L120870" s="91"/>
      <c r="M120870" s="91"/>
    </row>
    <row r="120871" spans="1:13">
      <c r="A120871" s="91"/>
      <c r="B120871" s="91"/>
      <c r="C120871" s="91"/>
      <c r="D120871" s="91"/>
      <c r="E120871" s="91"/>
      <c r="F120871" s="91"/>
      <c r="G120871" s="91"/>
      <c r="H120871" s="91"/>
      <c r="I120871" s="91"/>
      <c r="J120871" s="91"/>
      <c r="K120871" s="91"/>
      <c r="L120871" s="91"/>
      <c r="M120871" s="91"/>
    </row>
    <row r="120872" spans="1:13">
      <c r="A120872" s="91"/>
      <c r="B120872" s="91"/>
      <c r="C120872" s="91"/>
      <c r="D120872" s="91"/>
      <c r="E120872" s="91"/>
      <c r="F120872" s="91"/>
      <c r="G120872" s="91"/>
      <c r="H120872" s="91"/>
      <c r="I120872" s="91"/>
      <c r="J120872" s="91"/>
      <c r="K120872" s="91"/>
      <c r="L120872" s="91"/>
      <c r="M120872" s="91"/>
    </row>
    <row r="120873" spans="1:13">
      <c r="A120873" s="91"/>
      <c r="B120873" s="91"/>
      <c r="C120873" s="91"/>
      <c r="D120873" s="91"/>
      <c r="E120873" s="91"/>
      <c r="F120873" s="91"/>
      <c r="G120873" s="91"/>
      <c r="H120873" s="91"/>
      <c r="I120873" s="91"/>
      <c r="J120873" s="91"/>
      <c r="K120873" s="91"/>
      <c r="L120873" s="91"/>
      <c r="M120873" s="91"/>
    </row>
    <row r="120874" spans="1:13">
      <c r="A120874" s="91"/>
      <c r="B120874" s="91"/>
      <c r="C120874" s="91"/>
      <c r="D120874" s="91"/>
      <c r="E120874" s="91"/>
      <c r="F120874" s="91"/>
      <c r="G120874" s="91"/>
      <c r="H120874" s="91"/>
      <c r="I120874" s="91"/>
      <c r="J120874" s="91"/>
      <c r="K120874" s="91"/>
      <c r="L120874" s="91"/>
      <c r="M120874" s="91"/>
    </row>
    <row r="120875" spans="1:13">
      <c r="A120875" s="91"/>
      <c r="B120875" s="91"/>
      <c r="C120875" s="91"/>
      <c r="D120875" s="91"/>
      <c r="E120875" s="91"/>
      <c r="F120875" s="91"/>
      <c r="G120875" s="91"/>
      <c r="H120875" s="91"/>
      <c r="I120875" s="91"/>
      <c r="J120875" s="91"/>
      <c r="K120875" s="91"/>
      <c r="L120875" s="91"/>
      <c r="M120875" s="91"/>
    </row>
    <row r="120876" spans="1:13">
      <c r="A120876" s="91"/>
      <c r="B120876" s="91"/>
      <c r="C120876" s="91"/>
      <c r="D120876" s="91"/>
      <c r="E120876" s="91"/>
      <c r="F120876" s="91"/>
      <c r="G120876" s="91"/>
      <c r="H120876" s="91"/>
      <c r="I120876" s="91"/>
      <c r="J120876" s="91"/>
      <c r="K120876" s="91"/>
      <c r="L120876" s="91"/>
      <c r="M120876" s="91"/>
    </row>
    <row r="120877" spans="1:13">
      <c r="A120877" s="91"/>
      <c r="B120877" s="91"/>
      <c r="C120877" s="91"/>
      <c r="D120877" s="91"/>
      <c r="E120877" s="91"/>
      <c r="F120877" s="91"/>
      <c r="G120877" s="91"/>
      <c r="H120877" s="91"/>
      <c r="I120877" s="91"/>
      <c r="J120877" s="91"/>
      <c r="K120877" s="91"/>
      <c r="L120877" s="91"/>
      <c r="M120877" s="91"/>
    </row>
    <row r="120878" spans="1:13">
      <c r="A120878" s="91"/>
      <c r="B120878" s="91"/>
      <c r="C120878" s="91"/>
      <c r="D120878" s="91"/>
      <c r="E120878" s="91"/>
      <c r="F120878" s="91"/>
      <c r="G120878" s="91"/>
      <c r="H120878" s="91"/>
      <c r="I120878" s="91"/>
      <c r="J120878" s="91"/>
      <c r="K120878" s="91"/>
      <c r="L120878" s="91"/>
      <c r="M120878" s="91"/>
    </row>
    <row r="120879" spans="1:13">
      <c r="A120879" s="91"/>
      <c r="B120879" s="91"/>
      <c r="C120879" s="91"/>
      <c r="D120879" s="91"/>
      <c r="E120879" s="91"/>
      <c r="F120879" s="91"/>
      <c r="G120879" s="91"/>
      <c r="H120879" s="91"/>
      <c r="I120879" s="91"/>
      <c r="J120879" s="91"/>
      <c r="K120879" s="91"/>
      <c r="L120879" s="91"/>
      <c r="M120879" s="91"/>
    </row>
    <row r="120880" spans="1:13">
      <c r="A120880" s="91"/>
      <c r="B120880" s="91"/>
      <c r="C120880" s="91"/>
      <c r="D120880" s="91"/>
      <c r="E120880" s="91"/>
      <c r="F120880" s="91"/>
      <c r="G120880" s="91"/>
      <c r="H120880" s="91"/>
      <c r="I120880" s="91"/>
      <c r="J120880" s="91"/>
      <c r="K120880" s="91"/>
      <c r="L120880" s="91"/>
      <c r="M120880" s="91"/>
    </row>
    <row r="120881" spans="1:13">
      <c r="A120881" s="91"/>
      <c r="B120881" s="91"/>
      <c r="C120881" s="91"/>
      <c r="D120881" s="91"/>
      <c r="E120881" s="91"/>
      <c r="F120881" s="91"/>
      <c r="G120881" s="91"/>
      <c r="H120881" s="91"/>
      <c r="I120881" s="91"/>
      <c r="J120881" s="91"/>
      <c r="K120881" s="91"/>
      <c r="L120881" s="91"/>
      <c r="M120881" s="91"/>
    </row>
    <row r="120882" spans="1:13">
      <c r="A120882" s="91"/>
      <c r="B120882" s="91"/>
      <c r="C120882" s="91"/>
      <c r="D120882" s="91"/>
      <c r="E120882" s="91"/>
      <c r="F120882" s="91"/>
      <c r="G120882" s="91"/>
      <c r="H120882" s="91"/>
      <c r="I120882" s="91"/>
      <c r="J120882" s="91"/>
      <c r="K120882" s="91"/>
      <c r="L120882" s="91"/>
      <c r="M120882" s="91"/>
    </row>
    <row r="120883" spans="1:13">
      <c r="A120883" s="91"/>
      <c r="B120883" s="91"/>
      <c r="C120883" s="91"/>
      <c r="D120883" s="91"/>
      <c r="E120883" s="91"/>
      <c r="F120883" s="91"/>
      <c r="G120883" s="91"/>
      <c r="H120883" s="91"/>
      <c r="I120883" s="91"/>
      <c r="J120883" s="91"/>
      <c r="K120883" s="91"/>
      <c r="L120883" s="91"/>
      <c r="M120883" s="91"/>
    </row>
    <row r="120884" spans="1:13">
      <c r="A120884" s="91"/>
      <c r="B120884" s="91"/>
      <c r="C120884" s="91"/>
      <c r="D120884" s="91"/>
      <c r="E120884" s="91"/>
      <c r="F120884" s="91"/>
      <c r="G120884" s="91"/>
      <c r="H120884" s="91"/>
      <c r="I120884" s="91"/>
      <c r="J120884" s="91"/>
      <c r="K120884" s="91"/>
      <c r="L120884" s="91"/>
      <c r="M120884" s="91"/>
    </row>
    <row r="120885" spans="1:13">
      <c r="A120885" s="91"/>
      <c r="B120885" s="91"/>
      <c r="C120885" s="91"/>
      <c r="D120885" s="91"/>
      <c r="E120885" s="91"/>
      <c r="F120885" s="91"/>
      <c r="G120885" s="91"/>
      <c r="H120885" s="91"/>
      <c r="I120885" s="91"/>
      <c r="J120885" s="91"/>
      <c r="K120885" s="91"/>
      <c r="L120885" s="91"/>
      <c r="M120885" s="91"/>
    </row>
    <row r="120886" spans="1:13">
      <c r="A120886" s="91"/>
      <c r="B120886" s="91"/>
      <c r="C120886" s="91"/>
      <c r="D120886" s="91"/>
      <c r="E120886" s="91"/>
      <c r="F120886" s="91"/>
      <c r="G120886" s="91"/>
      <c r="H120886" s="91"/>
      <c r="I120886" s="91"/>
      <c r="J120886" s="91"/>
      <c r="K120886" s="91"/>
      <c r="L120886" s="91"/>
      <c r="M120886" s="91"/>
    </row>
    <row r="120887" spans="1:13">
      <c r="A120887" s="91"/>
      <c r="B120887" s="91"/>
      <c r="C120887" s="91"/>
      <c r="D120887" s="91"/>
      <c r="E120887" s="91"/>
      <c r="F120887" s="91"/>
      <c r="G120887" s="91"/>
      <c r="H120887" s="91"/>
      <c r="I120887" s="91"/>
      <c r="J120887" s="91"/>
      <c r="K120887" s="91"/>
      <c r="L120887" s="91"/>
      <c r="M120887" s="91"/>
    </row>
    <row r="120888" spans="1:13">
      <c r="A120888" s="91"/>
      <c r="B120888" s="91"/>
      <c r="C120888" s="91"/>
      <c r="D120888" s="91"/>
      <c r="E120888" s="91"/>
      <c r="F120888" s="91"/>
      <c r="G120888" s="91"/>
      <c r="H120888" s="91"/>
      <c r="I120888" s="91"/>
      <c r="J120888" s="91"/>
      <c r="K120888" s="91"/>
      <c r="L120888" s="91"/>
      <c r="M120888" s="91"/>
    </row>
    <row r="120889" spans="1:13">
      <c r="A120889" s="91"/>
      <c r="B120889" s="91"/>
      <c r="C120889" s="91"/>
      <c r="D120889" s="91"/>
      <c r="E120889" s="91"/>
      <c r="F120889" s="91"/>
      <c r="G120889" s="91"/>
      <c r="H120889" s="91"/>
      <c r="I120889" s="91"/>
      <c r="J120889" s="91"/>
      <c r="K120889" s="91"/>
      <c r="L120889" s="91"/>
      <c r="M120889" s="91"/>
    </row>
    <row r="120890" spans="1:13">
      <c r="A120890" s="91"/>
      <c r="B120890" s="91"/>
      <c r="C120890" s="91"/>
      <c r="D120890" s="91"/>
      <c r="E120890" s="91"/>
      <c r="F120890" s="91"/>
      <c r="G120890" s="91"/>
      <c r="H120890" s="91"/>
      <c r="I120890" s="91"/>
      <c r="J120890" s="91"/>
      <c r="K120890" s="91"/>
      <c r="L120890" s="91"/>
      <c r="M120890" s="91"/>
    </row>
    <row r="120891" spans="1:13">
      <c r="A120891" s="91"/>
      <c r="B120891" s="91"/>
      <c r="C120891" s="91"/>
      <c r="D120891" s="91"/>
      <c r="E120891" s="91"/>
      <c r="F120891" s="91"/>
      <c r="G120891" s="91"/>
      <c r="H120891" s="91"/>
      <c r="I120891" s="91"/>
      <c r="J120891" s="91"/>
      <c r="K120891" s="91"/>
      <c r="L120891" s="91"/>
      <c r="M120891" s="91"/>
    </row>
    <row r="120892" spans="1:13">
      <c r="A120892" s="91"/>
      <c r="B120892" s="91"/>
      <c r="C120892" s="91"/>
      <c r="D120892" s="91"/>
      <c r="E120892" s="91"/>
      <c r="F120892" s="91"/>
      <c r="G120892" s="91"/>
      <c r="H120892" s="91"/>
      <c r="I120892" s="91"/>
      <c r="J120892" s="91"/>
      <c r="K120892" s="91"/>
      <c r="L120892" s="91"/>
      <c r="M120892" s="91"/>
    </row>
    <row r="120893" spans="1:13">
      <c r="A120893" s="91"/>
      <c r="B120893" s="91"/>
      <c r="C120893" s="91"/>
      <c r="D120893" s="91"/>
      <c r="E120893" s="91"/>
      <c r="F120893" s="91"/>
      <c r="G120893" s="91"/>
      <c r="H120893" s="91"/>
      <c r="I120893" s="91"/>
      <c r="J120893" s="91"/>
      <c r="K120893" s="91"/>
      <c r="L120893" s="91"/>
      <c r="M120893" s="91"/>
    </row>
    <row r="120894" spans="1:13">
      <c r="A120894" s="91"/>
      <c r="B120894" s="91"/>
      <c r="C120894" s="91"/>
      <c r="D120894" s="91"/>
      <c r="E120894" s="91"/>
      <c r="F120894" s="91"/>
      <c r="G120894" s="91"/>
      <c r="H120894" s="91"/>
      <c r="I120894" s="91"/>
      <c r="J120894" s="91"/>
      <c r="K120894" s="91"/>
      <c r="L120894" s="91"/>
      <c r="M120894" s="91"/>
    </row>
    <row r="120895" spans="1:13">
      <c r="A120895" s="91"/>
      <c r="B120895" s="91"/>
      <c r="C120895" s="91"/>
      <c r="D120895" s="91"/>
      <c r="E120895" s="91"/>
      <c r="F120895" s="91"/>
      <c r="G120895" s="91"/>
      <c r="H120895" s="91"/>
      <c r="I120895" s="91"/>
      <c r="J120895" s="91"/>
      <c r="K120895" s="91"/>
      <c r="L120895" s="91"/>
      <c r="M120895" s="91"/>
    </row>
    <row r="120896" spans="1:13">
      <c r="A120896" s="91"/>
      <c r="B120896" s="91"/>
      <c r="C120896" s="91"/>
      <c r="D120896" s="91"/>
      <c r="E120896" s="91"/>
      <c r="F120896" s="91"/>
      <c r="G120896" s="91"/>
      <c r="H120896" s="91"/>
      <c r="I120896" s="91"/>
      <c r="J120896" s="91"/>
      <c r="K120896" s="91"/>
      <c r="L120896" s="91"/>
      <c r="M120896" s="91"/>
    </row>
    <row r="120897" spans="1:13">
      <c r="A120897" s="91"/>
      <c r="B120897" s="91"/>
      <c r="C120897" s="91"/>
      <c r="D120897" s="91"/>
      <c r="E120897" s="91"/>
      <c r="F120897" s="91"/>
      <c r="G120897" s="91"/>
      <c r="H120897" s="91"/>
      <c r="I120897" s="91"/>
      <c r="J120897" s="91"/>
      <c r="K120897" s="91"/>
      <c r="L120897" s="91"/>
      <c r="M120897" s="91"/>
    </row>
    <row r="120898" spans="1:13">
      <c r="A120898" s="91"/>
      <c r="B120898" s="91"/>
      <c r="C120898" s="91"/>
      <c r="D120898" s="91"/>
      <c r="E120898" s="91"/>
      <c r="F120898" s="91"/>
      <c r="G120898" s="91"/>
      <c r="H120898" s="91"/>
      <c r="I120898" s="91"/>
      <c r="J120898" s="91"/>
      <c r="K120898" s="91"/>
      <c r="L120898" s="91"/>
      <c r="M120898" s="91"/>
    </row>
    <row r="120899" spans="1:13">
      <c r="A120899" s="91"/>
      <c r="B120899" s="91"/>
      <c r="C120899" s="91"/>
      <c r="D120899" s="91"/>
      <c r="E120899" s="91"/>
      <c r="F120899" s="91"/>
      <c r="G120899" s="91"/>
      <c r="H120899" s="91"/>
      <c r="I120899" s="91"/>
      <c r="J120899" s="91"/>
      <c r="K120899" s="91"/>
      <c r="L120899" s="91"/>
      <c r="M120899" s="91"/>
    </row>
    <row r="120900" spans="1:13">
      <c r="A120900" s="91"/>
      <c r="B120900" s="91"/>
      <c r="C120900" s="91"/>
      <c r="D120900" s="91"/>
      <c r="E120900" s="91"/>
      <c r="F120900" s="91"/>
      <c r="G120900" s="91"/>
      <c r="H120900" s="91"/>
      <c r="I120900" s="91"/>
      <c r="J120900" s="91"/>
      <c r="K120900" s="91"/>
      <c r="L120900" s="91"/>
      <c r="M120900" s="91"/>
    </row>
    <row r="120901" spans="1:13">
      <c r="A120901" s="91"/>
      <c r="B120901" s="91"/>
      <c r="C120901" s="91"/>
      <c r="D120901" s="91"/>
      <c r="E120901" s="91"/>
      <c r="F120901" s="91"/>
      <c r="G120901" s="91"/>
      <c r="H120901" s="91"/>
      <c r="I120901" s="91"/>
      <c r="J120901" s="91"/>
      <c r="K120901" s="91"/>
      <c r="L120901" s="91"/>
      <c r="M120901" s="91"/>
    </row>
    <row r="120902" spans="1:13">
      <c r="A120902" s="91"/>
      <c r="B120902" s="91"/>
      <c r="C120902" s="91"/>
      <c r="D120902" s="91"/>
      <c r="E120902" s="91"/>
      <c r="F120902" s="91"/>
      <c r="G120902" s="91"/>
      <c r="H120902" s="91"/>
      <c r="I120902" s="91"/>
      <c r="J120902" s="91"/>
      <c r="K120902" s="91"/>
      <c r="L120902" s="91"/>
      <c r="M120902" s="91"/>
    </row>
    <row r="120903" spans="1:13">
      <c r="A120903" s="91"/>
      <c r="B120903" s="91"/>
      <c r="C120903" s="91"/>
      <c r="D120903" s="91"/>
      <c r="E120903" s="91"/>
      <c r="F120903" s="91"/>
      <c r="G120903" s="91"/>
      <c r="H120903" s="91"/>
      <c r="I120903" s="91"/>
      <c r="J120903" s="91"/>
      <c r="K120903" s="91"/>
      <c r="L120903" s="91"/>
      <c r="M120903" s="91"/>
    </row>
    <row r="120904" spans="1:13">
      <c r="A120904" s="91"/>
      <c r="B120904" s="91"/>
      <c r="C120904" s="91"/>
      <c r="D120904" s="91"/>
      <c r="E120904" s="91"/>
      <c r="F120904" s="91"/>
      <c r="G120904" s="91"/>
      <c r="H120904" s="91"/>
      <c r="I120904" s="91"/>
      <c r="J120904" s="91"/>
      <c r="K120904" s="91"/>
      <c r="L120904" s="91"/>
      <c r="M120904" s="91"/>
    </row>
    <row r="120905" spans="1:13">
      <c r="A120905" s="91"/>
      <c r="B120905" s="91"/>
      <c r="C120905" s="91"/>
      <c r="D120905" s="91"/>
      <c r="E120905" s="91"/>
      <c r="F120905" s="91"/>
      <c r="G120905" s="91"/>
      <c r="H120905" s="91"/>
      <c r="I120905" s="91"/>
      <c r="J120905" s="91"/>
      <c r="K120905" s="91"/>
      <c r="L120905" s="91"/>
      <c r="M120905" s="91"/>
    </row>
    <row r="120906" spans="1:13">
      <c r="A120906" s="91"/>
      <c r="B120906" s="91"/>
      <c r="C120906" s="91"/>
      <c r="D120906" s="91"/>
      <c r="E120906" s="91"/>
      <c r="F120906" s="91"/>
      <c r="G120906" s="91"/>
      <c r="H120906" s="91"/>
      <c r="I120906" s="91"/>
      <c r="J120906" s="91"/>
      <c r="K120906" s="91"/>
      <c r="L120906" s="91"/>
      <c r="M120906" s="91"/>
    </row>
    <row r="120907" spans="1:13">
      <c r="A120907" s="91"/>
      <c r="B120907" s="91"/>
      <c r="C120907" s="91"/>
      <c r="D120907" s="91"/>
      <c r="E120907" s="91"/>
      <c r="F120907" s="91"/>
      <c r="G120907" s="91"/>
      <c r="H120907" s="91"/>
      <c r="I120907" s="91"/>
      <c r="J120907" s="91"/>
      <c r="K120907" s="91"/>
      <c r="L120907" s="91"/>
      <c r="M120907" s="91"/>
    </row>
    <row r="120908" spans="1:13">
      <c r="A120908" s="91"/>
      <c r="B120908" s="91"/>
      <c r="C120908" s="91"/>
      <c r="D120908" s="91"/>
      <c r="E120908" s="91"/>
      <c r="F120908" s="91"/>
      <c r="G120908" s="91"/>
      <c r="H120908" s="91"/>
      <c r="I120908" s="91"/>
      <c r="J120908" s="91"/>
      <c r="K120908" s="91"/>
      <c r="L120908" s="91"/>
      <c r="M120908" s="91"/>
    </row>
    <row r="120909" spans="1:13">
      <c r="A120909" s="91"/>
      <c r="B120909" s="91"/>
      <c r="C120909" s="91"/>
      <c r="D120909" s="91"/>
      <c r="E120909" s="91"/>
      <c r="F120909" s="91"/>
      <c r="G120909" s="91"/>
      <c r="H120909" s="91"/>
      <c r="I120909" s="91"/>
      <c r="J120909" s="91"/>
      <c r="K120909" s="91"/>
      <c r="L120909" s="91"/>
      <c r="M120909" s="91"/>
    </row>
    <row r="120910" spans="1:13">
      <c r="A120910" s="91"/>
      <c r="B120910" s="91"/>
      <c r="C120910" s="91"/>
      <c r="D120910" s="91"/>
      <c r="E120910" s="91"/>
      <c r="F120910" s="91"/>
      <c r="G120910" s="91"/>
      <c r="H120910" s="91"/>
      <c r="I120910" s="91"/>
      <c r="J120910" s="91"/>
      <c r="K120910" s="91"/>
      <c r="L120910" s="91"/>
      <c r="M120910" s="91"/>
    </row>
    <row r="120911" spans="1:13">
      <c r="A120911" s="91"/>
      <c r="B120911" s="91"/>
      <c r="C120911" s="91"/>
      <c r="D120911" s="91"/>
      <c r="E120911" s="91"/>
      <c r="F120911" s="91"/>
      <c r="G120911" s="91"/>
      <c r="H120911" s="91"/>
      <c r="I120911" s="91"/>
      <c r="J120911" s="91"/>
      <c r="K120911" s="91"/>
      <c r="L120911" s="91"/>
      <c r="M120911" s="91"/>
    </row>
    <row r="120912" spans="1:13">
      <c r="A120912" s="91"/>
      <c r="B120912" s="91"/>
      <c r="C120912" s="91"/>
      <c r="D120912" s="91"/>
      <c r="E120912" s="91"/>
      <c r="F120912" s="91"/>
      <c r="G120912" s="91"/>
      <c r="H120912" s="91"/>
      <c r="I120912" s="91"/>
      <c r="J120912" s="91"/>
      <c r="K120912" s="91"/>
      <c r="L120912" s="91"/>
      <c r="M120912" s="91"/>
    </row>
    <row r="120913" spans="1:13">
      <c r="A120913" s="91"/>
      <c r="B120913" s="91"/>
      <c r="C120913" s="91"/>
      <c r="D120913" s="91"/>
      <c r="E120913" s="91"/>
      <c r="F120913" s="91"/>
      <c r="G120913" s="91"/>
      <c r="H120913" s="91"/>
      <c r="I120913" s="91"/>
      <c r="J120913" s="91"/>
      <c r="K120913" s="91"/>
      <c r="L120913" s="91"/>
      <c r="M120913" s="91"/>
    </row>
    <row r="120914" spans="1:13">
      <c r="A120914" s="91"/>
      <c r="B120914" s="91"/>
      <c r="C120914" s="91"/>
      <c r="D120914" s="91"/>
      <c r="E120914" s="91"/>
      <c r="F120914" s="91"/>
      <c r="G120914" s="91"/>
      <c r="H120914" s="91"/>
      <c r="I120914" s="91"/>
      <c r="J120914" s="91"/>
      <c r="K120914" s="91"/>
      <c r="L120914" s="91"/>
      <c r="M120914" s="91"/>
    </row>
    <row r="120915" spans="1:13">
      <c r="A120915" s="91"/>
      <c r="B120915" s="91"/>
      <c r="C120915" s="91"/>
      <c r="D120915" s="91"/>
      <c r="E120915" s="91"/>
      <c r="F120915" s="91"/>
      <c r="G120915" s="91"/>
      <c r="H120915" s="91"/>
      <c r="I120915" s="91"/>
      <c r="J120915" s="91"/>
      <c r="K120915" s="91"/>
      <c r="L120915" s="91"/>
      <c r="M120915" s="91"/>
    </row>
    <row r="120916" spans="1:13">
      <c r="A120916" s="91"/>
      <c r="B120916" s="91"/>
      <c r="C120916" s="91"/>
      <c r="D120916" s="91"/>
      <c r="E120916" s="91"/>
      <c r="F120916" s="91"/>
      <c r="G120916" s="91"/>
      <c r="H120916" s="91"/>
      <c r="I120916" s="91"/>
      <c r="J120916" s="91"/>
      <c r="K120916" s="91"/>
      <c r="L120916" s="91"/>
      <c r="M120916" s="91"/>
    </row>
    <row r="120917" spans="1:13">
      <c r="A120917" s="91"/>
      <c r="B120917" s="91"/>
      <c r="C120917" s="91"/>
      <c r="D120917" s="91"/>
      <c r="E120917" s="91"/>
      <c r="F120917" s="91"/>
      <c r="G120917" s="91"/>
      <c r="H120917" s="91"/>
      <c r="I120917" s="91"/>
      <c r="J120917" s="91"/>
      <c r="K120917" s="91"/>
      <c r="L120917" s="91"/>
      <c r="M120917" s="91"/>
    </row>
    <row r="120918" spans="1:13">
      <c r="A120918" s="91"/>
      <c r="B120918" s="91"/>
      <c r="C120918" s="91"/>
      <c r="D120918" s="91"/>
      <c r="E120918" s="91"/>
      <c r="F120918" s="91"/>
      <c r="G120918" s="91"/>
      <c r="H120918" s="91"/>
      <c r="I120918" s="91"/>
      <c r="J120918" s="91"/>
      <c r="K120918" s="91"/>
      <c r="L120918" s="91"/>
      <c r="M120918" s="91"/>
    </row>
    <row r="120919" spans="1:13">
      <c r="A120919" s="91"/>
      <c r="B120919" s="91"/>
      <c r="C120919" s="91"/>
      <c r="D120919" s="91"/>
      <c r="E120919" s="91"/>
      <c r="F120919" s="91"/>
      <c r="G120919" s="91"/>
      <c r="H120919" s="91"/>
      <c r="I120919" s="91"/>
      <c r="J120919" s="91"/>
      <c r="K120919" s="91"/>
      <c r="L120919" s="91"/>
      <c r="M120919" s="91"/>
    </row>
    <row r="120920" spans="1:13">
      <c r="A120920" s="91"/>
      <c r="B120920" s="91"/>
      <c r="C120920" s="91"/>
      <c r="D120920" s="91"/>
      <c r="E120920" s="91"/>
      <c r="F120920" s="91"/>
      <c r="G120920" s="91"/>
      <c r="H120920" s="91"/>
      <c r="I120920" s="91"/>
      <c r="J120920" s="91"/>
      <c r="K120920" s="91"/>
      <c r="L120920" s="91"/>
      <c r="M120920" s="91"/>
    </row>
    <row r="120921" spans="1:13">
      <c r="A120921" s="91"/>
      <c r="B120921" s="91"/>
      <c r="C120921" s="91"/>
      <c r="D120921" s="91"/>
      <c r="E120921" s="91"/>
      <c r="F120921" s="91"/>
      <c r="G120921" s="91"/>
      <c r="H120921" s="91"/>
      <c r="I120921" s="91"/>
      <c r="J120921" s="91"/>
      <c r="K120921" s="91"/>
      <c r="L120921" s="91"/>
      <c r="M120921" s="91"/>
    </row>
    <row r="120922" spans="1:13">
      <c r="A120922" s="91"/>
      <c r="B120922" s="91"/>
      <c r="C120922" s="91"/>
      <c r="D120922" s="91"/>
      <c r="E120922" s="91"/>
      <c r="F120922" s="91"/>
      <c r="G120922" s="91"/>
      <c r="H120922" s="91"/>
      <c r="I120922" s="91"/>
      <c r="J120922" s="91"/>
      <c r="K120922" s="91"/>
      <c r="L120922" s="91"/>
      <c r="M120922" s="91"/>
    </row>
    <row r="120923" spans="1:13">
      <c r="A120923" s="91"/>
      <c r="B120923" s="91"/>
      <c r="C120923" s="91"/>
      <c r="D120923" s="91"/>
      <c r="E120923" s="91"/>
      <c r="F120923" s="91"/>
      <c r="G120923" s="91"/>
      <c r="H120923" s="91"/>
      <c r="I120923" s="91"/>
      <c r="J120923" s="91"/>
      <c r="K120923" s="91"/>
      <c r="L120923" s="91"/>
      <c r="M120923" s="91"/>
    </row>
    <row r="120924" spans="1:13">
      <c r="A120924" s="91"/>
      <c r="B120924" s="91"/>
      <c r="C120924" s="91"/>
      <c r="D120924" s="91"/>
      <c r="E120924" s="91"/>
      <c r="F120924" s="91"/>
      <c r="G120924" s="91"/>
      <c r="H120924" s="91"/>
      <c r="I120924" s="91"/>
      <c r="J120924" s="91"/>
      <c r="K120924" s="91"/>
      <c r="L120924" s="91"/>
      <c r="M120924" s="91"/>
    </row>
    <row r="120925" spans="1:13">
      <c r="A120925" s="91"/>
      <c r="B120925" s="91"/>
      <c r="C120925" s="91"/>
      <c r="D120925" s="91"/>
      <c r="E120925" s="91"/>
      <c r="F120925" s="91"/>
      <c r="G120925" s="91"/>
      <c r="H120925" s="91"/>
      <c r="I120925" s="91"/>
      <c r="J120925" s="91"/>
      <c r="K120925" s="91"/>
      <c r="L120925" s="91"/>
      <c r="M120925" s="91"/>
    </row>
    <row r="120926" spans="1:13">
      <c r="A120926" s="91"/>
      <c r="B120926" s="91"/>
      <c r="C120926" s="91"/>
      <c r="D120926" s="91"/>
      <c r="E120926" s="91"/>
      <c r="F120926" s="91"/>
      <c r="G120926" s="91"/>
      <c r="H120926" s="91"/>
      <c r="I120926" s="91"/>
      <c r="J120926" s="91"/>
      <c r="K120926" s="91"/>
      <c r="L120926" s="91"/>
      <c r="M120926" s="91"/>
    </row>
    <row r="120927" spans="1:13">
      <c r="A120927" s="91"/>
      <c r="B120927" s="91"/>
      <c r="C120927" s="91"/>
      <c r="D120927" s="91"/>
      <c r="E120927" s="91"/>
      <c r="F120927" s="91"/>
      <c r="G120927" s="91"/>
      <c r="H120927" s="91"/>
      <c r="I120927" s="91"/>
      <c r="J120927" s="91"/>
      <c r="K120927" s="91"/>
      <c r="L120927" s="91"/>
      <c r="M120927" s="91"/>
    </row>
    <row r="120928" spans="1:13">
      <c r="A120928" s="91"/>
      <c r="B120928" s="91"/>
      <c r="C120928" s="91"/>
      <c r="D120928" s="91"/>
      <c r="E120928" s="91"/>
      <c r="F120928" s="91"/>
      <c r="G120928" s="91"/>
      <c r="H120928" s="91"/>
      <c r="I120928" s="91"/>
      <c r="J120928" s="91"/>
      <c r="K120928" s="91"/>
      <c r="L120928" s="91"/>
      <c r="M120928" s="91"/>
    </row>
    <row r="120929" spans="1:13">
      <c r="A120929" s="91"/>
      <c r="B120929" s="91"/>
      <c r="C120929" s="91"/>
      <c r="D120929" s="91"/>
      <c r="E120929" s="91"/>
      <c r="F120929" s="91"/>
      <c r="G120929" s="91"/>
      <c r="H120929" s="91"/>
      <c r="I120929" s="91"/>
      <c r="J120929" s="91"/>
      <c r="K120929" s="91"/>
      <c r="L120929" s="91"/>
      <c r="M120929" s="91"/>
    </row>
    <row r="120930" spans="1:13">
      <c r="A120930" s="91"/>
      <c r="B120930" s="91"/>
      <c r="C120930" s="91"/>
      <c r="D120930" s="91"/>
      <c r="E120930" s="91"/>
      <c r="F120930" s="91"/>
      <c r="G120930" s="91"/>
      <c r="H120930" s="91"/>
      <c r="I120930" s="91"/>
      <c r="J120930" s="91"/>
      <c r="K120930" s="91"/>
      <c r="L120930" s="91"/>
      <c r="M120930" s="91"/>
    </row>
    <row r="120931" spans="1:13">
      <c r="A120931" s="91"/>
      <c r="B120931" s="91"/>
      <c r="C120931" s="91"/>
      <c r="D120931" s="91"/>
      <c r="E120931" s="91"/>
      <c r="F120931" s="91"/>
      <c r="G120931" s="91"/>
      <c r="H120931" s="91"/>
      <c r="I120931" s="91"/>
      <c r="J120931" s="91"/>
      <c r="K120931" s="91"/>
      <c r="L120931" s="91"/>
      <c r="M120931" s="91"/>
    </row>
    <row r="120932" spans="1:13">
      <c r="A120932" s="91"/>
      <c r="B120932" s="91"/>
      <c r="C120932" s="91"/>
      <c r="D120932" s="91"/>
      <c r="E120932" s="91"/>
      <c r="F120932" s="91"/>
      <c r="G120932" s="91"/>
      <c r="H120932" s="91"/>
      <c r="I120932" s="91"/>
      <c r="J120932" s="91"/>
      <c r="K120932" s="91"/>
      <c r="L120932" s="91"/>
      <c r="M120932" s="91"/>
    </row>
    <row r="120933" spans="1:13">
      <c r="A120933" s="91"/>
      <c r="B120933" s="91"/>
      <c r="C120933" s="91"/>
      <c r="D120933" s="91"/>
      <c r="E120933" s="91"/>
      <c r="F120933" s="91"/>
      <c r="G120933" s="91"/>
      <c r="H120933" s="91"/>
      <c r="I120933" s="91"/>
      <c r="J120933" s="91"/>
      <c r="K120933" s="91"/>
      <c r="L120933" s="91"/>
      <c r="M120933" s="91"/>
    </row>
    <row r="120934" spans="1:13">
      <c r="A120934" s="91"/>
      <c r="B120934" s="91"/>
      <c r="C120934" s="91"/>
      <c r="D120934" s="91"/>
      <c r="E120934" s="91"/>
      <c r="F120934" s="91"/>
      <c r="G120934" s="91"/>
      <c r="H120934" s="91"/>
      <c r="I120934" s="91"/>
      <c r="J120934" s="91"/>
      <c r="K120934" s="91"/>
      <c r="L120934" s="91"/>
      <c r="M120934" s="91"/>
    </row>
    <row r="120935" spans="1:13">
      <c r="A120935" s="91"/>
      <c r="B120935" s="91"/>
      <c r="C120935" s="91"/>
      <c r="D120935" s="91"/>
      <c r="E120935" s="91"/>
      <c r="F120935" s="91"/>
      <c r="G120935" s="91"/>
      <c r="H120935" s="91"/>
      <c r="I120935" s="91"/>
      <c r="J120935" s="91"/>
      <c r="K120935" s="91"/>
      <c r="L120935" s="91"/>
      <c r="M120935" s="91"/>
    </row>
    <row r="120936" spans="1:13">
      <c r="A120936" s="91"/>
      <c r="B120936" s="91"/>
      <c r="C120936" s="91"/>
      <c r="D120936" s="91"/>
      <c r="E120936" s="91"/>
      <c r="F120936" s="91"/>
      <c r="G120936" s="91"/>
      <c r="H120936" s="91"/>
      <c r="I120936" s="91"/>
      <c r="J120936" s="91"/>
      <c r="K120936" s="91"/>
      <c r="L120936" s="91"/>
      <c r="M120936" s="91"/>
    </row>
    <row r="120937" spans="1:13">
      <c r="A120937" s="91"/>
      <c r="B120937" s="91"/>
      <c r="C120937" s="91"/>
      <c r="D120937" s="91"/>
      <c r="E120937" s="91"/>
      <c r="F120937" s="91"/>
      <c r="G120937" s="91"/>
      <c r="H120937" s="91"/>
      <c r="I120937" s="91"/>
      <c r="J120937" s="91"/>
      <c r="K120937" s="91"/>
      <c r="L120937" s="91"/>
      <c r="M120937" s="91"/>
    </row>
    <row r="120938" spans="1:13">
      <c r="A120938" s="91"/>
      <c r="B120938" s="91"/>
      <c r="C120938" s="91"/>
      <c r="D120938" s="91"/>
      <c r="E120938" s="91"/>
      <c r="F120938" s="91"/>
      <c r="G120938" s="91"/>
      <c r="H120938" s="91"/>
      <c r="I120938" s="91"/>
      <c r="J120938" s="91"/>
      <c r="K120938" s="91"/>
      <c r="L120938" s="91"/>
      <c r="M120938" s="91"/>
    </row>
    <row r="120939" spans="1:13">
      <c r="A120939" s="91"/>
      <c r="B120939" s="91"/>
      <c r="C120939" s="91"/>
      <c r="D120939" s="91"/>
      <c r="E120939" s="91"/>
      <c r="F120939" s="91"/>
      <c r="G120939" s="91"/>
      <c r="H120939" s="91"/>
      <c r="I120939" s="91"/>
      <c r="J120939" s="91"/>
      <c r="K120939" s="91"/>
      <c r="L120939" s="91"/>
      <c r="M120939" s="91"/>
    </row>
    <row r="120940" spans="1:13">
      <c r="A120940" s="91"/>
      <c r="B120940" s="91"/>
      <c r="C120940" s="91"/>
      <c r="D120940" s="91"/>
      <c r="E120940" s="91"/>
      <c r="F120940" s="91"/>
      <c r="G120940" s="91"/>
      <c r="H120940" s="91"/>
      <c r="I120940" s="91"/>
      <c r="J120940" s="91"/>
      <c r="K120940" s="91"/>
      <c r="L120940" s="91"/>
      <c r="M120940" s="91"/>
    </row>
    <row r="120941" spans="1:13">
      <c r="A120941" s="91"/>
      <c r="B120941" s="91"/>
      <c r="C120941" s="91"/>
      <c r="D120941" s="91"/>
      <c r="E120941" s="91"/>
      <c r="F120941" s="91"/>
      <c r="G120941" s="91"/>
      <c r="H120941" s="91"/>
      <c r="I120941" s="91"/>
      <c r="J120941" s="91"/>
      <c r="K120941" s="91"/>
      <c r="L120941" s="91"/>
      <c r="M120941" s="91"/>
    </row>
    <row r="120942" spans="1:13">
      <c r="A120942" s="91"/>
      <c r="B120942" s="91"/>
      <c r="C120942" s="91"/>
      <c r="D120942" s="91"/>
      <c r="E120942" s="91"/>
      <c r="F120942" s="91"/>
      <c r="G120942" s="91"/>
      <c r="H120942" s="91"/>
      <c r="I120942" s="91"/>
      <c r="J120942" s="91"/>
      <c r="K120942" s="91"/>
      <c r="L120942" s="91"/>
      <c r="M120942" s="91"/>
    </row>
    <row r="120943" spans="1:13">
      <c r="A120943" s="91"/>
      <c r="B120943" s="91"/>
      <c r="C120943" s="91"/>
      <c r="D120943" s="91"/>
      <c r="E120943" s="91"/>
      <c r="F120943" s="91"/>
      <c r="G120943" s="91"/>
      <c r="H120943" s="91"/>
      <c r="I120943" s="91"/>
      <c r="J120943" s="91"/>
      <c r="K120943" s="91"/>
      <c r="L120943" s="91"/>
      <c r="M120943" s="91"/>
    </row>
    <row r="120944" spans="1:13">
      <c r="A120944" s="91"/>
      <c r="B120944" s="91"/>
      <c r="C120944" s="91"/>
      <c r="D120944" s="91"/>
      <c r="E120944" s="91"/>
      <c r="F120944" s="91"/>
      <c r="G120944" s="91"/>
      <c r="H120944" s="91"/>
      <c r="I120944" s="91"/>
      <c r="J120944" s="91"/>
      <c r="K120944" s="91"/>
      <c r="L120944" s="91"/>
      <c r="M120944" s="91"/>
    </row>
    <row r="120945" spans="1:13">
      <c r="A120945" s="91"/>
      <c r="B120945" s="91"/>
      <c r="C120945" s="91"/>
      <c r="D120945" s="91"/>
      <c r="E120945" s="91"/>
      <c r="F120945" s="91"/>
      <c r="G120945" s="91"/>
      <c r="H120945" s="91"/>
      <c r="I120945" s="91"/>
      <c r="J120945" s="91"/>
      <c r="K120945" s="91"/>
      <c r="L120945" s="91"/>
      <c r="M120945" s="91"/>
    </row>
    <row r="120946" spans="1:13">
      <c r="A120946" s="91"/>
      <c r="B120946" s="91"/>
      <c r="C120946" s="91"/>
      <c r="D120946" s="91"/>
      <c r="E120946" s="91"/>
      <c r="F120946" s="91"/>
      <c r="G120946" s="91"/>
      <c r="H120946" s="91"/>
      <c r="I120946" s="91"/>
      <c r="J120946" s="91"/>
      <c r="K120946" s="91"/>
      <c r="L120946" s="91"/>
      <c r="M120946" s="91"/>
    </row>
    <row r="120947" spans="1:13">
      <c r="A120947" s="91"/>
      <c r="B120947" s="91"/>
      <c r="C120947" s="91"/>
      <c r="D120947" s="91"/>
      <c r="E120947" s="91"/>
      <c r="F120947" s="91"/>
      <c r="G120947" s="91"/>
      <c r="H120947" s="91"/>
      <c r="I120947" s="91"/>
      <c r="J120947" s="91"/>
      <c r="K120947" s="91"/>
      <c r="L120947" s="91"/>
      <c r="M120947" s="91"/>
    </row>
    <row r="120948" spans="1:13">
      <c r="A120948" s="91"/>
      <c r="B120948" s="91"/>
      <c r="C120948" s="91"/>
      <c r="D120948" s="91"/>
      <c r="E120948" s="91"/>
      <c r="F120948" s="91"/>
      <c r="G120948" s="91"/>
      <c r="H120948" s="91"/>
      <c r="I120948" s="91"/>
      <c r="J120948" s="91"/>
      <c r="K120948" s="91"/>
      <c r="L120948" s="91"/>
      <c r="M120948" s="91"/>
    </row>
    <row r="120949" spans="1:13">
      <c r="A120949" s="91"/>
      <c r="B120949" s="91"/>
      <c r="C120949" s="91"/>
      <c r="D120949" s="91"/>
      <c r="E120949" s="91"/>
      <c r="F120949" s="91"/>
      <c r="G120949" s="91"/>
      <c r="H120949" s="91"/>
      <c r="I120949" s="91"/>
      <c r="J120949" s="91"/>
      <c r="K120949" s="91"/>
      <c r="L120949" s="91"/>
      <c r="M120949" s="91"/>
    </row>
    <row r="120950" spans="1:13">
      <c r="A120950" s="91"/>
      <c r="B120950" s="91"/>
      <c r="C120950" s="91"/>
      <c r="D120950" s="91"/>
      <c r="E120950" s="91"/>
      <c r="F120950" s="91"/>
      <c r="G120950" s="91"/>
      <c r="H120950" s="91"/>
      <c r="I120950" s="91"/>
      <c r="J120950" s="91"/>
      <c r="K120950" s="91"/>
      <c r="L120950" s="91"/>
      <c r="M120950" s="91"/>
    </row>
    <row r="120951" spans="1:13">
      <c r="A120951" s="91"/>
      <c r="B120951" s="91"/>
      <c r="C120951" s="91"/>
      <c r="D120951" s="91"/>
      <c r="E120951" s="91"/>
      <c r="F120951" s="91"/>
      <c r="G120951" s="91"/>
      <c r="H120951" s="91"/>
      <c r="I120951" s="91"/>
      <c r="J120951" s="91"/>
      <c r="K120951" s="91"/>
      <c r="L120951" s="91"/>
      <c r="M120951" s="91"/>
    </row>
    <row r="120952" spans="1:13">
      <c r="A120952" s="91"/>
      <c r="B120952" s="91"/>
      <c r="C120952" s="91"/>
      <c r="D120952" s="91"/>
      <c r="E120952" s="91"/>
      <c r="F120952" s="91"/>
      <c r="G120952" s="91"/>
      <c r="H120952" s="91"/>
      <c r="I120952" s="91"/>
      <c r="J120952" s="91"/>
      <c r="K120952" s="91"/>
      <c r="L120952" s="91"/>
      <c r="M120952" s="91"/>
    </row>
    <row r="120953" spans="1:13">
      <c r="A120953" s="91"/>
      <c r="B120953" s="91"/>
      <c r="C120953" s="91"/>
      <c r="D120953" s="91"/>
      <c r="E120953" s="91"/>
      <c r="F120953" s="91"/>
      <c r="G120953" s="91"/>
      <c r="H120953" s="91"/>
      <c r="I120953" s="91"/>
      <c r="J120953" s="91"/>
      <c r="K120953" s="91"/>
      <c r="L120953" s="91"/>
      <c r="M120953" s="91"/>
    </row>
    <row r="120954" spans="1:13">
      <c r="A120954" s="91"/>
      <c r="B120954" s="91"/>
      <c r="C120954" s="91"/>
      <c r="D120954" s="91"/>
      <c r="E120954" s="91"/>
      <c r="F120954" s="91"/>
      <c r="G120954" s="91"/>
      <c r="H120954" s="91"/>
      <c r="I120954" s="91"/>
      <c r="J120954" s="91"/>
      <c r="K120954" s="91"/>
      <c r="L120954" s="91"/>
      <c r="M120954" s="91"/>
    </row>
    <row r="120955" spans="1:13">
      <c r="A120955" s="91"/>
      <c r="B120955" s="91"/>
      <c r="C120955" s="91"/>
      <c r="D120955" s="91"/>
      <c r="E120955" s="91"/>
      <c r="F120955" s="91"/>
      <c r="G120955" s="91"/>
      <c r="H120955" s="91"/>
      <c r="I120955" s="91"/>
      <c r="J120955" s="91"/>
      <c r="K120955" s="91"/>
      <c r="L120955" s="91"/>
      <c r="M120955" s="91"/>
    </row>
    <row r="120956" spans="1:13">
      <c r="A120956" s="91"/>
      <c r="B120956" s="91"/>
      <c r="C120956" s="91"/>
      <c r="D120956" s="91"/>
      <c r="E120956" s="91"/>
      <c r="F120956" s="91"/>
      <c r="G120956" s="91"/>
      <c r="H120956" s="91"/>
      <c r="I120956" s="91"/>
      <c r="J120956" s="91"/>
      <c r="K120956" s="91"/>
      <c r="L120956" s="91"/>
      <c r="M120956" s="91"/>
    </row>
    <row r="120957" spans="1:13">
      <c r="A120957" s="91"/>
      <c r="B120957" s="91"/>
      <c r="C120957" s="91"/>
      <c r="D120957" s="91"/>
      <c r="E120957" s="91"/>
      <c r="F120957" s="91"/>
      <c r="G120957" s="91"/>
      <c r="H120957" s="91"/>
      <c r="I120957" s="91"/>
      <c r="J120957" s="91"/>
      <c r="K120957" s="91"/>
      <c r="L120957" s="91"/>
      <c r="M120957" s="91"/>
    </row>
    <row r="120958" spans="1:13">
      <c r="A120958" s="91"/>
      <c r="B120958" s="91"/>
      <c r="C120958" s="91"/>
      <c r="D120958" s="91"/>
      <c r="E120958" s="91"/>
      <c r="F120958" s="91"/>
      <c r="G120958" s="91"/>
      <c r="H120958" s="91"/>
      <c r="I120958" s="91"/>
      <c r="J120958" s="91"/>
      <c r="K120958" s="91"/>
      <c r="L120958" s="91"/>
      <c r="M120958" s="91"/>
    </row>
    <row r="120959" spans="1:13">
      <c r="A120959" s="91"/>
      <c r="B120959" s="91"/>
      <c r="C120959" s="91"/>
      <c r="D120959" s="91"/>
      <c r="E120959" s="91"/>
      <c r="F120959" s="91"/>
      <c r="G120959" s="91"/>
      <c r="H120959" s="91"/>
      <c r="I120959" s="91"/>
      <c r="J120959" s="91"/>
      <c r="K120959" s="91"/>
      <c r="L120959" s="91"/>
      <c r="M120959" s="91"/>
    </row>
    <row r="120960" spans="1:13">
      <c r="A120960" s="91"/>
      <c r="B120960" s="91"/>
      <c r="C120960" s="91"/>
      <c r="D120960" s="91"/>
      <c r="E120960" s="91"/>
      <c r="F120960" s="91"/>
      <c r="G120960" s="91"/>
      <c r="H120960" s="91"/>
      <c r="I120960" s="91"/>
      <c r="J120960" s="91"/>
      <c r="K120960" s="91"/>
      <c r="L120960" s="91"/>
      <c r="M120960" s="91"/>
    </row>
    <row r="120961" spans="1:13">
      <c r="A120961" s="91"/>
      <c r="B120961" s="91"/>
      <c r="C120961" s="91"/>
      <c r="D120961" s="91"/>
      <c r="E120961" s="91"/>
      <c r="F120961" s="91"/>
      <c r="G120961" s="91"/>
      <c r="H120961" s="91"/>
      <c r="I120961" s="91"/>
      <c r="J120961" s="91"/>
      <c r="K120961" s="91"/>
      <c r="L120961" s="91"/>
      <c r="M120961" s="91"/>
    </row>
    <row r="120962" spans="1:13">
      <c r="A120962" s="91"/>
      <c r="B120962" s="91"/>
      <c r="C120962" s="91"/>
      <c r="D120962" s="91"/>
      <c r="E120962" s="91"/>
      <c r="F120962" s="91"/>
      <c r="G120962" s="91"/>
      <c r="H120962" s="91"/>
      <c r="I120962" s="91"/>
      <c r="J120962" s="91"/>
      <c r="K120962" s="91"/>
      <c r="L120962" s="91"/>
      <c r="M120962" s="91"/>
    </row>
    <row r="120963" spans="1:13">
      <c r="A120963" s="91"/>
      <c r="B120963" s="91"/>
      <c r="C120963" s="91"/>
      <c r="D120963" s="91"/>
      <c r="E120963" s="91"/>
      <c r="F120963" s="91"/>
      <c r="G120963" s="91"/>
      <c r="H120963" s="91"/>
      <c r="I120963" s="91"/>
      <c r="J120963" s="91"/>
      <c r="K120963" s="91"/>
      <c r="L120963" s="91"/>
      <c r="M120963" s="91"/>
    </row>
    <row r="120964" spans="1:13">
      <c r="A120964" s="91"/>
      <c r="B120964" s="91"/>
      <c r="C120964" s="91"/>
      <c r="D120964" s="91"/>
      <c r="E120964" s="91"/>
      <c r="F120964" s="91"/>
      <c r="G120964" s="91"/>
      <c r="H120964" s="91"/>
      <c r="I120964" s="91"/>
      <c r="J120964" s="91"/>
      <c r="K120964" s="91"/>
      <c r="L120964" s="91"/>
      <c r="M120964" s="91"/>
    </row>
    <row r="120965" spans="1:13">
      <c r="A120965" s="91"/>
      <c r="B120965" s="91"/>
      <c r="C120965" s="91"/>
      <c r="D120965" s="91"/>
      <c r="E120965" s="91"/>
      <c r="F120965" s="91"/>
      <c r="G120965" s="91"/>
      <c r="H120965" s="91"/>
      <c r="I120965" s="91"/>
      <c r="J120965" s="91"/>
      <c r="K120965" s="91"/>
      <c r="L120965" s="91"/>
      <c r="M120965" s="91"/>
    </row>
    <row r="120966" spans="1:13">
      <c r="A120966" s="91"/>
      <c r="B120966" s="91"/>
      <c r="C120966" s="91"/>
      <c r="D120966" s="91"/>
      <c r="E120966" s="91"/>
      <c r="F120966" s="91"/>
      <c r="G120966" s="91"/>
      <c r="H120966" s="91"/>
      <c r="I120966" s="91"/>
      <c r="J120966" s="91"/>
      <c r="K120966" s="91"/>
      <c r="L120966" s="91"/>
      <c r="M120966" s="91"/>
    </row>
    <row r="120967" spans="1:13">
      <c r="A120967" s="91"/>
      <c r="B120967" s="91"/>
      <c r="C120967" s="91"/>
      <c r="D120967" s="91"/>
      <c r="E120967" s="91"/>
      <c r="F120967" s="91"/>
      <c r="G120967" s="91"/>
      <c r="H120967" s="91"/>
      <c r="I120967" s="91"/>
      <c r="J120967" s="91"/>
      <c r="K120967" s="91"/>
      <c r="L120967" s="91"/>
      <c r="M120967" s="91"/>
    </row>
    <row r="120968" spans="1:13">
      <c r="A120968" s="91"/>
      <c r="B120968" s="91"/>
      <c r="C120968" s="91"/>
      <c r="D120968" s="91"/>
      <c r="E120968" s="91"/>
      <c r="F120968" s="91"/>
      <c r="G120968" s="91"/>
      <c r="H120968" s="91"/>
      <c r="I120968" s="91"/>
      <c r="J120968" s="91"/>
      <c r="K120968" s="91"/>
      <c r="L120968" s="91"/>
      <c r="M120968" s="91"/>
    </row>
    <row r="120969" spans="1:13">
      <c r="A120969" s="91"/>
      <c r="B120969" s="91"/>
      <c r="C120969" s="91"/>
      <c r="D120969" s="91"/>
      <c r="E120969" s="91"/>
      <c r="F120969" s="91"/>
      <c r="G120969" s="91"/>
      <c r="H120969" s="91"/>
      <c r="I120969" s="91"/>
      <c r="J120969" s="91"/>
      <c r="K120969" s="91"/>
      <c r="L120969" s="91"/>
      <c r="M120969" s="91"/>
    </row>
    <row r="120970" spans="1:13">
      <c r="A120970" s="91"/>
      <c r="B120970" s="91"/>
      <c r="C120970" s="91"/>
      <c r="D120970" s="91"/>
      <c r="E120970" s="91"/>
      <c r="F120970" s="91"/>
      <c r="G120970" s="91"/>
      <c r="H120970" s="91"/>
      <c r="I120970" s="91"/>
      <c r="J120970" s="91"/>
      <c r="K120970" s="91"/>
      <c r="L120970" s="91"/>
      <c r="M120970" s="91"/>
    </row>
    <row r="120971" spans="1:13">
      <c r="A120971" s="91"/>
      <c r="B120971" s="91"/>
      <c r="C120971" s="91"/>
      <c r="D120971" s="91"/>
      <c r="E120971" s="91"/>
      <c r="F120971" s="91"/>
      <c r="G120971" s="91"/>
      <c r="H120971" s="91"/>
      <c r="I120971" s="91"/>
      <c r="J120971" s="91"/>
      <c r="K120971" s="91"/>
      <c r="L120971" s="91"/>
      <c r="M120971" s="91"/>
    </row>
    <row r="120972" spans="1:13">
      <c r="A120972" s="91"/>
      <c r="B120972" s="91"/>
      <c r="C120972" s="91"/>
      <c r="D120972" s="91"/>
      <c r="E120972" s="91"/>
      <c r="F120972" s="91"/>
      <c r="G120972" s="91"/>
      <c r="H120972" s="91"/>
      <c r="I120972" s="91"/>
      <c r="J120972" s="91"/>
      <c r="K120972" s="91"/>
      <c r="L120972" s="91"/>
      <c r="M120972" s="91"/>
    </row>
    <row r="120973" spans="1:13">
      <c r="A120973" s="91"/>
      <c r="B120973" s="91"/>
      <c r="C120973" s="91"/>
      <c r="D120973" s="91"/>
      <c r="E120973" s="91"/>
      <c r="F120973" s="91"/>
      <c r="G120973" s="91"/>
      <c r="H120973" s="91"/>
      <c r="I120973" s="91"/>
      <c r="J120973" s="91"/>
      <c r="K120973" s="91"/>
      <c r="L120973" s="91"/>
      <c r="M120973" s="91"/>
    </row>
    <row r="120974" spans="1:13">
      <c r="A120974" s="91"/>
      <c r="B120974" s="91"/>
      <c r="C120974" s="91"/>
      <c r="D120974" s="91"/>
      <c r="E120974" s="91"/>
      <c r="F120974" s="91"/>
      <c r="G120974" s="91"/>
      <c r="H120974" s="91"/>
      <c r="I120974" s="91"/>
      <c r="J120974" s="91"/>
      <c r="K120974" s="91"/>
      <c r="L120974" s="91"/>
      <c r="M120974" s="91"/>
    </row>
    <row r="120975" spans="1:13">
      <c r="A120975" s="91"/>
      <c r="B120975" s="91"/>
      <c r="C120975" s="91"/>
      <c r="D120975" s="91"/>
      <c r="E120975" s="91"/>
      <c r="F120975" s="91"/>
      <c r="G120975" s="91"/>
      <c r="H120975" s="91"/>
      <c r="I120975" s="91"/>
      <c r="J120975" s="91"/>
      <c r="K120975" s="91"/>
      <c r="L120975" s="91"/>
      <c r="M120975" s="91"/>
    </row>
    <row r="120976" spans="1:13">
      <c r="A120976" s="91"/>
      <c r="B120976" s="91"/>
      <c r="C120976" s="91"/>
      <c r="D120976" s="91"/>
      <c r="E120976" s="91"/>
      <c r="F120976" s="91"/>
      <c r="G120976" s="91"/>
      <c r="H120976" s="91"/>
      <c r="I120976" s="91"/>
      <c r="J120976" s="91"/>
      <c r="K120976" s="91"/>
      <c r="L120976" s="91"/>
      <c r="M120976" s="91"/>
    </row>
    <row r="120977" spans="1:13">
      <c r="A120977" s="91"/>
      <c r="B120977" s="91"/>
      <c r="C120977" s="91"/>
      <c r="D120977" s="91"/>
      <c r="E120977" s="91"/>
      <c r="F120977" s="91"/>
      <c r="G120977" s="91"/>
      <c r="H120977" s="91"/>
      <c r="I120977" s="91"/>
      <c r="J120977" s="91"/>
      <c r="K120977" s="91"/>
      <c r="L120977" s="91"/>
      <c r="M120977" s="91"/>
    </row>
    <row r="120978" spans="1:13">
      <c r="A120978" s="91"/>
      <c r="B120978" s="91"/>
      <c r="C120978" s="91"/>
      <c r="D120978" s="91"/>
      <c r="E120978" s="91"/>
      <c r="F120978" s="91"/>
      <c r="G120978" s="91"/>
      <c r="H120978" s="91"/>
      <c r="I120978" s="91"/>
      <c r="J120978" s="91"/>
      <c r="K120978" s="91"/>
      <c r="L120978" s="91"/>
      <c r="M120978" s="91"/>
    </row>
    <row r="120979" spans="1:13">
      <c r="A120979" s="91"/>
      <c r="B120979" s="91"/>
      <c r="C120979" s="91"/>
      <c r="D120979" s="91"/>
      <c r="E120979" s="91"/>
      <c r="F120979" s="91"/>
      <c r="G120979" s="91"/>
      <c r="H120979" s="91"/>
      <c r="I120979" s="91"/>
      <c r="J120979" s="91"/>
      <c r="K120979" s="91"/>
      <c r="L120979" s="91"/>
      <c r="M120979" s="91"/>
    </row>
    <row r="120980" spans="1:13">
      <c r="A120980" s="91"/>
      <c r="B120980" s="91"/>
      <c r="C120980" s="91"/>
      <c r="D120980" s="91"/>
      <c r="E120980" s="91"/>
      <c r="F120980" s="91"/>
      <c r="G120980" s="91"/>
      <c r="H120980" s="91"/>
      <c r="I120980" s="91"/>
      <c r="J120980" s="91"/>
      <c r="K120980" s="91"/>
      <c r="L120980" s="91"/>
      <c r="M120980" s="91"/>
    </row>
    <row r="120981" spans="1:13">
      <c r="A120981" s="91"/>
      <c r="B120981" s="91"/>
      <c r="C120981" s="91"/>
      <c r="D120981" s="91"/>
      <c r="E120981" s="91"/>
      <c r="F120981" s="91"/>
      <c r="G120981" s="91"/>
      <c r="H120981" s="91"/>
      <c r="I120981" s="91"/>
      <c r="J120981" s="91"/>
      <c r="K120981" s="91"/>
      <c r="L120981" s="91"/>
      <c r="M120981" s="91"/>
    </row>
    <row r="120982" spans="1:13">
      <c r="A120982" s="91"/>
      <c r="B120982" s="91"/>
      <c r="C120982" s="91"/>
      <c r="D120982" s="91"/>
      <c r="E120982" s="91"/>
      <c r="F120982" s="91"/>
      <c r="G120982" s="91"/>
      <c r="H120982" s="91"/>
      <c r="I120982" s="91"/>
      <c r="J120982" s="91"/>
      <c r="K120982" s="91"/>
      <c r="L120982" s="91"/>
      <c r="M120982" s="91"/>
    </row>
    <row r="120983" spans="1:13">
      <c r="A120983" s="91"/>
      <c r="B120983" s="91"/>
      <c r="C120983" s="91"/>
      <c r="D120983" s="91"/>
      <c r="E120983" s="91"/>
      <c r="F120983" s="91"/>
      <c r="G120983" s="91"/>
      <c r="H120983" s="91"/>
      <c r="I120983" s="91"/>
      <c r="J120983" s="91"/>
      <c r="K120983" s="91"/>
      <c r="L120983" s="91"/>
      <c r="M120983" s="91"/>
    </row>
    <row r="120984" spans="1:13">
      <c r="A120984" s="91"/>
      <c r="B120984" s="91"/>
      <c r="C120984" s="91"/>
      <c r="D120984" s="91"/>
      <c r="E120984" s="91"/>
      <c r="F120984" s="91"/>
      <c r="G120984" s="91"/>
      <c r="H120984" s="91"/>
      <c r="I120984" s="91"/>
      <c r="J120984" s="91"/>
      <c r="K120984" s="91"/>
      <c r="L120984" s="91"/>
      <c r="M120984" s="91"/>
    </row>
    <row r="120985" spans="1:13">
      <c r="A120985" s="91"/>
      <c r="B120985" s="91"/>
      <c r="C120985" s="91"/>
      <c r="D120985" s="91"/>
      <c r="E120985" s="91"/>
      <c r="F120985" s="91"/>
      <c r="G120985" s="91"/>
      <c r="H120985" s="91"/>
      <c r="I120985" s="91"/>
      <c r="J120985" s="91"/>
      <c r="K120985" s="91"/>
      <c r="L120985" s="91"/>
      <c r="M120985" s="91"/>
    </row>
    <row r="120986" spans="1:13">
      <c r="A120986" s="91"/>
      <c r="B120986" s="91"/>
      <c r="C120986" s="91"/>
      <c r="D120986" s="91"/>
      <c r="E120986" s="91"/>
      <c r="F120986" s="91"/>
      <c r="G120986" s="91"/>
      <c r="H120986" s="91"/>
      <c r="I120986" s="91"/>
      <c r="J120986" s="91"/>
      <c r="K120986" s="91"/>
      <c r="L120986" s="91"/>
      <c r="M120986" s="91"/>
    </row>
    <row r="120987" spans="1:13">
      <c r="A120987" s="91"/>
      <c r="B120987" s="91"/>
      <c r="C120987" s="91"/>
      <c r="D120987" s="91"/>
      <c r="E120987" s="91"/>
      <c r="F120987" s="91"/>
      <c r="G120987" s="91"/>
      <c r="H120987" s="91"/>
      <c r="I120987" s="91"/>
      <c r="J120987" s="91"/>
      <c r="K120987" s="91"/>
      <c r="L120987" s="91"/>
      <c r="M120987" s="91"/>
    </row>
    <row r="120988" spans="1:13">
      <c r="A120988" s="91"/>
      <c r="B120988" s="91"/>
      <c r="C120988" s="91"/>
      <c r="D120988" s="91"/>
      <c r="E120988" s="91"/>
      <c r="F120988" s="91"/>
      <c r="G120988" s="91"/>
      <c r="H120988" s="91"/>
      <c r="I120988" s="91"/>
      <c r="J120988" s="91"/>
      <c r="K120988" s="91"/>
      <c r="L120988" s="91"/>
      <c r="M120988" s="91"/>
    </row>
    <row r="120989" spans="1:13">
      <c r="A120989" s="91"/>
      <c r="B120989" s="91"/>
      <c r="C120989" s="91"/>
      <c r="D120989" s="91"/>
      <c r="E120989" s="91"/>
      <c r="F120989" s="91"/>
      <c r="G120989" s="91"/>
      <c r="H120989" s="91"/>
      <c r="I120989" s="91"/>
      <c r="J120989" s="91"/>
      <c r="K120989" s="91"/>
      <c r="L120989" s="91"/>
      <c r="M120989" s="91"/>
    </row>
    <row r="120990" spans="1:13">
      <c r="A120990" s="91"/>
      <c r="B120990" s="91"/>
      <c r="C120990" s="91"/>
      <c r="D120990" s="91"/>
      <c r="E120990" s="91"/>
      <c r="F120990" s="91"/>
      <c r="G120990" s="91"/>
      <c r="H120990" s="91"/>
      <c r="I120990" s="91"/>
      <c r="J120990" s="91"/>
      <c r="K120990" s="91"/>
      <c r="L120990" s="91"/>
      <c r="M120990" s="91"/>
    </row>
    <row r="120991" spans="1:13">
      <c r="A120991" s="91"/>
      <c r="B120991" s="91"/>
      <c r="C120991" s="91"/>
      <c r="D120991" s="91"/>
      <c r="E120991" s="91"/>
      <c r="F120991" s="91"/>
      <c r="G120991" s="91"/>
      <c r="H120991" s="91"/>
      <c r="I120991" s="91"/>
      <c r="J120991" s="91"/>
      <c r="K120991" s="91"/>
      <c r="L120991" s="91"/>
      <c r="M120991" s="91"/>
    </row>
    <row r="120992" spans="1:13">
      <c r="A120992" s="91"/>
      <c r="B120992" s="91"/>
      <c r="C120992" s="91"/>
      <c r="D120992" s="91"/>
      <c r="E120992" s="91"/>
      <c r="F120992" s="91"/>
      <c r="G120992" s="91"/>
      <c r="H120992" s="91"/>
      <c r="I120992" s="91"/>
      <c r="J120992" s="91"/>
      <c r="K120992" s="91"/>
      <c r="L120992" s="91"/>
      <c r="M120992" s="91"/>
    </row>
    <row r="120993" spans="1:13">
      <c r="A120993" s="91"/>
      <c r="B120993" s="91"/>
      <c r="C120993" s="91"/>
      <c r="D120993" s="91"/>
      <c r="E120993" s="91"/>
      <c r="F120993" s="91"/>
      <c r="G120993" s="91"/>
      <c r="H120993" s="91"/>
      <c r="I120993" s="91"/>
      <c r="J120993" s="91"/>
      <c r="K120993" s="91"/>
      <c r="L120993" s="91"/>
      <c r="M120993" s="91"/>
    </row>
    <row r="120994" spans="1:13">
      <c r="A120994" s="91"/>
      <c r="B120994" s="91"/>
      <c r="C120994" s="91"/>
      <c r="D120994" s="91"/>
      <c r="E120994" s="91"/>
      <c r="F120994" s="91"/>
      <c r="G120994" s="91"/>
      <c r="H120994" s="91"/>
      <c r="I120994" s="91"/>
      <c r="J120994" s="91"/>
      <c r="K120994" s="91"/>
      <c r="L120994" s="91"/>
      <c r="M120994" s="91"/>
    </row>
    <row r="120995" spans="1:13">
      <c r="A120995" s="91"/>
      <c r="B120995" s="91"/>
      <c r="C120995" s="91"/>
      <c r="D120995" s="91"/>
      <c r="E120995" s="91"/>
      <c r="F120995" s="91"/>
      <c r="G120995" s="91"/>
      <c r="H120995" s="91"/>
      <c r="I120995" s="91"/>
      <c r="J120995" s="91"/>
      <c r="K120995" s="91"/>
      <c r="L120995" s="91"/>
      <c r="M120995" s="91"/>
    </row>
    <row r="120996" spans="1:13">
      <c r="A120996" s="91"/>
      <c r="B120996" s="91"/>
      <c r="C120996" s="91"/>
      <c r="D120996" s="91"/>
      <c r="E120996" s="91"/>
      <c r="F120996" s="91"/>
      <c r="G120996" s="91"/>
      <c r="H120996" s="91"/>
      <c r="I120996" s="91"/>
      <c r="J120996" s="91"/>
      <c r="K120996" s="91"/>
      <c r="L120996" s="91"/>
      <c r="M120996" s="91"/>
    </row>
    <row r="120997" spans="1:13">
      <c r="A120997" s="91"/>
      <c r="B120997" s="91"/>
      <c r="C120997" s="91"/>
      <c r="D120997" s="91"/>
      <c r="E120997" s="91"/>
      <c r="F120997" s="91"/>
      <c r="G120997" s="91"/>
      <c r="H120997" s="91"/>
      <c r="I120997" s="91"/>
      <c r="J120997" s="91"/>
      <c r="K120997" s="91"/>
      <c r="L120997" s="91"/>
      <c r="M120997" s="91"/>
    </row>
    <row r="120998" spans="1:13">
      <c r="A120998" s="91"/>
      <c r="B120998" s="91"/>
      <c r="C120998" s="91"/>
      <c r="D120998" s="91"/>
      <c r="E120998" s="91"/>
      <c r="F120998" s="91"/>
      <c r="G120998" s="91"/>
      <c r="H120998" s="91"/>
      <c r="I120998" s="91"/>
      <c r="J120998" s="91"/>
      <c r="K120998" s="91"/>
      <c r="L120998" s="91"/>
      <c r="M120998" s="91"/>
    </row>
    <row r="120999" spans="1:13">
      <c r="A120999" s="91"/>
      <c r="B120999" s="91"/>
      <c r="C120999" s="91"/>
      <c r="D120999" s="91"/>
      <c r="E120999" s="91"/>
      <c r="F120999" s="91"/>
      <c r="G120999" s="91"/>
      <c r="H120999" s="91"/>
      <c r="I120999" s="91"/>
      <c r="J120999" s="91"/>
      <c r="K120999" s="91"/>
      <c r="L120999" s="91"/>
      <c r="M120999" s="91"/>
    </row>
    <row r="121000" spans="1:13">
      <c r="A121000" s="91"/>
      <c r="B121000" s="91"/>
      <c r="C121000" s="91"/>
      <c r="D121000" s="91"/>
      <c r="E121000" s="91"/>
      <c r="F121000" s="91"/>
      <c r="G121000" s="91"/>
      <c r="H121000" s="91"/>
      <c r="I121000" s="91"/>
      <c r="J121000" s="91"/>
      <c r="K121000" s="91"/>
      <c r="L121000" s="91"/>
      <c r="M121000" s="91"/>
    </row>
    <row r="121001" spans="1:13">
      <c r="A121001" s="91"/>
      <c r="B121001" s="91"/>
      <c r="C121001" s="91"/>
      <c r="D121001" s="91"/>
      <c r="E121001" s="91"/>
      <c r="F121001" s="91"/>
      <c r="G121001" s="91"/>
      <c r="H121001" s="91"/>
      <c r="I121001" s="91"/>
      <c r="J121001" s="91"/>
      <c r="K121001" s="91"/>
      <c r="L121001" s="91"/>
      <c r="M121001" s="91"/>
    </row>
    <row r="121002" spans="1:13">
      <c r="A121002" s="91"/>
      <c r="B121002" s="91"/>
      <c r="C121002" s="91"/>
      <c r="D121002" s="91"/>
      <c r="E121002" s="91"/>
      <c r="F121002" s="91"/>
      <c r="G121002" s="91"/>
      <c r="H121002" s="91"/>
      <c r="I121002" s="91"/>
      <c r="J121002" s="91"/>
      <c r="K121002" s="91"/>
      <c r="L121002" s="91"/>
      <c r="M121002" s="91"/>
    </row>
    <row r="121003" spans="1:13">
      <c r="A121003" s="91"/>
      <c r="B121003" s="91"/>
      <c r="C121003" s="91"/>
      <c r="D121003" s="91"/>
      <c r="E121003" s="91"/>
      <c r="F121003" s="91"/>
      <c r="G121003" s="91"/>
      <c r="H121003" s="91"/>
      <c r="I121003" s="91"/>
      <c r="J121003" s="91"/>
      <c r="K121003" s="91"/>
      <c r="L121003" s="91"/>
      <c r="M121003" s="91"/>
    </row>
    <row r="121004" spans="1:13">
      <c r="A121004" s="91"/>
      <c r="B121004" s="91"/>
      <c r="C121004" s="91"/>
      <c r="D121004" s="91"/>
      <c r="E121004" s="91"/>
      <c r="F121004" s="91"/>
      <c r="G121004" s="91"/>
      <c r="H121004" s="91"/>
      <c r="I121004" s="91"/>
      <c r="J121004" s="91"/>
      <c r="K121004" s="91"/>
      <c r="L121004" s="91"/>
      <c r="M121004" s="91"/>
    </row>
    <row r="121005" spans="1:13">
      <c r="A121005" s="91"/>
      <c r="B121005" s="91"/>
      <c r="C121005" s="91"/>
      <c r="D121005" s="91"/>
      <c r="E121005" s="91"/>
      <c r="F121005" s="91"/>
      <c r="G121005" s="91"/>
      <c r="H121005" s="91"/>
      <c r="I121005" s="91"/>
      <c r="J121005" s="91"/>
      <c r="K121005" s="91"/>
      <c r="L121005" s="91"/>
      <c r="M121005" s="91"/>
    </row>
    <row r="121006" spans="1:13">
      <c r="A121006" s="91"/>
      <c r="B121006" s="91"/>
      <c r="C121006" s="91"/>
      <c r="D121006" s="91"/>
      <c r="E121006" s="91"/>
      <c r="F121006" s="91"/>
      <c r="G121006" s="91"/>
      <c r="H121006" s="91"/>
      <c r="I121006" s="91"/>
      <c r="J121006" s="91"/>
      <c r="K121006" s="91"/>
      <c r="L121006" s="91"/>
      <c r="M121006" s="91"/>
    </row>
    <row r="121007" spans="1:13">
      <c r="A121007" s="91"/>
      <c r="B121007" s="91"/>
      <c r="C121007" s="91"/>
      <c r="D121007" s="91"/>
      <c r="E121007" s="91"/>
      <c r="F121007" s="91"/>
      <c r="G121007" s="91"/>
      <c r="H121007" s="91"/>
      <c r="I121007" s="91"/>
      <c r="J121007" s="91"/>
      <c r="K121007" s="91"/>
      <c r="L121007" s="91"/>
      <c r="M121007" s="91"/>
    </row>
    <row r="121008" spans="1:13">
      <c r="A121008" s="91"/>
      <c r="B121008" s="91"/>
      <c r="C121008" s="91"/>
      <c r="D121008" s="91"/>
      <c r="E121008" s="91"/>
      <c r="F121008" s="91"/>
      <c r="G121008" s="91"/>
      <c r="H121008" s="91"/>
      <c r="I121008" s="91"/>
      <c r="J121008" s="91"/>
      <c r="K121008" s="91"/>
      <c r="L121008" s="91"/>
      <c r="M121008" s="91"/>
    </row>
    <row r="121009" spans="1:13">
      <c r="A121009" s="91"/>
      <c r="B121009" s="91"/>
      <c r="C121009" s="91"/>
      <c r="D121009" s="91"/>
      <c r="E121009" s="91"/>
      <c r="F121009" s="91"/>
      <c r="G121009" s="91"/>
      <c r="H121009" s="91"/>
      <c r="I121009" s="91"/>
      <c r="J121009" s="91"/>
      <c r="K121009" s="91"/>
      <c r="L121009" s="91"/>
      <c r="M121009" s="91"/>
    </row>
    <row r="121010" spans="1:13">
      <c r="A121010" s="91"/>
      <c r="B121010" s="91"/>
      <c r="C121010" s="91"/>
      <c r="D121010" s="91"/>
      <c r="E121010" s="91"/>
      <c r="F121010" s="91"/>
      <c r="G121010" s="91"/>
      <c r="H121010" s="91"/>
      <c r="I121010" s="91"/>
      <c r="J121010" s="91"/>
      <c r="K121010" s="91"/>
      <c r="L121010" s="91"/>
      <c r="M121010" s="91"/>
    </row>
    <row r="121011" spans="1:13">
      <c r="A121011" s="91"/>
      <c r="B121011" s="91"/>
      <c r="C121011" s="91"/>
      <c r="D121011" s="91"/>
      <c r="E121011" s="91"/>
      <c r="F121011" s="91"/>
      <c r="G121011" s="91"/>
      <c r="H121011" s="91"/>
      <c r="I121011" s="91"/>
      <c r="J121011" s="91"/>
      <c r="K121011" s="91"/>
      <c r="L121011" s="91"/>
      <c r="M121011" s="91"/>
    </row>
    <row r="121012" spans="1:13">
      <c r="A121012" s="91"/>
      <c r="B121012" s="91"/>
      <c r="C121012" s="91"/>
      <c r="D121012" s="91"/>
      <c r="E121012" s="91"/>
      <c r="F121012" s="91"/>
      <c r="G121012" s="91"/>
      <c r="H121012" s="91"/>
      <c r="I121012" s="91"/>
      <c r="J121012" s="91"/>
      <c r="K121012" s="91"/>
      <c r="L121012" s="91"/>
      <c r="M121012" s="91"/>
    </row>
    <row r="121013" spans="1:13">
      <c r="A121013" s="91"/>
      <c r="B121013" s="91"/>
      <c r="C121013" s="91"/>
      <c r="D121013" s="91"/>
      <c r="E121013" s="91"/>
      <c r="F121013" s="91"/>
      <c r="G121013" s="91"/>
      <c r="H121013" s="91"/>
      <c r="I121013" s="91"/>
      <c r="J121013" s="91"/>
      <c r="K121013" s="91"/>
      <c r="L121013" s="91"/>
      <c r="M121013" s="91"/>
    </row>
    <row r="121014" spans="1:13">
      <c r="A121014" s="91"/>
      <c r="B121014" s="91"/>
      <c r="C121014" s="91"/>
      <c r="D121014" s="91"/>
      <c r="E121014" s="91"/>
      <c r="F121014" s="91"/>
      <c r="G121014" s="91"/>
      <c r="H121014" s="91"/>
      <c r="I121014" s="91"/>
      <c r="J121014" s="91"/>
      <c r="K121014" s="91"/>
      <c r="L121014" s="91"/>
      <c r="M121014" s="91"/>
    </row>
    <row r="121015" spans="1:13">
      <c r="A121015" s="91"/>
      <c r="B121015" s="91"/>
      <c r="C121015" s="91"/>
      <c r="D121015" s="91"/>
      <c r="E121015" s="91"/>
      <c r="F121015" s="91"/>
      <c r="G121015" s="91"/>
      <c r="H121015" s="91"/>
      <c r="I121015" s="91"/>
      <c r="J121015" s="91"/>
      <c r="K121015" s="91"/>
      <c r="L121015" s="91"/>
      <c r="M121015" s="91"/>
    </row>
    <row r="121016" spans="1:13">
      <c r="A121016" s="91"/>
      <c r="B121016" s="91"/>
      <c r="C121016" s="91"/>
      <c r="D121016" s="91"/>
      <c r="E121016" s="91"/>
      <c r="F121016" s="91"/>
      <c r="G121016" s="91"/>
      <c r="H121016" s="91"/>
      <c r="I121016" s="91"/>
      <c r="J121016" s="91"/>
      <c r="K121016" s="91"/>
      <c r="L121016" s="91"/>
      <c r="M121016" s="91"/>
    </row>
    <row r="121017" spans="1:13">
      <c r="A121017" s="91"/>
      <c r="B121017" s="91"/>
      <c r="C121017" s="91"/>
      <c r="D121017" s="91"/>
      <c r="E121017" s="91"/>
      <c r="F121017" s="91"/>
      <c r="G121017" s="91"/>
      <c r="H121017" s="91"/>
      <c r="I121017" s="91"/>
      <c r="J121017" s="91"/>
      <c r="K121017" s="91"/>
      <c r="L121017" s="91"/>
      <c r="M121017" s="91"/>
    </row>
    <row r="121018" spans="1:13">
      <c r="A121018" s="91"/>
      <c r="B121018" s="91"/>
      <c r="C121018" s="91"/>
      <c r="D121018" s="91"/>
      <c r="E121018" s="91"/>
      <c r="F121018" s="91"/>
      <c r="G121018" s="91"/>
      <c r="H121018" s="91"/>
      <c r="I121018" s="91"/>
      <c r="J121018" s="91"/>
      <c r="K121018" s="91"/>
      <c r="L121018" s="91"/>
      <c r="M121018" s="91"/>
    </row>
    <row r="121019" spans="1:13">
      <c r="A121019" s="91"/>
      <c r="B121019" s="91"/>
      <c r="C121019" s="91"/>
      <c r="D121019" s="91"/>
      <c r="E121019" s="91"/>
      <c r="F121019" s="91"/>
      <c r="G121019" s="91"/>
      <c r="H121019" s="91"/>
      <c r="I121019" s="91"/>
      <c r="J121019" s="91"/>
      <c r="K121019" s="91"/>
      <c r="L121019" s="91"/>
      <c r="M121019" s="91"/>
    </row>
    <row r="121020" spans="1:13">
      <c r="A121020" s="91"/>
      <c r="B121020" s="91"/>
      <c r="C121020" s="91"/>
      <c r="D121020" s="91"/>
      <c r="E121020" s="91"/>
      <c r="F121020" s="91"/>
      <c r="G121020" s="91"/>
      <c r="H121020" s="91"/>
      <c r="I121020" s="91"/>
      <c r="J121020" s="91"/>
      <c r="K121020" s="91"/>
      <c r="L121020" s="91"/>
      <c r="M121020" s="91"/>
    </row>
    <row r="121021" spans="1:13">
      <c r="A121021" s="91"/>
      <c r="B121021" s="91"/>
      <c r="C121021" s="91"/>
      <c r="D121021" s="91"/>
      <c r="E121021" s="91"/>
      <c r="F121021" s="91"/>
      <c r="G121021" s="91"/>
      <c r="H121021" s="91"/>
      <c r="I121021" s="91"/>
      <c r="J121021" s="91"/>
      <c r="K121021" s="91"/>
      <c r="L121021" s="91"/>
      <c r="M121021" s="91"/>
    </row>
    <row r="121022" spans="1:13">
      <c r="A121022" s="91"/>
      <c r="B121022" s="91"/>
      <c r="C121022" s="91"/>
      <c r="D121022" s="91"/>
      <c r="E121022" s="91"/>
      <c r="F121022" s="91"/>
      <c r="G121022" s="91"/>
      <c r="H121022" s="91"/>
      <c r="I121022" s="91"/>
      <c r="J121022" s="91"/>
      <c r="K121022" s="91"/>
      <c r="L121022" s="91"/>
      <c r="M121022" s="91"/>
    </row>
    <row r="121023" spans="1:13">
      <c r="A121023" s="91"/>
      <c r="B121023" s="91"/>
      <c r="C121023" s="91"/>
      <c r="D121023" s="91"/>
      <c r="E121023" s="91"/>
      <c r="F121023" s="91"/>
      <c r="G121023" s="91"/>
      <c r="H121023" s="91"/>
      <c r="I121023" s="91"/>
      <c r="J121023" s="91"/>
      <c r="K121023" s="91"/>
      <c r="L121023" s="91"/>
      <c r="M121023" s="91"/>
    </row>
    <row r="121024" spans="1:13">
      <c r="A121024" s="91"/>
      <c r="B121024" s="91"/>
      <c r="C121024" s="91"/>
      <c r="D121024" s="91"/>
      <c r="E121024" s="91"/>
      <c r="F121024" s="91"/>
      <c r="G121024" s="91"/>
      <c r="H121024" s="91"/>
      <c r="I121024" s="91"/>
      <c r="J121024" s="91"/>
      <c r="K121024" s="91"/>
      <c r="L121024" s="91"/>
      <c r="M121024" s="91"/>
    </row>
    <row r="121025" spans="1:13">
      <c r="A121025" s="91"/>
      <c r="B121025" s="91"/>
      <c r="C121025" s="91"/>
      <c r="D121025" s="91"/>
      <c r="E121025" s="91"/>
      <c r="F121025" s="91"/>
      <c r="G121025" s="91"/>
      <c r="H121025" s="91"/>
      <c r="I121025" s="91"/>
      <c r="J121025" s="91"/>
      <c r="K121025" s="91"/>
      <c r="L121025" s="91"/>
      <c r="M121025" s="91"/>
    </row>
    <row r="121026" spans="1:13">
      <c r="A121026" s="91"/>
      <c r="B121026" s="91"/>
      <c r="C121026" s="91"/>
      <c r="D121026" s="91"/>
      <c r="E121026" s="91"/>
      <c r="F121026" s="91"/>
      <c r="G121026" s="91"/>
      <c r="H121026" s="91"/>
      <c r="I121026" s="91"/>
      <c r="J121026" s="91"/>
      <c r="K121026" s="91"/>
      <c r="L121026" s="91"/>
      <c r="M121026" s="91"/>
    </row>
    <row r="121027" spans="1:13">
      <c r="A121027" s="91"/>
      <c r="B121027" s="91"/>
      <c r="C121027" s="91"/>
      <c r="D121027" s="91"/>
      <c r="E121027" s="91"/>
      <c r="F121027" s="91"/>
      <c r="G121027" s="91"/>
      <c r="H121027" s="91"/>
      <c r="I121027" s="91"/>
      <c r="J121027" s="91"/>
      <c r="K121027" s="91"/>
      <c r="L121027" s="91"/>
      <c r="M121027" s="91"/>
    </row>
    <row r="121028" spans="1:13">
      <c r="A121028" s="91"/>
      <c r="B121028" s="91"/>
      <c r="C121028" s="91"/>
      <c r="D121028" s="91"/>
      <c r="E121028" s="91"/>
      <c r="F121028" s="91"/>
      <c r="G121028" s="91"/>
      <c r="H121028" s="91"/>
      <c r="I121028" s="91"/>
      <c r="J121028" s="91"/>
      <c r="K121028" s="91"/>
      <c r="L121028" s="91"/>
      <c r="M121028" s="91"/>
    </row>
    <row r="121029" spans="1:13">
      <c r="A121029" s="91"/>
      <c r="B121029" s="91"/>
      <c r="C121029" s="91"/>
      <c r="D121029" s="91"/>
      <c r="E121029" s="91"/>
      <c r="F121029" s="91"/>
      <c r="G121029" s="91"/>
      <c r="H121029" s="91"/>
      <c r="I121029" s="91"/>
      <c r="J121029" s="91"/>
      <c r="K121029" s="91"/>
      <c r="L121029" s="91"/>
      <c r="M121029" s="91"/>
    </row>
    <row r="121030" spans="1:13">
      <c r="A121030" s="91"/>
      <c r="B121030" s="91"/>
      <c r="C121030" s="91"/>
      <c r="D121030" s="91"/>
      <c r="E121030" s="91"/>
      <c r="F121030" s="91"/>
      <c r="G121030" s="91"/>
      <c r="H121030" s="91"/>
      <c r="I121030" s="91"/>
      <c r="J121030" s="91"/>
      <c r="K121030" s="91"/>
      <c r="L121030" s="91"/>
      <c r="M121030" s="91"/>
    </row>
    <row r="121031" spans="1:13">
      <c r="A121031" s="91"/>
      <c r="B121031" s="91"/>
      <c r="C121031" s="91"/>
      <c r="D121031" s="91"/>
      <c r="E121031" s="91"/>
      <c r="F121031" s="91"/>
      <c r="G121031" s="91"/>
      <c r="H121031" s="91"/>
      <c r="I121031" s="91"/>
      <c r="J121031" s="91"/>
      <c r="K121031" s="91"/>
      <c r="L121031" s="91"/>
      <c r="M121031" s="91"/>
    </row>
    <row r="121032" spans="1:13">
      <c r="A121032" s="91"/>
      <c r="B121032" s="91"/>
      <c r="C121032" s="91"/>
      <c r="D121032" s="91"/>
      <c r="E121032" s="91"/>
      <c r="F121032" s="91"/>
      <c r="G121032" s="91"/>
      <c r="H121032" s="91"/>
      <c r="I121032" s="91"/>
      <c r="J121032" s="91"/>
      <c r="K121032" s="91"/>
      <c r="L121032" s="91"/>
      <c r="M121032" s="91"/>
    </row>
    <row r="121033" spans="1:13">
      <c r="A121033" s="91"/>
      <c r="B121033" s="91"/>
      <c r="C121033" s="91"/>
      <c r="D121033" s="91"/>
      <c r="E121033" s="91"/>
      <c r="F121033" s="91"/>
      <c r="G121033" s="91"/>
      <c r="H121033" s="91"/>
      <c r="I121033" s="91"/>
      <c r="J121033" s="91"/>
      <c r="K121033" s="91"/>
      <c r="L121033" s="91"/>
      <c r="M121033" s="91"/>
    </row>
    <row r="121034" spans="1:13">
      <c r="A121034" s="91"/>
      <c r="B121034" s="91"/>
      <c r="C121034" s="91"/>
      <c r="D121034" s="91"/>
      <c r="E121034" s="91"/>
      <c r="F121034" s="91"/>
      <c r="G121034" s="91"/>
      <c r="H121034" s="91"/>
      <c r="I121034" s="91"/>
      <c r="J121034" s="91"/>
      <c r="K121034" s="91"/>
      <c r="L121034" s="91"/>
      <c r="M121034" s="91"/>
    </row>
    <row r="121035" spans="1:13">
      <c r="A121035" s="91"/>
      <c r="B121035" s="91"/>
      <c r="C121035" s="91"/>
      <c r="D121035" s="91"/>
      <c r="E121035" s="91"/>
      <c r="F121035" s="91"/>
      <c r="G121035" s="91"/>
      <c r="H121035" s="91"/>
      <c r="I121035" s="91"/>
      <c r="J121035" s="91"/>
      <c r="K121035" s="91"/>
      <c r="L121035" s="91"/>
      <c r="M121035" s="91"/>
    </row>
    <row r="121036" spans="1:13">
      <c r="A121036" s="91"/>
      <c r="B121036" s="91"/>
      <c r="C121036" s="91"/>
      <c r="D121036" s="91"/>
      <c r="E121036" s="91"/>
      <c r="F121036" s="91"/>
      <c r="G121036" s="91"/>
      <c r="H121036" s="91"/>
      <c r="I121036" s="91"/>
      <c r="J121036" s="91"/>
      <c r="K121036" s="91"/>
      <c r="L121036" s="91"/>
      <c r="M121036" s="91"/>
    </row>
    <row r="121037" spans="1:13">
      <c r="A121037" s="91"/>
      <c r="B121037" s="91"/>
      <c r="C121037" s="91"/>
      <c r="D121037" s="91"/>
      <c r="E121037" s="91"/>
      <c r="F121037" s="91"/>
      <c r="G121037" s="91"/>
      <c r="H121037" s="91"/>
      <c r="I121037" s="91"/>
      <c r="J121037" s="91"/>
      <c r="K121037" s="91"/>
      <c r="L121037" s="91"/>
      <c r="M121037" s="91"/>
    </row>
    <row r="121038" spans="1:13">
      <c r="A121038" s="91"/>
      <c r="B121038" s="91"/>
      <c r="C121038" s="91"/>
      <c r="D121038" s="91"/>
      <c r="E121038" s="91"/>
      <c r="F121038" s="91"/>
      <c r="G121038" s="91"/>
      <c r="H121038" s="91"/>
      <c r="I121038" s="91"/>
      <c r="J121038" s="91"/>
      <c r="K121038" s="91"/>
      <c r="L121038" s="91"/>
      <c r="M121038" s="91"/>
    </row>
    <row r="121039" spans="1:13">
      <c r="A121039" s="91"/>
      <c r="B121039" s="91"/>
      <c r="C121039" s="91"/>
      <c r="D121039" s="91"/>
      <c r="E121039" s="91"/>
      <c r="F121039" s="91"/>
      <c r="G121039" s="91"/>
      <c r="H121039" s="91"/>
      <c r="I121039" s="91"/>
      <c r="J121039" s="91"/>
      <c r="K121039" s="91"/>
      <c r="L121039" s="91"/>
      <c r="M121039" s="91"/>
    </row>
    <row r="121040" spans="1:13">
      <c r="A121040" s="91"/>
      <c r="B121040" s="91"/>
      <c r="C121040" s="91"/>
      <c r="D121040" s="91"/>
      <c r="E121040" s="91"/>
      <c r="F121040" s="91"/>
      <c r="G121040" s="91"/>
      <c r="H121040" s="91"/>
      <c r="I121040" s="91"/>
      <c r="J121040" s="91"/>
      <c r="K121040" s="91"/>
      <c r="L121040" s="91"/>
      <c r="M121040" s="91"/>
    </row>
    <row r="121041" spans="1:13">
      <c r="A121041" s="91"/>
      <c r="B121041" s="91"/>
      <c r="C121041" s="91"/>
      <c r="D121041" s="91"/>
      <c r="E121041" s="91"/>
      <c r="F121041" s="91"/>
      <c r="G121041" s="91"/>
      <c r="H121041" s="91"/>
      <c r="I121041" s="91"/>
      <c r="J121041" s="91"/>
      <c r="K121041" s="91"/>
      <c r="L121041" s="91"/>
      <c r="M121041" s="91"/>
    </row>
    <row r="121042" spans="1:13">
      <c r="A121042" s="91"/>
      <c r="B121042" s="91"/>
      <c r="C121042" s="91"/>
      <c r="D121042" s="91"/>
      <c r="E121042" s="91"/>
      <c r="F121042" s="91"/>
      <c r="G121042" s="91"/>
      <c r="H121042" s="91"/>
      <c r="I121042" s="91"/>
      <c r="J121042" s="91"/>
      <c r="K121042" s="91"/>
      <c r="L121042" s="91"/>
      <c r="M121042" s="91"/>
    </row>
    <row r="121043" spans="1:13">
      <c r="A121043" s="91"/>
      <c r="B121043" s="91"/>
      <c r="C121043" s="91"/>
      <c r="D121043" s="91"/>
      <c r="E121043" s="91"/>
      <c r="F121043" s="91"/>
      <c r="G121043" s="91"/>
      <c r="H121043" s="91"/>
      <c r="I121043" s="91"/>
      <c r="J121043" s="91"/>
      <c r="K121043" s="91"/>
      <c r="L121043" s="91"/>
      <c r="M121043" s="91"/>
    </row>
    <row r="121044" spans="1:13">
      <c r="A121044" s="91"/>
      <c r="B121044" s="91"/>
      <c r="C121044" s="91"/>
      <c r="D121044" s="91"/>
      <c r="E121044" s="91"/>
      <c r="F121044" s="91"/>
      <c r="G121044" s="91"/>
      <c r="H121044" s="91"/>
      <c r="I121044" s="91"/>
      <c r="J121044" s="91"/>
      <c r="K121044" s="91"/>
      <c r="L121044" s="91"/>
      <c r="M121044" s="91"/>
    </row>
    <row r="121045" spans="1:13">
      <c r="A121045" s="91"/>
      <c r="B121045" s="91"/>
      <c r="C121045" s="91"/>
      <c r="D121045" s="91"/>
      <c r="E121045" s="91"/>
      <c r="F121045" s="91"/>
      <c r="G121045" s="91"/>
      <c r="H121045" s="91"/>
      <c r="I121045" s="91"/>
      <c r="J121045" s="91"/>
      <c r="K121045" s="91"/>
      <c r="L121045" s="91"/>
      <c r="M121045" s="91"/>
    </row>
    <row r="121046" spans="1:13">
      <c r="A121046" s="91"/>
      <c r="B121046" s="91"/>
      <c r="C121046" s="91"/>
      <c r="D121046" s="91"/>
      <c r="E121046" s="91"/>
      <c r="F121046" s="91"/>
      <c r="G121046" s="91"/>
      <c r="H121046" s="91"/>
      <c r="I121046" s="91"/>
      <c r="J121046" s="91"/>
      <c r="K121046" s="91"/>
      <c r="L121046" s="91"/>
      <c r="M121046" s="91"/>
    </row>
    <row r="121047" spans="1:13">
      <c r="A121047" s="91"/>
      <c r="B121047" s="91"/>
      <c r="C121047" s="91"/>
      <c r="D121047" s="91"/>
      <c r="E121047" s="91"/>
      <c r="F121047" s="91"/>
      <c r="G121047" s="91"/>
      <c r="H121047" s="91"/>
      <c r="I121047" s="91"/>
      <c r="J121047" s="91"/>
      <c r="K121047" s="91"/>
      <c r="L121047" s="91"/>
      <c r="M121047" s="91"/>
    </row>
    <row r="121048" spans="1:13">
      <c r="A121048" s="91"/>
      <c r="B121048" s="91"/>
      <c r="C121048" s="91"/>
      <c r="D121048" s="91"/>
      <c r="E121048" s="91"/>
      <c r="F121048" s="91"/>
      <c r="G121048" s="91"/>
      <c r="H121048" s="91"/>
      <c r="I121048" s="91"/>
      <c r="J121048" s="91"/>
      <c r="K121048" s="91"/>
      <c r="L121048" s="91"/>
      <c r="M121048" s="91"/>
    </row>
    <row r="121049" spans="1:13">
      <c r="A121049" s="91"/>
      <c r="B121049" s="91"/>
      <c r="C121049" s="91"/>
      <c r="D121049" s="91"/>
      <c r="E121049" s="91"/>
      <c r="F121049" s="91"/>
      <c r="G121049" s="91"/>
      <c r="H121049" s="91"/>
      <c r="I121049" s="91"/>
      <c r="J121049" s="91"/>
      <c r="K121049" s="91"/>
      <c r="L121049" s="91"/>
      <c r="M121049" s="91"/>
    </row>
    <row r="121050" spans="1:13">
      <c r="A121050" s="91"/>
      <c r="B121050" s="91"/>
      <c r="C121050" s="91"/>
      <c r="D121050" s="91"/>
      <c r="E121050" s="91"/>
      <c r="F121050" s="91"/>
      <c r="G121050" s="91"/>
      <c r="H121050" s="91"/>
      <c r="I121050" s="91"/>
      <c r="J121050" s="91"/>
      <c r="K121050" s="91"/>
      <c r="L121050" s="91"/>
      <c r="M121050" s="91"/>
    </row>
    <row r="121051" spans="1:13">
      <c r="A121051" s="91"/>
      <c r="B121051" s="91"/>
      <c r="C121051" s="91"/>
      <c r="D121051" s="91"/>
      <c r="E121051" s="91"/>
      <c r="F121051" s="91"/>
      <c r="G121051" s="91"/>
      <c r="H121051" s="91"/>
      <c r="I121051" s="91"/>
      <c r="J121051" s="91"/>
      <c r="K121051" s="91"/>
      <c r="L121051" s="91"/>
      <c r="M121051" s="91"/>
    </row>
    <row r="121052" spans="1:13">
      <c r="A121052" s="91"/>
      <c r="B121052" s="91"/>
      <c r="C121052" s="91"/>
      <c r="D121052" s="91"/>
      <c r="E121052" s="91"/>
      <c r="F121052" s="91"/>
      <c r="G121052" s="91"/>
      <c r="H121052" s="91"/>
      <c r="I121052" s="91"/>
      <c r="J121052" s="91"/>
      <c r="K121052" s="91"/>
      <c r="L121052" s="91"/>
      <c r="M121052" s="91"/>
    </row>
    <row r="121053" spans="1:13">
      <c r="A121053" s="91"/>
      <c r="B121053" s="91"/>
      <c r="C121053" s="91"/>
      <c r="D121053" s="91"/>
      <c r="E121053" s="91"/>
      <c r="F121053" s="91"/>
      <c r="G121053" s="91"/>
      <c r="H121053" s="91"/>
      <c r="I121053" s="91"/>
      <c r="J121053" s="91"/>
      <c r="K121053" s="91"/>
      <c r="L121053" s="91"/>
      <c r="M121053" s="91"/>
    </row>
    <row r="121054" spans="1:13">
      <c r="A121054" s="91"/>
      <c r="B121054" s="91"/>
      <c r="C121054" s="91"/>
      <c r="D121054" s="91"/>
      <c r="E121054" s="91"/>
      <c r="F121054" s="91"/>
      <c r="G121054" s="91"/>
      <c r="H121054" s="91"/>
      <c r="I121054" s="91"/>
      <c r="J121054" s="91"/>
      <c r="K121054" s="91"/>
      <c r="L121054" s="91"/>
      <c r="M121054" s="91"/>
    </row>
    <row r="121055" spans="1:13">
      <c r="A121055" s="91"/>
      <c r="B121055" s="91"/>
      <c r="C121055" s="91"/>
      <c r="D121055" s="91"/>
      <c r="E121055" s="91"/>
      <c r="F121055" s="91"/>
      <c r="G121055" s="91"/>
      <c r="H121055" s="91"/>
      <c r="I121055" s="91"/>
      <c r="J121055" s="91"/>
      <c r="K121055" s="91"/>
      <c r="L121055" s="91"/>
      <c r="M121055" s="91"/>
    </row>
    <row r="121056" spans="1:13">
      <c r="A121056" s="91"/>
      <c r="B121056" s="91"/>
      <c r="C121056" s="91"/>
      <c r="D121056" s="91"/>
      <c r="E121056" s="91"/>
      <c r="F121056" s="91"/>
      <c r="G121056" s="91"/>
      <c r="H121056" s="91"/>
      <c r="I121056" s="91"/>
      <c r="J121056" s="91"/>
      <c r="K121056" s="91"/>
      <c r="L121056" s="91"/>
      <c r="M121056" s="91"/>
    </row>
    <row r="121057" spans="1:13">
      <c r="A121057" s="91"/>
      <c r="B121057" s="91"/>
      <c r="C121057" s="91"/>
      <c r="D121057" s="91"/>
      <c r="E121057" s="91"/>
      <c r="F121057" s="91"/>
      <c r="G121057" s="91"/>
      <c r="H121057" s="91"/>
      <c r="I121057" s="91"/>
      <c r="J121057" s="91"/>
      <c r="K121057" s="91"/>
      <c r="L121057" s="91"/>
      <c r="M121057" s="91"/>
    </row>
    <row r="121058" spans="1:13">
      <c r="A121058" s="91"/>
      <c r="B121058" s="91"/>
      <c r="C121058" s="91"/>
      <c r="D121058" s="91"/>
      <c r="E121058" s="91"/>
      <c r="F121058" s="91"/>
      <c r="G121058" s="91"/>
      <c r="H121058" s="91"/>
      <c r="I121058" s="91"/>
      <c r="J121058" s="91"/>
      <c r="K121058" s="91"/>
      <c r="L121058" s="91"/>
      <c r="M121058" s="91"/>
    </row>
    <row r="121059" spans="1:13">
      <c r="A121059" s="91"/>
      <c r="B121059" s="91"/>
      <c r="C121059" s="91"/>
      <c r="D121059" s="91"/>
      <c r="E121059" s="91"/>
      <c r="F121059" s="91"/>
      <c r="G121059" s="91"/>
      <c r="H121059" s="91"/>
      <c r="I121059" s="91"/>
      <c r="J121059" s="91"/>
      <c r="K121059" s="91"/>
      <c r="L121059" s="91"/>
      <c r="M121059" s="91"/>
    </row>
    <row r="121060" spans="1:13">
      <c r="A121060" s="91"/>
      <c r="B121060" s="91"/>
      <c r="C121060" s="91"/>
      <c r="D121060" s="91"/>
      <c r="E121060" s="91"/>
      <c r="F121060" s="91"/>
      <c r="G121060" s="91"/>
      <c r="H121060" s="91"/>
      <c r="I121060" s="91"/>
      <c r="J121060" s="91"/>
      <c r="K121060" s="91"/>
      <c r="L121060" s="91"/>
      <c r="M121060" s="91"/>
    </row>
    <row r="121061" spans="1:13">
      <c r="A121061" s="91"/>
      <c r="B121061" s="91"/>
      <c r="C121061" s="91"/>
      <c r="D121061" s="91"/>
      <c r="E121061" s="91"/>
      <c r="F121061" s="91"/>
      <c r="G121061" s="91"/>
      <c r="H121061" s="91"/>
      <c r="I121061" s="91"/>
      <c r="J121061" s="91"/>
      <c r="K121061" s="91"/>
      <c r="L121061" s="91"/>
      <c r="M121061" s="91"/>
    </row>
    <row r="121062" spans="1:13">
      <c r="A121062" s="91"/>
      <c r="B121062" s="91"/>
      <c r="C121062" s="91"/>
      <c r="D121062" s="91"/>
      <c r="E121062" s="91"/>
      <c r="F121062" s="91"/>
      <c r="G121062" s="91"/>
      <c r="H121062" s="91"/>
      <c r="I121062" s="91"/>
      <c r="J121062" s="91"/>
      <c r="K121062" s="91"/>
      <c r="L121062" s="91"/>
      <c r="M121062" s="91"/>
    </row>
    <row r="121063" spans="1:13">
      <c r="A121063" s="91"/>
      <c r="B121063" s="91"/>
      <c r="C121063" s="91"/>
      <c r="D121063" s="91"/>
      <c r="E121063" s="91"/>
      <c r="F121063" s="91"/>
      <c r="G121063" s="91"/>
      <c r="H121063" s="91"/>
      <c r="I121063" s="91"/>
      <c r="J121063" s="91"/>
      <c r="K121063" s="91"/>
      <c r="L121063" s="91"/>
      <c r="M121063" s="91"/>
    </row>
    <row r="121064" spans="1:13">
      <c r="A121064" s="91"/>
      <c r="B121064" s="91"/>
      <c r="C121064" s="91"/>
      <c r="D121064" s="91"/>
      <c r="E121064" s="91"/>
      <c r="F121064" s="91"/>
      <c r="G121064" s="91"/>
      <c r="H121064" s="91"/>
      <c r="I121064" s="91"/>
      <c r="J121064" s="91"/>
      <c r="K121064" s="91"/>
      <c r="L121064" s="91"/>
      <c r="M121064" s="91"/>
    </row>
    <row r="121065" spans="1:13">
      <c r="A121065" s="91"/>
      <c r="B121065" s="91"/>
      <c r="C121065" s="91"/>
      <c r="D121065" s="91"/>
      <c r="E121065" s="91"/>
      <c r="F121065" s="91"/>
      <c r="G121065" s="91"/>
      <c r="H121065" s="91"/>
      <c r="I121065" s="91"/>
      <c r="J121065" s="91"/>
      <c r="K121065" s="91"/>
      <c r="L121065" s="91"/>
      <c r="M121065" s="91"/>
    </row>
    <row r="121066" spans="1:13">
      <c r="A121066" s="91"/>
      <c r="B121066" s="91"/>
      <c r="C121066" s="91"/>
      <c r="D121066" s="91"/>
      <c r="E121066" s="91"/>
      <c r="F121066" s="91"/>
      <c r="G121066" s="91"/>
      <c r="H121066" s="91"/>
      <c r="I121066" s="91"/>
      <c r="J121066" s="91"/>
      <c r="K121066" s="91"/>
      <c r="L121066" s="91"/>
      <c r="M121066" s="91"/>
    </row>
    <row r="121067" spans="1:13">
      <c r="A121067" s="91"/>
      <c r="B121067" s="91"/>
      <c r="C121067" s="91"/>
      <c r="D121067" s="91"/>
      <c r="E121067" s="91"/>
      <c r="F121067" s="91"/>
      <c r="G121067" s="91"/>
      <c r="H121067" s="91"/>
      <c r="I121067" s="91"/>
      <c r="J121067" s="91"/>
      <c r="K121067" s="91"/>
      <c r="L121067" s="91"/>
      <c r="M121067" s="91"/>
    </row>
    <row r="121068" spans="1:13">
      <c r="A121068" s="91"/>
      <c r="B121068" s="91"/>
      <c r="C121068" s="91"/>
      <c r="D121068" s="91"/>
      <c r="E121068" s="91"/>
      <c r="F121068" s="91"/>
      <c r="G121068" s="91"/>
      <c r="H121068" s="91"/>
      <c r="I121068" s="91"/>
      <c r="J121068" s="91"/>
      <c r="K121068" s="91"/>
      <c r="L121068" s="91"/>
      <c r="M121068" s="91"/>
    </row>
    <row r="121069" spans="1:13">
      <c r="A121069" s="91"/>
      <c r="B121069" s="91"/>
      <c r="C121069" s="91"/>
      <c r="D121069" s="91"/>
      <c r="E121069" s="91"/>
      <c r="F121069" s="91"/>
      <c r="G121069" s="91"/>
      <c r="H121069" s="91"/>
      <c r="I121069" s="91"/>
      <c r="J121069" s="91"/>
      <c r="K121069" s="91"/>
      <c r="L121069" s="91"/>
      <c r="M121069" s="91"/>
    </row>
    <row r="121070" spans="1:13">
      <c r="A121070" s="91"/>
      <c r="B121070" s="91"/>
      <c r="C121070" s="91"/>
      <c r="D121070" s="91"/>
      <c r="E121070" s="91"/>
      <c r="F121070" s="91"/>
      <c r="G121070" s="91"/>
      <c r="H121070" s="91"/>
      <c r="I121070" s="91"/>
      <c r="J121070" s="91"/>
      <c r="K121070" s="91"/>
      <c r="L121070" s="91"/>
      <c r="M121070" s="91"/>
    </row>
    <row r="121071" spans="1:13">
      <c r="A121071" s="91"/>
      <c r="B121071" s="91"/>
      <c r="C121071" s="91"/>
      <c r="D121071" s="91"/>
      <c r="E121071" s="91"/>
      <c r="F121071" s="91"/>
      <c r="G121071" s="91"/>
      <c r="H121071" s="91"/>
      <c r="I121071" s="91"/>
      <c r="J121071" s="91"/>
      <c r="K121071" s="91"/>
      <c r="L121071" s="91"/>
      <c r="M121071" s="91"/>
    </row>
    <row r="121072" spans="1:13">
      <c r="A121072" s="91"/>
      <c r="B121072" s="91"/>
      <c r="C121072" s="91"/>
      <c r="D121072" s="91"/>
      <c r="E121072" s="91"/>
      <c r="F121072" s="91"/>
      <c r="G121072" s="91"/>
      <c r="H121072" s="91"/>
      <c r="I121072" s="91"/>
      <c r="J121072" s="91"/>
      <c r="K121072" s="91"/>
      <c r="L121072" s="91"/>
      <c r="M121072" s="91"/>
    </row>
    <row r="121073" spans="1:13">
      <c r="A121073" s="91"/>
      <c r="B121073" s="91"/>
      <c r="C121073" s="91"/>
      <c r="D121073" s="91"/>
      <c r="E121073" s="91"/>
      <c r="F121073" s="91"/>
      <c r="G121073" s="91"/>
      <c r="H121073" s="91"/>
      <c r="I121073" s="91"/>
      <c r="J121073" s="91"/>
      <c r="K121073" s="91"/>
      <c r="L121073" s="91"/>
      <c r="M121073" s="91"/>
    </row>
    <row r="121074" spans="1:13">
      <c r="A121074" s="91"/>
      <c r="B121074" s="91"/>
      <c r="C121074" s="91"/>
      <c r="D121074" s="91"/>
      <c r="E121074" s="91"/>
      <c r="F121074" s="91"/>
      <c r="G121074" s="91"/>
      <c r="H121074" s="91"/>
      <c r="I121074" s="91"/>
      <c r="J121074" s="91"/>
      <c r="K121074" s="91"/>
      <c r="L121074" s="91"/>
      <c r="M121074" s="91"/>
    </row>
    <row r="121075" spans="1:13">
      <c r="A121075" s="91"/>
      <c r="B121075" s="91"/>
      <c r="C121075" s="91"/>
      <c r="D121075" s="91"/>
      <c r="E121075" s="91"/>
      <c r="F121075" s="91"/>
      <c r="G121075" s="91"/>
      <c r="H121075" s="91"/>
      <c r="I121075" s="91"/>
      <c r="J121075" s="91"/>
      <c r="K121075" s="91"/>
      <c r="L121075" s="91"/>
      <c r="M121075" s="91"/>
    </row>
    <row r="121076" spans="1:13">
      <c r="A121076" s="91"/>
      <c r="B121076" s="91"/>
      <c r="C121076" s="91"/>
      <c r="D121076" s="91"/>
      <c r="E121076" s="91"/>
      <c r="F121076" s="91"/>
      <c r="G121076" s="91"/>
      <c r="H121076" s="91"/>
      <c r="I121076" s="91"/>
      <c r="J121076" s="91"/>
      <c r="K121076" s="91"/>
      <c r="L121076" s="91"/>
      <c r="M121076" s="91"/>
    </row>
    <row r="121077" spans="1:13">
      <c r="A121077" s="91"/>
      <c r="B121077" s="91"/>
      <c r="C121077" s="91"/>
      <c r="D121077" s="91"/>
      <c r="E121077" s="91"/>
      <c r="F121077" s="91"/>
      <c r="G121077" s="91"/>
      <c r="H121077" s="91"/>
      <c r="I121077" s="91"/>
      <c r="J121077" s="91"/>
      <c r="K121077" s="91"/>
      <c r="L121077" s="91"/>
      <c r="M121077" s="91"/>
    </row>
    <row r="121078" spans="1:13">
      <c r="A121078" s="91"/>
      <c r="B121078" s="91"/>
      <c r="C121078" s="91"/>
      <c r="D121078" s="91"/>
      <c r="E121078" s="91"/>
      <c r="F121078" s="91"/>
      <c r="G121078" s="91"/>
      <c r="H121078" s="91"/>
      <c r="I121078" s="91"/>
      <c r="J121078" s="91"/>
      <c r="K121078" s="91"/>
      <c r="L121078" s="91"/>
      <c r="M121078" s="91"/>
    </row>
    <row r="121079" spans="1:13">
      <c r="A121079" s="91"/>
      <c r="B121079" s="91"/>
      <c r="C121079" s="91"/>
      <c r="D121079" s="91"/>
      <c r="E121079" s="91"/>
      <c r="F121079" s="91"/>
      <c r="G121079" s="91"/>
      <c r="H121079" s="91"/>
      <c r="I121079" s="91"/>
      <c r="J121079" s="91"/>
      <c r="K121079" s="91"/>
      <c r="L121079" s="91"/>
      <c r="M121079" s="91"/>
    </row>
    <row r="121080" spans="1:13">
      <c r="A121080" s="91"/>
      <c r="B121080" s="91"/>
      <c r="C121080" s="91"/>
      <c r="D121080" s="91"/>
      <c r="E121080" s="91"/>
      <c r="F121080" s="91"/>
      <c r="G121080" s="91"/>
      <c r="H121080" s="91"/>
      <c r="I121080" s="91"/>
      <c r="J121080" s="91"/>
      <c r="K121080" s="91"/>
      <c r="L121080" s="91"/>
      <c r="M121080" s="91"/>
    </row>
    <row r="121081" spans="1:13">
      <c r="A121081" s="91"/>
      <c r="B121081" s="91"/>
      <c r="C121081" s="91"/>
      <c r="D121081" s="91"/>
      <c r="E121081" s="91"/>
      <c r="F121081" s="91"/>
      <c r="G121081" s="91"/>
      <c r="H121081" s="91"/>
      <c r="I121081" s="91"/>
      <c r="J121081" s="91"/>
      <c r="K121081" s="91"/>
      <c r="L121081" s="91"/>
      <c r="M121081" s="91"/>
    </row>
    <row r="121082" spans="1:13">
      <c r="A121082" s="91"/>
      <c r="B121082" s="91"/>
      <c r="C121082" s="91"/>
      <c r="D121082" s="91"/>
      <c r="E121082" s="91"/>
      <c r="F121082" s="91"/>
      <c r="G121082" s="91"/>
      <c r="H121082" s="91"/>
      <c r="I121082" s="91"/>
      <c r="J121082" s="91"/>
      <c r="K121082" s="91"/>
      <c r="L121082" s="91"/>
      <c r="M121082" s="91"/>
    </row>
    <row r="121083" spans="1:13">
      <c r="A121083" s="91"/>
      <c r="B121083" s="91"/>
      <c r="C121083" s="91"/>
      <c r="D121083" s="91"/>
      <c r="E121083" s="91"/>
      <c r="F121083" s="91"/>
      <c r="G121083" s="91"/>
      <c r="H121083" s="91"/>
      <c r="I121083" s="91"/>
      <c r="J121083" s="91"/>
      <c r="K121083" s="91"/>
      <c r="L121083" s="91"/>
      <c r="M121083" s="91"/>
    </row>
    <row r="121084" spans="1:13">
      <c r="A121084" s="91"/>
      <c r="B121084" s="91"/>
      <c r="C121084" s="91"/>
      <c r="D121084" s="91"/>
      <c r="E121084" s="91"/>
      <c r="F121084" s="91"/>
      <c r="G121084" s="91"/>
      <c r="H121084" s="91"/>
      <c r="I121084" s="91"/>
      <c r="J121084" s="91"/>
      <c r="K121084" s="91"/>
      <c r="L121084" s="91"/>
      <c r="M121084" s="91"/>
    </row>
    <row r="121085" spans="1:13">
      <c r="A121085" s="91"/>
      <c r="B121085" s="91"/>
      <c r="C121085" s="91"/>
      <c r="D121085" s="91"/>
      <c r="E121085" s="91"/>
      <c r="F121085" s="91"/>
      <c r="G121085" s="91"/>
      <c r="H121085" s="91"/>
      <c r="I121085" s="91"/>
      <c r="J121085" s="91"/>
      <c r="K121085" s="91"/>
      <c r="L121085" s="91"/>
      <c r="M121085" s="91"/>
    </row>
    <row r="121086" spans="1:13">
      <c r="A121086" s="91"/>
      <c r="B121086" s="91"/>
      <c r="C121086" s="91"/>
      <c r="D121086" s="91"/>
      <c r="E121086" s="91"/>
      <c r="F121086" s="91"/>
      <c r="G121086" s="91"/>
      <c r="H121086" s="91"/>
      <c r="I121086" s="91"/>
      <c r="J121086" s="91"/>
      <c r="K121086" s="91"/>
      <c r="L121086" s="91"/>
      <c r="M121086" s="91"/>
    </row>
    <row r="121087" spans="1:13">
      <c r="A121087" s="91"/>
      <c r="B121087" s="91"/>
      <c r="C121087" s="91"/>
      <c r="D121087" s="91"/>
      <c r="E121087" s="91"/>
      <c r="F121087" s="91"/>
      <c r="G121087" s="91"/>
      <c r="H121087" s="91"/>
      <c r="I121087" s="91"/>
      <c r="J121087" s="91"/>
      <c r="K121087" s="91"/>
      <c r="L121087" s="91"/>
      <c r="M121087" s="91"/>
    </row>
    <row r="121088" spans="1:13">
      <c r="A121088" s="91"/>
      <c r="B121088" s="91"/>
      <c r="C121088" s="91"/>
      <c r="D121088" s="91"/>
      <c r="E121088" s="91"/>
      <c r="F121088" s="91"/>
      <c r="G121088" s="91"/>
      <c r="H121088" s="91"/>
      <c r="I121088" s="91"/>
      <c r="J121088" s="91"/>
      <c r="K121088" s="91"/>
      <c r="L121088" s="91"/>
      <c r="M121088" s="91"/>
    </row>
    <row r="121089" spans="1:13">
      <c r="A121089" s="91"/>
      <c r="B121089" s="91"/>
      <c r="C121089" s="91"/>
      <c r="D121089" s="91"/>
      <c r="E121089" s="91"/>
      <c r="F121089" s="91"/>
      <c r="G121089" s="91"/>
      <c r="H121089" s="91"/>
      <c r="I121089" s="91"/>
      <c r="J121089" s="91"/>
      <c r="K121089" s="91"/>
      <c r="L121089" s="91"/>
      <c r="M121089" s="91"/>
    </row>
    <row r="121090" spans="1:13">
      <c r="A121090" s="91"/>
      <c r="B121090" s="91"/>
      <c r="C121090" s="91"/>
      <c r="D121090" s="91"/>
      <c r="E121090" s="91"/>
      <c r="F121090" s="91"/>
      <c r="G121090" s="91"/>
      <c r="H121090" s="91"/>
      <c r="I121090" s="91"/>
      <c r="J121090" s="91"/>
      <c r="K121090" s="91"/>
      <c r="L121090" s="91"/>
      <c r="M121090" s="91"/>
    </row>
    <row r="121091" spans="1:13">
      <c r="A121091" s="91"/>
      <c r="B121091" s="91"/>
      <c r="C121091" s="91"/>
      <c r="D121091" s="91"/>
      <c r="E121091" s="91"/>
      <c r="F121091" s="91"/>
      <c r="G121091" s="91"/>
      <c r="H121091" s="91"/>
      <c r="I121091" s="91"/>
      <c r="J121091" s="91"/>
      <c r="K121091" s="91"/>
      <c r="L121091" s="91"/>
      <c r="M121091" s="91"/>
    </row>
    <row r="121092" spans="1:13">
      <c r="A121092" s="91"/>
      <c r="B121092" s="91"/>
      <c r="C121092" s="91"/>
      <c r="D121092" s="91"/>
      <c r="E121092" s="91"/>
      <c r="F121092" s="91"/>
      <c r="G121092" s="91"/>
      <c r="H121092" s="91"/>
      <c r="I121092" s="91"/>
      <c r="J121092" s="91"/>
      <c r="K121092" s="91"/>
      <c r="L121092" s="91"/>
      <c r="M121092" s="91"/>
    </row>
    <row r="121093" spans="1:13">
      <c r="A121093" s="91"/>
      <c r="B121093" s="91"/>
      <c r="C121093" s="91"/>
      <c r="D121093" s="91"/>
      <c r="E121093" s="91"/>
      <c r="F121093" s="91"/>
      <c r="G121093" s="91"/>
      <c r="H121093" s="91"/>
      <c r="I121093" s="91"/>
      <c r="J121093" s="91"/>
      <c r="K121093" s="91"/>
      <c r="L121093" s="91"/>
      <c r="M121093" s="91"/>
    </row>
    <row r="121094" spans="1:13">
      <c r="A121094" s="91"/>
      <c r="B121094" s="91"/>
      <c r="C121094" s="91"/>
      <c r="D121094" s="91"/>
      <c r="E121094" s="91"/>
      <c r="F121094" s="91"/>
      <c r="G121094" s="91"/>
      <c r="H121094" s="91"/>
      <c r="I121094" s="91"/>
      <c r="J121094" s="91"/>
      <c r="K121094" s="91"/>
      <c r="L121094" s="91"/>
      <c r="M121094" s="91"/>
    </row>
    <row r="121095" spans="1:13">
      <c r="A121095" s="91"/>
      <c r="B121095" s="91"/>
      <c r="C121095" s="91"/>
      <c r="D121095" s="91"/>
      <c r="E121095" s="91"/>
      <c r="F121095" s="91"/>
      <c r="G121095" s="91"/>
      <c r="H121095" s="91"/>
      <c r="I121095" s="91"/>
      <c r="J121095" s="91"/>
      <c r="K121095" s="91"/>
      <c r="L121095" s="91"/>
      <c r="M121095" s="91"/>
    </row>
    <row r="121096" spans="1:13">
      <c r="A121096" s="91"/>
      <c r="B121096" s="91"/>
      <c r="C121096" s="91"/>
      <c r="D121096" s="91"/>
      <c r="E121096" s="91"/>
      <c r="F121096" s="91"/>
      <c r="G121096" s="91"/>
      <c r="H121096" s="91"/>
      <c r="I121096" s="91"/>
      <c r="J121096" s="91"/>
      <c r="K121096" s="91"/>
      <c r="L121096" s="91"/>
      <c r="M121096" s="91"/>
    </row>
    <row r="121097" spans="1:13">
      <c r="A121097" s="91"/>
      <c r="B121097" s="91"/>
      <c r="C121097" s="91"/>
      <c r="D121097" s="91"/>
      <c r="E121097" s="91"/>
      <c r="F121097" s="91"/>
      <c r="G121097" s="91"/>
      <c r="H121097" s="91"/>
      <c r="I121097" s="91"/>
      <c r="J121097" s="91"/>
      <c r="K121097" s="91"/>
      <c r="L121097" s="91"/>
      <c r="M121097" s="91"/>
    </row>
    <row r="121098" spans="1:13">
      <c r="A121098" s="91"/>
      <c r="B121098" s="91"/>
      <c r="C121098" s="91"/>
      <c r="D121098" s="91"/>
      <c r="E121098" s="91"/>
      <c r="F121098" s="91"/>
      <c r="G121098" s="91"/>
      <c r="H121098" s="91"/>
      <c r="I121098" s="91"/>
      <c r="J121098" s="91"/>
      <c r="K121098" s="91"/>
      <c r="L121098" s="91"/>
      <c r="M121098" s="91"/>
    </row>
    <row r="121099" spans="1:13">
      <c r="A121099" s="91"/>
      <c r="B121099" s="91"/>
      <c r="C121099" s="91"/>
      <c r="D121099" s="91"/>
      <c r="E121099" s="91"/>
      <c r="F121099" s="91"/>
      <c r="G121099" s="91"/>
      <c r="H121099" s="91"/>
      <c r="I121099" s="91"/>
      <c r="J121099" s="91"/>
      <c r="K121099" s="91"/>
      <c r="L121099" s="91"/>
      <c r="M121099" s="91"/>
    </row>
    <row r="121100" spans="1:13">
      <c r="A121100" s="91"/>
      <c r="B121100" s="91"/>
      <c r="C121100" s="91"/>
      <c r="D121100" s="91"/>
      <c r="E121100" s="91"/>
      <c r="F121100" s="91"/>
      <c r="G121100" s="91"/>
      <c r="H121100" s="91"/>
      <c r="I121100" s="91"/>
      <c r="J121100" s="91"/>
      <c r="K121100" s="91"/>
      <c r="L121100" s="91"/>
      <c r="M121100" s="91"/>
    </row>
    <row r="121101" spans="1:13">
      <c r="A121101" s="91"/>
      <c r="B121101" s="91"/>
      <c r="C121101" s="91"/>
      <c r="D121101" s="91"/>
      <c r="E121101" s="91"/>
      <c r="F121101" s="91"/>
      <c r="G121101" s="91"/>
      <c r="H121101" s="91"/>
      <c r="I121101" s="91"/>
      <c r="J121101" s="91"/>
      <c r="K121101" s="91"/>
      <c r="L121101" s="91"/>
      <c r="M121101" s="91"/>
    </row>
    <row r="121102" spans="1:13">
      <c r="A121102" s="91"/>
      <c r="B121102" s="91"/>
      <c r="C121102" s="91"/>
      <c r="D121102" s="91"/>
      <c r="E121102" s="91"/>
      <c r="F121102" s="91"/>
      <c r="G121102" s="91"/>
      <c r="H121102" s="91"/>
      <c r="I121102" s="91"/>
      <c r="J121102" s="91"/>
      <c r="K121102" s="91"/>
      <c r="L121102" s="91"/>
      <c r="M121102" s="91"/>
    </row>
    <row r="121103" spans="1:13">
      <c r="A121103" s="91"/>
      <c r="B121103" s="91"/>
      <c r="C121103" s="91"/>
      <c r="D121103" s="91"/>
      <c r="E121103" s="91"/>
      <c r="F121103" s="91"/>
      <c r="G121103" s="91"/>
      <c r="H121103" s="91"/>
      <c r="I121103" s="91"/>
      <c r="J121103" s="91"/>
      <c r="K121103" s="91"/>
      <c r="L121103" s="91"/>
      <c r="M121103" s="91"/>
    </row>
    <row r="121104" spans="1:13">
      <c r="A121104" s="91"/>
      <c r="B121104" s="91"/>
      <c r="C121104" s="91"/>
      <c r="D121104" s="91"/>
      <c r="E121104" s="91"/>
      <c r="F121104" s="91"/>
      <c r="G121104" s="91"/>
      <c r="H121104" s="91"/>
      <c r="I121104" s="91"/>
      <c r="J121104" s="91"/>
      <c r="K121104" s="91"/>
      <c r="L121104" s="91"/>
      <c r="M121104" s="91"/>
    </row>
    <row r="121105" spans="1:13">
      <c r="A121105" s="91"/>
      <c r="B121105" s="91"/>
      <c r="C121105" s="91"/>
      <c r="D121105" s="91"/>
      <c r="E121105" s="91"/>
      <c r="F121105" s="91"/>
      <c r="G121105" s="91"/>
      <c r="H121105" s="91"/>
      <c r="I121105" s="91"/>
      <c r="J121105" s="91"/>
      <c r="K121105" s="91"/>
      <c r="L121105" s="91"/>
      <c r="M121105" s="91"/>
    </row>
    <row r="121106" spans="1:13">
      <c r="A121106" s="91"/>
      <c r="B121106" s="91"/>
      <c r="C121106" s="91"/>
      <c r="D121106" s="91"/>
      <c r="E121106" s="91"/>
      <c r="F121106" s="91"/>
      <c r="G121106" s="91"/>
      <c r="H121106" s="91"/>
      <c r="I121106" s="91"/>
      <c r="J121106" s="91"/>
      <c r="K121106" s="91"/>
      <c r="L121106" s="91"/>
      <c r="M121106" s="91"/>
    </row>
    <row r="121107" spans="1:13">
      <c r="A121107" s="91"/>
      <c r="B121107" s="91"/>
      <c r="C121107" s="91"/>
      <c r="D121107" s="91"/>
      <c r="E121107" s="91"/>
      <c r="F121107" s="91"/>
      <c r="G121107" s="91"/>
      <c r="H121107" s="91"/>
      <c r="I121107" s="91"/>
      <c r="J121107" s="91"/>
      <c r="K121107" s="91"/>
      <c r="L121107" s="91"/>
      <c r="M121107" s="91"/>
    </row>
    <row r="121108" spans="1:13">
      <c r="A121108" s="91"/>
      <c r="B121108" s="91"/>
      <c r="C121108" s="91"/>
      <c r="D121108" s="91"/>
      <c r="E121108" s="91"/>
      <c r="F121108" s="91"/>
      <c r="G121108" s="91"/>
      <c r="H121108" s="91"/>
      <c r="I121108" s="91"/>
      <c r="J121108" s="91"/>
      <c r="K121108" s="91"/>
      <c r="L121108" s="91"/>
      <c r="M121108" s="91"/>
    </row>
    <row r="121109" spans="1:13">
      <c r="A121109" s="91"/>
      <c r="B121109" s="91"/>
      <c r="C121109" s="91"/>
      <c r="D121109" s="91"/>
      <c r="E121109" s="91"/>
      <c r="F121109" s="91"/>
      <c r="G121109" s="91"/>
      <c r="H121109" s="91"/>
      <c r="I121109" s="91"/>
      <c r="J121109" s="91"/>
      <c r="K121109" s="91"/>
      <c r="L121109" s="91"/>
      <c r="M121109" s="91"/>
    </row>
    <row r="121110" spans="1:13">
      <c r="A121110" s="91"/>
      <c r="B121110" s="91"/>
      <c r="C121110" s="91"/>
      <c r="D121110" s="91"/>
      <c r="E121110" s="91"/>
      <c r="F121110" s="91"/>
      <c r="G121110" s="91"/>
      <c r="H121110" s="91"/>
      <c r="I121110" s="91"/>
      <c r="J121110" s="91"/>
      <c r="K121110" s="91"/>
      <c r="L121110" s="91"/>
      <c r="M121110" s="91"/>
    </row>
    <row r="121111" spans="1:13">
      <c r="A121111" s="91"/>
      <c r="B121111" s="91"/>
      <c r="C121111" s="91"/>
      <c r="D121111" s="91"/>
      <c r="E121111" s="91"/>
      <c r="F121111" s="91"/>
      <c r="G121111" s="91"/>
      <c r="H121111" s="91"/>
      <c r="I121111" s="91"/>
      <c r="J121111" s="91"/>
      <c r="K121111" s="91"/>
      <c r="L121111" s="91"/>
      <c r="M121111" s="91"/>
    </row>
    <row r="121112" spans="1:13">
      <c r="A121112" s="91"/>
      <c r="B121112" s="91"/>
      <c r="C121112" s="91"/>
      <c r="D121112" s="91"/>
      <c r="E121112" s="91"/>
      <c r="F121112" s="91"/>
      <c r="G121112" s="91"/>
      <c r="H121112" s="91"/>
      <c r="I121112" s="91"/>
      <c r="J121112" s="91"/>
      <c r="K121112" s="91"/>
      <c r="L121112" s="91"/>
      <c r="M121112" s="91"/>
    </row>
    <row r="121113" spans="1:13">
      <c r="A121113" s="91"/>
      <c r="B121113" s="91"/>
      <c r="C121113" s="91"/>
      <c r="D121113" s="91"/>
      <c r="E121113" s="91"/>
      <c r="F121113" s="91"/>
      <c r="G121113" s="91"/>
      <c r="H121113" s="91"/>
      <c r="I121113" s="91"/>
      <c r="J121113" s="91"/>
      <c r="K121113" s="91"/>
      <c r="L121113" s="91"/>
      <c r="M121113" s="91"/>
    </row>
    <row r="121114" spans="1:13">
      <c r="A121114" s="91"/>
      <c r="B121114" s="91"/>
      <c r="C121114" s="91"/>
      <c r="D121114" s="91"/>
      <c r="E121114" s="91"/>
      <c r="F121114" s="91"/>
      <c r="G121114" s="91"/>
      <c r="H121114" s="91"/>
      <c r="I121114" s="91"/>
      <c r="J121114" s="91"/>
      <c r="K121114" s="91"/>
      <c r="L121114" s="91"/>
      <c r="M121114" s="91"/>
    </row>
    <row r="121115" spans="1:13">
      <c r="A121115" s="91"/>
      <c r="B121115" s="91"/>
      <c r="C121115" s="91"/>
      <c r="D121115" s="91"/>
      <c r="E121115" s="91"/>
      <c r="F121115" s="91"/>
      <c r="G121115" s="91"/>
      <c r="H121115" s="91"/>
      <c r="I121115" s="91"/>
      <c r="J121115" s="91"/>
      <c r="K121115" s="91"/>
      <c r="L121115" s="91"/>
      <c r="M121115" s="91"/>
    </row>
    <row r="121116" spans="1:13">
      <c r="A121116" s="91"/>
      <c r="B121116" s="91"/>
      <c r="C121116" s="91"/>
      <c r="D121116" s="91"/>
      <c r="E121116" s="91"/>
      <c r="F121116" s="91"/>
      <c r="G121116" s="91"/>
      <c r="H121116" s="91"/>
      <c r="I121116" s="91"/>
      <c r="J121116" s="91"/>
      <c r="K121116" s="91"/>
      <c r="L121116" s="91"/>
      <c r="M121116" s="91"/>
    </row>
    <row r="121117" spans="1:13">
      <c r="A121117" s="91"/>
      <c r="B121117" s="91"/>
      <c r="C121117" s="91"/>
      <c r="D121117" s="91"/>
      <c r="E121117" s="91"/>
      <c r="F121117" s="91"/>
      <c r="G121117" s="91"/>
      <c r="H121117" s="91"/>
      <c r="I121117" s="91"/>
      <c r="J121117" s="91"/>
      <c r="K121117" s="91"/>
      <c r="L121117" s="91"/>
      <c r="M121117" s="91"/>
    </row>
    <row r="121118" spans="1:13">
      <c r="A121118" s="91"/>
      <c r="B121118" s="91"/>
      <c r="C121118" s="91"/>
      <c r="D121118" s="91"/>
      <c r="E121118" s="91"/>
      <c r="F121118" s="91"/>
      <c r="G121118" s="91"/>
      <c r="H121118" s="91"/>
      <c r="I121118" s="91"/>
      <c r="J121118" s="91"/>
      <c r="K121118" s="91"/>
      <c r="L121118" s="91"/>
      <c r="M121118" s="91"/>
    </row>
    <row r="121119" spans="1:13">
      <c r="A121119" s="91"/>
      <c r="B121119" s="91"/>
      <c r="C121119" s="91"/>
      <c r="D121119" s="91"/>
      <c r="E121119" s="91"/>
      <c r="F121119" s="91"/>
      <c r="G121119" s="91"/>
      <c r="H121119" s="91"/>
      <c r="I121119" s="91"/>
      <c r="J121119" s="91"/>
      <c r="K121119" s="91"/>
      <c r="L121119" s="91"/>
      <c r="M121119" s="91"/>
    </row>
    <row r="121120" spans="1:13">
      <c r="A121120" s="91"/>
      <c r="B121120" s="91"/>
      <c r="C121120" s="91"/>
      <c r="D121120" s="91"/>
      <c r="E121120" s="91"/>
      <c r="F121120" s="91"/>
      <c r="G121120" s="91"/>
      <c r="H121120" s="91"/>
      <c r="I121120" s="91"/>
      <c r="J121120" s="91"/>
      <c r="K121120" s="91"/>
      <c r="L121120" s="91"/>
      <c r="M121120" s="91"/>
    </row>
    <row r="121121" spans="1:13">
      <c r="A121121" s="91"/>
      <c r="B121121" s="91"/>
      <c r="C121121" s="91"/>
      <c r="D121121" s="91"/>
      <c r="E121121" s="91"/>
      <c r="F121121" s="91"/>
      <c r="G121121" s="91"/>
      <c r="H121121" s="91"/>
      <c r="I121121" s="91"/>
      <c r="J121121" s="91"/>
      <c r="K121121" s="91"/>
      <c r="L121121" s="91"/>
      <c r="M121121" s="91"/>
    </row>
    <row r="121122" spans="1:13">
      <c r="A121122" s="91"/>
      <c r="B121122" s="91"/>
      <c r="C121122" s="91"/>
      <c r="D121122" s="91"/>
      <c r="E121122" s="91"/>
      <c r="F121122" s="91"/>
      <c r="G121122" s="91"/>
      <c r="H121122" s="91"/>
      <c r="I121122" s="91"/>
      <c r="J121122" s="91"/>
      <c r="K121122" s="91"/>
      <c r="L121122" s="91"/>
      <c r="M121122" s="91"/>
    </row>
    <row r="121123" spans="1:13">
      <c r="A121123" s="91"/>
      <c r="B121123" s="91"/>
      <c r="C121123" s="91"/>
      <c r="D121123" s="91"/>
      <c r="E121123" s="91"/>
      <c r="F121123" s="91"/>
      <c r="G121123" s="91"/>
      <c r="H121123" s="91"/>
      <c r="I121123" s="91"/>
      <c r="J121123" s="91"/>
      <c r="K121123" s="91"/>
      <c r="L121123" s="91"/>
      <c r="M121123" s="91"/>
    </row>
    <row r="121124" spans="1:13">
      <c r="A121124" s="91"/>
      <c r="B121124" s="91"/>
      <c r="C121124" s="91"/>
      <c r="D121124" s="91"/>
      <c r="E121124" s="91"/>
      <c r="F121124" s="91"/>
      <c r="G121124" s="91"/>
      <c r="H121124" s="91"/>
      <c r="I121124" s="91"/>
      <c r="J121124" s="91"/>
      <c r="K121124" s="91"/>
      <c r="L121124" s="91"/>
      <c r="M121124" s="91"/>
    </row>
    <row r="121125" spans="1:13">
      <c r="A121125" s="91"/>
      <c r="B121125" s="91"/>
      <c r="C121125" s="91"/>
      <c r="D121125" s="91"/>
      <c r="E121125" s="91"/>
      <c r="F121125" s="91"/>
      <c r="G121125" s="91"/>
      <c r="H121125" s="91"/>
      <c r="I121125" s="91"/>
      <c r="J121125" s="91"/>
      <c r="K121125" s="91"/>
      <c r="L121125" s="91"/>
      <c r="M121125" s="91"/>
    </row>
    <row r="121126" spans="1:13">
      <c r="A121126" s="91"/>
      <c r="B121126" s="91"/>
      <c r="C121126" s="91"/>
      <c r="D121126" s="91"/>
      <c r="E121126" s="91"/>
      <c r="F121126" s="91"/>
      <c r="G121126" s="91"/>
      <c r="H121126" s="91"/>
      <c r="I121126" s="91"/>
      <c r="J121126" s="91"/>
      <c r="K121126" s="91"/>
      <c r="L121126" s="91"/>
      <c r="M121126" s="91"/>
    </row>
    <row r="121127" spans="1:13">
      <c r="A121127" s="91"/>
      <c r="B121127" s="91"/>
      <c r="C121127" s="91"/>
      <c r="D121127" s="91"/>
      <c r="E121127" s="91"/>
      <c r="F121127" s="91"/>
      <c r="G121127" s="91"/>
      <c r="H121127" s="91"/>
      <c r="I121127" s="91"/>
      <c r="J121127" s="91"/>
      <c r="K121127" s="91"/>
      <c r="L121127" s="91"/>
      <c r="M121127" s="91"/>
    </row>
    <row r="121128" spans="1:13">
      <c r="A121128" s="91"/>
      <c r="B121128" s="91"/>
      <c r="C121128" s="91"/>
      <c r="D121128" s="91"/>
      <c r="E121128" s="91"/>
      <c r="F121128" s="91"/>
      <c r="G121128" s="91"/>
      <c r="H121128" s="91"/>
      <c r="I121128" s="91"/>
      <c r="J121128" s="91"/>
      <c r="K121128" s="91"/>
      <c r="L121128" s="91"/>
      <c r="M121128" s="91"/>
    </row>
    <row r="121129" spans="1:13">
      <c r="A121129" s="91"/>
      <c r="B121129" s="91"/>
      <c r="C121129" s="91"/>
      <c r="D121129" s="91"/>
      <c r="E121129" s="91"/>
      <c r="F121129" s="91"/>
      <c r="G121129" s="91"/>
      <c r="H121129" s="91"/>
      <c r="I121129" s="91"/>
      <c r="J121129" s="91"/>
      <c r="K121129" s="91"/>
      <c r="L121129" s="91"/>
      <c r="M121129" s="91"/>
    </row>
    <row r="121130" spans="1:13">
      <c r="A121130" s="91"/>
      <c r="B121130" s="91"/>
      <c r="C121130" s="91"/>
      <c r="D121130" s="91"/>
      <c r="E121130" s="91"/>
      <c r="F121130" s="91"/>
      <c r="G121130" s="91"/>
      <c r="H121130" s="91"/>
      <c r="I121130" s="91"/>
      <c r="J121130" s="91"/>
      <c r="K121130" s="91"/>
      <c r="L121130" s="91"/>
      <c r="M121130" s="91"/>
    </row>
    <row r="121131" spans="1:13">
      <c r="A121131" s="91"/>
      <c r="B121131" s="91"/>
      <c r="C121131" s="91"/>
      <c r="D121131" s="91"/>
      <c r="E121131" s="91"/>
      <c r="F121131" s="91"/>
      <c r="G121131" s="91"/>
      <c r="H121131" s="91"/>
      <c r="I121131" s="91"/>
      <c r="J121131" s="91"/>
      <c r="K121131" s="91"/>
      <c r="L121131" s="91"/>
      <c r="M121131" s="91"/>
    </row>
    <row r="121132" spans="1:13">
      <c r="A121132" s="91"/>
      <c r="B121132" s="91"/>
      <c r="C121132" s="91"/>
      <c r="D121132" s="91"/>
      <c r="E121132" s="91"/>
      <c r="F121132" s="91"/>
      <c r="G121132" s="91"/>
      <c r="H121132" s="91"/>
      <c r="I121132" s="91"/>
      <c r="J121132" s="91"/>
      <c r="K121132" s="91"/>
      <c r="L121132" s="91"/>
      <c r="M121132" s="91"/>
    </row>
    <row r="121133" spans="1:13">
      <c r="A121133" s="91"/>
      <c r="B121133" s="91"/>
      <c r="C121133" s="91"/>
      <c r="D121133" s="91"/>
      <c r="E121133" s="91"/>
      <c r="F121133" s="91"/>
      <c r="G121133" s="91"/>
      <c r="H121133" s="91"/>
      <c r="I121133" s="91"/>
      <c r="J121133" s="91"/>
      <c r="K121133" s="91"/>
      <c r="L121133" s="91"/>
      <c r="M121133" s="91"/>
    </row>
    <row r="121134" spans="1:13">
      <c r="A121134" s="91"/>
      <c r="B121134" s="91"/>
      <c r="C121134" s="91"/>
      <c r="D121134" s="91"/>
      <c r="E121134" s="91"/>
      <c r="F121134" s="91"/>
      <c r="G121134" s="91"/>
      <c r="H121134" s="91"/>
      <c r="I121134" s="91"/>
      <c r="J121134" s="91"/>
      <c r="K121134" s="91"/>
      <c r="L121134" s="91"/>
      <c r="M121134" s="91"/>
    </row>
    <row r="121135" spans="1:13">
      <c r="A121135" s="91"/>
      <c r="B121135" s="91"/>
      <c r="C121135" s="91"/>
      <c r="D121135" s="91"/>
      <c r="E121135" s="91"/>
      <c r="F121135" s="91"/>
      <c r="G121135" s="91"/>
      <c r="H121135" s="91"/>
      <c r="I121135" s="91"/>
      <c r="J121135" s="91"/>
      <c r="K121135" s="91"/>
      <c r="L121135" s="91"/>
      <c r="M121135" s="91"/>
    </row>
    <row r="121136" spans="1:13">
      <c r="A121136" s="91"/>
      <c r="B121136" s="91"/>
      <c r="C121136" s="91"/>
      <c r="D121136" s="91"/>
      <c r="E121136" s="91"/>
      <c r="F121136" s="91"/>
      <c r="G121136" s="91"/>
      <c r="H121136" s="91"/>
      <c r="I121136" s="91"/>
      <c r="J121136" s="91"/>
      <c r="K121136" s="91"/>
      <c r="L121136" s="91"/>
      <c r="M121136" s="91"/>
    </row>
    <row r="121137" spans="1:13">
      <c r="A121137" s="91"/>
      <c r="B121137" s="91"/>
      <c r="C121137" s="91"/>
      <c r="D121137" s="91"/>
      <c r="E121137" s="91"/>
      <c r="F121137" s="91"/>
      <c r="G121137" s="91"/>
      <c r="H121137" s="91"/>
      <c r="I121137" s="91"/>
      <c r="J121137" s="91"/>
      <c r="K121137" s="91"/>
      <c r="L121137" s="91"/>
      <c r="M121137" s="91"/>
    </row>
    <row r="121138" spans="1:13">
      <c r="A121138" s="91"/>
      <c r="B121138" s="91"/>
      <c r="C121138" s="91"/>
      <c r="D121138" s="91"/>
      <c r="E121138" s="91"/>
      <c r="F121138" s="91"/>
      <c r="G121138" s="91"/>
      <c r="H121138" s="91"/>
      <c r="I121138" s="91"/>
      <c r="J121138" s="91"/>
      <c r="K121138" s="91"/>
      <c r="L121138" s="91"/>
      <c r="M121138" s="91"/>
    </row>
    <row r="121139" spans="1:13">
      <c r="A121139" s="91"/>
      <c r="B121139" s="91"/>
      <c r="C121139" s="91"/>
      <c r="D121139" s="91"/>
      <c r="E121139" s="91"/>
      <c r="F121139" s="91"/>
      <c r="G121139" s="91"/>
      <c r="H121139" s="91"/>
      <c r="I121139" s="91"/>
      <c r="J121139" s="91"/>
      <c r="K121139" s="91"/>
      <c r="L121139" s="91"/>
      <c r="M121139" s="91"/>
    </row>
    <row r="121140" spans="1:13">
      <c r="A121140" s="91"/>
      <c r="B121140" s="91"/>
      <c r="C121140" s="91"/>
      <c r="D121140" s="91"/>
      <c r="E121140" s="91"/>
      <c r="F121140" s="91"/>
      <c r="G121140" s="91"/>
      <c r="H121140" s="91"/>
      <c r="I121140" s="91"/>
      <c r="J121140" s="91"/>
      <c r="K121140" s="91"/>
      <c r="L121140" s="91"/>
      <c r="M121140" s="91"/>
    </row>
    <row r="121141" spans="1:13">
      <c r="A121141" s="91"/>
      <c r="B121141" s="91"/>
      <c r="C121141" s="91"/>
      <c r="D121141" s="91"/>
      <c r="E121141" s="91"/>
      <c r="F121141" s="91"/>
      <c r="G121141" s="91"/>
      <c r="H121141" s="91"/>
      <c r="I121141" s="91"/>
      <c r="J121141" s="91"/>
      <c r="K121141" s="91"/>
      <c r="L121141" s="91"/>
      <c r="M121141" s="91"/>
    </row>
    <row r="121142" spans="1:13">
      <c r="A121142" s="91"/>
      <c r="B121142" s="91"/>
      <c r="C121142" s="91"/>
      <c r="D121142" s="91"/>
      <c r="E121142" s="91"/>
      <c r="F121142" s="91"/>
      <c r="G121142" s="91"/>
      <c r="H121142" s="91"/>
      <c r="I121142" s="91"/>
      <c r="J121142" s="91"/>
      <c r="K121142" s="91"/>
      <c r="L121142" s="91"/>
      <c r="M121142" s="91"/>
    </row>
    <row r="121143" spans="1:13">
      <c r="A121143" s="91"/>
      <c r="B121143" s="91"/>
      <c r="C121143" s="91"/>
      <c r="D121143" s="91"/>
      <c r="E121143" s="91"/>
      <c r="F121143" s="91"/>
      <c r="G121143" s="91"/>
      <c r="H121143" s="91"/>
      <c r="I121143" s="91"/>
      <c r="J121143" s="91"/>
      <c r="K121143" s="91"/>
      <c r="L121143" s="91"/>
      <c r="M121143" s="91"/>
    </row>
    <row r="121144" spans="1:13">
      <c r="A121144" s="91"/>
      <c r="B121144" s="91"/>
      <c r="C121144" s="91"/>
      <c r="D121144" s="91"/>
      <c r="E121144" s="91"/>
      <c r="F121144" s="91"/>
      <c r="G121144" s="91"/>
      <c r="H121144" s="91"/>
      <c r="I121144" s="91"/>
      <c r="J121144" s="91"/>
      <c r="K121144" s="91"/>
      <c r="L121144" s="91"/>
      <c r="M121144" s="91"/>
    </row>
    <row r="121145" spans="1:13">
      <c r="A121145" s="91"/>
      <c r="B121145" s="91"/>
      <c r="C121145" s="91"/>
      <c r="D121145" s="91"/>
      <c r="E121145" s="91"/>
      <c r="F121145" s="91"/>
      <c r="G121145" s="91"/>
      <c r="H121145" s="91"/>
      <c r="I121145" s="91"/>
      <c r="J121145" s="91"/>
      <c r="K121145" s="91"/>
      <c r="L121145" s="91"/>
      <c r="M121145" s="91"/>
    </row>
    <row r="121146" spans="1:13">
      <c r="A121146" s="91"/>
      <c r="B121146" s="91"/>
      <c r="C121146" s="91"/>
      <c r="D121146" s="91"/>
      <c r="E121146" s="91"/>
      <c r="F121146" s="91"/>
      <c r="G121146" s="91"/>
      <c r="H121146" s="91"/>
      <c r="I121146" s="91"/>
      <c r="J121146" s="91"/>
      <c r="K121146" s="91"/>
      <c r="L121146" s="91"/>
      <c r="M121146" s="91"/>
    </row>
    <row r="121147" spans="1:13">
      <c r="A121147" s="91"/>
      <c r="B121147" s="91"/>
      <c r="C121147" s="91"/>
      <c r="D121147" s="91"/>
      <c r="E121147" s="91"/>
      <c r="F121147" s="91"/>
      <c r="G121147" s="91"/>
      <c r="H121147" s="91"/>
      <c r="I121147" s="91"/>
      <c r="J121147" s="91"/>
      <c r="K121147" s="91"/>
      <c r="L121147" s="91"/>
      <c r="M121147" s="91"/>
    </row>
    <row r="121148" spans="1:13">
      <c r="A121148" s="91"/>
      <c r="B121148" s="91"/>
      <c r="C121148" s="91"/>
      <c r="D121148" s="91"/>
      <c r="E121148" s="91"/>
      <c r="F121148" s="91"/>
      <c r="G121148" s="91"/>
      <c r="H121148" s="91"/>
      <c r="I121148" s="91"/>
      <c r="J121148" s="91"/>
      <c r="K121148" s="91"/>
      <c r="L121148" s="91"/>
      <c r="M121148" s="91"/>
    </row>
    <row r="121149" spans="1:13">
      <c r="A121149" s="91"/>
      <c r="B121149" s="91"/>
      <c r="C121149" s="91"/>
      <c r="D121149" s="91"/>
      <c r="E121149" s="91"/>
      <c r="F121149" s="91"/>
      <c r="G121149" s="91"/>
      <c r="H121149" s="91"/>
      <c r="I121149" s="91"/>
      <c r="J121149" s="91"/>
      <c r="K121149" s="91"/>
      <c r="L121149" s="91"/>
      <c r="M121149" s="91"/>
    </row>
    <row r="121150" spans="1:13">
      <c r="A121150" s="91"/>
      <c r="B121150" s="91"/>
      <c r="C121150" s="91"/>
      <c r="D121150" s="91"/>
      <c r="E121150" s="91"/>
      <c r="F121150" s="91"/>
      <c r="G121150" s="91"/>
      <c r="H121150" s="91"/>
      <c r="I121150" s="91"/>
      <c r="J121150" s="91"/>
      <c r="K121150" s="91"/>
      <c r="L121150" s="91"/>
      <c r="M121150" s="91"/>
    </row>
    <row r="121151" spans="1:13">
      <c r="A121151" s="91"/>
      <c r="B121151" s="91"/>
      <c r="C121151" s="91"/>
      <c r="D121151" s="91"/>
      <c r="E121151" s="91"/>
      <c r="F121151" s="91"/>
      <c r="G121151" s="91"/>
      <c r="H121151" s="91"/>
      <c r="I121151" s="91"/>
      <c r="J121151" s="91"/>
      <c r="K121151" s="91"/>
      <c r="L121151" s="91"/>
      <c r="M121151" s="91"/>
    </row>
    <row r="121152" spans="1:13">
      <c r="A121152" s="91"/>
      <c r="B121152" s="91"/>
      <c r="C121152" s="91"/>
      <c r="D121152" s="91"/>
      <c r="E121152" s="91"/>
      <c r="F121152" s="91"/>
      <c r="G121152" s="91"/>
      <c r="H121152" s="91"/>
      <c r="I121152" s="91"/>
      <c r="J121152" s="91"/>
      <c r="K121152" s="91"/>
      <c r="L121152" s="91"/>
      <c r="M121152" s="91"/>
    </row>
    <row r="121153" spans="1:13">
      <c r="A121153" s="91"/>
      <c r="B121153" s="91"/>
      <c r="C121153" s="91"/>
      <c r="D121153" s="91"/>
      <c r="E121153" s="91"/>
      <c r="F121153" s="91"/>
      <c r="G121153" s="91"/>
      <c r="H121153" s="91"/>
      <c r="I121153" s="91"/>
      <c r="J121153" s="91"/>
      <c r="K121153" s="91"/>
      <c r="L121153" s="91"/>
      <c r="M121153" s="91"/>
    </row>
    <row r="121154" spans="1:13">
      <c r="A121154" s="91"/>
      <c r="B121154" s="91"/>
      <c r="C121154" s="91"/>
      <c r="D121154" s="91"/>
      <c r="E121154" s="91"/>
      <c r="F121154" s="91"/>
      <c r="G121154" s="91"/>
      <c r="H121154" s="91"/>
      <c r="I121154" s="91"/>
      <c r="J121154" s="91"/>
      <c r="K121154" s="91"/>
      <c r="L121154" s="91"/>
      <c r="M121154" s="91"/>
    </row>
    <row r="121155" spans="1:13">
      <c r="A121155" s="91"/>
      <c r="B121155" s="91"/>
      <c r="C121155" s="91"/>
      <c r="D121155" s="91"/>
      <c r="E121155" s="91"/>
      <c r="F121155" s="91"/>
      <c r="G121155" s="91"/>
      <c r="H121155" s="91"/>
      <c r="I121155" s="91"/>
      <c r="J121155" s="91"/>
      <c r="K121155" s="91"/>
      <c r="L121155" s="91"/>
      <c r="M121155" s="91"/>
    </row>
    <row r="121156" spans="1:13">
      <c r="A121156" s="91"/>
      <c r="B121156" s="91"/>
      <c r="C121156" s="91"/>
      <c r="D121156" s="91"/>
      <c r="E121156" s="91"/>
      <c r="F121156" s="91"/>
      <c r="G121156" s="91"/>
      <c r="H121156" s="91"/>
      <c r="I121156" s="91"/>
      <c r="J121156" s="91"/>
      <c r="K121156" s="91"/>
      <c r="L121156" s="91"/>
      <c r="M121156" s="91"/>
    </row>
    <row r="121157" spans="1:13">
      <c r="A121157" s="91"/>
      <c r="B121157" s="91"/>
      <c r="C121157" s="91"/>
      <c r="D121157" s="91"/>
      <c r="E121157" s="91"/>
      <c r="F121157" s="91"/>
      <c r="G121157" s="91"/>
      <c r="H121157" s="91"/>
      <c r="I121157" s="91"/>
      <c r="J121157" s="91"/>
      <c r="K121157" s="91"/>
      <c r="L121157" s="91"/>
      <c r="M121157" s="91"/>
    </row>
    <row r="121158" spans="1:13">
      <c r="A121158" s="91"/>
      <c r="B121158" s="91"/>
      <c r="C121158" s="91"/>
      <c r="D121158" s="91"/>
      <c r="E121158" s="91"/>
      <c r="F121158" s="91"/>
      <c r="G121158" s="91"/>
      <c r="H121158" s="91"/>
      <c r="I121158" s="91"/>
      <c r="J121158" s="91"/>
      <c r="K121158" s="91"/>
      <c r="L121158" s="91"/>
      <c r="M121158" s="91"/>
    </row>
    <row r="121159" spans="1:13">
      <c r="A121159" s="91"/>
      <c r="B121159" s="91"/>
      <c r="C121159" s="91"/>
      <c r="D121159" s="91"/>
      <c r="E121159" s="91"/>
      <c r="F121159" s="91"/>
      <c r="G121159" s="91"/>
      <c r="H121159" s="91"/>
      <c r="I121159" s="91"/>
      <c r="J121159" s="91"/>
      <c r="K121159" s="91"/>
      <c r="L121159" s="91"/>
      <c r="M121159" s="91"/>
    </row>
    <row r="121160" spans="1:13">
      <c r="A121160" s="91"/>
      <c r="B121160" s="91"/>
      <c r="C121160" s="91"/>
      <c r="D121160" s="91"/>
      <c r="E121160" s="91"/>
      <c r="F121160" s="91"/>
      <c r="G121160" s="91"/>
      <c r="H121160" s="91"/>
      <c r="I121160" s="91"/>
      <c r="J121160" s="91"/>
      <c r="K121160" s="91"/>
      <c r="L121160" s="91"/>
      <c r="M121160" s="91"/>
    </row>
    <row r="121161" spans="1:13">
      <c r="A121161" s="91"/>
      <c r="B121161" s="91"/>
      <c r="C121161" s="91"/>
      <c r="D121161" s="91"/>
      <c r="E121161" s="91"/>
      <c r="F121161" s="91"/>
      <c r="G121161" s="91"/>
      <c r="H121161" s="91"/>
      <c r="I121161" s="91"/>
      <c r="J121161" s="91"/>
      <c r="K121161" s="91"/>
      <c r="L121161" s="91"/>
      <c r="M121161" s="91"/>
    </row>
    <row r="121162" spans="1:13">
      <c r="A121162" s="91"/>
      <c r="B121162" s="91"/>
      <c r="C121162" s="91"/>
      <c r="D121162" s="91"/>
      <c r="E121162" s="91"/>
      <c r="F121162" s="91"/>
      <c r="G121162" s="91"/>
      <c r="H121162" s="91"/>
      <c r="I121162" s="91"/>
      <c r="J121162" s="91"/>
      <c r="K121162" s="91"/>
      <c r="L121162" s="91"/>
      <c r="M121162" s="91"/>
    </row>
    <row r="121163" spans="1:13">
      <c r="A121163" s="91"/>
      <c r="B121163" s="91"/>
      <c r="C121163" s="91"/>
      <c r="D121163" s="91"/>
      <c r="E121163" s="91"/>
      <c r="F121163" s="91"/>
      <c r="G121163" s="91"/>
      <c r="H121163" s="91"/>
      <c r="I121163" s="91"/>
      <c r="J121163" s="91"/>
      <c r="K121163" s="91"/>
      <c r="L121163" s="91"/>
      <c r="M121163" s="91"/>
    </row>
    <row r="121164" spans="1:13">
      <c r="A121164" s="91"/>
      <c r="B121164" s="91"/>
      <c r="C121164" s="91"/>
      <c r="D121164" s="91"/>
      <c r="E121164" s="91"/>
      <c r="F121164" s="91"/>
      <c r="G121164" s="91"/>
      <c r="H121164" s="91"/>
      <c r="I121164" s="91"/>
      <c r="J121164" s="91"/>
      <c r="K121164" s="91"/>
      <c r="L121164" s="91"/>
      <c r="M121164" s="91"/>
    </row>
    <row r="121165" spans="1:13">
      <c r="A121165" s="91"/>
      <c r="B121165" s="91"/>
      <c r="C121165" s="91"/>
      <c r="D121165" s="91"/>
      <c r="E121165" s="91"/>
      <c r="F121165" s="91"/>
      <c r="G121165" s="91"/>
      <c r="H121165" s="91"/>
      <c r="I121165" s="91"/>
      <c r="J121165" s="91"/>
      <c r="K121165" s="91"/>
      <c r="L121165" s="91"/>
      <c r="M121165" s="91"/>
    </row>
    <row r="121166" spans="1:13">
      <c r="A121166" s="91"/>
      <c r="B121166" s="91"/>
      <c r="C121166" s="91"/>
      <c r="D121166" s="91"/>
      <c r="E121166" s="91"/>
      <c r="F121166" s="91"/>
      <c r="G121166" s="91"/>
      <c r="H121166" s="91"/>
      <c r="I121166" s="91"/>
      <c r="J121166" s="91"/>
      <c r="K121166" s="91"/>
      <c r="L121166" s="91"/>
      <c r="M121166" s="91"/>
    </row>
    <row r="121167" spans="1:13">
      <c r="A121167" s="91"/>
      <c r="B121167" s="91"/>
      <c r="C121167" s="91"/>
      <c r="D121167" s="91"/>
      <c r="E121167" s="91"/>
      <c r="F121167" s="91"/>
      <c r="G121167" s="91"/>
      <c r="H121167" s="91"/>
      <c r="I121167" s="91"/>
      <c r="J121167" s="91"/>
      <c r="K121167" s="91"/>
      <c r="L121167" s="91"/>
      <c r="M121167" s="91"/>
    </row>
    <row r="121168" spans="1:13">
      <c r="A121168" s="91"/>
      <c r="B121168" s="91"/>
      <c r="C121168" s="91"/>
      <c r="D121168" s="91"/>
      <c r="E121168" s="91"/>
      <c r="F121168" s="91"/>
      <c r="G121168" s="91"/>
      <c r="H121168" s="91"/>
      <c r="I121168" s="91"/>
      <c r="J121168" s="91"/>
      <c r="K121168" s="91"/>
      <c r="L121168" s="91"/>
      <c r="M121168" s="91"/>
    </row>
    <row r="121169" spans="1:13">
      <c r="A121169" s="91"/>
      <c r="B121169" s="91"/>
      <c r="C121169" s="91"/>
      <c r="D121169" s="91"/>
      <c r="E121169" s="91"/>
      <c r="F121169" s="91"/>
      <c r="G121169" s="91"/>
      <c r="H121169" s="91"/>
      <c r="I121169" s="91"/>
      <c r="J121169" s="91"/>
      <c r="K121169" s="91"/>
      <c r="L121169" s="91"/>
      <c r="M121169" s="91"/>
    </row>
    <row r="121170" spans="1:13">
      <c r="A121170" s="91"/>
      <c r="B121170" s="91"/>
      <c r="C121170" s="91"/>
      <c r="D121170" s="91"/>
      <c r="E121170" s="91"/>
      <c r="F121170" s="91"/>
      <c r="G121170" s="91"/>
      <c r="H121170" s="91"/>
      <c r="I121170" s="91"/>
      <c r="J121170" s="91"/>
      <c r="K121170" s="91"/>
      <c r="L121170" s="91"/>
      <c r="M121170" s="91"/>
    </row>
    <row r="121171" spans="1:13">
      <c r="A121171" s="91"/>
      <c r="B121171" s="91"/>
      <c r="C121171" s="91"/>
      <c r="D121171" s="91"/>
      <c r="E121171" s="91"/>
      <c r="F121171" s="91"/>
      <c r="G121171" s="91"/>
      <c r="H121171" s="91"/>
      <c r="I121171" s="91"/>
      <c r="J121171" s="91"/>
      <c r="K121171" s="91"/>
      <c r="L121171" s="91"/>
      <c r="M121171" s="91"/>
    </row>
    <row r="121172" spans="1:13">
      <c r="A121172" s="91"/>
      <c r="B121172" s="91"/>
      <c r="C121172" s="91"/>
      <c r="D121172" s="91"/>
      <c r="E121172" s="91"/>
      <c r="F121172" s="91"/>
      <c r="G121172" s="91"/>
      <c r="H121172" s="91"/>
      <c r="I121172" s="91"/>
      <c r="J121172" s="91"/>
      <c r="K121172" s="91"/>
      <c r="L121172" s="91"/>
      <c r="M121172" s="91"/>
    </row>
    <row r="121173" spans="1:13">
      <c r="A121173" s="91"/>
      <c r="B121173" s="91"/>
      <c r="C121173" s="91"/>
      <c r="D121173" s="91"/>
      <c r="E121173" s="91"/>
      <c r="F121173" s="91"/>
      <c r="G121173" s="91"/>
      <c r="H121173" s="91"/>
      <c r="I121173" s="91"/>
      <c r="J121173" s="91"/>
      <c r="K121173" s="91"/>
      <c r="L121173" s="91"/>
      <c r="M121173" s="91"/>
    </row>
    <row r="121174" spans="1:13">
      <c r="A121174" s="91"/>
      <c r="B121174" s="91"/>
      <c r="C121174" s="91"/>
      <c r="D121174" s="91"/>
      <c r="E121174" s="91"/>
      <c r="F121174" s="91"/>
      <c r="G121174" s="91"/>
      <c r="H121174" s="91"/>
      <c r="I121174" s="91"/>
      <c r="J121174" s="91"/>
      <c r="K121174" s="91"/>
      <c r="L121174" s="91"/>
      <c r="M121174" s="91"/>
    </row>
    <row r="121175" spans="1:13">
      <c r="A121175" s="91"/>
      <c r="B121175" s="91"/>
      <c r="C121175" s="91"/>
      <c r="D121175" s="91"/>
      <c r="E121175" s="91"/>
      <c r="F121175" s="91"/>
      <c r="G121175" s="91"/>
      <c r="H121175" s="91"/>
      <c r="I121175" s="91"/>
      <c r="J121175" s="91"/>
      <c r="K121175" s="91"/>
      <c r="L121175" s="91"/>
      <c r="M121175" s="91"/>
    </row>
    <row r="121176" spans="1:13">
      <c r="A121176" s="91"/>
      <c r="B121176" s="91"/>
      <c r="C121176" s="91"/>
      <c r="D121176" s="91"/>
      <c r="E121176" s="91"/>
      <c r="F121176" s="91"/>
      <c r="G121176" s="91"/>
      <c r="H121176" s="91"/>
      <c r="I121176" s="91"/>
      <c r="J121176" s="91"/>
      <c r="K121176" s="91"/>
      <c r="L121176" s="91"/>
      <c r="M121176" s="91"/>
    </row>
    <row r="121177" spans="1:13">
      <c r="A121177" s="91"/>
      <c r="B121177" s="91"/>
      <c r="C121177" s="91"/>
      <c r="D121177" s="91"/>
      <c r="E121177" s="91"/>
      <c r="F121177" s="91"/>
      <c r="G121177" s="91"/>
      <c r="H121177" s="91"/>
      <c r="I121177" s="91"/>
      <c r="J121177" s="91"/>
      <c r="K121177" s="91"/>
      <c r="L121177" s="91"/>
      <c r="M121177" s="91"/>
    </row>
    <row r="121178" spans="1:13">
      <c r="A121178" s="91"/>
      <c r="B121178" s="91"/>
      <c r="C121178" s="91"/>
      <c r="D121178" s="91"/>
      <c r="E121178" s="91"/>
      <c r="F121178" s="91"/>
      <c r="G121178" s="91"/>
      <c r="H121178" s="91"/>
      <c r="I121178" s="91"/>
      <c r="J121178" s="91"/>
      <c r="K121178" s="91"/>
      <c r="L121178" s="91"/>
      <c r="M121178" s="91"/>
    </row>
    <row r="121179" spans="1:13">
      <c r="A121179" s="91"/>
      <c r="B121179" s="91"/>
      <c r="C121179" s="91"/>
      <c r="D121179" s="91"/>
      <c r="E121179" s="91"/>
      <c r="F121179" s="91"/>
      <c r="G121179" s="91"/>
      <c r="H121179" s="91"/>
      <c r="I121179" s="91"/>
      <c r="J121179" s="91"/>
      <c r="K121179" s="91"/>
      <c r="L121179" s="91"/>
      <c r="M121179" s="91"/>
    </row>
    <row r="121180" spans="1:13">
      <c r="A121180" s="91"/>
      <c r="B121180" s="91"/>
      <c r="C121180" s="91"/>
      <c r="D121180" s="91"/>
      <c r="E121180" s="91"/>
      <c r="F121180" s="91"/>
      <c r="G121180" s="91"/>
      <c r="H121180" s="91"/>
      <c r="I121180" s="91"/>
      <c r="J121180" s="91"/>
      <c r="K121180" s="91"/>
      <c r="L121180" s="91"/>
      <c r="M121180" s="91"/>
    </row>
    <row r="121181" spans="1:13">
      <c r="A121181" s="91"/>
      <c r="B121181" s="91"/>
      <c r="C121181" s="91"/>
      <c r="D121181" s="91"/>
      <c r="E121181" s="91"/>
      <c r="F121181" s="91"/>
      <c r="G121181" s="91"/>
      <c r="H121181" s="91"/>
      <c r="I121181" s="91"/>
      <c r="J121181" s="91"/>
      <c r="K121181" s="91"/>
      <c r="L121181" s="91"/>
      <c r="M121181" s="91"/>
    </row>
    <row r="121182" spans="1:13">
      <c r="A121182" s="91"/>
      <c r="B121182" s="91"/>
      <c r="C121182" s="91"/>
      <c r="D121182" s="91"/>
      <c r="E121182" s="91"/>
      <c r="F121182" s="91"/>
      <c r="G121182" s="91"/>
      <c r="H121182" s="91"/>
      <c r="I121182" s="91"/>
      <c r="J121182" s="91"/>
      <c r="K121182" s="91"/>
      <c r="L121182" s="91"/>
      <c r="M121182" s="91"/>
    </row>
    <row r="121183" spans="1:13">
      <c r="A121183" s="91"/>
      <c r="B121183" s="91"/>
      <c r="C121183" s="91"/>
      <c r="D121183" s="91"/>
      <c r="E121183" s="91"/>
      <c r="F121183" s="91"/>
      <c r="G121183" s="91"/>
      <c r="H121183" s="91"/>
      <c r="I121183" s="91"/>
      <c r="J121183" s="91"/>
      <c r="K121183" s="91"/>
      <c r="L121183" s="91"/>
      <c r="M121183" s="91"/>
    </row>
    <row r="121184" spans="1:13">
      <c r="A121184" s="91"/>
      <c r="B121184" s="91"/>
      <c r="C121184" s="91"/>
      <c r="D121184" s="91"/>
      <c r="E121184" s="91"/>
      <c r="F121184" s="91"/>
      <c r="G121184" s="91"/>
      <c r="H121184" s="91"/>
      <c r="I121184" s="91"/>
      <c r="J121184" s="91"/>
      <c r="K121184" s="91"/>
      <c r="L121184" s="91"/>
      <c r="M121184" s="91"/>
    </row>
    <row r="121185" spans="1:13">
      <c r="A121185" s="91"/>
      <c r="B121185" s="91"/>
      <c r="C121185" s="91"/>
      <c r="D121185" s="91"/>
      <c r="E121185" s="91"/>
      <c r="F121185" s="91"/>
      <c r="G121185" s="91"/>
      <c r="H121185" s="91"/>
      <c r="I121185" s="91"/>
      <c r="J121185" s="91"/>
      <c r="K121185" s="91"/>
      <c r="L121185" s="91"/>
      <c r="M121185" s="91"/>
    </row>
    <row r="121186" spans="1:13">
      <c r="A121186" s="91"/>
      <c r="B121186" s="91"/>
      <c r="C121186" s="91"/>
      <c r="D121186" s="91"/>
      <c r="E121186" s="91"/>
      <c r="F121186" s="91"/>
      <c r="G121186" s="91"/>
      <c r="H121186" s="91"/>
      <c r="I121186" s="91"/>
      <c r="J121186" s="91"/>
      <c r="K121186" s="91"/>
      <c r="L121186" s="91"/>
      <c r="M121186" s="91"/>
    </row>
    <row r="121187" spans="1:13">
      <c r="A121187" s="91"/>
      <c r="B121187" s="91"/>
      <c r="C121187" s="91"/>
      <c r="D121187" s="91"/>
      <c r="E121187" s="91"/>
      <c r="F121187" s="91"/>
      <c r="G121187" s="91"/>
      <c r="H121187" s="91"/>
      <c r="I121187" s="91"/>
      <c r="J121187" s="91"/>
      <c r="K121187" s="91"/>
      <c r="L121187" s="91"/>
      <c r="M121187" s="91"/>
    </row>
    <row r="121188" spans="1:13">
      <c r="A121188" s="91"/>
      <c r="B121188" s="91"/>
      <c r="C121188" s="91"/>
      <c r="D121188" s="91"/>
      <c r="E121188" s="91"/>
      <c r="F121188" s="91"/>
      <c r="G121188" s="91"/>
      <c r="H121188" s="91"/>
      <c r="I121188" s="91"/>
      <c r="J121188" s="91"/>
      <c r="K121188" s="91"/>
      <c r="L121188" s="91"/>
      <c r="M121188" s="91"/>
    </row>
    <row r="121189" spans="1:13">
      <c r="A121189" s="91"/>
      <c r="B121189" s="91"/>
      <c r="C121189" s="91"/>
      <c r="D121189" s="91"/>
      <c r="E121189" s="91"/>
      <c r="F121189" s="91"/>
      <c r="G121189" s="91"/>
      <c r="H121189" s="91"/>
      <c r="I121189" s="91"/>
      <c r="J121189" s="91"/>
      <c r="K121189" s="91"/>
      <c r="L121189" s="91"/>
      <c r="M121189" s="91"/>
    </row>
    <row r="121190" spans="1:13">
      <c r="A121190" s="91"/>
      <c r="B121190" s="91"/>
      <c r="C121190" s="91"/>
      <c r="D121190" s="91"/>
      <c r="E121190" s="91"/>
      <c r="F121190" s="91"/>
      <c r="G121190" s="91"/>
      <c r="H121190" s="91"/>
      <c r="I121190" s="91"/>
      <c r="J121190" s="91"/>
      <c r="K121190" s="91"/>
      <c r="L121190" s="91"/>
      <c r="M121190" s="91"/>
    </row>
    <row r="121191" spans="1:13">
      <c r="A121191" s="91"/>
      <c r="B121191" s="91"/>
      <c r="C121191" s="91"/>
      <c r="D121191" s="91"/>
      <c r="E121191" s="91"/>
      <c r="F121191" s="91"/>
      <c r="G121191" s="91"/>
      <c r="H121191" s="91"/>
      <c r="I121191" s="91"/>
      <c r="J121191" s="91"/>
      <c r="K121191" s="91"/>
      <c r="L121191" s="91"/>
      <c r="M121191" s="91"/>
    </row>
    <row r="121192" spans="1:13">
      <c r="A121192" s="91"/>
      <c r="B121192" s="91"/>
      <c r="C121192" s="91"/>
      <c r="D121192" s="91"/>
      <c r="E121192" s="91"/>
      <c r="F121192" s="91"/>
      <c r="G121192" s="91"/>
      <c r="H121192" s="91"/>
      <c r="I121192" s="91"/>
      <c r="J121192" s="91"/>
      <c r="K121192" s="91"/>
      <c r="L121192" s="91"/>
      <c r="M121192" s="91"/>
    </row>
    <row r="121193" spans="1:13">
      <c r="A121193" s="91"/>
      <c r="B121193" s="91"/>
      <c r="C121193" s="91"/>
      <c r="D121193" s="91"/>
      <c r="E121193" s="91"/>
      <c r="F121193" s="91"/>
      <c r="G121193" s="91"/>
      <c r="H121193" s="91"/>
      <c r="I121193" s="91"/>
      <c r="J121193" s="91"/>
      <c r="K121193" s="91"/>
      <c r="L121193" s="91"/>
      <c r="M121193" s="91"/>
    </row>
    <row r="121194" spans="1:13">
      <c r="A121194" s="91"/>
      <c r="B121194" s="91"/>
      <c r="C121194" s="91"/>
      <c r="D121194" s="91"/>
      <c r="E121194" s="91"/>
      <c r="F121194" s="91"/>
      <c r="G121194" s="91"/>
      <c r="H121194" s="91"/>
      <c r="I121194" s="91"/>
      <c r="J121194" s="91"/>
      <c r="K121194" s="91"/>
      <c r="L121194" s="91"/>
      <c r="M121194" s="91"/>
    </row>
    <row r="121195" spans="1:13">
      <c r="A121195" s="91"/>
      <c r="B121195" s="91"/>
      <c r="C121195" s="91"/>
      <c r="D121195" s="91"/>
      <c r="E121195" s="91"/>
      <c r="F121195" s="91"/>
      <c r="G121195" s="91"/>
      <c r="H121195" s="91"/>
      <c r="I121195" s="91"/>
      <c r="J121195" s="91"/>
      <c r="K121195" s="91"/>
      <c r="L121195" s="91"/>
      <c r="M121195" s="91"/>
    </row>
    <row r="121196" spans="1:13">
      <c r="A121196" s="91"/>
      <c r="B121196" s="91"/>
      <c r="C121196" s="91"/>
      <c r="D121196" s="91"/>
      <c r="E121196" s="91"/>
      <c r="F121196" s="91"/>
      <c r="G121196" s="91"/>
      <c r="H121196" s="91"/>
      <c r="I121196" s="91"/>
      <c r="J121196" s="91"/>
      <c r="K121196" s="91"/>
      <c r="L121196" s="91"/>
      <c r="M121196" s="91"/>
    </row>
    <row r="121197" spans="1:13">
      <c r="A121197" s="91"/>
      <c r="B121197" s="91"/>
      <c r="C121197" s="91"/>
      <c r="D121197" s="91"/>
      <c r="E121197" s="91"/>
      <c r="F121197" s="91"/>
      <c r="G121197" s="91"/>
      <c r="H121197" s="91"/>
      <c r="I121197" s="91"/>
      <c r="J121197" s="91"/>
      <c r="K121197" s="91"/>
      <c r="L121197" s="91"/>
      <c r="M121197" s="91"/>
    </row>
    <row r="121198" spans="1:13">
      <c r="A121198" s="91"/>
      <c r="B121198" s="91"/>
      <c r="C121198" s="91"/>
      <c r="D121198" s="91"/>
      <c r="E121198" s="91"/>
      <c r="F121198" s="91"/>
      <c r="G121198" s="91"/>
      <c r="H121198" s="91"/>
      <c r="I121198" s="91"/>
      <c r="J121198" s="91"/>
      <c r="K121198" s="91"/>
      <c r="L121198" s="91"/>
      <c r="M121198" s="91"/>
    </row>
    <row r="121199" spans="1:13">
      <c r="A121199" s="91"/>
      <c r="B121199" s="91"/>
      <c r="C121199" s="91"/>
      <c r="D121199" s="91"/>
      <c r="E121199" s="91"/>
      <c r="F121199" s="91"/>
      <c r="G121199" s="91"/>
      <c r="H121199" s="91"/>
      <c r="I121199" s="91"/>
      <c r="J121199" s="91"/>
      <c r="K121199" s="91"/>
      <c r="L121199" s="91"/>
      <c r="M121199" s="91"/>
    </row>
    <row r="121200" spans="1:13">
      <c r="A121200" s="91"/>
      <c r="B121200" s="91"/>
      <c r="C121200" s="91"/>
      <c r="D121200" s="91"/>
      <c r="E121200" s="91"/>
      <c r="F121200" s="91"/>
      <c r="G121200" s="91"/>
      <c r="H121200" s="91"/>
      <c r="I121200" s="91"/>
      <c r="J121200" s="91"/>
      <c r="K121200" s="91"/>
      <c r="L121200" s="91"/>
      <c r="M121200" s="91"/>
    </row>
    <row r="121201" spans="1:13">
      <c r="A121201" s="91"/>
      <c r="B121201" s="91"/>
      <c r="C121201" s="91"/>
      <c r="D121201" s="91"/>
      <c r="E121201" s="91"/>
      <c r="F121201" s="91"/>
      <c r="G121201" s="91"/>
      <c r="H121201" s="91"/>
      <c r="I121201" s="91"/>
      <c r="J121201" s="91"/>
      <c r="K121201" s="91"/>
      <c r="L121201" s="91"/>
      <c r="M121201" s="91"/>
    </row>
    <row r="121202" spans="1:13">
      <c r="A121202" s="91"/>
      <c r="B121202" s="91"/>
      <c r="C121202" s="91"/>
      <c r="D121202" s="91"/>
      <c r="E121202" s="91"/>
      <c r="F121202" s="91"/>
      <c r="G121202" s="91"/>
      <c r="H121202" s="91"/>
      <c r="I121202" s="91"/>
      <c r="J121202" s="91"/>
      <c r="K121202" s="91"/>
      <c r="L121202" s="91"/>
      <c r="M121202" s="91"/>
    </row>
    <row r="121203" spans="1:13">
      <c r="A121203" s="91"/>
      <c r="B121203" s="91"/>
      <c r="C121203" s="91"/>
      <c r="D121203" s="91"/>
      <c r="E121203" s="91"/>
      <c r="F121203" s="91"/>
      <c r="G121203" s="91"/>
      <c r="H121203" s="91"/>
      <c r="I121203" s="91"/>
      <c r="J121203" s="91"/>
      <c r="K121203" s="91"/>
      <c r="L121203" s="91"/>
      <c r="M121203" s="91"/>
    </row>
    <row r="121204" spans="1:13">
      <c r="A121204" s="91"/>
      <c r="B121204" s="91"/>
      <c r="C121204" s="91"/>
      <c r="D121204" s="91"/>
      <c r="E121204" s="91"/>
      <c r="F121204" s="91"/>
      <c r="G121204" s="91"/>
      <c r="H121204" s="91"/>
      <c r="I121204" s="91"/>
      <c r="J121204" s="91"/>
      <c r="K121204" s="91"/>
      <c r="L121204" s="91"/>
      <c r="M121204" s="91"/>
    </row>
    <row r="121205" spans="1:13">
      <c r="A121205" s="91"/>
      <c r="B121205" s="91"/>
      <c r="C121205" s="91"/>
      <c r="D121205" s="91"/>
      <c r="E121205" s="91"/>
      <c r="F121205" s="91"/>
      <c r="G121205" s="91"/>
      <c r="H121205" s="91"/>
      <c r="I121205" s="91"/>
      <c r="J121205" s="91"/>
      <c r="K121205" s="91"/>
      <c r="L121205" s="91"/>
      <c r="M121205" s="91"/>
    </row>
    <row r="121206" spans="1:13">
      <c r="A121206" s="91"/>
      <c r="B121206" s="91"/>
      <c r="C121206" s="91"/>
      <c r="D121206" s="91"/>
      <c r="E121206" s="91"/>
      <c r="F121206" s="91"/>
      <c r="G121206" s="91"/>
      <c r="H121206" s="91"/>
      <c r="I121206" s="91"/>
      <c r="J121206" s="91"/>
      <c r="K121206" s="91"/>
      <c r="L121206" s="91"/>
      <c r="M121206" s="91"/>
    </row>
    <row r="121207" spans="1:13">
      <c r="A121207" s="91"/>
      <c r="B121207" s="91"/>
      <c r="C121207" s="91"/>
      <c r="D121207" s="91"/>
      <c r="E121207" s="91"/>
      <c r="F121207" s="91"/>
      <c r="G121207" s="91"/>
      <c r="H121207" s="91"/>
      <c r="I121207" s="91"/>
      <c r="J121207" s="91"/>
      <c r="K121207" s="91"/>
      <c r="L121207" s="91"/>
      <c r="M121207" s="91"/>
    </row>
    <row r="121208" spans="1:13">
      <c r="A121208" s="91"/>
      <c r="B121208" s="91"/>
      <c r="C121208" s="91"/>
      <c r="D121208" s="91"/>
      <c r="E121208" s="91"/>
      <c r="F121208" s="91"/>
      <c r="G121208" s="91"/>
      <c r="H121208" s="91"/>
      <c r="I121208" s="91"/>
      <c r="J121208" s="91"/>
      <c r="K121208" s="91"/>
      <c r="L121208" s="91"/>
      <c r="M121208" s="91"/>
    </row>
    <row r="121209" spans="1:13">
      <c r="A121209" s="91"/>
      <c r="B121209" s="91"/>
      <c r="C121209" s="91"/>
      <c r="D121209" s="91"/>
      <c r="E121209" s="91"/>
      <c r="F121209" s="91"/>
      <c r="G121209" s="91"/>
      <c r="H121209" s="91"/>
      <c r="I121209" s="91"/>
      <c r="J121209" s="91"/>
      <c r="K121209" s="91"/>
      <c r="L121209" s="91"/>
      <c r="M121209" s="91"/>
    </row>
    <row r="121210" spans="1:13">
      <c r="A121210" s="91"/>
      <c r="B121210" s="91"/>
      <c r="C121210" s="91"/>
      <c r="D121210" s="91"/>
      <c r="E121210" s="91"/>
      <c r="F121210" s="91"/>
      <c r="G121210" s="91"/>
      <c r="H121210" s="91"/>
      <c r="I121210" s="91"/>
      <c r="J121210" s="91"/>
      <c r="K121210" s="91"/>
      <c r="L121210" s="91"/>
      <c r="M121210" s="91"/>
    </row>
    <row r="121211" spans="1:13">
      <c r="A121211" s="91"/>
      <c r="B121211" s="91"/>
      <c r="C121211" s="91"/>
      <c r="D121211" s="91"/>
      <c r="E121211" s="91"/>
      <c r="F121211" s="91"/>
      <c r="G121211" s="91"/>
      <c r="H121211" s="91"/>
      <c r="I121211" s="91"/>
      <c r="J121211" s="91"/>
      <c r="K121211" s="91"/>
      <c r="L121211" s="91"/>
      <c r="M121211" s="91"/>
    </row>
    <row r="121212" spans="1:13">
      <c r="A121212" s="91"/>
      <c r="B121212" s="91"/>
      <c r="C121212" s="91"/>
      <c r="D121212" s="91"/>
      <c r="E121212" s="91"/>
      <c r="F121212" s="91"/>
      <c r="G121212" s="91"/>
      <c r="H121212" s="91"/>
      <c r="I121212" s="91"/>
      <c r="J121212" s="91"/>
      <c r="K121212" s="91"/>
      <c r="L121212" s="91"/>
      <c r="M121212" s="91"/>
    </row>
    <row r="121213" spans="1:13">
      <c r="A121213" s="91"/>
      <c r="B121213" s="91"/>
      <c r="C121213" s="91"/>
      <c r="D121213" s="91"/>
      <c r="E121213" s="91"/>
      <c r="F121213" s="91"/>
      <c r="G121213" s="91"/>
      <c r="H121213" s="91"/>
      <c r="I121213" s="91"/>
      <c r="J121213" s="91"/>
      <c r="K121213" s="91"/>
      <c r="L121213" s="91"/>
      <c r="M121213" s="91"/>
    </row>
    <row r="121214" spans="1:13">
      <c r="A121214" s="91"/>
      <c r="B121214" s="91"/>
      <c r="C121214" s="91"/>
      <c r="D121214" s="91"/>
      <c r="E121214" s="91"/>
      <c r="F121214" s="91"/>
      <c r="G121214" s="91"/>
      <c r="H121214" s="91"/>
      <c r="I121214" s="91"/>
      <c r="J121214" s="91"/>
      <c r="K121214" s="91"/>
      <c r="L121214" s="91"/>
      <c r="M121214" s="91"/>
    </row>
    <row r="121215" spans="1:13">
      <c r="A121215" s="91"/>
      <c r="B121215" s="91"/>
      <c r="C121215" s="91"/>
      <c r="D121215" s="91"/>
      <c r="E121215" s="91"/>
      <c r="F121215" s="91"/>
      <c r="G121215" s="91"/>
      <c r="H121215" s="91"/>
      <c r="I121215" s="91"/>
      <c r="J121215" s="91"/>
      <c r="K121215" s="91"/>
      <c r="L121215" s="91"/>
      <c r="M121215" s="91"/>
    </row>
    <row r="121216" spans="1:13">
      <c r="A121216" s="91"/>
      <c r="B121216" s="91"/>
      <c r="C121216" s="91"/>
      <c r="D121216" s="91"/>
      <c r="E121216" s="91"/>
      <c r="F121216" s="91"/>
      <c r="G121216" s="91"/>
      <c r="H121216" s="91"/>
      <c r="I121216" s="91"/>
      <c r="J121216" s="91"/>
      <c r="K121216" s="91"/>
      <c r="L121216" s="91"/>
      <c r="M121216" s="91"/>
    </row>
    <row r="121217" spans="1:13">
      <c r="A121217" s="91"/>
      <c r="B121217" s="91"/>
      <c r="C121217" s="91"/>
      <c r="D121217" s="91"/>
      <c r="E121217" s="91"/>
      <c r="F121217" s="91"/>
      <c r="G121217" s="91"/>
      <c r="H121217" s="91"/>
      <c r="I121217" s="91"/>
      <c r="J121217" s="91"/>
      <c r="K121217" s="91"/>
      <c r="L121217" s="91"/>
      <c r="M121217" s="91"/>
    </row>
    <row r="121218" spans="1:13">
      <c r="A121218" s="91"/>
      <c r="B121218" s="91"/>
      <c r="C121218" s="91"/>
      <c r="D121218" s="91"/>
      <c r="E121218" s="91"/>
      <c r="F121218" s="91"/>
      <c r="G121218" s="91"/>
      <c r="H121218" s="91"/>
      <c r="I121218" s="91"/>
      <c r="J121218" s="91"/>
      <c r="K121218" s="91"/>
      <c r="L121218" s="91"/>
      <c r="M121218" s="91"/>
    </row>
    <row r="121219" spans="1:13">
      <c r="A121219" s="91"/>
      <c r="B121219" s="91"/>
      <c r="C121219" s="91"/>
      <c r="D121219" s="91"/>
      <c r="E121219" s="91"/>
      <c r="F121219" s="91"/>
      <c r="G121219" s="91"/>
      <c r="H121219" s="91"/>
      <c r="I121219" s="91"/>
      <c r="J121219" s="91"/>
      <c r="K121219" s="91"/>
      <c r="L121219" s="91"/>
      <c r="M121219" s="91"/>
    </row>
    <row r="121220" spans="1:13">
      <c r="A121220" s="91"/>
      <c r="B121220" s="91"/>
      <c r="C121220" s="91"/>
      <c r="D121220" s="91"/>
      <c r="E121220" s="91"/>
      <c r="F121220" s="91"/>
      <c r="G121220" s="91"/>
      <c r="H121220" s="91"/>
      <c r="I121220" s="91"/>
      <c r="J121220" s="91"/>
      <c r="K121220" s="91"/>
      <c r="L121220" s="91"/>
      <c r="M121220" s="91"/>
    </row>
    <row r="121221" spans="1:13">
      <c r="A121221" s="91"/>
      <c r="B121221" s="91"/>
      <c r="C121221" s="91"/>
      <c r="D121221" s="91"/>
      <c r="E121221" s="91"/>
      <c r="F121221" s="91"/>
      <c r="G121221" s="91"/>
      <c r="H121221" s="91"/>
      <c r="I121221" s="91"/>
      <c r="J121221" s="91"/>
      <c r="K121221" s="91"/>
      <c r="L121221" s="91"/>
      <c r="M121221" s="91"/>
    </row>
    <row r="121222" spans="1:13">
      <c r="A121222" s="91"/>
      <c r="B121222" s="91"/>
      <c r="C121222" s="91"/>
      <c r="D121222" s="91"/>
      <c r="E121222" s="91"/>
      <c r="F121222" s="91"/>
      <c r="G121222" s="91"/>
      <c r="H121222" s="91"/>
      <c r="I121222" s="91"/>
      <c r="J121222" s="91"/>
      <c r="K121222" s="91"/>
      <c r="L121222" s="91"/>
      <c r="M121222" s="91"/>
    </row>
    <row r="121223" spans="1:13">
      <c r="A121223" s="91"/>
      <c r="B121223" s="91"/>
      <c r="C121223" s="91"/>
      <c r="D121223" s="91"/>
      <c r="E121223" s="91"/>
      <c r="F121223" s="91"/>
      <c r="G121223" s="91"/>
      <c r="H121223" s="91"/>
      <c r="I121223" s="91"/>
      <c r="J121223" s="91"/>
      <c r="K121223" s="91"/>
      <c r="L121223" s="91"/>
      <c r="M121223" s="91"/>
    </row>
    <row r="121224" spans="1:13">
      <c r="A121224" s="91"/>
      <c r="B121224" s="91"/>
      <c r="C121224" s="91"/>
      <c r="D121224" s="91"/>
      <c r="E121224" s="91"/>
      <c r="F121224" s="91"/>
      <c r="G121224" s="91"/>
      <c r="H121224" s="91"/>
      <c r="I121224" s="91"/>
      <c r="J121224" s="91"/>
      <c r="K121224" s="91"/>
      <c r="L121224" s="91"/>
      <c r="M121224" s="91"/>
    </row>
    <row r="121225" spans="1:13">
      <c r="A121225" s="91"/>
      <c r="B121225" s="91"/>
      <c r="C121225" s="91"/>
      <c r="D121225" s="91"/>
      <c r="E121225" s="91"/>
      <c r="F121225" s="91"/>
      <c r="G121225" s="91"/>
      <c r="H121225" s="91"/>
      <c r="I121225" s="91"/>
      <c r="J121225" s="91"/>
      <c r="K121225" s="91"/>
      <c r="L121225" s="91"/>
      <c r="M121225" s="91"/>
    </row>
    <row r="121226" spans="1:13">
      <c r="A121226" s="91"/>
      <c r="B121226" s="91"/>
      <c r="C121226" s="91"/>
      <c r="D121226" s="91"/>
      <c r="E121226" s="91"/>
      <c r="F121226" s="91"/>
      <c r="G121226" s="91"/>
      <c r="H121226" s="91"/>
      <c r="I121226" s="91"/>
      <c r="J121226" s="91"/>
      <c r="K121226" s="91"/>
      <c r="L121226" s="91"/>
      <c r="M121226" s="91"/>
    </row>
    <row r="121227" spans="1:13">
      <c r="A121227" s="91"/>
      <c r="B121227" s="91"/>
      <c r="C121227" s="91"/>
      <c r="D121227" s="91"/>
      <c r="E121227" s="91"/>
      <c r="F121227" s="91"/>
      <c r="G121227" s="91"/>
      <c r="H121227" s="91"/>
      <c r="I121227" s="91"/>
      <c r="J121227" s="91"/>
      <c r="K121227" s="91"/>
      <c r="L121227" s="91"/>
      <c r="M121227" s="91"/>
    </row>
    <row r="121228" spans="1:13">
      <c r="A121228" s="91"/>
      <c r="B121228" s="91"/>
      <c r="C121228" s="91"/>
      <c r="D121228" s="91"/>
      <c r="E121228" s="91"/>
      <c r="F121228" s="91"/>
      <c r="G121228" s="91"/>
      <c r="H121228" s="91"/>
      <c r="I121228" s="91"/>
      <c r="J121228" s="91"/>
      <c r="K121228" s="91"/>
      <c r="L121228" s="91"/>
      <c r="M121228" s="91"/>
    </row>
    <row r="121229" spans="1:13">
      <c r="A121229" s="91"/>
      <c r="B121229" s="91"/>
      <c r="C121229" s="91"/>
      <c r="D121229" s="91"/>
      <c r="E121229" s="91"/>
      <c r="F121229" s="91"/>
      <c r="G121229" s="91"/>
      <c r="H121229" s="91"/>
      <c r="I121229" s="91"/>
      <c r="J121229" s="91"/>
      <c r="K121229" s="91"/>
      <c r="L121229" s="91"/>
      <c r="M121229" s="91"/>
    </row>
    <row r="121230" spans="1:13">
      <c r="A121230" s="91"/>
      <c r="B121230" s="91"/>
      <c r="C121230" s="91"/>
      <c r="D121230" s="91"/>
      <c r="E121230" s="91"/>
      <c r="F121230" s="91"/>
      <c r="G121230" s="91"/>
      <c r="H121230" s="91"/>
      <c r="I121230" s="91"/>
      <c r="J121230" s="91"/>
      <c r="K121230" s="91"/>
      <c r="L121230" s="91"/>
      <c r="M121230" s="91"/>
    </row>
    <row r="121231" spans="1:13">
      <c r="A121231" s="91"/>
      <c r="B121231" s="91"/>
      <c r="C121231" s="91"/>
      <c r="D121231" s="91"/>
      <c r="E121231" s="91"/>
      <c r="F121231" s="91"/>
      <c r="G121231" s="91"/>
      <c r="H121231" s="91"/>
      <c r="I121231" s="91"/>
      <c r="J121231" s="91"/>
      <c r="K121231" s="91"/>
      <c r="L121231" s="91"/>
      <c r="M121231" s="91"/>
    </row>
    <row r="121232" spans="1:13">
      <c r="A121232" s="91"/>
      <c r="B121232" s="91"/>
      <c r="C121232" s="91"/>
      <c r="D121232" s="91"/>
      <c r="E121232" s="91"/>
      <c r="F121232" s="91"/>
      <c r="G121232" s="91"/>
      <c r="H121232" s="91"/>
      <c r="I121232" s="91"/>
      <c r="J121232" s="91"/>
      <c r="K121232" s="91"/>
      <c r="L121232" s="91"/>
      <c r="M121232" s="91"/>
    </row>
    <row r="121233" spans="1:13">
      <c r="A121233" s="91"/>
      <c r="B121233" s="91"/>
      <c r="C121233" s="91"/>
      <c r="D121233" s="91"/>
      <c r="E121233" s="91"/>
      <c r="F121233" s="91"/>
      <c r="G121233" s="91"/>
      <c r="H121233" s="91"/>
      <c r="I121233" s="91"/>
      <c r="J121233" s="91"/>
      <c r="K121233" s="91"/>
      <c r="L121233" s="91"/>
      <c r="M121233" s="91"/>
    </row>
    <row r="121234" spans="1:13">
      <c r="A121234" s="91"/>
      <c r="B121234" s="91"/>
      <c r="C121234" s="91"/>
      <c r="D121234" s="91"/>
      <c r="E121234" s="91"/>
      <c r="F121234" s="91"/>
      <c r="G121234" s="91"/>
      <c r="H121234" s="91"/>
      <c r="I121234" s="91"/>
      <c r="J121234" s="91"/>
      <c r="K121234" s="91"/>
      <c r="L121234" s="91"/>
      <c r="M121234" s="91"/>
    </row>
    <row r="121235" spans="1:13">
      <c r="A121235" s="91"/>
      <c r="B121235" s="91"/>
      <c r="C121235" s="91"/>
      <c r="D121235" s="91"/>
      <c r="E121235" s="91"/>
      <c r="F121235" s="91"/>
      <c r="G121235" s="91"/>
      <c r="H121235" s="91"/>
      <c r="I121235" s="91"/>
      <c r="J121235" s="91"/>
      <c r="K121235" s="91"/>
      <c r="L121235" s="91"/>
      <c r="M121235" s="91"/>
    </row>
    <row r="121236" spans="1:13">
      <c r="A121236" s="91"/>
      <c r="B121236" s="91"/>
      <c r="C121236" s="91"/>
      <c r="D121236" s="91"/>
      <c r="E121236" s="91"/>
      <c r="F121236" s="91"/>
      <c r="G121236" s="91"/>
      <c r="H121236" s="91"/>
      <c r="I121236" s="91"/>
      <c r="J121236" s="91"/>
      <c r="K121236" s="91"/>
      <c r="L121236" s="91"/>
      <c r="M121236" s="91"/>
    </row>
    <row r="121237" spans="1:13">
      <c r="A121237" s="91"/>
      <c r="B121237" s="91"/>
      <c r="C121237" s="91"/>
      <c r="D121237" s="91"/>
      <c r="E121237" s="91"/>
      <c r="F121237" s="91"/>
      <c r="G121237" s="91"/>
      <c r="H121237" s="91"/>
      <c r="I121237" s="91"/>
      <c r="J121237" s="91"/>
      <c r="K121237" s="91"/>
      <c r="L121237" s="91"/>
      <c r="M121237" s="91"/>
    </row>
    <row r="121238" spans="1:13">
      <c r="A121238" s="91"/>
      <c r="B121238" s="91"/>
      <c r="C121238" s="91"/>
      <c r="D121238" s="91"/>
      <c r="E121238" s="91"/>
      <c r="F121238" s="91"/>
      <c r="G121238" s="91"/>
      <c r="H121238" s="91"/>
      <c r="I121238" s="91"/>
      <c r="J121238" s="91"/>
      <c r="K121238" s="91"/>
      <c r="L121238" s="91"/>
      <c r="M121238" s="91"/>
    </row>
    <row r="121239" spans="1:13">
      <c r="A121239" s="91"/>
      <c r="B121239" s="91"/>
      <c r="C121239" s="91"/>
      <c r="D121239" s="91"/>
      <c r="E121239" s="91"/>
      <c r="F121239" s="91"/>
      <c r="G121239" s="91"/>
      <c r="H121239" s="91"/>
      <c r="I121239" s="91"/>
      <c r="J121239" s="91"/>
      <c r="K121239" s="91"/>
      <c r="L121239" s="91"/>
      <c r="M121239" s="91"/>
    </row>
    <row r="121240" spans="1:13">
      <c r="A121240" s="91"/>
      <c r="B121240" s="91"/>
      <c r="C121240" s="91"/>
      <c r="D121240" s="91"/>
      <c r="E121240" s="91"/>
      <c r="F121240" s="91"/>
      <c r="G121240" s="91"/>
      <c r="H121240" s="91"/>
      <c r="I121240" s="91"/>
      <c r="J121240" s="91"/>
      <c r="K121240" s="91"/>
      <c r="L121240" s="91"/>
      <c r="M121240" s="91"/>
    </row>
    <row r="121241" spans="1:13">
      <c r="A121241" s="91"/>
      <c r="B121241" s="91"/>
      <c r="C121241" s="91"/>
      <c r="D121241" s="91"/>
      <c r="E121241" s="91"/>
      <c r="F121241" s="91"/>
      <c r="G121241" s="91"/>
      <c r="H121241" s="91"/>
      <c r="I121241" s="91"/>
      <c r="J121241" s="91"/>
      <c r="K121241" s="91"/>
      <c r="L121241" s="91"/>
      <c r="M121241" s="91"/>
    </row>
    <row r="121242" spans="1:13">
      <c r="A121242" s="91"/>
      <c r="B121242" s="91"/>
      <c r="C121242" s="91"/>
      <c r="D121242" s="91"/>
      <c r="E121242" s="91"/>
      <c r="F121242" s="91"/>
      <c r="G121242" s="91"/>
      <c r="H121242" s="91"/>
      <c r="I121242" s="91"/>
      <c r="J121242" s="91"/>
      <c r="K121242" s="91"/>
      <c r="L121242" s="91"/>
      <c r="M121242" s="91"/>
    </row>
    <row r="121243" spans="1:13">
      <c r="A121243" s="91"/>
      <c r="B121243" s="91"/>
      <c r="C121243" s="91"/>
      <c r="D121243" s="91"/>
      <c r="E121243" s="91"/>
      <c r="F121243" s="91"/>
      <c r="G121243" s="91"/>
      <c r="H121243" s="91"/>
      <c r="I121243" s="91"/>
      <c r="J121243" s="91"/>
      <c r="K121243" s="91"/>
      <c r="L121243" s="91"/>
      <c r="M121243" s="91"/>
    </row>
    <row r="121244" spans="1:13">
      <c r="A121244" s="91"/>
      <c r="B121244" s="91"/>
      <c r="C121244" s="91"/>
      <c r="D121244" s="91"/>
      <c r="E121244" s="91"/>
      <c r="F121244" s="91"/>
      <c r="G121244" s="91"/>
      <c r="H121244" s="91"/>
      <c r="I121244" s="91"/>
      <c r="J121244" s="91"/>
      <c r="K121244" s="91"/>
      <c r="L121244" s="91"/>
      <c r="M121244" s="91"/>
    </row>
    <row r="121245" spans="1:13">
      <c r="A121245" s="91"/>
      <c r="B121245" s="91"/>
      <c r="C121245" s="91"/>
      <c r="D121245" s="91"/>
      <c r="E121245" s="91"/>
      <c r="F121245" s="91"/>
      <c r="G121245" s="91"/>
      <c r="H121245" s="91"/>
      <c r="I121245" s="91"/>
      <c r="J121245" s="91"/>
      <c r="K121245" s="91"/>
      <c r="L121245" s="91"/>
      <c r="M121245" s="91"/>
    </row>
    <row r="121246" spans="1:13">
      <c r="A121246" s="91"/>
      <c r="B121246" s="91"/>
      <c r="C121246" s="91"/>
      <c r="D121246" s="91"/>
      <c r="E121246" s="91"/>
      <c r="F121246" s="91"/>
      <c r="G121246" s="91"/>
      <c r="H121246" s="91"/>
      <c r="I121246" s="91"/>
      <c r="J121246" s="91"/>
      <c r="K121246" s="91"/>
      <c r="L121246" s="91"/>
      <c r="M121246" s="91"/>
    </row>
    <row r="121247" spans="1:13">
      <c r="A121247" s="91"/>
      <c r="B121247" s="91"/>
      <c r="C121247" s="91"/>
      <c r="D121247" s="91"/>
      <c r="E121247" s="91"/>
      <c r="F121247" s="91"/>
      <c r="G121247" s="91"/>
      <c r="H121247" s="91"/>
      <c r="I121247" s="91"/>
      <c r="J121247" s="91"/>
      <c r="K121247" s="91"/>
      <c r="L121247" s="91"/>
      <c r="M121247" s="91"/>
    </row>
    <row r="121248" spans="1:13">
      <c r="A121248" s="91"/>
      <c r="B121248" s="91"/>
      <c r="C121248" s="91"/>
      <c r="D121248" s="91"/>
      <c r="E121248" s="91"/>
      <c r="F121248" s="91"/>
      <c r="G121248" s="91"/>
      <c r="H121248" s="91"/>
      <c r="I121248" s="91"/>
      <c r="J121248" s="91"/>
      <c r="K121248" s="91"/>
      <c r="L121248" s="91"/>
      <c r="M121248" s="91"/>
    </row>
    <row r="121249" spans="1:13">
      <c r="A121249" s="91"/>
      <c r="B121249" s="91"/>
      <c r="C121249" s="91"/>
      <c r="D121249" s="91"/>
      <c r="E121249" s="91"/>
      <c r="F121249" s="91"/>
      <c r="G121249" s="91"/>
      <c r="H121249" s="91"/>
      <c r="I121249" s="91"/>
      <c r="J121249" s="91"/>
      <c r="K121249" s="91"/>
      <c r="L121249" s="91"/>
      <c r="M121249" s="91"/>
    </row>
    <row r="121250" spans="1:13">
      <c r="A121250" s="91"/>
      <c r="B121250" s="91"/>
      <c r="C121250" s="91"/>
      <c r="D121250" s="91"/>
      <c r="E121250" s="91"/>
      <c r="F121250" s="91"/>
      <c r="G121250" s="91"/>
      <c r="H121250" s="91"/>
      <c r="I121250" s="91"/>
      <c r="J121250" s="91"/>
      <c r="K121250" s="91"/>
      <c r="L121250" s="91"/>
      <c r="M121250" s="91"/>
    </row>
    <row r="121251" spans="1:13">
      <c r="A121251" s="91"/>
      <c r="B121251" s="91"/>
      <c r="C121251" s="91"/>
      <c r="D121251" s="91"/>
      <c r="E121251" s="91"/>
      <c r="F121251" s="91"/>
      <c r="G121251" s="91"/>
      <c r="H121251" s="91"/>
      <c r="I121251" s="91"/>
      <c r="J121251" s="91"/>
      <c r="K121251" s="91"/>
      <c r="L121251" s="91"/>
      <c r="M121251" s="91"/>
    </row>
    <row r="121252" spans="1:13">
      <c r="A121252" s="91"/>
      <c r="B121252" s="91"/>
      <c r="C121252" s="91"/>
      <c r="D121252" s="91"/>
      <c r="E121252" s="91"/>
      <c r="F121252" s="91"/>
      <c r="G121252" s="91"/>
      <c r="H121252" s="91"/>
      <c r="I121252" s="91"/>
      <c r="J121252" s="91"/>
      <c r="K121252" s="91"/>
      <c r="L121252" s="91"/>
      <c r="M121252" s="91"/>
    </row>
    <row r="121253" spans="1:13">
      <c r="A121253" s="91"/>
      <c r="B121253" s="91"/>
      <c r="C121253" s="91"/>
      <c r="D121253" s="91"/>
      <c r="E121253" s="91"/>
      <c r="F121253" s="91"/>
      <c r="G121253" s="91"/>
      <c r="H121253" s="91"/>
      <c r="I121253" s="91"/>
      <c r="J121253" s="91"/>
      <c r="K121253" s="91"/>
      <c r="L121253" s="91"/>
      <c r="M121253" s="91"/>
    </row>
    <row r="121254" spans="1:13">
      <c r="A121254" s="91"/>
      <c r="B121254" s="91"/>
      <c r="C121254" s="91"/>
      <c r="D121254" s="91"/>
      <c r="E121254" s="91"/>
      <c r="F121254" s="91"/>
      <c r="G121254" s="91"/>
      <c r="H121254" s="91"/>
      <c r="I121254" s="91"/>
      <c r="J121254" s="91"/>
      <c r="K121254" s="91"/>
      <c r="L121254" s="91"/>
      <c r="M121254" s="91"/>
    </row>
    <row r="121255" spans="1:13">
      <c r="A121255" s="91"/>
      <c r="B121255" s="91"/>
      <c r="C121255" s="91"/>
      <c r="D121255" s="91"/>
      <c r="E121255" s="91"/>
      <c r="F121255" s="91"/>
      <c r="G121255" s="91"/>
      <c r="H121255" s="91"/>
      <c r="I121255" s="91"/>
      <c r="J121255" s="91"/>
      <c r="K121255" s="91"/>
      <c r="L121255" s="91"/>
      <c r="M121255" s="91"/>
    </row>
    <row r="121256" spans="1:13">
      <c r="A121256" s="91"/>
      <c r="B121256" s="91"/>
      <c r="C121256" s="91"/>
      <c r="D121256" s="91"/>
      <c r="E121256" s="91"/>
      <c r="F121256" s="91"/>
      <c r="G121256" s="91"/>
      <c r="H121256" s="91"/>
      <c r="I121256" s="91"/>
      <c r="J121256" s="91"/>
      <c r="K121256" s="91"/>
      <c r="L121256" s="91"/>
      <c r="M121256" s="91"/>
    </row>
    <row r="121257" spans="1:13">
      <c r="A121257" s="91"/>
      <c r="B121257" s="91"/>
      <c r="C121257" s="91"/>
      <c r="D121257" s="91"/>
      <c r="E121257" s="91"/>
      <c r="F121257" s="91"/>
      <c r="G121257" s="91"/>
      <c r="H121257" s="91"/>
      <c r="I121257" s="91"/>
      <c r="J121257" s="91"/>
      <c r="K121257" s="91"/>
      <c r="L121257" s="91"/>
      <c r="M121257" s="91"/>
    </row>
    <row r="121258" spans="1:13">
      <c r="A121258" s="91"/>
      <c r="B121258" s="91"/>
      <c r="C121258" s="91"/>
      <c r="D121258" s="91"/>
      <c r="E121258" s="91"/>
      <c r="F121258" s="91"/>
      <c r="G121258" s="91"/>
      <c r="H121258" s="91"/>
      <c r="I121258" s="91"/>
      <c r="J121258" s="91"/>
      <c r="K121258" s="91"/>
      <c r="L121258" s="91"/>
      <c r="M121258" s="91"/>
    </row>
    <row r="121259" spans="1:13">
      <c r="A121259" s="91"/>
      <c r="B121259" s="91"/>
      <c r="C121259" s="91"/>
      <c r="D121259" s="91"/>
      <c r="E121259" s="91"/>
      <c r="F121259" s="91"/>
      <c r="G121259" s="91"/>
      <c r="H121259" s="91"/>
      <c r="I121259" s="91"/>
      <c r="J121259" s="91"/>
      <c r="K121259" s="91"/>
      <c r="L121259" s="91"/>
      <c r="M121259" s="91"/>
    </row>
    <row r="121260" spans="1:13">
      <c r="A121260" s="91"/>
      <c r="B121260" s="91"/>
      <c r="C121260" s="91"/>
      <c r="D121260" s="91"/>
      <c r="E121260" s="91"/>
      <c r="F121260" s="91"/>
      <c r="G121260" s="91"/>
      <c r="H121260" s="91"/>
      <c r="I121260" s="91"/>
      <c r="J121260" s="91"/>
      <c r="K121260" s="91"/>
      <c r="L121260" s="91"/>
      <c r="M121260" s="91"/>
    </row>
    <row r="121261" spans="1:13">
      <c r="A121261" s="91"/>
      <c r="B121261" s="91"/>
      <c r="C121261" s="91"/>
      <c r="D121261" s="91"/>
      <c r="E121261" s="91"/>
      <c r="F121261" s="91"/>
      <c r="G121261" s="91"/>
      <c r="H121261" s="91"/>
      <c r="I121261" s="91"/>
      <c r="J121261" s="91"/>
      <c r="K121261" s="91"/>
      <c r="L121261" s="91"/>
      <c r="M121261" s="91"/>
    </row>
    <row r="121262" spans="1:13">
      <c r="A121262" s="91"/>
      <c r="B121262" s="91"/>
      <c r="C121262" s="91"/>
      <c r="D121262" s="91"/>
      <c r="E121262" s="91"/>
      <c r="F121262" s="91"/>
      <c r="G121262" s="91"/>
      <c r="H121262" s="91"/>
      <c r="I121262" s="91"/>
      <c r="J121262" s="91"/>
      <c r="K121262" s="91"/>
      <c r="L121262" s="91"/>
      <c r="M121262" s="91"/>
    </row>
    <row r="121263" spans="1:13">
      <c r="A121263" s="91"/>
      <c r="B121263" s="91"/>
      <c r="C121263" s="91"/>
      <c r="D121263" s="91"/>
      <c r="E121263" s="91"/>
      <c r="F121263" s="91"/>
      <c r="G121263" s="91"/>
      <c r="H121263" s="91"/>
      <c r="I121263" s="91"/>
      <c r="J121263" s="91"/>
      <c r="K121263" s="91"/>
      <c r="L121263" s="91"/>
      <c r="M121263" s="91"/>
    </row>
    <row r="121264" spans="1:13">
      <c r="A121264" s="91"/>
      <c r="B121264" s="91"/>
      <c r="C121264" s="91"/>
      <c r="D121264" s="91"/>
      <c r="E121264" s="91"/>
      <c r="F121264" s="91"/>
      <c r="G121264" s="91"/>
      <c r="H121264" s="91"/>
      <c r="I121264" s="91"/>
      <c r="J121264" s="91"/>
      <c r="K121264" s="91"/>
      <c r="L121264" s="91"/>
      <c r="M121264" s="91"/>
    </row>
    <row r="121265" spans="1:13">
      <c r="A121265" s="91"/>
      <c r="B121265" s="91"/>
      <c r="C121265" s="91"/>
      <c r="D121265" s="91"/>
      <c r="E121265" s="91"/>
      <c r="F121265" s="91"/>
      <c r="G121265" s="91"/>
      <c r="H121265" s="91"/>
      <c r="I121265" s="91"/>
      <c r="J121265" s="91"/>
      <c r="K121265" s="91"/>
      <c r="L121265" s="91"/>
      <c r="M121265" s="91"/>
    </row>
    <row r="121266" spans="1:13">
      <c r="A121266" s="91"/>
      <c r="B121266" s="91"/>
      <c r="C121266" s="91"/>
      <c r="D121266" s="91"/>
      <c r="E121266" s="91"/>
      <c r="F121266" s="91"/>
      <c r="G121266" s="91"/>
      <c r="H121266" s="91"/>
      <c r="I121266" s="91"/>
      <c r="J121266" s="91"/>
      <c r="K121266" s="91"/>
      <c r="L121266" s="91"/>
      <c r="M121266" s="91"/>
    </row>
    <row r="121267" spans="1:13">
      <c r="A121267" s="91"/>
      <c r="B121267" s="91"/>
      <c r="C121267" s="91"/>
      <c r="D121267" s="91"/>
      <c r="E121267" s="91"/>
      <c r="F121267" s="91"/>
      <c r="G121267" s="91"/>
      <c r="H121267" s="91"/>
      <c r="I121267" s="91"/>
      <c r="J121267" s="91"/>
      <c r="K121267" s="91"/>
      <c r="L121267" s="91"/>
      <c r="M121267" s="91"/>
    </row>
    <row r="121268" spans="1:13">
      <c r="A121268" s="91"/>
      <c r="B121268" s="91"/>
      <c r="C121268" s="91"/>
      <c r="D121268" s="91"/>
      <c r="E121268" s="91"/>
      <c r="F121268" s="91"/>
      <c r="G121268" s="91"/>
      <c r="H121268" s="91"/>
      <c r="I121268" s="91"/>
      <c r="J121268" s="91"/>
      <c r="K121268" s="91"/>
      <c r="L121268" s="91"/>
      <c r="M121268" s="91"/>
    </row>
    <row r="121269" spans="1:13">
      <c r="A121269" s="91"/>
      <c r="B121269" s="91"/>
      <c r="C121269" s="91"/>
      <c r="D121269" s="91"/>
      <c r="E121269" s="91"/>
      <c r="F121269" s="91"/>
      <c r="G121269" s="91"/>
      <c r="H121269" s="91"/>
      <c r="I121269" s="91"/>
      <c r="J121269" s="91"/>
      <c r="K121269" s="91"/>
      <c r="L121269" s="91"/>
      <c r="M121269" s="91"/>
    </row>
    <row r="121270" spans="1:13">
      <c r="A121270" s="91"/>
      <c r="B121270" s="91"/>
      <c r="C121270" s="91"/>
      <c r="D121270" s="91"/>
      <c r="E121270" s="91"/>
      <c r="F121270" s="91"/>
      <c r="G121270" s="91"/>
      <c r="H121270" s="91"/>
      <c r="I121270" s="91"/>
      <c r="J121270" s="91"/>
      <c r="K121270" s="91"/>
      <c r="L121270" s="91"/>
      <c r="M121270" s="91"/>
    </row>
    <row r="121271" spans="1:13">
      <c r="A121271" s="91"/>
      <c r="B121271" s="91"/>
      <c r="C121271" s="91"/>
      <c r="D121271" s="91"/>
      <c r="E121271" s="91"/>
      <c r="F121271" s="91"/>
      <c r="G121271" s="91"/>
      <c r="H121271" s="91"/>
      <c r="I121271" s="91"/>
      <c r="J121271" s="91"/>
      <c r="K121271" s="91"/>
      <c r="L121271" s="91"/>
      <c r="M121271" s="91"/>
    </row>
    <row r="121272" spans="1:13">
      <c r="A121272" s="91"/>
      <c r="B121272" s="91"/>
      <c r="C121272" s="91"/>
      <c r="D121272" s="91"/>
      <c r="E121272" s="91"/>
      <c r="F121272" s="91"/>
      <c r="G121272" s="91"/>
      <c r="H121272" s="91"/>
      <c r="I121272" s="91"/>
      <c r="J121272" s="91"/>
      <c r="K121272" s="91"/>
      <c r="L121272" s="91"/>
      <c r="M121272" s="91"/>
    </row>
    <row r="121273" spans="1:13">
      <c r="A121273" s="91"/>
      <c r="B121273" s="91"/>
      <c r="C121273" s="91"/>
      <c r="D121273" s="91"/>
      <c r="E121273" s="91"/>
      <c r="F121273" s="91"/>
      <c r="G121273" s="91"/>
      <c r="H121273" s="91"/>
      <c r="I121273" s="91"/>
      <c r="J121273" s="91"/>
      <c r="K121273" s="91"/>
      <c r="L121273" s="91"/>
      <c r="M121273" s="91"/>
    </row>
    <row r="121274" spans="1:13">
      <c r="A121274" s="91"/>
      <c r="B121274" s="91"/>
      <c r="C121274" s="91"/>
      <c r="D121274" s="91"/>
      <c r="E121274" s="91"/>
      <c r="F121274" s="91"/>
      <c r="G121274" s="91"/>
      <c r="H121274" s="91"/>
      <c r="I121274" s="91"/>
      <c r="J121274" s="91"/>
      <c r="K121274" s="91"/>
      <c r="L121274" s="91"/>
      <c r="M121274" s="91"/>
    </row>
    <row r="121275" spans="1:13">
      <c r="A121275" s="91"/>
      <c r="B121275" s="91"/>
      <c r="C121275" s="91"/>
      <c r="D121275" s="91"/>
      <c r="E121275" s="91"/>
      <c r="F121275" s="91"/>
      <c r="G121275" s="91"/>
      <c r="H121275" s="91"/>
      <c r="I121275" s="91"/>
      <c r="J121275" s="91"/>
      <c r="K121275" s="91"/>
      <c r="L121275" s="91"/>
      <c r="M121275" s="91"/>
    </row>
    <row r="121276" spans="1:13">
      <c r="A121276" s="91"/>
      <c r="B121276" s="91"/>
      <c r="C121276" s="91"/>
      <c r="D121276" s="91"/>
      <c r="E121276" s="91"/>
      <c r="F121276" s="91"/>
      <c r="G121276" s="91"/>
      <c r="H121276" s="91"/>
      <c r="I121276" s="91"/>
      <c r="J121276" s="91"/>
      <c r="K121276" s="91"/>
      <c r="L121276" s="91"/>
      <c r="M121276" s="91"/>
    </row>
    <row r="121277" spans="1:13">
      <c r="A121277" s="91"/>
      <c r="B121277" s="91"/>
      <c r="C121277" s="91"/>
      <c r="D121277" s="91"/>
      <c r="E121277" s="91"/>
      <c r="F121277" s="91"/>
      <c r="G121277" s="91"/>
      <c r="H121277" s="91"/>
      <c r="I121277" s="91"/>
      <c r="J121277" s="91"/>
      <c r="K121277" s="91"/>
      <c r="L121277" s="91"/>
      <c r="M121277" s="91"/>
    </row>
    <row r="121278" spans="1:13">
      <c r="A121278" s="91"/>
      <c r="B121278" s="91"/>
      <c r="C121278" s="91"/>
      <c r="D121278" s="91"/>
      <c r="E121278" s="91"/>
      <c r="F121278" s="91"/>
      <c r="G121278" s="91"/>
      <c r="H121278" s="91"/>
      <c r="I121278" s="91"/>
      <c r="J121278" s="91"/>
      <c r="K121278" s="91"/>
      <c r="L121278" s="91"/>
      <c r="M121278" s="91"/>
    </row>
    <row r="121279" spans="1:13">
      <c r="A121279" s="91"/>
      <c r="B121279" s="91"/>
      <c r="C121279" s="91"/>
      <c r="D121279" s="91"/>
      <c r="E121279" s="91"/>
      <c r="F121279" s="91"/>
      <c r="G121279" s="91"/>
      <c r="H121279" s="91"/>
      <c r="I121279" s="91"/>
      <c r="J121279" s="91"/>
      <c r="K121279" s="91"/>
      <c r="L121279" s="91"/>
      <c r="M121279" s="91"/>
    </row>
    <row r="121280" spans="1:13">
      <c r="A121280" s="91"/>
      <c r="B121280" s="91"/>
      <c r="C121280" s="91"/>
      <c r="D121280" s="91"/>
      <c r="E121280" s="91"/>
      <c r="F121280" s="91"/>
      <c r="G121280" s="91"/>
      <c r="H121280" s="91"/>
      <c r="I121280" s="91"/>
      <c r="J121280" s="91"/>
      <c r="K121280" s="91"/>
      <c r="L121280" s="91"/>
      <c r="M121280" s="91"/>
    </row>
    <row r="121281" spans="1:13">
      <c r="A121281" s="91"/>
      <c r="B121281" s="91"/>
      <c r="C121281" s="91"/>
      <c r="D121281" s="91"/>
      <c r="E121281" s="91"/>
      <c r="F121281" s="91"/>
      <c r="G121281" s="91"/>
      <c r="H121281" s="91"/>
      <c r="I121281" s="91"/>
      <c r="J121281" s="91"/>
      <c r="K121281" s="91"/>
      <c r="L121281" s="91"/>
      <c r="M121281" s="91"/>
    </row>
    <row r="121282" spans="1:13">
      <c r="A121282" s="91"/>
      <c r="B121282" s="91"/>
      <c r="C121282" s="91"/>
      <c r="D121282" s="91"/>
      <c r="E121282" s="91"/>
      <c r="F121282" s="91"/>
      <c r="G121282" s="91"/>
      <c r="H121282" s="91"/>
      <c r="I121282" s="91"/>
      <c r="J121282" s="91"/>
      <c r="K121282" s="91"/>
      <c r="L121282" s="91"/>
      <c r="M121282" s="91"/>
    </row>
    <row r="121283" spans="1:13">
      <c r="A121283" s="91"/>
      <c r="B121283" s="91"/>
      <c r="C121283" s="91"/>
      <c r="D121283" s="91"/>
      <c r="E121283" s="91"/>
      <c r="F121283" s="91"/>
      <c r="G121283" s="91"/>
      <c r="H121283" s="91"/>
      <c r="I121283" s="91"/>
      <c r="J121283" s="91"/>
      <c r="K121283" s="91"/>
      <c r="L121283" s="91"/>
      <c r="M121283" s="91"/>
    </row>
    <row r="121284" spans="1:13">
      <c r="A121284" s="91"/>
      <c r="B121284" s="91"/>
      <c r="C121284" s="91"/>
      <c r="D121284" s="91"/>
      <c r="E121284" s="91"/>
      <c r="F121284" s="91"/>
      <c r="G121284" s="91"/>
      <c r="H121284" s="91"/>
      <c r="I121284" s="91"/>
      <c r="J121284" s="91"/>
      <c r="K121284" s="91"/>
      <c r="L121284" s="91"/>
      <c r="M121284" s="91"/>
    </row>
    <row r="121285" spans="1:13">
      <c r="A121285" s="91"/>
      <c r="B121285" s="91"/>
      <c r="C121285" s="91"/>
      <c r="D121285" s="91"/>
      <c r="E121285" s="91"/>
      <c r="F121285" s="91"/>
      <c r="G121285" s="91"/>
      <c r="H121285" s="91"/>
      <c r="I121285" s="91"/>
      <c r="J121285" s="91"/>
      <c r="K121285" s="91"/>
      <c r="L121285" s="91"/>
      <c r="M121285" s="91"/>
    </row>
    <row r="121286" spans="1:13">
      <c r="A121286" s="91"/>
      <c r="B121286" s="91"/>
      <c r="C121286" s="91"/>
      <c r="D121286" s="91"/>
      <c r="E121286" s="91"/>
      <c r="F121286" s="91"/>
      <c r="G121286" s="91"/>
      <c r="H121286" s="91"/>
      <c r="I121286" s="91"/>
      <c r="J121286" s="91"/>
      <c r="K121286" s="91"/>
      <c r="L121286" s="91"/>
      <c r="M121286" s="91"/>
    </row>
    <row r="121287" spans="1:13">
      <c r="A121287" s="91"/>
      <c r="B121287" s="91"/>
      <c r="C121287" s="91"/>
      <c r="D121287" s="91"/>
      <c r="E121287" s="91"/>
      <c r="F121287" s="91"/>
      <c r="G121287" s="91"/>
      <c r="H121287" s="91"/>
      <c r="I121287" s="91"/>
      <c r="J121287" s="91"/>
      <c r="K121287" s="91"/>
      <c r="L121287" s="91"/>
      <c r="M121287" s="91"/>
    </row>
    <row r="121288" spans="1:13">
      <c r="A121288" s="91"/>
      <c r="B121288" s="91"/>
      <c r="C121288" s="91"/>
      <c r="D121288" s="91"/>
      <c r="E121288" s="91"/>
      <c r="F121288" s="91"/>
      <c r="G121288" s="91"/>
      <c r="H121288" s="91"/>
      <c r="I121288" s="91"/>
      <c r="J121288" s="91"/>
      <c r="K121288" s="91"/>
      <c r="L121288" s="91"/>
      <c r="M121288" s="91"/>
    </row>
    <row r="121289" spans="1:13">
      <c r="A121289" s="91"/>
      <c r="B121289" s="91"/>
      <c r="C121289" s="91"/>
      <c r="D121289" s="91"/>
      <c r="E121289" s="91"/>
      <c r="F121289" s="91"/>
      <c r="G121289" s="91"/>
      <c r="H121289" s="91"/>
      <c r="I121289" s="91"/>
      <c r="J121289" s="91"/>
      <c r="K121289" s="91"/>
      <c r="L121289" s="91"/>
      <c r="M121289" s="91"/>
    </row>
    <row r="121290" spans="1:13">
      <c r="A121290" s="91"/>
      <c r="B121290" s="91"/>
      <c r="C121290" s="91"/>
      <c r="D121290" s="91"/>
      <c r="E121290" s="91"/>
      <c r="F121290" s="91"/>
      <c r="G121290" s="91"/>
      <c r="H121290" s="91"/>
      <c r="I121290" s="91"/>
      <c r="J121290" s="91"/>
      <c r="K121290" s="91"/>
      <c r="L121290" s="91"/>
      <c r="M121290" s="91"/>
    </row>
    <row r="121291" spans="1:13">
      <c r="A121291" s="91"/>
      <c r="B121291" s="91"/>
      <c r="C121291" s="91"/>
      <c r="D121291" s="91"/>
      <c r="E121291" s="91"/>
      <c r="F121291" s="91"/>
      <c r="G121291" s="91"/>
      <c r="H121291" s="91"/>
      <c r="I121291" s="91"/>
      <c r="J121291" s="91"/>
      <c r="K121291" s="91"/>
      <c r="L121291" s="91"/>
      <c r="M121291" s="91"/>
    </row>
    <row r="121292" spans="1:13">
      <c r="A121292" s="91"/>
      <c r="B121292" s="91"/>
      <c r="C121292" s="91"/>
      <c r="D121292" s="91"/>
      <c r="E121292" s="91"/>
      <c r="F121292" s="91"/>
      <c r="G121292" s="91"/>
      <c r="H121292" s="91"/>
      <c r="I121292" s="91"/>
      <c r="J121292" s="91"/>
      <c r="K121292" s="91"/>
      <c r="L121292" s="91"/>
      <c r="M121292" s="91"/>
    </row>
    <row r="121293" spans="1:13">
      <c r="A121293" s="91"/>
      <c r="B121293" s="91"/>
      <c r="C121293" s="91"/>
      <c r="D121293" s="91"/>
      <c r="E121293" s="91"/>
      <c r="F121293" s="91"/>
      <c r="G121293" s="91"/>
      <c r="H121293" s="91"/>
      <c r="I121293" s="91"/>
      <c r="J121293" s="91"/>
      <c r="K121293" s="91"/>
      <c r="L121293" s="91"/>
      <c r="M121293" s="91"/>
    </row>
    <row r="121294" spans="1:13">
      <c r="A121294" s="91"/>
      <c r="B121294" s="91"/>
      <c r="C121294" s="91"/>
      <c r="D121294" s="91"/>
      <c r="E121294" s="91"/>
      <c r="F121294" s="91"/>
      <c r="G121294" s="91"/>
      <c r="H121294" s="91"/>
      <c r="I121294" s="91"/>
      <c r="J121294" s="91"/>
      <c r="K121294" s="91"/>
      <c r="L121294" s="91"/>
      <c r="M121294" s="91"/>
    </row>
    <row r="121295" spans="1:13">
      <c r="A121295" s="91"/>
      <c r="B121295" s="91"/>
      <c r="C121295" s="91"/>
      <c r="D121295" s="91"/>
      <c r="E121295" s="91"/>
      <c r="F121295" s="91"/>
      <c r="G121295" s="91"/>
      <c r="H121295" s="91"/>
      <c r="I121295" s="91"/>
      <c r="J121295" s="91"/>
      <c r="K121295" s="91"/>
      <c r="L121295" s="91"/>
      <c r="M121295" s="91"/>
    </row>
    <row r="121296" spans="1:13">
      <c r="A121296" s="91"/>
      <c r="B121296" s="91"/>
      <c r="C121296" s="91"/>
      <c r="D121296" s="91"/>
      <c r="E121296" s="91"/>
      <c r="F121296" s="91"/>
      <c r="G121296" s="91"/>
      <c r="H121296" s="91"/>
      <c r="I121296" s="91"/>
      <c r="J121296" s="91"/>
      <c r="K121296" s="91"/>
      <c r="L121296" s="91"/>
      <c r="M121296" s="91"/>
    </row>
    <row r="121297" spans="1:13">
      <c r="A121297" s="91"/>
      <c r="B121297" s="91"/>
      <c r="C121297" s="91"/>
      <c r="D121297" s="91"/>
      <c r="E121297" s="91"/>
      <c r="F121297" s="91"/>
      <c r="G121297" s="91"/>
      <c r="H121297" s="91"/>
      <c r="I121297" s="91"/>
      <c r="J121297" s="91"/>
      <c r="K121297" s="91"/>
      <c r="L121297" s="91"/>
      <c r="M121297" s="91"/>
    </row>
    <row r="121298" spans="1:13">
      <c r="A121298" s="91"/>
      <c r="B121298" s="91"/>
      <c r="C121298" s="91"/>
      <c r="D121298" s="91"/>
      <c r="E121298" s="91"/>
      <c r="F121298" s="91"/>
      <c r="G121298" s="91"/>
      <c r="H121298" s="91"/>
      <c r="I121298" s="91"/>
      <c r="J121298" s="91"/>
      <c r="K121298" s="91"/>
      <c r="L121298" s="91"/>
      <c r="M121298" s="91"/>
    </row>
    <row r="121299" spans="1:13">
      <c r="A121299" s="91"/>
      <c r="B121299" s="91"/>
      <c r="C121299" s="91"/>
      <c r="D121299" s="91"/>
      <c r="E121299" s="91"/>
      <c r="F121299" s="91"/>
      <c r="G121299" s="91"/>
      <c r="H121299" s="91"/>
      <c r="I121299" s="91"/>
      <c r="J121299" s="91"/>
      <c r="K121299" s="91"/>
      <c r="L121299" s="91"/>
      <c r="M121299" s="91"/>
    </row>
    <row r="121300" spans="1:13">
      <c r="A121300" s="91"/>
      <c r="B121300" s="91"/>
      <c r="C121300" s="91"/>
      <c r="D121300" s="91"/>
      <c r="E121300" s="91"/>
      <c r="F121300" s="91"/>
      <c r="G121300" s="91"/>
      <c r="H121300" s="91"/>
      <c r="I121300" s="91"/>
      <c r="J121300" s="91"/>
      <c r="K121300" s="91"/>
      <c r="L121300" s="91"/>
      <c r="M121300" s="91"/>
    </row>
    <row r="121301" spans="1:13">
      <c r="A121301" s="91"/>
      <c r="B121301" s="91"/>
      <c r="C121301" s="91"/>
      <c r="D121301" s="91"/>
      <c r="E121301" s="91"/>
      <c r="F121301" s="91"/>
      <c r="G121301" s="91"/>
      <c r="H121301" s="91"/>
      <c r="I121301" s="91"/>
      <c r="J121301" s="91"/>
      <c r="K121301" s="91"/>
      <c r="L121301" s="91"/>
      <c r="M121301" s="91"/>
    </row>
    <row r="121302" spans="1:13">
      <c r="A121302" s="91"/>
      <c r="B121302" s="91"/>
      <c r="C121302" s="91"/>
      <c r="D121302" s="91"/>
      <c r="E121302" s="91"/>
      <c r="F121302" s="91"/>
      <c r="G121302" s="91"/>
      <c r="H121302" s="91"/>
      <c r="I121302" s="91"/>
      <c r="J121302" s="91"/>
      <c r="K121302" s="91"/>
      <c r="L121302" s="91"/>
      <c r="M121302" s="91"/>
    </row>
    <row r="121303" spans="1:13">
      <c r="A121303" s="91"/>
      <c r="B121303" s="91"/>
      <c r="C121303" s="91"/>
      <c r="D121303" s="91"/>
      <c r="E121303" s="91"/>
      <c r="F121303" s="91"/>
      <c r="G121303" s="91"/>
      <c r="H121303" s="91"/>
      <c r="I121303" s="91"/>
      <c r="J121303" s="91"/>
      <c r="K121303" s="91"/>
      <c r="L121303" s="91"/>
      <c r="M121303" s="91"/>
    </row>
    <row r="121304" spans="1:13">
      <c r="A121304" s="91"/>
      <c r="B121304" s="91"/>
      <c r="C121304" s="91"/>
      <c r="D121304" s="91"/>
      <c r="E121304" s="91"/>
      <c r="F121304" s="91"/>
      <c r="G121304" s="91"/>
      <c r="H121304" s="91"/>
      <c r="I121304" s="91"/>
      <c r="J121304" s="91"/>
      <c r="K121304" s="91"/>
      <c r="L121304" s="91"/>
      <c r="M121304" s="91"/>
    </row>
    <row r="121305" spans="1:13">
      <c r="A121305" s="91"/>
      <c r="B121305" s="91"/>
      <c r="C121305" s="91"/>
      <c r="D121305" s="91"/>
      <c r="E121305" s="91"/>
      <c r="F121305" s="91"/>
      <c r="G121305" s="91"/>
      <c r="H121305" s="91"/>
      <c r="I121305" s="91"/>
      <c r="J121305" s="91"/>
      <c r="K121305" s="91"/>
      <c r="L121305" s="91"/>
      <c r="M121305" s="91"/>
    </row>
    <row r="121306" spans="1:13">
      <c r="A121306" s="91"/>
      <c r="B121306" s="91"/>
      <c r="C121306" s="91"/>
      <c r="D121306" s="91"/>
      <c r="E121306" s="91"/>
      <c r="F121306" s="91"/>
      <c r="G121306" s="91"/>
      <c r="H121306" s="91"/>
      <c r="I121306" s="91"/>
      <c r="J121306" s="91"/>
      <c r="K121306" s="91"/>
      <c r="L121306" s="91"/>
      <c r="M121306" s="91"/>
    </row>
    <row r="121307" spans="1:13">
      <c r="A121307" s="91"/>
      <c r="B121307" s="91"/>
      <c r="C121307" s="91"/>
      <c r="D121307" s="91"/>
      <c r="E121307" s="91"/>
      <c r="F121307" s="91"/>
      <c r="G121307" s="91"/>
      <c r="H121307" s="91"/>
      <c r="I121307" s="91"/>
      <c r="J121307" s="91"/>
      <c r="K121307" s="91"/>
      <c r="L121307" s="91"/>
      <c r="M121307" s="91"/>
    </row>
    <row r="121308" spans="1:13">
      <c r="A121308" s="91"/>
      <c r="B121308" s="91"/>
      <c r="C121308" s="91"/>
      <c r="D121308" s="91"/>
      <c r="E121308" s="91"/>
      <c r="F121308" s="91"/>
      <c r="G121308" s="91"/>
      <c r="H121308" s="91"/>
      <c r="I121308" s="91"/>
      <c r="J121308" s="91"/>
      <c r="K121308" s="91"/>
      <c r="L121308" s="91"/>
      <c r="M121308" s="91"/>
    </row>
    <row r="121309" spans="1:13">
      <c r="A121309" s="91"/>
      <c r="B121309" s="91"/>
      <c r="C121309" s="91"/>
      <c r="D121309" s="91"/>
      <c r="E121309" s="91"/>
      <c r="F121309" s="91"/>
      <c r="G121309" s="91"/>
      <c r="H121309" s="91"/>
      <c r="I121309" s="91"/>
      <c r="J121309" s="91"/>
      <c r="K121309" s="91"/>
      <c r="L121309" s="91"/>
      <c r="M121309" s="91"/>
    </row>
    <row r="121310" spans="1:13">
      <c r="A121310" s="91"/>
      <c r="B121310" s="91"/>
      <c r="C121310" s="91"/>
      <c r="D121310" s="91"/>
      <c r="E121310" s="91"/>
      <c r="F121310" s="91"/>
      <c r="G121310" s="91"/>
      <c r="H121310" s="91"/>
      <c r="I121310" s="91"/>
      <c r="J121310" s="91"/>
      <c r="K121310" s="91"/>
      <c r="L121310" s="91"/>
      <c r="M121310" s="91"/>
    </row>
    <row r="121311" spans="1:13">
      <c r="A121311" s="91"/>
      <c r="B121311" s="91"/>
      <c r="C121311" s="91"/>
      <c r="D121311" s="91"/>
      <c r="E121311" s="91"/>
      <c r="F121311" s="91"/>
      <c r="G121311" s="91"/>
      <c r="H121311" s="91"/>
      <c r="I121311" s="91"/>
      <c r="J121311" s="91"/>
      <c r="K121311" s="91"/>
      <c r="L121311" s="91"/>
      <c r="M121311" s="91"/>
    </row>
    <row r="121312" spans="1:13">
      <c r="A121312" s="91"/>
      <c r="B121312" s="91"/>
      <c r="C121312" s="91"/>
      <c r="D121312" s="91"/>
      <c r="E121312" s="91"/>
      <c r="F121312" s="91"/>
      <c r="G121312" s="91"/>
      <c r="H121312" s="91"/>
      <c r="I121312" s="91"/>
      <c r="J121312" s="91"/>
      <c r="K121312" s="91"/>
      <c r="L121312" s="91"/>
      <c r="M121312" s="91"/>
    </row>
    <row r="121313" spans="1:13">
      <c r="A121313" s="91"/>
      <c r="B121313" s="91"/>
      <c r="C121313" s="91"/>
      <c r="D121313" s="91"/>
      <c r="E121313" s="91"/>
      <c r="F121313" s="91"/>
      <c r="G121313" s="91"/>
      <c r="H121313" s="91"/>
      <c r="I121313" s="91"/>
      <c r="J121313" s="91"/>
      <c r="K121313" s="91"/>
      <c r="L121313" s="91"/>
      <c r="M121313" s="91"/>
    </row>
    <row r="121314" spans="1:13">
      <c r="A121314" s="91"/>
      <c r="B121314" s="91"/>
      <c r="C121314" s="91"/>
      <c r="D121314" s="91"/>
      <c r="E121314" s="91"/>
      <c r="F121314" s="91"/>
      <c r="G121314" s="91"/>
      <c r="H121314" s="91"/>
      <c r="I121314" s="91"/>
      <c r="J121314" s="91"/>
      <c r="K121314" s="91"/>
      <c r="L121314" s="91"/>
      <c r="M121314" s="91"/>
    </row>
    <row r="121315" spans="1:13">
      <c r="A121315" s="91"/>
      <c r="B121315" s="91"/>
      <c r="C121315" s="91"/>
      <c r="D121315" s="91"/>
      <c r="E121315" s="91"/>
      <c r="F121315" s="91"/>
      <c r="G121315" s="91"/>
      <c r="H121315" s="91"/>
      <c r="I121315" s="91"/>
      <c r="J121315" s="91"/>
      <c r="K121315" s="91"/>
      <c r="L121315" s="91"/>
      <c r="M121315" s="91"/>
    </row>
    <row r="121316" spans="1:13">
      <c r="A121316" s="91"/>
      <c r="B121316" s="91"/>
      <c r="C121316" s="91"/>
      <c r="D121316" s="91"/>
      <c r="E121316" s="91"/>
      <c r="F121316" s="91"/>
      <c r="G121316" s="91"/>
      <c r="H121316" s="91"/>
      <c r="I121316" s="91"/>
      <c r="J121316" s="91"/>
      <c r="K121316" s="91"/>
      <c r="L121316" s="91"/>
      <c r="M121316" s="91"/>
    </row>
    <row r="121317" spans="1:13">
      <c r="A121317" s="91"/>
      <c r="B121317" s="91"/>
      <c r="C121317" s="91"/>
      <c r="D121317" s="91"/>
      <c r="E121317" s="91"/>
      <c r="F121317" s="91"/>
      <c r="G121317" s="91"/>
      <c r="H121317" s="91"/>
      <c r="I121317" s="91"/>
      <c r="J121317" s="91"/>
      <c r="K121317" s="91"/>
      <c r="L121317" s="91"/>
      <c r="M121317" s="91"/>
    </row>
    <row r="121318" spans="1:13">
      <c r="A121318" s="91"/>
      <c r="B121318" s="91"/>
      <c r="C121318" s="91"/>
      <c r="D121318" s="91"/>
      <c r="E121318" s="91"/>
      <c r="F121318" s="91"/>
      <c r="G121318" s="91"/>
      <c r="H121318" s="91"/>
      <c r="I121318" s="91"/>
      <c r="J121318" s="91"/>
      <c r="K121318" s="91"/>
      <c r="L121318" s="91"/>
      <c r="M121318" s="91"/>
    </row>
    <row r="121319" spans="1:13">
      <c r="A121319" s="91"/>
      <c r="B121319" s="91"/>
      <c r="C121319" s="91"/>
      <c r="D121319" s="91"/>
      <c r="E121319" s="91"/>
      <c r="F121319" s="91"/>
      <c r="G121319" s="91"/>
      <c r="H121319" s="91"/>
      <c r="I121319" s="91"/>
      <c r="J121319" s="91"/>
      <c r="K121319" s="91"/>
      <c r="L121319" s="91"/>
      <c r="M121319" s="91"/>
    </row>
    <row r="121320" spans="1:13">
      <c r="A121320" s="91"/>
      <c r="B121320" s="91"/>
      <c r="C121320" s="91"/>
      <c r="D121320" s="91"/>
      <c r="E121320" s="91"/>
      <c r="F121320" s="91"/>
      <c r="G121320" s="91"/>
      <c r="H121320" s="91"/>
      <c r="I121320" s="91"/>
      <c r="J121320" s="91"/>
      <c r="K121320" s="91"/>
      <c r="L121320" s="91"/>
      <c r="M121320" s="91"/>
    </row>
    <row r="121321" spans="1:13">
      <c r="A121321" s="91"/>
      <c r="B121321" s="91"/>
      <c r="C121321" s="91"/>
      <c r="D121321" s="91"/>
      <c r="E121321" s="91"/>
      <c r="F121321" s="91"/>
      <c r="G121321" s="91"/>
      <c r="H121321" s="91"/>
      <c r="I121321" s="91"/>
      <c r="J121321" s="91"/>
      <c r="K121321" s="91"/>
      <c r="L121321" s="91"/>
      <c r="M121321" s="91"/>
    </row>
    <row r="121322" spans="1:13">
      <c r="A121322" s="91"/>
      <c r="B121322" s="91"/>
      <c r="C121322" s="91"/>
      <c r="D121322" s="91"/>
      <c r="E121322" s="91"/>
      <c r="F121322" s="91"/>
      <c r="G121322" s="91"/>
      <c r="H121322" s="91"/>
      <c r="I121322" s="91"/>
      <c r="J121322" s="91"/>
      <c r="K121322" s="91"/>
      <c r="L121322" s="91"/>
      <c r="M121322" s="91"/>
    </row>
    <row r="121323" spans="1:13">
      <c r="A121323" s="91"/>
      <c r="B121323" s="91"/>
      <c r="C121323" s="91"/>
      <c r="D121323" s="91"/>
      <c r="E121323" s="91"/>
      <c r="F121323" s="91"/>
      <c r="G121323" s="91"/>
      <c r="H121323" s="91"/>
      <c r="I121323" s="91"/>
      <c r="J121323" s="91"/>
      <c r="K121323" s="91"/>
      <c r="L121323" s="91"/>
      <c r="M121323" s="91"/>
    </row>
    <row r="121324" spans="1:13">
      <c r="A121324" s="91"/>
      <c r="B121324" s="91"/>
      <c r="C121324" s="91"/>
      <c r="D121324" s="91"/>
      <c r="E121324" s="91"/>
      <c r="F121324" s="91"/>
      <c r="G121324" s="91"/>
      <c r="H121324" s="91"/>
      <c r="I121324" s="91"/>
      <c r="J121324" s="91"/>
      <c r="K121324" s="91"/>
      <c r="L121324" s="91"/>
      <c r="M121324" s="91"/>
    </row>
    <row r="121325" spans="1:13">
      <c r="A121325" s="91"/>
      <c r="B121325" s="91"/>
      <c r="C121325" s="91"/>
      <c r="D121325" s="91"/>
      <c r="E121325" s="91"/>
      <c r="F121325" s="91"/>
      <c r="G121325" s="91"/>
      <c r="H121325" s="91"/>
      <c r="I121325" s="91"/>
      <c r="J121325" s="91"/>
      <c r="K121325" s="91"/>
      <c r="L121325" s="91"/>
      <c r="M121325" s="91"/>
    </row>
    <row r="121326" spans="1:13">
      <c r="A121326" s="91"/>
      <c r="B121326" s="91"/>
      <c r="C121326" s="91"/>
      <c r="D121326" s="91"/>
      <c r="E121326" s="91"/>
      <c r="F121326" s="91"/>
      <c r="G121326" s="91"/>
      <c r="H121326" s="91"/>
      <c r="I121326" s="91"/>
      <c r="J121326" s="91"/>
      <c r="K121326" s="91"/>
      <c r="L121326" s="91"/>
      <c r="M121326" s="91"/>
    </row>
    <row r="121327" spans="1:13">
      <c r="A121327" s="91"/>
      <c r="B121327" s="91"/>
      <c r="C121327" s="91"/>
      <c r="D121327" s="91"/>
      <c r="E121327" s="91"/>
      <c r="F121327" s="91"/>
      <c r="G121327" s="91"/>
      <c r="H121327" s="91"/>
      <c r="I121327" s="91"/>
      <c r="J121327" s="91"/>
      <c r="K121327" s="91"/>
      <c r="L121327" s="91"/>
      <c r="M121327" s="91"/>
    </row>
    <row r="121328" spans="1:13">
      <c r="A121328" s="91"/>
      <c r="B121328" s="91"/>
      <c r="C121328" s="91"/>
      <c r="D121328" s="91"/>
      <c r="E121328" s="91"/>
      <c r="F121328" s="91"/>
      <c r="G121328" s="91"/>
      <c r="H121328" s="91"/>
      <c r="I121328" s="91"/>
      <c r="J121328" s="91"/>
      <c r="K121328" s="91"/>
      <c r="L121328" s="91"/>
      <c r="M121328" s="91"/>
    </row>
    <row r="121329" spans="1:13">
      <c r="A121329" s="91"/>
      <c r="B121329" s="91"/>
      <c r="C121329" s="91"/>
      <c r="D121329" s="91"/>
      <c r="E121329" s="91"/>
      <c r="F121329" s="91"/>
      <c r="G121329" s="91"/>
      <c r="H121329" s="91"/>
      <c r="I121329" s="91"/>
      <c r="J121329" s="91"/>
      <c r="K121329" s="91"/>
      <c r="L121329" s="91"/>
      <c r="M121329" s="91"/>
    </row>
    <row r="121330" spans="1:13">
      <c r="A121330" s="91"/>
      <c r="B121330" s="91"/>
      <c r="C121330" s="91"/>
      <c r="D121330" s="91"/>
      <c r="E121330" s="91"/>
      <c r="F121330" s="91"/>
      <c r="G121330" s="91"/>
      <c r="H121330" s="91"/>
      <c r="I121330" s="91"/>
      <c r="J121330" s="91"/>
      <c r="K121330" s="91"/>
      <c r="L121330" s="91"/>
      <c r="M121330" s="91"/>
    </row>
    <row r="121331" spans="1:13">
      <c r="A121331" s="91"/>
      <c r="B121331" s="91"/>
      <c r="C121331" s="91"/>
      <c r="D121331" s="91"/>
      <c r="E121331" s="91"/>
      <c r="F121331" s="91"/>
      <c r="G121331" s="91"/>
      <c r="H121331" s="91"/>
      <c r="I121331" s="91"/>
      <c r="J121331" s="91"/>
      <c r="K121331" s="91"/>
      <c r="L121331" s="91"/>
      <c r="M121331" s="91"/>
    </row>
    <row r="121332" spans="1:13">
      <c r="A121332" s="91"/>
      <c r="B121332" s="91"/>
      <c r="C121332" s="91"/>
      <c r="D121332" s="91"/>
      <c r="E121332" s="91"/>
      <c r="F121332" s="91"/>
      <c r="G121332" s="91"/>
      <c r="H121332" s="91"/>
      <c r="I121332" s="91"/>
      <c r="J121332" s="91"/>
      <c r="K121332" s="91"/>
      <c r="L121332" s="91"/>
      <c r="M121332" s="91"/>
    </row>
    <row r="121333" spans="1:13">
      <c r="A121333" s="91"/>
      <c r="B121333" s="91"/>
      <c r="C121333" s="91"/>
      <c r="D121333" s="91"/>
      <c r="E121333" s="91"/>
      <c r="F121333" s="91"/>
      <c r="G121333" s="91"/>
      <c r="H121333" s="91"/>
      <c r="I121333" s="91"/>
      <c r="J121333" s="91"/>
      <c r="K121333" s="91"/>
      <c r="L121333" s="91"/>
      <c r="M121333" s="91"/>
    </row>
    <row r="121334" spans="1:13">
      <c r="A121334" s="91"/>
      <c r="B121334" s="91"/>
      <c r="C121334" s="91"/>
      <c r="D121334" s="91"/>
      <c r="E121334" s="91"/>
      <c r="F121334" s="91"/>
      <c r="G121334" s="91"/>
      <c r="H121334" s="91"/>
      <c r="I121334" s="91"/>
      <c r="J121334" s="91"/>
      <c r="K121334" s="91"/>
      <c r="L121334" s="91"/>
      <c r="M121334" s="91"/>
    </row>
    <row r="121335" spans="1:13">
      <c r="A121335" s="91"/>
      <c r="B121335" s="91"/>
      <c r="C121335" s="91"/>
      <c r="D121335" s="91"/>
      <c r="E121335" s="91"/>
      <c r="F121335" s="91"/>
      <c r="G121335" s="91"/>
      <c r="H121335" s="91"/>
      <c r="I121335" s="91"/>
      <c r="J121335" s="91"/>
      <c r="K121335" s="91"/>
      <c r="L121335" s="91"/>
      <c r="M121335" s="91"/>
    </row>
    <row r="121336" spans="1:13">
      <c r="A121336" s="91"/>
      <c r="B121336" s="91"/>
      <c r="C121336" s="91"/>
      <c r="D121336" s="91"/>
      <c r="E121336" s="91"/>
      <c r="F121336" s="91"/>
      <c r="G121336" s="91"/>
      <c r="H121336" s="91"/>
      <c r="I121336" s="91"/>
      <c r="J121336" s="91"/>
      <c r="K121336" s="91"/>
      <c r="L121336" s="91"/>
      <c r="M121336" s="91"/>
    </row>
    <row r="121337" spans="1:13">
      <c r="A121337" s="91"/>
      <c r="B121337" s="91"/>
      <c r="C121337" s="91"/>
      <c r="D121337" s="91"/>
      <c r="E121337" s="91"/>
      <c r="F121337" s="91"/>
      <c r="G121337" s="91"/>
      <c r="H121337" s="91"/>
      <c r="I121337" s="91"/>
      <c r="J121337" s="91"/>
      <c r="K121337" s="91"/>
      <c r="L121337" s="91"/>
      <c r="M121337" s="91"/>
    </row>
    <row r="121338" spans="1:13">
      <c r="A121338" s="91"/>
      <c r="B121338" s="91"/>
      <c r="C121338" s="91"/>
      <c r="D121338" s="91"/>
      <c r="E121338" s="91"/>
      <c r="F121338" s="91"/>
      <c r="G121338" s="91"/>
      <c r="H121338" s="91"/>
      <c r="I121338" s="91"/>
      <c r="J121338" s="91"/>
      <c r="K121338" s="91"/>
      <c r="L121338" s="91"/>
      <c r="M121338" s="91"/>
    </row>
    <row r="121339" spans="1:13">
      <c r="A121339" s="91"/>
      <c r="B121339" s="91"/>
      <c r="C121339" s="91"/>
      <c r="D121339" s="91"/>
      <c r="E121339" s="91"/>
      <c r="F121339" s="91"/>
      <c r="G121339" s="91"/>
      <c r="H121339" s="91"/>
      <c r="I121339" s="91"/>
      <c r="J121339" s="91"/>
      <c r="K121339" s="91"/>
      <c r="L121339" s="91"/>
      <c r="M121339" s="91"/>
    </row>
    <row r="121340" spans="1:13">
      <c r="A121340" s="91"/>
      <c r="B121340" s="91"/>
      <c r="C121340" s="91"/>
      <c r="D121340" s="91"/>
      <c r="E121340" s="91"/>
      <c r="F121340" s="91"/>
      <c r="G121340" s="91"/>
      <c r="H121340" s="91"/>
      <c r="I121340" s="91"/>
      <c r="J121340" s="91"/>
      <c r="K121340" s="91"/>
      <c r="L121340" s="91"/>
      <c r="M121340" s="91"/>
    </row>
    <row r="121341" spans="1:13">
      <c r="A121341" s="91"/>
      <c r="B121341" s="91"/>
      <c r="C121341" s="91"/>
      <c r="D121341" s="91"/>
      <c r="E121341" s="91"/>
      <c r="F121341" s="91"/>
      <c r="G121341" s="91"/>
      <c r="H121341" s="91"/>
      <c r="I121341" s="91"/>
      <c r="J121341" s="91"/>
      <c r="K121341" s="91"/>
      <c r="L121341" s="91"/>
      <c r="M121341" s="91"/>
    </row>
    <row r="121342" spans="1:13">
      <c r="A121342" s="91"/>
      <c r="B121342" s="91"/>
      <c r="C121342" s="91"/>
      <c r="D121342" s="91"/>
      <c r="E121342" s="91"/>
      <c r="F121342" s="91"/>
      <c r="G121342" s="91"/>
      <c r="H121342" s="91"/>
      <c r="I121342" s="91"/>
      <c r="J121342" s="91"/>
      <c r="K121342" s="91"/>
      <c r="L121342" s="91"/>
      <c r="M121342" s="91"/>
    </row>
    <row r="121343" spans="1:13">
      <c r="A121343" s="91"/>
      <c r="B121343" s="91"/>
      <c r="C121343" s="91"/>
      <c r="D121343" s="91"/>
      <c r="E121343" s="91"/>
      <c r="F121343" s="91"/>
      <c r="G121343" s="91"/>
      <c r="H121343" s="91"/>
      <c r="I121343" s="91"/>
      <c r="J121343" s="91"/>
      <c r="K121343" s="91"/>
      <c r="L121343" s="91"/>
      <c r="M121343" s="91"/>
    </row>
    <row r="121344" spans="1:13">
      <c r="A121344" s="91"/>
      <c r="B121344" s="91"/>
      <c r="C121344" s="91"/>
      <c r="D121344" s="91"/>
      <c r="E121344" s="91"/>
      <c r="F121344" s="91"/>
      <c r="G121344" s="91"/>
      <c r="H121344" s="91"/>
      <c r="I121344" s="91"/>
      <c r="J121344" s="91"/>
      <c r="K121344" s="91"/>
      <c r="L121344" s="91"/>
      <c r="M121344" s="91"/>
    </row>
    <row r="121345" spans="1:13">
      <c r="A121345" s="91"/>
      <c r="B121345" s="91"/>
      <c r="C121345" s="91"/>
      <c r="D121345" s="91"/>
      <c r="E121345" s="91"/>
      <c r="F121345" s="91"/>
      <c r="G121345" s="91"/>
      <c r="H121345" s="91"/>
      <c r="I121345" s="91"/>
      <c r="J121345" s="91"/>
      <c r="K121345" s="91"/>
      <c r="L121345" s="91"/>
      <c r="M121345" s="91"/>
    </row>
    <row r="121346" spans="1:13">
      <c r="A121346" s="91"/>
      <c r="B121346" s="91"/>
      <c r="C121346" s="91"/>
      <c r="D121346" s="91"/>
      <c r="E121346" s="91"/>
      <c r="F121346" s="91"/>
      <c r="G121346" s="91"/>
      <c r="H121346" s="91"/>
      <c r="I121346" s="91"/>
      <c r="J121346" s="91"/>
      <c r="K121346" s="91"/>
      <c r="L121346" s="91"/>
      <c r="M121346" s="91"/>
    </row>
    <row r="121347" spans="1:13">
      <c r="A121347" s="91"/>
      <c r="B121347" s="91"/>
      <c r="C121347" s="91"/>
      <c r="D121347" s="91"/>
      <c r="E121347" s="91"/>
      <c r="F121347" s="91"/>
      <c r="G121347" s="91"/>
      <c r="H121347" s="91"/>
      <c r="I121347" s="91"/>
      <c r="J121347" s="91"/>
      <c r="K121347" s="91"/>
      <c r="L121347" s="91"/>
      <c r="M121347" s="91"/>
    </row>
    <row r="121348" spans="1:13">
      <c r="A121348" s="91"/>
      <c r="B121348" s="91"/>
      <c r="C121348" s="91"/>
      <c r="D121348" s="91"/>
      <c r="E121348" s="91"/>
      <c r="F121348" s="91"/>
      <c r="G121348" s="91"/>
      <c r="H121348" s="91"/>
      <c r="I121348" s="91"/>
      <c r="J121348" s="91"/>
      <c r="K121348" s="91"/>
      <c r="L121348" s="91"/>
      <c r="M121348" s="91"/>
    </row>
    <row r="121349" spans="1:13">
      <c r="A121349" s="91"/>
      <c r="B121349" s="91"/>
      <c r="C121349" s="91"/>
      <c r="D121349" s="91"/>
      <c r="E121349" s="91"/>
      <c r="F121349" s="91"/>
      <c r="G121349" s="91"/>
      <c r="H121349" s="91"/>
      <c r="I121349" s="91"/>
      <c r="J121349" s="91"/>
      <c r="K121349" s="91"/>
      <c r="L121349" s="91"/>
      <c r="M121349" s="91"/>
    </row>
    <row r="121350" spans="1:13">
      <c r="A121350" s="91"/>
      <c r="B121350" s="91"/>
      <c r="C121350" s="91"/>
      <c r="D121350" s="91"/>
      <c r="E121350" s="91"/>
      <c r="F121350" s="91"/>
      <c r="G121350" s="91"/>
      <c r="H121350" s="91"/>
      <c r="I121350" s="91"/>
      <c r="J121350" s="91"/>
      <c r="K121350" s="91"/>
      <c r="L121350" s="91"/>
      <c r="M121350" s="91"/>
    </row>
    <row r="121351" spans="1:13">
      <c r="A121351" s="91"/>
      <c r="B121351" s="91"/>
      <c r="C121351" s="91"/>
      <c r="D121351" s="91"/>
      <c r="E121351" s="91"/>
      <c r="F121351" s="91"/>
      <c r="G121351" s="91"/>
      <c r="H121351" s="91"/>
      <c r="I121351" s="91"/>
      <c r="J121351" s="91"/>
      <c r="K121351" s="91"/>
      <c r="L121351" s="91"/>
      <c r="M121351" s="91"/>
    </row>
    <row r="121352" spans="1:13">
      <c r="A121352" s="91"/>
      <c r="B121352" s="91"/>
      <c r="C121352" s="91"/>
      <c r="D121352" s="91"/>
      <c r="E121352" s="91"/>
      <c r="F121352" s="91"/>
      <c r="G121352" s="91"/>
      <c r="H121352" s="91"/>
      <c r="I121352" s="91"/>
      <c r="J121352" s="91"/>
      <c r="K121352" s="91"/>
      <c r="L121352" s="91"/>
      <c r="M121352" s="91"/>
    </row>
    <row r="121353" spans="1:13">
      <c r="A121353" s="91"/>
      <c r="B121353" s="91"/>
      <c r="C121353" s="91"/>
      <c r="D121353" s="91"/>
      <c r="E121353" s="91"/>
      <c r="F121353" s="91"/>
      <c r="G121353" s="91"/>
      <c r="H121353" s="91"/>
      <c r="I121353" s="91"/>
      <c r="J121353" s="91"/>
      <c r="K121353" s="91"/>
      <c r="L121353" s="91"/>
      <c r="M121353" s="91"/>
    </row>
    <row r="121354" spans="1:13">
      <c r="A121354" s="91"/>
      <c r="B121354" s="91"/>
      <c r="C121354" s="91"/>
      <c r="D121354" s="91"/>
      <c r="E121354" s="91"/>
      <c r="F121354" s="91"/>
      <c r="G121354" s="91"/>
      <c r="H121354" s="91"/>
      <c r="I121354" s="91"/>
      <c r="J121354" s="91"/>
      <c r="K121354" s="91"/>
      <c r="L121354" s="91"/>
      <c r="M121354" s="91"/>
    </row>
    <row r="121355" spans="1:13">
      <c r="A121355" s="91"/>
      <c r="B121355" s="91"/>
      <c r="C121355" s="91"/>
      <c r="D121355" s="91"/>
      <c r="E121355" s="91"/>
      <c r="F121355" s="91"/>
      <c r="G121355" s="91"/>
      <c r="H121355" s="91"/>
      <c r="I121355" s="91"/>
      <c r="J121355" s="91"/>
      <c r="K121355" s="91"/>
      <c r="L121355" s="91"/>
      <c r="M121355" s="91"/>
    </row>
    <row r="121356" spans="1:13">
      <c r="A121356" s="91"/>
      <c r="B121356" s="91"/>
      <c r="C121356" s="91"/>
      <c r="D121356" s="91"/>
      <c r="E121356" s="91"/>
      <c r="F121356" s="91"/>
      <c r="G121356" s="91"/>
      <c r="H121356" s="91"/>
      <c r="I121356" s="91"/>
      <c r="J121356" s="91"/>
      <c r="K121356" s="91"/>
      <c r="L121356" s="91"/>
      <c r="M121356" s="91"/>
    </row>
    <row r="121357" spans="1:13">
      <c r="A121357" s="91"/>
      <c r="B121357" s="91"/>
      <c r="C121357" s="91"/>
      <c r="D121357" s="91"/>
      <c r="E121357" s="91"/>
      <c r="F121357" s="91"/>
      <c r="G121357" s="91"/>
      <c r="H121357" s="91"/>
      <c r="I121357" s="91"/>
      <c r="J121357" s="91"/>
      <c r="K121357" s="91"/>
      <c r="L121357" s="91"/>
      <c r="M121357" s="91"/>
    </row>
    <row r="121358" spans="1:13">
      <c r="A121358" s="91"/>
      <c r="B121358" s="91"/>
      <c r="C121358" s="91"/>
      <c r="D121358" s="91"/>
      <c r="E121358" s="91"/>
      <c r="F121358" s="91"/>
      <c r="G121358" s="91"/>
      <c r="H121358" s="91"/>
      <c r="I121358" s="91"/>
      <c r="J121358" s="91"/>
      <c r="K121358" s="91"/>
      <c r="L121358" s="91"/>
      <c r="M121358" s="91"/>
    </row>
    <row r="121359" spans="1:13">
      <c r="A121359" s="91"/>
      <c r="B121359" s="91"/>
      <c r="C121359" s="91"/>
      <c r="D121359" s="91"/>
      <c r="E121359" s="91"/>
      <c r="F121359" s="91"/>
      <c r="G121359" s="91"/>
      <c r="H121359" s="91"/>
      <c r="I121359" s="91"/>
      <c r="J121359" s="91"/>
      <c r="K121359" s="91"/>
      <c r="L121359" s="91"/>
      <c r="M121359" s="91"/>
    </row>
    <row r="121360" spans="1:13">
      <c r="A121360" s="91"/>
      <c r="B121360" s="91"/>
      <c r="C121360" s="91"/>
      <c r="D121360" s="91"/>
      <c r="E121360" s="91"/>
      <c r="F121360" s="91"/>
      <c r="G121360" s="91"/>
      <c r="H121360" s="91"/>
      <c r="I121360" s="91"/>
      <c r="J121360" s="91"/>
      <c r="K121360" s="91"/>
      <c r="L121360" s="91"/>
      <c r="M121360" s="91"/>
    </row>
    <row r="121361" spans="1:13">
      <c r="A121361" s="91"/>
      <c r="B121361" s="91"/>
      <c r="C121361" s="91"/>
      <c r="D121361" s="91"/>
      <c r="E121361" s="91"/>
      <c r="F121361" s="91"/>
      <c r="G121361" s="91"/>
      <c r="H121361" s="91"/>
      <c r="I121361" s="91"/>
      <c r="J121361" s="91"/>
      <c r="K121361" s="91"/>
      <c r="L121361" s="91"/>
      <c r="M121361" s="91"/>
    </row>
    <row r="121362" spans="1:13">
      <c r="A121362" s="91"/>
      <c r="B121362" s="91"/>
      <c r="C121362" s="91"/>
      <c r="D121362" s="91"/>
      <c r="E121362" s="91"/>
      <c r="F121362" s="91"/>
      <c r="G121362" s="91"/>
      <c r="H121362" s="91"/>
      <c r="I121362" s="91"/>
      <c r="J121362" s="91"/>
      <c r="K121362" s="91"/>
      <c r="L121362" s="91"/>
      <c r="M121362" s="91"/>
    </row>
    <row r="121363" spans="1:13">
      <c r="A121363" s="91"/>
      <c r="B121363" s="91"/>
      <c r="C121363" s="91"/>
      <c r="D121363" s="91"/>
      <c r="E121363" s="91"/>
      <c r="F121363" s="91"/>
      <c r="G121363" s="91"/>
      <c r="H121363" s="91"/>
      <c r="I121363" s="91"/>
      <c r="J121363" s="91"/>
      <c r="K121363" s="91"/>
      <c r="L121363" s="91"/>
      <c r="M121363" s="91"/>
    </row>
    <row r="121364" spans="1:13">
      <c r="A121364" s="91"/>
      <c r="B121364" s="91"/>
      <c r="C121364" s="91"/>
      <c r="D121364" s="91"/>
      <c r="E121364" s="91"/>
      <c r="F121364" s="91"/>
      <c r="G121364" s="91"/>
      <c r="H121364" s="91"/>
      <c r="I121364" s="91"/>
      <c r="J121364" s="91"/>
      <c r="K121364" s="91"/>
      <c r="L121364" s="91"/>
      <c r="M121364" s="91"/>
    </row>
    <row r="121365" spans="1:13">
      <c r="A121365" s="91"/>
      <c r="B121365" s="91"/>
      <c r="C121365" s="91"/>
      <c r="D121365" s="91"/>
      <c r="E121365" s="91"/>
      <c r="F121365" s="91"/>
      <c r="G121365" s="91"/>
      <c r="H121365" s="91"/>
      <c r="I121365" s="91"/>
      <c r="J121365" s="91"/>
      <c r="K121365" s="91"/>
      <c r="L121365" s="91"/>
      <c r="M121365" s="91"/>
    </row>
    <row r="121366" spans="1:13">
      <c r="A121366" s="91"/>
      <c r="B121366" s="91"/>
      <c r="C121366" s="91"/>
      <c r="D121366" s="91"/>
      <c r="E121366" s="91"/>
      <c r="F121366" s="91"/>
      <c r="G121366" s="91"/>
      <c r="H121366" s="91"/>
      <c r="I121366" s="91"/>
      <c r="J121366" s="91"/>
      <c r="K121366" s="91"/>
      <c r="L121366" s="91"/>
      <c r="M121366" s="91"/>
    </row>
    <row r="121367" spans="1:13">
      <c r="A121367" s="91"/>
      <c r="B121367" s="91"/>
      <c r="C121367" s="91"/>
      <c r="D121367" s="91"/>
      <c r="E121367" s="91"/>
      <c r="F121367" s="91"/>
      <c r="G121367" s="91"/>
      <c r="H121367" s="91"/>
      <c r="I121367" s="91"/>
      <c r="J121367" s="91"/>
      <c r="K121367" s="91"/>
      <c r="L121367" s="91"/>
      <c r="M121367" s="91"/>
    </row>
    <row r="121368" spans="1:13">
      <c r="A121368" s="91"/>
      <c r="B121368" s="91"/>
      <c r="C121368" s="91"/>
      <c r="D121368" s="91"/>
      <c r="E121368" s="91"/>
      <c r="F121368" s="91"/>
      <c r="G121368" s="91"/>
      <c r="H121368" s="91"/>
      <c r="I121368" s="91"/>
      <c r="J121368" s="91"/>
      <c r="K121368" s="91"/>
      <c r="L121368" s="91"/>
      <c r="M121368" s="91"/>
    </row>
    <row r="121369" spans="1:13">
      <c r="A121369" s="91"/>
      <c r="B121369" s="91"/>
      <c r="C121369" s="91"/>
      <c r="D121369" s="91"/>
      <c r="E121369" s="91"/>
      <c r="F121369" s="91"/>
      <c r="G121369" s="91"/>
      <c r="H121369" s="91"/>
      <c r="I121369" s="91"/>
      <c r="J121369" s="91"/>
      <c r="K121369" s="91"/>
      <c r="L121369" s="91"/>
      <c r="M121369" s="91"/>
    </row>
    <row r="121370" spans="1:13">
      <c r="A121370" s="91"/>
      <c r="B121370" s="91"/>
      <c r="C121370" s="91"/>
      <c r="D121370" s="91"/>
      <c r="E121370" s="91"/>
      <c r="F121370" s="91"/>
      <c r="G121370" s="91"/>
      <c r="H121370" s="91"/>
      <c r="I121370" s="91"/>
      <c r="J121370" s="91"/>
      <c r="K121370" s="91"/>
      <c r="L121370" s="91"/>
      <c r="M121370" s="91"/>
    </row>
    <row r="121371" spans="1:13">
      <c r="A121371" s="91"/>
      <c r="B121371" s="91"/>
      <c r="C121371" s="91"/>
      <c r="D121371" s="91"/>
      <c r="E121371" s="91"/>
      <c r="F121371" s="91"/>
      <c r="G121371" s="91"/>
      <c r="H121371" s="91"/>
      <c r="I121371" s="91"/>
      <c r="J121371" s="91"/>
      <c r="K121371" s="91"/>
      <c r="L121371" s="91"/>
      <c r="M121371" s="91"/>
    </row>
    <row r="121372" spans="1:13">
      <c r="A121372" s="91"/>
      <c r="B121372" s="91"/>
      <c r="C121372" s="91"/>
      <c r="D121372" s="91"/>
      <c r="E121372" s="91"/>
      <c r="F121372" s="91"/>
      <c r="G121372" s="91"/>
      <c r="H121372" s="91"/>
      <c r="I121372" s="91"/>
      <c r="J121372" s="91"/>
      <c r="K121372" s="91"/>
      <c r="L121372" s="91"/>
      <c r="M121372" s="91"/>
    </row>
    <row r="121373" spans="1:13">
      <c r="A121373" s="91"/>
      <c r="B121373" s="91"/>
      <c r="C121373" s="91"/>
      <c r="D121373" s="91"/>
      <c r="E121373" s="91"/>
      <c r="F121373" s="91"/>
      <c r="G121373" s="91"/>
      <c r="H121373" s="91"/>
      <c r="I121373" s="91"/>
      <c r="J121373" s="91"/>
      <c r="K121373" s="91"/>
      <c r="L121373" s="91"/>
      <c r="M121373" s="91"/>
    </row>
    <row r="121374" spans="1:13">
      <c r="A121374" s="91"/>
      <c r="B121374" s="91"/>
      <c r="C121374" s="91"/>
      <c r="D121374" s="91"/>
      <c r="E121374" s="91"/>
      <c r="F121374" s="91"/>
      <c r="G121374" s="91"/>
      <c r="H121374" s="91"/>
      <c r="I121374" s="91"/>
      <c r="J121374" s="91"/>
      <c r="K121374" s="91"/>
      <c r="L121374" s="91"/>
      <c r="M121374" s="91"/>
    </row>
    <row r="121375" spans="1:13">
      <c r="A121375" s="91"/>
      <c r="B121375" s="91"/>
      <c r="C121375" s="91"/>
      <c r="D121375" s="91"/>
      <c r="E121375" s="91"/>
      <c r="F121375" s="91"/>
      <c r="G121375" s="91"/>
      <c r="H121375" s="91"/>
      <c r="I121375" s="91"/>
      <c r="J121375" s="91"/>
      <c r="K121375" s="91"/>
      <c r="L121375" s="91"/>
      <c r="M121375" s="91"/>
    </row>
    <row r="121376" spans="1:13">
      <c r="A121376" s="91"/>
      <c r="B121376" s="91"/>
      <c r="C121376" s="91"/>
      <c r="D121376" s="91"/>
      <c r="E121376" s="91"/>
      <c r="F121376" s="91"/>
      <c r="G121376" s="91"/>
      <c r="H121376" s="91"/>
      <c r="I121376" s="91"/>
      <c r="J121376" s="91"/>
      <c r="K121376" s="91"/>
      <c r="L121376" s="91"/>
      <c r="M121376" s="91"/>
    </row>
    <row r="121377" spans="1:13">
      <c r="A121377" s="91"/>
      <c r="B121377" s="91"/>
      <c r="C121377" s="91"/>
      <c r="D121377" s="91"/>
      <c r="E121377" s="91"/>
      <c r="F121377" s="91"/>
      <c r="G121377" s="91"/>
      <c r="H121377" s="91"/>
      <c r="I121377" s="91"/>
      <c r="J121377" s="91"/>
      <c r="K121377" s="91"/>
      <c r="L121377" s="91"/>
      <c r="M121377" s="91"/>
    </row>
    <row r="121378" spans="1:13">
      <c r="A121378" s="91"/>
      <c r="B121378" s="91"/>
      <c r="C121378" s="91"/>
      <c r="D121378" s="91"/>
      <c r="E121378" s="91"/>
      <c r="F121378" s="91"/>
      <c r="G121378" s="91"/>
      <c r="H121378" s="91"/>
      <c r="I121378" s="91"/>
      <c r="J121378" s="91"/>
      <c r="K121378" s="91"/>
      <c r="L121378" s="91"/>
      <c r="M121378" s="91"/>
    </row>
    <row r="121379" spans="1:13">
      <c r="A121379" s="91"/>
      <c r="B121379" s="91"/>
      <c r="C121379" s="91"/>
      <c r="D121379" s="91"/>
      <c r="E121379" s="91"/>
      <c r="F121379" s="91"/>
      <c r="G121379" s="91"/>
      <c r="H121379" s="91"/>
      <c r="I121379" s="91"/>
      <c r="J121379" s="91"/>
      <c r="K121379" s="91"/>
      <c r="L121379" s="91"/>
      <c r="M121379" s="91"/>
    </row>
    <row r="121380" spans="1:13">
      <c r="A121380" s="91"/>
      <c r="B121380" s="91"/>
      <c r="C121380" s="91"/>
      <c r="D121380" s="91"/>
      <c r="E121380" s="91"/>
      <c r="F121380" s="91"/>
      <c r="G121380" s="91"/>
      <c r="H121380" s="91"/>
      <c r="I121380" s="91"/>
      <c r="J121380" s="91"/>
      <c r="K121380" s="91"/>
      <c r="L121380" s="91"/>
      <c r="M121380" s="91"/>
    </row>
    <row r="121381" spans="1:13">
      <c r="A121381" s="91"/>
      <c r="B121381" s="91"/>
      <c r="C121381" s="91"/>
      <c r="D121381" s="91"/>
      <c r="E121381" s="91"/>
      <c r="F121381" s="91"/>
      <c r="G121381" s="91"/>
      <c r="H121381" s="91"/>
      <c r="I121381" s="91"/>
      <c r="J121381" s="91"/>
      <c r="K121381" s="91"/>
      <c r="L121381" s="91"/>
      <c r="M121381" s="91"/>
    </row>
    <row r="121382" spans="1:13">
      <c r="A121382" s="91"/>
      <c r="B121382" s="91"/>
      <c r="C121382" s="91"/>
      <c r="D121382" s="91"/>
      <c r="E121382" s="91"/>
      <c r="F121382" s="91"/>
      <c r="G121382" s="91"/>
      <c r="H121382" s="91"/>
      <c r="I121382" s="91"/>
      <c r="J121382" s="91"/>
      <c r="K121382" s="91"/>
      <c r="L121382" s="91"/>
      <c r="M121382" s="91"/>
    </row>
    <row r="121383" spans="1:13">
      <c r="A121383" s="91"/>
      <c r="B121383" s="91"/>
      <c r="C121383" s="91"/>
      <c r="D121383" s="91"/>
      <c r="E121383" s="91"/>
      <c r="F121383" s="91"/>
      <c r="G121383" s="91"/>
      <c r="H121383" s="91"/>
      <c r="I121383" s="91"/>
      <c r="J121383" s="91"/>
      <c r="K121383" s="91"/>
      <c r="L121383" s="91"/>
      <c r="M121383" s="91"/>
    </row>
    <row r="121384" spans="1:13">
      <c r="A121384" s="91"/>
      <c r="B121384" s="91"/>
      <c r="C121384" s="91"/>
      <c r="D121384" s="91"/>
      <c r="E121384" s="91"/>
      <c r="F121384" s="91"/>
      <c r="G121384" s="91"/>
      <c r="H121384" s="91"/>
      <c r="I121384" s="91"/>
      <c r="J121384" s="91"/>
      <c r="K121384" s="91"/>
      <c r="L121384" s="91"/>
      <c r="M121384" s="91"/>
    </row>
    <row r="121385" spans="1:13">
      <c r="A121385" s="91"/>
      <c r="B121385" s="91"/>
      <c r="C121385" s="91"/>
      <c r="D121385" s="91"/>
      <c r="E121385" s="91"/>
      <c r="F121385" s="91"/>
      <c r="G121385" s="91"/>
      <c r="H121385" s="91"/>
      <c r="I121385" s="91"/>
      <c r="J121385" s="91"/>
      <c r="K121385" s="91"/>
      <c r="L121385" s="91"/>
      <c r="M121385" s="91"/>
    </row>
    <row r="121386" spans="1:13">
      <c r="A121386" s="91"/>
      <c r="B121386" s="91"/>
      <c r="C121386" s="91"/>
      <c r="D121386" s="91"/>
      <c r="E121386" s="91"/>
      <c r="F121386" s="91"/>
      <c r="G121386" s="91"/>
      <c r="H121386" s="91"/>
      <c r="I121386" s="91"/>
      <c r="J121386" s="91"/>
      <c r="K121386" s="91"/>
      <c r="L121386" s="91"/>
      <c r="M121386" s="91"/>
    </row>
    <row r="121387" spans="1:13">
      <c r="A121387" s="91"/>
      <c r="B121387" s="91"/>
      <c r="C121387" s="91"/>
      <c r="D121387" s="91"/>
      <c r="E121387" s="91"/>
      <c r="F121387" s="91"/>
      <c r="G121387" s="91"/>
      <c r="H121387" s="91"/>
      <c r="I121387" s="91"/>
      <c r="J121387" s="91"/>
      <c r="K121387" s="91"/>
      <c r="L121387" s="91"/>
      <c r="M121387" s="91"/>
    </row>
    <row r="121388" spans="1:13">
      <c r="A121388" s="91"/>
      <c r="B121388" s="91"/>
      <c r="C121388" s="91"/>
      <c r="D121388" s="91"/>
      <c r="E121388" s="91"/>
      <c r="F121388" s="91"/>
      <c r="G121388" s="91"/>
      <c r="H121388" s="91"/>
      <c r="I121388" s="91"/>
      <c r="J121388" s="91"/>
      <c r="K121388" s="91"/>
      <c r="L121388" s="91"/>
      <c r="M121388" s="91"/>
    </row>
    <row r="121389" spans="1:13">
      <c r="A121389" s="91"/>
      <c r="B121389" s="91"/>
      <c r="C121389" s="91"/>
      <c r="D121389" s="91"/>
      <c r="E121389" s="91"/>
      <c r="F121389" s="91"/>
      <c r="G121389" s="91"/>
      <c r="H121389" s="91"/>
      <c r="I121389" s="91"/>
      <c r="J121389" s="91"/>
      <c r="K121389" s="91"/>
      <c r="L121389" s="91"/>
      <c r="M121389" s="91"/>
    </row>
    <row r="121390" spans="1:13">
      <c r="A121390" s="91"/>
      <c r="B121390" s="91"/>
      <c r="C121390" s="91"/>
      <c r="D121390" s="91"/>
      <c r="E121390" s="91"/>
      <c r="F121390" s="91"/>
      <c r="G121390" s="91"/>
      <c r="H121390" s="91"/>
      <c r="I121390" s="91"/>
      <c r="J121390" s="91"/>
      <c r="K121390" s="91"/>
      <c r="L121390" s="91"/>
      <c r="M121390" s="91"/>
    </row>
    <row r="121391" spans="1:13">
      <c r="A121391" s="91"/>
      <c r="B121391" s="91"/>
      <c r="C121391" s="91"/>
      <c r="D121391" s="91"/>
      <c r="E121391" s="91"/>
      <c r="F121391" s="91"/>
      <c r="G121391" s="91"/>
      <c r="H121391" s="91"/>
      <c r="I121391" s="91"/>
      <c r="J121391" s="91"/>
      <c r="K121391" s="91"/>
      <c r="L121391" s="91"/>
      <c r="M121391" s="91"/>
    </row>
    <row r="121392" spans="1:13">
      <c r="A121392" s="91"/>
      <c r="B121392" s="91"/>
      <c r="C121392" s="91"/>
      <c r="D121392" s="91"/>
      <c r="E121392" s="91"/>
      <c r="F121392" s="91"/>
      <c r="G121392" s="91"/>
      <c r="H121392" s="91"/>
      <c r="I121392" s="91"/>
      <c r="J121392" s="91"/>
      <c r="K121392" s="91"/>
      <c r="L121392" s="91"/>
      <c r="M121392" s="91"/>
    </row>
    <row r="121393" spans="1:13">
      <c r="A121393" s="91"/>
      <c r="B121393" s="91"/>
      <c r="C121393" s="91"/>
      <c r="D121393" s="91"/>
      <c r="E121393" s="91"/>
      <c r="F121393" s="91"/>
      <c r="G121393" s="91"/>
      <c r="H121393" s="91"/>
      <c r="I121393" s="91"/>
      <c r="J121393" s="91"/>
      <c r="K121393" s="91"/>
      <c r="L121393" s="91"/>
      <c r="M121393" s="91"/>
    </row>
    <row r="121394" spans="1:13">
      <c r="A121394" s="91"/>
      <c r="B121394" s="91"/>
      <c r="C121394" s="91"/>
      <c r="D121394" s="91"/>
      <c r="E121394" s="91"/>
      <c r="F121394" s="91"/>
      <c r="G121394" s="91"/>
      <c r="H121394" s="91"/>
      <c r="I121394" s="91"/>
      <c r="J121394" s="91"/>
      <c r="K121394" s="91"/>
      <c r="L121394" s="91"/>
      <c r="M121394" s="91"/>
    </row>
    <row r="121395" spans="1:13">
      <c r="A121395" s="91"/>
      <c r="B121395" s="91"/>
      <c r="C121395" s="91"/>
      <c r="D121395" s="91"/>
      <c r="E121395" s="91"/>
      <c r="F121395" s="91"/>
      <c r="G121395" s="91"/>
      <c r="H121395" s="91"/>
      <c r="I121395" s="91"/>
      <c r="J121395" s="91"/>
      <c r="K121395" s="91"/>
      <c r="L121395" s="91"/>
      <c r="M121395" s="91"/>
    </row>
    <row r="121396" spans="1:13">
      <c r="A121396" s="91"/>
      <c r="B121396" s="91"/>
      <c r="C121396" s="91"/>
      <c r="D121396" s="91"/>
      <c r="E121396" s="91"/>
      <c r="F121396" s="91"/>
      <c r="G121396" s="91"/>
      <c r="H121396" s="91"/>
      <c r="I121396" s="91"/>
      <c r="J121396" s="91"/>
      <c r="K121396" s="91"/>
      <c r="L121396" s="91"/>
      <c r="M121396" s="91"/>
    </row>
    <row r="121397" spans="1:13">
      <c r="A121397" s="91"/>
      <c r="B121397" s="91"/>
      <c r="C121397" s="91"/>
      <c r="D121397" s="91"/>
      <c r="E121397" s="91"/>
      <c r="F121397" s="91"/>
      <c r="G121397" s="91"/>
      <c r="H121397" s="91"/>
      <c r="I121397" s="91"/>
      <c r="J121397" s="91"/>
      <c r="K121397" s="91"/>
      <c r="L121397" s="91"/>
      <c r="M121397" s="91"/>
    </row>
    <row r="121398" spans="1:13">
      <c r="A121398" s="91"/>
      <c r="B121398" s="91"/>
      <c r="C121398" s="91"/>
      <c r="D121398" s="91"/>
      <c r="E121398" s="91"/>
      <c r="F121398" s="91"/>
      <c r="G121398" s="91"/>
      <c r="H121398" s="91"/>
      <c r="I121398" s="91"/>
      <c r="J121398" s="91"/>
      <c r="K121398" s="91"/>
      <c r="L121398" s="91"/>
      <c r="M121398" s="91"/>
    </row>
    <row r="121399" spans="1:13">
      <c r="A121399" s="91"/>
      <c r="B121399" s="91"/>
      <c r="C121399" s="91"/>
      <c r="D121399" s="91"/>
      <c r="E121399" s="91"/>
      <c r="F121399" s="91"/>
      <c r="G121399" s="91"/>
      <c r="H121399" s="91"/>
      <c r="I121399" s="91"/>
      <c r="J121399" s="91"/>
      <c r="K121399" s="91"/>
      <c r="L121399" s="91"/>
      <c r="M121399" s="91"/>
    </row>
    <row r="121400" spans="1:13">
      <c r="A121400" s="91"/>
      <c r="B121400" s="91"/>
      <c r="C121400" s="91"/>
      <c r="D121400" s="91"/>
      <c r="E121400" s="91"/>
      <c r="F121400" s="91"/>
      <c r="G121400" s="91"/>
      <c r="H121400" s="91"/>
      <c r="I121400" s="91"/>
      <c r="J121400" s="91"/>
      <c r="K121400" s="91"/>
      <c r="L121400" s="91"/>
      <c r="M121400" s="91"/>
    </row>
    <row r="121401" spans="1:13">
      <c r="A121401" s="91"/>
      <c r="B121401" s="91"/>
      <c r="C121401" s="91"/>
      <c r="D121401" s="91"/>
      <c r="E121401" s="91"/>
      <c r="F121401" s="91"/>
      <c r="G121401" s="91"/>
      <c r="H121401" s="91"/>
      <c r="I121401" s="91"/>
      <c r="J121401" s="91"/>
      <c r="K121401" s="91"/>
      <c r="L121401" s="91"/>
      <c r="M121401" s="91"/>
    </row>
    <row r="121402" spans="1:13">
      <c r="A121402" s="91"/>
      <c r="B121402" s="91"/>
      <c r="C121402" s="91"/>
      <c r="D121402" s="91"/>
      <c r="E121402" s="91"/>
      <c r="F121402" s="91"/>
      <c r="G121402" s="91"/>
      <c r="H121402" s="91"/>
      <c r="I121402" s="91"/>
      <c r="J121402" s="91"/>
      <c r="K121402" s="91"/>
      <c r="L121402" s="91"/>
      <c r="M121402" s="91"/>
    </row>
    <row r="121403" spans="1:13">
      <c r="A121403" s="91"/>
      <c r="B121403" s="91"/>
      <c r="C121403" s="91"/>
      <c r="D121403" s="91"/>
      <c r="E121403" s="91"/>
      <c r="F121403" s="91"/>
      <c r="G121403" s="91"/>
      <c r="H121403" s="91"/>
      <c r="I121403" s="91"/>
      <c r="J121403" s="91"/>
      <c r="K121403" s="91"/>
      <c r="L121403" s="91"/>
      <c r="M121403" s="91"/>
    </row>
    <row r="121404" spans="1:13">
      <c r="A121404" s="91"/>
      <c r="B121404" s="91"/>
      <c r="C121404" s="91"/>
      <c r="D121404" s="91"/>
      <c r="E121404" s="91"/>
      <c r="F121404" s="91"/>
      <c r="G121404" s="91"/>
      <c r="H121404" s="91"/>
      <c r="I121404" s="91"/>
      <c r="J121404" s="91"/>
      <c r="K121404" s="91"/>
      <c r="L121404" s="91"/>
      <c r="M121404" s="91"/>
    </row>
    <row r="121405" spans="1:13">
      <c r="A121405" s="91"/>
      <c r="B121405" s="91"/>
      <c r="C121405" s="91"/>
      <c r="D121405" s="91"/>
      <c r="E121405" s="91"/>
      <c r="F121405" s="91"/>
      <c r="G121405" s="91"/>
      <c r="H121405" s="91"/>
      <c r="I121405" s="91"/>
      <c r="J121405" s="91"/>
      <c r="K121405" s="91"/>
      <c r="L121405" s="91"/>
      <c r="M121405" s="91"/>
    </row>
    <row r="121406" spans="1:13">
      <c r="A121406" s="91"/>
      <c r="B121406" s="91"/>
      <c r="C121406" s="91"/>
      <c r="D121406" s="91"/>
      <c r="E121406" s="91"/>
      <c r="F121406" s="91"/>
      <c r="G121406" s="91"/>
      <c r="H121406" s="91"/>
      <c r="I121406" s="91"/>
      <c r="J121406" s="91"/>
      <c r="K121406" s="91"/>
      <c r="L121406" s="91"/>
      <c r="M121406" s="91"/>
    </row>
    <row r="121407" spans="1:13">
      <c r="A121407" s="91"/>
      <c r="B121407" s="91"/>
      <c r="C121407" s="91"/>
      <c r="D121407" s="91"/>
      <c r="E121407" s="91"/>
      <c r="F121407" s="91"/>
      <c r="G121407" s="91"/>
      <c r="H121407" s="91"/>
      <c r="I121407" s="91"/>
      <c r="J121407" s="91"/>
      <c r="K121407" s="91"/>
      <c r="L121407" s="91"/>
      <c r="M121407" s="91"/>
    </row>
    <row r="121408" spans="1:13">
      <c r="A121408" s="91"/>
      <c r="B121408" s="91"/>
      <c r="C121408" s="91"/>
      <c r="D121408" s="91"/>
      <c r="E121408" s="91"/>
      <c r="F121408" s="91"/>
      <c r="G121408" s="91"/>
      <c r="H121408" s="91"/>
      <c r="I121408" s="91"/>
      <c r="J121408" s="91"/>
      <c r="K121408" s="91"/>
      <c r="L121408" s="91"/>
      <c r="M121408" s="91"/>
    </row>
    <row r="121409" spans="1:13">
      <c r="A121409" s="91"/>
      <c r="B121409" s="91"/>
      <c r="C121409" s="91"/>
      <c r="D121409" s="91"/>
      <c r="E121409" s="91"/>
      <c r="F121409" s="91"/>
      <c r="G121409" s="91"/>
      <c r="H121409" s="91"/>
      <c r="I121409" s="91"/>
      <c r="J121409" s="91"/>
      <c r="K121409" s="91"/>
      <c r="L121409" s="91"/>
      <c r="M121409" s="91"/>
    </row>
    <row r="121410" spans="1:13">
      <c r="A121410" s="91"/>
      <c r="B121410" s="91"/>
      <c r="C121410" s="91"/>
      <c r="D121410" s="91"/>
      <c r="E121410" s="91"/>
      <c r="F121410" s="91"/>
      <c r="G121410" s="91"/>
      <c r="H121410" s="91"/>
      <c r="I121410" s="91"/>
      <c r="J121410" s="91"/>
      <c r="K121410" s="91"/>
      <c r="L121410" s="91"/>
      <c r="M121410" s="91"/>
    </row>
    <row r="121411" spans="1:13">
      <c r="A121411" s="91"/>
      <c r="B121411" s="91"/>
      <c r="C121411" s="91"/>
      <c r="D121411" s="91"/>
      <c r="E121411" s="91"/>
      <c r="F121411" s="91"/>
      <c r="G121411" s="91"/>
      <c r="H121411" s="91"/>
      <c r="I121411" s="91"/>
      <c r="J121411" s="91"/>
      <c r="K121411" s="91"/>
      <c r="L121411" s="91"/>
      <c r="M121411" s="91"/>
    </row>
    <row r="121412" spans="1:13">
      <c r="A121412" s="91"/>
      <c r="B121412" s="91"/>
      <c r="C121412" s="91"/>
      <c r="D121412" s="91"/>
      <c r="E121412" s="91"/>
      <c r="F121412" s="91"/>
      <c r="G121412" s="91"/>
      <c r="H121412" s="91"/>
      <c r="I121412" s="91"/>
      <c r="J121412" s="91"/>
      <c r="K121412" s="91"/>
      <c r="L121412" s="91"/>
      <c r="M121412" s="91"/>
    </row>
    <row r="121413" spans="1:13">
      <c r="A121413" s="91"/>
      <c r="B121413" s="91"/>
      <c r="C121413" s="91"/>
      <c r="D121413" s="91"/>
      <c r="E121413" s="91"/>
      <c r="F121413" s="91"/>
      <c r="G121413" s="91"/>
      <c r="H121413" s="91"/>
      <c r="I121413" s="91"/>
      <c r="J121413" s="91"/>
      <c r="K121413" s="91"/>
      <c r="L121413" s="91"/>
      <c r="M121413" s="91"/>
    </row>
    <row r="121414" spans="1:13">
      <c r="A121414" s="91"/>
      <c r="B121414" s="91"/>
      <c r="C121414" s="91"/>
      <c r="D121414" s="91"/>
      <c r="E121414" s="91"/>
      <c r="F121414" s="91"/>
      <c r="G121414" s="91"/>
      <c r="H121414" s="91"/>
      <c r="I121414" s="91"/>
      <c r="J121414" s="91"/>
      <c r="K121414" s="91"/>
      <c r="L121414" s="91"/>
      <c r="M121414" s="91"/>
    </row>
    <row r="121415" spans="1:13">
      <c r="A121415" s="91"/>
      <c r="B121415" s="91"/>
      <c r="C121415" s="91"/>
      <c r="D121415" s="91"/>
      <c r="E121415" s="91"/>
      <c r="F121415" s="91"/>
      <c r="G121415" s="91"/>
      <c r="H121415" s="91"/>
      <c r="I121415" s="91"/>
      <c r="J121415" s="91"/>
      <c r="K121415" s="91"/>
      <c r="L121415" s="91"/>
      <c r="M121415" s="91"/>
    </row>
    <row r="121416" spans="1:13">
      <c r="A121416" s="91"/>
      <c r="B121416" s="91"/>
      <c r="C121416" s="91"/>
      <c r="D121416" s="91"/>
      <c r="E121416" s="91"/>
      <c r="F121416" s="91"/>
      <c r="G121416" s="91"/>
      <c r="H121416" s="91"/>
      <c r="I121416" s="91"/>
      <c r="J121416" s="91"/>
      <c r="K121416" s="91"/>
      <c r="L121416" s="91"/>
      <c r="M121416" s="91"/>
    </row>
    <row r="121417" spans="1:13">
      <c r="A121417" s="91"/>
      <c r="B121417" s="91"/>
      <c r="C121417" s="91"/>
      <c r="D121417" s="91"/>
      <c r="E121417" s="91"/>
      <c r="F121417" s="91"/>
      <c r="G121417" s="91"/>
      <c r="H121417" s="91"/>
      <c r="I121417" s="91"/>
      <c r="J121417" s="91"/>
      <c r="K121417" s="91"/>
      <c r="L121417" s="91"/>
      <c r="M121417" s="91"/>
    </row>
    <row r="121418" spans="1:13">
      <c r="A121418" s="91"/>
      <c r="B121418" s="91"/>
      <c r="C121418" s="91"/>
      <c r="D121418" s="91"/>
      <c r="E121418" s="91"/>
      <c r="F121418" s="91"/>
      <c r="G121418" s="91"/>
      <c r="H121418" s="91"/>
      <c r="I121418" s="91"/>
      <c r="J121418" s="91"/>
      <c r="K121418" s="91"/>
      <c r="L121418" s="91"/>
      <c r="M121418" s="91"/>
    </row>
    <row r="121419" spans="1:13">
      <c r="A121419" s="91"/>
      <c r="B121419" s="91"/>
      <c r="C121419" s="91"/>
      <c r="D121419" s="91"/>
      <c r="E121419" s="91"/>
      <c r="F121419" s="91"/>
      <c r="G121419" s="91"/>
      <c r="H121419" s="91"/>
      <c r="I121419" s="91"/>
      <c r="J121419" s="91"/>
      <c r="K121419" s="91"/>
      <c r="L121419" s="91"/>
      <c r="M121419" s="91"/>
    </row>
    <row r="121420" spans="1:13">
      <c r="A121420" s="91"/>
      <c r="B121420" s="91"/>
      <c r="C121420" s="91"/>
      <c r="D121420" s="91"/>
      <c r="E121420" s="91"/>
      <c r="F121420" s="91"/>
      <c r="G121420" s="91"/>
      <c r="H121420" s="91"/>
      <c r="I121420" s="91"/>
      <c r="J121420" s="91"/>
      <c r="K121420" s="91"/>
      <c r="L121420" s="91"/>
      <c r="M121420" s="91"/>
    </row>
    <row r="121421" spans="1:13">
      <c r="A121421" s="91"/>
      <c r="B121421" s="91"/>
      <c r="C121421" s="91"/>
      <c r="D121421" s="91"/>
      <c r="E121421" s="91"/>
      <c r="F121421" s="91"/>
      <c r="G121421" s="91"/>
      <c r="H121421" s="91"/>
      <c r="I121421" s="91"/>
      <c r="J121421" s="91"/>
      <c r="K121421" s="91"/>
      <c r="L121421" s="91"/>
      <c r="M121421" s="91"/>
    </row>
    <row r="121422" spans="1:13">
      <c r="A121422" s="91"/>
      <c r="B121422" s="91"/>
      <c r="C121422" s="91"/>
      <c r="D121422" s="91"/>
      <c r="E121422" s="91"/>
      <c r="F121422" s="91"/>
      <c r="G121422" s="91"/>
      <c r="H121422" s="91"/>
      <c r="I121422" s="91"/>
      <c r="J121422" s="91"/>
      <c r="K121422" s="91"/>
      <c r="L121422" s="91"/>
      <c r="M121422" s="91"/>
    </row>
    <row r="121423" spans="1:13">
      <c r="A121423" s="91"/>
      <c r="B121423" s="91"/>
      <c r="C121423" s="91"/>
      <c r="D121423" s="91"/>
      <c r="E121423" s="91"/>
      <c r="F121423" s="91"/>
      <c r="G121423" s="91"/>
      <c r="H121423" s="91"/>
      <c r="I121423" s="91"/>
      <c r="J121423" s="91"/>
      <c r="K121423" s="91"/>
      <c r="L121423" s="91"/>
      <c r="M121423" s="91"/>
    </row>
    <row r="121424" spans="1:13">
      <c r="A121424" s="91"/>
      <c r="B121424" s="91"/>
      <c r="C121424" s="91"/>
      <c r="D121424" s="91"/>
      <c r="E121424" s="91"/>
      <c r="F121424" s="91"/>
      <c r="G121424" s="91"/>
      <c r="H121424" s="91"/>
      <c r="I121424" s="91"/>
      <c r="J121424" s="91"/>
      <c r="K121424" s="91"/>
      <c r="L121424" s="91"/>
      <c r="M121424" s="91"/>
    </row>
    <row r="121425" spans="1:13">
      <c r="A121425" s="91"/>
      <c r="B121425" s="91"/>
      <c r="C121425" s="91"/>
      <c r="D121425" s="91"/>
      <c r="E121425" s="91"/>
      <c r="F121425" s="91"/>
      <c r="G121425" s="91"/>
      <c r="H121425" s="91"/>
      <c r="I121425" s="91"/>
      <c r="J121425" s="91"/>
      <c r="K121425" s="91"/>
      <c r="L121425" s="91"/>
      <c r="M121425" s="91"/>
    </row>
    <row r="121426" spans="1:13">
      <c r="A121426" s="91"/>
      <c r="B121426" s="91"/>
      <c r="C121426" s="91"/>
      <c r="D121426" s="91"/>
      <c r="E121426" s="91"/>
      <c r="F121426" s="91"/>
      <c r="G121426" s="91"/>
      <c r="H121426" s="91"/>
      <c r="I121426" s="91"/>
      <c r="J121426" s="91"/>
      <c r="K121426" s="91"/>
      <c r="L121426" s="91"/>
      <c r="M121426" s="91"/>
    </row>
    <row r="121427" spans="1:13">
      <c r="A121427" s="91"/>
      <c r="B121427" s="91"/>
      <c r="C121427" s="91"/>
      <c r="D121427" s="91"/>
      <c r="E121427" s="91"/>
      <c r="F121427" s="91"/>
      <c r="G121427" s="91"/>
      <c r="H121427" s="91"/>
      <c r="I121427" s="91"/>
      <c r="J121427" s="91"/>
      <c r="K121427" s="91"/>
      <c r="L121427" s="91"/>
      <c r="M121427" s="91"/>
    </row>
    <row r="121428" spans="1:13">
      <c r="A121428" s="91"/>
      <c r="B121428" s="91"/>
      <c r="C121428" s="91"/>
      <c r="D121428" s="91"/>
      <c r="E121428" s="91"/>
      <c r="F121428" s="91"/>
      <c r="G121428" s="91"/>
      <c r="H121428" s="91"/>
      <c r="I121428" s="91"/>
      <c r="J121428" s="91"/>
      <c r="K121428" s="91"/>
      <c r="L121428" s="91"/>
      <c r="M121428" s="91"/>
    </row>
    <row r="121429" spans="1:13">
      <c r="A121429" s="91"/>
      <c r="B121429" s="91"/>
      <c r="C121429" s="91"/>
      <c r="D121429" s="91"/>
      <c r="E121429" s="91"/>
      <c r="F121429" s="91"/>
      <c r="G121429" s="91"/>
      <c r="H121429" s="91"/>
      <c r="I121429" s="91"/>
      <c r="J121429" s="91"/>
      <c r="K121429" s="91"/>
      <c r="L121429" s="91"/>
      <c r="M121429" s="91"/>
    </row>
    <row r="121430" spans="1:13">
      <c r="A121430" s="91"/>
      <c r="B121430" s="91"/>
      <c r="C121430" s="91"/>
      <c r="D121430" s="91"/>
      <c r="E121430" s="91"/>
      <c r="F121430" s="91"/>
      <c r="G121430" s="91"/>
      <c r="H121430" s="91"/>
      <c r="I121430" s="91"/>
      <c r="J121430" s="91"/>
      <c r="K121430" s="91"/>
      <c r="L121430" s="91"/>
      <c r="M121430" s="91"/>
    </row>
    <row r="121431" spans="1:13">
      <c r="A121431" s="91"/>
      <c r="B121431" s="91"/>
      <c r="C121431" s="91"/>
      <c r="D121431" s="91"/>
      <c r="E121431" s="91"/>
      <c r="F121431" s="91"/>
      <c r="G121431" s="91"/>
      <c r="H121431" s="91"/>
      <c r="I121431" s="91"/>
      <c r="J121431" s="91"/>
      <c r="K121431" s="91"/>
      <c r="L121431" s="91"/>
      <c r="M121431" s="91"/>
    </row>
    <row r="121432" spans="1:13">
      <c r="A121432" s="91"/>
      <c r="B121432" s="91"/>
      <c r="C121432" s="91"/>
      <c r="D121432" s="91"/>
      <c r="E121432" s="91"/>
      <c r="F121432" s="91"/>
      <c r="G121432" s="91"/>
      <c r="H121432" s="91"/>
      <c r="I121432" s="91"/>
      <c r="J121432" s="91"/>
      <c r="K121432" s="91"/>
      <c r="L121432" s="91"/>
      <c r="M121432" s="91"/>
    </row>
    <row r="121433" spans="1:13">
      <c r="A121433" s="91"/>
      <c r="B121433" s="91"/>
      <c r="C121433" s="91"/>
      <c r="D121433" s="91"/>
      <c r="E121433" s="91"/>
      <c r="F121433" s="91"/>
      <c r="G121433" s="91"/>
      <c r="H121433" s="91"/>
      <c r="I121433" s="91"/>
      <c r="J121433" s="91"/>
      <c r="K121433" s="91"/>
      <c r="L121433" s="91"/>
      <c r="M121433" s="91"/>
    </row>
    <row r="121434" spans="1:13">
      <c r="A121434" s="91"/>
      <c r="B121434" s="91"/>
      <c r="C121434" s="91"/>
      <c r="D121434" s="91"/>
      <c r="E121434" s="91"/>
      <c r="F121434" s="91"/>
      <c r="G121434" s="91"/>
      <c r="H121434" s="91"/>
      <c r="I121434" s="91"/>
      <c r="J121434" s="91"/>
      <c r="K121434" s="91"/>
      <c r="L121434" s="91"/>
      <c r="M121434" s="91"/>
    </row>
    <row r="121435" spans="1:13">
      <c r="A121435" s="91"/>
      <c r="B121435" s="91"/>
      <c r="C121435" s="91"/>
      <c r="D121435" s="91"/>
      <c r="E121435" s="91"/>
      <c r="F121435" s="91"/>
      <c r="G121435" s="91"/>
      <c r="H121435" s="91"/>
      <c r="I121435" s="91"/>
      <c r="J121435" s="91"/>
      <c r="K121435" s="91"/>
      <c r="L121435" s="91"/>
      <c r="M121435" s="91"/>
    </row>
    <row r="121436" spans="1:13">
      <c r="A121436" s="91"/>
      <c r="B121436" s="91"/>
      <c r="C121436" s="91"/>
      <c r="D121436" s="91"/>
      <c r="E121436" s="91"/>
      <c r="F121436" s="91"/>
      <c r="G121436" s="91"/>
      <c r="H121436" s="91"/>
      <c r="I121436" s="91"/>
      <c r="J121436" s="91"/>
      <c r="K121436" s="91"/>
      <c r="L121436" s="91"/>
      <c r="M121436" s="91"/>
    </row>
    <row r="121437" spans="1:13">
      <c r="A121437" s="91"/>
      <c r="B121437" s="91"/>
      <c r="C121437" s="91"/>
      <c r="D121437" s="91"/>
      <c r="E121437" s="91"/>
      <c r="F121437" s="91"/>
      <c r="G121437" s="91"/>
      <c r="H121437" s="91"/>
      <c r="I121437" s="91"/>
      <c r="J121437" s="91"/>
      <c r="K121437" s="91"/>
      <c r="L121437" s="91"/>
      <c r="M121437" s="91"/>
    </row>
    <row r="121438" spans="1:13">
      <c r="A121438" s="91"/>
      <c r="B121438" s="91"/>
      <c r="C121438" s="91"/>
      <c r="D121438" s="91"/>
      <c r="E121438" s="91"/>
      <c r="F121438" s="91"/>
      <c r="G121438" s="91"/>
      <c r="H121438" s="91"/>
      <c r="I121438" s="91"/>
      <c r="J121438" s="91"/>
      <c r="K121438" s="91"/>
      <c r="L121438" s="91"/>
      <c r="M121438" s="91"/>
    </row>
    <row r="121439" spans="1:13">
      <c r="A121439" s="91"/>
      <c r="B121439" s="91"/>
      <c r="C121439" s="91"/>
      <c r="D121439" s="91"/>
      <c r="E121439" s="91"/>
      <c r="F121439" s="91"/>
      <c r="G121439" s="91"/>
      <c r="H121439" s="91"/>
      <c r="I121439" s="91"/>
      <c r="J121439" s="91"/>
      <c r="K121439" s="91"/>
      <c r="L121439" s="91"/>
      <c r="M121439" s="91"/>
    </row>
    <row r="121440" spans="1:13">
      <c r="A121440" s="91"/>
      <c r="B121440" s="91"/>
      <c r="C121440" s="91"/>
      <c r="D121440" s="91"/>
      <c r="E121440" s="91"/>
      <c r="F121440" s="91"/>
      <c r="G121440" s="91"/>
      <c r="H121440" s="91"/>
      <c r="I121440" s="91"/>
      <c r="J121440" s="91"/>
      <c r="K121440" s="91"/>
      <c r="L121440" s="91"/>
      <c r="M121440" s="91"/>
    </row>
    <row r="121441" spans="1:13">
      <c r="A121441" s="91"/>
      <c r="B121441" s="91"/>
      <c r="C121441" s="91"/>
      <c r="D121441" s="91"/>
      <c r="E121441" s="91"/>
      <c r="F121441" s="91"/>
      <c r="G121441" s="91"/>
      <c r="H121441" s="91"/>
      <c r="I121441" s="91"/>
      <c r="J121441" s="91"/>
      <c r="K121441" s="91"/>
      <c r="L121441" s="91"/>
      <c r="M121441" s="91"/>
    </row>
    <row r="121442" spans="1:13">
      <c r="A121442" s="91"/>
      <c r="B121442" s="91"/>
      <c r="C121442" s="91"/>
      <c r="D121442" s="91"/>
      <c r="E121442" s="91"/>
      <c r="F121442" s="91"/>
      <c r="G121442" s="91"/>
      <c r="H121442" s="91"/>
      <c r="I121442" s="91"/>
      <c r="J121442" s="91"/>
      <c r="K121442" s="91"/>
      <c r="L121442" s="91"/>
      <c r="M121442" s="91"/>
    </row>
    <row r="121443" spans="1:13">
      <c r="A121443" s="91"/>
      <c r="B121443" s="91"/>
      <c r="C121443" s="91"/>
      <c r="D121443" s="91"/>
      <c r="E121443" s="91"/>
      <c r="F121443" s="91"/>
      <c r="G121443" s="91"/>
      <c r="H121443" s="91"/>
      <c r="I121443" s="91"/>
      <c r="J121443" s="91"/>
      <c r="K121443" s="91"/>
      <c r="L121443" s="91"/>
      <c r="M121443" s="91"/>
    </row>
    <row r="121444" spans="1:13">
      <c r="A121444" s="91"/>
      <c r="B121444" s="91"/>
      <c r="C121444" s="91"/>
      <c r="D121444" s="91"/>
      <c r="E121444" s="91"/>
      <c r="F121444" s="91"/>
      <c r="G121444" s="91"/>
      <c r="H121444" s="91"/>
      <c r="I121444" s="91"/>
      <c r="J121444" s="91"/>
      <c r="K121444" s="91"/>
      <c r="L121444" s="91"/>
      <c r="M121444" s="91"/>
    </row>
    <row r="121445" spans="1:13">
      <c r="A121445" s="91"/>
      <c r="B121445" s="91"/>
      <c r="C121445" s="91"/>
      <c r="D121445" s="91"/>
      <c r="E121445" s="91"/>
      <c r="F121445" s="91"/>
      <c r="G121445" s="91"/>
      <c r="H121445" s="91"/>
      <c r="I121445" s="91"/>
      <c r="J121445" s="91"/>
      <c r="K121445" s="91"/>
      <c r="L121445" s="91"/>
      <c r="M121445" s="91"/>
    </row>
    <row r="121446" spans="1:13">
      <c r="A121446" s="91"/>
      <c r="B121446" s="91"/>
      <c r="C121446" s="91"/>
      <c r="D121446" s="91"/>
      <c r="E121446" s="91"/>
      <c r="F121446" s="91"/>
      <c r="G121446" s="91"/>
      <c r="H121446" s="91"/>
      <c r="I121446" s="91"/>
      <c r="J121446" s="91"/>
      <c r="K121446" s="91"/>
      <c r="L121446" s="91"/>
      <c r="M121446" s="91"/>
    </row>
    <row r="121447" spans="1:13">
      <c r="A121447" s="91"/>
      <c r="B121447" s="91"/>
      <c r="C121447" s="91"/>
      <c r="D121447" s="91"/>
      <c r="E121447" s="91"/>
      <c r="F121447" s="91"/>
      <c r="G121447" s="91"/>
      <c r="H121447" s="91"/>
      <c r="I121447" s="91"/>
      <c r="J121447" s="91"/>
      <c r="K121447" s="91"/>
      <c r="L121447" s="91"/>
      <c r="M121447" s="91"/>
    </row>
    <row r="121448" spans="1:13">
      <c r="A121448" s="91"/>
      <c r="B121448" s="91"/>
      <c r="C121448" s="91"/>
      <c r="D121448" s="91"/>
      <c r="E121448" s="91"/>
      <c r="F121448" s="91"/>
      <c r="G121448" s="91"/>
      <c r="H121448" s="91"/>
      <c r="I121448" s="91"/>
      <c r="J121448" s="91"/>
      <c r="K121448" s="91"/>
      <c r="L121448" s="91"/>
      <c r="M121448" s="91"/>
    </row>
    <row r="121449" spans="1:13">
      <c r="A121449" s="91"/>
      <c r="B121449" s="91"/>
      <c r="C121449" s="91"/>
      <c r="D121449" s="91"/>
      <c r="E121449" s="91"/>
      <c r="F121449" s="91"/>
      <c r="G121449" s="91"/>
      <c r="H121449" s="91"/>
      <c r="I121449" s="91"/>
      <c r="J121449" s="91"/>
      <c r="K121449" s="91"/>
      <c r="L121449" s="91"/>
      <c r="M121449" s="91"/>
    </row>
    <row r="121450" spans="1:13">
      <c r="A121450" s="91"/>
      <c r="B121450" s="91"/>
      <c r="C121450" s="91"/>
      <c r="D121450" s="91"/>
      <c r="E121450" s="91"/>
      <c r="F121450" s="91"/>
      <c r="G121450" s="91"/>
      <c r="H121450" s="91"/>
      <c r="I121450" s="91"/>
      <c r="J121450" s="91"/>
      <c r="K121450" s="91"/>
      <c r="L121450" s="91"/>
      <c r="M121450" s="91"/>
    </row>
    <row r="121451" spans="1:13">
      <c r="A121451" s="91"/>
      <c r="B121451" s="91"/>
      <c r="C121451" s="91"/>
      <c r="D121451" s="91"/>
      <c r="E121451" s="91"/>
      <c r="F121451" s="91"/>
      <c r="G121451" s="91"/>
      <c r="H121451" s="91"/>
      <c r="I121451" s="91"/>
      <c r="J121451" s="91"/>
      <c r="K121451" s="91"/>
      <c r="L121451" s="91"/>
      <c r="M121451" s="91"/>
    </row>
    <row r="121452" spans="1:13">
      <c r="A121452" s="91"/>
      <c r="B121452" s="91"/>
      <c r="C121452" s="91"/>
      <c r="D121452" s="91"/>
      <c r="E121452" s="91"/>
      <c r="F121452" s="91"/>
      <c r="G121452" s="91"/>
      <c r="H121452" s="91"/>
      <c r="I121452" s="91"/>
      <c r="J121452" s="91"/>
      <c r="K121452" s="91"/>
      <c r="L121452" s="91"/>
      <c r="M121452" s="91"/>
    </row>
    <row r="121453" spans="1:13">
      <c r="A121453" s="91"/>
      <c r="B121453" s="91"/>
      <c r="C121453" s="91"/>
      <c r="D121453" s="91"/>
      <c r="E121453" s="91"/>
      <c r="F121453" s="91"/>
      <c r="G121453" s="91"/>
      <c r="H121453" s="91"/>
      <c r="I121453" s="91"/>
      <c r="J121453" s="91"/>
      <c r="K121453" s="91"/>
      <c r="L121453" s="91"/>
      <c r="M121453" s="91"/>
    </row>
    <row r="121454" spans="1:13">
      <c r="A121454" s="91"/>
      <c r="B121454" s="91"/>
      <c r="C121454" s="91"/>
      <c r="D121454" s="91"/>
      <c r="E121454" s="91"/>
      <c r="F121454" s="91"/>
      <c r="G121454" s="91"/>
      <c r="H121454" s="91"/>
      <c r="I121454" s="91"/>
      <c r="J121454" s="91"/>
      <c r="K121454" s="91"/>
      <c r="L121454" s="91"/>
      <c r="M121454" s="91"/>
    </row>
    <row r="121455" spans="1:13">
      <c r="A121455" s="91"/>
      <c r="B121455" s="91"/>
      <c r="C121455" s="91"/>
      <c r="D121455" s="91"/>
      <c r="E121455" s="91"/>
      <c r="F121455" s="91"/>
      <c r="G121455" s="91"/>
      <c r="H121455" s="91"/>
      <c r="I121455" s="91"/>
      <c r="J121455" s="91"/>
      <c r="K121455" s="91"/>
      <c r="L121455" s="91"/>
      <c r="M121455" s="91"/>
    </row>
    <row r="121456" spans="1:13">
      <c r="A121456" s="91"/>
      <c r="B121456" s="91"/>
      <c r="C121456" s="91"/>
      <c r="D121456" s="91"/>
      <c r="E121456" s="91"/>
      <c r="F121456" s="91"/>
      <c r="G121456" s="91"/>
      <c r="H121456" s="91"/>
      <c r="I121456" s="91"/>
      <c r="J121456" s="91"/>
      <c r="K121456" s="91"/>
      <c r="L121456" s="91"/>
      <c r="M121456" s="91"/>
    </row>
    <row r="121457" spans="1:13">
      <c r="A121457" s="91"/>
      <c r="B121457" s="91"/>
      <c r="C121457" s="91"/>
      <c r="D121457" s="91"/>
      <c r="E121457" s="91"/>
      <c r="F121457" s="91"/>
      <c r="G121457" s="91"/>
      <c r="H121457" s="91"/>
      <c r="I121457" s="91"/>
      <c r="J121457" s="91"/>
      <c r="K121457" s="91"/>
      <c r="L121457" s="91"/>
      <c r="M121457" s="91"/>
    </row>
    <row r="121458" spans="1:13">
      <c r="A121458" s="91"/>
      <c r="B121458" s="91"/>
      <c r="C121458" s="91"/>
      <c r="D121458" s="91"/>
      <c r="E121458" s="91"/>
      <c r="F121458" s="91"/>
      <c r="G121458" s="91"/>
      <c r="H121458" s="91"/>
      <c r="I121458" s="91"/>
      <c r="J121458" s="91"/>
      <c r="K121458" s="91"/>
      <c r="L121458" s="91"/>
      <c r="M121458" s="91"/>
    </row>
    <row r="121459" spans="1:13">
      <c r="A121459" s="91"/>
      <c r="B121459" s="91"/>
      <c r="C121459" s="91"/>
      <c r="D121459" s="91"/>
      <c r="E121459" s="91"/>
      <c r="F121459" s="91"/>
      <c r="G121459" s="91"/>
      <c r="H121459" s="91"/>
      <c r="I121459" s="91"/>
      <c r="J121459" s="91"/>
      <c r="K121459" s="91"/>
      <c r="L121459" s="91"/>
      <c r="M121459" s="91"/>
    </row>
    <row r="121460" spans="1:13">
      <c r="A121460" s="91"/>
      <c r="B121460" s="91"/>
      <c r="C121460" s="91"/>
      <c r="D121460" s="91"/>
      <c r="E121460" s="91"/>
      <c r="F121460" s="91"/>
      <c r="G121460" s="91"/>
      <c r="H121460" s="91"/>
      <c r="I121460" s="91"/>
      <c r="J121460" s="91"/>
      <c r="K121460" s="91"/>
      <c r="L121460" s="91"/>
      <c r="M121460" s="91"/>
    </row>
    <row r="121461" spans="1:13">
      <c r="A121461" s="91"/>
      <c r="B121461" s="91"/>
      <c r="C121461" s="91"/>
      <c r="D121461" s="91"/>
      <c r="E121461" s="91"/>
      <c r="F121461" s="91"/>
      <c r="G121461" s="91"/>
      <c r="H121461" s="91"/>
      <c r="I121461" s="91"/>
      <c r="J121461" s="91"/>
      <c r="K121461" s="91"/>
      <c r="L121461" s="91"/>
      <c r="M121461" s="91"/>
    </row>
    <row r="121462" spans="1:13">
      <c r="A121462" s="91"/>
      <c r="B121462" s="91"/>
      <c r="C121462" s="91"/>
      <c r="D121462" s="91"/>
      <c r="E121462" s="91"/>
      <c r="F121462" s="91"/>
      <c r="G121462" s="91"/>
      <c r="H121462" s="91"/>
      <c r="I121462" s="91"/>
      <c r="J121462" s="91"/>
      <c r="K121462" s="91"/>
      <c r="L121462" s="91"/>
      <c r="M121462" s="91"/>
    </row>
    <row r="121463" spans="1:13">
      <c r="A121463" s="91"/>
      <c r="B121463" s="91"/>
      <c r="C121463" s="91"/>
      <c r="D121463" s="91"/>
      <c r="E121463" s="91"/>
      <c r="F121463" s="91"/>
      <c r="G121463" s="91"/>
      <c r="H121463" s="91"/>
      <c r="I121463" s="91"/>
      <c r="J121463" s="91"/>
      <c r="K121463" s="91"/>
      <c r="L121463" s="91"/>
      <c r="M121463" s="91"/>
    </row>
    <row r="121464" spans="1:13">
      <c r="A121464" s="91"/>
      <c r="B121464" s="91"/>
      <c r="C121464" s="91"/>
      <c r="D121464" s="91"/>
      <c r="E121464" s="91"/>
      <c r="F121464" s="91"/>
      <c r="G121464" s="91"/>
      <c r="H121464" s="91"/>
      <c r="I121464" s="91"/>
      <c r="J121464" s="91"/>
      <c r="K121464" s="91"/>
      <c r="L121464" s="91"/>
      <c r="M121464" s="91"/>
    </row>
    <row r="121465" spans="1:13">
      <c r="A121465" s="91"/>
      <c r="B121465" s="91"/>
      <c r="C121465" s="91"/>
      <c r="D121465" s="91"/>
      <c r="E121465" s="91"/>
      <c r="F121465" s="91"/>
      <c r="G121465" s="91"/>
      <c r="H121465" s="91"/>
      <c r="I121465" s="91"/>
      <c r="J121465" s="91"/>
      <c r="K121465" s="91"/>
      <c r="L121465" s="91"/>
      <c r="M121465" s="91"/>
    </row>
    <row r="121466" spans="1:13">
      <c r="A121466" s="91"/>
      <c r="B121466" s="91"/>
      <c r="C121466" s="91"/>
      <c r="D121466" s="91"/>
      <c r="E121466" s="91"/>
      <c r="F121466" s="91"/>
      <c r="G121466" s="91"/>
      <c r="H121466" s="91"/>
      <c r="I121466" s="91"/>
      <c r="J121466" s="91"/>
      <c r="K121466" s="91"/>
      <c r="L121466" s="91"/>
      <c r="M121466" s="91"/>
    </row>
    <row r="121467" spans="1:13">
      <c r="A121467" s="91"/>
      <c r="B121467" s="91"/>
      <c r="C121467" s="91"/>
      <c r="D121467" s="91"/>
      <c r="E121467" s="91"/>
      <c r="F121467" s="91"/>
      <c r="G121467" s="91"/>
      <c r="H121467" s="91"/>
      <c r="I121467" s="91"/>
      <c r="J121467" s="91"/>
      <c r="K121467" s="91"/>
      <c r="L121467" s="91"/>
      <c r="M121467" s="91"/>
    </row>
    <row r="121468" spans="1:13">
      <c r="A121468" s="91"/>
      <c r="B121468" s="91"/>
      <c r="C121468" s="91"/>
      <c r="D121468" s="91"/>
      <c r="E121468" s="91"/>
      <c r="F121468" s="91"/>
      <c r="G121468" s="91"/>
      <c r="H121468" s="91"/>
      <c r="I121468" s="91"/>
      <c r="J121468" s="91"/>
      <c r="K121468" s="91"/>
      <c r="L121468" s="91"/>
      <c r="M121468" s="91"/>
    </row>
    <row r="121469" spans="1:13">
      <c r="A121469" s="91"/>
      <c r="B121469" s="91"/>
      <c r="C121469" s="91"/>
      <c r="D121469" s="91"/>
      <c r="E121469" s="91"/>
      <c r="F121469" s="91"/>
      <c r="G121469" s="91"/>
      <c r="H121469" s="91"/>
      <c r="I121469" s="91"/>
      <c r="J121469" s="91"/>
      <c r="K121469" s="91"/>
      <c r="L121469" s="91"/>
      <c r="M121469" s="91"/>
    </row>
    <row r="121470" spans="1:13">
      <c r="A121470" s="91"/>
      <c r="B121470" s="91"/>
      <c r="C121470" s="91"/>
      <c r="D121470" s="91"/>
      <c r="E121470" s="91"/>
      <c r="F121470" s="91"/>
      <c r="G121470" s="91"/>
      <c r="H121470" s="91"/>
      <c r="I121470" s="91"/>
      <c r="J121470" s="91"/>
      <c r="K121470" s="91"/>
      <c r="L121470" s="91"/>
      <c r="M121470" s="91"/>
    </row>
    <row r="121471" spans="1:13">
      <c r="A121471" s="91"/>
      <c r="B121471" s="91"/>
      <c r="C121471" s="91"/>
      <c r="D121471" s="91"/>
      <c r="E121471" s="91"/>
      <c r="F121471" s="91"/>
      <c r="G121471" s="91"/>
      <c r="H121471" s="91"/>
      <c r="I121471" s="91"/>
      <c r="J121471" s="91"/>
      <c r="K121471" s="91"/>
      <c r="L121471" s="91"/>
      <c r="M121471" s="91"/>
    </row>
    <row r="121472" spans="1:13">
      <c r="A121472" s="91"/>
      <c r="B121472" s="91"/>
      <c r="C121472" s="91"/>
      <c r="D121472" s="91"/>
      <c r="E121472" s="91"/>
      <c r="F121472" s="91"/>
      <c r="G121472" s="91"/>
      <c r="H121472" s="91"/>
      <c r="I121472" s="91"/>
      <c r="J121472" s="91"/>
      <c r="K121472" s="91"/>
      <c r="L121472" s="91"/>
      <c r="M121472" s="91"/>
    </row>
    <row r="121473" spans="1:13">
      <c r="A121473" s="91"/>
      <c r="B121473" s="91"/>
      <c r="C121473" s="91"/>
      <c r="D121473" s="91"/>
      <c r="E121473" s="91"/>
      <c r="F121473" s="91"/>
      <c r="G121473" s="91"/>
      <c r="H121473" s="91"/>
      <c r="I121473" s="91"/>
      <c r="J121473" s="91"/>
      <c r="K121473" s="91"/>
      <c r="L121473" s="91"/>
      <c r="M121473" s="91"/>
    </row>
    <row r="121474" spans="1:13">
      <c r="A121474" s="91"/>
      <c r="B121474" s="91"/>
      <c r="C121474" s="91"/>
      <c r="D121474" s="91"/>
      <c r="E121474" s="91"/>
      <c r="F121474" s="91"/>
      <c r="G121474" s="91"/>
      <c r="H121474" s="91"/>
      <c r="I121474" s="91"/>
      <c r="J121474" s="91"/>
      <c r="K121474" s="91"/>
      <c r="L121474" s="91"/>
      <c r="M121474" s="91"/>
    </row>
    <row r="121475" spans="1:13">
      <c r="A121475" s="91"/>
      <c r="B121475" s="91"/>
      <c r="C121475" s="91"/>
      <c r="D121475" s="91"/>
      <c r="E121475" s="91"/>
      <c r="F121475" s="91"/>
      <c r="G121475" s="91"/>
      <c r="H121475" s="91"/>
      <c r="I121475" s="91"/>
      <c r="J121475" s="91"/>
      <c r="K121475" s="91"/>
      <c r="L121475" s="91"/>
      <c r="M121475" s="91"/>
    </row>
    <row r="121476" spans="1:13">
      <c r="A121476" s="91"/>
      <c r="B121476" s="91"/>
      <c r="C121476" s="91"/>
      <c r="D121476" s="91"/>
      <c r="E121476" s="91"/>
      <c r="F121476" s="91"/>
      <c r="G121476" s="91"/>
      <c r="H121476" s="91"/>
      <c r="I121476" s="91"/>
      <c r="J121476" s="91"/>
      <c r="K121476" s="91"/>
      <c r="L121476" s="91"/>
      <c r="M121476" s="91"/>
    </row>
    <row r="121477" spans="1:13">
      <c r="A121477" s="91"/>
      <c r="B121477" s="91"/>
      <c r="C121477" s="91"/>
      <c r="D121477" s="91"/>
      <c r="E121477" s="91"/>
      <c r="F121477" s="91"/>
      <c r="G121477" s="91"/>
      <c r="H121477" s="91"/>
      <c r="I121477" s="91"/>
      <c r="J121477" s="91"/>
      <c r="K121477" s="91"/>
      <c r="L121477" s="91"/>
      <c r="M121477" s="91"/>
    </row>
    <row r="121478" spans="1:13">
      <c r="A121478" s="91"/>
      <c r="B121478" s="91"/>
      <c r="C121478" s="91"/>
      <c r="D121478" s="91"/>
      <c r="E121478" s="91"/>
      <c r="F121478" s="91"/>
      <c r="G121478" s="91"/>
      <c r="H121478" s="91"/>
      <c r="I121478" s="91"/>
      <c r="J121478" s="91"/>
      <c r="K121478" s="91"/>
      <c r="L121478" s="91"/>
      <c r="M121478" s="91"/>
    </row>
    <row r="121479" spans="1:13">
      <c r="A121479" s="91"/>
      <c r="B121479" s="91"/>
      <c r="C121479" s="91"/>
      <c r="D121479" s="91"/>
      <c r="E121479" s="91"/>
      <c r="F121479" s="91"/>
      <c r="G121479" s="91"/>
      <c r="H121479" s="91"/>
      <c r="I121479" s="91"/>
      <c r="J121479" s="91"/>
      <c r="K121479" s="91"/>
      <c r="L121479" s="91"/>
      <c r="M121479" s="91"/>
    </row>
    <row r="121480" spans="1:13">
      <c r="A121480" s="91"/>
      <c r="B121480" s="91"/>
      <c r="C121480" s="91"/>
      <c r="D121480" s="91"/>
      <c r="E121480" s="91"/>
      <c r="F121480" s="91"/>
      <c r="G121480" s="91"/>
      <c r="H121480" s="91"/>
      <c r="I121480" s="91"/>
      <c r="J121480" s="91"/>
      <c r="K121480" s="91"/>
      <c r="L121480" s="91"/>
      <c r="M121480" s="91"/>
    </row>
    <row r="121481" spans="1:13">
      <c r="A121481" s="91"/>
      <c r="B121481" s="91"/>
      <c r="C121481" s="91"/>
      <c r="D121481" s="91"/>
      <c r="E121481" s="91"/>
      <c r="F121481" s="91"/>
      <c r="G121481" s="91"/>
      <c r="H121481" s="91"/>
      <c r="I121481" s="91"/>
      <c r="J121481" s="91"/>
      <c r="K121481" s="91"/>
      <c r="L121481" s="91"/>
      <c r="M121481" s="91"/>
    </row>
    <row r="121482" spans="1:13">
      <c r="A121482" s="91"/>
      <c r="B121482" s="91"/>
      <c r="C121482" s="91"/>
      <c r="D121482" s="91"/>
      <c r="E121482" s="91"/>
      <c r="F121482" s="91"/>
      <c r="G121482" s="91"/>
      <c r="H121482" s="91"/>
      <c r="I121482" s="91"/>
      <c r="J121482" s="91"/>
      <c r="K121482" s="91"/>
      <c r="L121482" s="91"/>
      <c r="M121482" s="91"/>
    </row>
    <row r="121483" spans="1:13">
      <c r="A121483" s="91"/>
      <c r="B121483" s="91"/>
      <c r="C121483" s="91"/>
      <c r="D121483" s="91"/>
      <c r="E121483" s="91"/>
      <c r="F121483" s="91"/>
      <c r="G121483" s="91"/>
      <c r="H121483" s="91"/>
      <c r="I121483" s="91"/>
      <c r="J121483" s="91"/>
      <c r="K121483" s="91"/>
      <c r="L121483" s="91"/>
      <c r="M121483" s="91"/>
    </row>
    <row r="121484" spans="1:13">
      <c r="A121484" s="91"/>
      <c r="B121484" s="91"/>
      <c r="C121484" s="91"/>
      <c r="D121484" s="91"/>
      <c r="E121484" s="91"/>
      <c r="F121484" s="91"/>
      <c r="G121484" s="91"/>
      <c r="H121484" s="91"/>
      <c r="I121484" s="91"/>
      <c r="J121484" s="91"/>
      <c r="K121484" s="91"/>
      <c r="L121484" s="91"/>
      <c r="M121484" s="91"/>
    </row>
    <row r="121485" spans="1:13">
      <c r="A121485" s="91"/>
      <c r="B121485" s="91"/>
      <c r="C121485" s="91"/>
      <c r="D121485" s="91"/>
      <c r="E121485" s="91"/>
      <c r="F121485" s="91"/>
      <c r="G121485" s="91"/>
      <c r="H121485" s="91"/>
      <c r="I121485" s="91"/>
      <c r="J121485" s="91"/>
      <c r="K121485" s="91"/>
      <c r="L121485" s="91"/>
      <c r="M121485" s="91"/>
    </row>
    <row r="121486" spans="1:13">
      <c r="A121486" s="91"/>
      <c r="B121486" s="91"/>
      <c r="C121486" s="91"/>
      <c r="D121486" s="91"/>
      <c r="E121486" s="91"/>
      <c r="F121486" s="91"/>
      <c r="G121486" s="91"/>
      <c r="H121486" s="91"/>
      <c r="I121486" s="91"/>
      <c r="J121486" s="91"/>
      <c r="K121486" s="91"/>
      <c r="L121486" s="91"/>
      <c r="M121486" s="91"/>
    </row>
    <row r="121487" spans="1:13">
      <c r="A121487" s="91"/>
      <c r="B121487" s="91"/>
      <c r="C121487" s="91"/>
      <c r="D121487" s="91"/>
      <c r="E121487" s="91"/>
      <c r="F121487" s="91"/>
      <c r="G121487" s="91"/>
      <c r="H121487" s="91"/>
      <c r="I121487" s="91"/>
      <c r="J121487" s="91"/>
      <c r="K121487" s="91"/>
      <c r="L121487" s="91"/>
      <c r="M121487" s="91"/>
    </row>
    <row r="121488" spans="1:13">
      <c r="A121488" s="91"/>
      <c r="B121488" s="91"/>
      <c r="C121488" s="91"/>
      <c r="D121488" s="91"/>
      <c r="E121488" s="91"/>
      <c r="F121488" s="91"/>
      <c r="G121488" s="91"/>
      <c r="H121488" s="91"/>
      <c r="I121488" s="91"/>
      <c r="J121488" s="91"/>
      <c r="K121488" s="91"/>
      <c r="L121488" s="91"/>
      <c r="M121488" s="91"/>
    </row>
    <row r="121489" spans="1:13">
      <c r="A121489" s="91"/>
      <c r="B121489" s="91"/>
      <c r="C121489" s="91"/>
      <c r="D121489" s="91"/>
      <c r="E121489" s="91"/>
      <c r="F121489" s="91"/>
      <c r="G121489" s="91"/>
      <c r="H121489" s="91"/>
      <c r="I121489" s="91"/>
      <c r="J121489" s="91"/>
      <c r="K121489" s="91"/>
      <c r="L121489" s="91"/>
      <c r="M121489" s="91"/>
    </row>
    <row r="121490" spans="1:13">
      <c r="A121490" s="91"/>
      <c r="B121490" s="91"/>
      <c r="C121490" s="91"/>
      <c r="D121490" s="91"/>
      <c r="E121490" s="91"/>
      <c r="F121490" s="91"/>
      <c r="G121490" s="91"/>
      <c r="H121490" s="91"/>
      <c r="I121490" s="91"/>
      <c r="J121490" s="91"/>
      <c r="K121490" s="91"/>
      <c r="L121490" s="91"/>
      <c r="M121490" s="91"/>
    </row>
    <row r="121491" spans="1:13">
      <c r="A121491" s="91"/>
      <c r="B121491" s="91"/>
      <c r="C121491" s="91"/>
      <c r="D121491" s="91"/>
      <c r="E121491" s="91"/>
      <c r="F121491" s="91"/>
      <c r="G121491" s="91"/>
      <c r="H121491" s="91"/>
      <c r="I121491" s="91"/>
      <c r="J121491" s="91"/>
      <c r="K121491" s="91"/>
      <c r="L121491" s="91"/>
      <c r="M121491" s="91"/>
    </row>
    <row r="121492" spans="1:13">
      <c r="A121492" s="91"/>
      <c r="B121492" s="91"/>
      <c r="C121492" s="91"/>
      <c r="D121492" s="91"/>
      <c r="E121492" s="91"/>
      <c r="F121492" s="91"/>
      <c r="G121492" s="91"/>
      <c r="H121492" s="91"/>
      <c r="I121492" s="91"/>
      <c r="J121492" s="91"/>
      <c r="K121492" s="91"/>
      <c r="L121492" s="91"/>
      <c r="M121492" s="91"/>
    </row>
    <row r="121493" spans="1:13">
      <c r="A121493" s="91"/>
      <c r="B121493" s="91"/>
      <c r="C121493" s="91"/>
      <c r="D121493" s="91"/>
      <c r="E121493" s="91"/>
      <c r="F121493" s="91"/>
      <c r="G121493" s="91"/>
      <c r="H121493" s="91"/>
      <c r="I121493" s="91"/>
      <c r="J121493" s="91"/>
      <c r="K121493" s="91"/>
      <c r="L121493" s="91"/>
      <c r="M121493" s="91"/>
    </row>
    <row r="121494" spans="1:13">
      <c r="A121494" s="91"/>
      <c r="B121494" s="91"/>
      <c r="C121494" s="91"/>
      <c r="D121494" s="91"/>
      <c r="E121494" s="91"/>
      <c r="F121494" s="91"/>
      <c r="G121494" s="91"/>
      <c r="H121494" s="91"/>
      <c r="I121494" s="91"/>
      <c r="J121494" s="91"/>
      <c r="K121494" s="91"/>
      <c r="L121494" s="91"/>
      <c r="M121494" s="91"/>
    </row>
    <row r="121495" spans="1:13">
      <c r="A121495" s="91"/>
      <c r="B121495" s="91"/>
      <c r="C121495" s="91"/>
      <c r="D121495" s="91"/>
      <c r="E121495" s="91"/>
      <c r="F121495" s="91"/>
      <c r="G121495" s="91"/>
      <c r="H121495" s="91"/>
      <c r="I121495" s="91"/>
      <c r="J121495" s="91"/>
      <c r="K121495" s="91"/>
      <c r="L121495" s="91"/>
      <c r="M121495" s="91"/>
    </row>
    <row r="121496" spans="1:13">
      <c r="A121496" s="91"/>
      <c r="B121496" s="91"/>
      <c r="C121496" s="91"/>
      <c r="D121496" s="91"/>
      <c r="E121496" s="91"/>
      <c r="F121496" s="91"/>
      <c r="G121496" s="91"/>
      <c r="H121496" s="91"/>
      <c r="I121496" s="91"/>
      <c r="J121496" s="91"/>
      <c r="K121496" s="91"/>
      <c r="L121496" s="91"/>
      <c r="M121496" s="91"/>
    </row>
    <row r="121497" spans="1:13">
      <c r="A121497" s="91"/>
      <c r="B121497" s="91"/>
      <c r="C121497" s="91"/>
      <c r="D121497" s="91"/>
      <c r="E121497" s="91"/>
      <c r="F121497" s="91"/>
      <c r="G121497" s="91"/>
      <c r="H121497" s="91"/>
      <c r="I121497" s="91"/>
      <c r="J121497" s="91"/>
      <c r="K121497" s="91"/>
      <c r="L121497" s="91"/>
      <c r="M121497" s="91"/>
    </row>
    <row r="121498" spans="1:13">
      <c r="A121498" s="91"/>
      <c r="B121498" s="91"/>
      <c r="C121498" s="91"/>
      <c r="D121498" s="91"/>
      <c r="E121498" s="91"/>
      <c r="F121498" s="91"/>
      <c r="G121498" s="91"/>
      <c r="H121498" s="91"/>
      <c r="I121498" s="91"/>
      <c r="J121498" s="91"/>
      <c r="K121498" s="91"/>
      <c r="L121498" s="91"/>
      <c r="M121498" s="91"/>
    </row>
    <row r="121499" spans="1:13">
      <c r="A121499" s="91"/>
      <c r="B121499" s="91"/>
      <c r="C121499" s="91"/>
      <c r="D121499" s="91"/>
      <c r="E121499" s="91"/>
      <c r="F121499" s="91"/>
      <c r="G121499" s="91"/>
      <c r="H121499" s="91"/>
      <c r="I121499" s="91"/>
      <c r="J121499" s="91"/>
      <c r="K121499" s="91"/>
      <c r="L121499" s="91"/>
      <c r="M121499" s="91"/>
    </row>
    <row r="121500" spans="1:13">
      <c r="A121500" s="91"/>
      <c r="B121500" s="91"/>
      <c r="C121500" s="91"/>
      <c r="D121500" s="91"/>
      <c r="E121500" s="91"/>
      <c r="F121500" s="91"/>
      <c r="G121500" s="91"/>
      <c r="H121500" s="91"/>
      <c r="I121500" s="91"/>
      <c r="J121500" s="91"/>
      <c r="K121500" s="91"/>
      <c r="L121500" s="91"/>
      <c r="M121500" s="91"/>
    </row>
    <row r="121501" spans="1:13">
      <c r="A121501" s="91"/>
      <c r="B121501" s="91"/>
      <c r="C121501" s="91"/>
      <c r="D121501" s="91"/>
      <c r="E121501" s="91"/>
      <c r="F121501" s="91"/>
      <c r="G121501" s="91"/>
      <c r="H121501" s="91"/>
      <c r="I121501" s="91"/>
      <c r="J121501" s="91"/>
      <c r="K121501" s="91"/>
      <c r="L121501" s="91"/>
      <c r="M121501" s="91"/>
    </row>
    <row r="121502" spans="1:13">
      <c r="A121502" s="91"/>
      <c r="B121502" s="91"/>
      <c r="C121502" s="91"/>
      <c r="D121502" s="91"/>
      <c r="E121502" s="91"/>
      <c r="F121502" s="91"/>
      <c r="G121502" s="91"/>
      <c r="H121502" s="91"/>
      <c r="I121502" s="91"/>
      <c r="J121502" s="91"/>
      <c r="K121502" s="91"/>
      <c r="L121502" s="91"/>
      <c r="M121502" s="91"/>
    </row>
    <row r="121503" spans="1:13">
      <c r="A121503" s="91"/>
      <c r="B121503" s="91"/>
      <c r="C121503" s="91"/>
      <c r="D121503" s="91"/>
      <c r="E121503" s="91"/>
      <c r="F121503" s="91"/>
      <c r="G121503" s="91"/>
      <c r="H121503" s="91"/>
      <c r="I121503" s="91"/>
      <c r="J121503" s="91"/>
      <c r="K121503" s="91"/>
      <c r="L121503" s="91"/>
      <c r="M121503" s="91"/>
    </row>
    <row r="121504" spans="1:13">
      <c r="A121504" s="91"/>
      <c r="B121504" s="91"/>
      <c r="C121504" s="91"/>
      <c r="D121504" s="91"/>
      <c r="E121504" s="91"/>
      <c r="F121504" s="91"/>
      <c r="G121504" s="91"/>
      <c r="H121504" s="91"/>
      <c r="I121504" s="91"/>
      <c r="J121504" s="91"/>
      <c r="K121504" s="91"/>
      <c r="L121504" s="91"/>
      <c r="M121504" s="91"/>
    </row>
    <row r="121505" spans="1:13">
      <c r="A121505" s="91"/>
      <c r="B121505" s="91"/>
      <c r="C121505" s="91"/>
      <c r="D121505" s="91"/>
      <c r="E121505" s="91"/>
      <c r="F121505" s="91"/>
      <c r="G121505" s="91"/>
      <c r="H121505" s="91"/>
      <c r="I121505" s="91"/>
      <c r="J121505" s="91"/>
      <c r="K121505" s="91"/>
      <c r="L121505" s="91"/>
      <c r="M121505" s="91"/>
    </row>
    <row r="121506" spans="1:13">
      <c r="A121506" s="91"/>
      <c r="B121506" s="91"/>
      <c r="C121506" s="91"/>
      <c r="D121506" s="91"/>
      <c r="E121506" s="91"/>
      <c r="F121506" s="91"/>
      <c r="G121506" s="91"/>
      <c r="H121506" s="91"/>
      <c r="I121506" s="91"/>
      <c r="J121506" s="91"/>
      <c r="K121506" s="91"/>
      <c r="L121506" s="91"/>
      <c r="M121506" s="91"/>
    </row>
    <row r="121507" spans="1:13">
      <c r="A121507" s="91"/>
      <c r="B121507" s="91"/>
      <c r="C121507" s="91"/>
      <c r="D121507" s="91"/>
      <c r="E121507" s="91"/>
      <c r="F121507" s="91"/>
      <c r="G121507" s="91"/>
      <c r="H121507" s="91"/>
      <c r="I121507" s="91"/>
      <c r="J121507" s="91"/>
      <c r="K121507" s="91"/>
      <c r="L121507" s="91"/>
      <c r="M121507" s="91"/>
    </row>
    <row r="121508" spans="1:13">
      <c r="A121508" s="91"/>
      <c r="B121508" s="91"/>
      <c r="C121508" s="91"/>
      <c r="D121508" s="91"/>
      <c r="E121508" s="91"/>
      <c r="F121508" s="91"/>
      <c r="G121508" s="91"/>
      <c r="H121508" s="91"/>
      <c r="I121508" s="91"/>
      <c r="J121508" s="91"/>
      <c r="K121508" s="91"/>
      <c r="L121508" s="91"/>
      <c r="M121508" s="91"/>
    </row>
    <row r="121509" spans="1:13">
      <c r="A121509" s="91"/>
      <c r="B121509" s="91"/>
      <c r="C121509" s="91"/>
      <c r="D121509" s="91"/>
      <c r="E121509" s="91"/>
      <c r="F121509" s="91"/>
      <c r="G121509" s="91"/>
      <c r="H121509" s="91"/>
      <c r="I121509" s="91"/>
      <c r="J121509" s="91"/>
      <c r="K121509" s="91"/>
      <c r="L121509" s="91"/>
      <c r="M121509" s="91"/>
    </row>
    <row r="121510" spans="1:13">
      <c r="A121510" s="91"/>
      <c r="B121510" s="91"/>
      <c r="C121510" s="91"/>
      <c r="D121510" s="91"/>
      <c r="E121510" s="91"/>
      <c r="F121510" s="91"/>
      <c r="G121510" s="91"/>
      <c r="H121510" s="91"/>
      <c r="I121510" s="91"/>
      <c r="J121510" s="91"/>
      <c r="K121510" s="91"/>
      <c r="L121510" s="91"/>
      <c r="M121510" s="91"/>
    </row>
    <row r="121511" spans="1:13">
      <c r="A121511" s="91"/>
      <c r="B121511" s="91"/>
      <c r="C121511" s="91"/>
      <c r="D121511" s="91"/>
      <c r="E121511" s="91"/>
      <c r="F121511" s="91"/>
      <c r="G121511" s="91"/>
      <c r="H121511" s="91"/>
      <c r="I121511" s="91"/>
      <c r="J121511" s="91"/>
      <c r="K121511" s="91"/>
      <c r="L121511" s="91"/>
      <c r="M121511" s="91"/>
    </row>
    <row r="121512" spans="1:13">
      <c r="A121512" s="91"/>
      <c r="B121512" s="91"/>
      <c r="C121512" s="91"/>
      <c r="D121512" s="91"/>
      <c r="E121512" s="91"/>
      <c r="F121512" s="91"/>
      <c r="G121512" s="91"/>
      <c r="H121512" s="91"/>
      <c r="I121512" s="91"/>
      <c r="J121512" s="91"/>
      <c r="K121512" s="91"/>
      <c r="L121512" s="91"/>
      <c r="M121512" s="91"/>
    </row>
    <row r="121513" spans="1:13">
      <c r="A121513" s="91"/>
      <c r="B121513" s="91"/>
      <c r="C121513" s="91"/>
      <c r="D121513" s="91"/>
      <c r="E121513" s="91"/>
      <c r="F121513" s="91"/>
      <c r="G121513" s="91"/>
      <c r="H121513" s="91"/>
      <c r="I121513" s="91"/>
      <c r="J121513" s="91"/>
      <c r="K121513" s="91"/>
      <c r="L121513" s="91"/>
      <c r="M121513" s="91"/>
    </row>
    <row r="121514" spans="1:13">
      <c r="A121514" s="91"/>
      <c r="B121514" s="91"/>
      <c r="C121514" s="91"/>
      <c r="D121514" s="91"/>
      <c r="E121514" s="91"/>
      <c r="F121514" s="91"/>
      <c r="G121514" s="91"/>
      <c r="H121514" s="91"/>
      <c r="I121514" s="91"/>
      <c r="J121514" s="91"/>
      <c r="K121514" s="91"/>
      <c r="L121514" s="91"/>
      <c r="M121514" s="91"/>
    </row>
    <row r="121515" spans="1:13">
      <c r="A121515" s="91"/>
      <c r="B121515" s="91"/>
      <c r="C121515" s="91"/>
      <c r="D121515" s="91"/>
      <c r="E121515" s="91"/>
      <c r="F121515" s="91"/>
      <c r="G121515" s="91"/>
      <c r="H121515" s="91"/>
      <c r="I121515" s="91"/>
      <c r="J121515" s="91"/>
      <c r="K121515" s="91"/>
      <c r="L121515" s="91"/>
      <c r="M121515" s="91"/>
    </row>
    <row r="121516" spans="1:13">
      <c r="A121516" s="91"/>
      <c r="B121516" s="91"/>
      <c r="C121516" s="91"/>
      <c r="D121516" s="91"/>
      <c r="E121516" s="91"/>
      <c r="F121516" s="91"/>
      <c r="G121516" s="91"/>
      <c r="H121516" s="91"/>
      <c r="I121516" s="91"/>
      <c r="J121516" s="91"/>
      <c r="K121516" s="91"/>
      <c r="L121516" s="91"/>
      <c r="M121516" s="91"/>
    </row>
    <row r="121517" spans="1:13">
      <c r="A121517" s="91"/>
      <c r="B121517" s="91"/>
      <c r="C121517" s="91"/>
      <c r="D121517" s="91"/>
      <c r="E121517" s="91"/>
      <c r="F121517" s="91"/>
      <c r="G121517" s="91"/>
      <c r="H121517" s="91"/>
      <c r="I121517" s="91"/>
      <c r="J121517" s="91"/>
      <c r="K121517" s="91"/>
      <c r="L121517" s="91"/>
      <c r="M121517" s="91"/>
    </row>
    <row r="121518" spans="1:13">
      <c r="A121518" s="91"/>
      <c r="B121518" s="91"/>
      <c r="C121518" s="91"/>
      <c r="D121518" s="91"/>
      <c r="E121518" s="91"/>
      <c r="F121518" s="91"/>
      <c r="G121518" s="91"/>
      <c r="H121518" s="91"/>
      <c r="I121518" s="91"/>
      <c r="J121518" s="91"/>
      <c r="K121518" s="91"/>
      <c r="L121518" s="91"/>
      <c r="M121518" s="91"/>
    </row>
    <row r="121519" spans="1:13">
      <c r="A121519" s="91"/>
      <c r="B121519" s="91"/>
      <c r="C121519" s="91"/>
      <c r="D121519" s="91"/>
      <c r="E121519" s="91"/>
      <c r="F121519" s="91"/>
      <c r="G121519" s="91"/>
      <c r="H121519" s="91"/>
      <c r="I121519" s="91"/>
      <c r="J121519" s="91"/>
      <c r="K121519" s="91"/>
      <c r="L121519" s="91"/>
      <c r="M121519" s="91"/>
    </row>
    <row r="121520" spans="1:13">
      <c r="A121520" s="91"/>
      <c r="B121520" s="91"/>
      <c r="C121520" s="91"/>
      <c r="D121520" s="91"/>
      <c r="E121520" s="91"/>
      <c r="F121520" s="91"/>
      <c r="G121520" s="91"/>
      <c r="H121520" s="91"/>
      <c r="I121520" s="91"/>
      <c r="J121520" s="91"/>
      <c r="K121520" s="91"/>
      <c r="L121520" s="91"/>
      <c r="M121520" s="91"/>
    </row>
    <row r="121521" spans="1:13">
      <c r="A121521" s="91"/>
      <c r="B121521" s="91"/>
      <c r="C121521" s="91"/>
      <c r="D121521" s="91"/>
      <c r="E121521" s="91"/>
      <c r="F121521" s="91"/>
      <c r="G121521" s="91"/>
      <c r="H121521" s="91"/>
      <c r="I121521" s="91"/>
      <c r="J121521" s="91"/>
      <c r="K121521" s="91"/>
      <c r="L121521" s="91"/>
      <c r="M121521" s="91"/>
    </row>
    <row r="121522" spans="1:13">
      <c r="A121522" s="91"/>
      <c r="B121522" s="91"/>
      <c r="C121522" s="91"/>
      <c r="D121522" s="91"/>
      <c r="E121522" s="91"/>
      <c r="F121522" s="91"/>
      <c r="G121522" s="91"/>
      <c r="H121522" s="91"/>
      <c r="I121522" s="91"/>
      <c r="J121522" s="91"/>
      <c r="K121522" s="91"/>
      <c r="L121522" s="91"/>
      <c r="M121522" s="91"/>
    </row>
    <row r="121523" spans="1:13">
      <c r="A121523" s="91"/>
      <c r="B121523" s="91"/>
      <c r="C121523" s="91"/>
      <c r="D121523" s="91"/>
      <c r="E121523" s="91"/>
      <c r="F121523" s="91"/>
      <c r="G121523" s="91"/>
      <c r="H121523" s="91"/>
      <c r="I121523" s="91"/>
      <c r="J121523" s="91"/>
      <c r="K121523" s="91"/>
      <c r="L121523" s="91"/>
      <c r="M121523" s="91"/>
    </row>
    <row r="121524" spans="1:13">
      <c r="A121524" s="91"/>
      <c r="B121524" s="91"/>
      <c r="C121524" s="91"/>
      <c r="D121524" s="91"/>
      <c r="E121524" s="91"/>
      <c r="F121524" s="91"/>
      <c r="G121524" s="91"/>
      <c r="H121524" s="91"/>
      <c r="I121524" s="91"/>
      <c r="J121524" s="91"/>
      <c r="K121524" s="91"/>
      <c r="L121524" s="91"/>
      <c r="M121524" s="91"/>
    </row>
    <row r="121525" spans="1:13">
      <c r="A121525" s="91"/>
      <c r="B121525" s="91"/>
      <c r="C121525" s="91"/>
      <c r="D121525" s="91"/>
      <c r="E121525" s="91"/>
      <c r="F121525" s="91"/>
      <c r="G121525" s="91"/>
      <c r="H121525" s="91"/>
      <c r="I121525" s="91"/>
      <c r="J121525" s="91"/>
      <c r="K121525" s="91"/>
      <c r="L121525" s="91"/>
      <c r="M121525" s="91"/>
    </row>
    <row r="121526" spans="1:13">
      <c r="A121526" s="91"/>
      <c r="B121526" s="91"/>
      <c r="C121526" s="91"/>
      <c r="D121526" s="91"/>
      <c r="E121526" s="91"/>
      <c r="F121526" s="91"/>
      <c r="G121526" s="91"/>
      <c r="H121526" s="91"/>
      <c r="I121526" s="91"/>
      <c r="J121526" s="91"/>
      <c r="K121526" s="91"/>
      <c r="L121526" s="91"/>
      <c r="M121526" s="91"/>
    </row>
    <row r="121527" spans="1:13">
      <c r="A121527" s="91"/>
      <c r="B121527" s="91"/>
      <c r="C121527" s="91"/>
      <c r="D121527" s="91"/>
      <c r="E121527" s="91"/>
      <c r="F121527" s="91"/>
      <c r="G121527" s="91"/>
      <c r="H121527" s="91"/>
      <c r="I121527" s="91"/>
      <c r="J121527" s="91"/>
      <c r="K121527" s="91"/>
      <c r="L121527" s="91"/>
      <c r="M121527" s="91"/>
    </row>
    <row r="121528" spans="1:13">
      <c r="A121528" s="91"/>
      <c r="B121528" s="91"/>
      <c r="C121528" s="91"/>
      <c r="D121528" s="91"/>
      <c r="E121528" s="91"/>
      <c r="F121528" s="91"/>
      <c r="G121528" s="91"/>
      <c r="H121528" s="91"/>
      <c r="I121528" s="91"/>
      <c r="J121528" s="91"/>
      <c r="K121528" s="91"/>
      <c r="L121528" s="91"/>
      <c r="M121528" s="91"/>
    </row>
    <row r="121529" spans="1:13">
      <c r="A121529" s="91"/>
      <c r="B121529" s="91"/>
      <c r="C121529" s="91"/>
      <c r="D121529" s="91"/>
      <c r="E121529" s="91"/>
      <c r="F121529" s="91"/>
      <c r="G121529" s="91"/>
      <c r="H121529" s="91"/>
      <c r="I121529" s="91"/>
      <c r="J121529" s="91"/>
      <c r="K121529" s="91"/>
      <c r="L121529" s="91"/>
      <c r="M121529" s="91"/>
    </row>
    <row r="121530" spans="1:13">
      <c r="A121530" s="91"/>
      <c r="B121530" s="91"/>
      <c r="C121530" s="91"/>
      <c r="D121530" s="91"/>
      <c r="E121530" s="91"/>
      <c r="F121530" s="91"/>
      <c r="G121530" s="91"/>
      <c r="H121530" s="91"/>
      <c r="I121530" s="91"/>
      <c r="J121530" s="91"/>
      <c r="K121530" s="91"/>
      <c r="L121530" s="91"/>
      <c r="M121530" s="91"/>
    </row>
    <row r="121531" spans="1:13">
      <c r="A121531" s="91"/>
      <c r="B121531" s="91"/>
      <c r="C121531" s="91"/>
      <c r="D121531" s="91"/>
      <c r="E121531" s="91"/>
      <c r="F121531" s="91"/>
      <c r="G121531" s="91"/>
      <c r="H121531" s="91"/>
      <c r="I121531" s="91"/>
      <c r="J121531" s="91"/>
      <c r="K121531" s="91"/>
      <c r="L121531" s="91"/>
      <c r="M121531" s="91"/>
    </row>
    <row r="121532" spans="1:13">
      <c r="A121532" s="91"/>
      <c r="B121532" s="91"/>
      <c r="C121532" s="91"/>
      <c r="D121532" s="91"/>
      <c r="E121532" s="91"/>
      <c r="F121532" s="91"/>
      <c r="G121532" s="91"/>
      <c r="H121532" s="91"/>
      <c r="I121532" s="91"/>
      <c r="J121532" s="91"/>
      <c r="K121532" s="91"/>
      <c r="L121532" s="91"/>
      <c r="M121532" s="91"/>
    </row>
    <row r="121533" spans="1:13">
      <c r="A121533" s="91"/>
      <c r="B121533" s="91"/>
      <c r="C121533" s="91"/>
      <c r="D121533" s="91"/>
      <c r="E121533" s="91"/>
      <c r="F121533" s="91"/>
      <c r="G121533" s="91"/>
      <c r="H121533" s="91"/>
      <c r="I121533" s="91"/>
      <c r="J121533" s="91"/>
      <c r="K121533" s="91"/>
      <c r="L121533" s="91"/>
      <c r="M121533" s="91"/>
    </row>
    <row r="121534" spans="1:13">
      <c r="A121534" s="91"/>
      <c r="B121534" s="91"/>
      <c r="C121534" s="91"/>
      <c r="D121534" s="91"/>
      <c r="E121534" s="91"/>
      <c r="F121534" s="91"/>
      <c r="G121534" s="91"/>
      <c r="H121534" s="91"/>
      <c r="I121534" s="91"/>
      <c r="J121534" s="91"/>
      <c r="K121534" s="91"/>
      <c r="L121534" s="91"/>
      <c r="M121534" s="91"/>
    </row>
    <row r="121535" spans="1:13">
      <c r="A121535" s="91"/>
      <c r="B121535" s="91"/>
      <c r="C121535" s="91"/>
      <c r="D121535" s="91"/>
      <c r="E121535" s="91"/>
      <c r="F121535" s="91"/>
      <c r="G121535" s="91"/>
      <c r="H121535" s="91"/>
      <c r="I121535" s="91"/>
      <c r="J121535" s="91"/>
      <c r="K121535" s="91"/>
      <c r="L121535" s="91"/>
      <c r="M121535" s="91"/>
    </row>
    <row r="121536" spans="1:13">
      <c r="A121536" s="91"/>
      <c r="B121536" s="91"/>
      <c r="C121536" s="91"/>
      <c r="D121536" s="91"/>
      <c r="E121536" s="91"/>
      <c r="F121536" s="91"/>
      <c r="G121536" s="91"/>
      <c r="H121536" s="91"/>
      <c r="I121536" s="91"/>
      <c r="J121536" s="91"/>
      <c r="K121536" s="91"/>
      <c r="L121536" s="91"/>
      <c r="M121536" s="91"/>
    </row>
    <row r="121537" spans="1:13">
      <c r="A121537" s="91"/>
      <c r="B121537" s="91"/>
      <c r="C121537" s="91"/>
      <c r="D121537" s="91"/>
      <c r="E121537" s="91"/>
      <c r="F121537" s="91"/>
      <c r="G121537" s="91"/>
      <c r="H121537" s="91"/>
      <c r="I121537" s="91"/>
      <c r="J121537" s="91"/>
      <c r="K121537" s="91"/>
      <c r="L121537" s="91"/>
      <c r="M121537" s="91"/>
    </row>
    <row r="121538" spans="1:13">
      <c r="A121538" s="91"/>
      <c r="B121538" s="91"/>
      <c r="C121538" s="91"/>
      <c r="D121538" s="91"/>
      <c r="E121538" s="91"/>
      <c r="F121538" s="91"/>
      <c r="G121538" s="91"/>
      <c r="H121538" s="91"/>
      <c r="I121538" s="91"/>
      <c r="J121538" s="91"/>
      <c r="K121538" s="91"/>
      <c r="L121538" s="91"/>
      <c r="M121538" s="91"/>
    </row>
    <row r="121539" spans="1:13">
      <c r="A121539" s="91"/>
      <c r="B121539" s="91"/>
      <c r="C121539" s="91"/>
      <c r="D121539" s="91"/>
      <c r="E121539" s="91"/>
      <c r="F121539" s="91"/>
      <c r="G121539" s="91"/>
      <c r="H121539" s="91"/>
      <c r="I121539" s="91"/>
      <c r="J121539" s="91"/>
      <c r="K121539" s="91"/>
      <c r="L121539" s="91"/>
      <c r="M121539" s="91"/>
    </row>
    <row r="121540" spans="1:13">
      <c r="A121540" s="91"/>
      <c r="B121540" s="91"/>
      <c r="C121540" s="91"/>
      <c r="D121540" s="91"/>
      <c r="E121540" s="91"/>
      <c r="F121540" s="91"/>
      <c r="G121540" s="91"/>
      <c r="H121540" s="91"/>
      <c r="I121540" s="91"/>
      <c r="J121540" s="91"/>
      <c r="K121540" s="91"/>
      <c r="L121540" s="91"/>
      <c r="M121540" s="91"/>
    </row>
    <row r="121541" spans="1:13">
      <c r="A121541" s="91"/>
      <c r="B121541" s="91"/>
      <c r="C121541" s="91"/>
      <c r="D121541" s="91"/>
      <c r="E121541" s="91"/>
      <c r="F121541" s="91"/>
      <c r="G121541" s="91"/>
      <c r="H121541" s="91"/>
      <c r="I121541" s="91"/>
      <c r="J121541" s="91"/>
      <c r="K121541" s="91"/>
      <c r="L121541" s="91"/>
      <c r="M121541" s="91"/>
    </row>
    <row r="121542" spans="1:13">
      <c r="A121542" s="91"/>
      <c r="B121542" s="91"/>
      <c r="C121542" s="91"/>
      <c r="D121542" s="91"/>
      <c r="E121542" s="91"/>
      <c r="F121542" s="91"/>
      <c r="G121542" s="91"/>
      <c r="H121542" s="91"/>
      <c r="I121542" s="91"/>
      <c r="J121542" s="91"/>
      <c r="K121542" s="91"/>
      <c r="L121542" s="91"/>
      <c r="M121542" s="91"/>
    </row>
    <row r="121543" spans="1:13">
      <c r="A121543" s="91"/>
      <c r="B121543" s="91"/>
      <c r="C121543" s="91"/>
      <c r="D121543" s="91"/>
      <c r="E121543" s="91"/>
      <c r="F121543" s="91"/>
      <c r="G121543" s="91"/>
      <c r="H121543" s="91"/>
      <c r="I121543" s="91"/>
      <c r="J121543" s="91"/>
      <c r="K121543" s="91"/>
      <c r="L121543" s="91"/>
      <c r="M121543" s="91"/>
    </row>
    <row r="121544" spans="1:13">
      <c r="A121544" s="91"/>
      <c r="B121544" s="91"/>
      <c r="C121544" s="91"/>
      <c r="D121544" s="91"/>
      <c r="E121544" s="91"/>
      <c r="F121544" s="91"/>
      <c r="G121544" s="91"/>
      <c r="H121544" s="91"/>
      <c r="I121544" s="91"/>
      <c r="J121544" s="91"/>
      <c r="K121544" s="91"/>
      <c r="L121544" s="91"/>
      <c r="M121544" s="91"/>
    </row>
    <row r="121545" spans="1:13">
      <c r="A121545" s="91"/>
      <c r="B121545" s="91"/>
      <c r="C121545" s="91"/>
      <c r="D121545" s="91"/>
      <c r="E121545" s="91"/>
      <c r="F121545" s="91"/>
      <c r="G121545" s="91"/>
      <c r="H121545" s="91"/>
      <c r="I121545" s="91"/>
      <c r="J121545" s="91"/>
      <c r="K121545" s="91"/>
      <c r="L121545" s="91"/>
      <c r="M121545" s="91"/>
    </row>
    <row r="121546" spans="1:13">
      <c r="A121546" s="91"/>
      <c r="B121546" s="91"/>
      <c r="C121546" s="91"/>
      <c r="D121546" s="91"/>
      <c r="E121546" s="91"/>
      <c r="F121546" s="91"/>
      <c r="G121546" s="91"/>
      <c r="H121546" s="91"/>
      <c r="I121546" s="91"/>
      <c r="J121546" s="91"/>
      <c r="K121546" s="91"/>
      <c r="L121546" s="91"/>
      <c r="M121546" s="91"/>
    </row>
    <row r="121547" spans="1:13">
      <c r="A121547" s="91"/>
      <c r="B121547" s="91"/>
      <c r="C121547" s="91"/>
      <c r="D121547" s="91"/>
      <c r="E121547" s="91"/>
      <c r="F121547" s="91"/>
      <c r="G121547" s="91"/>
      <c r="H121547" s="91"/>
      <c r="I121547" s="91"/>
      <c r="J121547" s="91"/>
      <c r="K121547" s="91"/>
      <c r="L121547" s="91"/>
      <c r="M121547" s="91"/>
    </row>
    <row r="121548" spans="1:13">
      <c r="A121548" s="91"/>
      <c r="B121548" s="91"/>
      <c r="C121548" s="91"/>
      <c r="D121548" s="91"/>
      <c r="E121548" s="91"/>
      <c r="F121548" s="91"/>
      <c r="G121548" s="91"/>
      <c r="H121548" s="91"/>
      <c r="I121548" s="91"/>
      <c r="J121548" s="91"/>
      <c r="K121548" s="91"/>
      <c r="L121548" s="91"/>
      <c r="M121548" s="91"/>
    </row>
    <row r="121549" spans="1:13">
      <c r="A121549" s="91"/>
      <c r="B121549" s="91"/>
      <c r="C121549" s="91"/>
      <c r="D121549" s="91"/>
      <c r="E121549" s="91"/>
      <c r="F121549" s="91"/>
      <c r="G121549" s="91"/>
      <c r="H121549" s="91"/>
      <c r="I121549" s="91"/>
      <c r="J121549" s="91"/>
      <c r="K121549" s="91"/>
      <c r="L121549" s="91"/>
      <c r="M121549" s="91"/>
    </row>
    <row r="121550" spans="1:13">
      <c r="A121550" s="91"/>
      <c r="B121550" s="91"/>
      <c r="C121550" s="91"/>
      <c r="D121550" s="91"/>
      <c r="E121550" s="91"/>
      <c r="F121550" s="91"/>
      <c r="G121550" s="91"/>
      <c r="H121550" s="91"/>
      <c r="I121550" s="91"/>
      <c r="J121550" s="91"/>
      <c r="K121550" s="91"/>
      <c r="L121550" s="91"/>
      <c r="M121550" s="91"/>
    </row>
    <row r="121551" spans="1:13">
      <c r="A121551" s="91"/>
      <c r="B121551" s="91"/>
      <c r="C121551" s="91"/>
      <c r="D121551" s="91"/>
      <c r="E121551" s="91"/>
      <c r="F121551" s="91"/>
      <c r="G121551" s="91"/>
      <c r="H121551" s="91"/>
      <c r="I121551" s="91"/>
      <c r="J121551" s="91"/>
      <c r="K121551" s="91"/>
      <c r="L121551" s="91"/>
      <c r="M121551" s="91"/>
    </row>
    <row r="121552" spans="1:13">
      <c r="A121552" s="91"/>
      <c r="B121552" s="91"/>
      <c r="C121552" s="91"/>
      <c r="D121552" s="91"/>
      <c r="E121552" s="91"/>
      <c r="F121552" s="91"/>
      <c r="G121552" s="91"/>
      <c r="H121552" s="91"/>
      <c r="I121552" s="91"/>
      <c r="J121552" s="91"/>
      <c r="K121552" s="91"/>
      <c r="L121552" s="91"/>
      <c r="M121552" s="91"/>
    </row>
    <row r="121553" spans="1:13">
      <c r="A121553" s="91"/>
      <c r="B121553" s="91"/>
      <c r="C121553" s="91"/>
      <c r="D121553" s="91"/>
      <c r="E121553" s="91"/>
      <c r="F121553" s="91"/>
      <c r="G121553" s="91"/>
      <c r="H121553" s="91"/>
      <c r="I121553" s="91"/>
      <c r="J121553" s="91"/>
      <c r="K121553" s="91"/>
      <c r="L121553" s="91"/>
      <c r="M121553" s="91"/>
    </row>
    <row r="121554" spans="1:13">
      <c r="A121554" s="91"/>
      <c r="B121554" s="91"/>
      <c r="C121554" s="91"/>
      <c r="D121554" s="91"/>
      <c r="E121554" s="91"/>
      <c r="F121554" s="91"/>
      <c r="G121554" s="91"/>
      <c r="H121554" s="91"/>
      <c r="I121554" s="91"/>
      <c r="J121554" s="91"/>
      <c r="K121554" s="91"/>
      <c r="L121554" s="91"/>
      <c r="M121554" s="91"/>
    </row>
    <row r="121555" spans="1:13">
      <c r="A121555" s="91"/>
      <c r="B121555" s="91"/>
      <c r="C121555" s="91"/>
      <c r="D121555" s="91"/>
      <c r="E121555" s="91"/>
      <c r="F121555" s="91"/>
      <c r="G121555" s="91"/>
      <c r="H121555" s="91"/>
      <c r="I121555" s="91"/>
      <c r="J121555" s="91"/>
      <c r="K121555" s="91"/>
      <c r="L121555" s="91"/>
      <c r="M121555" s="91"/>
    </row>
    <row r="121556" spans="1:13">
      <c r="A121556" s="91"/>
      <c r="B121556" s="91"/>
      <c r="C121556" s="91"/>
      <c r="D121556" s="91"/>
      <c r="E121556" s="91"/>
      <c r="F121556" s="91"/>
      <c r="G121556" s="91"/>
      <c r="H121556" s="91"/>
      <c r="I121556" s="91"/>
      <c r="J121556" s="91"/>
      <c r="K121556" s="91"/>
      <c r="L121556" s="91"/>
      <c r="M121556" s="91"/>
    </row>
    <row r="121557" spans="1:13">
      <c r="A121557" s="91"/>
      <c r="B121557" s="91"/>
      <c r="C121557" s="91"/>
      <c r="D121557" s="91"/>
      <c r="E121557" s="91"/>
      <c r="F121557" s="91"/>
      <c r="G121557" s="91"/>
      <c r="H121557" s="91"/>
      <c r="I121557" s="91"/>
      <c r="J121557" s="91"/>
      <c r="K121557" s="91"/>
      <c r="L121557" s="91"/>
      <c r="M121557" s="91"/>
    </row>
    <row r="121558" spans="1:13">
      <c r="A121558" s="91"/>
      <c r="B121558" s="91"/>
      <c r="C121558" s="91"/>
      <c r="D121558" s="91"/>
      <c r="E121558" s="91"/>
      <c r="F121558" s="91"/>
      <c r="G121558" s="91"/>
      <c r="H121558" s="91"/>
      <c r="I121558" s="91"/>
      <c r="J121558" s="91"/>
      <c r="K121558" s="91"/>
      <c r="L121558" s="91"/>
      <c r="M121558" s="91"/>
    </row>
    <row r="121559" spans="1:13">
      <c r="A121559" s="91"/>
      <c r="B121559" s="91"/>
      <c r="C121559" s="91"/>
      <c r="D121559" s="91"/>
      <c r="E121559" s="91"/>
      <c r="F121559" s="91"/>
      <c r="G121559" s="91"/>
      <c r="H121559" s="91"/>
      <c r="I121559" s="91"/>
      <c r="J121559" s="91"/>
      <c r="K121559" s="91"/>
      <c r="L121559" s="91"/>
      <c r="M121559" s="91"/>
    </row>
    <row r="121560" spans="1:13">
      <c r="A121560" s="91"/>
      <c r="B121560" s="91"/>
      <c r="C121560" s="91"/>
      <c r="D121560" s="91"/>
      <c r="E121560" s="91"/>
      <c r="F121560" s="91"/>
      <c r="G121560" s="91"/>
      <c r="H121560" s="91"/>
      <c r="I121560" s="91"/>
      <c r="J121560" s="91"/>
      <c r="K121560" s="91"/>
      <c r="L121560" s="91"/>
      <c r="M121560" s="91"/>
    </row>
    <row r="121561" spans="1:13">
      <c r="A121561" s="91"/>
      <c r="B121561" s="91"/>
      <c r="C121561" s="91"/>
      <c r="D121561" s="91"/>
      <c r="E121561" s="91"/>
      <c r="F121561" s="91"/>
      <c r="G121561" s="91"/>
      <c r="H121561" s="91"/>
      <c r="I121561" s="91"/>
      <c r="J121561" s="91"/>
      <c r="K121561" s="91"/>
      <c r="L121561" s="91"/>
      <c r="M121561" s="91"/>
    </row>
    <row r="121562" spans="1:13">
      <c r="A121562" s="91"/>
      <c r="B121562" s="91"/>
      <c r="C121562" s="91"/>
      <c r="D121562" s="91"/>
      <c r="E121562" s="91"/>
      <c r="F121562" s="91"/>
      <c r="G121562" s="91"/>
      <c r="H121562" s="91"/>
      <c r="I121562" s="91"/>
      <c r="J121562" s="91"/>
      <c r="K121562" s="91"/>
      <c r="L121562" s="91"/>
      <c r="M121562" s="91"/>
    </row>
    <row r="121563" spans="1:13">
      <c r="A121563" s="91"/>
      <c r="B121563" s="91"/>
      <c r="C121563" s="91"/>
      <c r="D121563" s="91"/>
      <c r="E121563" s="91"/>
      <c r="F121563" s="91"/>
      <c r="G121563" s="91"/>
      <c r="H121563" s="91"/>
      <c r="I121563" s="91"/>
      <c r="J121563" s="91"/>
      <c r="K121563" s="91"/>
      <c r="L121563" s="91"/>
      <c r="M121563" s="91"/>
    </row>
    <row r="121564" spans="1:13">
      <c r="A121564" s="91"/>
      <c r="B121564" s="91"/>
      <c r="C121564" s="91"/>
      <c r="D121564" s="91"/>
      <c r="E121564" s="91"/>
      <c r="F121564" s="91"/>
      <c r="G121564" s="91"/>
      <c r="H121564" s="91"/>
      <c r="I121564" s="91"/>
      <c r="J121564" s="91"/>
      <c r="K121564" s="91"/>
      <c r="L121564" s="91"/>
      <c r="M121564" s="91"/>
    </row>
    <row r="121565" spans="1:13">
      <c r="A121565" s="91"/>
      <c r="B121565" s="91"/>
      <c r="C121565" s="91"/>
      <c r="D121565" s="91"/>
      <c r="E121565" s="91"/>
      <c r="F121565" s="91"/>
      <c r="G121565" s="91"/>
      <c r="H121565" s="91"/>
      <c r="I121565" s="91"/>
      <c r="J121565" s="91"/>
      <c r="K121565" s="91"/>
      <c r="L121565" s="91"/>
      <c r="M121565" s="91"/>
    </row>
    <row r="121566" spans="1:13">
      <c r="A121566" s="91"/>
      <c r="B121566" s="91"/>
      <c r="C121566" s="91"/>
      <c r="D121566" s="91"/>
      <c r="E121566" s="91"/>
      <c r="F121566" s="91"/>
      <c r="G121566" s="91"/>
      <c r="H121566" s="91"/>
      <c r="I121566" s="91"/>
      <c r="J121566" s="91"/>
      <c r="K121566" s="91"/>
      <c r="L121566" s="91"/>
      <c r="M121566" s="91"/>
    </row>
    <row r="121567" spans="1:13">
      <c r="A121567" s="91"/>
      <c r="B121567" s="91"/>
      <c r="C121567" s="91"/>
      <c r="D121567" s="91"/>
      <c r="E121567" s="91"/>
      <c r="F121567" s="91"/>
      <c r="G121567" s="91"/>
      <c r="H121567" s="91"/>
      <c r="I121567" s="91"/>
      <c r="J121567" s="91"/>
      <c r="K121567" s="91"/>
      <c r="L121567" s="91"/>
      <c r="M121567" s="91"/>
    </row>
    <row r="121568" spans="1:13">
      <c r="A121568" s="91"/>
      <c r="B121568" s="91"/>
      <c r="C121568" s="91"/>
      <c r="D121568" s="91"/>
      <c r="E121568" s="91"/>
      <c r="F121568" s="91"/>
      <c r="G121568" s="91"/>
      <c r="H121568" s="91"/>
      <c r="I121568" s="91"/>
      <c r="J121568" s="91"/>
      <c r="K121568" s="91"/>
      <c r="L121568" s="91"/>
      <c r="M121568" s="91"/>
    </row>
    <row r="121569" spans="1:13">
      <c r="A121569" s="91"/>
      <c r="B121569" s="91"/>
      <c r="C121569" s="91"/>
      <c r="D121569" s="91"/>
      <c r="E121569" s="91"/>
      <c r="F121569" s="91"/>
      <c r="G121569" s="91"/>
      <c r="H121569" s="91"/>
      <c r="I121569" s="91"/>
      <c r="J121569" s="91"/>
      <c r="K121569" s="91"/>
      <c r="L121569" s="91"/>
      <c r="M121569" s="91"/>
    </row>
    <row r="121570" spans="1:13">
      <c r="A121570" s="91"/>
      <c r="B121570" s="91"/>
      <c r="C121570" s="91"/>
      <c r="D121570" s="91"/>
      <c r="E121570" s="91"/>
      <c r="F121570" s="91"/>
      <c r="G121570" s="91"/>
      <c r="H121570" s="91"/>
      <c r="I121570" s="91"/>
      <c r="J121570" s="91"/>
      <c r="K121570" s="91"/>
      <c r="L121570" s="91"/>
      <c r="M121570" s="91"/>
    </row>
    <row r="121571" spans="1:13">
      <c r="A121571" s="91"/>
      <c r="B121571" s="91"/>
      <c r="C121571" s="91"/>
      <c r="D121571" s="91"/>
      <c r="E121571" s="91"/>
      <c r="F121571" s="91"/>
      <c r="G121571" s="91"/>
      <c r="H121571" s="91"/>
      <c r="I121571" s="91"/>
      <c r="J121571" s="91"/>
      <c r="K121571" s="91"/>
      <c r="L121571" s="91"/>
      <c r="M121571" s="91"/>
    </row>
    <row r="121572" spans="1:13">
      <c r="A121572" s="91"/>
      <c r="B121572" s="91"/>
      <c r="C121572" s="91"/>
      <c r="D121572" s="91"/>
      <c r="E121572" s="91"/>
      <c r="F121572" s="91"/>
      <c r="G121572" s="91"/>
      <c r="H121572" s="91"/>
      <c r="I121572" s="91"/>
      <c r="J121572" s="91"/>
      <c r="K121572" s="91"/>
      <c r="L121572" s="91"/>
      <c r="M121572" s="91"/>
    </row>
    <row r="121573" spans="1:13">
      <c r="A121573" s="91"/>
      <c r="B121573" s="91"/>
      <c r="C121573" s="91"/>
      <c r="D121573" s="91"/>
      <c r="E121573" s="91"/>
      <c r="F121573" s="91"/>
      <c r="G121573" s="91"/>
      <c r="H121573" s="91"/>
      <c r="I121573" s="91"/>
      <c r="J121573" s="91"/>
      <c r="K121573" s="91"/>
      <c r="L121573" s="91"/>
      <c r="M121573" s="91"/>
    </row>
    <row r="121574" spans="1:13">
      <c r="A121574" s="91"/>
      <c r="B121574" s="91"/>
      <c r="C121574" s="91"/>
      <c r="D121574" s="91"/>
      <c r="E121574" s="91"/>
      <c r="F121574" s="91"/>
      <c r="G121574" s="91"/>
      <c r="H121574" s="91"/>
      <c r="I121574" s="91"/>
      <c r="J121574" s="91"/>
      <c r="K121574" s="91"/>
      <c r="L121574" s="91"/>
      <c r="M121574" s="91"/>
    </row>
    <row r="121575" spans="1:13">
      <c r="A121575" s="91"/>
      <c r="B121575" s="91"/>
      <c r="C121575" s="91"/>
      <c r="D121575" s="91"/>
      <c r="E121575" s="91"/>
      <c r="F121575" s="91"/>
      <c r="G121575" s="91"/>
      <c r="H121575" s="91"/>
      <c r="I121575" s="91"/>
      <c r="J121575" s="91"/>
      <c r="K121575" s="91"/>
      <c r="L121575" s="91"/>
      <c r="M121575" s="91"/>
    </row>
    <row r="121576" spans="1:13">
      <c r="A121576" s="91"/>
      <c r="B121576" s="91"/>
      <c r="C121576" s="91"/>
      <c r="D121576" s="91"/>
      <c r="E121576" s="91"/>
      <c r="F121576" s="91"/>
      <c r="G121576" s="91"/>
      <c r="H121576" s="91"/>
      <c r="I121576" s="91"/>
      <c r="J121576" s="91"/>
      <c r="K121576" s="91"/>
      <c r="L121576" s="91"/>
      <c r="M121576" s="91"/>
    </row>
    <row r="121577" spans="1:13">
      <c r="A121577" s="91"/>
      <c r="B121577" s="91"/>
      <c r="C121577" s="91"/>
      <c r="D121577" s="91"/>
      <c r="E121577" s="91"/>
      <c r="F121577" s="91"/>
      <c r="G121577" s="91"/>
      <c r="H121577" s="91"/>
      <c r="I121577" s="91"/>
      <c r="J121577" s="91"/>
      <c r="K121577" s="91"/>
      <c r="L121577" s="91"/>
      <c r="M121577" s="91"/>
    </row>
    <row r="121578" spans="1:13">
      <c r="A121578" s="91"/>
      <c r="B121578" s="91"/>
      <c r="C121578" s="91"/>
      <c r="D121578" s="91"/>
      <c r="E121578" s="91"/>
      <c r="F121578" s="91"/>
      <c r="G121578" s="91"/>
      <c r="H121578" s="91"/>
      <c r="I121578" s="91"/>
      <c r="J121578" s="91"/>
      <c r="K121578" s="91"/>
      <c r="L121578" s="91"/>
      <c r="M121578" s="91"/>
    </row>
    <row r="121579" spans="1:13">
      <c r="A121579" s="91"/>
      <c r="B121579" s="91"/>
      <c r="C121579" s="91"/>
      <c r="D121579" s="91"/>
      <c r="E121579" s="91"/>
      <c r="F121579" s="91"/>
      <c r="G121579" s="91"/>
      <c r="H121579" s="91"/>
      <c r="I121579" s="91"/>
      <c r="J121579" s="91"/>
      <c r="K121579" s="91"/>
      <c r="L121579" s="91"/>
      <c r="M121579" s="91"/>
    </row>
    <row r="121580" spans="1:13">
      <c r="A121580" s="91"/>
      <c r="B121580" s="91"/>
      <c r="C121580" s="91"/>
      <c r="D121580" s="91"/>
      <c r="E121580" s="91"/>
      <c r="F121580" s="91"/>
      <c r="G121580" s="91"/>
      <c r="H121580" s="91"/>
      <c r="I121580" s="91"/>
      <c r="J121580" s="91"/>
      <c r="K121580" s="91"/>
      <c r="L121580" s="91"/>
      <c r="M121580" s="91"/>
    </row>
    <row r="121581" spans="1:13">
      <c r="A121581" s="91"/>
      <c r="B121581" s="91"/>
      <c r="C121581" s="91"/>
      <c r="D121581" s="91"/>
      <c r="E121581" s="91"/>
      <c r="F121581" s="91"/>
      <c r="G121581" s="91"/>
      <c r="H121581" s="91"/>
      <c r="I121581" s="91"/>
      <c r="J121581" s="91"/>
      <c r="K121581" s="91"/>
      <c r="L121581" s="91"/>
      <c r="M121581" s="91"/>
    </row>
    <row r="121582" spans="1:13">
      <c r="A121582" s="91"/>
      <c r="B121582" s="91"/>
      <c r="C121582" s="91"/>
      <c r="D121582" s="91"/>
      <c r="E121582" s="91"/>
      <c r="F121582" s="91"/>
      <c r="G121582" s="91"/>
      <c r="H121582" s="91"/>
      <c r="I121582" s="91"/>
      <c r="J121582" s="91"/>
      <c r="K121582" s="91"/>
      <c r="L121582" s="91"/>
      <c r="M121582" s="91"/>
    </row>
    <row r="121583" spans="1:13">
      <c r="A121583" s="91"/>
      <c r="B121583" s="91"/>
      <c r="C121583" s="91"/>
      <c r="D121583" s="91"/>
      <c r="E121583" s="91"/>
      <c r="F121583" s="91"/>
      <c r="G121583" s="91"/>
      <c r="H121583" s="91"/>
      <c r="I121583" s="91"/>
      <c r="J121583" s="91"/>
      <c r="K121583" s="91"/>
      <c r="L121583" s="91"/>
      <c r="M121583" s="91"/>
    </row>
    <row r="121584" spans="1:13">
      <c r="A121584" s="91"/>
      <c r="B121584" s="91"/>
      <c r="C121584" s="91"/>
      <c r="D121584" s="91"/>
      <c r="E121584" s="91"/>
      <c r="F121584" s="91"/>
      <c r="G121584" s="91"/>
      <c r="H121584" s="91"/>
      <c r="I121584" s="91"/>
      <c r="J121584" s="91"/>
      <c r="K121584" s="91"/>
      <c r="L121584" s="91"/>
      <c r="M121584" s="91"/>
    </row>
    <row r="121585" spans="1:13">
      <c r="A121585" s="91"/>
      <c r="B121585" s="91"/>
      <c r="C121585" s="91"/>
      <c r="D121585" s="91"/>
      <c r="E121585" s="91"/>
      <c r="F121585" s="91"/>
      <c r="G121585" s="91"/>
      <c r="H121585" s="91"/>
      <c r="I121585" s="91"/>
      <c r="J121585" s="91"/>
      <c r="K121585" s="91"/>
      <c r="L121585" s="91"/>
      <c r="M121585" s="91"/>
    </row>
    <row r="121586" spans="1:13">
      <c r="A121586" s="91"/>
      <c r="B121586" s="91"/>
      <c r="C121586" s="91"/>
      <c r="D121586" s="91"/>
      <c r="E121586" s="91"/>
      <c r="F121586" s="91"/>
      <c r="G121586" s="91"/>
      <c r="H121586" s="91"/>
      <c r="I121586" s="91"/>
      <c r="J121586" s="91"/>
      <c r="K121586" s="91"/>
      <c r="L121586" s="91"/>
      <c r="M121586" s="91"/>
    </row>
    <row r="121587" spans="1:13">
      <c r="A121587" s="91"/>
      <c r="B121587" s="91"/>
      <c r="C121587" s="91"/>
      <c r="D121587" s="91"/>
      <c r="E121587" s="91"/>
      <c r="F121587" s="91"/>
      <c r="G121587" s="91"/>
      <c r="H121587" s="91"/>
      <c r="I121587" s="91"/>
      <c r="J121587" s="91"/>
      <c r="K121587" s="91"/>
      <c r="L121587" s="91"/>
      <c r="M121587" s="91"/>
    </row>
    <row r="121588" spans="1:13">
      <c r="A121588" s="91"/>
      <c r="B121588" s="91"/>
      <c r="C121588" s="91"/>
      <c r="D121588" s="91"/>
      <c r="E121588" s="91"/>
      <c r="F121588" s="91"/>
      <c r="G121588" s="91"/>
      <c r="H121588" s="91"/>
      <c r="I121588" s="91"/>
      <c r="J121588" s="91"/>
      <c r="K121588" s="91"/>
      <c r="L121588" s="91"/>
      <c r="M121588" s="91"/>
    </row>
    <row r="121589" spans="1:13">
      <c r="A121589" s="91"/>
      <c r="B121589" s="91"/>
      <c r="C121589" s="91"/>
      <c r="D121589" s="91"/>
      <c r="E121589" s="91"/>
      <c r="F121589" s="91"/>
      <c r="G121589" s="91"/>
      <c r="H121589" s="91"/>
      <c r="I121589" s="91"/>
      <c r="J121589" s="91"/>
      <c r="K121589" s="91"/>
      <c r="L121589" s="91"/>
      <c r="M121589" s="91"/>
    </row>
    <row r="121590" spans="1:13">
      <c r="A121590" s="91"/>
      <c r="B121590" s="91"/>
      <c r="C121590" s="91"/>
      <c r="D121590" s="91"/>
      <c r="E121590" s="91"/>
      <c r="F121590" s="91"/>
      <c r="G121590" s="91"/>
      <c r="H121590" s="91"/>
      <c r="I121590" s="91"/>
      <c r="J121590" s="91"/>
      <c r="K121590" s="91"/>
      <c r="L121590" s="91"/>
      <c r="M121590" s="91"/>
    </row>
    <row r="121591" spans="1:13">
      <c r="A121591" s="91"/>
      <c r="B121591" s="91"/>
      <c r="C121591" s="91"/>
      <c r="D121591" s="91"/>
      <c r="E121591" s="91"/>
      <c r="F121591" s="91"/>
      <c r="G121591" s="91"/>
      <c r="H121591" s="91"/>
      <c r="I121591" s="91"/>
      <c r="J121591" s="91"/>
      <c r="K121591" s="91"/>
      <c r="L121591" s="91"/>
      <c r="M121591" s="91"/>
    </row>
    <row r="121592" spans="1:13">
      <c r="A121592" s="91"/>
      <c r="B121592" s="91"/>
      <c r="C121592" s="91"/>
      <c r="D121592" s="91"/>
      <c r="E121592" s="91"/>
      <c r="F121592" s="91"/>
      <c r="G121592" s="91"/>
      <c r="H121592" s="91"/>
      <c r="I121592" s="91"/>
      <c r="J121592" s="91"/>
      <c r="K121592" s="91"/>
      <c r="L121592" s="91"/>
      <c r="M121592" s="91"/>
    </row>
    <row r="121593" spans="1:13">
      <c r="A121593" s="91"/>
      <c r="B121593" s="91"/>
      <c r="C121593" s="91"/>
      <c r="D121593" s="91"/>
      <c r="E121593" s="91"/>
      <c r="F121593" s="91"/>
      <c r="G121593" s="91"/>
      <c r="H121593" s="91"/>
      <c r="I121593" s="91"/>
      <c r="J121593" s="91"/>
      <c r="K121593" s="91"/>
      <c r="L121593" s="91"/>
      <c r="M121593" s="91"/>
    </row>
    <row r="121594" spans="1:13">
      <c r="A121594" s="91"/>
      <c r="B121594" s="91"/>
      <c r="C121594" s="91"/>
      <c r="D121594" s="91"/>
      <c r="E121594" s="91"/>
      <c r="F121594" s="91"/>
      <c r="G121594" s="91"/>
      <c r="H121594" s="91"/>
      <c r="I121594" s="91"/>
      <c r="J121594" s="91"/>
      <c r="K121594" s="91"/>
      <c r="L121594" s="91"/>
      <c r="M121594" s="91"/>
    </row>
    <row r="121595" spans="1:13">
      <c r="A121595" s="91"/>
      <c r="B121595" s="91"/>
      <c r="C121595" s="91"/>
      <c r="D121595" s="91"/>
      <c r="E121595" s="91"/>
      <c r="F121595" s="91"/>
      <c r="G121595" s="91"/>
      <c r="H121595" s="91"/>
      <c r="I121595" s="91"/>
      <c r="J121595" s="91"/>
      <c r="K121595" s="91"/>
      <c r="L121595" s="91"/>
      <c r="M121595" s="91"/>
    </row>
    <row r="121596" spans="1:13">
      <c r="A121596" s="91"/>
      <c r="B121596" s="91"/>
      <c r="C121596" s="91"/>
      <c r="D121596" s="91"/>
      <c r="E121596" s="91"/>
      <c r="F121596" s="91"/>
      <c r="G121596" s="91"/>
      <c r="H121596" s="91"/>
      <c r="I121596" s="91"/>
      <c r="J121596" s="91"/>
      <c r="K121596" s="91"/>
      <c r="L121596" s="91"/>
      <c r="M121596" s="91"/>
    </row>
    <row r="121597" spans="1:13">
      <c r="A121597" s="91"/>
      <c r="B121597" s="91"/>
      <c r="C121597" s="91"/>
      <c r="D121597" s="91"/>
      <c r="E121597" s="91"/>
      <c r="F121597" s="91"/>
      <c r="G121597" s="91"/>
      <c r="H121597" s="91"/>
      <c r="I121597" s="91"/>
      <c r="J121597" s="91"/>
      <c r="K121597" s="91"/>
      <c r="L121597" s="91"/>
      <c r="M121597" s="91"/>
    </row>
    <row r="121598" spans="1:13">
      <c r="A121598" s="91"/>
      <c r="B121598" s="91"/>
      <c r="C121598" s="91"/>
      <c r="D121598" s="91"/>
      <c r="E121598" s="91"/>
      <c r="F121598" s="91"/>
      <c r="G121598" s="91"/>
      <c r="H121598" s="91"/>
      <c r="I121598" s="91"/>
      <c r="J121598" s="91"/>
      <c r="K121598" s="91"/>
      <c r="L121598" s="91"/>
      <c r="M121598" s="91"/>
    </row>
    <row r="121599" spans="1:13">
      <c r="A121599" s="91"/>
      <c r="B121599" s="91"/>
      <c r="C121599" s="91"/>
      <c r="D121599" s="91"/>
      <c r="E121599" s="91"/>
      <c r="F121599" s="91"/>
      <c r="G121599" s="91"/>
      <c r="H121599" s="91"/>
      <c r="I121599" s="91"/>
      <c r="J121599" s="91"/>
      <c r="K121599" s="91"/>
      <c r="L121599" s="91"/>
      <c r="M121599" s="91"/>
    </row>
    <row r="121600" spans="1:13">
      <c r="A121600" s="91"/>
      <c r="B121600" s="91"/>
      <c r="C121600" s="91"/>
      <c r="D121600" s="91"/>
      <c r="E121600" s="91"/>
      <c r="F121600" s="91"/>
      <c r="G121600" s="91"/>
      <c r="H121600" s="91"/>
      <c r="I121600" s="91"/>
      <c r="J121600" s="91"/>
      <c r="K121600" s="91"/>
      <c r="L121600" s="91"/>
      <c r="M121600" s="91"/>
    </row>
    <row r="121601" spans="1:13">
      <c r="A121601" s="91"/>
      <c r="B121601" s="91"/>
      <c r="C121601" s="91"/>
      <c r="D121601" s="91"/>
      <c r="E121601" s="91"/>
      <c r="F121601" s="91"/>
      <c r="G121601" s="91"/>
      <c r="H121601" s="91"/>
      <c r="I121601" s="91"/>
      <c r="J121601" s="91"/>
      <c r="K121601" s="91"/>
      <c r="L121601" s="91"/>
      <c r="M121601" s="91"/>
    </row>
    <row r="121602" spans="1:13">
      <c r="A121602" s="91"/>
      <c r="B121602" s="91"/>
      <c r="C121602" s="91"/>
      <c r="D121602" s="91"/>
      <c r="E121602" s="91"/>
      <c r="F121602" s="91"/>
      <c r="G121602" s="91"/>
      <c r="H121602" s="91"/>
      <c r="I121602" s="91"/>
      <c r="J121602" s="91"/>
      <c r="K121602" s="91"/>
      <c r="L121602" s="91"/>
      <c r="M121602" s="91"/>
    </row>
    <row r="121603" spans="1:13">
      <c r="A121603" s="91"/>
      <c r="B121603" s="91"/>
      <c r="C121603" s="91"/>
      <c r="D121603" s="91"/>
      <c r="E121603" s="91"/>
      <c r="F121603" s="91"/>
      <c r="G121603" s="91"/>
      <c r="H121603" s="91"/>
      <c r="I121603" s="91"/>
      <c r="J121603" s="91"/>
      <c r="K121603" s="91"/>
      <c r="L121603" s="91"/>
      <c r="M121603" s="91"/>
    </row>
    <row r="121604" spans="1:13">
      <c r="A121604" s="91"/>
      <c r="B121604" s="91"/>
      <c r="C121604" s="91"/>
      <c r="D121604" s="91"/>
      <c r="E121604" s="91"/>
      <c r="F121604" s="91"/>
      <c r="G121604" s="91"/>
      <c r="H121604" s="91"/>
      <c r="I121604" s="91"/>
      <c r="J121604" s="91"/>
      <c r="K121604" s="91"/>
      <c r="L121604" s="91"/>
      <c r="M121604" s="91"/>
    </row>
    <row r="121605" spans="1:13">
      <c r="A121605" s="91"/>
      <c r="B121605" s="91"/>
      <c r="C121605" s="91"/>
      <c r="D121605" s="91"/>
      <c r="E121605" s="91"/>
      <c r="F121605" s="91"/>
      <c r="G121605" s="91"/>
      <c r="H121605" s="91"/>
      <c r="I121605" s="91"/>
      <c r="J121605" s="91"/>
      <c r="K121605" s="91"/>
      <c r="L121605" s="91"/>
      <c r="M121605" s="91"/>
    </row>
    <row r="121606" spans="1:13">
      <c r="A121606" s="91"/>
      <c r="B121606" s="91"/>
      <c r="C121606" s="91"/>
      <c r="D121606" s="91"/>
      <c r="E121606" s="91"/>
      <c r="F121606" s="91"/>
      <c r="G121606" s="91"/>
      <c r="H121606" s="91"/>
      <c r="I121606" s="91"/>
      <c r="J121606" s="91"/>
      <c r="K121606" s="91"/>
      <c r="L121606" s="91"/>
      <c r="M121606" s="91"/>
    </row>
    <row r="121607" spans="1:13">
      <c r="A121607" s="91"/>
      <c r="B121607" s="91"/>
      <c r="C121607" s="91"/>
      <c r="D121607" s="91"/>
      <c r="E121607" s="91"/>
      <c r="F121607" s="91"/>
      <c r="G121607" s="91"/>
      <c r="H121607" s="91"/>
      <c r="I121607" s="91"/>
      <c r="J121607" s="91"/>
      <c r="K121607" s="91"/>
      <c r="L121607" s="91"/>
      <c r="M121607" s="91"/>
    </row>
    <row r="121608" spans="1:13">
      <c r="A121608" s="91"/>
      <c r="B121608" s="91"/>
      <c r="C121608" s="91"/>
      <c r="D121608" s="91"/>
      <c r="E121608" s="91"/>
      <c r="F121608" s="91"/>
      <c r="G121608" s="91"/>
      <c r="H121608" s="91"/>
      <c r="I121608" s="91"/>
      <c r="J121608" s="91"/>
      <c r="K121608" s="91"/>
      <c r="L121608" s="91"/>
      <c r="M121608" s="91"/>
    </row>
    <row r="121609" spans="1:13">
      <c r="A121609" s="91"/>
      <c r="B121609" s="91"/>
      <c r="C121609" s="91"/>
      <c r="D121609" s="91"/>
      <c r="E121609" s="91"/>
      <c r="F121609" s="91"/>
      <c r="G121609" s="91"/>
      <c r="H121609" s="91"/>
      <c r="I121609" s="91"/>
      <c r="J121609" s="91"/>
      <c r="K121609" s="91"/>
      <c r="L121609" s="91"/>
      <c r="M121609" s="91"/>
    </row>
    <row r="121610" spans="1:13">
      <c r="A121610" s="91"/>
      <c r="B121610" s="91"/>
      <c r="C121610" s="91"/>
      <c r="D121610" s="91"/>
      <c r="E121610" s="91"/>
      <c r="F121610" s="91"/>
      <c r="G121610" s="91"/>
      <c r="H121610" s="91"/>
      <c r="I121610" s="91"/>
      <c r="J121610" s="91"/>
      <c r="K121610" s="91"/>
      <c r="L121610" s="91"/>
      <c r="M121610" s="91"/>
    </row>
    <row r="121611" spans="1:13">
      <c r="A121611" s="91"/>
      <c r="B121611" s="91"/>
      <c r="C121611" s="91"/>
      <c r="D121611" s="91"/>
      <c r="E121611" s="91"/>
      <c r="F121611" s="91"/>
      <c r="G121611" s="91"/>
      <c r="H121611" s="91"/>
      <c r="I121611" s="91"/>
      <c r="J121611" s="91"/>
      <c r="K121611" s="91"/>
      <c r="L121611" s="91"/>
      <c r="M121611" s="91"/>
    </row>
    <row r="121612" spans="1:13">
      <c r="A121612" s="91"/>
      <c r="B121612" s="91"/>
      <c r="C121612" s="91"/>
      <c r="D121612" s="91"/>
      <c r="E121612" s="91"/>
      <c r="F121612" s="91"/>
      <c r="G121612" s="91"/>
      <c r="H121612" s="91"/>
      <c r="I121612" s="91"/>
      <c r="J121612" s="91"/>
      <c r="K121612" s="91"/>
      <c r="L121612" s="91"/>
      <c r="M121612" s="91"/>
    </row>
    <row r="121613" spans="1:13">
      <c r="A121613" s="91"/>
      <c r="B121613" s="91"/>
      <c r="C121613" s="91"/>
      <c r="D121613" s="91"/>
      <c r="E121613" s="91"/>
      <c r="F121613" s="91"/>
      <c r="G121613" s="91"/>
      <c r="H121613" s="91"/>
      <c r="I121613" s="91"/>
      <c r="J121613" s="91"/>
      <c r="K121613" s="91"/>
      <c r="L121613" s="91"/>
      <c r="M121613" s="91"/>
    </row>
    <row r="121614" spans="1:13">
      <c r="A121614" s="91"/>
      <c r="B121614" s="91"/>
      <c r="C121614" s="91"/>
      <c r="D121614" s="91"/>
      <c r="E121614" s="91"/>
      <c r="F121614" s="91"/>
      <c r="G121614" s="91"/>
      <c r="H121614" s="91"/>
      <c r="I121614" s="91"/>
      <c r="J121614" s="91"/>
      <c r="K121614" s="91"/>
      <c r="L121614" s="91"/>
      <c r="M121614" s="91"/>
    </row>
    <row r="121615" spans="1:13">
      <c r="A121615" s="91"/>
      <c r="B121615" s="91"/>
      <c r="C121615" s="91"/>
      <c r="D121615" s="91"/>
      <c r="E121615" s="91"/>
      <c r="F121615" s="91"/>
      <c r="G121615" s="91"/>
      <c r="H121615" s="91"/>
      <c r="I121615" s="91"/>
      <c r="J121615" s="91"/>
      <c r="K121615" s="91"/>
      <c r="L121615" s="91"/>
      <c r="M121615" s="91"/>
    </row>
    <row r="121616" spans="1:13">
      <c r="A121616" s="91"/>
      <c r="B121616" s="91"/>
      <c r="C121616" s="91"/>
      <c r="D121616" s="91"/>
      <c r="E121616" s="91"/>
      <c r="F121616" s="91"/>
      <c r="G121616" s="91"/>
      <c r="H121616" s="91"/>
      <c r="I121616" s="91"/>
      <c r="J121616" s="91"/>
      <c r="K121616" s="91"/>
      <c r="L121616" s="91"/>
      <c r="M121616" s="91"/>
    </row>
    <row r="121617" spans="1:13">
      <c r="A121617" s="91"/>
      <c r="B121617" s="91"/>
      <c r="C121617" s="91"/>
      <c r="D121617" s="91"/>
      <c r="E121617" s="91"/>
      <c r="F121617" s="91"/>
      <c r="G121617" s="91"/>
      <c r="H121617" s="91"/>
      <c r="I121617" s="91"/>
      <c r="J121617" s="91"/>
      <c r="K121617" s="91"/>
      <c r="L121617" s="91"/>
      <c r="M121617" s="91"/>
    </row>
    <row r="121618" spans="1:13">
      <c r="A121618" s="91"/>
      <c r="B121618" s="91"/>
      <c r="C121618" s="91"/>
      <c r="D121618" s="91"/>
      <c r="E121618" s="91"/>
      <c r="F121618" s="91"/>
      <c r="G121618" s="91"/>
      <c r="H121618" s="91"/>
      <c r="I121618" s="91"/>
      <c r="J121618" s="91"/>
      <c r="K121618" s="91"/>
      <c r="L121618" s="91"/>
      <c r="M121618" s="91"/>
    </row>
    <row r="121619" spans="1:13">
      <c r="A121619" s="91"/>
      <c r="B121619" s="91"/>
      <c r="C121619" s="91"/>
      <c r="D121619" s="91"/>
      <c r="E121619" s="91"/>
      <c r="F121619" s="91"/>
      <c r="G121619" s="91"/>
      <c r="H121619" s="91"/>
      <c r="I121619" s="91"/>
      <c r="J121619" s="91"/>
      <c r="K121619" s="91"/>
      <c r="L121619" s="91"/>
      <c r="M121619" s="91"/>
    </row>
    <row r="121620" spans="1:13">
      <c r="A121620" s="91"/>
      <c r="B121620" s="91"/>
      <c r="C121620" s="91"/>
      <c r="D121620" s="91"/>
      <c r="E121620" s="91"/>
      <c r="F121620" s="91"/>
      <c r="G121620" s="91"/>
      <c r="H121620" s="91"/>
      <c r="I121620" s="91"/>
      <c r="J121620" s="91"/>
      <c r="K121620" s="91"/>
      <c r="L121620" s="91"/>
      <c r="M121620" s="91"/>
    </row>
    <row r="121621" spans="1:13">
      <c r="A121621" s="91"/>
      <c r="B121621" s="91"/>
      <c r="C121621" s="91"/>
      <c r="D121621" s="91"/>
      <c r="E121621" s="91"/>
      <c r="F121621" s="91"/>
      <c r="G121621" s="91"/>
      <c r="H121621" s="91"/>
      <c r="I121621" s="91"/>
      <c r="J121621" s="91"/>
      <c r="K121621" s="91"/>
      <c r="L121621" s="91"/>
      <c r="M121621" s="91"/>
    </row>
    <row r="121622" spans="1:13">
      <c r="A121622" s="91"/>
      <c r="B121622" s="91"/>
      <c r="C121622" s="91"/>
      <c r="D121622" s="91"/>
      <c r="E121622" s="91"/>
      <c r="F121622" s="91"/>
      <c r="G121622" s="91"/>
      <c r="H121622" s="91"/>
      <c r="I121622" s="91"/>
      <c r="J121622" s="91"/>
      <c r="K121622" s="91"/>
      <c r="L121622" s="91"/>
      <c r="M121622" s="91"/>
    </row>
    <row r="121623" spans="1:13">
      <c r="A121623" s="91"/>
      <c r="B121623" s="91"/>
      <c r="C121623" s="91"/>
      <c r="D121623" s="91"/>
      <c r="E121623" s="91"/>
      <c r="F121623" s="91"/>
      <c r="G121623" s="91"/>
      <c r="H121623" s="91"/>
      <c r="I121623" s="91"/>
      <c r="J121623" s="91"/>
      <c r="K121623" s="91"/>
      <c r="L121623" s="91"/>
      <c r="M121623" s="91"/>
    </row>
    <row r="121624" spans="1:13">
      <c r="A121624" s="91"/>
      <c r="B121624" s="91"/>
      <c r="C121624" s="91"/>
      <c r="D121624" s="91"/>
      <c r="E121624" s="91"/>
      <c r="F121624" s="91"/>
      <c r="G121624" s="91"/>
      <c r="H121624" s="91"/>
      <c r="I121624" s="91"/>
      <c r="J121624" s="91"/>
      <c r="K121624" s="91"/>
      <c r="L121624" s="91"/>
      <c r="M121624" s="91"/>
    </row>
    <row r="121625" spans="1:13">
      <c r="A121625" s="91"/>
      <c r="B121625" s="91"/>
      <c r="C121625" s="91"/>
      <c r="D121625" s="91"/>
      <c r="E121625" s="91"/>
      <c r="F121625" s="91"/>
      <c r="G121625" s="91"/>
      <c r="H121625" s="91"/>
      <c r="I121625" s="91"/>
      <c r="J121625" s="91"/>
      <c r="K121625" s="91"/>
      <c r="L121625" s="91"/>
      <c r="M121625" s="91"/>
    </row>
    <row r="121626" spans="1:13">
      <c r="A121626" s="91"/>
      <c r="B121626" s="91"/>
      <c r="C121626" s="91"/>
      <c r="D121626" s="91"/>
      <c r="E121626" s="91"/>
      <c r="F121626" s="91"/>
      <c r="G121626" s="91"/>
      <c r="H121626" s="91"/>
      <c r="I121626" s="91"/>
      <c r="J121626" s="91"/>
      <c r="K121626" s="91"/>
      <c r="L121626" s="91"/>
      <c r="M121626" s="91"/>
    </row>
    <row r="121627" spans="1:13">
      <c r="A121627" s="91"/>
      <c r="B121627" s="91"/>
      <c r="C121627" s="91"/>
      <c r="D121627" s="91"/>
      <c r="E121627" s="91"/>
      <c r="F121627" s="91"/>
      <c r="G121627" s="91"/>
      <c r="H121627" s="91"/>
      <c r="I121627" s="91"/>
      <c r="J121627" s="91"/>
      <c r="K121627" s="91"/>
      <c r="L121627" s="91"/>
      <c r="M121627" s="91"/>
    </row>
    <row r="121628" spans="1:13">
      <c r="A121628" s="91"/>
      <c r="B121628" s="91"/>
      <c r="C121628" s="91"/>
      <c r="D121628" s="91"/>
      <c r="E121628" s="91"/>
      <c r="F121628" s="91"/>
      <c r="G121628" s="91"/>
      <c r="H121628" s="91"/>
      <c r="I121628" s="91"/>
      <c r="J121628" s="91"/>
      <c r="K121628" s="91"/>
      <c r="L121628" s="91"/>
      <c r="M121628" s="91"/>
    </row>
    <row r="121629" spans="1:13">
      <c r="A121629" s="91"/>
      <c r="B121629" s="91"/>
      <c r="C121629" s="91"/>
      <c r="D121629" s="91"/>
      <c r="E121629" s="91"/>
      <c r="F121629" s="91"/>
      <c r="G121629" s="91"/>
      <c r="H121629" s="91"/>
      <c r="I121629" s="91"/>
      <c r="J121629" s="91"/>
      <c r="K121629" s="91"/>
      <c r="L121629" s="91"/>
      <c r="M121629" s="91"/>
    </row>
    <row r="121630" spans="1:13">
      <c r="A121630" s="91"/>
      <c r="B121630" s="91"/>
      <c r="C121630" s="91"/>
      <c r="D121630" s="91"/>
      <c r="E121630" s="91"/>
      <c r="F121630" s="91"/>
      <c r="G121630" s="91"/>
      <c r="H121630" s="91"/>
      <c r="I121630" s="91"/>
      <c r="J121630" s="91"/>
      <c r="K121630" s="91"/>
      <c r="L121630" s="91"/>
      <c r="M121630" s="91"/>
    </row>
    <row r="121631" spans="1:13">
      <c r="A121631" s="91"/>
      <c r="B121631" s="91"/>
      <c r="C121631" s="91"/>
      <c r="D121631" s="91"/>
      <c r="E121631" s="91"/>
      <c r="F121631" s="91"/>
      <c r="G121631" s="91"/>
      <c r="H121631" s="91"/>
      <c r="I121631" s="91"/>
      <c r="J121631" s="91"/>
      <c r="K121631" s="91"/>
      <c r="L121631" s="91"/>
      <c r="M121631" s="91"/>
    </row>
    <row r="121632" spans="1:13">
      <c r="A121632" s="91"/>
      <c r="B121632" s="91"/>
      <c r="C121632" s="91"/>
      <c r="D121632" s="91"/>
      <c r="E121632" s="91"/>
      <c r="F121632" s="91"/>
      <c r="G121632" s="91"/>
      <c r="H121632" s="91"/>
      <c r="I121632" s="91"/>
      <c r="J121632" s="91"/>
      <c r="K121632" s="91"/>
      <c r="L121632" s="91"/>
      <c r="M121632" s="91"/>
    </row>
    <row r="121633" spans="1:13">
      <c r="A121633" s="91"/>
      <c r="B121633" s="91"/>
      <c r="C121633" s="91"/>
      <c r="D121633" s="91"/>
      <c r="E121633" s="91"/>
      <c r="F121633" s="91"/>
      <c r="G121633" s="91"/>
      <c r="H121633" s="91"/>
      <c r="I121633" s="91"/>
      <c r="J121633" s="91"/>
      <c r="K121633" s="91"/>
      <c r="L121633" s="91"/>
      <c r="M121633" s="91"/>
    </row>
    <row r="121634" spans="1:13">
      <c r="A121634" s="91"/>
      <c r="B121634" s="91"/>
      <c r="C121634" s="91"/>
      <c r="D121634" s="91"/>
      <c r="E121634" s="91"/>
      <c r="F121634" s="91"/>
      <c r="G121634" s="91"/>
      <c r="H121634" s="91"/>
      <c r="I121634" s="91"/>
      <c r="J121634" s="91"/>
      <c r="K121634" s="91"/>
      <c r="L121634" s="91"/>
      <c r="M121634" s="91"/>
    </row>
    <row r="121635" spans="1:13">
      <c r="A121635" s="91"/>
      <c r="B121635" s="91"/>
      <c r="C121635" s="91"/>
      <c r="D121635" s="91"/>
      <c r="E121635" s="91"/>
      <c r="F121635" s="91"/>
      <c r="G121635" s="91"/>
      <c r="H121635" s="91"/>
      <c r="I121635" s="91"/>
      <c r="J121635" s="91"/>
      <c r="K121635" s="91"/>
      <c r="L121635" s="91"/>
      <c r="M121635" s="91"/>
    </row>
    <row r="121636" spans="1:13">
      <c r="A121636" s="91"/>
      <c r="B121636" s="91"/>
      <c r="C121636" s="91"/>
      <c r="D121636" s="91"/>
      <c r="E121636" s="91"/>
      <c r="F121636" s="91"/>
      <c r="G121636" s="91"/>
      <c r="H121636" s="91"/>
      <c r="I121636" s="91"/>
      <c r="J121636" s="91"/>
      <c r="K121636" s="91"/>
      <c r="L121636" s="91"/>
      <c r="M121636" s="91"/>
    </row>
    <row r="121637" spans="1:13">
      <c r="A121637" s="91"/>
      <c r="B121637" s="91"/>
      <c r="C121637" s="91"/>
      <c r="D121637" s="91"/>
      <c r="E121637" s="91"/>
      <c r="F121637" s="91"/>
      <c r="G121637" s="91"/>
      <c r="H121637" s="91"/>
      <c r="I121637" s="91"/>
      <c r="J121637" s="91"/>
      <c r="K121637" s="91"/>
      <c r="L121637" s="91"/>
      <c r="M121637" s="91"/>
    </row>
    <row r="121638" spans="1:13">
      <c r="A121638" s="91"/>
      <c r="B121638" s="91"/>
      <c r="C121638" s="91"/>
      <c r="D121638" s="91"/>
      <c r="E121638" s="91"/>
      <c r="F121638" s="91"/>
      <c r="G121638" s="91"/>
      <c r="H121638" s="91"/>
      <c r="I121638" s="91"/>
      <c r="J121638" s="91"/>
      <c r="K121638" s="91"/>
      <c r="L121638" s="91"/>
      <c r="M121638" s="91"/>
    </row>
    <row r="121639" spans="1:13">
      <c r="A121639" s="91"/>
      <c r="B121639" s="91"/>
      <c r="C121639" s="91"/>
      <c r="D121639" s="91"/>
      <c r="E121639" s="91"/>
      <c r="F121639" s="91"/>
      <c r="G121639" s="91"/>
      <c r="H121639" s="91"/>
      <c r="I121639" s="91"/>
      <c r="J121639" s="91"/>
      <c r="K121639" s="91"/>
      <c r="L121639" s="91"/>
      <c r="M121639" s="91"/>
    </row>
    <row r="121640" spans="1:13">
      <c r="A121640" s="91"/>
      <c r="B121640" s="91"/>
      <c r="C121640" s="91"/>
      <c r="D121640" s="91"/>
      <c r="E121640" s="91"/>
      <c r="F121640" s="91"/>
      <c r="G121640" s="91"/>
      <c r="H121640" s="91"/>
      <c r="I121640" s="91"/>
      <c r="J121640" s="91"/>
      <c r="K121640" s="91"/>
      <c r="L121640" s="91"/>
      <c r="M121640" s="91"/>
    </row>
    <row r="121641" spans="1:13">
      <c r="A121641" s="91"/>
      <c r="B121641" s="91"/>
      <c r="C121641" s="91"/>
      <c r="D121641" s="91"/>
      <c r="E121641" s="91"/>
      <c r="F121641" s="91"/>
      <c r="G121641" s="91"/>
      <c r="H121641" s="91"/>
      <c r="I121641" s="91"/>
      <c r="J121641" s="91"/>
      <c r="K121641" s="91"/>
      <c r="L121641" s="91"/>
      <c r="M121641" s="91"/>
    </row>
    <row r="121642" spans="1:13">
      <c r="A121642" s="91"/>
      <c r="B121642" s="91"/>
      <c r="C121642" s="91"/>
      <c r="D121642" s="91"/>
      <c r="E121642" s="91"/>
      <c r="F121642" s="91"/>
      <c r="G121642" s="91"/>
      <c r="H121642" s="91"/>
      <c r="I121642" s="91"/>
      <c r="J121642" s="91"/>
      <c r="K121642" s="91"/>
      <c r="L121642" s="91"/>
      <c r="M121642" s="91"/>
    </row>
    <row r="121643" spans="1:13">
      <c r="A121643" s="91"/>
      <c r="B121643" s="91"/>
      <c r="C121643" s="91"/>
      <c r="D121643" s="91"/>
      <c r="E121643" s="91"/>
      <c r="F121643" s="91"/>
      <c r="G121643" s="91"/>
      <c r="H121643" s="91"/>
      <c r="I121643" s="91"/>
      <c r="J121643" s="91"/>
      <c r="K121643" s="91"/>
      <c r="L121643" s="91"/>
      <c r="M121643" s="91"/>
    </row>
    <row r="121644" spans="1:13">
      <c r="A121644" s="91"/>
      <c r="B121644" s="91"/>
      <c r="C121644" s="91"/>
      <c r="D121644" s="91"/>
      <c r="E121644" s="91"/>
      <c r="F121644" s="91"/>
      <c r="G121644" s="91"/>
      <c r="H121644" s="91"/>
      <c r="I121644" s="91"/>
      <c r="J121644" s="91"/>
      <c r="K121644" s="91"/>
      <c r="L121644" s="91"/>
      <c r="M121644" s="91"/>
    </row>
    <row r="121645" spans="1:13">
      <c r="A121645" s="91"/>
      <c r="B121645" s="91"/>
      <c r="C121645" s="91"/>
      <c r="D121645" s="91"/>
      <c r="E121645" s="91"/>
      <c r="F121645" s="91"/>
      <c r="G121645" s="91"/>
      <c r="H121645" s="91"/>
      <c r="I121645" s="91"/>
      <c r="J121645" s="91"/>
      <c r="K121645" s="91"/>
      <c r="L121645" s="91"/>
      <c r="M121645" s="91"/>
    </row>
    <row r="121646" spans="1:13">
      <c r="A121646" s="91"/>
      <c r="B121646" s="91"/>
      <c r="C121646" s="91"/>
      <c r="D121646" s="91"/>
      <c r="E121646" s="91"/>
      <c r="F121646" s="91"/>
      <c r="G121646" s="91"/>
      <c r="H121646" s="91"/>
      <c r="I121646" s="91"/>
      <c r="J121646" s="91"/>
      <c r="K121646" s="91"/>
      <c r="L121646" s="91"/>
      <c r="M121646" s="91"/>
    </row>
    <row r="121647" spans="1:13">
      <c r="A121647" s="91"/>
      <c r="B121647" s="91"/>
      <c r="C121647" s="91"/>
      <c r="D121647" s="91"/>
      <c r="E121647" s="91"/>
      <c r="F121647" s="91"/>
      <c r="G121647" s="91"/>
      <c r="H121647" s="91"/>
      <c r="I121647" s="91"/>
      <c r="J121647" s="91"/>
      <c r="K121647" s="91"/>
      <c r="L121647" s="91"/>
      <c r="M121647" s="91"/>
    </row>
    <row r="121648" spans="1:13">
      <c r="A121648" s="91"/>
      <c r="B121648" s="91"/>
      <c r="C121648" s="91"/>
      <c r="D121648" s="91"/>
      <c r="E121648" s="91"/>
      <c r="F121648" s="91"/>
      <c r="G121648" s="91"/>
      <c r="H121648" s="91"/>
      <c r="I121648" s="91"/>
      <c r="J121648" s="91"/>
      <c r="K121648" s="91"/>
      <c r="L121648" s="91"/>
      <c r="M121648" s="91"/>
    </row>
    <row r="121649" spans="1:13">
      <c r="A121649" s="91"/>
      <c r="B121649" s="91"/>
      <c r="C121649" s="91"/>
      <c r="D121649" s="91"/>
      <c r="E121649" s="91"/>
      <c r="F121649" s="91"/>
      <c r="G121649" s="91"/>
      <c r="H121649" s="91"/>
      <c r="I121649" s="91"/>
      <c r="J121649" s="91"/>
      <c r="K121649" s="91"/>
      <c r="L121649" s="91"/>
      <c r="M121649" s="91"/>
    </row>
    <row r="121650" spans="1:13">
      <c r="A121650" s="91"/>
      <c r="B121650" s="91"/>
      <c r="C121650" s="91"/>
      <c r="D121650" s="91"/>
      <c r="E121650" s="91"/>
      <c r="F121650" s="91"/>
      <c r="G121650" s="91"/>
      <c r="H121650" s="91"/>
      <c r="I121650" s="91"/>
      <c r="J121650" s="91"/>
      <c r="K121650" s="91"/>
      <c r="L121650" s="91"/>
      <c r="M121650" s="91"/>
    </row>
    <row r="121651" spans="1:13">
      <c r="A121651" s="91"/>
      <c r="B121651" s="91"/>
      <c r="C121651" s="91"/>
      <c r="D121651" s="91"/>
      <c r="E121651" s="91"/>
      <c r="F121651" s="91"/>
      <c r="G121651" s="91"/>
      <c r="H121651" s="91"/>
      <c r="I121651" s="91"/>
      <c r="J121651" s="91"/>
      <c r="K121651" s="91"/>
      <c r="L121651" s="91"/>
      <c r="M121651" s="91"/>
    </row>
    <row r="121652" spans="1:13">
      <c r="A121652" s="91"/>
      <c r="B121652" s="91"/>
      <c r="C121652" s="91"/>
      <c r="D121652" s="91"/>
      <c r="E121652" s="91"/>
      <c r="F121652" s="91"/>
      <c r="G121652" s="91"/>
      <c r="H121652" s="91"/>
      <c r="I121652" s="91"/>
      <c r="J121652" s="91"/>
      <c r="K121652" s="91"/>
      <c r="L121652" s="91"/>
      <c r="M121652" s="91"/>
    </row>
    <row r="121653" spans="1:13">
      <c r="A121653" s="91"/>
      <c r="B121653" s="91"/>
      <c r="C121653" s="91"/>
      <c r="D121653" s="91"/>
      <c r="E121653" s="91"/>
      <c r="F121653" s="91"/>
      <c r="G121653" s="91"/>
      <c r="H121653" s="91"/>
      <c r="I121653" s="91"/>
      <c r="J121653" s="91"/>
      <c r="K121653" s="91"/>
      <c r="L121653" s="91"/>
      <c r="M121653" s="91"/>
    </row>
    <row r="121654" spans="1:13">
      <c r="A121654" s="91"/>
      <c r="B121654" s="91"/>
      <c r="C121654" s="91"/>
      <c r="D121654" s="91"/>
      <c r="E121654" s="91"/>
      <c r="F121654" s="91"/>
      <c r="G121654" s="91"/>
      <c r="H121654" s="91"/>
      <c r="I121654" s="91"/>
      <c r="J121654" s="91"/>
      <c r="K121654" s="91"/>
      <c r="L121654" s="91"/>
      <c r="M121654" s="91"/>
    </row>
    <row r="121655" spans="1:13">
      <c r="A121655" s="91"/>
      <c r="B121655" s="91"/>
      <c r="C121655" s="91"/>
      <c r="D121655" s="91"/>
      <c r="E121655" s="91"/>
      <c r="F121655" s="91"/>
      <c r="G121655" s="91"/>
      <c r="H121655" s="91"/>
      <c r="I121655" s="91"/>
      <c r="J121655" s="91"/>
      <c r="K121655" s="91"/>
      <c r="L121655" s="91"/>
      <c r="M121655" s="91"/>
    </row>
    <row r="121656" spans="1:13">
      <c r="A121656" s="91"/>
      <c r="B121656" s="91"/>
      <c r="C121656" s="91"/>
      <c r="D121656" s="91"/>
      <c r="E121656" s="91"/>
      <c r="F121656" s="91"/>
      <c r="G121656" s="91"/>
      <c r="H121656" s="91"/>
      <c r="I121656" s="91"/>
      <c r="J121656" s="91"/>
      <c r="K121656" s="91"/>
      <c r="L121656" s="91"/>
      <c r="M121656" s="91"/>
    </row>
    <row r="121657" spans="1:13">
      <c r="A121657" s="91"/>
      <c r="B121657" s="91"/>
      <c r="C121657" s="91"/>
      <c r="D121657" s="91"/>
      <c r="E121657" s="91"/>
      <c r="F121657" s="91"/>
      <c r="G121657" s="91"/>
      <c r="H121657" s="91"/>
      <c r="I121657" s="91"/>
      <c r="J121657" s="91"/>
      <c r="K121657" s="91"/>
      <c r="L121657" s="91"/>
      <c r="M121657" s="91"/>
    </row>
    <row r="121658" spans="1:13">
      <c r="A121658" s="91"/>
      <c r="B121658" s="91"/>
      <c r="C121658" s="91"/>
      <c r="D121658" s="91"/>
      <c r="E121658" s="91"/>
      <c r="F121658" s="91"/>
      <c r="G121658" s="91"/>
      <c r="H121658" s="91"/>
      <c r="I121658" s="91"/>
      <c r="J121658" s="91"/>
      <c r="K121658" s="91"/>
      <c r="L121658" s="91"/>
      <c r="M121658" s="91"/>
    </row>
    <row r="121659" spans="1:13">
      <c r="A121659" s="91"/>
      <c r="B121659" s="91"/>
      <c r="C121659" s="91"/>
      <c r="D121659" s="91"/>
      <c r="E121659" s="91"/>
      <c r="F121659" s="91"/>
      <c r="G121659" s="91"/>
      <c r="H121659" s="91"/>
      <c r="I121659" s="91"/>
      <c r="J121659" s="91"/>
      <c r="K121659" s="91"/>
      <c r="L121659" s="91"/>
      <c r="M121659" s="91"/>
    </row>
    <row r="121660" spans="1:13">
      <c r="A121660" s="91"/>
      <c r="B121660" s="91"/>
      <c r="C121660" s="91"/>
      <c r="D121660" s="91"/>
      <c r="E121660" s="91"/>
      <c r="F121660" s="91"/>
      <c r="G121660" s="91"/>
      <c r="H121660" s="91"/>
      <c r="I121660" s="91"/>
      <c r="J121660" s="91"/>
      <c r="K121660" s="91"/>
      <c r="L121660" s="91"/>
      <c r="M121660" s="91"/>
    </row>
    <row r="121661" spans="1:13">
      <c r="A121661" s="91"/>
      <c r="B121661" s="91"/>
      <c r="C121661" s="91"/>
      <c r="D121661" s="91"/>
      <c r="E121661" s="91"/>
      <c r="F121661" s="91"/>
      <c r="G121661" s="91"/>
      <c r="H121661" s="91"/>
      <c r="I121661" s="91"/>
      <c r="J121661" s="91"/>
      <c r="K121661" s="91"/>
      <c r="L121661" s="91"/>
      <c r="M121661" s="91"/>
    </row>
    <row r="121662" spans="1:13">
      <c r="A121662" s="91"/>
      <c r="B121662" s="91"/>
      <c r="C121662" s="91"/>
      <c r="D121662" s="91"/>
      <c r="E121662" s="91"/>
      <c r="F121662" s="91"/>
      <c r="G121662" s="91"/>
      <c r="H121662" s="91"/>
      <c r="I121662" s="91"/>
      <c r="J121662" s="91"/>
      <c r="K121662" s="91"/>
      <c r="L121662" s="91"/>
      <c r="M121662" s="91"/>
    </row>
    <row r="121663" spans="1:13">
      <c r="A121663" s="91"/>
      <c r="B121663" s="91"/>
      <c r="C121663" s="91"/>
      <c r="D121663" s="91"/>
      <c r="E121663" s="91"/>
      <c r="F121663" s="91"/>
      <c r="G121663" s="91"/>
      <c r="H121663" s="91"/>
      <c r="I121663" s="91"/>
      <c r="J121663" s="91"/>
      <c r="K121663" s="91"/>
      <c r="L121663" s="91"/>
      <c r="M121663" s="91"/>
    </row>
    <row r="121664" spans="1:13">
      <c r="A121664" s="91"/>
      <c r="B121664" s="91"/>
      <c r="C121664" s="91"/>
      <c r="D121664" s="91"/>
      <c r="E121664" s="91"/>
      <c r="F121664" s="91"/>
      <c r="G121664" s="91"/>
      <c r="H121664" s="91"/>
      <c r="I121664" s="91"/>
      <c r="J121664" s="91"/>
      <c r="K121664" s="91"/>
      <c r="L121664" s="91"/>
      <c r="M121664" s="91"/>
    </row>
    <row r="121665" spans="1:13">
      <c r="A121665" s="91"/>
      <c r="B121665" s="91"/>
      <c r="C121665" s="91"/>
      <c r="D121665" s="91"/>
      <c r="E121665" s="91"/>
      <c r="F121665" s="91"/>
      <c r="G121665" s="91"/>
      <c r="H121665" s="91"/>
      <c r="I121665" s="91"/>
      <c r="J121665" s="91"/>
      <c r="K121665" s="91"/>
      <c r="L121665" s="91"/>
      <c r="M121665" s="91"/>
    </row>
    <row r="121666" spans="1:13">
      <c r="A121666" s="91"/>
      <c r="B121666" s="91"/>
      <c r="C121666" s="91"/>
      <c r="D121666" s="91"/>
      <c r="E121666" s="91"/>
      <c r="F121666" s="91"/>
      <c r="G121666" s="91"/>
      <c r="H121666" s="91"/>
      <c r="I121666" s="91"/>
      <c r="J121666" s="91"/>
      <c r="K121666" s="91"/>
      <c r="L121666" s="91"/>
      <c r="M121666" s="91"/>
    </row>
    <row r="121667" spans="1:13">
      <c r="A121667" s="91"/>
      <c r="B121667" s="91"/>
      <c r="C121667" s="91"/>
      <c r="D121667" s="91"/>
      <c r="E121667" s="91"/>
      <c r="F121667" s="91"/>
      <c r="G121667" s="91"/>
      <c r="H121667" s="91"/>
      <c r="I121667" s="91"/>
      <c r="J121667" s="91"/>
      <c r="K121667" s="91"/>
      <c r="L121667" s="91"/>
      <c r="M121667" s="91"/>
    </row>
    <row r="121668" spans="1:13">
      <c r="A121668" s="91"/>
      <c r="B121668" s="91"/>
      <c r="C121668" s="91"/>
      <c r="D121668" s="91"/>
      <c r="E121668" s="91"/>
      <c r="F121668" s="91"/>
      <c r="G121668" s="91"/>
      <c r="H121668" s="91"/>
      <c r="I121668" s="91"/>
      <c r="J121668" s="91"/>
      <c r="K121668" s="91"/>
      <c r="L121668" s="91"/>
      <c r="M121668" s="91"/>
    </row>
    <row r="121669" spans="1:13">
      <c r="A121669" s="91"/>
      <c r="B121669" s="91"/>
      <c r="C121669" s="91"/>
      <c r="D121669" s="91"/>
      <c r="E121669" s="91"/>
      <c r="F121669" s="91"/>
      <c r="G121669" s="91"/>
      <c r="H121669" s="91"/>
      <c r="I121669" s="91"/>
      <c r="J121669" s="91"/>
      <c r="K121669" s="91"/>
      <c r="L121669" s="91"/>
      <c r="M121669" s="91"/>
    </row>
    <row r="121670" spans="1:13">
      <c r="A121670" s="91"/>
      <c r="B121670" s="91"/>
      <c r="C121670" s="91"/>
      <c r="D121670" s="91"/>
      <c r="E121670" s="91"/>
      <c r="F121670" s="91"/>
      <c r="G121670" s="91"/>
      <c r="H121670" s="91"/>
      <c r="I121670" s="91"/>
      <c r="J121670" s="91"/>
      <c r="K121670" s="91"/>
      <c r="L121670" s="91"/>
      <c r="M121670" s="91"/>
    </row>
    <row r="121671" spans="1:13">
      <c r="A121671" s="91"/>
      <c r="B121671" s="91"/>
      <c r="C121671" s="91"/>
      <c r="D121671" s="91"/>
      <c r="E121671" s="91"/>
      <c r="F121671" s="91"/>
      <c r="G121671" s="91"/>
      <c r="H121671" s="91"/>
      <c r="I121671" s="91"/>
      <c r="J121671" s="91"/>
      <c r="K121671" s="91"/>
      <c r="L121671" s="91"/>
      <c r="M121671" s="91"/>
    </row>
    <row r="121672" spans="1:13">
      <c r="A121672" s="91"/>
      <c r="B121672" s="91"/>
      <c r="C121672" s="91"/>
      <c r="D121672" s="91"/>
      <c r="E121672" s="91"/>
      <c r="F121672" s="91"/>
      <c r="G121672" s="91"/>
      <c r="H121672" s="91"/>
      <c r="I121672" s="91"/>
      <c r="J121672" s="91"/>
      <c r="K121672" s="91"/>
      <c r="L121672" s="91"/>
      <c r="M121672" s="91"/>
    </row>
    <row r="121673" spans="1:13">
      <c r="A121673" s="91"/>
      <c r="B121673" s="91"/>
      <c r="C121673" s="91"/>
      <c r="D121673" s="91"/>
      <c r="E121673" s="91"/>
      <c r="F121673" s="91"/>
      <c r="G121673" s="91"/>
      <c r="H121673" s="91"/>
      <c r="I121673" s="91"/>
      <c r="J121673" s="91"/>
      <c r="K121673" s="91"/>
      <c r="L121673" s="91"/>
      <c r="M121673" s="91"/>
    </row>
    <row r="121674" spans="1:13">
      <c r="A121674" s="91"/>
      <c r="B121674" s="91"/>
      <c r="C121674" s="91"/>
      <c r="D121674" s="91"/>
      <c r="E121674" s="91"/>
      <c r="F121674" s="91"/>
      <c r="G121674" s="91"/>
      <c r="H121674" s="91"/>
      <c r="I121674" s="91"/>
      <c r="J121674" s="91"/>
      <c r="K121674" s="91"/>
      <c r="L121674" s="91"/>
      <c r="M121674" s="91"/>
    </row>
    <row r="121675" spans="1:13">
      <c r="A121675" s="91"/>
      <c r="B121675" s="91"/>
      <c r="C121675" s="91"/>
      <c r="D121675" s="91"/>
      <c r="E121675" s="91"/>
      <c r="F121675" s="91"/>
      <c r="G121675" s="91"/>
      <c r="H121675" s="91"/>
      <c r="I121675" s="91"/>
      <c r="J121675" s="91"/>
      <c r="K121675" s="91"/>
      <c r="L121675" s="91"/>
      <c r="M121675" s="91"/>
    </row>
    <row r="121676" spans="1:13">
      <c r="A121676" s="91"/>
      <c r="B121676" s="91"/>
      <c r="C121676" s="91"/>
      <c r="D121676" s="91"/>
      <c r="E121676" s="91"/>
      <c r="F121676" s="91"/>
      <c r="G121676" s="91"/>
      <c r="H121676" s="91"/>
      <c r="I121676" s="91"/>
      <c r="J121676" s="91"/>
      <c r="K121676" s="91"/>
      <c r="L121676" s="91"/>
      <c r="M121676" s="91"/>
    </row>
    <row r="121677" spans="1:13">
      <c r="A121677" s="91"/>
      <c r="B121677" s="91"/>
      <c r="C121677" s="91"/>
      <c r="D121677" s="91"/>
      <c r="E121677" s="91"/>
      <c r="F121677" s="91"/>
      <c r="G121677" s="91"/>
      <c r="H121677" s="91"/>
      <c r="I121677" s="91"/>
      <c r="J121677" s="91"/>
      <c r="K121677" s="91"/>
      <c r="L121677" s="91"/>
      <c r="M121677" s="91"/>
    </row>
    <row r="121678" spans="1:13">
      <c r="A121678" s="91"/>
      <c r="B121678" s="91"/>
      <c r="C121678" s="91"/>
      <c r="D121678" s="91"/>
      <c r="E121678" s="91"/>
      <c r="F121678" s="91"/>
      <c r="G121678" s="91"/>
      <c r="H121678" s="91"/>
      <c r="I121678" s="91"/>
      <c r="J121678" s="91"/>
      <c r="K121678" s="91"/>
      <c r="L121678" s="91"/>
      <c r="M121678" s="91"/>
    </row>
    <row r="121679" spans="1:13">
      <c r="A121679" s="91"/>
      <c r="B121679" s="91"/>
      <c r="C121679" s="91"/>
      <c r="D121679" s="91"/>
      <c r="E121679" s="91"/>
      <c r="F121679" s="91"/>
      <c r="G121679" s="91"/>
      <c r="H121679" s="91"/>
      <c r="I121679" s="91"/>
      <c r="J121679" s="91"/>
      <c r="K121679" s="91"/>
      <c r="L121679" s="91"/>
      <c r="M121679" s="91"/>
    </row>
    <row r="121680" spans="1:13">
      <c r="A121680" s="91"/>
      <c r="B121680" s="91"/>
      <c r="C121680" s="91"/>
      <c r="D121680" s="91"/>
      <c r="E121680" s="91"/>
      <c r="F121680" s="91"/>
      <c r="G121680" s="91"/>
      <c r="H121680" s="91"/>
      <c r="I121680" s="91"/>
      <c r="J121680" s="91"/>
      <c r="K121680" s="91"/>
      <c r="L121680" s="91"/>
      <c r="M121680" s="91"/>
    </row>
    <row r="121681" spans="1:13">
      <c r="A121681" s="91"/>
      <c r="B121681" s="91"/>
      <c r="C121681" s="91"/>
      <c r="D121681" s="91"/>
      <c r="E121681" s="91"/>
      <c r="F121681" s="91"/>
      <c r="G121681" s="91"/>
      <c r="H121681" s="91"/>
      <c r="I121681" s="91"/>
      <c r="J121681" s="91"/>
      <c r="K121681" s="91"/>
      <c r="L121681" s="91"/>
      <c r="M121681" s="91"/>
    </row>
    <row r="121682" spans="1:13">
      <c r="A121682" s="91"/>
      <c r="B121682" s="91"/>
      <c r="C121682" s="91"/>
      <c r="D121682" s="91"/>
      <c r="E121682" s="91"/>
      <c r="F121682" s="91"/>
      <c r="G121682" s="91"/>
      <c r="H121682" s="91"/>
      <c r="I121682" s="91"/>
      <c r="J121682" s="91"/>
      <c r="K121682" s="91"/>
      <c r="L121682" s="91"/>
      <c r="M121682" s="91"/>
    </row>
    <row r="121683" spans="1:13">
      <c r="A121683" s="91"/>
      <c r="B121683" s="91"/>
      <c r="C121683" s="91"/>
      <c r="D121683" s="91"/>
      <c r="E121683" s="91"/>
      <c r="F121683" s="91"/>
      <c r="G121683" s="91"/>
      <c r="H121683" s="91"/>
      <c r="I121683" s="91"/>
      <c r="J121683" s="91"/>
      <c r="K121683" s="91"/>
      <c r="L121683" s="91"/>
      <c r="M121683" s="91"/>
    </row>
    <row r="121684" spans="1:13">
      <c r="A121684" s="91"/>
      <c r="B121684" s="91"/>
      <c r="C121684" s="91"/>
      <c r="D121684" s="91"/>
      <c r="E121684" s="91"/>
      <c r="F121684" s="91"/>
      <c r="G121684" s="91"/>
      <c r="H121684" s="91"/>
      <c r="I121684" s="91"/>
      <c r="J121684" s="91"/>
      <c r="K121684" s="91"/>
      <c r="L121684" s="91"/>
      <c r="M121684" s="91"/>
    </row>
    <row r="121685" spans="1:13">
      <c r="A121685" s="91"/>
      <c r="B121685" s="91"/>
      <c r="C121685" s="91"/>
      <c r="D121685" s="91"/>
      <c r="E121685" s="91"/>
      <c r="F121685" s="91"/>
      <c r="G121685" s="91"/>
      <c r="H121685" s="91"/>
      <c r="I121685" s="91"/>
      <c r="J121685" s="91"/>
      <c r="K121685" s="91"/>
      <c r="L121685" s="91"/>
      <c r="M121685" s="91"/>
    </row>
    <row r="121686" spans="1:13">
      <c r="A121686" s="91"/>
      <c r="B121686" s="91"/>
      <c r="C121686" s="91"/>
      <c r="D121686" s="91"/>
      <c r="E121686" s="91"/>
      <c r="F121686" s="91"/>
      <c r="G121686" s="91"/>
      <c r="H121686" s="91"/>
      <c r="I121686" s="91"/>
      <c r="J121686" s="91"/>
      <c r="K121686" s="91"/>
      <c r="L121686" s="91"/>
      <c r="M121686" s="91"/>
    </row>
    <row r="121687" spans="1:13">
      <c r="A121687" s="91"/>
      <c r="B121687" s="91"/>
      <c r="C121687" s="91"/>
      <c r="D121687" s="91"/>
      <c r="E121687" s="91"/>
      <c r="F121687" s="91"/>
      <c r="G121687" s="91"/>
      <c r="H121687" s="91"/>
      <c r="I121687" s="91"/>
      <c r="J121687" s="91"/>
      <c r="K121687" s="91"/>
      <c r="L121687" s="91"/>
      <c r="M121687" s="91"/>
    </row>
    <row r="121688" spans="1:13">
      <c r="A121688" s="91"/>
      <c r="B121688" s="91"/>
      <c r="C121688" s="91"/>
      <c r="D121688" s="91"/>
      <c r="E121688" s="91"/>
      <c r="F121688" s="91"/>
      <c r="G121688" s="91"/>
      <c r="H121688" s="91"/>
      <c r="I121688" s="91"/>
      <c r="J121688" s="91"/>
      <c r="K121688" s="91"/>
      <c r="L121688" s="91"/>
      <c r="M121688" s="91"/>
    </row>
    <row r="121689" spans="1:13">
      <c r="A121689" s="91"/>
      <c r="B121689" s="91"/>
      <c r="C121689" s="91"/>
      <c r="D121689" s="91"/>
      <c r="E121689" s="91"/>
      <c r="F121689" s="91"/>
      <c r="G121689" s="91"/>
      <c r="H121689" s="91"/>
      <c r="I121689" s="91"/>
      <c r="J121689" s="91"/>
      <c r="K121689" s="91"/>
      <c r="L121689" s="91"/>
      <c r="M121689" s="91"/>
    </row>
    <row r="121690" spans="1:13">
      <c r="A121690" s="91"/>
      <c r="B121690" s="91"/>
      <c r="C121690" s="91"/>
      <c r="D121690" s="91"/>
      <c r="E121690" s="91"/>
      <c r="F121690" s="91"/>
      <c r="G121690" s="91"/>
      <c r="H121690" s="91"/>
      <c r="I121690" s="91"/>
      <c r="J121690" s="91"/>
      <c r="K121690" s="91"/>
      <c r="L121690" s="91"/>
      <c r="M121690" s="91"/>
    </row>
    <row r="121691" spans="1:13">
      <c r="A121691" s="91"/>
      <c r="B121691" s="91"/>
      <c r="C121691" s="91"/>
      <c r="D121691" s="91"/>
      <c r="E121691" s="91"/>
      <c r="F121691" s="91"/>
      <c r="G121691" s="91"/>
      <c r="H121691" s="91"/>
      <c r="I121691" s="91"/>
      <c r="J121691" s="91"/>
      <c r="K121691" s="91"/>
      <c r="L121691" s="91"/>
      <c r="M121691" s="91"/>
    </row>
    <row r="121692" spans="1:13">
      <c r="A121692" s="91"/>
      <c r="B121692" s="91"/>
      <c r="C121692" s="91"/>
      <c r="D121692" s="91"/>
      <c r="E121692" s="91"/>
      <c r="F121692" s="91"/>
      <c r="G121692" s="91"/>
      <c r="H121692" s="91"/>
      <c r="I121692" s="91"/>
      <c r="J121692" s="91"/>
      <c r="K121692" s="91"/>
      <c r="L121692" s="91"/>
      <c r="M121692" s="91"/>
    </row>
    <row r="121693" spans="1:13">
      <c r="A121693" s="91"/>
      <c r="B121693" s="91"/>
      <c r="C121693" s="91"/>
      <c r="D121693" s="91"/>
      <c r="E121693" s="91"/>
      <c r="F121693" s="91"/>
      <c r="G121693" s="91"/>
      <c r="H121693" s="91"/>
      <c r="I121693" s="91"/>
      <c r="J121693" s="91"/>
      <c r="K121693" s="91"/>
      <c r="L121693" s="91"/>
      <c r="M121693" s="91"/>
    </row>
    <row r="121694" spans="1:13">
      <c r="A121694" s="91"/>
      <c r="B121694" s="91"/>
      <c r="C121694" s="91"/>
      <c r="D121694" s="91"/>
      <c r="E121694" s="91"/>
      <c r="F121694" s="91"/>
      <c r="G121694" s="91"/>
      <c r="H121694" s="91"/>
      <c r="I121694" s="91"/>
      <c r="J121694" s="91"/>
      <c r="K121694" s="91"/>
      <c r="L121694" s="91"/>
      <c r="M121694" s="91"/>
    </row>
    <row r="121695" spans="1:13">
      <c r="A121695" s="91"/>
      <c r="B121695" s="91"/>
      <c r="C121695" s="91"/>
      <c r="D121695" s="91"/>
      <c r="E121695" s="91"/>
      <c r="F121695" s="91"/>
      <c r="G121695" s="91"/>
      <c r="H121695" s="91"/>
      <c r="I121695" s="91"/>
      <c r="J121695" s="91"/>
      <c r="K121695" s="91"/>
      <c r="L121695" s="91"/>
      <c r="M121695" s="91"/>
    </row>
    <row r="121696" spans="1:13">
      <c r="A121696" s="91"/>
      <c r="B121696" s="91"/>
      <c r="C121696" s="91"/>
      <c r="D121696" s="91"/>
      <c r="E121696" s="91"/>
      <c r="F121696" s="91"/>
      <c r="G121696" s="91"/>
      <c r="H121696" s="91"/>
      <c r="I121696" s="91"/>
      <c r="J121696" s="91"/>
      <c r="K121696" s="91"/>
      <c r="L121696" s="91"/>
      <c r="M121696" s="91"/>
    </row>
    <row r="121697" spans="1:13">
      <c r="A121697" s="91"/>
      <c r="B121697" s="91"/>
      <c r="C121697" s="91"/>
      <c r="D121697" s="91"/>
      <c r="E121697" s="91"/>
      <c r="F121697" s="91"/>
      <c r="G121697" s="91"/>
      <c r="H121697" s="91"/>
      <c r="I121697" s="91"/>
      <c r="J121697" s="91"/>
      <c r="K121697" s="91"/>
      <c r="L121697" s="91"/>
      <c r="M121697" s="91"/>
    </row>
    <row r="121698" spans="1:13">
      <c r="A121698" s="91"/>
      <c r="B121698" s="91"/>
      <c r="C121698" s="91"/>
      <c r="D121698" s="91"/>
      <c r="E121698" s="91"/>
      <c r="F121698" s="91"/>
      <c r="G121698" s="91"/>
      <c r="H121698" s="91"/>
      <c r="I121698" s="91"/>
      <c r="J121698" s="91"/>
      <c r="K121698" s="91"/>
      <c r="L121698" s="91"/>
      <c r="M121698" s="91"/>
    </row>
    <row r="121699" spans="1:13">
      <c r="A121699" s="91"/>
      <c r="B121699" s="91"/>
      <c r="C121699" s="91"/>
      <c r="D121699" s="91"/>
      <c r="E121699" s="91"/>
      <c r="F121699" s="91"/>
      <c r="G121699" s="91"/>
      <c r="H121699" s="91"/>
      <c r="I121699" s="91"/>
      <c r="J121699" s="91"/>
      <c r="K121699" s="91"/>
      <c r="L121699" s="91"/>
      <c r="M121699" s="91"/>
    </row>
    <row r="121700" spans="1:13">
      <c r="A121700" s="91"/>
      <c r="B121700" s="91"/>
      <c r="C121700" s="91"/>
      <c r="D121700" s="91"/>
      <c r="E121700" s="91"/>
      <c r="F121700" s="91"/>
      <c r="G121700" s="91"/>
      <c r="H121700" s="91"/>
      <c r="I121700" s="91"/>
      <c r="J121700" s="91"/>
      <c r="K121700" s="91"/>
      <c r="L121700" s="91"/>
      <c r="M121700" s="91"/>
    </row>
    <row r="121701" spans="1:13">
      <c r="A121701" s="91"/>
      <c r="B121701" s="91"/>
      <c r="C121701" s="91"/>
      <c r="D121701" s="91"/>
      <c r="E121701" s="91"/>
      <c r="F121701" s="91"/>
      <c r="G121701" s="91"/>
      <c r="H121701" s="91"/>
      <c r="I121701" s="91"/>
      <c r="J121701" s="91"/>
      <c r="K121701" s="91"/>
      <c r="L121701" s="91"/>
      <c r="M121701" s="91"/>
    </row>
    <row r="121702" spans="1:13">
      <c r="A121702" s="91"/>
      <c r="B121702" s="91"/>
      <c r="C121702" s="91"/>
      <c r="D121702" s="91"/>
      <c r="E121702" s="91"/>
      <c r="F121702" s="91"/>
      <c r="G121702" s="91"/>
      <c r="H121702" s="91"/>
      <c r="I121702" s="91"/>
      <c r="J121702" s="91"/>
      <c r="K121702" s="91"/>
      <c r="L121702" s="91"/>
      <c r="M121702" s="91"/>
    </row>
    <row r="121703" spans="1:13">
      <c r="A121703" s="91"/>
      <c r="B121703" s="91"/>
      <c r="C121703" s="91"/>
      <c r="D121703" s="91"/>
      <c r="E121703" s="91"/>
      <c r="F121703" s="91"/>
      <c r="G121703" s="91"/>
      <c r="H121703" s="91"/>
      <c r="I121703" s="91"/>
      <c r="J121703" s="91"/>
      <c r="K121703" s="91"/>
      <c r="L121703" s="91"/>
      <c r="M121703" s="91"/>
    </row>
    <row r="121704" spans="1:13">
      <c r="A121704" s="91"/>
      <c r="B121704" s="91"/>
      <c r="C121704" s="91"/>
      <c r="D121704" s="91"/>
      <c r="E121704" s="91"/>
      <c r="F121704" s="91"/>
      <c r="G121704" s="91"/>
      <c r="H121704" s="91"/>
      <c r="I121704" s="91"/>
      <c r="J121704" s="91"/>
      <c r="K121704" s="91"/>
      <c r="L121704" s="91"/>
      <c r="M121704" s="91"/>
    </row>
    <row r="121705" spans="1:13">
      <c r="A121705" s="91"/>
      <c r="B121705" s="91"/>
      <c r="C121705" s="91"/>
      <c r="D121705" s="91"/>
      <c r="E121705" s="91"/>
      <c r="F121705" s="91"/>
      <c r="G121705" s="91"/>
      <c r="H121705" s="91"/>
      <c r="I121705" s="91"/>
      <c r="J121705" s="91"/>
      <c r="K121705" s="91"/>
      <c r="L121705" s="91"/>
      <c r="M121705" s="91"/>
    </row>
    <row r="121706" spans="1:13">
      <c r="A121706" s="91"/>
      <c r="B121706" s="91"/>
      <c r="C121706" s="91"/>
      <c r="D121706" s="91"/>
      <c r="E121706" s="91"/>
      <c r="F121706" s="91"/>
      <c r="G121706" s="91"/>
      <c r="H121706" s="91"/>
      <c r="I121706" s="91"/>
      <c r="J121706" s="91"/>
      <c r="K121706" s="91"/>
      <c r="L121706" s="91"/>
      <c r="M121706" s="91"/>
    </row>
    <row r="121707" spans="1:13">
      <c r="A121707" s="91"/>
      <c r="B121707" s="91"/>
      <c r="C121707" s="91"/>
      <c r="D121707" s="91"/>
      <c r="E121707" s="91"/>
      <c r="F121707" s="91"/>
      <c r="G121707" s="91"/>
      <c r="H121707" s="91"/>
      <c r="I121707" s="91"/>
      <c r="J121707" s="91"/>
      <c r="K121707" s="91"/>
      <c r="L121707" s="91"/>
      <c r="M121707" s="91"/>
    </row>
    <row r="121708" spans="1:13">
      <c r="A121708" s="91"/>
      <c r="B121708" s="91"/>
      <c r="C121708" s="91"/>
      <c r="D121708" s="91"/>
      <c r="E121708" s="91"/>
      <c r="F121708" s="91"/>
      <c r="G121708" s="91"/>
      <c r="H121708" s="91"/>
      <c r="I121708" s="91"/>
      <c r="J121708" s="91"/>
      <c r="K121708" s="91"/>
      <c r="L121708" s="91"/>
      <c r="M121708" s="91"/>
    </row>
    <row r="121709" spans="1:13">
      <c r="A121709" s="91"/>
      <c r="B121709" s="91"/>
      <c r="C121709" s="91"/>
      <c r="D121709" s="91"/>
      <c r="E121709" s="91"/>
      <c r="F121709" s="91"/>
      <c r="G121709" s="91"/>
      <c r="H121709" s="91"/>
      <c r="I121709" s="91"/>
      <c r="J121709" s="91"/>
      <c r="K121709" s="91"/>
      <c r="L121709" s="91"/>
      <c r="M121709" s="91"/>
    </row>
    <row r="121710" spans="1:13">
      <c r="A121710" s="91"/>
      <c r="B121710" s="91"/>
      <c r="C121710" s="91"/>
      <c r="D121710" s="91"/>
      <c r="E121710" s="91"/>
      <c r="F121710" s="91"/>
      <c r="G121710" s="91"/>
      <c r="H121710" s="91"/>
      <c r="I121710" s="91"/>
      <c r="J121710" s="91"/>
      <c r="K121710" s="91"/>
      <c r="L121710" s="91"/>
      <c r="M121710" s="91"/>
    </row>
    <row r="121711" spans="1:13">
      <c r="A121711" s="91"/>
      <c r="B121711" s="91"/>
      <c r="C121711" s="91"/>
      <c r="D121711" s="91"/>
      <c r="E121711" s="91"/>
      <c r="F121711" s="91"/>
      <c r="G121711" s="91"/>
      <c r="H121711" s="91"/>
      <c r="I121711" s="91"/>
      <c r="J121711" s="91"/>
      <c r="K121711" s="91"/>
      <c r="L121711" s="91"/>
      <c r="M121711" s="91"/>
    </row>
    <row r="121712" spans="1:13">
      <c r="A121712" s="91"/>
      <c r="B121712" s="91"/>
      <c r="C121712" s="91"/>
      <c r="D121712" s="91"/>
      <c r="E121712" s="91"/>
      <c r="F121712" s="91"/>
      <c r="G121712" s="91"/>
      <c r="H121712" s="91"/>
      <c r="I121712" s="91"/>
      <c r="J121712" s="91"/>
      <c r="K121712" s="91"/>
      <c r="L121712" s="91"/>
      <c r="M121712" s="91"/>
    </row>
    <row r="121713" spans="1:13">
      <c r="A121713" s="91"/>
      <c r="B121713" s="91"/>
      <c r="C121713" s="91"/>
      <c r="D121713" s="91"/>
      <c r="E121713" s="91"/>
      <c r="F121713" s="91"/>
      <c r="G121713" s="91"/>
      <c r="H121713" s="91"/>
      <c r="I121713" s="91"/>
      <c r="J121713" s="91"/>
      <c r="K121713" s="91"/>
      <c r="L121713" s="91"/>
      <c r="M121713" s="91"/>
    </row>
    <row r="121714" spans="1:13">
      <c r="A121714" s="91"/>
      <c r="B121714" s="91"/>
      <c r="C121714" s="91"/>
      <c r="D121714" s="91"/>
      <c r="E121714" s="91"/>
      <c r="F121714" s="91"/>
      <c r="G121714" s="91"/>
      <c r="H121714" s="91"/>
      <c r="I121714" s="91"/>
      <c r="J121714" s="91"/>
      <c r="K121714" s="91"/>
      <c r="L121714" s="91"/>
      <c r="M121714" s="91"/>
    </row>
    <row r="121715" spans="1:13">
      <c r="A121715" s="91"/>
      <c r="B121715" s="91"/>
      <c r="C121715" s="91"/>
      <c r="D121715" s="91"/>
      <c r="E121715" s="91"/>
      <c r="F121715" s="91"/>
      <c r="G121715" s="91"/>
      <c r="H121715" s="91"/>
      <c r="I121715" s="91"/>
      <c r="J121715" s="91"/>
      <c r="K121715" s="91"/>
      <c r="L121715" s="91"/>
      <c r="M121715" s="91"/>
    </row>
    <row r="121716" spans="1:13">
      <c r="A121716" s="91"/>
      <c r="B121716" s="91"/>
      <c r="C121716" s="91"/>
      <c r="D121716" s="91"/>
      <c r="E121716" s="91"/>
      <c r="F121716" s="91"/>
      <c r="G121716" s="91"/>
      <c r="H121716" s="91"/>
      <c r="I121716" s="91"/>
      <c r="J121716" s="91"/>
      <c r="K121716" s="91"/>
      <c r="L121716" s="91"/>
      <c r="M121716" s="91"/>
    </row>
    <row r="121717" spans="1:13">
      <c r="A121717" s="91"/>
      <c r="B121717" s="91"/>
      <c r="C121717" s="91"/>
      <c r="D121717" s="91"/>
      <c r="E121717" s="91"/>
      <c r="F121717" s="91"/>
      <c r="G121717" s="91"/>
      <c r="H121717" s="91"/>
      <c r="I121717" s="91"/>
      <c r="J121717" s="91"/>
      <c r="K121717" s="91"/>
      <c r="L121717" s="91"/>
      <c r="M121717" s="91"/>
    </row>
    <row r="121718" spans="1:13">
      <c r="A121718" s="91"/>
      <c r="B121718" s="91"/>
      <c r="C121718" s="91"/>
      <c r="D121718" s="91"/>
      <c r="E121718" s="91"/>
      <c r="F121718" s="91"/>
      <c r="G121718" s="91"/>
      <c r="H121718" s="91"/>
      <c r="I121718" s="91"/>
      <c r="J121718" s="91"/>
      <c r="K121718" s="91"/>
      <c r="L121718" s="91"/>
      <c r="M121718" s="91"/>
    </row>
    <row r="121719" spans="1:13">
      <c r="A121719" s="91"/>
      <c r="B121719" s="91"/>
      <c r="C121719" s="91"/>
      <c r="D121719" s="91"/>
      <c r="E121719" s="91"/>
      <c r="F121719" s="91"/>
      <c r="G121719" s="91"/>
      <c r="H121719" s="91"/>
      <c r="I121719" s="91"/>
      <c r="J121719" s="91"/>
      <c r="K121719" s="91"/>
      <c r="L121719" s="91"/>
      <c r="M121719" s="91"/>
    </row>
    <row r="121720" spans="1:13">
      <c r="A121720" s="91"/>
      <c r="B121720" s="91"/>
      <c r="C121720" s="91"/>
      <c r="D121720" s="91"/>
      <c r="E121720" s="91"/>
      <c r="F121720" s="91"/>
      <c r="G121720" s="91"/>
      <c r="H121720" s="91"/>
      <c r="I121720" s="91"/>
      <c r="J121720" s="91"/>
      <c r="K121720" s="91"/>
      <c r="L121720" s="91"/>
      <c r="M121720" s="91"/>
    </row>
    <row r="121721" spans="1:13">
      <c r="A121721" s="91"/>
      <c r="B121721" s="91"/>
      <c r="C121721" s="91"/>
      <c r="D121721" s="91"/>
      <c r="E121721" s="91"/>
      <c r="F121721" s="91"/>
      <c r="G121721" s="91"/>
      <c r="H121721" s="91"/>
      <c r="I121721" s="91"/>
      <c r="J121721" s="91"/>
      <c r="K121721" s="91"/>
      <c r="L121721" s="91"/>
      <c r="M121721" s="91"/>
    </row>
    <row r="121722" spans="1:13">
      <c r="A121722" s="91"/>
      <c r="B121722" s="91"/>
      <c r="C121722" s="91"/>
      <c r="D121722" s="91"/>
      <c r="E121722" s="91"/>
      <c r="F121722" s="91"/>
      <c r="G121722" s="91"/>
      <c r="H121722" s="91"/>
      <c r="I121722" s="91"/>
      <c r="J121722" s="91"/>
      <c r="K121722" s="91"/>
      <c r="L121722" s="91"/>
      <c r="M121722" s="91"/>
    </row>
    <row r="121723" spans="1:13">
      <c r="A121723" s="91"/>
      <c r="B121723" s="91"/>
      <c r="C121723" s="91"/>
      <c r="D121723" s="91"/>
      <c r="E121723" s="91"/>
      <c r="F121723" s="91"/>
      <c r="G121723" s="91"/>
      <c r="H121723" s="91"/>
      <c r="I121723" s="91"/>
      <c r="J121723" s="91"/>
      <c r="K121723" s="91"/>
      <c r="L121723" s="91"/>
      <c r="M121723" s="91"/>
    </row>
    <row r="121724" spans="1:13">
      <c r="A121724" s="91"/>
      <c r="B121724" s="91"/>
      <c r="C121724" s="91"/>
      <c r="D121724" s="91"/>
      <c r="E121724" s="91"/>
      <c r="F121724" s="91"/>
      <c r="G121724" s="91"/>
      <c r="H121724" s="91"/>
      <c r="I121724" s="91"/>
      <c r="J121724" s="91"/>
      <c r="K121724" s="91"/>
      <c r="L121724" s="91"/>
      <c r="M121724" s="91"/>
    </row>
    <row r="121725" spans="1:13">
      <c r="A121725" s="91"/>
      <c r="B121725" s="91"/>
      <c r="C121725" s="91"/>
      <c r="D121725" s="91"/>
      <c r="E121725" s="91"/>
      <c r="F121725" s="91"/>
      <c r="G121725" s="91"/>
      <c r="H121725" s="91"/>
      <c r="I121725" s="91"/>
      <c r="J121725" s="91"/>
      <c r="K121725" s="91"/>
      <c r="L121725" s="91"/>
      <c r="M121725" s="91"/>
    </row>
    <row r="121726" spans="1:13">
      <c r="A121726" s="91"/>
      <c r="B121726" s="91"/>
      <c r="C121726" s="91"/>
      <c r="D121726" s="91"/>
      <c r="E121726" s="91"/>
      <c r="F121726" s="91"/>
      <c r="G121726" s="91"/>
      <c r="H121726" s="91"/>
      <c r="I121726" s="91"/>
      <c r="J121726" s="91"/>
      <c r="K121726" s="91"/>
      <c r="L121726" s="91"/>
      <c r="M121726" s="91"/>
    </row>
    <row r="121727" spans="1:13">
      <c r="A121727" s="91"/>
      <c r="B121727" s="91"/>
      <c r="C121727" s="91"/>
      <c r="D121727" s="91"/>
      <c r="E121727" s="91"/>
      <c r="F121727" s="91"/>
      <c r="G121727" s="91"/>
      <c r="H121727" s="91"/>
      <c r="I121727" s="91"/>
      <c r="J121727" s="91"/>
      <c r="K121727" s="91"/>
      <c r="L121727" s="91"/>
      <c r="M121727" s="91"/>
    </row>
    <row r="121728" spans="1:13">
      <c r="A121728" s="91"/>
      <c r="B121728" s="91"/>
      <c r="C121728" s="91"/>
      <c r="D121728" s="91"/>
      <c r="E121728" s="91"/>
      <c r="F121728" s="91"/>
      <c r="G121728" s="91"/>
      <c r="H121728" s="91"/>
      <c r="I121728" s="91"/>
      <c r="J121728" s="91"/>
      <c r="K121728" s="91"/>
      <c r="L121728" s="91"/>
      <c r="M121728" s="91"/>
    </row>
    <row r="121729" spans="1:13">
      <c r="A121729" s="91"/>
      <c r="B121729" s="91"/>
      <c r="C121729" s="91"/>
      <c r="D121729" s="91"/>
      <c r="E121729" s="91"/>
      <c r="F121729" s="91"/>
      <c r="G121729" s="91"/>
      <c r="H121729" s="91"/>
      <c r="I121729" s="91"/>
      <c r="J121729" s="91"/>
      <c r="K121729" s="91"/>
      <c r="L121729" s="91"/>
      <c r="M121729" s="91"/>
    </row>
    <row r="121730" spans="1:13">
      <c r="A121730" s="91"/>
      <c r="B121730" s="91"/>
      <c r="C121730" s="91"/>
      <c r="D121730" s="91"/>
      <c r="E121730" s="91"/>
      <c r="F121730" s="91"/>
      <c r="G121730" s="91"/>
      <c r="H121730" s="91"/>
      <c r="I121730" s="91"/>
      <c r="J121730" s="91"/>
      <c r="K121730" s="91"/>
      <c r="L121730" s="91"/>
      <c r="M121730" s="91"/>
    </row>
    <row r="121731" spans="1:13">
      <c r="A121731" s="91"/>
      <c r="B121731" s="91"/>
      <c r="C121731" s="91"/>
      <c r="D121731" s="91"/>
      <c r="E121731" s="91"/>
      <c r="F121731" s="91"/>
      <c r="G121731" s="91"/>
      <c r="H121731" s="91"/>
      <c r="I121731" s="91"/>
      <c r="J121731" s="91"/>
      <c r="K121731" s="91"/>
      <c r="L121731" s="91"/>
      <c r="M121731" s="91"/>
    </row>
    <row r="121732" spans="1:13">
      <c r="A121732" s="91"/>
      <c r="B121732" s="91"/>
      <c r="C121732" s="91"/>
      <c r="D121732" s="91"/>
      <c r="E121732" s="91"/>
      <c r="F121732" s="91"/>
      <c r="G121732" s="91"/>
      <c r="H121732" s="91"/>
      <c r="I121732" s="91"/>
      <c r="J121732" s="91"/>
      <c r="K121732" s="91"/>
      <c r="L121732" s="91"/>
      <c r="M121732" s="91"/>
    </row>
    <row r="121733" spans="1:13">
      <c r="A121733" s="91"/>
      <c r="B121733" s="91"/>
      <c r="C121733" s="91"/>
      <c r="D121733" s="91"/>
      <c r="E121733" s="91"/>
      <c r="F121733" s="91"/>
      <c r="G121733" s="91"/>
      <c r="H121733" s="91"/>
      <c r="I121733" s="91"/>
      <c r="J121733" s="91"/>
      <c r="K121733" s="91"/>
      <c r="L121733" s="91"/>
      <c r="M121733" s="91"/>
    </row>
    <row r="121734" spans="1:13">
      <c r="A121734" s="91"/>
      <c r="B121734" s="91"/>
      <c r="C121734" s="91"/>
      <c r="D121734" s="91"/>
      <c r="E121734" s="91"/>
      <c r="F121734" s="91"/>
      <c r="G121734" s="91"/>
      <c r="H121734" s="91"/>
      <c r="I121734" s="91"/>
      <c r="J121734" s="91"/>
      <c r="K121734" s="91"/>
      <c r="L121734" s="91"/>
      <c r="M121734" s="91"/>
    </row>
    <row r="121735" spans="1:13">
      <c r="A121735" s="91"/>
      <c r="B121735" s="91"/>
      <c r="C121735" s="91"/>
      <c r="D121735" s="91"/>
      <c r="E121735" s="91"/>
      <c r="F121735" s="91"/>
      <c r="G121735" s="91"/>
      <c r="H121735" s="91"/>
      <c r="I121735" s="91"/>
      <c r="J121735" s="91"/>
      <c r="K121735" s="91"/>
      <c r="L121735" s="91"/>
      <c r="M121735" s="91"/>
    </row>
    <row r="121736" spans="1:13">
      <c r="A121736" s="91"/>
      <c r="B121736" s="91"/>
      <c r="C121736" s="91"/>
      <c r="D121736" s="91"/>
      <c r="E121736" s="91"/>
      <c r="F121736" s="91"/>
      <c r="G121736" s="91"/>
      <c r="H121736" s="91"/>
      <c r="I121736" s="91"/>
      <c r="J121736" s="91"/>
      <c r="K121736" s="91"/>
      <c r="L121736" s="91"/>
      <c r="M121736" s="91"/>
    </row>
    <row r="121737" spans="1:13">
      <c r="A121737" s="91"/>
      <c r="B121737" s="91"/>
      <c r="C121737" s="91"/>
      <c r="D121737" s="91"/>
      <c r="E121737" s="91"/>
      <c r="F121737" s="91"/>
      <c r="G121737" s="91"/>
      <c r="H121737" s="91"/>
      <c r="I121737" s="91"/>
      <c r="J121737" s="91"/>
      <c r="K121737" s="91"/>
      <c r="L121737" s="91"/>
      <c r="M121737" s="91"/>
    </row>
    <row r="121738" spans="1:13">
      <c r="A121738" s="91"/>
      <c r="B121738" s="91"/>
      <c r="C121738" s="91"/>
      <c r="D121738" s="91"/>
      <c r="E121738" s="91"/>
      <c r="F121738" s="91"/>
      <c r="G121738" s="91"/>
      <c r="H121738" s="91"/>
      <c r="I121738" s="91"/>
      <c r="J121738" s="91"/>
      <c r="K121738" s="91"/>
      <c r="L121738" s="91"/>
      <c r="M121738" s="91"/>
    </row>
    <row r="121739" spans="1:13">
      <c r="A121739" s="91"/>
      <c r="B121739" s="91"/>
      <c r="C121739" s="91"/>
      <c r="D121739" s="91"/>
      <c r="E121739" s="91"/>
      <c r="F121739" s="91"/>
      <c r="G121739" s="91"/>
      <c r="H121739" s="91"/>
      <c r="I121739" s="91"/>
      <c r="J121739" s="91"/>
      <c r="K121739" s="91"/>
      <c r="L121739" s="91"/>
      <c r="M121739" s="91"/>
    </row>
    <row r="121740" spans="1:13">
      <c r="A121740" s="91"/>
      <c r="B121740" s="91"/>
      <c r="C121740" s="91"/>
      <c r="D121740" s="91"/>
      <c r="E121740" s="91"/>
      <c r="F121740" s="91"/>
      <c r="G121740" s="91"/>
      <c r="H121740" s="91"/>
      <c r="I121740" s="91"/>
      <c r="J121740" s="91"/>
      <c r="K121740" s="91"/>
      <c r="L121740" s="91"/>
      <c r="M121740" s="91"/>
    </row>
    <row r="121741" spans="1:13">
      <c r="A121741" s="91"/>
      <c r="B121741" s="91"/>
      <c r="C121741" s="91"/>
      <c r="D121741" s="91"/>
      <c r="E121741" s="91"/>
      <c r="F121741" s="91"/>
      <c r="G121741" s="91"/>
      <c r="H121741" s="91"/>
      <c r="I121741" s="91"/>
      <c r="J121741" s="91"/>
      <c r="K121741" s="91"/>
      <c r="L121741" s="91"/>
      <c r="M121741" s="91"/>
    </row>
    <row r="121742" spans="1:13">
      <c r="A121742" s="91"/>
      <c r="B121742" s="91"/>
      <c r="C121742" s="91"/>
      <c r="D121742" s="91"/>
      <c r="E121742" s="91"/>
      <c r="F121742" s="91"/>
      <c r="G121742" s="91"/>
      <c r="H121742" s="91"/>
      <c r="I121742" s="91"/>
      <c r="J121742" s="91"/>
      <c r="K121742" s="91"/>
      <c r="L121742" s="91"/>
      <c r="M121742" s="91"/>
    </row>
    <row r="121743" spans="1:13">
      <c r="A121743" s="91"/>
      <c r="B121743" s="91"/>
      <c r="C121743" s="91"/>
      <c r="D121743" s="91"/>
      <c r="E121743" s="91"/>
      <c r="F121743" s="91"/>
      <c r="G121743" s="91"/>
      <c r="H121743" s="91"/>
      <c r="I121743" s="91"/>
      <c r="J121743" s="91"/>
      <c r="K121743" s="91"/>
      <c r="L121743" s="91"/>
      <c r="M121743" s="91"/>
    </row>
    <row r="121744" spans="1:13">
      <c r="A121744" s="91"/>
      <c r="B121744" s="91"/>
      <c r="C121744" s="91"/>
      <c r="D121744" s="91"/>
      <c r="E121744" s="91"/>
      <c r="F121744" s="91"/>
      <c r="G121744" s="91"/>
      <c r="H121744" s="91"/>
      <c r="I121744" s="91"/>
      <c r="J121744" s="91"/>
      <c r="K121744" s="91"/>
      <c r="L121744" s="91"/>
      <c r="M121744" s="91"/>
    </row>
    <row r="121745" spans="1:13">
      <c r="A121745" s="91"/>
      <c r="B121745" s="91"/>
      <c r="C121745" s="91"/>
      <c r="D121745" s="91"/>
      <c r="E121745" s="91"/>
      <c r="F121745" s="91"/>
      <c r="G121745" s="91"/>
      <c r="H121745" s="91"/>
      <c r="I121745" s="91"/>
      <c r="J121745" s="91"/>
      <c r="K121745" s="91"/>
      <c r="L121745" s="91"/>
      <c r="M121745" s="91"/>
    </row>
    <row r="121746" spans="1:13">
      <c r="A121746" s="91"/>
      <c r="B121746" s="91"/>
      <c r="C121746" s="91"/>
      <c r="D121746" s="91"/>
      <c r="E121746" s="91"/>
      <c r="F121746" s="91"/>
      <c r="G121746" s="91"/>
      <c r="H121746" s="91"/>
      <c r="I121746" s="91"/>
      <c r="J121746" s="91"/>
      <c r="K121746" s="91"/>
      <c r="L121746" s="91"/>
      <c r="M121746" s="91"/>
    </row>
    <row r="121747" spans="1:13">
      <c r="A121747" s="91"/>
      <c r="B121747" s="91"/>
      <c r="C121747" s="91"/>
      <c r="D121747" s="91"/>
      <c r="E121747" s="91"/>
      <c r="F121747" s="91"/>
      <c r="G121747" s="91"/>
      <c r="H121747" s="91"/>
      <c r="I121747" s="91"/>
      <c r="J121747" s="91"/>
      <c r="K121747" s="91"/>
      <c r="L121747" s="91"/>
      <c r="M121747" s="91"/>
    </row>
    <row r="121748" spans="1:13">
      <c r="A121748" s="91"/>
      <c r="B121748" s="91"/>
      <c r="C121748" s="91"/>
      <c r="D121748" s="91"/>
      <c r="E121748" s="91"/>
      <c r="F121748" s="91"/>
      <c r="G121748" s="91"/>
      <c r="H121748" s="91"/>
      <c r="I121748" s="91"/>
      <c r="J121748" s="91"/>
      <c r="K121748" s="91"/>
      <c r="L121748" s="91"/>
      <c r="M121748" s="91"/>
    </row>
    <row r="121749" spans="1:13">
      <c r="A121749" s="91"/>
      <c r="B121749" s="91"/>
      <c r="C121749" s="91"/>
      <c r="D121749" s="91"/>
      <c r="E121749" s="91"/>
      <c r="F121749" s="91"/>
      <c r="G121749" s="91"/>
      <c r="H121749" s="91"/>
      <c r="I121749" s="91"/>
      <c r="J121749" s="91"/>
      <c r="K121749" s="91"/>
      <c r="L121749" s="91"/>
      <c r="M121749" s="91"/>
    </row>
    <row r="121750" spans="1:13">
      <c r="A121750" s="91"/>
      <c r="B121750" s="91"/>
      <c r="C121750" s="91"/>
      <c r="D121750" s="91"/>
      <c r="E121750" s="91"/>
      <c r="F121750" s="91"/>
      <c r="G121750" s="91"/>
      <c r="H121750" s="91"/>
      <c r="I121750" s="91"/>
      <c r="J121750" s="91"/>
      <c r="K121750" s="91"/>
      <c r="L121750" s="91"/>
      <c r="M121750" s="91"/>
    </row>
    <row r="121751" spans="1:13">
      <c r="A121751" s="91"/>
      <c r="B121751" s="91"/>
      <c r="C121751" s="91"/>
      <c r="D121751" s="91"/>
      <c r="E121751" s="91"/>
      <c r="F121751" s="91"/>
      <c r="G121751" s="91"/>
      <c r="H121751" s="91"/>
      <c r="I121751" s="91"/>
      <c r="J121751" s="91"/>
      <c r="K121751" s="91"/>
      <c r="L121751" s="91"/>
      <c r="M121751" s="91"/>
    </row>
    <row r="121752" spans="1:13">
      <c r="A121752" s="91"/>
      <c r="B121752" s="91"/>
      <c r="C121752" s="91"/>
      <c r="D121752" s="91"/>
      <c r="E121752" s="91"/>
      <c r="F121752" s="91"/>
      <c r="G121752" s="91"/>
      <c r="H121752" s="91"/>
      <c r="I121752" s="91"/>
      <c r="J121752" s="91"/>
      <c r="K121752" s="91"/>
      <c r="L121752" s="91"/>
      <c r="M121752" s="91"/>
    </row>
    <row r="121753" spans="1:13">
      <c r="A121753" s="91"/>
      <c r="B121753" s="91"/>
      <c r="C121753" s="91"/>
      <c r="D121753" s="91"/>
      <c r="E121753" s="91"/>
      <c r="F121753" s="91"/>
      <c r="G121753" s="91"/>
      <c r="H121753" s="91"/>
      <c r="I121753" s="91"/>
      <c r="J121753" s="91"/>
      <c r="K121753" s="91"/>
      <c r="L121753" s="91"/>
      <c r="M121753" s="91"/>
    </row>
    <row r="121754" spans="1:13">
      <c r="A121754" s="91"/>
      <c r="B121754" s="91"/>
      <c r="C121754" s="91"/>
      <c r="D121754" s="91"/>
      <c r="E121754" s="91"/>
      <c r="F121754" s="91"/>
      <c r="G121754" s="91"/>
      <c r="H121754" s="91"/>
      <c r="I121754" s="91"/>
      <c r="J121754" s="91"/>
      <c r="K121754" s="91"/>
      <c r="L121754" s="91"/>
      <c r="M121754" s="91"/>
    </row>
    <row r="121755" spans="1:13">
      <c r="A121755" s="91"/>
      <c r="B121755" s="91"/>
      <c r="C121755" s="91"/>
      <c r="D121755" s="91"/>
      <c r="E121755" s="91"/>
      <c r="F121755" s="91"/>
      <c r="G121755" s="91"/>
      <c r="H121755" s="91"/>
      <c r="I121755" s="91"/>
      <c r="J121755" s="91"/>
      <c r="K121755" s="91"/>
      <c r="L121755" s="91"/>
      <c r="M121755" s="91"/>
    </row>
    <row r="121756" spans="1:13">
      <c r="A121756" s="91"/>
      <c r="B121756" s="91"/>
      <c r="C121756" s="91"/>
      <c r="D121756" s="91"/>
      <c r="E121756" s="91"/>
      <c r="F121756" s="91"/>
      <c r="G121756" s="91"/>
      <c r="H121756" s="91"/>
      <c r="I121756" s="91"/>
      <c r="J121756" s="91"/>
      <c r="K121756" s="91"/>
      <c r="L121756" s="91"/>
      <c r="M121756" s="91"/>
    </row>
    <row r="121757" spans="1:13">
      <c r="A121757" s="91"/>
      <c r="B121757" s="91"/>
      <c r="C121757" s="91"/>
      <c r="D121757" s="91"/>
      <c r="E121757" s="91"/>
      <c r="F121757" s="91"/>
      <c r="G121757" s="91"/>
      <c r="H121757" s="91"/>
      <c r="I121757" s="91"/>
      <c r="J121757" s="91"/>
      <c r="K121757" s="91"/>
      <c r="L121757" s="91"/>
      <c r="M121757" s="91"/>
    </row>
    <row r="121758" spans="1:13">
      <c r="A121758" s="91"/>
      <c r="B121758" s="91"/>
      <c r="C121758" s="91"/>
      <c r="D121758" s="91"/>
      <c r="E121758" s="91"/>
      <c r="F121758" s="91"/>
      <c r="G121758" s="91"/>
      <c r="H121758" s="91"/>
      <c r="I121758" s="91"/>
      <c r="J121758" s="91"/>
      <c r="K121758" s="91"/>
      <c r="L121758" s="91"/>
      <c r="M121758" s="91"/>
    </row>
    <row r="121759" spans="1:13">
      <c r="A121759" s="91"/>
      <c r="B121759" s="91"/>
      <c r="C121759" s="91"/>
      <c r="D121759" s="91"/>
      <c r="E121759" s="91"/>
      <c r="F121759" s="91"/>
      <c r="G121759" s="91"/>
      <c r="H121759" s="91"/>
      <c r="I121759" s="91"/>
      <c r="J121759" s="91"/>
      <c r="K121759" s="91"/>
      <c r="L121759" s="91"/>
      <c r="M121759" s="91"/>
    </row>
    <row r="121760" spans="1:13">
      <c r="A121760" s="91"/>
      <c r="B121760" s="91"/>
      <c r="C121760" s="91"/>
      <c r="D121760" s="91"/>
      <c r="E121760" s="91"/>
      <c r="F121760" s="91"/>
      <c r="G121760" s="91"/>
      <c r="H121760" s="91"/>
      <c r="I121760" s="91"/>
      <c r="J121760" s="91"/>
      <c r="K121760" s="91"/>
      <c r="L121760" s="91"/>
      <c r="M121760" s="91"/>
    </row>
    <row r="121761" spans="1:13">
      <c r="A121761" s="91"/>
      <c r="B121761" s="91"/>
      <c r="C121761" s="91"/>
      <c r="D121761" s="91"/>
      <c r="E121761" s="91"/>
      <c r="F121761" s="91"/>
      <c r="G121761" s="91"/>
      <c r="H121761" s="91"/>
      <c r="I121761" s="91"/>
      <c r="J121761" s="91"/>
      <c r="K121761" s="91"/>
      <c r="L121761" s="91"/>
      <c r="M121761" s="91"/>
    </row>
    <row r="121762" spans="1:13">
      <c r="A121762" s="91"/>
      <c r="B121762" s="91"/>
      <c r="C121762" s="91"/>
      <c r="D121762" s="91"/>
      <c r="E121762" s="91"/>
      <c r="F121762" s="91"/>
      <c r="G121762" s="91"/>
      <c r="H121762" s="91"/>
      <c r="I121762" s="91"/>
      <c r="J121762" s="91"/>
      <c r="K121762" s="91"/>
      <c r="L121762" s="91"/>
      <c r="M121762" s="91"/>
    </row>
    <row r="121763" spans="1:13">
      <c r="A121763" s="91"/>
      <c r="B121763" s="91"/>
      <c r="C121763" s="91"/>
      <c r="D121763" s="91"/>
      <c r="E121763" s="91"/>
      <c r="F121763" s="91"/>
      <c r="G121763" s="91"/>
      <c r="H121763" s="91"/>
      <c r="I121763" s="91"/>
      <c r="J121763" s="91"/>
      <c r="K121763" s="91"/>
      <c r="L121763" s="91"/>
      <c r="M121763" s="91"/>
    </row>
    <row r="121764" spans="1:13">
      <c r="A121764" s="91"/>
      <c r="B121764" s="91"/>
      <c r="C121764" s="91"/>
      <c r="D121764" s="91"/>
      <c r="E121764" s="91"/>
      <c r="F121764" s="91"/>
      <c r="G121764" s="91"/>
      <c r="H121764" s="91"/>
      <c r="I121764" s="91"/>
      <c r="J121764" s="91"/>
      <c r="K121764" s="91"/>
      <c r="L121764" s="91"/>
      <c r="M121764" s="91"/>
    </row>
    <row r="121765" spans="1:13">
      <c r="A121765" s="91"/>
      <c r="B121765" s="91"/>
      <c r="C121765" s="91"/>
      <c r="D121765" s="91"/>
      <c r="E121765" s="91"/>
      <c r="F121765" s="91"/>
      <c r="G121765" s="91"/>
      <c r="H121765" s="91"/>
      <c r="I121765" s="91"/>
      <c r="J121765" s="91"/>
      <c r="K121765" s="91"/>
      <c r="L121765" s="91"/>
      <c r="M121765" s="91"/>
    </row>
    <row r="121766" spans="1:13">
      <c r="A121766" s="91"/>
      <c r="B121766" s="91"/>
      <c r="C121766" s="91"/>
      <c r="D121766" s="91"/>
      <c r="E121766" s="91"/>
      <c r="F121766" s="91"/>
      <c r="G121766" s="91"/>
      <c r="H121766" s="91"/>
      <c r="I121766" s="91"/>
      <c r="J121766" s="91"/>
      <c r="K121766" s="91"/>
      <c r="L121766" s="91"/>
      <c r="M121766" s="91"/>
    </row>
    <row r="121767" spans="1:13">
      <c r="A121767" s="91"/>
      <c r="B121767" s="91"/>
      <c r="C121767" s="91"/>
      <c r="D121767" s="91"/>
      <c r="E121767" s="91"/>
      <c r="F121767" s="91"/>
      <c r="G121767" s="91"/>
      <c r="H121767" s="91"/>
      <c r="I121767" s="91"/>
      <c r="J121767" s="91"/>
      <c r="K121767" s="91"/>
      <c r="L121767" s="91"/>
      <c r="M121767" s="91"/>
    </row>
    <row r="121768" spans="1:13">
      <c r="A121768" s="91"/>
      <c r="B121768" s="91"/>
      <c r="C121768" s="91"/>
      <c r="D121768" s="91"/>
      <c r="E121768" s="91"/>
      <c r="F121768" s="91"/>
      <c r="G121768" s="91"/>
      <c r="H121768" s="91"/>
      <c r="I121768" s="91"/>
      <c r="J121768" s="91"/>
      <c r="K121768" s="91"/>
      <c r="L121768" s="91"/>
      <c r="M121768" s="91"/>
    </row>
    <row r="121769" spans="1:13">
      <c r="A121769" s="91"/>
      <c r="B121769" s="91"/>
      <c r="C121769" s="91"/>
      <c r="D121769" s="91"/>
      <c r="E121769" s="91"/>
      <c r="F121769" s="91"/>
      <c r="G121769" s="91"/>
      <c r="H121769" s="91"/>
      <c r="I121769" s="91"/>
      <c r="J121769" s="91"/>
      <c r="K121769" s="91"/>
      <c r="L121769" s="91"/>
      <c r="M121769" s="91"/>
    </row>
    <row r="121770" spans="1:13">
      <c r="A121770" s="91"/>
      <c r="B121770" s="91"/>
      <c r="C121770" s="91"/>
      <c r="D121770" s="91"/>
      <c r="E121770" s="91"/>
      <c r="F121770" s="91"/>
      <c r="G121770" s="91"/>
      <c r="H121770" s="91"/>
      <c r="I121770" s="91"/>
      <c r="J121770" s="91"/>
      <c r="K121770" s="91"/>
      <c r="L121770" s="91"/>
      <c r="M121770" s="91"/>
    </row>
    <row r="121771" spans="1:13">
      <c r="A121771" s="91"/>
      <c r="B121771" s="91"/>
      <c r="C121771" s="91"/>
      <c r="D121771" s="91"/>
      <c r="E121771" s="91"/>
      <c r="F121771" s="91"/>
      <c r="G121771" s="91"/>
      <c r="H121771" s="91"/>
      <c r="I121771" s="91"/>
      <c r="J121771" s="91"/>
      <c r="K121771" s="91"/>
      <c r="L121771" s="91"/>
      <c r="M121771" s="91"/>
    </row>
    <row r="121772" spans="1:13">
      <c r="A121772" s="91"/>
      <c r="B121772" s="91"/>
      <c r="C121772" s="91"/>
      <c r="D121772" s="91"/>
      <c r="E121772" s="91"/>
      <c r="F121772" s="91"/>
      <c r="G121772" s="91"/>
      <c r="H121772" s="91"/>
      <c r="I121772" s="91"/>
      <c r="J121772" s="91"/>
      <c r="K121772" s="91"/>
      <c r="L121772" s="91"/>
      <c r="M121772" s="91"/>
    </row>
    <row r="121773" spans="1:13">
      <c r="A121773" s="91"/>
      <c r="B121773" s="91"/>
      <c r="C121773" s="91"/>
      <c r="D121773" s="91"/>
      <c r="E121773" s="91"/>
      <c r="F121773" s="91"/>
      <c r="G121773" s="91"/>
      <c r="H121773" s="91"/>
      <c r="I121773" s="91"/>
      <c r="J121773" s="91"/>
      <c r="K121773" s="91"/>
      <c r="L121773" s="91"/>
      <c r="M121773" s="91"/>
    </row>
    <row r="121774" spans="1:13">
      <c r="A121774" s="91"/>
      <c r="B121774" s="91"/>
      <c r="C121774" s="91"/>
      <c r="D121774" s="91"/>
      <c r="E121774" s="91"/>
      <c r="F121774" s="91"/>
      <c r="G121774" s="91"/>
      <c r="H121774" s="91"/>
      <c r="I121774" s="91"/>
      <c r="J121774" s="91"/>
      <c r="K121774" s="91"/>
      <c r="L121774" s="91"/>
      <c r="M121774" s="91"/>
    </row>
    <row r="121775" spans="1:13">
      <c r="A121775" s="91"/>
      <c r="B121775" s="91"/>
      <c r="C121775" s="91"/>
      <c r="D121775" s="91"/>
      <c r="E121775" s="91"/>
      <c r="F121775" s="91"/>
      <c r="G121775" s="91"/>
      <c r="H121775" s="91"/>
      <c r="I121775" s="91"/>
      <c r="J121775" s="91"/>
      <c r="K121775" s="91"/>
      <c r="L121775" s="91"/>
      <c r="M121775" s="91"/>
    </row>
    <row r="121776" spans="1:13">
      <c r="A121776" s="91"/>
      <c r="B121776" s="91"/>
      <c r="C121776" s="91"/>
      <c r="D121776" s="91"/>
      <c r="E121776" s="91"/>
      <c r="F121776" s="91"/>
      <c r="G121776" s="91"/>
      <c r="H121776" s="91"/>
      <c r="I121776" s="91"/>
      <c r="J121776" s="91"/>
      <c r="K121776" s="91"/>
      <c r="L121776" s="91"/>
      <c r="M121776" s="91"/>
    </row>
    <row r="121777" spans="1:13">
      <c r="A121777" s="91"/>
      <c r="B121777" s="91"/>
      <c r="C121777" s="91"/>
      <c r="D121777" s="91"/>
      <c r="E121777" s="91"/>
      <c r="F121777" s="91"/>
      <c r="G121777" s="91"/>
      <c r="H121777" s="91"/>
      <c r="I121777" s="91"/>
      <c r="J121777" s="91"/>
      <c r="K121777" s="91"/>
      <c r="L121777" s="91"/>
      <c r="M121777" s="91"/>
    </row>
    <row r="121778" spans="1:13">
      <c r="A121778" s="91"/>
      <c r="B121778" s="91"/>
      <c r="C121778" s="91"/>
      <c r="D121778" s="91"/>
      <c r="E121778" s="91"/>
      <c r="F121778" s="91"/>
      <c r="G121778" s="91"/>
      <c r="H121778" s="91"/>
      <c r="I121778" s="91"/>
      <c r="J121778" s="91"/>
      <c r="K121778" s="91"/>
      <c r="L121778" s="91"/>
      <c r="M121778" s="91"/>
    </row>
    <row r="121779" spans="1:13">
      <c r="A121779" s="91"/>
      <c r="B121779" s="91"/>
      <c r="C121779" s="91"/>
      <c r="D121779" s="91"/>
      <c r="E121779" s="91"/>
      <c r="F121779" s="91"/>
      <c r="G121779" s="91"/>
      <c r="H121779" s="91"/>
      <c r="I121779" s="91"/>
      <c r="J121779" s="91"/>
      <c r="K121779" s="91"/>
      <c r="L121779" s="91"/>
      <c r="M121779" s="91"/>
    </row>
    <row r="121780" spans="1:13">
      <c r="A121780" s="91"/>
      <c r="B121780" s="91"/>
      <c r="C121780" s="91"/>
      <c r="D121780" s="91"/>
      <c r="E121780" s="91"/>
      <c r="F121780" s="91"/>
      <c r="G121780" s="91"/>
      <c r="H121780" s="91"/>
      <c r="I121780" s="91"/>
      <c r="J121780" s="91"/>
      <c r="K121780" s="91"/>
      <c r="L121780" s="91"/>
      <c r="M121780" s="91"/>
    </row>
    <row r="121781" spans="1:13">
      <c r="A121781" s="91"/>
      <c r="B121781" s="91"/>
      <c r="C121781" s="91"/>
      <c r="D121781" s="91"/>
      <c r="E121781" s="91"/>
      <c r="F121781" s="91"/>
      <c r="G121781" s="91"/>
      <c r="H121781" s="91"/>
      <c r="I121781" s="91"/>
      <c r="J121781" s="91"/>
      <c r="K121781" s="91"/>
      <c r="L121781" s="91"/>
      <c r="M121781" s="91"/>
    </row>
    <row r="121782" spans="1:13">
      <c r="A121782" s="91"/>
      <c r="B121782" s="91"/>
      <c r="C121782" s="91"/>
      <c r="D121782" s="91"/>
      <c r="E121782" s="91"/>
      <c r="F121782" s="91"/>
      <c r="G121782" s="91"/>
      <c r="H121782" s="91"/>
      <c r="I121782" s="91"/>
      <c r="J121782" s="91"/>
      <c r="K121782" s="91"/>
      <c r="L121782" s="91"/>
      <c r="M121782" s="91"/>
    </row>
    <row r="121783" spans="1:13">
      <c r="A121783" s="91"/>
      <c r="B121783" s="91"/>
      <c r="C121783" s="91"/>
      <c r="D121783" s="91"/>
      <c r="E121783" s="91"/>
      <c r="F121783" s="91"/>
      <c r="G121783" s="91"/>
      <c r="H121783" s="91"/>
      <c r="I121783" s="91"/>
      <c r="J121783" s="91"/>
      <c r="K121783" s="91"/>
      <c r="L121783" s="91"/>
      <c r="M121783" s="91"/>
    </row>
    <row r="121784" spans="1:13">
      <c r="A121784" s="91"/>
      <c r="B121784" s="91"/>
      <c r="C121784" s="91"/>
      <c r="D121784" s="91"/>
      <c r="E121784" s="91"/>
      <c r="F121784" s="91"/>
      <c r="G121784" s="91"/>
      <c r="H121784" s="91"/>
      <c r="I121784" s="91"/>
      <c r="J121784" s="91"/>
      <c r="K121784" s="91"/>
      <c r="L121784" s="91"/>
      <c r="M121784" s="91"/>
    </row>
    <row r="121785" spans="1:13">
      <c r="A121785" s="91"/>
      <c r="B121785" s="91"/>
      <c r="C121785" s="91"/>
      <c r="D121785" s="91"/>
      <c r="E121785" s="91"/>
      <c r="F121785" s="91"/>
      <c r="G121785" s="91"/>
      <c r="H121785" s="91"/>
      <c r="I121785" s="91"/>
      <c r="J121785" s="91"/>
      <c r="K121785" s="91"/>
      <c r="L121785" s="91"/>
      <c r="M121785" s="91"/>
    </row>
    <row r="121786" spans="1:13">
      <c r="A121786" s="91"/>
      <c r="B121786" s="91"/>
      <c r="C121786" s="91"/>
      <c r="D121786" s="91"/>
      <c r="E121786" s="91"/>
      <c r="F121786" s="91"/>
      <c r="G121786" s="91"/>
      <c r="H121786" s="91"/>
      <c r="I121786" s="91"/>
      <c r="J121786" s="91"/>
      <c r="K121786" s="91"/>
      <c r="L121786" s="91"/>
      <c r="M121786" s="91"/>
    </row>
    <row r="121787" spans="1:13">
      <c r="A121787" s="91"/>
      <c r="B121787" s="91"/>
      <c r="C121787" s="91"/>
      <c r="D121787" s="91"/>
      <c r="E121787" s="91"/>
      <c r="F121787" s="91"/>
      <c r="G121787" s="91"/>
      <c r="H121787" s="91"/>
      <c r="I121787" s="91"/>
      <c r="J121787" s="91"/>
      <c r="K121787" s="91"/>
      <c r="L121787" s="91"/>
      <c r="M121787" s="91"/>
    </row>
    <row r="121788" spans="1:13">
      <c r="A121788" s="91"/>
      <c r="B121788" s="91"/>
      <c r="C121788" s="91"/>
      <c r="D121788" s="91"/>
      <c r="E121788" s="91"/>
      <c r="F121788" s="91"/>
      <c r="G121788" s="91"/>
      <c r="H121788" s="91"/>
      <c r="I121788" s="91"/>
      <c r="J121788" s="91"/>
      <c r="K121788" s="91"/>
      <c r="L121788" s="91"/>
      <c r="M121788" s="91"/>
    </row>
    <row r="121789" spans="1:13">
      <c r="A121789" s="91"/>
      <c r="B121789" s="91"/>
      <c r="C121789" s="91"/>
      <c r="D121789" s="91"/>
      <c r="E121789" s="91"/>
      <c r="F121789" s="91"/>
      <c r="G121789" s="91"/>
      <c r="H121789" s="91"/>
      <c r="I121789" s="91"/>
      <c r="J121789" s="91"/>
      <c r="K121789" s="91"/>
      <c r="L121789" s="91"/>
      <c r="M121789" s="91"/>
    </row>
    <row r="121790" spans="1:13">
      <c r="A121790" s="91"/>
      <c r="B121790" s="91"/>
      <c r="C121790" s="91"/>
      <c r="D121790" s="91"/>
      <c r="E121790" s="91"/>
      <c r="F121790" s="91"/>
      <c r="G121790" s="91"/>
      <c r="H121790" s="91"/>
      <c r="I121790" s="91"/>
      <c r="J121790" s="91"/>
      <c r="K121790" s="91"/>
      <c r="L121790" s="91"/>
      <c r="M121790" s="91"/>
    </row>
    <row r="121791" spans="1:13">
      <c r="A121791" s="91"/>
      <c r="B121791" s="91"/>
      <c r="C121791" s="91"/>
      <c r="D121791" s="91"/>
      <c r="E121791" s="91"/>
      <c r="F121791" s="91"/>
      <c r="G121791" s="91"/>
      <c r="H121791" s="91"/>
      <c r="I121791" s="91"/>
      <c r="J121791" s="91"/>
      <c r="K121791" s="91"/>
      <c r="L121791" s="91"/>
      <c r="M121791" s="91"/>
    </row>
    <row r="121792" spans="1:13">
      <c r="A121792" s="91"/>
      <c r="B121792" s="91"/>
      <c r="C121792" s="91"/>
      <c r="D121792" s="91"/>
      <c r="E121792" s="91"/>
      <c r="F121792" s="91"/>
      <c r="G121792" s="91"/>
      <c r="H121792" s="91"/>
      <c r="I121792" s="91"/>
      <c r="J121792" s="91"/>
      <c r="K121792" s="91"/>
      <c r="L121792" s="91"/>
      <c r="M121792" s="91"/>
    </row>
    <row r="121793" spans="1:13">
      <c r="A121793" s="91"/>
      <c r="B121793" s="91"/>
      <c r="C121793" s="91"/>
      <c r="D121793" s="91"/>
      <c r="E121793" s="91"/>
      <c r="F121793" s="91"/>
      <c r="G121793" s="91"/>
      <c r="H121793" s="91"/>
      <c r="I121793" s="91"/>
      <c r="J121793" s="91"/>
      <c r="K121793" s="91"/>
      <c r="L121793" s="91"/>
      <c r="M121793" s="91"/>
    </row>
    <row r="121794" spans="1:13">
      <c r="A121794" s="91"/>
      <c r="B121794" s="91"/>
      <c r="C121794" s="91"/>
      <c r="D121794" s="91"/>
      <c r="E121794" s="91"/>
      <c r="F121794" s="91"/>
      <c r="G121794" s="91"/>
      <c r="H121794" s="91"/>
      <c r="I121794" s="91"/>
      <c r="J121794" s="91"/>
      <c r="K121794" s="91"/>
      <c r="L121794" s="91"/>
      <c r="M121794" s="91"/>
    </row>
    <row r="121795" spans="1:13">
      <c r="A121795" s="91"/>
      <c r="B121795" s="91"/>
      <c r="C121795" s="91"/>
      <c r="D121795" s="91"/>
      <c r="E121795" s="91"/>
      <c r="F121795" s="91"/>
      <c r="G121795" s="91"/>
      <c r="H121795" s="91"/>
      <c r="I121795" s="91"/>
      <c r="J121795" s="91"/>
      <c r="K121795" s="91"/>
      <c r="L121795" s="91"/>
      <c r="M121795" s="91"/>
    </row>
    <row r="121796" spans="1:13">
      <c r="A121796" s="91"/>
      <c r="B121796" s="91"/>
      <c r="C121796" s="91"/>
      <c r="D121796" s="91"/>
      <c r="E121796" s="91"/>
      <c r="F121796" s="91"/>
      <c r="G121796" s="91"/>
      <c r="H121796" s="91"/>
      <c r="I121796" s="91"/>
      <c r="J121796" s="91"/>
      <c r="K121796" s="91"/>
      <c r="L121796" s="91"/>
      <c r="M121796" s="91"/>
    </row>
    <row r="121797" spans="1:13">
      <c r="A121797" s="91"/>
      <c r="B121797" s="91"/>
      <c r="C121797" s="91"/>
      <c r="D121797" s="91"/>
      <c r="E121797" s="91"/>
      <c r="F121797" s="91"/>
      <c r="G121797" s="91"/>
      <c r="H121797" s="91"/>
      <c r="I121797" s="91"/>
      <c r="J121797" s="91"/>
      <c r="K121797" s="91"/>
      <c r="L121797" s="91"/>
      <c r="M121797" s="91"/>
    </row>
    <row r="121798" spans="1:13">
      <c r="A121798" s="91"/>
      <c r="B121798" s="91"/>
      <c r="C121798" s="91"/>
      <c r="D121798" s="91"/>
      <c r="E121798" s="91"/>
      <c r="F121798" s="91"/>
      <c r="G121798" s="91"/>
      <c r="H121798" s="91"/>
      <c r="I121798" s="91"/>
      <c r="J121798" s="91"/>
      <c r="K121798" s="91"/>
      <c r="L121798" s="91"/>
      <c r="M121798" s="91"/>
    </row>
    <row r="121799" spans="1:13">
      <c r="A121799" s="91"/>
      <c r="B121799" s="91"/>
      <c r="C121799" s="91"/>
      <c r="D121799" s="91"/>
      <c r="E121799" s="91"/>
      <c r="F121799" s="91"/>
      <c r="G121799" s="91"/>
      <c r="H121799" s="91"/>
      <c r="I121799" s="91"/>
      <c r="J121799" s="91"/>
      <c r="K121799" s="91"/>
      <c r="L121799" s="91"/>
      <c r="M121799" s="91"/>
    </row>
    <row r="121800" spans="1:13">
      <c r="A121800" s="91"/>
      <c r="B121800" s="91"/>
      <c r="C121800" s="91"/>
      <c r="D121800" s="91"/>
      <c r="E121800" s="91"/>
      <c r="F121800" s="91"/>
      <c r="G121800" s="91"/>
      <c r="H121800" s="91"/>
      <c r="I121800" s="91"/>
      <c r="J121800" s="91"/>
      <c r="K121800" s="91"/>
      <c r="L121800" s="91"/>
      <c r="M121800" s="91"/>
    </row>
    <row r="121801" spans="1:13">
      <c r="A121801" s="91"/>
      <c r="B121801" s="91"/>
      <c r="C121801" s="91"/>
      <c r="D121801" s="91"/>
      <c r="E121801" s="91"/>
      <c r="F121801" s="91"/>
      <c r="G121801" s="91"/>
      <c r="H121801" s="91"/>
      <c r="I121801" s="91"/>
      <c r="J121801" s="91"/>
      <c r="K121801" s="91"/>
      <c r="L121801" s="91"/>
      <c r="M121801" s="91"/>
    </row>
    <row r="121802" spans="1:13">
      <c r="A121802" s="91"/>
      <c r="B121802" s="91"/>
      <c r="C121802" s="91"/>
      <c r="D121802" s="91"/>
      <c r="E121802" s="91"/>
      <c r="F121802" s="91"/>
      <c r="G121802" s="91"/>
      <c r="H121802" s="91"/>
      <c r="I121802" s="91"/>
      <c r="J121802" s="91"/>
      <c r="K121802" s="91"/>
      <c r="L121802" s="91"/>
      <c r="M121802" s="91"/>
    </row>
    <row r="121803" spans="1:13">
      <c r="A121803" s="91"/>
      <c r="B121803" s="91"/>
      <c r="C121803" s="91"/>
      <c r="D121803" s="91"/>
      <c r="E121803" s="91"/>
      <c r="F121803" s="91"/>
      <c r="G121803" s="91"/>
      <c r="H121803" s="91"/>
      <c r="I121803" s="91"/>
      <c r="J121803" s="91"/>
      <c r="K121803" s="91"/>
      <c r="L121803" s="91"/>
      <c r="M121803" s="91"/>
    </row>
    <row r="121804" spans="1:13">
      <c r="A121804" s="91"/>
      <c r="B121804" s="91"/>
      <c r="C121804" s="91"/>
      <c r="D121804" s="91"/>
      <c r="E121804" s="91"/>
      <c r="F121804" s="91"/>
      <c r="G121804" s="91"/>
      <c r="H121804" s="91"/>
      <c r="I121804" s="91"/>
      <c r="J121804" s="91"/>
      <c r="K121804" s="91"/>
      <c r="L121804" s="91"/>
      <c r="M121804" s="91"/>
    </row>
    <row r="121805" spans="1:13">
      <c r="A121805" s="91"/>
      <c r="B121805" s="91"/>
      <c r="C121805" s="91"/>
      <c r="D121805" s="91"/>
      <c r="E121805" s="91"/>
      <c r="F121805" s="91"/>
      <c r="G121805" s="91"/>
      <c r="H121805" s="91"/>
      <c r="I121805" s="91"/>
      <c r="J121805" s="91"/>
      <c r="K121805" s="91"/>
      <c r="L121805" s="91"/>
      <c r="M121805" s="91"/>
    </row>
    <row r="121806" spans="1:13">
      <c r="A121806" s="91"/>
      <c r="B121806" s="91"/>
      <c r="C121806" s="91"/>
      <c r="D121806" s="91"/>
      <c r="E121806" s="91"/>
      <c r="F121806" s="91"/>
      <c r="G121806" s="91"/>
      <c r="H121806" s="91"/>
      <c r="I121806" s="91"/>
      <c r="J121806" s="91"/>
      <c r="K121806" s="91"/>
      <c r="L121806" s="91"/>
      <c r="M121806" s="91"/>
    </row>
    <row r="121807" spans="1:13">
      <c r="A121807" s="91"/>
      <c r="B121807" s="91"/>
      <c r="C121807" s="91"/>
      <c r="D121807" s="91"/>
      <c r="E121807" s="91"/>
      <c r="F121807" s="91"/>
      <c r="G121807" s="91"/>
      <c r="H121807" s="91"/>
      <c r="I121807" s="91"/>
      <c r="J121807" s="91"/>
      <c r="K121807" s="91"/>
      <c r="L121807" s="91"/>
      <c r="M121807" s="91"/>
    </row>
    <row r="121808" spans="1:13">
      <c r="A121808" s="91"/>
      <c r="B121808" s="91"/>
      <c r="C121808" s="91"/>
      <c r="D121808" s="91"/>
      <c r="E121808" s="91"/>
      <c r="F121808" s="91"/>
      <c r="G121808" s="91"/>
      <c r="H121808" s="91"/>
      <c r="I121808" s="91"/>
      <c r="J121808" s="91"/>
      <c r="K121808" s="91"/>
      <c r="L121808" s="91"/>
      <c r="M121808" s="91"/>
    </row>
    <row r="121809" spans="1:13">
      <c r="A121809" s="91"/>
      <c r="B121809" s="91"/>
      <c r="C121809" s="91"/>
      <c r="D121809" s="91"/>
      <c r="E121809" s="91"/>
      <c r="F121809" s="91"/>
      <c r="G121809" s="91"/>
      <c r="H121809" s="91"/>
      <c r="I121809" s="91"/>
      <c r="J121809" s="91"/>
      <c r="K121809" s="91"/>
      <c r="L121809" s="91"/>
      <c r="M121809" s="91"/>
    </row>
    <row r="121810" spans="1:13">
      <c r="A121810" s="91"/>
      <c r="B121810" s="91"/>
      <c r="C121810" s="91"/>
      <c r="D121810" s="91"/>
      <c r="E121810" s="91"/>
      <c r="F121810" s="91"/>
      <c r="G121810" s="91"/>
      <c r="H121810" s="91"/>
      <c r="I121810" s="91"/>
      <c r="J121810" s="91"/>
      <c r="K121810" s="91"/>
      <c r="L121810" s="91"/>
      <c r="M121810" s="91"/>
    </row>
    <row r="121811" spans="1:13">
      <c r="A121811" s="91"/>
      <c r="B121811" s="91"/>
      <c r="C121811" s="91"/>
      <c r="D121811" s="91"/>
      <c r="E121811" s="91"/>
      <c r="F121811" s="91"/>
      <c r="G121811" s="91"/>
      <c r="H121811" s="91"/>
      <c r="I121811" s="91"/>
      <c r="J121811" s="91"/>
      <c r="K121811" s="91"/>
      <c r="L121811" s="91"/>
      <c r="M121811" s="91"/>
    </row>
    <row r="121812" spans="1:13">
      <c r="A121812" s="91"/>
      <c r="B121812" s="91"/>
      <c r="C121812" s="91"/>
      <c r="D121812" s="91"/>
      <c r="E121812" s="91"/>
      <c r="F121812" s="91"/>
      <c r="G121812" s="91"/>
      <c r="H121812" s="91"/>
      <c r="I121812" s="91"/>
      <c r="J121812" s="91"/>
      <c r="K121812" s="91"/>
      <c r="L121812" s="91"/>
      <c r="M121812" s="91"/>
    </row>
    <row r="121813" spans="1:13">
      <c r="A121813" s="91"/>
      <c r="B121813" s="91"/>
      <c r="C121813" s="91"/>
      <c r="D121813" s="91"/>
      <c r="E121813" s="91"/>
      <c r="F121813" s="91"/>
      <c r="G121813" s="91"/>
      <c r="H121813" s="91"/>
      <c r="I121813" s="91"/>
      <c r="J121813" s="91"/>
      <c r="K121813" s="91"/>
      <c r="L121813" s="91"/>
      <c r="M121813" s="91"/>
    </row>
    <row r="121814" spans="1:13">
      <c r="A121814" s="91"/>
      <c r="B121814" s="91"/>
      <c r="C121814" s="91"/>
      <c r="D121814" s="91"/>
      <c r="E121814" s="91"/>
      <c r="F121814" s="91"/>
      <c r="G121814" s="91"/>
      <c r="H121814" s="91"/>
      <c r="I121814" s="91"/>
      <c r="J121814" s="91"/>
      <c r="K121814" s="91"/>
      <c r="L121814" s="91"/>
      <c r="M121814" s="91"/>
    </row>
    <row r="121815" spans="1:13">
      <c r="A121815" s="91"/>
      <c r="B121815" s="91"/>
      <c r="C121815" s="91"/>
      <c r="D121815" s="91"/>
      <c r="E121815" s="91"/>
      <c r="F121815" s="91"/>
      <c r="G121815" s="91"/>
      <c r="H121815" s="91"/>
      <c r="I121815" s="91"/>
      <c r="J121815" s="91"/>
      <c r="K121815" s="91"/>
      <c r="L121815" s="91"/>
      <c r="M121815" s="91"/>
    </row>
    <row r="121816" spans="1:13">
      <c r="A121816" s="91"/>
      <c r="B121816" s="91"/>
      <c r="C121816" s="91"/>
      <c r="D121816" s="91"/>
      <c r="E121816" s="91"/>
      <c r="F121816" s="91"/>
      <c r="G121816" s="91"/>
      <c r="H121816" s="91"/>
      <c r="I121816" s="91"/>
      <c r="J121816" s="91"/>
      <c r="K121816" s="91"/>
      <c r="L121816" s="91"/>
      <c r="M121816" s="91"/>
    </row>
    <row r="121817" spans="1:13">
      <c r="A121817" s="91"/>
      <c r="B121817" s="91"/>
      <c r="C121817" s="91"/>
      <c r="D121817" s="91"/>
      <c r="E121817" s="91"/>
      <c r="F121817" s="91"/>
      <c r="G121817" s="91"/>
      <c r="H121817" s="91"/>
      <c r="I121817" s="91"/>
      <c r="J121817" s="91"/>
      <c r="K121817" s="91"/>
      <c r="L121817" s="91"/>
      <c r="M121817" s="91"/>
    </row>
    <row r="121818" spans="1:13">
      <c r="A121818" s="91"/>
      <c r="B121818" s="91"/>
      <c r="C121818" s="91"/>
      <c r="D121818" s="91"/>
      <c r="E121818" s="91"/>
      <c r="F121818" s="91"/>
      <c r="G121818" s="91"/>
      <c r="H121818" s="91"/>
      <c r="I121818" s="91"/>
      <c r="J121818" s="91"/>
      <c r="K121818" s="91"/>
      <c r="L121818" s="91"/>
      <c r="M121818" s="91"/>
    </row>
    <row r="121819" spans="1:13">
      <c r="A121819" s="91"/>
      <c r="B121819" s="91"/>
      <c r="C121819" s="91"/>
      <c r="D121819" s="91"/>
      <c r="E121819" s="91"/>
      <c r="F121819" s="91"/>
      <c r="G121819" s="91"/>
      <c r="H121819" s="91"/>
      <c r="I121819" s="91"/>
      <c r="J121819" s="91"/>
      <c r="K121819" s="91"/>
      <c r="L121819" s="91"/>
      <c r="M121819" s="91"/>
    </row>
    <row r="121820" spans="1:13">
      <c r="A121820" s="91"/>
      <c r="B121820" s="91"/>
      <c r="C121820" s="91"/>
      <c r="D121820" s="91"/>
      <c r="E121820" s="91"/>
      <c r="F121820" s="91"/>
      <c r="G121820" s="91"/>
      <c r="H121820" s="91"/>
      <c r="I121820" s="91"/>
      <c r="J121820" s="91"/>
      <c r="K121820" s="91"/>
      <c r="L121820" s="91"/>
      <c r="M121820" s="91"/>
    </row>
    <row r="121821" spans="1:13">
      <c r="A121821" s="91"/>
      <c r="B121821" s="91"/>
      <c r="C121821" s="91"/>
      <c r="D121821" s="91"/>
      <c r="E121821" s="91"/>
      <c r="F121821" s="91"/>
      <c r="G121821" s="91"/>
      <c r="H121821" s="91"/>
      <c r="I121821" s="91"/>
      <c r="J121821" s="91"/>
      <c r="K121821" s="91"/>
      <c r="L121821" s="91"/>
      <c r="M121821" s="91"/>
    </row>
    <row r="121822" spans="1:13">
      <c r="A121822" s="91"/>
      <c r="B121822" s="91"/>
      <c r="C121822" s="91"/>
      <c r="D121822" s="91"/>
      <c r="E121822" s="91"/>
      <c r="F121822" s="91"/>
      <c r="G121822" s="91"/>
      <c r="H121822" s="91"/>
      <c r="I121822" s="91"/>
      <c r="J121822" s="91"/>
      <c r="K121822" s="91"/>
      <c r="L121822" s="91"/>
      <c r="M121822" s="91"/>
    </row>
    <row r="121823" spans="1:13">
      <c r="A121823" s="91"/>
      <c r="B121823" s="91"/>
      <c r="C121823" s="91"/>
      <c r="D121823" s="91"/>
      <c r="E121823" s="91"/>
      <c r="F121823" s="91"/>
      <c r="G121823" s="91"/>
      <c r="H121823" s="91"/>
      <c r="I121823" s="91"/>
      <c r="J121823" s="91"/>
      <c r="K121823" s="91"/>
      <c r="L121823" s="91"/>
      <c r="M121823" s="91"/>
    </row>
    <row r="121824" spans="1:13">
      <c r="A121824" s="91"/>
      <c r="B121824" s="91"/>
      <c r="C121824" s="91"/>
      <c r="D121824" s="91"/>
      <c r="E121824" s="91"/>
      <c r="F121824" s="91"/>
      <c r="G121824" s="91"/>
      <c r="H121824" s="91"/>
      <c r="I121824" s="91"/>
      <c r="J121824" s="91"/>
      <c r="K121824" s="91"/>
      <c r="L121824" s="91"/>
      <c r="M121824" s="91"/>
    </row>
    <row r="121825" spans="1:13">
      <c r="A121825" s="91"/>
      <c r="B121825" s="91"/>
      <c r="C121825" s="91"/>
      <c r="D121825" s="91"/>
      <c r="E121825" s="91"/>
      <c r="F121825" s="91"/>
      <c r="G121825" s="91"/>
      <c r="H121825" s="91"/>
      <c r="I121825" s="91"/>
      <c r="J121825" s="91"/>
      <c r="K121825" s="91"/>
      <c r="L121825" s="91"/>
      <c r="M121825" s="91"/>
    </row>
    <row r="121826" spans="1:13">
      <c r="A121826" s="91"/>
      <c r="B121826" s="91"/>
      <c r="C121826" s="91"/>
      <c r="D121826" s="91"/>
      <c r="E121826" s="91"/>
      <c r="F121826" s="91"/>
      <c r="G121826" s="91"/>
      <c r="H121826" s="91"/>
      <c r="I121826" s="91"/>
      <c r="J121826" s="91"/>
      <c r="K121826" s="91"/>
      <c r="L121826" s="91"/>
      <c r="M121826" s="91"/>
    </row>
    <row r="121827" spans="1:13">
      <c r="A121827" s="91"/>
      <c r="B121827" s="91"/>
      <c r="C121827" s="91"/>
      <c r="D121827" s="91"/>
      <c r="E121827" s="91"/>
      <c r="F121827" s="91"/>
      <c r="G121827" s="91"/>
      <c r="H121827" s="91"/>
      <c r="I121827" s="91"/>
      <c r="J121827" s="91"/>
      <c r="K121827" s="91"/>
      <c r="L121827" s="91"/>
      <c r="M121827" s="91"/>
    </row>
    <row r="121828" spans="1:13">
      <c r="A121828" s="91"/>
      <c r="B121828" s="91"/>
      <c r="C121828" s="91"/>
      <c r="D121828" s="91"/>
      <c r="E121828" s="91"/>
      <c r="F121828" s="91"/>
      <c r="G121828" s="91"/>
      <c r="H121828" s="91"/>
      <c r="I121828" s="91"/>
      <c r="J121828" s="91"/>
      <c r="K121828" s="91"/>
      <c r="L121828" s="91"/>
      <c r="M121828" s="91"/>
    </row>
    <row r="121829" spans="1:13">
      <c r="A121829" s="91"/>
      <c r="B121829" s="91"/>
      <c r="C121829" s="91"/>
      <c r="D121829" s="91"/>
      <c r="E121829" s="91"/>
      <c r="F121829" s="91"/>
      <c r="G121829" s="91"/>
      <c r="H121829" s="91"/>
      <c r="I121829" s="91"/>
      <c r="J121829" s="91"/>
      <c r="K121829" s="91"/>
      <c r="L121829" s="91"/>
      <c r="M121829" s="91"/>
    </row>
    <row r="121830" spans="1:13">
      <c r="A121830" s="91"/>
      <c r="B121830" s="91"/>
      <c r="C121830" s="91"/>
      <c r="D121830" s="91"/>
      <c r="E121830" s="91"/>
      <c r="F121830" s="91"/>
      <c r="G121830" s="91"/>
      <c r="H121830" s="91"/>
      <c r="I121830" s="91"/>
      <c r="J121830" s="91"/>
      <c r="K121830" s="91"/>
      <c r="L121830" s="91"/>
      <c r="M121830" s="91"/>
    </row>
    <row r="121831" spans="1:13">
      <c r="A121831" s="91"/>
      <c r="B121831" s="91"/>
      <c r="C121831" s="91"/>
      <c r="D121831" s="91"/>
      <c r="E121831" s="91"/>
      <c r="F121831" s="91"/>
      <c r="G121831" s="91"/>
      <c r="H121831" s="91"/>
      <c r="I121831" s="91"/>
      <c r="J121831" s="91"/>
      <c r="K121831" s="91"/>
      <c r="L121831" s="91"/>
      <c r="M121831" s="91"/>
    </row>
    <row r="121832" spans="1:13">
      <c r="A121832" s="91"/>
      <c r="B121832" s="91"/>
      <c r="C121832" s="91"/>
      <c r="D121832" s="91"/>
      <c r="E121832" s="91"/>
      <c r="F121832" s="91"/>
      <c r="G121832" s="91"/>
      <c r="H121832" s="91"/>
      <c r="I121832" s="91"/>
      <c r="J121832" s="91"/>
      <c r="K121832" s="91"/>
      <c r="L121832" s="91"/>
      <c r="M121832" s="91"/>
    </row>
    <row r="121833" spans="1:13">
      <c r="A121833" s="91"/>
      <c r="B121833" s="91"/>
      <c r="C121833" s="91"/>
      <c r="D121833" s="91"/>
      <c r="E121833" s="91"/>
      <c r="F121833" s="91"/>
      <c r="G121833" s="91"/>
      <c r="H121833" s="91"/>
      <c r="I121833" s="91"/>
      <c r="J121833" s="91"/>
      <c r="K121833" s="91"/>
      <c r="L121833" s="91"/>
      <c r="M121833" s="91"/>
    </row>
    <row r="121834" spans="1:13">
      <c r="A121834" s="91"/>
      <c r="B121834" s="91"/>
      <c r="C121834" s="91"/>
      <c r="D121834" s="91"/>
      <c r="E121834" s="91"/>
      <c r="F121834" s="91"/>
      <c r="G121834" s="91"/>
      <c r="H121834" s="91"/>
      <c r="I121834" s="91"/>
      <c r="J121834" s="91"/>
      <c r="K121834" s="91"/>
      <c r="L121834" s="91"/>
      <c r="M121834" s="91"/>
    </row>
    <row r="121835" spans="1:13">
      <c r="A121835" s="91"/>
      <c r="B121835" s="91"/>
      <c r="C121835" s="91"/>
      <c r="D121835" s="91"/>
      <c r="E121835" s="91"/>
      <c r="F121835" s="91"/>
      <c r="G121835" s="91"/>
      <c r="H121835" s="91"/>
      <c r="I121835" s="91"/>
      <c r="J121835" s="91"/>
      <c r="K121835" s="91"/>
      <c r="L121835" s="91"/>
      <c r="M121835" s="91"/>
    </row>
    <row r="121836" spans="1:13">
      <c r="A121836" s="91"/>
      <c r="B121836" s="91"/>
      <c r="C121836" s="91"/>
      <c r="D121836" s="91"/>
      <c r="E121836" s="91"/>
      <c r="F121836" s="91"/>
      <c r="G121836" s="91"/>
      <c r="H121836" s="91"/>
      <c r="I121836" s="91"/>
      <c r="J121836" s="91"/>
      <c r="K121836" s="91"/>
      <c r="L121836" s="91"/>
      <c r="M121836" s="91"/>
    </row>
    <row r="121837" spans="1:13">
      <c r="A121837" s="91"/>
      <c r="B121837" s="91"/>
      <c r="C121837" s="91"/>
      <c r="D121837" s="91"/>
      <c r="E121837" s="91"/>
      <c r="F121837" s="91"/>
      <c r="G121837" s="91"/>
      <c r="H121837" s="91"/>
      <c r="I121837" s="91"/>
      <c r="J121837" s="91"/>
      <c r="K121837" s="91"/>
      <c r="L121837" s="91"/>
      <c r="M121837" s="91"/>
    </row>
    <row r="121838" spans="1:13">
      <c r="A121838" s="91"/>
      <c r="B121838" s="91"/>
      <c r="C121838" s="91"/>
      <c r="D121838" s="91"/>
      <c r="E121838" s="91"/>
      <c r="F121838" s="91"/>
      <c r="G121838" s="91"/>
      <c r="H121838" s="91"/>
      <c r="I121838" s="91"/>
      <c r="J121838" s="91"/>
      <c r="K121838" s="91"/>
      <c r="L121838" s="91"/>
      <c r="M121838" s="91"/>
    </row>
    <row r="121839" spans="1:13">
      <c r="A121839" s="91"/>
      <c r="B121839" s="91"/>
      <c r="C121839" s="91"/>
      <c r="D121839" s="91"/>
      <c r="E121839" s="91"/>
      <c r="F121839" s="91"/>
      <c r="G121839" s="91"/>
      <c r="H121839" s="91"/>
      <c r="I121839" s="91"/>
      <c r="J121839" s="91"/>
      <c r="K121839" s="91"/>
      <c r="L121839" s="91"/>
      <c r="M121839" s="91"/>
    </row>
    <row r="121840" spans="1:13">
      <c r="A121840" s="91"/>
      <c r="B121840" s="91"/>
      <c r="C121840" s="91"/>
      <c r="D121840" s="91"/>
      <c r="E121840" s="91"/>
      <c r="F121840" s="91"/>
      <c r="G121840" s="91"/>
      <c r="H121840" s="91"/>
      <c r="I121840" s="91"/>
      <c r="J121840" s="91"/>
      <c r="K121840" s="91"/>
      <c r="L121840" s="91"/>
      <c r="M121840" s="91"/>
    </row>
    <row r="121841" spans="1:13">
      <c r="A121841" s="91"/>
      <c r="B121841" s="91"/>
      <c r="C121841" s="91"/>
      <c r="D121841" s="91"/>
      <c r="E121841" s="91"/>
      <c r="F121841" s="91"/>
      <c r="G121841" s="91"/>
      <c r="H121841" s="91"/>
      <c r="I121841" s="91"/>
      <c r="J121841" s="91"/>
      <c r="K121841" s="91"/>
      <c r="L121841" s="91"/>
      <c r="M121841" s="91"/>
    </row>
    <row r="121842" spans="1:13">
      <c r="A121842" s="91"/>
      <c r="B121842" s="91"/>
      <c r="C121842" s="91"/>
      <c r="D121842" s="91"/>
      <c r="E121842" s="91"/>
      <c r="F121842" s="91"/>
      <c r="G121842" s="91"/>
      <c r="H121842" s="91"/>
      <c r="I121842" s="91"/>
      <c r="J121842" s="91"/>
      <c r="K121842" s="91"/>
      <c r="L121842" s="91"/>
      <c r="M121842" s="91"/>
    </row>
    <row r="121843" spans="1:13">
      <c r="A121843" s="91"/>
      <c r="B121843" s="91"/>
      <c r="C121843" s="91"/>
      <c r="D121843" s="91"/>
      <c r="E121843" s="91"/>
      <c r="F121843" s="91"/>
      <c r="G121843" s="91"/>
      <c r="H121843" s="91"/>
      <c r="I121843" s="91"/>
      <c r="J121843" s="91"/>
      <c r="K121843" s="91"/>
      <c r="L121843" s="91"/>
      <c r="M121843" s="91"/>
    </row>
    <row r="121844" spans="1:13">
      <c r="A121844" s="91"/>
      <c r="B121844" s="91"/>
      <c r="C121844" s="91"/>
      <c r="D121844" s="91"/>
      <c r="E121844" s="91"/>
      <c r="F121844" s="91"/>
      <c r="G121844" s="91"/>
      <c r="H121844" s="91"/>
      <c r="I121844" s="91"/>
      <c r="J121844" s="91"/>
      <c r="K121844" s="91"/>
      <c r="L121844" s="91"/>
      <c r="M121844" s="91"/>
    </row>
    <row r="121845" spans="1:13">
      <c r="A121845" s="91"/>
      <c r="B121845" s="91"/>
      <c r="C121845" s="91"/>
      <c r="D121845" s="91"/>
      <c r="E121845" s="91"/>
      <c r="F121845" s="91"/>
      <c r="G121845" s="91"/>
      <c r="H121845" s="91"/>
      <c r="I121845" s="91"/>
      <c r="J121845" s="91"/>
      <c r="K121845" s="91"/>
      <c r="L121845" s="91"/>
      <c r="M121845" s="91"/>
    </row>
    <row r="121846" spans="1:13">
      <c r="A121846" s="91"/>
      <c r="B121846" s="91"/>
      <c r="C121846" s="91"/>
      <c r="D121846" s="91"/>
      <c r="E121846" s="91"/>
      <c r="F121846" s="91"/>
      <c r="G121846" s="91"/>
      <c r="H121846" s="91"/>
      <c r="I121846" s="91"/>
      <c r="J121846" s="91"/>
      <c r="K121846" s="91"/>
      <c r="L121846" s="91"/>
      <c r="M121846" s="91"/>
    </row>
    <row r="121847" spans="1:13">
      <c r="A121847" s="91"/>
      <c r="B121847" s="91"/>
      <c r="C121847" s="91"/>
      <c r="D121847" s="91"/>
      <c r="E121847" s="91"/>
      <c r="F121847" s="91"/>
      <c r="G121847" s="91"/>
      <c r="H121847" s="91"/>
      <c r="I121847" s="91"/>
      <c r="J121847" s="91"/>
      <c r="K121847" s="91"/>
      <c r="L121847" s="91"/>
      <c r="M121847" s="91"/>
    </row>
    <row r="121848" spans="1:13">
      <c r="A121848" s="91"/>
      <c r="B121848" s="91"/>
      <c r="C121848" s="91"/>
      <c r="D121848" s="91"/>
      <c r="E121848" s="91"/>
      <c r="F121848" s="91"/>
      <c r="G121848" s="91"/>
      <c r="H121848" s="91"/>
      <c r="I121848" s="91"/>
      <c r="J121848" s="91"/>
      <c r="K121848" s="91"/>
      <c r="L121848" s="91"/>
      <c r="M121848" s="91"/>
    </row>
    <row r="121849" spans="1:13">
      <c r="A121849" s="91"/>
      <c r="B121849" s="91"/>
      <c r="C121849" s="91"/>
      <c r="D121849" s="91"/>
      <c r="E121849" s="91"/>
      <c r="F121849" s="91"/>
      <c r="G121849" s="91"/>
      <c r="H121849" s="91"/>
      <c r="I121849" s="91"/>
      <c r="J121849" s="91"/>
      <c r="K121849" s="91"/>
      <c r="L121849" s="91"/>
      <c r="M121849" s="91"/>
    </row>
    <row r="121850" spans="1:13">
      <c r="A121850" s="91"/>
      <c r="B121850" s="91"/>
      <c r="C121850" s="91"/>
      <c r="D121850" s="91"/>
      <c r="E121850" s="91"/>
      <c r="F121850" s="91"/>
      <c r="G121850" s="91"/>
      <c r="H121850" s="91"/>
      <c r="I121850" s="91"/>
      <c r="J121850" s="91"/>
      <c r="K121850" s="91"/>
      <c r="L121850" s="91"/>
      <c r="M121850" s="91"/>
    </row>
    <row r="121851" spans="1:13">
      <c r="A121851" s="91"/>
      <c r="B121851" s="91"/>
      <c r="C121851" s="91"/>
      <c r="D121851" s="91"/>
      <c r="E121851" s="91"/>
      <c r="F121851" s="91"/>
      <c r="G121851" s="91"/>
      <c r="H121851" s="91"/>
      <c r="I121851" s="91"/>
      <c r="J121851" s="91"/>
      <c r="K121851" s="91"/>
      <c r="L121851" s="91"/>
      <c r="M121851" s="91"/>
    </row>
    <row r="121852" spans="1:13">
      <c r="A121852" s="91"/>
      <c r="B121852" s="91"/>
      <c r="C121852" s="91"/>
      <c r="D121852" s="91"/>
      <c r="E121852" s="91"/>
      <c r="F121852" s="91"/>
      <c r="G121852" s="91"/>
      <c r="H121852" s="91"/>
      <c r="I121852" s="91"/>
      <c r="J121852" s="91"/>
      <c r="K121852" s="91"/>
      <c r="L121852" s="91"/>
      <c r="M121852" s="91"/>
    </row>
    <row r="121853" spans="1:13">
      <c r="A121853" s="91"/>
      <c r="B121853" s="91"/>
      <c r="C121853" s="91"/>
      <c r="D121853" s="91"/>
      <c r="E121853" s="91"/>
      <c r="F121853" s="91"/>
      <c r="G121853" s="91"/>
      <c r="H121853" s="91"/>
      <c r="I121853" s="91"/>
      <c r="J121853" s="91"/>
      <c r="K121853" s="91"/>
      <c r="L121853" s="91"/>
      <c r="M121853" s="91"/>
    </row>
    <row r="121854" spans="1:13">
      <c r="A121854" s="91"/>
      <c r="B121854" s="91"/>
      <c r="C121854" s="91"/>
      <c r="D121854" s="91"/>
      <c r="E121854" s="91"/>
      <c r="F121854" s="91"/>
      <c r="G121854" s="91"/>
      <c r="H121854" s="91"/>
      <c r="I121854" s="91"/>
      <c r="J121854" s="91"/>
      <c r="K121854" s="91"/>
      <c r="L121854" s="91"/>
      <c r="M121854" s="91"/>
    </row>
    <row r="121855" spans="1:13">
      <c r="A121855" s="91"/>
      <c r="B121855" s="91"/>
      <c r="C121855" s="91"/>
      <c r="D121855" s="91"/>
      <c r="E121855" s="91"/>
      <c r="F121855" s="91"/>
      <c r="G121855" s="91"/>
      <c r="H121855" s="91"/>
      <c r="I121855" s="91"/>
      <c r="J121855" s="91"/>
      <c r="K121855" s="91"/>
      <c r="L121855" s="91"/>
      <c r="M121855" s="91"/>
    </row>
    <row r="121856" spans="1:13">
      <c r="A121856" s="91"/>
      <c r="B121856" s="91"/>
      <c r="C121856" s="91"/>
      <c r="D121856" s="91"/>
      <c r="E121856" s="91"/>
      <c r="F121856" s="91"/>
      <c r="G121856" s="91"/>
      <c r="H121856" s="91"/>
      <c r="I121856" s="91"/>
      <c r="J121856" s="91"/>
      <c r="K121856" s="91"/>
      <c r="L121856" s="91"/>
      <c r="M121856" s="91"/>
    </row>
    <row r="121857" spans="1:13">
      <c r="A121857" s="91"/>
      <c r="B121857" s="91"/>
      <c r="C121857" s="91"/>
      <c r="D121857" s="91"/>
      <c r="E121857" s="91"/>
      <c r="F121857" s="91"/>
      <c r="G121857" s="91"/>
      <c r="H121857" s="91"/>
      <c r="I121857" s="91"/>
      <c r="J121857" s="91"/>
      <c r="K121857" s="91"/>
      <c r="L121857" s="91"/>
      <c r="M121857" s="91"/>
    </row>
    <row r="121858" spans="1:13">
      <c r="A121858" s="91"/>
      <c r="B121858" s="91"/>
      <c r="C121858" s="91"/>
      <c r="D121858" s="91"/>
      <c r="E121858" s="91"/>
      <c r="F121858" s="91"/>
      <c r="G121858" s="91"/>
      <c r="H121858" s="91"/>
      <c r="I121858" s="91"/>
      <c r="J121858" s="91"/>
      <c r="K121858" s="91"/>
      <c r="L121858" s="91"/>
      <c r="M121858" s="91"/>
    </row>
    <row r="121859" spans="1:13">
      <c r="A121859" s="91"/>
      <c r="B121859" s="91"/>
      <c r="C121859" s="91"/>
      <c r="D121859" s="91"/>
      <c r="E121859" s="91"/>
      <c r="F121859" s="91"/>
      <c r="G121859" s="91"/>
      <c r="H121859" s="91"/>
      <c r="I121859" s="91"/>
      <c r="J121859" s="91"/>
      <c r="K121859" s="91"/>
      <c r="L121859" s="91"/>
      <c r="M121859" s="91"/>
    </row>
    <row r="121860" spans="1:13">
      <c r="A121860" s="91"/>
      <c r="B121860" s="91"/>
      <c r="C121860" s="91"/>
      <c r="D121860" s="91"/>
      <c r="E121860" s="91"/>
      <c r="F121860" s="91"/>
      <c r="G121860" s="91"/>
      <c r="H121860" s="91"/>
      <c r="I121860" s="91"/>
      <c r="J121860" s="91"/>
      <c r="K121860" s="91"/>
      <c r="L121860" s="91"/>
      <c r="M121860" s="91"/>
    </row>
    <row r="121861" spans="1:13">
      <c r="A121861" s="91"/>
      <c r="B121861" s="91"/>
      <c r="C121861" s="91"/>
      <c r="D121861" s="91"/>
      <c r="E121861" s="91"/>
      <c r="F121861" s="91"/>
      <c r="G121861" s="91"/>
      <c r="H121861" s="91"/>
      <c r="I121861" s="91"/>
      <c r="J121861" s="91"/>
      <c r="K121861" s="91"/>
      <c r="L121861" s="91"/>
      <c r="M121861" s="91"/>
    </row>
    <row r="121862" spans="1:13">
      <c r="A121862" s="91"/>
      <c r="B121862" s="91"/>
      <c r="C121862" s="91"/>
      <c r="D121862" s="91"/>
      <c r="E121862" s="91"/>
      <c r="F121862" s="91"/>
      <c r="G121862" s="91"/>
      <c r="H121862" s="91"/>
      <c r="I121862" s="91"/>
      <c r="J121862" s="91"/>
      <c r="K121862" s="91"/>
      <c r="L121862" s="91"/>
      <c r="M121862" s="91"/>
    </row>
    <row r="121863" spans="1:13">
      <c r="A121863" s="91"/>
      <c r="B121863" s="91"/>
      <c r="C121863" s="91"/>
      <c r="D121863" s="91"/>
      <c r="E121863" s="91"/>
      <c r="F121863" s="91"/>
      <c r="G121863" s="91"/>
      <c r="H121863" s="91"/>
      <c r="I121863" s="91"/>
      <c r="J121863" s="91"/>
      <c r="K121863" s="91"/>
      <c r="L121863" s="91"/>
      <c r="M121863" s="91"/>
    </row>
    <row r="121864" spans="1:13">
      <c r="A121864" s="91"/>
      <c r="B121864" s="91"/>
      <c r="C121864" s="91"/>
      <c r="D121864" s="91"/>
      <c r="E121864" s="91"/>
      <c r="F121864" s="91"/>
      <c r="G121864" s="91"/>
      <c r="H121864" s="91"/>
      <c r="I121864" s="91"/>
      <c r="J121864" s="91"/>
      <c r="K121864" s="91"/>
      <c r="L121864" s="91"/>
      <c r="M121864" s="91"/>
    </row>
    <row r="121865" spans="1:13">
      <c r="A121865" s="91"/>
      <c r="B121865" s="91"/>
      <c r="C121865" s="91"/>
      <c r="D121865" s="91"/>
      <c r="E121865" s="91"/>
      <c r="F121865" s="91"/>
      <c r="G121865" s="91"/>
      <c r="H121865" s="91"/>
      <c r="I121865" s="91"/>
      <c r="J121865" s="91"/>
      <c r="K121865" s="91"/>
      <c r="L121865" s="91"/>
      <c r="M121865" s="91"/>
    </row>
    <row r="121866" spans="1:13">
      <c r="A121866" s="91"/>
      <c r="B121866" s="91"/>
      <c r="C121866" s="91"/>
      <c r="D121866" s="91"/>
      <c r="E121866" s="91"/>
      <c r="F121866" s="91"/>
      <c r="G121866" s="91"/>
      <c r="H121866" s="91"/>
      <c r="I121866" s="91"/>
      <c r="J121866" s="91"/>
      <c r="K121866" s="91"/>
      <c r="L121866" s="91"/>
      <c r="M121866" s="91"/>
    </row>
    <row r="121867" spans="1:13">
      <c r="A121867" s="91"/>
      <c r="B121867" s="91"/>
      <c r="C121867" s="91"/>
      <c r="D121867" s="91"/>
      <c r="E121867" s="91"/>
      <c r="F121867" s="91"/>
      <c r="G121867" s="91"/>
      <c r="H121867" s="91"/>
      <c r="I121867" s="91"/>
      <c r="J121867" s="91"/>
      <c r="K121867" s="91"/>
      <c r="L121867" s="91"/>
      <c r="M121867" s="91"/>
    </row>
    <row r="121868" spans="1:13">
      <c r="A121868" s="91"/>
      <c r="B121868" s="91"/>
      <c r="C121868" s="91"/>
      <c r="D121868" s="91"/>
      <c r="E121868" s="91"/>
      <c r="F121868" s="91"/>
      <c r="G121868" s="91"/>
      <c r="H121868" s="91"/>
      <c r="I121868" s="91"/>
      <c r="J121868" s="91"/>
      <c r="K121868" s="91"/>
      <c r="L121868" s="91"/>
      <c r="M121868" s="91"/>
    </row>
    <row r="121869" spans="1:13">
      <c r="A121869" s="91"/>
      <c r="B121869" s="91"/>
      <c r="C121869" s="91"/>
      <c r="D121869" s="91"/>
      <c r="E121869" s="91"/>
      <c r="F121869" s="91"/>
      <c r="G121869" s="91"/>
      <c r="H121869" s="91"/>
      <c r="I121869" s="91"/>
      <c r="J121869" s="91"/>
      <c r="K121869" s="91"/>
      <c r="L121869" s="91"/>
      <c r="M121869" s="91"/>
    </row>
    <row r="121870" spans="1:13">
      <c r="A121870" s="91"/>
      <c r="B121870" s="91"/>
      <c r="C121870" s="91"/>
      <c r="D121870" s="91"/>
      <c r="E121870" s="91"/>
      <c r="F121870" s="91"/>
      <c r="G121870" s="91"/>
      <c r="H121870" s="91"/>
      <c r="I121870" s="91"/>
      <c r="J121870" s="91"/>
      <c r="K121870" s="91"/>
      <c r="L121870" s="91"/>
      <c r="M121870" s="91"/>
    </row>
    <row r="121871" spans="1:13">
      <c r="A121871" s="91"/>
      <c r="B121871" s="91"/>
      <c r="C121871" s="91"/>
      <c r="D121871" s="91"/>
      <c r="E121871" s="91"/>
      <c r="F121871" s="91"/>
      <c r="G121871" s="91"/>
      <c r="H121871" s="91"/>
      <c r="I121871" s="91"/>
      <c r="J121871" s="91"/>
      <c r="K121871" s="91"/>
      <c r="L121871" s="91"/>
      <c r="M121871" s="91"/>
    </row>
    <row r="121872" spans="1:13">
      <c r="A121872" s="91"/>
      <c r="B121872" s="91"/>
      <c r="C121872" s="91"/>
      <c r="D121872" s="91"/>
      <c r="E121872" s="91"/>
      <c r="F121872" s="91"/>
      <c r="G121872" s="91"/>
      <c r="H121872" s="91"/>
      <c r="I121872" s="91"/>
      <c r="J121872" s="91"/>
      <c r="K121872" s="91"/>
      <c r="L121872" s="91"/>
      <c r="M121872" s="91"/>
    </row>
    <row r="121873" spans="1:13">
      <c r="A121873" s="91"/>
      <c r="B121873" s="91"/>
      <c r="C121873" s="91"/>
      <c r="D121873" s="91"/>
      <c r="E121873" s="91"/>
      <c r="F121873" s="91"/>
      <c r="G121873" s="91"/>
      <c r="H121873" s="91"/>
      <c r="I121873" s="91"/>
      <c r="J121873" s="91"/>
      <c r="K121873" s="91"/>
      <c r="L121873" s="91"/>
      <c r="M121873" s="91"/>
    </row>
    <row r="121874" spans="1:13">
      <c r="A121874" s="91"/>
      <c r="B121874" s="91"/>
      <c r="C121874" s="91"/>
      <c r="D121874" s="91"/>
      <c r="E121874" s="91"/>
      <c r="F121874" s="91"/>
      <c r="G121874" s="91"/>
      <c r="H121874" s="91"/>
      <c r="I121874" s="91"/>
      <c r="J121874" s="91"/>
      <c r="K121874" s="91"/>
      <c r="L121874" s="91"/>
      <c r="M121874" s="91"/>
    </row>
    <row r="121875" spans="1:13">
      <c r="A121875" s="91"/>
      <c r="B121875" s="91"/>
      <c r="C121875" s="91"/>
      <c r="D121875" s="91"/>
      <c r="E121875" s="91"/>
      <c r="F121875" s="91"/>
      <c r="G121875" s="91"/>
      <c r="H121875" s="91"/>
      <c r="I121875" s="91"/>
      <c r="J121875" s="91"/>
      <c r="K121875" s="91"/>
      <c r="L121875" s="91"/>
      <c r="M121875" s="91"/>
    </row>
    <row r="121876" spans="1:13">
      <c r="A121876" s="91"/>
      <c r="B121876" s="91"/>
      <c r="C121876" s="91"/>
      <c r="D121876" s="91"/>
      <c r="E121876" s="91"/>
      <c r="F121876" s="91"/>
      <c r="G121876" s="91"/>
      <c r="H121876" s="91"/>
      <c r="I121876" s="91"/>
      <c r="J121876" s="91"/>
      <c r="K121876" s="91"/>
      <c r="L121876" s="91"/>
      <c r="M121876" s="91"/>
    </row>
    <row r="121877" spans="1:13">
      <c r="A121877" s="91"/>
      <c r="B121877" s="91"/>
      <c r="C121877" s="91"/>
      <c r="D121877" s="91"/>
      <c r="E121877" s="91"/>
      <c r="F121877" s="91"/>
      <c r="G121877" s="91"/>
      <c r="H121877" s="91"/>
      <c r="I121877" s="91"/>
      <c r="J121877" s="91"/>
      <c r="K121877" s="91"/>
      <c r="L121877" s="91"/>
      <c r="M121877" s="91"/>
    </row>
    <row r="121878" spans="1:13">
      <c r="A121878" s="91"/>
      <c r="B121878" s="91"/>
      <c r="C121878" s="91"/>
      <c r="D121878" s="91"/>
      <c r="E121878" s="91"/>
      <c r="F121878" s="91"/>
      <c r="G121878" s="91"/>
      <c r="H121878" s="91"/>
      <c r="I121878" s="91"/>
      <c r="J121878" s="91"/>
      <c r="K121878" s="91"/>
      <c r="L121878" s="91"/>
      <c r="M121878" s="91"/>
    </row>
    <row r="121879" spans="1:13">
      <c r="A121879" s="91"/>
      <c r="B121879" s="91"/>
      <c r="C121879" s="91"/>
      <c r="D121879" s="91"/>
      <c r="E121879" s="91"/>
      <c r="F121879" s="91"/>
      <c r="G121879" s="91"/>
      <c r="H121879" s="91"/>
      <c r="I121879" s="91"/>
      <c r="J121879" s="91"/>
      <c r="K121879" s="91"/>
      <c r="L121879" s="91"/>
      <c r="M121879" s="91"/>
    </row>
    <row r="121880" spans="1:13">
      <c r="A121880" s="91"/>
      <c r="B121880" s="91"/>
      <c r="C121880" s="91"/>
      <c r="D121880" s="91"/>
      <c r="E121880" s="91"/>
      <c r="F121880" s="91"/>
      <c r="G121880" s="91"/>
      <c r="H121880" s="91"/>
      <c r="I121880" s="91"/>
      <c r="J121880" s="91"/>
      <c r="K121880" s="91"/>
      <c r="L121880" s="91"/>
      <c r="M121880" s="91"/>
    </row>
    <row r="121881" spans="1:13">
      <c r="A121881" s="91"/>
      <c r="B121881" s="91"/>
      <c r="C121881" s="91"/>
      <c r="D121881" s="91"/>
      <c r="E121881" s="91"/>
      <c r="F121881" s="91"/>
      <c r="G121881" s="91"/>
      <c r="H121881" s="91"/>
      <c r="I121881" s="91"/>
      <c r="J121881" s="91"/>
      <c r="K121881" s="91"/>
      <c r="L121881" s="91"/>
      <c r="M121881" s="91"/>
    </row>
    <row r="121882" spans="1:13">
      <c r="A121882" s="91"/>
      <c r="B121882" s="91"/>
      <c r="C121882" s="91"/>
      <c r="D121882" s="91"/>
      <c r="E121882" s="91"/>
      <c r="F121882" s="91"/>
      <c r="G121882" s="91"/>
      <c r="H121882" s="91"/>
      <c r="I121882" s="91"/>
      <c r="J121882" s="91"/>
      <c r="K121882" s="91"/>
      <c r="L121882" s="91"/>
      <c r="M121882" s="91"/>
    </row>
    <row r="121883" spans="1:13">
      <c r="A121883" s="91"/>
      <c r="B121883" s="91"/>
      <c r="C121883" s="91"/>
      <c r="D121883" s="91"/>
      <c r="E121883" s="91"/>
      <c r="F121883" s="91"/>
      <c r="G121883" s="91"/>
      <c r="H121883" s="91"/>
      <c r="I121883" s="91"/>
      <c r="J121883" s="91"/>
      <c r="K121883" s="91"/>
      <c r="L121883" s="91"/>
      <c r="M121883" s="91"/>
    </row>
    <row r="121884" spans="1:13">
      <c r="A121884" s="91"/>
      <c r="B121884" s="91"/>
      <c r="C121884" s="91"/>
      <c r="D121884" s="91"/>
      <c r="E121884" s="91"/>
      <c r="F121884" s="91"/>
      <c r="G121884" s="91"/>
      <c r="H121884" s="91"/>
      <c r="I121884" s="91"/>
      <c r="J121884" s="91"/>
      <c r="K121884" s="91"/>
      <c r="L121884" s="91"/>
      <c r="M121884" s="91"/>
    </row>
    <row r="121885" spans="1:13">
      <c r="A121885" s="91"/>
      <c r="B121885" s="91"/>
      <c r="C121885" s="91"/>
      <c r="D121885" s="91"/>
      <c r="E121885" s="91"/>
      <c r="F121885" s="91"/>
      <c r="G121885" s="91"/>
      <c r="H121885" s="91"/>
      <c r="I121885" s="91"/>
      <c r="J121885" s="91"/>
      <c r="K121885" s="91"/>
      <c r="L121885" s="91"/>
      <c r="M121885" s="91"/>
    </row>
    <row r="121886" spans="1:13">
      <c r="A121886" s="91"/>
      <c r="B121886" s="91"/>
      <c r="C121886" s="91"/>
      <c r="D121886" s="91"/>
      <c r="E121886" s="91"/>
      <c r="F121886" s="91"/>
      <c r="G121886" s="91"/>
      <c r="H121886" s="91"/>
      <c r="I121886" s="91"/>
      <c r="J121886" s="91"/>
      <c r="K121886" s="91"/>
      <c r="L121886" s="91"/>
      <c r="M121886" s="91"/>
    </row>
    <row r="121887" spans="1:13">
      <c r="A121887" s="91"/>
      <c r="B121887" s="91"/>
      <c r="C121887" s="91"/>
      <c r="D121887" s="91"/>
      <c r="E121887" s="91"/>
      <c r="F121887" s="91"/>
      <c r="G121887" s="91"/>
      <c r="H121887" s="91"/>
      <c r="I121887" s="91"/>
      <c r="J121887" s="91"/>
      <c r="K121887" s="91"/>
      <c r="L121887" s="91"/>
      <c r="M121887" s="91"/>
    </row>
    <row r="121888" spans="1:13">
      <c r="A121888" s="91"/>
      <c r="B121888" s="91"/>
      <c r="C121888" s="91"/>
      <c r="D121888" s="91"/>
      <c r="E121888" s="91"/>
      <c r="F121888" s="91"/>
      <c r="G121888" s="91"/>
      <c r="H121888" s="91"/>
      <c r="I121888" s="91"/>
      <c r="J121888" s="91"/>
      <c r="K121888" s="91"/>
      <c r="L121888" s="91"/>
      <c r="M121888" s="91"/>
    </row>
    <row r="121889" spans="1:13">
      <c r="A121889" s="91"/>
      <c r="B121889" s="91"/>
      <c r="C121889" s="91"/>
      <c r="D121889" s="91"/>
      <c r="E121889" s="91"/>
      <c r="F121889" s="91"/>
      <c r="G121889" s="91"/>
      <c r="H121889" s="91"/>
      <c r="I121889" s="91"/>
      <c r="J121889" s="91"/>
      <c r="K121889" s="91"/>
      <c r="L121889" s="91"/>
      <c r="M121889" s="91"/>
    </row>
    <row r="121890" spans="1:13">
      <c r="A121890" s="91"/>
      <c r="B121890" s="91"/>
      <c r="C121890" s="91"/>
      <c r="D121890" s="91"/>
      <c r="E121890" s="91"/>
      <c r="F121890" s="91"/>
      <c r="G121890" s="91"/>
      <c r="H121890" s="91"/>
      <c r="I121890" s="91"/>
      <c r="J121890" s="91"/>
      <c r="K121890" s="91"/>
      <c r="L121890" s="91"/>
      <c r="M121890" s="91"/>
    </row>
    <row r="121891" spans="1:13">
      <c r="A121891" s="91"/>
      <c r="B121891" s="91"/>
      <c r="C121891" s="91"/>
      <c r="D121891" s="91"/>
      <c r="E121891" s="91"/>
      <c r="F121891" s="91"/>
      <c r="G121891" s="91"/>
      <c r="H121891" s="91"/>
      <c r="I121891" s="91"/>
      <c r="J121891" s="91"/>
      <c r="K121891" s="91"/>
      <c r="L121891" s="91"/>
      <c r="M121891" s="91"/>
    </row>
    <row r="121892" spans="1:13">
      <c r="A121892" s="91"/>
      <c r="B121892" s="91"/>
      <c r="C121892" s="91"/>
      <c r="D121892" s="91"/>
      <c r="E121892" s="91"/>
      <c r="F121892" s="91"/>
      <c r="G121892" s="91"/>
      <c r="H121892" s="91"/>
      <c r="I121892" s="91"/>
      <c r="J121892" s="91"/>
      <c r="K121892" s="91"/>
      <c r="L121892" s="91"/>
      <c r="M121892" s="91"/>
    </row>
    <row r="121893" spans="1:13">
      <c r="A121893" s="91"/>
      <c r="B121893" s="91"/>
      <c r="C121893" s="91"/>
      <c r="D121893" s="91"/>
      <c r="E121893" s="91"/>
      <c r="F121893" s="91"/>
      <c r="G121893" s="91"/>
      <c r="H121893" s="91"/>
      <c r="I121893" s="91"/>
      <c r="J121893" s="91"/>
      <c r="K121893" s="91"/>
      <c r="L121893" s="91"/>
      <c r="M121893" s="91"/>
    </row>
    <row r="121894" spans="1:13">
      <c r="A121894" s="91"/>
      <c r="B121894" s="91"/>
      <c r="C121894" s="91"/>
      <c r="D121894" s="91"/>
      <c r="E121894" s="91"/>
      <c r="F121894" s="91"/>
      <c r="G121894" s="91"/>
      <c r="H121894" s="91"/>
      <c r="I121894" s="91"/>
      <c r="J121894" s="91"/>
      <c r="K121894" s="91"/>
      <c r="L121894" s="91"/>
      <c r="M121894" s="91"/>
    </row>
    <row r="121895" spans="1:13">
      <c r="A121895" s="91"/>
      <c r="B121895" s="91"/>
      <c r="C121895" s="91"/>
      <c r="D121895" s="91"/>
      <c r="E121895" s="91"/>
      <c r="F121895" s="91"/>
      <c r="G121895" s="91"/>
      <c r="H121895" s="91"/>
      <c r="I121895" s="91"/>
      <c r="J121895" s="91"/>
      <c r="K121895" s="91"/>
      <c r="L121895" s="91"/>
      <c r="M121895" s="91"/>
    </row>
    <row r="121896" spans="1:13">
      <c r="A121896" s="91"/>
      <c r="B121896" s="91"/>
      <c r="C121896" s="91"/>
      <c r="D121896" s="91"/>
      <c r="E121896" s="91"/>
      <c r="F121896" s="91"/>
      <c r="G121896" s="91"/>
      <c r="H121896" s="91"/>
      <c r="I121896" s="91"/>
      <c r="J121896" s="91"/>
      <c r="K121896" s="91"/>
      <c r="L121896" s="91"/>
      <c r="M121896" s="91"/>
    </row>
    <row r="121897" spans="1:13">
      <c r="A121897" s="91"/>
      <c r="B121897" s="91"/>
      <c r="C121897" s="91"/>
      <c r="D121897" s="91"/>
      <c r="E121897" s="91"/>
      <c r="F121897" s="91"/>
      <c r="G121897" s="91"/>
      <c r="H121897" s="91"/>
      <c r="I121897" s="91"/>
      <c r="J121897" s="91"/>
      <c r="K121897" s="91"/>
      <c r="L121897" s="91"/>
      <c r="M121897" s="91"/>
    </row>
    <row r="121898" spans="1:13">
      <c r="A121898" s="91"/>
      <c r="B121898" s="91"/>
      <c r="C121898" s="91"/>
      <c r="D121898" s="91"/>
      <c r="E121898" s="91"/>
      <c r="F121898" s="91"/>
      <c r="G121898" s="91"/>
      <c r="H121898" s="91"/>
      <c r="I121898" s="91"/>
      <c r="J121898" s="91"/>
      <c r="K121898" s="91"/>
      <c r="L121898" s="91"/>
      <c r="M121898" s="91"/>
    </row>
    <row r="121899" spans="1:13">
      <c r="A121899" s="91"/>
      <c r="B121899" s="91"/>
      <c r="C121899" s="91"/>
      <c r="D121899" s="91"/>
      <c r="E121899" s="91"/>
      <c r="F121899" s="91"/>
      <c r="G121899" s="91"/>
      <c r="H121899" s="91"/>
      <c r="I121899" s="91"/>
      <c r="J121899" s="91"/>
      <c r="K121899" s="91"/>
      <c r="L121899" s="91"/>
      <c r="M121899" s="91"/>
    </row>
    <row r="121900" spans="1:13">
      <c r="A121900" s="91"/>
      <c r="B121900" s="91"/>
      <c r="C121900" s="91"/>
      <c r="D121900" s="91"/>
      <c r="E121900" s="91"/>
      <c r="F121900" s="91"/>
      <c r="G121900" s="91"/>
      <c r="H121900" s="91"/>
      <c r="I121900" s="91"/>
      <c r="J121900" s="91"/>
      <c r="K121900" s="91"/>
      <c r="L121900" s="91"/>
      <c r="M121900" s="91"/>
    </row>
    <row r="121901" spans="1:13">
      <c r="A121901" s="91"/>
      <c r="B121901" s="91"/>
      <c r="C121901" s="91"/>
      <c r="D121901" s="91"/>
      <c r="E121901" s="91"/>
      <c r="F121901" s="91"/>
      <c r="G121901" s="91"/>
      <c r="H121901" s="91"/>
      <c r="I121901" s="91"/>
      <c r="J121901" s="91"/>
      <c r="K121901" s="91"/>
      <c r="L121901" s="91"/>
      <c r="M121901" s="91"/>
    </row>
    <row r="121902" spans="1:13">
      <c r="A121902" s="91"/>
      <c r="B121902" s="91"/>
      <c r="C121902" s="91"/>
      <c r="D121902" s="91"/>
      <c r="E121902" s="91"/>
      <c r="F121902" s="91"/>
      <c r="G121902" s="91"/>
      <c r="H121902" s="91"/>
      <c r="I121902" s="91"/>
      <c r="J121902" s="91"/>
      <c r="K121902" s="91"/>
      <c r="L121902" s="91"/>
      <c r="M121902" s="91"/>
    </row>
    <row r="121903" spans="1:13">
      <c r="A121903" s="91"/>
      <c r="B121903" s="91"/>
      <c r="C121903" s="91"/>
      <c r="D121903" s="91"/>
      <c r="E121903" s="91"/>
      <c r="F121903" s="91"/>
      <c r="G121903" s="91"/>
      <c r="H121903" s="91"/>
      <c r="I121903" s="91"/>
      <c r="J121903" s="91"/>
      <c r="K121903" s="91"/>
      <c r="L121903" s="91"/>
      <c r="M121903" s="91"/>
    </row>
    <row r="121904" spans="1:13">
      <c r="A121904" s="91"/>
      <c r="B121904" s="91"/>
      <c r="C121904" s="91"/>
      <c r="D121904" s="91"/>
      <c r="E121904" s="91"/>
      <c r="F121904" s="91"/>
      <c r="G121904" s="91"/>
      <c r="H121904" s="91"/>
      <c r="I121904" s="91"/>
      <c r="J121904" s="91"/>
      <c r="K121904" s="91"/>
      <c r="L121904" s="91"/>
      <c r="M121904" s="91"/>
    </row>
    <row r="121905" spans="1:13">
      <c r="A121905" s="91"/>
      <c r="B121905" s="91"/>
      <c r="C121905" s="91"/>
      <c r="D121905" s="91"/>
      <c r="E121905" s="91"/>
      <c r="F121905" s="91"/>
      <c r="G121905" s="91"/>
      <c r="H121905" s="91"/>
      <c r="I121905" s="91"/>
      <c r="J121905" s="91"/>
      <c r="K121905" s="91"/>
      <c r="L121905" s="91"/>
      <c r="M121905" s="91"/>
    </row>
    <row r="121906" spans="1:13">
      <c r="A121906" s="91"/>
      <c r="B121906" s="91"/>
      <c r="C121906" s="91"/>
      <c r="D121906" s="91"/>
      <c r="E121906" s="91"/>
      <c r="F121906" s="91"/>
      <c r="G121906" s="91"/>
      <c r="H121906" s="91"/>
      <c r="I121906" s="91"/>
      <c r="J121906" s="91"/>
      <c r="K121906" s="91"/>
      <c r="L121906" s="91"/>
      <c r="M121906" s="91"/>
    </row>
    <row r="121907" spans="1:13">
      <c r="A121907" s="91"/>
      <c r="B121907" s="91"/>
      <c r="C121907" s="91"/>
      <c r="D121907" s="91"/>
      <c r="E121907" s="91"/>
      <c r="F121907" s="91"/>
      <c r="G121907" s="91"/>
      <c r="H121907" s="91"/>
      <c r="I121907" s="91"/>
      <c r="J121907" s="91"/>
      <c r="K121907" s="91"/>
      <c r="L121907" s="91"/>
      <c r="M121907" s="91"/>
    </row>
    <row r="121908" spans="1:13">
      <c r="A121908" s="91"/>
      <c r="B121908" s="91"/>
      <c r="C121908" s="91"/>
      <c r="D121908" s="91"/>
      <c r="E121908" s="91"/>
      <c r="F121908" s="91"/>
      <c r="G121908" s="91"/>
      <c r="H121908" s="91"/>
      <c r="I121908" s="91"/>
      <c r="J121908" s="91"/>
      <c r="K121908" s="91"/>
      <c r="L121908" s="91"/>
      <c r="M121908" s="91"/>
    </row>
    <row r="121909" spans="1:13">
      <c r="A121909" s="91"/>
      <c r="B121909" s="91"/>
      <c r="C121909" s="91"/>
      <c r="D121909" s="91"/>
      <c r="E121909" s="91"/>
      <c r="F121909" s="91"/>
      <c r="G121909" s="91"/>
      <c r="H121909" s="91"/>
      <c r="I121909" s="91"/>
      <c r="J121909" s="91"/>
      <c r="K121909" s="91"/>
      <c r="L121909" s="91"/>
      <c r="M121909" s="91"/>
    </row>
    <row r="121910" spans="1:13">
      <c r="A121910" s="91"/>
      <c r="B121910" s="91"/>
      <c r="C121910" s="91"/>
      <c r="D121910" s="91"/>
      <c r="E121910" s="91"/>
      <c r="F121910" s="91"/>
      <c r="G121910" s="91"/>
      <c r="H121910" s="91"/>
      <c r="I121910" s="91"/>
      <c r="J121910" s="91"/>
      <c r="K121910" s="91"/>
      <c r="L121910" s="91"/>
      <c r="M121910" s="91"/>
    </row>
    <row r="121911" spans="1:13">
      <c r="A121911" s="91"/>
      <c r="B121911" s="91"/>
      <c r="C121911" s="91"/>
      <c r="D121911" s="91"/>
      <c r="E121911" s="91"/>
      <c r="F121911" s="91"/>
      <c r="G121911" s="91"/>
      <c r="H121911" s="91"/>
      <c r="I121911" s="91"/>
      <c r="J121911" s="91"/>
      <c r="K121911" s="91"/>
      <c r="L121911" s="91"/>
      <c r="M121911" s="91"/>
    </row>
    <row r="121912" spans="1:13">
      <c r="A121912" s="91"/>
      <c r="B121912" s="91"/>
      <c r="C121912" s="91"/>
      <c r="D121912" s="91"/>
      <c r="E121912" s="91"/>
      <c r="F121912" s="91"/>
      <c r="G121912" s="91"/>
      <c r="H121912" s="91"/>
      <c r="I121912" s="91"/>
      <c r="J121912" s="91"/>
      <c r="K121912" s="91"/>
      <c r="L121912" s="91"/>
      <c r="M121912" s="91"/>
    </row>
    <row r="121913" spans="1:13">
      <c r="A121913" s="91"/>
      <c r="B121913" s="91"/>
      <c r="C121913" s="91"/>
      <c r="D121913" s="91"/>
      <c r="E121913" s="91"/>
      <c r="F121913" s="91"/>
      <c r="G121913" s="91"/>
      <c r="H121913" s="91"/>
      <c r="I121913" s="91"/>
      <c r="J121913" s="91"/>
      <c r="K121913" s="91"/>
      <c r="L121913" s="91"/>
      <c r="M121913" s="91"/>
    </row>
    <row r="121914" spans="1:13">
      <c r="A121914" s="91"/>
      <c r="B121914" s="91"/>
      <c r="C121914" s="91"/>
      <c r="D121914" s="91"/>
      <c r="E121914" s="91"/>
      <c r="F121914" s="91"/>
      <c r="G121914" s="91"/>
      <c r="H121914" s="91"/>
      <c r="I121914" s="91"/>
      <c r="J121914" s="91"/>
      <c r="K121914" s="91"/>
      <c r="L121914" s="91"/>
      <c r="M121914" s="91"/>
    </row>
    <row r="121915" spans="1:13">
      <c r="A121915" s="91"/>
      <c r="B121915" s="91"/>
      <c r="C121915" s="91"/>
      <c r="D121915" s="91"/>
      <c r="E121915" s="91"/>
      <c r="F121915" s="91"/>
      <c r="G121915" s="91"/>
      <c r="H121915" s="91"/>
      <c r="I121915" s="91"/>
      <c r="J121915" s="91"/>
      <c r="K121915" s="91"/>
      <c r="L121915" s="91"/>
      <c r="M121915" s="91"/>
    </row>
    <row r="121916" spans="1:13">
      <c r="A121916" s="91"/>
      <c r="B121916" s="91"/>
      <c r="C121916" s="91"/>
      <c r="D121916" s="91"/>
      <c r="E121916" s="91"/>
      <c r="F121916" s="91"/>
      <c r="G121916" s="91"/>
      <c r="H121916" s="91"/>
      <c r="I121916" s="91"/>
      <c r="J121916" s="91"/>
      <c r="K121916" s="91"/>
      <c r="L121916" s="91"/>
      <c r="M121916" s="91"/>
    </row>
    <row r="121917" spans="1:13">
      <c r="A121917" s="91"/>
      <c r="B121917" s="91"/>
      <c r="C121917" s="91"/>
      <c r="D121917" s="91"/>
      <c r="E121917" s="91"/>
      <c r="F121917" s="91"/>
      <c r="G121917" s="91"/>
      <c r="H121917" s="91"/>
      <c r="I121917" s="91"/>
      <c r="J121917" s="91"/>
      <c r="K121917" s="91"/>
      <c r="L121917" s="91"/>
      <c r="M121917" s="91"/>
    </row>
    <row r="121918" spans="1:13">
      <c r="A121918" s="91"/>
      <c r="B121918" s="91"/>
      <c r="C121918" s="91"/>
      <c r="D121918" s="91"/>
      <c r="E121918" s="91"/>
      <c r="F121918" s="91"/>
      <c r="G121918" s="91"/>
      <c r="H121918" s="91"/>
      <c r="I121918" s="91"/>
      <c r="J121918" s="91"/>
      <c r="K121918" s="91"/>
      <c r="L121918" s="91"/>
      <c r="M121918" s="91"/>
    </row>
    <row r="121919" spans="1:13">
      <c r="A121919" s="91"/>
      <c r="B121919" s="91"/>
      <c r="C121919" s="91"/>
      <c r="D121919" s="91"/>
      <c r="E121919" s="91"/>
      <c r="F121919" s="91"/>
      <c r="G121919" s="91"/>
      <c r="H121919" s="91"/>
      <c r="I121919" s="91"/>
      <c r="J121919" s="91"/>
      <c r="K121919" s="91"/>
      <c r="L121919" s="91"/>
      <c r="M121919" s="91"/>
    </row>
    <row r="121920" spans="1:13">
      <c r="A121920" s="91"/>
      <c r="B121920" s="91"/>
      <c r="C121920" s="91"/>
      <c r="D121920" s="91"/>
      <c r="E121920" s="91"/>
      <c r="F121920" s="91"/>
      <c r="G121920" s="91"/>
      <c r="H121920" s="91"/>
      <c r="I121920" s="91"/>
      <c r="J121920" s="91"/>
      <c r="K121920" s="91"/>
      <c r="L121920" s="91"/>
      <c r="M121920" s="91"/>
    </row>
    <row r="121921" spans="1:13">
      <c r="A121921" s="91"/>
      <c r="B121921" s="91"/>
      <c r="C121921" s="91"/>
      <c r="D121921" s="91"/>
      <c r="E121921" s="91"/>
      <c r="F121921" s="91"/>
      <c r="G121921" s="91"/>
      <c r="H121921" s="91"/>
      <c r="I121921" s="91"/>
      <c r="J121921" s="91"/>
      <c r="K121921" s="91"/>
      <c r="L121921" s="91"/>
      <c r="M121921" s="91"/>
    </row>
    <row r="121922" spans="1:13">
      <c r="A121922" s="91"/>
      <c r="B121922" s="91"/>
      <c r="C121922" s="91"/>
      <c r="D121922" s="91"/>
      <c r="E121922" s="91"/>
      <c r="F121922" s="91"/>
      <c r="G121922" s="91"/>
      <c r="H121922" s="91"/>
      <c r="I121922" s="91"/>
      <c r="J121922" s="91"/>
      <c r="K121922" s="91"/>
      <c r="L121922" s="91"/>
      <c r="M121922" s="91"/>
    </row>
    <row r="121923" spans="1:13">
      <c r="A121923" s="91"/>
      <c r="B121923" s="91"/>
      <c r="C121923" s="91"/>
      <c r="D121923" s="91"/>
      <c r="E121923" s="91"/>
      <c r="F121923" s="91"/>
      <c r="G121923" s="91"/>
      <c r="H121923" s="91"/>
      <c r="I121923" s="91"/>
      <c r="J121923" s="91"/>
      <c r="K121923" s="91"/>
      <c r="L121923" s="91"/>
      <c r="M121923" s="91"/>
    </row>
    <row r="121924" spans="1:13">
      <c r="A121924" s="91"/>
      <c r="B121924" s="91"/>
      <c r="C121924" s="91"/>
      <c r="D121924" s="91"/>
      <c r="E121924" s="91"/>
      <c r="F121924" s="91"/>
      <c r="G121924" s="91"/>
      <c r="H121924" s="91"/>
      <c r="I121924" s="91"/>
      <c r="J121924" s="91"/>
      <c r="K121924" s="91"/>
      <c r="L121924" s="91"/>
      <c r="M121924" s="91"/>
    </row>
    <row r="121925" spans="1:13">
      <c r="A121925" s="91"/>
      <c r="B121925" s="91"/>
      <c r="C121925" s="91"/>
      <c r="D121925" s="91"/>
      <c r="E121925" s="91"/>
      <c r="F121925" s="91"/>
      <c r="G121925" s="91"/>
      <c r="H121925" s="91"/>
      <c r="I121925" s="91"/>
      <c r="J121925" s="91"/>
      <c r="K121925" s="91"/>
      <c r="L121925" s="91"/>
      <c r="M121925" s="91"/>
    </row>
    <row r="121926" spans="1:13">
      <c r="A121926" s="91"/>
      <c r="B121926" s="91"/>
      <c r="C121926" s="91"/>
      <c r="D121926" s="91"/>
      <c r="E121926" s="91"/>
      <c r="F121926" s="91"/>
      <c r="G121926" s="91"/>
      <c r="H121926" s="91"/>
      <c r="I121926" s="91"/>
      <c r="J121926" s="91"/>
      <c r="K121926" s="91"/>
      <c r="L121926" s="91"/>
      <c r="M121926" s="91"/>
    </row>
    <row r="121927" spans="1:13">
      <c r="A121927" s="91"/>
      <c r="B121927" s="91"/>
      <c r="C121927" s="91"/>
      <c r="D121927" s="91"/>
      <c r="E121927" s="91"/>
      <c r="F121927" s="91"/>
      <c r="G121927" s="91"/>
      <c r="H121927" s="91"/>
      <c r="I121927" s="91"/>
      <c r="J121927" s="91"/>
      <c r="K121927" s="91"/>
      <c r="L121927" s="91"/>
      <c r="M121927" s="91"/>
    </row>
    <row r="121928" spans="1:13">
      <c r="A121928" s="91"/>
      <c r="B121928" s="91"/>
      <c r="C121928" s="91"/>
      <c r="D121928" s="91"/>
      <c r="E121928" s="91"/>
      <c r="F121928" s="91"/>
      <c r="G121928" s="91"/>
      <c r="H121928" s="91"/>
      <c r="I121928" s="91"/>
      <c r="J121928" s="91"/>
      <c r="K121928" s="91"/>
      <c r="L121928" s="91"/>
      <c r="M121928" s="91"/>
    </row>
    <row r="121929" spans="1:13">
      <c r="A121929" s="91"/>
      <c r="B121929" s="91"/>
      <c r="C121929" s="91"/>
      <c r="D121929" s="91"/>
      <c r="E121929" s="91"/>
      <c r="F121929" s="91"/>
      <c r="G121929" s="91"/>
      <c r="H121929" s="91"/>
      <c r="I121929" s="91"/>
      <c r="J121929" s="91"/>
      <c r="K121929" s="91"/>
      <c r="L121929" s="91"/>
      <c r="M121929" s="91"/>
    </row>
    <row r="121930" spans="1:13">
      <c r="A121930" s="91"/>
      <c r="B121930" s="91"/>
      <c r="C121930" s="91"/>
      <c r="D121930" s="91"/>
      <c r="E121930" s="91"/>
      <c r="F121930" s="91"/>
      <c r="G121930" s="91"/>
      <c r="H121930" s="91"/>
      <c r="I121930" s="91"/>
      <c r="J121930" s="91"/>
      <c r="K121930" s="91"/>
      <c r="L121930" s="91"/>
      <c r="M121930" s="91"/>
    </row>
    <row r="121931" spans="1:13">
      <c r="A121931" s="91"/>
      <c r="B121931" s="91"/>
      <c r="C121931" s="91"/>
      <c r="D121931" s="91"/>
      <c r="E121931" s="91"/>
      <c r="F121931" s="91"/>
      <c r="G121931" s="91"/>
      <c r="H121931" s="91"/>
      <c r="I121931" s="91"/>
      <c r="J121931" s="91"/>
      <c r="K121931" s="91"/>
      <c r="L121931" s="91"/>
      <c r="M121931" s="91"/>
    </row>
    <row r="121932" spans="1:13">
      <c r="A121932" s="91"/>
      <c r="B121932" s="91"/>
      <c r="C121932" s="91"/>
      <c r="D121932" s="91"/>
      <c r="E121932" s="91"/>
      <c r="F121932" s="91"/>
      <c r="G121932" s="91"/>
      <c r="H121932" s="91"/>
      <c r="I121932" s="91"/>
      <c r="J121932" s="91"/>
      <c r="K121932" s="91"/>
      <c r="L121932" s="91"/>
      <c r="M121932" s="91"/>
    </row>
    <row r="121933" spans="1:13">
      <c r="A121933" s="91"/>
      <c r="B121933" s="91"/>
      <c r="C121933" s="91"/>
      <c r="D121933" s="91"/>
      <c r="E121933" s="91"/>
      <c r="F121933" s="91"/>
      <c r="G121933" s="91"/>
      <c r="H121933" s="91"/>
      <c r="I121933" s="91"/>
      <c r="J121933" s="91"/>
      <c r="K121933" s="91"/>
      <c r="L121933" s="91"/>
      <c r="M121933" s="91"/>
    </row>
    <row r="121934" spans="1:13">
      <c r="A121934" s="91"/>
      <c r="B121934" s="91"/>
      <c r="C121934" s="91"/>
      <c r="D121934" s="91"/>
      <c r="E121934" s="91"/>
      <c r="F121934" s="91"/>
      <c r="G121934" s="91"/>
      <c r="H121934" s="91"/>
      <c r="I121934" s="91"/>
      <c r="J121934" s="91"/>
      <c r="K121934" s="91"/>
      <c r="L121934" s="91"/>
      <c r="M121934" s="91"/>
    </row>
    <row r="121935" spans="1:13">
      <c r="A121935" s="91"/>
      <c r="B121935" s="91"/>
      <c r="C121935" s="91"/>
      <c r="D121935" s="91"/>
      <c r="E121935" s="91"/>
      <c r="F121935" s="91"/>
      <c r="G121935" s="91"/>
      <c r="H121935" s="91"/>
      <c r="I121935" s="91"/>
      <c r="J121935" s="91"/>
      <c r="K121935" s="91"/>
      <c r="L121935" s="91"/>
      <c r="M121935" s="91"/>
    </row>
    <row r="121936" spans="1:13">
      <c r="A121936" s="91"/>
      <c r="B121936" s="91"/>
      <c r="C121936" s="91"/>
      <c r="D121936" s="91"/>
      <c r="E121936" s="91"/>
      <c r="F121936" s="91"/>
      <c r="G121936" s="91"/>
      <c r="H121936" s="91"/>
      <c r="I121936" s="91"/>
      <c r="J121936" s="91"/>
      <c r="K121936" s="91"/>
      <c r="L121936" s="91"/>
      <c r="M121936" s="91"/>
    </row>
    <row r="121937" spans="1:13">
      <c r="A121937" s="91"/>
      <c r="B121937" s="91"/>
      <c r="C121937" s="91"/>
      <c r="D121937" s="91"/>
      <c r="E121937" s="91"/>
      <c r="F121937" s="91"/>
      <c r="G121937" s="91"/>
      <c r="H121937" s="91"/>
      <c r="I121937" s="91"/>
      <c r="J121937" s="91"/>
      <c r="K121937" s="91"/>
      <c r="L121937" s="91"/>
      <c r="M121937" s="91"/>
    </row>
    <row r="121938" spans="1:13">
      <c r="A121938" s="91"/>
      <c r="B121938" s="91"/>
      <c r="C121938" s="91"/>
      <c r="D121938" s="91"/>
      <c r="E121938" s="91"/>
      <c r="F121938" s="91"/>
      <c r="G121938" s="91"/>
      <c r="H121938" s="91"/>
      <c r="I121938" s="91"/>
      <c r="J121938" s="91"/>
      <c r="K121938" s="91"/>
      <c r="L121938" s="91"/>
      <c r="M121938" s="91"/>
    </row>
    <row r="121939" spans="1:13">
      <c r="A121939" s="91"/>
      <c r="B121939" s="91"/>
      <c r="C121939" s="91"/>
      <c r="D121939" s="91"/>
      <c r="E121939" s="91"/>
      <c r="F121939" s="91"/>
      <c r="G121939" s="91"/>
      <c r="H121939" s="91"/>
      <c r="I121939" s="91"/>
      <c r="J121939" s="91"/>
      <c r="K121939" s="91"/>
      <c r="L121939" s="91"/>
      <c r="M121939" s="91"/>
    </row>
    <row r="121940" spans="1:13">
      <c r="A121940" s="91"/>
      <c r="B121940" s="91"/>
      <c r="C121940" s="91"/>
      <c r="D121940" s="91"/>
      <c r="E121940" s="91"/>
      <c r="F121940" s="91"/>
      <c r="G121940" s="91"/>
      <c r="H121940" s="91"/>
      <c r="I121940" s="91"/>
      <c r="J121940" s="91"/>
      <c r="K121940" s="91"/>
      <c r="L121940" s="91"/>
      <c r="M121940" s="91"/>
    </row>
    <row r="121941" spans="1:13">
      <c r="A121941" s="91"/>
      <c r="B121941" s="91"/>
      <c r="C121941" s="91"/>
      <c r="D121941" s="91"/>
      <c r="E121941" s="91"/>
      <c r="F121941" s="91"/>
      <c r="G121941" s="91"/>
      <c r="H121941" s="91"/>
      <c r="I121941" s="91"/>
      <c r="J121941" s="91"/>
      <c r="K121941" s="91"/>
      <c r="L121941" s="91"/>
      <c r="M121941" s="91"/>
    </row>
    <row r="121942" spans="1:13">
      <c r="A121942" s="91"/>
      <c r="B121942" s="91"/>
      <c r="C121942" s="91"/>
      <c r="D121942" s="91"/>
      <c r="E121942" s="91"/>
      <c r="F121942" s="91"/>
      <c r="G121942" s="91"/>
      <c r="H121942" s="91"/>
      <c r="I121942" s="91"/>
      <c r="J121942" s="91"/>
      <c r="K121942" s="91"/>
      <c r="L121942" s="91"/>
      <c r="M121942" s="91"/>
    </row>
    <row r="121943" spans="1:13">
      <c r="A121943" s="91"/>
      <c r="B121943" s="91"/>
      <c r="C121943" s="91"/>
      <c r="D121943" s="91"/>
      <c r="E121943" s="91"/>
      <c r="F121943" s="91"/>
      <c r="G121943" s="91"/>
      <c r="H121943" s="91"/>
      <c r="I121943" s="91"/>
      <c r="J121943" s="91"/>
      <c r="K121943" s="91"/>
      <c r="L121943" s="91"/>
      <c r="M121943" s="91"/>
    </row>
    <row r="121944" spans="1:13">
      <c r="A121944" s="91"/>
      <c r="B121944" s="91"/>
      <c r="C121944" s="91"/>
      <c r="D121944" s="91"/>
      <c r="E121944" s="91"/>
      <c r="F121944" s="91"/>
      <c r="G121944" s="91"/>
      <c r="H121944" s="91"/>
      <c r="I121944" s="91"/>
      <c r="J121944" s="91"/>
      <c r="K121944" s="91"/>
      <c r="L121944" s="91"/>
      <c r="M121944" s="91"/>
    </row>
    <row r="121945" spans="1:13">
      <c r="A121945" s="91"/>
      <c r="B121945" s="91"/>
      <c r="C121945" s="91"/>
      <c r="D121945" s="91"/>
      <c r="E121945" s="91"/>
      <c r="F121945" s="91"/>
      <c r="G121945" s="91"/>
      <c r="H121945" s="91"/>
      <c r="I121945" s="91"/>
      <c r="J121945" s="91"/>
      <c r="K121945" s="91"/>
      <c r="L121945" s="91"/>
      <c r="M121945" s="91"/>
    </row>
    <row r="121946" spans="1:13">
      <c r="A121946" s="91"/>
      <c r="B121946" s="91"/>
      <c r="C121946" s="91"/>
      <c r="D121946" s="91"/>
      <c r="E121946" s="91"/>
      <c r="F121946" s="91"/>
      <c r="G121946" s="91"/>
      <c r="H121946" s="91"/>
      <c r="I121946" s="91"/>
      <c r="J121946" s="91"/>
      <c r="K121946" s="91"/>
      <c r="L121946" s="91"/>
      <c r="M121946" s="91"/>
    </row>
    <row r="121947" spans="1:13">
      <c r="A121947" s="91"/>
      <c r="B121947" s="91"/>
      <c r="C121947" s="91"/>
      <c r="D121947" s="91"/>
      <c r="E121947" s="91"/>
      <c r="F121947" s="91"/>
      <c r="G121947" s="91"/>
      <c r="H121947" s="91"/>
      <c r="I121947" s="91"/>
      <c r="J121947" s="91"/>
      <c r="K121947" s="91"/>
      <c r="L121947" s="91"/>
      <c r="M121947" s="91"/>
    </row>
    <row r="121948" spans="1:13">
      <c r="A121948" s="91"/>
      <c r="B121948" s="91"/>
      <c r="C121948" s="91"/>
      <c r="D121948" s="91"/>
      <c r="E121948" s="91"/>
      <c r="F121948" s="91"/>
      <c r="G121948" s="91"/>
      <c r="H121948" s="91"/>
      <c r="I121948" s="91"/>
      <c r="J121948" s="91"/>
      <c r="K121948" s="91"/>
      <c r="L121948" s="91"/>
      <c r="M121948" s="91"/>
    </row>
    <row r="121949" spans="1:13">
      <c r="A121949" s="91"/>
      <c r="B121949" s="91"/>
      <c r="C121949" s="91"/>
      <c r="D121949" s="91"/>
      <c r="E121949" s="91"/>
      <c r="F121949" s="91"/>
      <c r="G121949" s="91"/>
      <c r="H121949" s="91"/>
      <c r="I121949" s="91"/>
      <c r="J121949" s="91"/>
      <c r="K121949" s="91"/>
      <c r="L121949" s="91"/>
      <c r="M121949" s="91"/>
    </row>
    <row r="121950" spans="1:13">
      <c r="A121950" s="91"/>
      <c r="B121950" s="91"/>
      <c r="C121950" s="91"/>
      <c r="D121950" s="91"/>
      <c r="E121950" s="91"/>
      <c r="F121950" s="91"/>
      <c r="G121950" s="91"/>
      <c r="H121950" s="91"/>
      <c r="I121950" s="91"/>
      <c r="J121950" s="91"/>
      <c r="K121950" s="91"/>
      <c r="L121950" s="91"/>
      <c r="M121950" s="91"/>
    </row>
    <row r="121951" spans="1:13">
      <c r="A121951" s="91"/>
      <c r="B121951" s="91"/>
      <c r="C121951" s="91"/>
      <c r="D121951" s="91"/>
      <c r="E121951" s="91"/>
      <c r="F121951" s="91"/>
      <c r="G121951" s="91"/>
      <c r="H121951" s="91"/>
      <c r="I121951" s="91"/>
      <c r="J121951" s="91"/>
      <c r="K121951" s="91"/>
      <c r="L121951" s="91"/>
      <c r="M121951" s="91"/>
    </row>
    <row r="121952" spans="1:13">
      <c r="A121952" s="91"/>
      <c r="B121952" s="91"/>
      <c r="C121952" s="91"/>
      <c r="D121952" s="91"/>
      <c r="E121952" s="91"/>
      <c r="F121952" s="91"/>
      <c r="G121952" s="91"/>
      <c r="H121952" s="91"/>
      <c r="I121952" s="91"/>
      <c r="J121952" s="91"/>
      <c r="K121952" s="91"/>
      <c r="L121952" s="91"/>
      <c r="M121952" s="91"/>
    </row>
    <row r="121953" spans="1:13">
      <c r="A121953" s="91"/>
      <c r="B121953" s="91"/>
      <c r="C121953" s="91"/>
      <c r="D121953" s="91"/>
      <c r="E121953" s="91"/>
      <c r="F121953" s="91"/>
      <c r="G121953" s="91"/>
      <c r="H121953" s="91"/>
      <c r="I121953" s="91"/>
      <c r="J121953" s="91"/>
      <c r="K121953" s="91"/>
      <c r="L121953" s="91"/>
      <c r="M121953" s="91"/>
    </row>
    <row r="121954" spans="1:13">
      <c r="A121954" s="91"/>
      <c r="B121954" s="91"/>
      <c r="C121954" s="91"/>
      <c r="D121954" s="91"/>
      <c r="E121954" s="91"/>
      <c r="F121954" s="91"/>
      <c r="G121954" s="91"/>
      <c r="H121954" s="91"/>
      <c r="I121954" s="91"/>
      <c r="J121954" s="91"/>
      <c r="K121954" s="91"/>
      <c r="L121954" s="91"/>
      <c r="M121954" s="91"/>
    </row>
    <row r="121955" spans="1:13">
      <c r="A121955" s="91"/>
      <c r="B121955" s="91"/>
      <c r="C121955" s="91"/>
      <c r="D121955" s="91"/>
      <c r="E121955" s="91"/>
      <c r="F121955" s="91"/>
      <c r="G121955" s="91"/>
      <c r="H121955" s="91"/>
      <c r="I121955" s="91"/>
      <c r="J121955" s="91"/>
      <c r="K121955" s="91"/>
      <c r="L121955" s="91"/>
      <c r="M121955" s="91"/>
    </row>
    <row r="121956" spans="1:13">
      <c r="A121956" s="91"/>
      <c r="B121956" s="91"/>
      <c r="C121956" s="91"/>
      <c r="D121956" s="91"/>
      <c r="E121956" s="91"/>
      <c r="F121956" s="91"/>
      <c r="G121956" s="91"/>
      <c r="H121956" s="91"/>
      <c r="I121956" s="91"/>
      <c r="J121956" s="91"/>
      <c r="K121956" s="91"/>
      <c r="L121956" s="91"/>
      <c r="M121956" s="91"/>
    </row>
    <row r="121957" spans="1:13">
      <c r="A121957" s="91"/>
      <c r="B121957" s="91"/>
      <c r="C121957" s="91"/>
      <c r="D121957" s="91"/>
      <c r="E121957" s="91"/>
      <c r="F121957" s="91"/>
      <c r="G121957" s="91"/>
      <c r="H121957" s="91"/>
      <c r="I121957" s="91"/>
      <c r="J121957" s="91"/>
      <c r="K121957" s="91"/>
      <c r="L121957" s="91"/>
      <c r="M121957" s="91"/>
    </row>
    <row r="121958" spans="1:13">
      <c r="A121958" s="91"/>
      <c r="B121958" s="91"/>
      <c r="C121958" s="91"/>
      <c r="D121958" s="91"/>
      <c r="E121958" s="91"/>
      <c r="F121958" s="91"/>
      <c r="G121958" s="91"/>
      <c r="H121958" s="91"/>
      <c r="I121958" s="91"/>
      <c r="J121958" s="91"/>
      <c r="K121958" s="91"/>
      <c r="L121958" s="91"/>
      <c r="M121958" s="91"/>
    </row>
    <row r="121959" spans="1:13">
      <c r="A121959" s="91"/>
      <c r="B121959" s="91"/>
      <c r="C121959" s="91"/>
      <c r="D121959" s="91"/>
      <c r="E121959" s="91"/>
      <c r="F121959" s="91"/>
      <c r="G121959" s="91"/>
      <c r="H121959" s="91"/>
      <c r="I121959" s="91"/>
      <c r="J121959" s="91"/>
      <c r="K121959" s="91"/>
      <c r="L121959" s="91"/>
      <c r="M121959" s="91"/>
    </row>
    <row r="121960" spans="1:13">
      <c r="A121960" s="91"/>
      <c r="B121960" s="91"/>
      <c r="C121960" s="91"/>
      <c r="D121960" s="91"/>
      <c r="E121960" s="91"/>
      <c r="F121960" s="91"/>
      <c r="G121960" s="91"/>
      <c r="H121960" s="91"/>
      <c r="I121960" s="91"/>
      <c r="J121960" s="91"/>
      <c r="K121960" s="91"/>
      <c r="L121960" s="91"/>
      <c r="M121960" s="91"/>
    </row>
    <row r="121961" spans="1:13">
      <c r="A121961" s="91"/>
      <c r="B121961" s="91"/>
      <c r="C121961" s="91"/>
      <c r="D121961" s="91"/>
      <c r="E121961" s="91"/>
      <c r="F121961" s="91"/>
      <c r="G121961" s="91"/>
      <c r="H121961" s="91"/>
      <c r="I121961" s="91"/>
      <c r="J121961" s="91"/>
      <c r="K121961" s="91"/>
      <c r="L121961" s="91"/>
      <c r="M121961" s="91"/>
    </row>
    <row r="121962" spans="1:13">
      <c r="A121962" s="91"/>
      <c r="B121962" s="91"/>
      <c r="C121962" s="91"/>
      <c r="D121962" s="91"/>
      <c r="E121962" s="91"/>
      <c r="F121962" s="91"/>
      <c r="G121962" s="91"/>
      <c r="H121962" s="91"/>
      <c r="I121962" s="91"/>
      <c r="J121962" s="91"/>
      <c r="K121962" s="91"/>
      <c r="L121962" s="91"/>
      <c r="M121962" s="91"/>
    </row>
    <row r="121963" spans="1:13">
      <c r="A121963" s="91"/>
      <c r="B121963" s="91"/>
      <c r="C121963" s="91"/>
      <c r="D121963" s="91"/>
      <c r="E121963" s="91"/>
      <c r="F121963" s="91"/>
      <c r="G121963" s="91"/>
      <c r="H121963" s="91"/>
      <c r="I121963" s="91"/>
      <c r="J121963" s="91"/>
      <c r="K121963" s="91"/>
      <c r="L121963" s="91"/>
      <c r="M121963" s="91"/>
    </row>
    <row r="121964" spans="1:13">
      <c r="A121964" s="91"/>
      <c r="B121964" s="91"/>
      <c r="C121964" s="91"/>
      <c r="D121964" s="91"/>
      <c r="E121964" s="91"/>
      <c r="F121964" s="91"/>
      <c r="G121964" s="91"/>
      <c r="H121964" s="91"/>
      <c r="I121964" s="91"/>
      <c r="J121964" s="91"/>
      <c r="K121964" s="91"/>
      <c r="L121964" s="91"/>
      <c r="M121964" s="91"/>
    </row>
    <row r="121965" spans="1:13">
      <c r="A121965" s="91"/>
      <c r="B121965" s="91"/>
      <c r="C121965" s="91"/>
      <c r="D121965" s="91"/>
      <c r="E121965" s="91"/>
      <c r="F121965" s="91"/>
      <c r="G121965" s="91"/>
      <c r="H121965" s="91"/>
      <c r="I121965" s="91"/>
      <c r="J121965" s="91"/>
      <c r="K121965" s="91"/>
      <c r="L121965" s="91"/>
      <c r="M121965" s="91"/>
    </row>
    <row r="121966" spans="1:13">
      <c r="A121966" s="91"/>
      <c r="B121966" s="91"/>
      <c r="C121966" s="91"/>
      <c r="D121966" s="91"/>
      <c r="E121966" s="91"/>
      <c r="F121966" s="91"/>
      <c r="G121966" s="91"/>
      <c r="H121966" s="91"/>
      <c r="I121966" s="91"/>
      <c r="J121966" s="91"/>
      <c r="K121966" s="91"/>
      <c r="L121966" s="91"/>
      <c r="M121966" s="91"/>
    </row>
    <row r="121967" spans="1:13">
      <c r="A121967" s="91"/>
      <c r="B121967" s="91"/>
      <c r="C121967" s="91"/>
      <c r="D121967" s="91"/>
      <c r="E121967" s="91"/>
      <c r="F121967" s="91"/>
      <c r="G121967" s="91"/>
      <c r="H121967" s="91"/>
      <c r="I121967" s="91"/>
      <c r="J121967" s="91"/>
      <c r="K121967" s="91"/>
      <c r="L121967" s="91"/>
      <c r="M121967" s="91"/>
    </row>
    <row r="121968" spans="1:13">
      <c r="A121968" s="91"/>
      <c r="B121968" s="91"/>
      <c r="C121968" s="91"/>
      <c r="D121968" s="91"/>
      <c r="E121968" s="91"/>
      <c r="F121968" s="91"/>
      <c r="G121968" s="91"/>
      <c r="H121968" s="91"/>
      <c r="I121968" s="91"/>
      <c r="J121968" s="91"/>
      <c r="K121968" s="91"/>
      <c r="L121968" s="91"/>
      <c r="M121968" s="91"/>
    </row>
    <row r="121969" spans="1:13">
      <c r="A121969" s="91"/>
      <c r="B121969" s="91"/>
      <c r="C121969" s="91"/>
      <c r="D121969" s="91"/>
      <c r="E121969" s="91"/>
      <c r="F121969" s="91"/>
      <c r="G121969" s="91"/>
      <c r="H121969" s="91"/>
      <c r="I121969" s="91"/>
      <c r="J121969" s="91"/>
      <c r="K121969" s="91"/>
      <c r="L121969" s="91"/>
      <c r="M121969" s="91"/>
    </row>
    <row r="121970" spans="1:13">
      <c r="A121970" s="91"/>
      <c r="B121970" s="91"/>
      <c r="C121970" s="91"/>
      <c r="D121970" s="91"/>
      <c r="E121970" s="91"/>
      <c r="F121970" s="91"/>
      <c r="G121970" s="91"/>
      <c r="H121970" s="91"/>
      <c r="I121970" s="91"/>
      <c r="J121970" s="91"/>
      <c r="K121970" s="91"/>
      <c r="L121970" s="91"/>
      <c r="M121970" s="91"/>
    </row>
    <row r="121971" spans="1:13">
      <c r="A121971" s="91"/>
      <c r="B121971" s="91"/>
      <c r="C121971" s="91"/>
      <c r="D121971" s="91"/>
      <c r="E121971" s="91"/>
      <c r="F121971" s="91"/>
      <c r="G121971" s="91"/>
      <c r="H121971" s="91"/>
      <c r="I121971" s="91"/>
      <c r="J121971" s="91"/>
      <c r="K121971" s="91"/>
      <c r="L121971" s="91"/>
      <c r="M121971" s="91"/>
    </row>
    <row r="121972" spans="1:13">
      <c r="A121972" s="91"/>
      <c r="B121972" s="91"/>
      <c r="C121972" s="91"/>
      <c r="D121972" s="91"/>
      <c r="E121972" s="91"/>
      <c r="F121972" s="91"/>
      <c r="G121972" s="91"/>
      <c r="H121972" s="91"/>
      <c r="I121972" s="91"/>
      <c r="J121972" s="91"/>
      <c r="K121972" s="91"/>
      <c r="L121972" s="91"/>
      <c r="M121972" s="91"/>
    </row>
    <row r="121973" spans="1:13">
      <c r="A121973" s="91"/>
      <c r="B121973" s="91"/>
      <c r="C121973" s="91"/>
      <c r="D121973" s="91"/>
      <c r="E121973" s="91"/>
      <c r="F121973" s="91"/>
      <c r="G121973" s="91"/>
      <c r="H121973" s="91"/>
      <c r="I121973" s="91"/>
      <c r="J121973" s="91"/>
      <c r="K121973" s="91"/>
      <c r="L121973" s="91"/>
      <c r="M121973" s="91"/>
    </row>
    <row r="121974" spans="1:13">
      <c r="A121974" s="91"/>
      <c r="B121974" s="91"/>
      <c r="C121974" s="91"/>
      <c r="D121974" s="91"/>
      <c r="E121974" s="91"/>
      <c r="F121974" s="91"/>
      <c r="G121974" s="91"/>
      <c r="H121974" s="91"/>
      <c r="I121974" s="91"/>
      <c r="J121974" s="91"/>
      <c r="K121974" s="91"/>
      <c r="L121974" s="91"/>
      <c r="M121974" s="91"/>
    </row>
    <row r="121975" spans="1:13">
      <c r="A121975" s="91"/>
      <c r="B121975" s="91"/>
      <c r="C121975" s="91"/>
      <c r="D121975" s="91"/>
      <c r="E121975" s="91"/>
      <c r="F121975" s="91"/>
      <c r="G121975" s="91"/>
      <c r="H121975" s="91"/>
      <c r="I121975" s="91"/>
      <c r="J121975" s="91"/>
      <c r="K121975" s="91"/>
      <c r="L121975" s="91"/>
      <c r="M121975" s="91"/>
    </row>
    <row r="121976" spans="1:13">
      <c r="A121976" s="91"/>
      <c r="B121976" s="91"/>
      <c r="C121976" s="91"/>
      <c r="D121976" s="91"/>
      <c r="E121976" s="91"/>
      <c r="F121976" s="91"/>
      <c r="G121976" s="91"/>
      <c r="H121976" s="91"/>
      <c r="I121976" s="91"/>
      <c r="J121976" s="91"/>
      <c r="K121976" s="91"/>
      <c r="L121976" s="91"/>
      <c r="M121976" s="91"/>
    </row>
    <row r="121977" spans="1:13">
      <c r="A121977" s="91"/>
      <c r="B121977" s="91"/>
      <c r="C121977" s="91"/>
      <c r="D121977" s="91"/>
      <c r="E121977" s="91"/>
      <c r="F121977" s="91"/>
      <c r="G121977" s="91"/>
      <c r="H121977" s="91"/>
      <c r="I121977" s="91"/>
      <c r="J121977" s="91"/>
      <c r="K121977" s="91"/>
      <c r="L121977" s="91"/>
      <c r="M121977" s="91"/>
    </row>
    <row r="121978" spans="1:13">
      <c r="A121978" s="91"/>
      <c r="B121978" s="91"/>
      <c r="C121978" s="91"/>
      <c r="D121978" s="91"/>
      <c r="E121978" s="91"/>
      <c r="F121978" s="91"/>
      <c r="G121978" s="91"/>
      <c r="H121978" s="91"/>
      <c r="I121978" s="91"/>
      <c r="J121978" s="91"/>
      <c r="K121978" s="91"/>
      <c r="L121978" s="91"/>
      <c r="M121978" s="91"/>
    </row>
    <row r="121979" spans="1:13">
      <c r="A121979" s="91"/>
      <c r="B121979" s="91"/>
      <c r="C121979" s="91"/>
      <c r="D121979" s="91"/>
      <c r="E121979" s="91"/>
      <c r="F121979" s="91"/>
      <c r="G121979" s="91"/>
      <c r="H121979" s="91"/>
      <c r="I121979" s="91"/>
      <c r="J121979" s="91"/>
      <c r="K121979" s="91"/>
      <c r="L121979" s="91"/>
      <c r="M121979" s="91"/>
    </row>
    <row r="121980" spans="1:13">
      <c r="A121980" s="91"/>
      <c r="B121980" s="91"/>
      <c r="C121980" s="91"/>
      <c r="D121980" s="91"/>
      <c r="E121980" s="91"/>
      <c r="F121980" s="91"/>
      <c r="G121980" s="91"/>
      <c r="H121980" s="91"/>
      <c r="I121980" s="91"/>
      <c r="J121980" s="91"/>
      <c r="K121980" s="91"/>
      <c r="L121980" s="91"/>
      <c r="M121980" s="91"/>
    </row>
    <row r="121981" spans="1:13">
      <c r="A121981" s="91"/>
      <c r="B121981" s="91"/>
      <c r="C121981" s="91"/>
      <c r="D121981" s="91"/>
      <c r="E121981" s="91"/>
      <c r="F121981" s="91"/>
      <c r="G121981" s="91"/>
      <c r="H121981" s="91"/>
      <c r="I121981" s="91"/>
      <c r="J121981" s="91"/>
      <c r="K121981" s="91"/>
      <c r="L121981" s="91"/>
      <c r="M121981" s="91"/>
    </row>
    <row r="121982" spans="1:13">
      <c r="A121982" s="91"/>
      <c r="B121982" s="91"/>
      <c r="C121982" s="91"/>
      <c r="D121982" s="91"/>
      <c r="E121982" s="91"/>
      <c r="F121982" s="91"/>
      <c r="G121982" s="91"/>
      <c r="H121982" s="91"/>
      <c r="I121982" s="91"/>
      <c r="J121982" s="91"/>
      <c r="K121982" s="91"/>
      <c r="L121982" s="91"/>
      <c r="M121982" s="91"/>
    </row>
    <row r="121983" spans="1:13">
      <c r="A121983" s="91"/>
      <c r="B121983" s="91"/>
      <c r="C121983" s="91"/>
      <c r="D121983" s="91"/>
      <c r="E121983" s="91"/>
      <c r="F121983" s="91"/>
      <c r="G121983" s="91"/>
      <c r="H121983" s="91"/>
      <c r="I121983" s="91"/>
      <c r="J121983" s="91"/>
      <c r="K121983" s="91"/>
      <c r="L121983" s="91"/>
      <c r="M121983" s="91"/>
    </row>
    <row r="121984" spans="1:13">
      <c r="A121984" s="91"/>
      <c r="B121984" s="91"/>
      <c r="C121984" s="91"/>
      <c r="D121984" s="91"/>
      <c r="E121984" s="91"/>
      <c r="F121984" s="91"/>
      <c r="G121984" s="91"/>
      <c r="H121984" s="91"/>
      <c r="I121984" s="91"/>
      <c r="J121984" s="91"/>
      <c r="K121984" s="91"/>
      <c r="L121984" s="91"/>
      <c r="M121984" s="91"/>
    </row>
    <row r="121985" spans="1:13">
      <c r="A121985" s="91"/>
      <c r="B121985" s="91"/>
      <c r="C121985" s="91"/>
      <c r="D121985" s="91"/>
      <c r="E121985" s="91"/>
      <c r="F121985" s="91"/>
      <c r="G121985" s="91"/>
      <c r="H121985" s="91"/>
      <c r="I121985" s="91"/>
      <c r="J121985" s="91"/>
      <c r="K121985" s="91"/>
      <c r="L121985" s="91"/>
      <c r="M121985" s="91"/>
    </row>
    <row r="121986" spans="1:13">
      <c r="A121986" s="91"/>
      <c r="B121986" s="91"/>
      <c r="C121986" s="91"/>
      <c r="D121986" s="91"/>
      <c r="E121986" s="91"/>
      <c r="F121986" s="91"/>
      <c r="G121986" s="91"/>
      <c r="H121986" s="91"/>
      <c r="I121986" s="91"/>
      <c r="J121986" s="91"/>
      <c r="K121986" s="91"/>
      <c r="L121986" s="91"/>
      <c r="M121986" s="91"/>
    </row>
    <row r="121987" spans="1:13">
      <c r="A121987" s="91"/>
      <c r="B121987" s="91"/>
      <c r="C121987" s="91"/>
      <c r="D121987" s="91"/>
      <c r="E121987" s="91"/>
      <c r="F121987" s="91"/>
      <c r="G121987" s="91"/>
      <c r="H121987" s="91"/>
      <c r="I121987" s="91"/>
      <c r="J121987" s="91"/>
      <c r="K121987" s="91"/>
      <c r="L121987" s="91"/>
      <c r="M121987" s="91"/>
    </row>
    <row r="121988" spans="1:13">
      <c r="A121988" s="91"/>
      <c r="B121988" s="91"/>
      <c r="C121988" s="91"/>
      <c r="D121988" s="91"/>
      <c r="E121988" s="91"/>
      <c r="F121988" s="91"/>
      <c r="G121988" s="91"/>
      <c r="H121988" s="91"/>
      <c r="I121988" s="91"/>
      <c r="J121988" s="91"/>
      <c r="K121988" s="91"/>
      <c r="L121988" s="91"/>
      <c r="M121988" s="91"/>
    </row>
    <row r="121989" spans="1:13">
      <c r="A121989" s="91"/>
      <c r="B121989" s="91"/>
      <c r="C121989" s="91"/>
      <c r="D121989" s="91"/>
      <c r="E121989" s="91"/>
      <c r="F121989" s="91"/>
      <c r="G121989" s="91"/>
      <c r="H121989" s="91"/>
      <c r="I121989" s="91"/>
      <c r="J121989" s="91"/>
      <c r="K121989" s="91"/>
      <c r="L121989" s="91"/>
      <c r="M121989" s="91"/>
    </row>
    <row r="121990" spans="1:13">
      <c r="A121990" s="91"/>
      <c r="B121990" s="91"/>
      <c r="C121990" s="91"/>
      <c r="D121990" s="91"/>
      <c r="E121990" s="91"/>
      <c r="F121990" s="91"/>
      <c r="G121990" s="91"/>
      <c r="H121990" s="91"/>
      <c r="I121990" s="91"/>
      <c r="J121990" s="91"/>
      <c r="K121990" s="91"/>
      <c r="L121990" s="91"/>
      <c r="M121990" s="91"/>
    </row>
    <row r="121991" spans="1:13">
      <c r="A121991" s="91"/>
      <c r="B121991" s="91"/>
      <c r="C121991" s="91"/>
      <c r="D121991" s="91"/>
      <c r="E121991" s="91"/>
      <c r="F121991" s="91"/>
      <c r="G121991" s="91"/>
      <c r="H121991" s="91"/>
      <c r="I121991" s="91"/>
      <c r="J121991" s="91"/>
      <c r="K121991" s="91"/>
      <c r="L121991" s="91"/>
      <c r="M121991" s="91"/>
    </row>
    <row r="121992" spans="1:13">
      <c r="A121992" s="91"/>
      <c r="B121992" s="91"/>
      <c r="C121992" s="91"/>
      <c r="D121992" s="91"/>
      <c r="E121992" s="91"/>
      <c r="F121992" s="91"/>
      <c r="G121992" s="91"/>
      <c r="H121992" s="91"/>
      <c r="I121992" s="91"/>
      <c r="J121992" s="91"/>
      <c r="K121992" s="91"/>
      <c r="L121992" s="91"/>
      <c r="M121992" s="91"/>
    </row>
    <row r="121993" spans="1:13">
      <c r="A121993" s="91"/>
      <c r="B121993" s="91"/>
      <c r="C121993" s="91"/>
      <c r="D121993" s="91"/>
      <c r="E121993" s="91"/>
      <c r="F121993" s="91"/>
      <c r="G121993" s="91"/>
      <c r="H121993" s="91"/>
      <c r="I121993" s="91"/>
      <c r="J121993" s="91"/>
      <c r="K121993" s="91"/>
      <c r="L121993" s="91"/>
      <c r="M121993" s="91"/>
    </row>
    <row r="121994" spans="1:13">
      <c r="A121994" s="91"/>
      <c r="B121994" s="91"/>
      <c r="C121994" s="91"/>
      <c r="D121994" s="91"/>
      <c r="E121994" s="91"/>
      <c r="F121994" s="91"/>
      <c r="G121994" s="91"/>
      <c r="H121994" s="91"/>
      <c r="I121994" s="91"/>
      <c r="J121994" s="91"/>
      <c r="K121994" s="91"/>
      <c r="L121994" s="91"/>
      <c r="M121994" s="91"/>
    </row>
    <row r="121995" spans="1:13">
      <c r="A121995" s="91"/>
      <c r="B121995" s="91"/>
      <c r="C121995" s="91"/>
      <c r="D121995" s="91"/>
      <c r="E121995" s="91"/>
      <c r="F121995" s="91"/>
      <c r="G121995" s="91"/>
      <c r="H121995" s="91"/>
      <c r="I121995" s="91"/>
      <c r="J121995" s="91"/>
      <c r="K121995" s="91"/>
      <c r="L121995" s="91"/>
      <c r="M121995" s="91"/>
    </row>
    <row r="121996" spans="1:13">
      <c r="A121996" s="91"/>
      <c r="B121996" s="91"/>
      <c r="C121996" s="91"/>
      <c r="D121996" s="91"/>
      <c r="E121996" s="91"/>
      <c r="F121996" s="91"/>
      <c r="G121996" s="91"/>
      <c r="H121996" s="91"/>
      <c r="I121996" s="91"/>
      <c r="J121996" s="91"/>
      <c r="K121996" s="91"/>
      <c r="L121996" s="91"/>
      <c r="M121996" s="91"/>
    </row>
    <row r="121997" spans="1:13">
      <c r="A121997" s="91"/>
      <c r="B121997" s="91"/>
      <c r="C121997" s="91"/>
      <c r="D121997" s="91"/>
      <c r="E121997" s="91"/>
      <c r="F121997" s="91"/>
      <c r="G121997" s="91"/>
      <c r="H121997" s="91"/>
      <c r="I121997" s="91"/>
      <c r="J121997" s="91"/>
      <c r="K121997" s="91"/>
      <c r="L121997" s="91"/>
      <c r="M121997" s="91"/>
    </row>
    <row r="121998" spans="1:13">
      <c r="A121998" s="91"/>
      <c r="B121998" s="91"/>
      <c r="C121998" s="91"/>
      <c r="D121998" s="91"/>
      <c r="E121998" s="91"/>
      <c r="F121998" s="91"/>
      <c r="G121998" s="91"/>
      <c r="H121998" s="91"/>
      <c r="I121998" s="91"/>
      <c r="J121998" s="91"/>
      <c r="K121998" s="91"/>
      <c r="L121998" s="91"/>
      <c r="M121998" s="91"/>
    </row>
    <row r="121999" spans="1:13">
      <c r="A121999" s="91"/>
      <c r="B121999" s="91"/>
      <c r="C121999" s="91"/>
      <c r="D121999" s="91"/>
      <c r="E121999" s="91"/>
      <c r="F121999" s="91"/>
      <c r="G121999" s="91"/>
      <c r="H121999" s="91"/>
      <c r="I121999" s="91"/>
      <c r="J121999" s="91"/>
      <c r="K121999" s="91"/>
      <c r="L121999" s="91"/>
      <c r="M121999" s="91"/>
    </row>
    <row r="122000" spans="1:13">
      <c r="A122000" s="91"/>
      <c r="B122000" s="91"/>
      <c r="C122000" s="91"/>
      <c r="D122000" s="91"/>
      <c r="E122000" s="91"/>
      <c r="F122000" s="91"/>
      <c r="G122000" s="91"/>
      <c r="H122000" s="91"/>
      <c r="I122000" s="91"/>
      <c r="J122000" s="91"/>
      <c r="K122000" s="91"/>
      <c r="L122000" s="91"/>
      <c r="M122000" s="91"/>
    </row>
    <row r="122001" spans="1:13">
      <c r="A122001" s="91"/>
      <c r="B122001" s="91"/>
      <c r="C122001" s="91"/>
      <c r="D122001" s="91"/>
      <c r="E122001" s="91"/>
      <c r="F122001" s="91"/>
      <c r="G122001" s="91"/>
      <c r="H122001" s="91"/>
      <c r="I122001" s="91"/>
      <c r="J122001" s="91"/>
      <c r="K122001" s="91"/>
      <c r="L122001" s="91"/>
      <c r="M122001" s="91"/>
    </row>
    <row r="122002" spans="1:13">
      <c r="A122002" s="91"/>
      <c r="B122002" s="91"/>
      <c r="C122002" s="91"/>
      <c r="D122002" s="91"/>
      <c r="E122002" s="91"/>
      <c r="F122002" s="91"/>
      <c r="G122002" s="91"/>
      <c r="H122002" s="91"/>
      <c r="I122002" s="91"/>
      <c r="J122002" s="91"/>
      <c r="K122002" s="91"/>
      <c r="L122002" s="91"/>
      <c r="M122002" s="91"/>
    </row>
    <row r="122003" spans="1:13">
      <c r="A122003" s="91"/>
      <c r="B122003" s="91"/>
      <c r="C122003" s="91"/>
      <c r="D122003" s="91"/>
      <c r="E122003" s="91"/>
      <c r="F122003" s="91"/>
      <c r="G122003" s="91"/>
      <c r="H122003" s="91"/>
      <c r="I122003" s="91"/>
      <c r="J122003" s="91"/>
      <c r="K122003" s="91"/>
      <c r="L122003" s="91"/>
      <c r="M122003" s="91"/>
    </row>
    <row r="122004" spans="1:13">
      <c r="A122004" s="91"/>
      <c r="B122004" s="91"/>
      <c r="C122004" s="91"/>
      <c r="D122004" s="91"/>
      <c r="E122004" s="91"/>
      <c r="F122004" s="91"/>
      <c r="G122004" s="91"/>
      <c r="H122004" s="91"/>
      <c r="I122004" s="91"/>
      <c r="J122004" s="91"/>
      <c r="K122004" s="91"/>
      <c r="L122004" s="91"/>
      <c r="M122004" s="91"/>
    </row>
    <row r="122005" spans="1:13">
      <c r="A122005" s="91"/>
      <c r="B122005" s="91"/>
      <c r="C122005" s="91"/>
      <c r="D122005" s="91"/>
      <c r="E122005" s="91"/>
      <c r="F122005" s="91"/>
      <c r="G122005" s="91"/>
      <c r="H122005" s="91"/>
      <c r="I122005" s="91"/>
      <c r="J122005" s="91"/>
      <c r="K122005" s="91"/>
      <c r="L122005" s="91"/>
      <c r="M122005" s="91"/>
    </row>
    <row r="122006" spans="1:13">
      <c r="A122006" s="91"/>
      <c r="B122006" s="91"/>
      <c r="C122006" s="91"/>
      <c r="D122006" s="91"/>
      <c r="E122006" s="91"/>
      <c r="F122006" s="91"/>
      <c r="G122006" s="91"/>
      <c r="H122006" s="91"/>
      <c r="I122006" s="91"/>
      <c r="J122006" s="91"/>
      <c r="K122006" s="91"/>
      <c r="L122006" s="91"/>
      <c r="M122006" s="91"/>
    </row>
    <row r="122007" spans="1:13">
      <c r="A122007" s="91"/>
      <c r="B122007" s="91"/>
      <c r="C122007" s="91"/>
      <c r="D122007" s="91"/>
      <c r="E122007" s="91"/>
      <c r="F122007" s="91"/>
      <c r="G122007" s="91"/>
      <c r="H122007" s="91"/>
      <c r="I122007" s="91"/>
      <c r="J122007" s="91"/>
      <c r="K122007" s="91"/>
      <c r="L122007" s="91"/>
      <c r="M122007" s="91"/>
    </row>
    <row r="122008" spans="1:13">
      <c r="A122008" s="91"/>
      <c r="B122008" s="91"/>
      <c r="C122008" s="91"/>
      <c r="D122008" s="91"/>
      <c r="E122008" s="91"/>
      <c r="F122008" s="91"/>
      <c r="G122008" s="91"/>
      <c r="H122008" s="91"/>
      <c r="I122008" s="91"/>
      <c r="J122008" s="91"/>
      <c r="K122008" s="91"/>
      <c r="L122008" s="91"/>
      <c r="M122008" s="91"/>
    </row>
    <row r="122009" spans="1:13">
      <c r="A122009" s="91"/>
      <c r="B122009" s="91"/>
      <c r="C122009" s="91"/>
      <c r="D122009" s="91"/>
      <c r="E122009" s="91"/>
      <c r="F122009" s="91"/>
      <c r="G122009" s="91"/>
      <c r="H122009" s="91"/>
      <c r="I122009" s="91"/>
      <c r="J122009" s="91"/>
      <c r="K122009" s="91"/>
      <c r="L122009" s="91"/>
      <c r="M122009" s="91"/>
    </row>
    <row r="122010" spans="1:13">
      <c r="A122010" s="91"/>
      <c r="B122010" s="91"/>
      <c r="C122010" s="91"/>
      <c r="D122010" s="91"/>
      <c r="E122010" s="91"/>
      <c r="F122010" s="91"/>
      <c r="G122010" s="91"/>
      <c r="H122010" s="91"/>
      <c r="I122010" s="91"/>
      <c r="J122010" s="91"/>
      <c r="K122010" s="91"/>
      <c r="L122010" s="91"/>
      <c r="M122010" s="91"/>
    </row>
    <row r="122011" spans="1:13">
      <c r="A122011" s="91"/>
      <c r="B122011" s="91"/>
      <c r="C122011" s="91"/>
      <c r="D122011" s="91"/>
      <c r="E122011" s="91"/>
      <c r="F122011" s="91"/>
      <c r="G122011" s="91"/>
      <c r="H122011" s="91"/>
      <c r="I122011" s="91"/>
      <c r="J122011" s="91"/>
      <c r="K122011" s="91"/>
      <c r="L122011" s="91"/>
      <c r="M122011" s="91"/>
    </row>
    <row r="122012" spans="1:13">
      <c r="A122012" s="91"/>
      <c r="B122012" s="91"/>
      <c r="C122012" s="91"/>
      <c r="D122012" s="91"/>
      <c r="E122012" s="91"/>
      <c r="F122012" s="91"/>
      <c r="G122012" s="91"/>
      <c r="H122012" s="91"/>
      <c r="I122012" s="91"/>
      <c r="J122012" s="91"/>
      <c r="K122012" s="91"/>
      <c r="L122012" s="91"/>
      <c r="M122012" s="91"/>
    </row>
    <row r="122013" spans="1:13">
      <c r="A122013" s="91"/>
      <c r="B122013" s="91"/>
      <c r="C122013" s="91"/>
      <c r="D122013" s="91"/>
      <c r="E122013" s="91"/>
      <c r="F122013" s="91"/>
      <c r="G122013" s="91"/>
      <c r="H122013" s="91"/>
      <c r="I122013" s="91"/>
      <c r="J122013" s="91"/>
      <c r="K122013" s="91"/>
      <c r="L122013" s="91"/>
      <c r="M122013" s="91"/>
    </row>
    <row r="122014" spans="1:13">
      <c r="A122014" s="91"/>
      <c r="B122014" s="91"/>
      <c r="C122014" s="91"/>
      <c r="D122014" s="91"/>
      <c r="E122014" s="91"/>
      <c r="F122014" s="91"/>
      <c r="G122014" s="91"/>
      <c r="H122014" s="91"/>
      <c r="I122014" s="91"/>
      <c r="J122014" s="91"/>
      <c r="K122014" s="91"/>
      <c r="L122014" s="91"/>
      <c r="M122014" s="91"/>
    </row>
    <row r="122015" spans="1:13">
      <c r="A122015" s="91"/>
      <c r="B122015" s="91"/>
      <c r="C122015" s="91"/>
      <c r="D122015" s="91"/>
      <c r="E122015" s="91"/>
      <c r="F122015" s="91"/>
      <c r="G122015" s="91"/>
      <c r="H122015" s="91"/>
      <c r="I122015" s="91"/>
      <c r="J122015" s="91"/>
      <c r="K122015" s="91"/>
      <c r="L122015" s="91"/>
      <c r="M122015" s="91"/>
    </row>
    <row r="122016" spans="1:13">
      <c r="A122016" s="91"/>
      <c r="B122016" s="91"/>
      <c r="C122016" s="91"/>
      <c r="D122016" s="91"/>
      <c r="E122016" s="91"/>
      <c r="F122016" s="91"/>
      <c r="G122016" s="91"/>
      <c r="H122016" s="91"/>
      <c r="I122016" s="91"/>
      <c r="J122016" s="91"/>
      <c r="K122016" s="91"/>
      <c r="L122016" s="91"/>
      <c r="M122016" s="91"/>
    </row>
    <row r="122017" spans="1:13">
      <c r="A122017" s="91"/>
      <c r="B122017" s="91"/>
      <c r="C122017" s="91"/>
      <c r="D122017" s="91"/>
      <c r="E122017" s="91"/>
      <c r="F122017" s="91"/>
      <c r="G122017" s="91"/>
      <c r="H122017" s="91"/>
      <c r="I122017" s="91"/>
      <c r="J122017" s="91"/>
      <c r="K122017" s="91"/>
      <c r="L122017" s="91"/>
      <c r="M122017" s="91"/>
    </row>
    <row r="122018" spans="1:13">
      <c r="A122018" s="91"/>
      <c r="B122018" s="91"/>
      <c r="C122018" s="91"/>
      <c r="D122018" s="91"/>
      <c r="E122018" s="91"/>
      <c r="F122018" s="91"/>
      <c r="G122018" s="91"/>
      <c r="H122018" s="91"/>
      <c r="I122018" s="91"/>
      <c r="J122018" s="91"/>
      <c r="K122018" s="91"/>
      <c r="L122018" s="91"/>
      <c r="M122018" s="91"/>
    </row>
    <row r="122019" spans="1:13">
      <c r="A122019" s="91"/>
      <c r="B122019" s="91"/>
      <c r="C122019" s="91"/>
      <c r="D122019" s="91"/>
      <c r="E122019" s="91"/>
      <c r="F122019" s="91"/>
      <c r="G122019" s="91"/>
      <c r="H122019" s="91"/>
      <c r="I122019" s="91"/>
      <c r="J122019" s="91"/>
      <c r="K122019" s="91"/>
      <c r="L122019" s="91"/>
      <c r="M122019" s="91"/>
    </row>
    <row r="122020" spans="1:13">
      <c r="A122020" s="91"/>
      <c r="B122020" s="91"/>
      <c r="C122020" s="91"/>
      <c r="D122020" s="91"/>
      <c r="E122020" s="91"/>
      <c r="F122020" s="91"/>
      <c r="G122020" s="91"/>
      <c r="H122020" s="91"/>
      <c r="I122020" s="91"/>
      <c r="J122020" s="91"/>
      <c r="K122020" s="91"/>
      <c r="L122020" s="91"/>
      <c r="M122020" s="91"/>
    </row>
    <row r="122021" spans="1:13">
      <c r="A122021" s="91"/>
      <c r="B122021" s="91"/>
      <c r="C122021" s="91"/>
      <c r="D122021" s="91"/>
      <c r="E122021" s="91"/>
      <c r="F122021" s="91"/>
      <c r="G122021" s="91"/>
      <c r="H122021" s="91"/>
      <c r="I122021" s="91"/>
      <c r="J122021" s="91"/>
      <c r="K122021" s="91"/>
      <c r="L122021" s="91"/>
      <c r="M122021" s="91"/>
    </row>
    <row r="122022" spans="1:13">
      <c r="A122022" s="91"/>
      <c r="B122022" s="91"/>
      <c r="C122022" s="91"/>
      <c r="D122022" s="91"/>
      <c r="E122022" s="91"/>
      <c r="F122022" s="91"/>
      <c r="G122022" s="91"/>
      <c r="H122022" s="91"/>
      <c r="I122022" s="91"/>
      <c r="J122022" s="91"/>
      <c r="K122022" s="91"/>
      <c r="L122022" s="91"/>
      <c r="M122022" s="91"/>
    </row>
    <row r="122023" spans="1:13">
      <c r="A122023" s="91"/>
      <c r="B122023" s="91"/>
      <c r="C122023" s="91"/>
      <c r="D122023" s="91"/>
      <c r="E122023" s="91"/>
      <c r="F122023" s="91"/>
      <c r="G122023" s="91"/>
      <c r="H122023" s="91"/>
      <c r="I122023" s="91"/>
      <c r="J122023" s="91"/>
      <c r="K122023" s="91"/>
      <c r="L122023" s="91"/>
      <c r="M122023" s="91"/>
    </row>
    <row r="122024" spans="1:13">
      <c r="A122024" s="91"/>
      <c r="B122024" s="91"/>
      <c r="C122024" s="91"/>
      <c r="D122024" s="91"/>
      <c r="E122024" s="91"/>
      <c r="F122024" s="91"/>
      <c r="G122024" s="91"/>
      <c r="H122024" s="91"/>
      <c r="I122024" s="91"/>
      <c r="J122024" s="91"/>
      <c r="K122024" s="91"/>
      <c r="L122024" s="91"/>
      <c r="M122024" s="91"/>
    </row>
    <row r="122025" spans="1:13">
      <c r="A122025" s="91"/>
      <c r="B122025" s="91"/>
      <c r="C122025" s="91"/>
      <c r="D122025" s="91"/>
      <c r="E122025" s="91"/>
      <c r="F122025" s="91"/>
      <c r="G122025" s="91"/>
      <c r="H122025" s="91"/>
      <c r="I122025" s="91"/>
      <c r="J122025" s="91"/>
      <c r="K122025" s="91"/>
      <c r="L122025" s="91"/>
      <c r="M122025" s="91"/>
    </row>
    <row r="122026" spans="1:13">
      <c r="A122026" s="91"/>
      <c r="B122026" s="91"/>
      <c r="C122026" s="91"/>
      <c r="D122026" s="91"/>
      <c r="E122026" s="91"/>
      <c r="F122026" s="91"/>
      <c r="G122026" s="91"/>
      <c r="H122026" s="91"/>
      <c r="I122026" s="91"/>
      <c r="J122026" s="91"/>
      <c r="K122026" s="91"/>
      <c r="L122026" s="91"/>
      <c r="M122026" s="91"/>
    </row>
    <row r="122027" spans="1:13">
      <c r="A122027" s="91"/>
      <c r="B122027" s="91"/>
      <c r="C122027" s="91"/>
      <c r="D122027" s="91"/>
      <c r="E122027" s="91"/>
      <c r="F122027" s="91"/>
      <c r="G122027" s="91"/>
      <c r="H122027" s="91"/>
      <c r="I122027" s="91"/>
      <c r="J122027" s="91"/>
      <c r="K122027" s="91"/>
      <c r="L122027" s="91"/>
      <c r="M122027" s="91"/>
    </row>
    <row r="122028" spans="1:13">
      <c r="A122028" s="91"/>
      <c r="B122028" s="91"/>
      <c r="C122028" s="91"/>
      <c r="D122028" s="91"/>
      <c r="E122028" s="91"/>
      <c r="F122028" s="91"/>
      <c r="G122028" s="91"/>
      <c r="H122028" s="91"/>
      <c r="I122028" s="91"/>
      <c r="J122028" s="91"/>
      <c r="K122028" s="91"/>
      <c r="L122028" s="91"/>
      <c r="M122028" s="91"/>
    </row>
    <row r="122029" spans="1:13">
      <c r="A122029" s="91"/>
      <c r="B122029" s="91"/>
      <c r="C122029" s="91"/>
      <c r="D122029" s="91"/>
      <c r="E122029" s="91"/>
      <c r="F122029" s="91"/>
      <c r="G122029" s="91"/>
      <c r="H122029" s="91"/>
      <c r="I122029" s="91"/>
      <c r="J122029" s="91"/>
      <c r="K122029" s="91"/>
      <c r="L122029" s="91"/>
      <c r="M122029" s="91"/>
    </row>
    <row r="122030" spans="1:13">
      <c r="A122030" s="91"/>
      <c r="B122030" s="91"/>
      <c r="C122030" s="91"/>
      <c r="D122030" s="91"/>
      <c r="E122030" s="91"/>
      <c r="F122030" s="91"/>
      <c r="G122030" s="91"/>
      <c r="H122030" s="91"/>
      <c r="I122030" s="91"/>
      <c r="J122030" s="91"/>
      <c r="K122030" s="91"/>
      <c r="L122030" s="91"/>
      <c r="M122030" s="91"/>
    </row>
    <row r="122031" spans="1:13">
      <c r="A122031" s="91"/>
      <c r="B122031" s="91"/>
      <c r="C122031" s="91"/>
      <c r="D122031" s="91"/>
      <c r="E122031" s="91"/>
      <c r="F122031" s="91"/>
      <c r="G122031" s="91"/>
      <c r="H122031" s="91"/>
      <c r="I122031" s="91"/>
      <c r="J122031" s="91"/>
      <c r="K122031" s="91"/>
      <c r="L122031" s="91"/>
      <c r="M122031" s="91"/>
    </row>
    <row r="122032" spans="1:13">
      <c r="A122032" s="91"/>
      <c r="B122032" s="91"/>
      <c r="C122032" s="91"/>
      <c r="D122032" s="91"/>
      <c r="E122032" s="91"/>
      <c r="F122032" s="91"/>
      <c r="G122032" s="91"/>
      <c r="H122032" s="91"/>
      <c r="I122032" s="91"/>
      <c r="J122032" s="91"/>
      <c r="K122032" s="91"/>
      <c r="L122032" s="91"/>
      <c r="M122032" s="91"/>
    </row>
    <row r="122033" spans="1:13">
      <c r="A122033" s="91"/>
      <c r="B122033" s="91"/>
      <c r="C122033" s="91"/>
      <c r="D122033" s="91"/>
      <c r="E122033" s="91"/>
      <c r="F122033" s="91"/>
      <c r="G122033" s="91"/>
      <c r="H122033" s="91"/>
      <c r="I122033" s="91"/>
      <c r="J122033" s="91"/>
      <c r="K122033" s="91"/>
      <c r="L122033" s="91"/>
      <c r="M122033" s="91"/>
    </row>
    <row r="122034" spans="1:13">
      <c r="A122034" s="91"/>
      <c r="B122034" s="91"/>
      <c r="C122034" s="91"/>
      <c r="D122034" s="91"/>
      <c r="E122034" s="91"/>
      <c r="F122034" s="91"/>
      <c r="G122034" s="91"/>
      <c r="H122034" s="91"/>
      <c r="I122034" s="91"/>
      <c r="J122034" s="91"/>
      <c r="K122034" s="91"/>
      <c r="L122034" s="91"/>
      <c r="M122034" s="91"/>
    </row>
    <row r="122035" spans="1:13">
      <c r="A122035" s="91"/>
      <c r="B122035" s="91"/>
      <c r="C122035" s="91"/>
      <c r="D122035" s="91"/>
      <c r="E122035" s="91"/>
      <c r="F122035" s="91"/>
      <c r="G122035" s="91"/>
      <c r="H122035" s="91"/>
      <c r="I122035" s="91"/>
      <c r="J122035" s="91"/>
      <c r="K122035" s="91"/>
      <c r="L122035" s="91"/>
      <c r="M122035" s="91"/>
    </row>
    <row r="122036" spans="1:13">
      <c r="A122036" s="91"/>
      <c r="B122036" s="91"/>
      <c r="C122036" s="91"/>
      <c r="D122036" s="91"/>
      <c r="E122036" s="91"/>
      <c r="F122036" s="91"/>
      <c r="G122036" s="91"/>
      <c r="H122036" s="91"/>
      <c r="I122036" s="91"/>
      <c r="J122036" s="91"/>
      <c r="K122036" s="91"/>
      <c r="L122036" s="91"/>
      <c r="M122036" s="91"/>
    </row>
    <row r="122037" spans="1:13">
      <c r="A122037" s="91"/>
      <c r="B122037" s="91"/>
      <c r="C122037" s="91"/>
      <c r="D122037" s="91"/>
      <c r="E122037" s="91"/>
      <c r="F122037" s="91"/>
      <c r="G122037" s="91"/>
      <c r="H122037" s="91"/>
      <c r="I122037" s="91"/>
      <c r="J122037" s="91"/>
      <c r="K122037" s="91"/>
      <c r="L122037" s="91"/>
      <c r="M122037" s="91"/>
    </row>
    <row r="122038" spans="1:13">
      <c r="A122038" s="91"/>
      <c r="B122038" s="91"/>
      <c r="C122038" s="91"/>
      <c r="D122038" s="91"/>
      <c r="E122038" s="91"/>
      <c r="F122038" s="91"/>
      <c r="G122038" s="91"/>
      <c r="H122038" s="91"/>
      <c r="I122038" s="91"/>
      <c r="J122038" s="91"/>
      <c r="K122038" s="91"/>
      <c r="L122038" s="91"/>
      <c r="M122038" s="91"/>
    </row>
    <row r="122039" spans="1:13">
      <c r="A122039" s="91"/>
      <c r="B122039" s="91"/>
      <c r="C122039" s="91"/>
      <c r="D122039" s="91"/>
      <c r="E122039" s="91"/>
      <c r="F122039" s="91"/>
      <c r="G122039" s="91"/>
      <c r="H122039" s="91"/>
      <c r="I122039" s="91"/>
      <c r="J122039" s="91"/>
      <c r="K122039" s="91"/>
      <c r="L122039" s="91"/>
      <c r="M122039" s="91"/>
    </row>
    <row r="122040" spans="1:13">
      <c r="A122040" s="91"/>
      <c r="B122040" s="91"/>
      <c r="C122040" s="91"/>
      <c r="D122040" s="91"/>
      <c r="E122040" s="91"/>
      <c r="F122040" s="91"/>
      <c r="G122040" s="91"/>
      <c r="H122040" s="91"/>
      <c r="I122040" s="91"/>
      <c r="J122040" s="91"/>
      <c r="K122040" s="91"/>
      <c r="L122040" s="91"/>
      <c r="M122040" s="91"/>
    </row>
    <row r="122041" spans="1:13">
      <c r="A122041" s="91"/>
      <c r="B122041" s="91"/>
      <c r="C122041" s="91"/>
      <c r="D122041" s="91"/>
      <c r="E122041" s="91"/>
      <c r="F122041" s="91"/>
      <c r="G122041" s="91"/>
      <c r="H122041" s="91"/>
      <c r="I122041" s="91"/>
      <c r="J122041" s="91"/>
      <c r="K122041" s="91"/>
      <c r="L122041" s="91"/>
      <c r="M122041" s="91"/>
    </row>
    <row r="122042" spans="1:13">
      <c r="A122042" s="91"/>
      <c r="B122042" s="91"/>
      <c r="C122042" s="91"/>
      <c r="D122042" s="91"/>
      <c r="E122042" s="91"/>
      <c r="F122042" s="91"/>
      <c r="G122042" s="91"/>
      <c r="H122042" s="91"/>
      <c r="I122042" s="91"/>
      <c r="J122042" s="91"/>
      <c r="K122042" s="91"/>
      <c r="L122042" s="91"/>
      <c r="M122042" s="91"/>
    </row>
    <row r="122043" spans="1:13">
      <c r="A122043" s="91"/>
      <c r="B122043" s="91"/>
      <c r="C122043" s="91"/>
      <c r="D122043" s="91"/>
      <c r="E122043" s="91"/>
      <c r="F122043" s="91"/>
      <c r="G122043" s="91"/>
      <c r="H122043" s="91"/>
      <c r="I122043" s="91"/>
      <c r="J122043" s="91"/>
      <c r="K122043" s="91"/>
      <c r="L122043" s="91"/>
      <c r="M122043" s="91"/>
    </row>
    <row r="122044" spans="1:13">
      <c r="A122044" s="91"/>
      <c r="B122044" s="91"/>
      <c r="C122044" s="91"/>
      <c r="D122044" s="91"/>
      <c r="E122044" s="91"/>
      <c r="F122044" s="91"/>
      <c r="G122044" s="91"/>
      <c r="H122044" s="91"/>
      <c r="I122044" s="91"/>
      <c r="J122044" s="91"/>
      <c r="K122044" s="91"/>
      <c r="L122044" s="91"/>
      <c r="M122044" s="91"/>
    </row>
    <row r="122045" spans="1:13">
      <c r="A122045" s="91"/>
      <c r="B122045" s="91"/>
      <c r="C122045" s="91"/>
      <c r="D122045" s="91"/>
      <c r="E122045" s="91"/>
      <c r="F122045" s="91"/>
      <c r="G122045" s="91"/>
      <c r="H122045" s="91"/>
      <c r="I122045" s="91"/>
      <c r="J122045" s="91"/>
      <c r="K122045" s="91"/>
      <c r="L122045" s="91"/>
      <c r="M122045" s="91"/>
    </row>
    <row r="122046" spans="1:13">
      <c r="A122046" s="91"/>
      <c r="B122046" s="91"/>
      <c r="C122046" s="91"/>
      <c r="D122046" s="91"/>
      <c r="E122046" s="91"/>
      <c r="F122046" s="91"/>
      <c r="G122046" s="91"/>
      <c r="H122046" s="91"/>
      <c r="I122046" s="91"/>
      <c r="J122046" s="91"/>
      <c r="K122046" s="91"/>
      <c r="L122046" s="91"/>
      <c r="M122046" s="91"/>
    </row>
    <row r="122047" spans="1:13">
      <c r="A122047" s="91"/>
      <c r="B122047" s="91"/>
      <c r="C122047" s="91"/>
      <c r="D122047" s="91"/>
      <c r="E122047" s="91"/>
      <c r="F122047" s="91"/>
      <c r="G122047" s="91"/>
      <c r="H122047" s="91"/>
      <c r="I122047" s="91"/>
      <c r="J122047" s="91"/>
      <c r="K122047" s="91"/>
      <c r="L122047" s="91"/>
      <c r="M122047" s="91"/>
    </row>
    <row r="122048" spans="1:13">
      <c r="A122048" s="91"/>
      <c r="B122048" s="91"/>
      <c r="C122048" s="91"/>
      <c r="D122048" s="91"/>
      <c r="E122048" s="91"/>
      <c r="F122048" s="91"/>
      <c r="G122048" s="91"/>
      <c r="H122048" s="91"/>
      <c r="I122048" s="91"/>
      <c r="J122048" s="91"/>
      <c r="K122048" s="91"/>
      <c r="L122048" s="91"/>
      <c r="M122048" s="91"/>
    </row>
    <row r="122049" spans="1:13">
      <c r="A122049" s="91"/>
      <c r="B122049" s="91"/>
      <c r="C122049" s="91"/>
      <c r="D122049" s="91"/>
      <c r="E122049" s="91"/>
      <c r="F122049" s="91"/>
      <c r="G122049" s="91"/>
      <c r="H122049" s="91"/>
      <c r="I122049" s="91"/>
      <c r="J122049" s="91"/>
      <c r="K122049" s="91"/>
      <c r="L122049" s="91"/>
      <c r="M122049" s="91"/>
    </row>
    <row r="122050" spans="1:13">
      <c r="A122050" s="91"/>
      <c r="B122050" s="91"/>
      <c r="C122050" s="91"/>
      <c r="D122050" s="91"/>
      <c r="E122050" s="91"/>
      <c r="F122050" s="91"/>
      <c r="G122050" s="91"/>
      <c r="H122050" s="91"/>
      <c r="I122050" s="91"/>
      <c r="J122050" s="91"/>
      <c r="K122050" s="91"/>
      <c r="L122050" s="91"/>
      <c r="M122050" s="91"/>
    </row>
    <row r="122051" spans="1:13">
      <c r="A122051" s="91"/>
      <c r="B122051" s="91"/>
      <c r="C122051" s="91"/>
      <c r="D122051" s="91"/>
      <c r="E122051" s="91"/>
      <c r="F122051" s="91"/>
      <c r="G122051" s="91"/>
      <c r="H122051" s="91"/>
      <c r="I122051" s="91"/>
      <c r="J122051" s="91"/>
      <c r="K122051" s="91"/>
      <c r="L122051" s="91"/>
      <c r="M122051" s="91"/>
    </row>
    <row r="122052" spans="1:13">
      <c r="A122052" s="91"/>
      <c r="B122052" s="91"/>
      <c r="C122052" s="91"/>
      <c r="D122052" s="91"/>
      <c r="E122052" s="91"/>
      <c r="F122052" s="91"/>
      <c r="G122052" s="91"/>
      <c r="H122052" s="91"/>
      <c r="I122052" s="91"/>
      <c r="J122052" s="91"/>
      <c r="K122052" s="91"/>
      <c r="L122052" s="91"/>
      <c r="M122052" s="91"/>
    </row>
    <row r="122053" spans="1:13">
      <c r="A122053" s="91"/>
      <c r="B122053" s="91"/>
      <c r="C122053" s="91"/>
      <c r="D122053" s="91"/>
      <c r="E122053" s="91"/>
      <c r="F122053" s="91"/>
      <c r="G122053" s="91"/>
      <c r="H122053" s="91"/>
      <c r="I122053" s="91"/>
      <c r="J122053" s="91"/>
      <c r="K122053" s="91"/>
      <c r="L122053" s="91"/>
      <c r="M122053" s="91"/>
    </row>
    <row r="122054" spans="1:13">
      <c r="A122054" s="91"/>
      <c r="B122054" s="91"/>
      <c r="C122054" s="91"/>
      <c r="D122054" s="91"/>
      <c r="E122054" s="91"/>
      <c r="F122054" s="91"/>
      <c r="G122054" s="91"/>
      <c r="H122054" s="91"/>
      <c r="I122054" s="91"/>
      <c r="J122054" s="91"/>
      <c r="K122054" s="91"/>
      <c r="L122054" s="91"/>
      <c r="M122054" s="91"/>
    </row>
    <row r="122055" spans="1:13">
      <c r="A122055" s="91"/>
      <c r="B122055" s="91"/>
      <c r="C122055" s="91"/>
      <c r="D122055" s="91"/>
      <c r="E122055" s="91"/>
      <c r="F122055" s="91"/>
      <c r="G122055" s="91"/>
      <c r="H122055" s="91"/>
      <c r="I122055" s="91"/>
      <c r="J122055" s="91"/>
      <c r="K122055" s="91"/>
      <c r="L122055" s="91"/>
      <c r="M122055" s="91"/>
    </row>
    <row r="122056" spans="1:13">
      <c r="A122056" s="91"/>
      <c r="B122056" s="91"/>
      <c r="C122056" s="91"/>
      <c r="D122056" s="91"/>
      <c r="E122056" s="91"/>
      <c r="F122056" s="91"/>
      <c r="G122056" s="91"/>
      <c r="H122056" s="91"/>
      <c r="I122056" s="91"/>
      <c r="J122056" s="91"/>
      <c r="K122056" s="91"/>
      <c r="L122056" s="91"/>
      <c r="M122056" s="91"/>
    </row>
    <row r="122057" spans="1:13">
      <c r="A122057" s="91"/>
      <c r="B122057" s="91"/>
      <c r="C122057" s="91"/>
      <c r="D122057" s="91"/>
      <c r="E122057" s="91"/>
      <c r="F122057" s="91"/>
      <c r="G122057" s="91"/>
      <c r="H122057" s="91"/>
      <c r="I122057" s="91"/>
      <c r="J122057" s="91"/>
      <c r="K122057" s="91"/>
      <c r="L122057" s="91"/>
      <c r="M122057" s="91"/>
    </row>
    <row r="122058" spans="1:13">
      <c r="A122058" s="91"/>
      <c r="B122058" s="91"/>
      <c r="C122058" s="91"/>
      <c r="D122058" s="91"/>
      <c r="E122058" s="91"/>
      <c r="F122058" s="91"/>
      <c r="G122058" s="91"/>
      <c r="H122058" s="91"/>
      <c r="I122058" s="91"/>
      <c r="J122058" s="91"/>
      <c r="K122058" s="91"/>
      <c r="L122058" s="91"/>
      <c r="M122058" s="91"/>
    </row>
    <row r="122059" spans="1:13">
      <c r="A122059" s="91"/>
      <c r="B122059" s="91"/>
      <c r="C122059" s="91"/>
      <c r="D122059" s="91"/>
      <c r="E122059" s="91"/>
      <c r="F122059" s="91"/>
      <c r="G122059" s="91"/>
      <c r="H122059" s="91"/>
      <c r="I122059" s="91"/>
      <c r="J122059" s="91"/>
      <c r="K122059" s="91"/>
      <c r="L122059" s="91"/>
      <c r="M122059" s="91"/>
    </row>
    <row r="122060" spans="1:13">
      <c r="A122060" s="91"/>
      <c r="B122060" s="91"/>
      <c r="C122060" s="91"/>
      <c r="D122060" s="91"/>
      <c r="E122060" s="91"/>
      <c r="F122060" s="91"/>
      <c r="G122060" s="91"/>
      <c r="H122060" s="91"/>
      <c r="I122060" s="91"/>
      <c r="J122060" s="91"/>
      <c r="K122060" s="91"/>
      <c r="L122060" s="91"/>
      <c r="M122060" s="91"/>
    </row>
    <row r="122061" spans="1:13">
      <c r="A122061" s="91"/>
      <c r="B122061" s="91"/>
      <c r="C122061" s="91"/>
      <c r="D122061" s="91"/>
      <c r="E122061" s="91"/>
      <c r="F122061" s="91"/>
      <c r="G122061" s="91"/>
      <c r="H122061" s="91"/>
      <c r="I122061" s="91"/>
      <c r="J122061" s="91"/>
      <c r="K122061" s="91"/>
      <c r="L122061" s="91"/>
      <c r="M122061" s="91"/>
    </row>
    <row r="122062" spans="1:13">
      <c r="A122062" s="91"/>
      <c r="B122062" s="91"/>
      <c r="C122062" s="91"/>
      <c r="D122062" s="91"/>
      <c r="E122062" s="91"/>
      <c r="F122062" s="91"/>
      <c r="G122062" s="91"/>
      <c r="H122062" s="91"/>
      <c r="I122062" s="91"/>
      <c r="J122062" s="91"/>
      <c r="K122062" s="91"/>
      <c r="L122062" s="91"/>
      <c r="M122062" s="91"/>
    </row>
    <row r="122063" spans="1:13">
      <c r="A122063" s="91"/>
      <c r="B122063" s="91"/>
      <c r="C122063" s="91"/>
      <c r="D122063" s="91"/>
      <c r="E122063" s="91"/>
      <c r="F122063" s="91"/>
      <c r="G122063" s="91"/>
      <c r="H122063" s="91"/>
      <c r="I122063" s="91"/>
      <c r="J122063" s="91"/>
      <c r="K122063" s="91"/>
      <c r="L122063" s="91"/>
      <c r="M122063" s="91"/>
    </row>
    <row r="122064" spans="1:13">
      <c r="A122064" s="91"/>
      <c r="B122064" s="91"/>
      <c r="C122064" s="91"/>
      <c r="D122064" s="91"/>
      <c r="E122064" s="91"/>
      <c r="F122064" s="91"/>
      <c r="G122064" s="91"/>
      <c r="H122064" s="91"/>
      <c r="I122064" s="91"/>
      <c r="J122064" s="91"/>
      <c r="K122064" s="91"/>
      <c r="L122064" s="91"/>
      <c r="M122064" s="91"/>
    </row>
    <row r="122065" spans="1:13">
      <c r="A122065" s="91"/>
      <c r="B122065" s="91"/>
      <c r="C122065" s="91"/>
      <c r="D122065" s="91"/>
      <c r="E122065" s="91"/>
      <c r="F122065" s="91"/>
      <c r="G122065" s="91"/>
      <c r="H122065" s="91"/>
      <c r="I122065" s="91"/>
      <c r="J122065" s="91"/>
      <c r="K122065" s="91"/>
      <c r="L122065" s="91"/>
      <c r="M122065" s="91"/>
    </row>
    <row r="122066" spans="1:13">
      <c r="A122066" s="91"/>
      <c r="B122066" s="91"/>
      <c r="C122066" s="91"/>
      <c r="D122066" s="91"/>
      <c r="E122066" s="91"/>
      <c r="F122066" s="91"/>
      <c r="G122066" s="91"/>
      <c r="H122066" s="91"/>
      <c r="I122066" s="91"/>
      <c r="J122066" s="91"/>
      <c r="K122066" s="91"/>
      <c r="L122066" s="91"/>
      <c r="M122066" s="91"/>
    </row>
    <row r="122067" spans="1:13">
      <c r="A122067" s="91"/>
      <c r="B122067" s="91"/>
      <c r="C122067" s="91"/>
      <c r="D122067" s="91"/>
      <c r="E122067" s="91"/>
      <c r="F122067" s="91"/>
      <c r="G122067" s="91"/>
      <c r="H122067" s="91"/>
      <c r="I122067" s="91"/>
      <c r="J122067" s="91"/>
      <c r="K122067" s="91"/>
      <c r="L122067" s="91"/>
      <c r="M122067" s="91"/>
    </row>
    <row r="122068" spans="1:13">
      <c r="A122068" s="91"/>
      <c r="B122068" s="91"/>
      <c r="C122068" s="91"/>
      <c r="D122068" s="91"/>
      <c r="E122068" s="91"/>
      <c r="F122068" s="91"/>
      <c r="G122068" s="91"/>
      <c r="H122068" s="91"/>
      <c r="I122068" s="91"/>
      <c r="J122068" s="91"/>
      <c r="K122068" s="91"/>
      <c r="L122068" s="91"/>
      <c r="M122068" s="91"/>
    </row>
    <row r="122069" spans="1:13">
      <c r="A122069" s="91"/>
      <c r="B122069" s="91"/>
      <c r="C122069" s="91"/>
      <c r="D122069" s="91"/>
      <c r="E122069" s="91"/>
      <c r="F122069" s="91"/>
      <c r="G122069" s="91"/>
      <c r="H122069" s="91"/>
      <c r="I122069" s="91"/>
      <c r="J122069" s="91"/>
      <c r="K122069" s="91"/>
      <c r="L122069" s="91"/>
      <c r="M122069" s="91"/>
    </row>
    <row r="122070" spans="1:13">
      <c r="A122070" s="91"/>
      <c r="B122070" s="91"/>
      <c r="C122070" s="91"/>
      <c r="D122070" s="91"/>
      <c r="E122070" s="91"/>
      <c r="F122070" s="91"/>
      <c r="G122070" s="91"/>
      <c r="H122070" s="91"/>
      <c r="I122070" s="91"/>
      <c r="J122070" s="91"/>
      <c r="K122070" s="91"/>
      <c r="L122070" s="91"/>
      <c r="M122070" s="91"/>
    </row>
    <row r="122071" spans="1:13">
      <c r="A122071" s="91"/>
      <c r="B122071" s="91"/>
      <c r="C122071" s="91"/>
      <c r="D122071" s="91"/>
      <c r="E122071" s="91"/>
      <c r="F122071" s="91"/>
      <c r="G122071" s="91"/>
      <c r="H122071" s="91"/>
      <c r="I122071" s="91"/>
      <c r="J122071" s="91"/>
      <c r="K122071" s="91"/>
      <c r="L122071" s="91"/>
      <c r="M122071" s="91"/>
    </row>
    <row r="122072" spans="1:13">
      <c r="A122072" s="91"/>
      <c r="B122072" s="91"/>
      <c r="C122072" s="91"/>
      <c r="D122072" s="91"/>
      <c r="E122072" s="91"/>
      <c r="F122072" s="91"/>
      <c r="G122072" s="91"/>
      <c r="H122072" s="91"/>
      <c r="I122072" s="91"/>
      <c r="J122072" s="91"/>
      <c r="K122072" s="91"/>
      <c r="L122072" s="91"/>
      <c r="M122072" s="91"/>
    </row>
    <row r="122073" spans="1:13">
      <c r="A122073" s="91"/>
      <c r="B122073" s="91"/>
      <c r="C122073" s="91"/>
      <c r="D122073" s="91"/>
      <c r="E122073" s="91"/>
      <c r="F122073" s="91"/>
      <c r="G122073" s="91"/>
      <c r="H122073" s="91"/>
      <c r="I122073" s="91"/>
      <c r="J122073" s="91"/>
      <c r="K122073" s="91"/>
      <c r="L122073" s="91"/>
      <c r="M122073" s="91"/>
    </row>
    <row r="122074" spans="1:13">
      <c r="A122074" s="91"/>
      <c r="B122074" s="91"/>
      <c r="C122074" s="91"/>
      <c r="D122074" s="91"/>
      <c r="E122074" s="91"/>
      <c r="F122074" s="91"/>
      <c r="G122074" s="91"/>
      <c r="H122074" s="91"/>
      <c r="I122074" s="91"/>
      <c r="J122074" s="91"/>
      <c r="K122074" s="91"/>
      <c r="L122074" s="91"/>
      <c r="M122074" s="91"/>
    </row>
    <row r="122075" spans="1:13">
      <c r="A122075" s="91"/>
      <c r="B122075" s="91"/>
      <c r="C122075" s="91"/>
      <c r="D122075" s="91"/>
      <c r="E122075" s="91"/>
      <c r="F122075" s="91"/>
      <c r="G122075" s="91"/>
      <c r="H122075" s="91"/>
      <c r="I122075" s="91"/>
      <c r="J122075" s="91"/>
      <c r="K122075" s="91"/>
      <c r="L122075" s="91"/>
      <c r="M122075" s="91"/>
    </row>
    <row r="122076" spans="1:13">
      <c r="A122076" s="91"/>
      <c r="B122076" s="91"/>
      <c r="C122076" s="91"/>
      <c r="D122076" s="91"/>
      <c r="E122076" s="91"/>
      <c r="F122076" s="91"/>
      <c r="G122076" s="91"/>
      <c r="H122076" s="91"/>
      <c r="I122076" s="91"/>
      <c r="J122076" s="91"/>
      <c r="K122076" s="91"/>
      <c r="L122076" s="91"/>
      <c r="M122076" s="91"/>
    </row>
    <row r="122077" spans="1:13">
      <c r="A122077" s="91"/>
      <c r="B122077" s="91"/>
      <c r="C122077" s="91"/>
      <c r="D122077" s="91"/>
      <c r="E122077" s="91"/>
      <c r="F122077" s="91"/>
      <c r="G122077" s="91"/>
      <c r="H122077" s="91"/>
      <c r="I122077" s="91"/>
      <c r="J122077" s="91"/>
      <c r="K122077" s="91"/>
      <c r="L122077" s="91"/>
      <c r="M122077" s="91"/>
    </row>
    <row r="122078" spans="1:13">
      <c r="A122078" s="91"/>
      <c r="B122078" s="91"/>
      <c r="C122078" s="91"/>
      <c r="D122078" s="91"/>
      <c r="E122078" s="91"/>
      <c r="F122078" s="91"/>
      <c r="G122078" s="91"/>
      <c r="H122078" s="91"/>
      <c r="I122078" s="91"/>
      <c r="J122078" s="91"/>
      <c r="K122078" s="91"/>
      <c r="L122078" s="91"/>
      <c r="M122078" s="91"/>
    </row>
    <row r="122079" spans="1:13">
      <c r="A122079" s="91"/>
      <c r="B122079" s="91"/>
      <c r="C122079" s="91"/>
      <c r="D122079" s="91"/>
      <c r="E122079" s="91"/>
      <c r="F122079" s="91"/>
      <c r="G122079" s="91"/>
      <c r="H122079" s="91"/>
      <c r="I122079" s="91"/>
      <c r="J122079" s="91"/>
      <c r="K122079" s="91"/>
      <c r="L122079" s="91"/>
      <c r="M122079" s="91"/>
    </row>
    <row r="122080" spans="1:13">
      <c r="A122080" s="91"/>
      <c r="B122080" s="91"/>
      <c r="C122080" s="91"/>
      <c r="D122080" s="91"/>
      <c r="E122080" s="91"/>
      <c r="F122080" s="91"/>
      <c r="G122080" s="91"/>
      <c r="H122080" s="91"/>
      <c r="I122080" s="91"/>
      <c r="J122080" s="91"/>
      <c r="K122080" s="91"/>
      <c r="L122080" s="91"/>
      <c r="M122080" s="91"/>
    </row>
    <row r="122081" spans="1:13">
      <c r="A122081" s="91"/>
      <c r="B122081" s="91"/>
      <c r="C122081" s="91"/>
      <c r="D122081" s="91"/>
      <c r="E122081" s="91"/>
      <c r="F122081" s="91"/>
      <c r="G122081" s="91"/>
      <c r="H122081" s="91"/>
      <c r="I122081" s="91"/>
      <c r="J122081" s="91"/>
      <c r="K122081" s="91"/>
      <c r="L122081" s="91"/>
      <c r="M122081" s="91"/>
    </row>
    <row r="122082" spans="1:13">
      <c r="A122082" s="91"/>
      <c r="B122082" s="91"/>
      <c r="C122082" s="91"/>
      <c r="D122082" s="91"/>
      <c r="E122082" s="91"/>
      <c r="F122082" s="91"/>
      <c r="G122082" s="91"/>
      <c r="H122082" s="91"/>
      <c r="I122082" s="91"/>
      <c r="J122082" s="91"/>
      <c r="K122082" s="91"/>
      <c r="L122082" s="91"/>
      <c r="M122082" s="91"/>
    </row>
    <row r="122083" spans="1:13">
      <c r="A122083" s="91"/>
      <c r="B122083" s="91"/>
      <c r="C122083" s="91"/>
      <c r="D122083" s="91"/>
      <c r="E122083" s="91"/>
      <c r="F122083" s="91"/>
      <c r="G122083" s="91"/>
      <c r="H122083" s="91"/>
      <c r="I122083" s="91"/>
      <c r="J122083" s="91"/>
      <c r="K122083" s="91"/>
      <c r="L122083" s="91"/>
      <c r="M122083" s="91"/>
    </row>
    <row r="122084" spans="1:13">
      <c r="A122084" s="91"/>
      <c r="B122084" s="91"/>
      <c r="C122084" s="91"/>
      <c r="D122084" s="91"/>
      <c r="E122084" s="91"/>
      <c r="F122084" s="91"/>
      <c r="G122084" s="91"/>
      <c r="H122084" s="91"/>
      <c r="I122084" s="91"/>
      <c r="J122084" s="91"/>
      <c r="K122084" s="91"/>
      <c r="L122084" s="91"/>
      <c r="M122084" s="91"/>
    </row>
    <row r="122085" spans="1:13">
      <c r="A122085" s="91"/>
      <c r="B122085" s="91"/>
      <c r="C122085" s="91"/>
      <c r="D122085" s="91"/>
      <c r="E122085" s="91"/>
      <c r="F122085" s="91"/>
      <c r="G122085" s="91"/>
      <c r="H122085" s="91"/>
      <c r="I122085" s="91"/>
      <c r="J122085" s="91"/>
      <c r="K122085" s="91"/>
      <c r="L122085" s="91"/>
      <c r="M122085" s="91"/>
    </row>
    <row r="122086" spans="1:13">
      <c r="A122086" s="91"/>
      <c r="B122086" s="91"/>
      <c r="C122086" s="91"/>
      <c r="D122086" s="91"/>
      <c r="E122086" s="91"/>
      <c r="F122086" s="91"/>
      <c r="G122086" s="91"/>
      <c r="H122086" s="91"/>
      <c r="I122086" s="91"/>
      <c r="J122086" s="91"/>
      <c r="K122086" s="91"/>
      <c r="L122086" s="91"/>
      <c r="M122086" s="91"/>
    </row>
    <row r="122087" spans="1:13">
      <c r="A122087" s="91"/>
      <c r="B122087" s="91"/>
      <c r="C122087" s="91"/>
      <c r="D122087" s="91"/>
      <c r="E122087" s="91"/>
      <c r="F122087" s="91"/>
      <c r="G122087" s="91"/>
      <c r="H122087" s="91"/>
      <c r="I122087" s="91"/>
      <c r="J122087" s="91"/>
      <c r="K122087" s="91"/>
      <c r="L122087" s="91"/>
      <c r="M122087" s="91"/>
    </row>
    <row r="122088" spans="1:13">
      <c r="A122088" s="91"/>
      <c r="B122088" s="91"/>
      <c r="C122088" s="91"/>
      <c r="D122088" s="91"/>
      <c r="E122088" s="91"/>
      <c r="F122088" s="91"/>
      <c r="G122088" s="91"/>
      <c r="H122088" s="91"/>
      <c r="I122088" s="91"/>
      <c r="J122088" s="91"/>
      <c r="K122088" s="91"/>
      <c r="L122088" s="91"/>
      <c r="M122088" s="91"/>
    </row>
    <row r="122089" spans="1:13">
      <c r="A122089" s="91"/>
      <c r="B122089" s="91"/>
      <c r="C122089" s="91"/>
      <c r="D122089" s="91"/>
      <c r="E122089" s="91"/>
      <c r="F122089" s="91"/>
      <c r="G122089" s="91"/>
      <c r="H122089" s="91"/>
      <c r="I122089" s="91"/>
      <c r="J122089" s="91"/>
      <c r="K122089" s="91"/>
      <c r="L122089" s="91"/>
      <c r="M122089" s="91"/>
    </row>
    <row r="122090" spans="1:13">
      <c r="A122090" s="91"/>
      <c r="B122090" s="91"/>
      <c r="C122090" s="91"/>
      <c r="D122090" s="91"/>
      <c r="E122090" s="91"/>
      <c r="F122090" s="91"/>
      <c r="G122090" s="91"/>
      <c r="H122090" s="91"/>
      <c r="I122090" s="91"/>
      <c r="J122090" s="91"/>
      <c r="K122090" s="91"/>
      <c r="L122090" s="91"/>
      <c r="M122090" s="91"/>
    </row>
    <row r="122091" spans="1:13">
      <c r="A122091" s="91"/>
      <c r="B122091" s="91"/>
      <c r="C122091" s="91"/>
      <c r="D122091" s="91"/>
      <c r="E122091" s="91"/>
      <c r="F122091" s="91"/>
      <c r="G122091" s="91"/>
      <c r="H122091" s="91"/>
      <c r="I122091" s="91"/>
      <c r="J122091" s="91"/>
      <c r="K122091" s="91"/>
      <c r="L122091" s="91"/>
      <c r="M122091" s="91"/>
    </row>
    <row r="122092" spans="1:13">
      <c r="A122092" s="91"/>
      <c r="B122092" s="91"/>
      <c r="C122092" s="91"/>
      <c r="D122092" s="91"/>
      <c r="E122092" s="91"/>
      <c r="F122092" s="91"/>
      <c r="G122092" s="91"/>
      <c r="H122092" s="91"/>
      <c r="I122092" s="91"/>
      <c r="J122092" s="91"/>
      <c r="K122092" s="91"/>
      <c r="L122092" s="91"/>
      <c r="M122092" s="91"/>
    </row>
    <row r="122093" spans="1:13">
      <c r="A122093" s="91"/>
      <c r="B122093" s="91"/>
      <c r="C122093" s="91"/>
      <c r="D122093" s="91"/>
      <c r="E122093" s="91"/>
      <c r="F122093" s="91"/>
      <c r="G122093" s="91"/>
      <c r="H122093" s="91"/>
      <c r="I122093" s="91"/>
      <c r="J122093" s="91"/>
      <c r="K122093" s="91"/>
      <c r="L122093" s="91"/>
      <c r="M122093" s="91"/>
    </row>
    <row r="122094" spans="1:13">
      <c r="A122094" s="91"/>
      <c r="B122094" s="91"/>
      <c r="C122094" s="91"/>
      <c r="D122094" s="91"/>
      <c r="E122094" s="91"/>
      <c r="F122094" s="91"/>
      <c r="G122094" s="91"/>
      <c r="H122094" s="91"/>
      <c r="I122094" s="91"/>
      <c r="J122094" s="91"/>
      <c r="K122094" s="91"/>
      <c r="L122094" s="91"/>
      <c r="M122094" s="91"/>
    </row>
    <row r="122095" spans="1:13">
      <c r="A122095" s="91"/>
      <c r="B122095" s="91"/>
      <c r="C122095" s="91"/>
      <c r="D122095" s="91"/>
      <c r="E122095" s="91"/>
      <c r="F122095" s="91"/>
      <c r="G122095" s="91"/>
      <c r="H122095" s="91"/>
      <c r="I122095" s="91"/>
      <c r="J122095" s="91"/>
      <c r="K122095" s="91"/>
      <c r="L122095" s="91"/>
      <c r="M122095" s="91"/>
    </row>
    <row r="122096" spans="1:13">
      <c r="A122096" s="91"/>
      <c r="B122096" s="91"/>
      <c r="C122096" s="91"/>
      <c r="D122096" s="91"/>
      <c r="E122096" s="91"/>
      <c r="F122096" s="91"/>
      <c r="G122096" s="91"/>
      <c r="H122096" s="91"/>
      <c r="I122096" s="91"/>
      <c r="J122096" s="91"/>
      <c r="K122096" s="91"/>
      <c r="L122096" s="91"/>
      <c r="M122096" s="91"/>
    </row>
    <row r="122097" spans="1:13">
      <c r="A122097" s="91"/>
      <c r="B122097" s="91"/>
      <c r="C122097" s="91"/>
      <c r="D122097" s="91"/>
      <c r="E122097" s="91"/>
      <c r="F122097" s="91"/>
      <c r="G122097" s="91"/>
      <c r="H122097" s="91"/>
      <c r="I122097" s="91"/>
      <c r="J122097" s="91"/>
      <c r="K122097" s="91"/>
      <c r="L122097" s="91"/>
      <c r="M122097" s="91"/>
    </row>
    <row r="122098" spans="1:13">
      <c r="A122098" s="91"/>
      <c r="B122098" s="91"/>
      <c r="C122098" s="91"/>
      <c r="D122098" s="91"/>
      <c r="E122098" s="91"/>
      <c r="F122098" s="91"/>
      <c r="G122098" s="91"/>
      <c r="H122098" s="91"/>
      <c r="I122098" s="91"/>
      <c r="J122098" s="91"/>
      <c r="K122098" s="91"/>
      <c r="L122098" s="91"/>
      <c r="M122098" s="91"/>
    </row>
    <row r="122099" spans="1:13">
      <c r="A122099" s="91"/>
      <c r="B122099" s="91"/>
      <c r="C122099" s="91"/>
      <c r="D122099" s="91"/>
      <c r="E122099" s="91"/>
      <c r="F122099" s="91"/>
      <c r="G122099" s="91"/>
      <c r="H122099" s="91"/>
      <c r="I122099" s="91"/>
      <c r="J122099" s="91"/>
      <c r="K122099" s="91"/>
      <c r="L122099" s="91"/>
      <c r="M122099" s="91"/>
    </row>
    <row r="122100" spans="1:13">
      <c r="A122100" s="91"/>
      <c r="B122100" s="91"/>
      <c r="C122100" s="91"/>
      <c r="D122100" s="91"/>
      <c r="E122100" s="91"/>
      <c r="F122100" s="91"/>
      <c r="G122100" s="91"/>
      <c r="H122100" s="91"/>
      <c r="I122100" s="91"/>
      <c r="J122100" s="91"/>
      <c r="K122100" s="91"/>
      <c r="L122100" s="91"/>
      <c r="M122100" s="91"/>
    </row>
    <row r="122101" spans="1:13">
      <c r="A122101" s="91"/>
      <c r="B122101" s="91"/>
      <c r="C122101" s="91"/>
      <c r="D122101" s="91"/>
      <c r="E122101" s="91"/>
      <c r="F122101" s="91"/>
      <c r="G122101" s="91"/>
      <c r="H122101" s="91"/>
      <c r="I122101" s="91"/>
      <c r="J122101" s="91"/>
      <c r="K122101" s="91"/>
      <c r="L122101" s="91"/>
      <c r="M122101" s="91"/>
    </row>
    <row r="122102" spans="1:13">
      <c r="A122102" s="91"/>
      <c r="B122102" s="91"/>
      <c r="C122102" s="91"/>
      <c r="D122102" s="91"/>
      <c r="E122102" s="91"/>
      <c r="F122102" s="91"/>
      <c r="G122102" s="91"/>
      <c r="H122102" s="91"/>
      <c r="I122102" s="91"/>
      <c r="J122102" s="91"/>
      <c r="K122102" s="91"/>
      <c r="L122102" s="91"/>
      <c r="M122102" s="91"/>
    </row>
    <row r="122103" spans="1:13">
      <c r="A122103" s="91"/>
      <c r="B122103" s="91"/>
      <c r="C122103" s="91"/>
      <c r="D122103" s="91"/>
      <c r="E122103" s="91"/>
      <c r="F122103" s="91"/>
      <c r="G122103" s="91"/>
      <c r="H122103" s="91"/>
      <c r="I122103" s="91"/>
      <c r="J122103" s="91"/>
      <c r="K122103" s="91"/>
      <c r="L122103" s="91"/>
      <c r="M122103" s="91"/>
    </row>
    <row r="122104" spans="1:13">
      <c r="A122104" s="91"/>
      <c r="B122104" s="91"/>
      <c r="C122104" s="91"/>
      <c r="D122104" s="91"/>
      <c r="E122104" s="91"/>
      <c r="F122104" s="91"/>
      <c r="G122104" s="91"/>
      <c r="H122104" s="91"/>
      <c r="I122104" s="91"/>
      <c r="J122104" s="91"/>
      <c r="K122104" s="91"/>
      <c r="L122104" s="91"/>
      <c r="M122104" s="91"/>
    </row>
    <row r="122105" spans="1:13">
      <c r="A122105" s="91"/>
      <c r="B122105" s="91"/>
      <c r="C122105" s="91"/>
      <c r="D122105" s="91"/>
      <c r="E122105" s="91"/>
      <c r="F122105" s="91"/>
      <c r="G122105" s="91"/>
      <c r="H122105" s="91"/>
      <c r="I122105" s="91"/>
      <c r="J122105" s="91"/>
      <c r="K122105" s="91"/>
      <c r="L122105" s="91"/>
      <c r="M122105" s="91"/>
    </row>
    <row r="122106" spans="1:13">
      <c r="A122106" s="91"/>
      <c r="B122106" s="91"/>
      <c r="C122106" s="91"/>
      <c r="D122106" s="91"/>
      <c r="E122106" s="91"/>
      <c r="F122106" s="91"/>
      <c r="G122106" s="91"/>
      <c r="H122106" s="91"/>
      <c r="I122106" s="91"/>
      <c r="J122106" s="91"/>
      <c r="K122106" s="91"/>
      <c r="L122106" s="91"/>
      <c r="M122106" s="91"/>
    </row>
    <row r="122107" spans="1:13">
      <c r="A122107" s="91"/>
      <c r="B122107" s="91"/>
      <c r="C122107" s="91"/>
      <c r="D122107" s="91"/>
      <c r="E122107" s="91"/>
      <c r="F122107" s="91"/>
      <c r="G122107" s="91"/>
      <c r="H122107" s="91"/>
      <c r="I122107" s="91"/>
      <c r="J122107" s="91"/>
      <c r="K122107" s="91"/>
      <c r="L122107" s="91"/>
      <c r="M122107" s="91"/>
    </row>
    <row r="122108" spans="1:13">
      <c r="A122108" s="91"/>
      <c r="B122108" s="91"/>
      <c r="C122108" s="91"/>
      <c r="D122108" s="91"/>
      <c r="E122108" s="91"/>
      <c r="F122108" s="91"/>
      <c r="G122108" s="91"/>
      <c r="H122108" s="91"/>
      <c r="I122108" s="91"/>
      <c r="J122108" s="91"/>
      <c r="K122108" s="91"/>
      <c r="L122108" s="91"/>
      <c r="M122108" s="91"/>
    </row>
    <row r="122109" spans="1:13">
      <c r="A122109" s="91"/>
      <c r="B122109" s="91"/>
      <c r="C122109" s="91"/>
      <c r="D122109" s="91"/>
      <c r="E122109" s="91"/>
      <c r="F122109" s="91"/>
      <c r="G122109" s="91"/>
      <c r="H122109" s="91"/>
      <c r="I122109" s="91"/>
      <c r="J122109" s="91"/>
      <c r="K122109" s="91"/>
      <c r="L122109" s="91"/>
      <c r="M122109" s="91"/>
    </row>
    <row r="122110" spans="1:13">
      <c r="A122110" s="91"/>
      <c r="B122110" s="91"/>
      <c r="C122110" s="91"/>
      <c r="D122110" s="91"/>
      <c r="E122110" s="91"/>
      <c r="F122110" s="91"/>
      <c r="G122110" s="91"/>
      <c r="H122110" s="91"/>
      <c r="I122110" s="91"/>
      <c r="J122110" s="91"/>
      <c r="K122110" s="91"/>
      <c r="L122110" s="91"/>
      <c r="M122110" s="91"/>
    </row>
    <row r="122111" spans="1:13">
      <c r="A122111" s="91"/>
      <c r="B122111" s="91"/>
      <c r="C122111" s="91"/>
      <c r="D122111" s="91"/>
      <c r="E122111" s="91"/>
      <c r="F122111" s="91"/>
      <c r="G122111" s="91"/>
      <c r="H122111" s="91"/>
      <c r="I122111" s="91"/>
      <c r="J122111" s="91"/>
      <c r="K122111" s="91"/>
      <c r="L122111" s="91"/>
      <c r="M122111" s="91"/>
    </row>
    <row r="122112" spans="1:13">
      <c r="A122112" s="91"/>
      <c r="B122112" s="91"/>
      <c r="C122112" s="91"/>
      <c r="D122112" s="91"/>
      <c r="E122112" s="91"/>
      <c r="F122112" s="91"/>
      <c r="G122112" s="91"/>
      <c r="H122112" s="91"/>
      <c r="I122112" s="91"/>
      <c r="J122112" s="91"/>
      <c r="K122112" s="91"/>
      <c r="L122112" s="91"/>
      <c r="M122112" s="91"/>
    </row>
    <row r="122113" spans="1:13">
      <c r="A122113" s="91"/>
      <c r="B122113" s="91"/>
      <c r="C122113" s="91"/>
      <c r="D122113" s="91"/>
      <c r="E122113" s="91"/>
      <c r="F122113" s="91"/>
      <c r="G122113" s="91"/>
      <c r="H122113" s="91"/>
      <c r="I122113" s="91"/>
      <c r="J122113" s="91"/>
      <c r="K122113" s="91"/>
      <c r="L122113" s="91"/>
      <c r="M122113" s="91"/>
    </row>
    <row r="122114" spans="1:13">
      <c r="A122114" s="91"/>
      <c r="B122114" s="91"/>
      <c r="C122114" s="91"/>
      <c r="D122114" s="91"/>
      <c r="E122114" s="91"/>
      <c r="F122114" s="91"/>
      <c r="G122114" s="91"/>
      <c r="H122114" s="91"/>
      <c r="I122114" s="91"/>
      <c r="J122114" s="91"/>
      <c r="K122114" s="91"/>
      <c r="L122114" s="91"/>
      <c r="M122114" s="91"/>
    </row>
    <row r="122115" spans="1:13">
      <c r="A122115" s="91"/>
      <c r="B122115" s="91"/>
      <c r="C122115" s="91"/>
      <c r="D122115" s="91"/>
      <c r="E122115" s="91"/>
      <c r="F122115" s="91"/>
      <c r="G122115" s="91"/>
      <c r="H122115" s="91"/>
      <c r="I122115" s="91"/>
      <c r="J122115" s="91"/>
      <c r="K122115" s="91"/>
      <c r="L122115" s="91"/>
      <c r="M122115" s="91"/>
    </row>
    <row r="122116" spans="1:13">
      <c r="A122116" s="91"/>
      <c r="B122116" s="91"/>
      <c r="C122116" s="91"/>
      <c r="D122116" s="91"/>
      <c r="E122116" s="91"/>
      <c r="F122116" s="91"/>
      <c r="G122116" s="91"/>
      <c r="H122116" s="91"/>
      <c r="I122116" s="91"/>
      <c r="J122116" s="91"/>
      <c r="K122116" s="91"/>
      <c r="L122116" s="91"/>
      <c r="M122116" s="91"/>
    </row>
    <row r="122117" spans="1:13">
      <c r="A122117" s="91"/>
      <c r="B122117" s="91"/>
      <c r="C122117" s="91"/>
      <c r="D122117" s="91"/>
      <c r="E122117" s="91"/>
      <c r="F122117" s="91"/>
      <c r="G122117" s="91"/>
      <c r="H122117" s="91"/>
      <c r="I122117" s="91"/>
      <c r="J122117" s="91"/>
      <c r="K122117" s="91"/>
      <c r="L122117" s="91"/>
      <c r="M122117" s="91"/>
    </row>
    <row r="122118" spans="1:13">
      <c r="A122118" s="91"/>
      <c r="B122118" s="91"/>
      <c r="C122118" s="91"/>
      <c r="D122118" s="91"/>
      <c r="E122118" s="91"/>
      <c r="F122118" s="91"/>
      <c r="G122118" s="91"/>
      <c r="H122118" s="91"/>
      <c r="I122118" s="91"/>
      <c r="J122118" s="91"/>
      <c r="K122118" s="91"/>
      <c r="L122118" s="91"/>
      <c r="M122118" s="91"/>
    </row>
    <row r="122119" spans="1:13">
      <c r="A122119" s="91"/>
      <c r="B122119" s="91"/>
      <c r="C122119" s="91"/>
      <c r="D122119" s="91"/>
      <c r="E122119" s="91"/>
      <c r="F122119" s="91"/>
      <c r="G122119" s="91"/>
      <c r="H122119" s="91"/>
      <c r="I122119" s="91"/>
      <c r="J122119" s="91"/>
      <c r="K122119" s="91"/>
      <c r="L122119" s="91"/>
      <c r="M122119" s="91"/>
    </row>
    <row r="122120" spans="1:13">
      <c r="A122120" s="91"/>
      <c r="B122120" s="91"/>
      <c r="C122120" s="91"/>
      <c r="D122120" s="91"/>
      <c r="E122120" s="91"/>
      <c r="F122120" s="91"/>
      <c r="G122120" s="91"/>
      <c r="H122120" s="91"/>
      <c r="I122120" s="91"/>
      <c r="J122120" s="91"/>
      <c r="K122120" s="91"/>
      <c r="L122120" s="91"/>
      <c r="M122120" s="91"/>
    </row>
    <row r="122121" spans="1:13">
      <c r="A122121" s="91"/>
      <c r="B122121" s="91"/>
      <c r="C122121" s="91"/>
      <c r="D122121" s="91"/>
      <c r="E122121" s="91"/>
      <c r="F122121" s="91"/>
      <c r="G122121" s="91"/>
      <c r="H122121" s="91"/>
      <c r="I122121" s="91"/>
      <c r="J122121" s="91"/>
      <c r="K122121" s="91"/>
      <c r="L122121" s="91"/>
      <c r="M122121" s="91"/>
    </row>
    <row r="122122" spans="1:13">
      <c r="A122122" s="91"/>
      <c r="B122122" s="91"/>
      <c r="C122122" s="91"/>
      <c r="D122122" s="91"/>
      <c r="E122122" s="91"/>
      <c r="F122122" s="91"/>
      <c r="G122122" s="91"/>
      <c r="H122122" s="91"/>
      <c r="I122122" s="91"/>
      <c r="J122122" s="91"/>
      <c r="K122122" s="91"/>
      <c r="L122122" s="91"/>
      <c r="M122122" s="91"/>
    </row>
    <row r="122123" spans="1:13">
      <c r="A122123" s="91"/>
      <c r="B122123" s="91"/>
      <c r="C122123" s="91"/>
      <c r="D122123" s="91"/>
      <c r="E122123" s="91"/>
      <c r="F122123" s="91"/>
      <c r="G122123" s="91"/>
      <c r="H122123" s="91"/>
      <c r="I122123" s="91"/>
      <c r="J122123" s="91"/>
      <c r="K122123" s="91"/>
      <c r="L122123" s="91"/>
      <c r="M122123" s="91"/>
    </row>
    <row r="122124" spans="1:13">
      <c r="A122124" s="91"/>
      <c r="B122124" s="91"/>
      <c r="C122124" s="91"/>
      <c r="D122124" s="91"/>
      <c r="E122124" s="91"/>
      <c r="F122124" s="91"/>
      <c r="G122124" s="91"/>
      <c r="H122124" s="91"/>
      <c r="I122124" s="91"/>
      <c r="J122124" s="91"/>
      <c r="K122124" s="91"/>
      <c r="L122124" s="91"/>
      <c r="M122124" s="91"/>
    </row>
    <row r="122125" spans="1:13">
      <c r="A122125" s="91"/>
      <c r="B122125" s="91"/>
      <c r="C122125" s="91"/>
      <c r="D122125" s="91"/>
      <c r="E122125" s="91"/>
      <c r="F122125" s="91"/>
      <c r="G122125" s="91"/>
      <c r="H122125" s="91"/>
      <c r="I122125" s="91"/>
      <c r="J122125" s="91"/>
      <c r="K122125" s="91"/>
      <c r="L122125" s="91"/>
      <c r="M122125" s="91"/>
    </row>
    <row r="122126" spans="1:13">
      <c r="A122126" s="91"/>
      <c r="B122126" s="91"/>
      <c r="C122126" s="91"/>
      <c r="D122126" s="91"/>
      <c r="E122126" s="91"/>
      <c r="F122126" s="91"/>
      <c r="G122126" s="91"/>
      <c r="H122126" s="91"/>
      <c r="I122126" s="91"/>
      <c r="J122126" s="91"/>
      <c r="K122126" s="91"/>
      <c r="L122126" s="91"/>
      <c r="M122126" s="91"/>
    </row>
    <row r="122127" spans="1:13">
      <c r="A122127" s="91"/>
      <c r="B122127" s="91"/>
      <c r="C122127" s="91"/>
      <c r="D122127" s="91"/>
      <c r="E122127" s="91"/>
      <c r="F122127" s="91"/>
      <c r="G122127" s="91"/>
      <c r="H122127" s="91"/>
      <c r="I122127" s="91"/>
      <c r="J122127" s="91"/>
      <c r="K122127" s="91"/>
      <c r="L122127" s="91"/>
      <c r="M122127" s="91"/>
    </row>
    <row r="122128" spans="1:13">
      <c r="A122128" s="91"/>
      <c r="B122128" s="91"/>
      <c r="C122128" s="91"/>
      <c r="D122128" s="91"/>
      <c r="E122128" s="91"/>
      <c r="F122128" s="91"/>
      <c r="G122128" s="91"/>
      <c r="H122128" s="91"/>
      <c r="I122128" s="91"/>
      <c r="J122128" s="91"/>
      <c r="K122128" s="91"/>
      <c r="L122128" s="91"/>
      <c r="M122128" s="91"/>
    </row>
    <row r="122129" spans="1:13">
      <c r="A122129" s="91"/>
      <c r="B122129" s="91"/>
      <c r="C122129" s="91"/>
      <c r="D122129" s="91"/>
      <c r="E122129" s="91"/>
      <c r="F122129" s="91"/>
      <c r="G122129" s="91"/>
      <c r="H122129" s="91"/>
      <c r="I122129" s="91"/>
      <c r="J122129" s="91"/>
      <c r="K122129" s="91"/>
      <c r="L122129" s="91"/>
      <c r="M122129" s="91"/>
    </row>
    <row r="122130" spans="1:13">
      <c r="A122130" s="91"/>
      <c r="B122130" s="91"/>
      <c r="C122130" s="91"/>
      <c r="D122130" s="91"/>
      <c r="E122130" s="91"/>
      <c r="F122130" s="91"/>
      <c r="G122130" s="91"/>
      <c r="H122130" s="91"/>
      <c r="I122130" s="91"/>
      <c r="J122130" s="91"/>
      <c r="K122130" s="91"/>
      <c r="L122130" s="91"/>
      <c r="M122130" s="91"/>
    </row>
    <row r="122131" spans="1:13">
      <c r="A122131" s="91"/>
      <c r="B122131" s="91"/>
      <c r="C122131" s="91"/>
      <c r="D122131" s="91"/>
      <c r="E122131" s="91"/>
      <c r="F122131" s="91"/>
      <c r="G122131" s="91"/>
      <c r="H122131" s="91"/>
      <c r="I122131" s="91"/>
      <c r="J122131" s="91"/>
      <c r="K122131" s="91"/>
      <c r="L122131" s="91"/>
      <c r="M122131" s="91"/>
    </row>
    <row r="122132" spans="1:13">
      <c r="A122132" s="91"/>
      <c r="B122132" s="91"/>
      <c r="C122132" s="91"/>
      <c r="D122132" s="91"/>
      <c r="E122132" s="91"/>
      <c r="F122132" s="91"/>
      <c r="G122132" s="91"/>
      <c r="H122132" s="91"/>
      <c r="I122132" s="91"/>
      <c r="J122132" s="91"/>
      <c r="K122132" s="91"/>
      <c r="L122132" s="91"/>
      <c r="M122132" s="91"/>
    </row>
    <row r="122133" spans="1:13">
      <c r="A122133" s="91"/>
      <c r="B122133" s="91"/>
      <c r="C122133" s="91"/>
      <c r="D122133" s="91"/>
      <c r="E122133" s="91"/>
      <c r="F122133" s="91"/>
      <c r="G122133" s="91"/>
      <c r="H122133" s="91"/>
      <c r="I122133" s="91"/>
      <c r="J122133" s="91"/>
      <c r="K122133" s="91"/>
      <c r="L122133" s="91"/>
      <c r="M122133" s="91"/>
    </row>
    <row r="122134" spans="1:13">
      <c r="A122134" s="91"/>
      <c r="B122134" s="91"/>
      <c r="C122134" s="91"/>
      <c r="D122134" s="91"/>
      <c r="E122134" s="91"/>
      <c r="F122134" s="91"/>
      <c r="G122134" s="91"/>
      <c r="H122134" s="91"/>
      <c r="I122134" s="91"/>
      <c r="J122134" s="91"/>
      <c r="K122134" s="91"/>
      <c r="L122134" s="91"/>
      <c r="M122134" s="91"/>
    </row>
    <row r="122135" spans="1:13">
      <c r="A122135" s="91"/>
      <c r="B122135" s="91"/>
      <c r="C122135" s="91"/>
      <c r="D122135" s="91"/>
      <c r="E122135" s="91"/>
      <c r="F122135" s="91"/>
      <c r="G122135" s="91"/>
      <c r="H122135" s="91"/>
      <c r="I122135" s="91"/>
      <c r="J122135" s="91"/>
      <c r="K122135" s="91"/>
      <c r="L122135" s="91"/>
      <c r="M122135" s="91"/>
    </row>
    <row r="122136" spans="1:13">
      <c r="A122136" s="91"/>
      <c r="B122136" s="91"/>
      <c r="C122136" s="91"/>
      <c r="D122136" s="91"/>
      <c r="E122136" s="91"/>
      <c r="F122136" s="91"/>
      <c r="G122136" s="91"/>
      <c r="H122136" s="91"/>
      <c r="I122136" s="91"/>
      <c r="J122136" s="91"/>
      <c r="K122136" s="91"/>
      <c r="L122136" s="91"/>
      <c r="M122136" s="91"/>
    </row>
    <row r="122137" spans="1:13">
      <c r="A122137" s="91"/>
      <c r="B122137" s="91"/>
      <c r="C122137" s="91"/>
      <c r="D122137" s="91"/>
      <c r="E122137" s="91"/>
      <c r="F122137" s="91"/>
      <c r="G122137" s="91"/>
      <c r="H122137" s="91"/>
      <c r="I122137" s="91"/>
      <c r="J122137" s="91"/>
      <c r="K122137" s="91"/>
      <c r="L122137" s="91"/>
      <c r="M122137" s="91"/>
    </row>
    <row r="122138" spans="1:13">
      <c r="A122138" s="91"/>
      <c r="B122138" s="91"/>
      <c r="C122138" s="91"/>
      <c r="D122138" s="91"/>
      <c r="E122138" s="91"/>
      <c r="F122138" s="91"/>
      <c r="G122138" s="91"/>
      <c r="H122138" s="91"/>
      <c r="I122138" s="91"/>
      <c r="J122138" s="91"/>
      <c r="K122138" s="91"/>
      <c r="L122138" s="91"/>
      <c r="M122138" s="91"/>
    </row>
    <row r="122139" spans="1:13">
      <c r="A122139" s="91"/>
      <c r="B122139" s="91"/>
      <c r="C122139" s="91"/>
      <c r="D122139" s="91"/>
      <c r="E122139" s="91"/>
      <c r="F122139" s="91"/>
      <c r="G122139" s="91"/>
      <c r="H122139" s="91"/>
      <c r="I122139" s="91"/>
      <c r="J122139" s="91"/>
      <c r="K122139" s="91"/>
      <c r="L122139" s="91"/>
      <c r="M122139" s="91"/>
    </row>
    <row r="122140" spans="1:13">
      <c r="A122140" s="91"/>
      <c r="B122140" s="91"/>
      <c r="C122140" s="91"/>
      <c r="D122140" s="91"/>
      <c r="E122140" s="91"/>
      <c r="F122140" s="91"/>
      <c r="G122140" s="91"/>
      <c r="H122140" s="91"/>
      <c r="I122140" s="91"/>
      <c r="J122140" s="91"/>
      <c r="K122140" s="91"/>
      <c r="L122140" s="91"/>
      <c r="M122140" s="91"/>
    </row>
    <row r="122141" spans="1:13">
      <c r="A122141" s="91"/>
      <c r="B122141" s="91"/>
      <c r="C122141" s="91"/>
      <c r="D122141" s="91"/>
      <c r="E122141" s="91"/>
      <c r="F122141" s="91"/>
      <c r="G122141" s="91"/>
      <c r="H122141" s="91"/>
      <c r="I122141" s="91"/>
      <c r="J122141" s="91"/>
      <c r="K122141" s="91"/>
      <c r="L122141" s="91"/>
      <c r="M122141" s="91"/>
    </row>
    <row r="122142" spans="1:13">
      <c r="A122142" s="91"/>
      <c r="B122142" s="91"/>
      <c r="C122142" s="91"/>
      <c r="D122142" s="91"/>
      <c r="E122142" s="91"/>
      <c r="F122142" s="91"/>
      <c r="G122142" s="91"/>
      <c r="H122142" s="91"/>
      <c r="I122142" s="91"/>
      <c r="J122142" s="91"/>
      <c r="K122142" s="91"/>
      <c r="L122142" s="91"/>
      <c r="M122142" s="91"/>
    </row>
    <row r="122143" spans="1:13">
      <c r="A122143" s="91"/>
      <c r="B122143" s="91"/>
      <c r="C122143" s="91"/>
      <c r="D122143" s="91"/>
      <c r="E122143" s="91"/>
      <c r="F122143" s="91"/>
      <c r="G122143" s="91"/>
      <c r="H122143" s="91"/>
      <c r="I122143" s="91"/>
      <c r="J122143" s="91"/>
      <c r="K122143" s="91"/>
      <c r="L122143" s="91"/>
      <c r="M122143" s="91"/>
    </row>
    <row r="122144" spans="1:13">
      <c r="A122144" s="91"/>
      <c r="B122144" s="91"/>
      <c r="C122144" s="91"/>
      <c r="D122144" s="91"/>
      <c r="E122144" s="91"/>
      <c r="F122144" s="91"/>
      <c r="G122144" s="91"/>
      <c r="H122144" s="91"/>
      <c r="I122144" s="91"/>
      <c r="J122144" s="91"/>
      <c r="K122144" s="91"/>
      <c r="L122144" s="91"/>
      <c r="M122144" s="91"/>
    </row>
    <row r="122145" spans="1:13">
      <c r="A122145" s="91"/>
      <c r="B122145" s="91"/>
      <c r="C122145" s="91"/>
      <c r="D122145" s="91"/>
      <c r="E122145" s="91"/>
      <c r="F122145" s="91"/>
      <c r="G122145" s="91"/>
      <c r="H122145" s="91"/>
      <c r="I122145" s="91"/>
      <c r="J122145" s="91"/>
      <c r="K122145" s="91"/>
      <c r="L122145" s="91"/>
      <c r="M122145" s="91"/>
    </row>
    <row r="122146" spans="1:13">
      <c r="A122146" s="91"/>
      <c r="B122146" s="91"/>
      <c r="C122146" s="91"/>
      <c r="D122146" s="91"/>
      <c r="E122146" s="91"/>
      <c r="F122146" s="91"/>
      <c r="G122146" s="91"/>
      <c r="H122146" s="91"/>
      <c r="I122146" s="91"/>
      <c r="J122146" s="91"/>
      <c r="K122146" s="91"/>
      <c r="L122146" s="91"/>
      <c r="M122146" s="91"/>
    </row>
    <row r="122147" spans="1:13">
      <c r="A122147" s="91"/>
      <c r="B122147" s="91"/>
      <c r="C122147" s="91"/>
      <c r="D122147" s="91"/>
      <c r="E122147" s="91"/>
      <c r="F122147" s="91"/>
      <c r="G122147" s="91"/>
      <c r="H122147" s="91"/>
      <c r="I122147" s="91"/>
      <c r="J122147" s="91"/>
      <c r="K122147" s="91"/>
      <c r="L122147" s="91"/>
      <c r="M122147" s="91"/>
    </row>
    <row r="122148" spans="1:13">
      <c r="A122148" s="91"/>
      <c r="B122148" s="91"/>
      <c r="C122148" s="91"/>
      <c r="D122148" s="91"/>
      <c r="E122148" s="91"/>
      <c r="F122148" s="91"/>
      <c r="G122148" s="91"/>
      <c r="H122148" s="91"/>
      <c r="I122148" s="91"/>
      <c r="J122148" s="91"/>
      <c r="K122148" s="91"/>
      <c r="L122148" s="91"/>
      <c r="M122148" s="91"/>
    </row>
    <row r="122149" spans="1:13">
      <c r="A122149" s="91"/>
      <c r="B122149" s="91"/>
      <c r="C122149" s="91"/>
      <c r="D122149" s="91"/>
      <c r="E122149" s="91"/>
      <c r="F122149" s="91"/>
      <c r="G122149" s="91"/>
      <c r="H122149" s="91"/>
      <c r="I122149" s="91"/>
      <c r="J122149" s="91"/>
      <c r="K122149" s="91"/>
      <c r="L122149" s="91"/>
      <c r="M122149" s="91"/>
    </row>
    <row r="122150" spans="1:13">
      <c r="A122150" s="91"/>
      <c r="B122150" s="91"/>
      <c r="C122150" s="91"/>
      <c r="D122150" s="91"/>
      <c r="E122150" s="91"/>
      <c r="F122150" s="91"/>
      <c r="G122150" s="91"/>
      <c r="H122150" s="91"/>
      <c r="I122150" s="91"/>
      <c r="J122150" s="91"/>
      <c r="K122150" s="91"/>
      <c r="L122150" s="91"/>
      <c r="M122150" s="91"/>
    </row>
    <row r="122151" spans="1:13">
      <c r="A122151" s="91"/>
      <c r="B122151" s="91"/>
      <c r="C122151" s="91"/>
      <c r="D122151" s="91"/>
      <c r="E122151" s="91"/>
      <c r="F122151" s="91"/>
      <c r="G122151" s="91"/>
      <c r="H122151" s="91"/>
      <c r="I122151" s="91"/>
      <c r="J122151" s="91"/>
      <c r="K122151" s="91"/>
      <c r="L122151" s="91"/>
      <c r="M122151" s="91"/>
    </row>
    <row r="122152" spans="1:13">
      <c r="A122152" s="91"/>
      <c r="B122152" s="91"/>
      <c r="C122152" s="91"/>
      <c r="D122152" s="91"/>
      <c r="E122152" s="91"/>
      <c r="F122152" s="91"/>
      <c r="G122152" s="91"/>
      <c r="H122152" s="91"/>
      <c r="I122152" s="91"/>
      <c r="J122152" s="91"/>
      <c r="K122152" s="91"/>
      <c r="L122152" s="91"/>
      <c r="M122152" s="91"/>
    </row>
    <row r="122153" spans="1:13">
      <c r="A122153" s="91"/>
      <c r="B122153" s="91"/>
      <c r="C122153" s="91"/>
      <c r="D122153" s="91"/>
      <c r="E122153" s="91"/>
      <c r="F122153" s="91"/>
      <c r="G122153" s="91"/>
      <c r="H122153" s="91"/>
      <c r="I122153" s="91"/>
      <c r="J122153" s="91"/>
      <c r="K122153" s="91"/>
      <c r="L122153" s="91"/>
      <c r="M122153" s="91"/>
    </row>
    <row r="122154" spans="1:13">
      <c r="A122154" s="91"/>
      <c r="B122154" s="91"/>
      <c r="C122154" s="91"/>
      <c r="D122154" s="91"/>
      <c r="E122154" s="91"/>
      <c r="F122154" s="91"/>
      <c r="G122154" s="91"/>
      <c r="H122154" s="91"/>
      <c r="I122154" s="91"/>
      <c r="J122154" s="91"/>
      <c r="K122154" s="91"/>
      <c r="L122154" s="91"/>
      <c r="M122154" s="91"/>
    </row>
    <row r="122155" spans="1:13">
      <c r="A122155" s="91"/>
      <c r="B122155" s="91"/>
      <c r="C122155" s="91"/>
      <c r="D122155" s="91"/>
      <c r="E122155" s="91"/>
      <c r="F122155" s="91"/>
      <c r="G122155" s="91"/>
      <c r="H122155" s="91"/>
      <c r="I122155" s="91"/>
      <c r="J122155" s="91"/>
      <c r="K122155" s="91"/>
      <c r="L122155" s="91"/>
      <c r="M122155" s="91"/>
    </row>
    <row r="122156" spans="1:13">
      <c r="A122156" s="91"/>
      <c r="B122156" s="91"/>
      <c r="C122156" s="91"/>
      <c r="D122156" s="91"/>
      <c r="E122156" s="91"/>
      <c r="F122156" s="91"/>
      <c r="G122156" s="91"/>
      <c r="H122156" s="91"/>
      <c r="I122156" s="91"/>
      <c r="J122156" s="91"/>
      <c r="K122156" s="91"/>
      <c r="L122156" s="91"/>
      <c r="M122156" s="91"/>
    </row>
    <row r="122157" spans="1:13">
      <c r="A122157" s="91"/>
      <c r="B122157" s="91"/>
      <c r="C122157" s="91"/>
      <c r="D122157" s="91"/>
      <c r="E122157" s="91"/>
      <c r="F122157" s="91"/>
      <c r="G122157" s="91"/>
      <c r="H122157" s="91"/>
      <c r="I122157" s="91"/>
      <c r="J122157" s="91"/>
      <c r="K122157" s="91"/>
      <c r="L122157" s="91"/>
      <c r="M122157" s="91"/>
    </row>
    <row r="122158" spans="1:13">
      <c r="A122158" s="91"/>
      <c r="B122158" s="91"/>
      <c r="C122158" s="91"/>
      <c r="D122158" s="91"/>
      <c r="E122158" s="91"/>
      <c r="F122158" s="91"/>
      <c r="G122158" s="91"/>
      <c r="H122158" s="91"/>
      <c r="I122158" s="91"/>
      <c r="J122158" s="91"/>
      <c r="K122158" s="91"/>
      <c r="L122158" s="91"/>
      <c r="M122158" s="91"/>
    </row>
    <row r="122159" spans="1:13">
      <c r="A122159" s="91"/>
      <c r="B122159" s="91"/>
      <c r="C122159" s="91"/>
      <c r="D122159" s="91"/>
      <c r="E122159" s="91"/>
      <c r="F122159" s="91"/>
      <c r="G122159" s="91"/>
      <c r="H122159" s="91"/>
      <c r="I122159" s="91"/>
      <c r="J122159" s="91"/>
      <c r="K122159" s="91"/>
      <c r="L122159" s="91"/>
      <c r="M122159" s="91"/>
    </row>
    <row r="122160" spans="1:13">
      <c r="A122160" s="91"/>
      <c r="B122160" s="91"/>
      <c r="C122160" s="91"/>
      <c r="D122160" s="91"/>
      <c r="E122160" s="91"/>
      <c r="F122160" s="91"/>
      <c r="G122160" s="91"/>
      <c r="H122160" s="91"/>
      <c r="I122160" s="91"/>
      <c r="J122160" s="91"/>
      <c r="K122160" s="91"/>
      <c r="L122160" s="91"/>
      <c r="M122160" s="91"/>
    </row>
    <row r="122161" spans="1:13">
      <c r="A122161" s="91"/>
      <c r="B122161" s="91"/>
      <c r="C122161" s="91"/>
      <c r="D122161" s="91"/>
      <c r="E122161" s="91"/>
      <c r="F122161" s="91"/>
      <c r="G122161" s="91"/>
      <c r="H122161" s="91"/>
      <c r="I122161" s="91"/>
      <c r="J122161" s="91"/>
      <c r="K122161" s="91"/>
      <c r="L122161" s="91"/>
      <c r="M122161" s="91"/>
    </row>
    <row r="122162" spans="1:13">
      <c r="A122162" s="91"/>
      <c r="B122162" s="91"/>
      <c r="C122162" s="91"/>
      <c r="D122162" s="91"/>
      <c r="E122162" s="91"/>
      <c r="F122162" s="91"/>
      <c r="G122162" s="91"/>
      <c r="H122162" s="91"/>
      <c r="I122162" s="91"/>
      <c r="J122162" s="91"/>
      <c r="K122162" s="91"/>
      <c r="L122162" s="91"/>
      <c r="M122162" s="91"/>
    </row>
    <row r="122163" spans="1:13">
      <c r="A122163" s="91"/>
      <c r="B122163" s="91"/>
      <c r="C122163" s="91"/>
      <c r="D122163" s="91"/>
      <c r="E122163" s="91"/>
      <c r="F122163" s="91"/>
      <c r="G122163" s="91"/>
      <c r="H122163" s="91"/>
      <c r="I122163" s="91"/>
      <c r="J122163" s="91"/>
      <c r="K122163" s="91"/>
      <c r="L122163" s="91"/>
      <c r="M122163" s="91"/>
    </row>
    <row r="122164" spans="1:13">
      <c r="A122164" s="91"/>
      <c r="B122164" s="91"/>
      <c r="C122164" s="91"/>
      <c r="D122164" s="91"/>
      <c r="E122164" s="91"/>
      <c r="F122164" s="91"/>
      <c r="G122164" s="91"/>
      <c r="H122164" s="91"/>
      <c r="I122164" s="91"/>
      <c r="J122164" s="91"/>
      <c r="K122164" s="91"/>
      <c r="L122164" s="91"/>
      <c r="M122164" s="91"/>
    </row>
    <row r="122165" spans="1:13">
      <c r="A122165" s="91"/>
      <c r="B122165" s="91"/>
      <c r="C122165" s="91"/>
      <c r="D122165" s="91"/>
      <c r="E122165" s="91"/>
      <c r="F122165" s="91"/>
      <c r="G122165" s="91"/>
      <c r="H122165" s="91"/>
      <c r="I122165" s="91"/>
      <c r="J122165" s="91"/>
      <c r="K122165" s="91"/>
      <c r="L122165" s="91"/>
      <c r="M122165" s="91"/>
    </row>
    <row r="122166" spans="1:13">
      <c r="A122166" s="91"/>
      <c r="B122166" s="91"/>
      <c r="C122166" s="91"/>
      <c r="D122166" s="91"/>
      <c r="E122166" s="91"/>
      <c r="F122166" s="91"/>
      <c r="G122166" s="91"/>
      <c r="H122166" s="91"/>
      <c r="I122166" s="91"/>
      <c r="J122166" s="91"/>
      <c r="K122166" s="91"/>
      <c r="L122166" s="91"/>
      <c r="M122166" s="91"/>
    </row>
    <row r="122167" spans="1:13">
      <c r="A122167" s="91"/>
      <c r="B122167" s="91"/>
      <c r="C122167" s="91"/>
      <c r="D122167" s="91"/>
      <c r="E122167" s="91"/>
      <c r="F122167" s="91"/>
      <c r="G122167" s="91"/>
      <c r="H122167" s="91"/>
      <c r="I122167" s="91"/>
      <c r="J122167" s="91"/>
      <c r="K122167" s="91"/>
      <c r="L122167" s="91"/>
      <c r="M122167" s="91"/>
    </row>
    <row r="122168" spans="1:13">
      <c r="A122168" s="91"/>
      <c r="B122168" s="91"/>
      <c r="C122168" s="91"/>
      <c r="D122168" s="91"/>
      <c r="E122168" s="91"/>
      <c r="F122168" s="91"/>
      <c r="G122168" s="91"/>
      <c r="H122168" s="91"/>
      <c r="I122168" s="91"/>
      <c r="J122168" s="91"/>
      <c r="K122168" s="91"/>
      <c r="L122168" s="91"/>
      <c r="M122168" s="91"/>
    </row>
    <row r="122169" spans="1:13">
      <c r="A122169" s="91"/>
      <c r="B122169" s="91"/>
      <c r="C122169" s="91"/>
      <c r="D122169" s="91"/>
      <c r="E122169" s="91"/>
      <c r="F122169" s="91"/>
      <c r="G122169" s="91"/>
      <c r="H122169" s="91"/>
      <c r="I122169" s="91"/>
      <c r="J122169" s="91"/>
      <c r="K122169" s="91"/>
      <c r="L122169" s="91"/>
      <c r="M122169" s="91"/>
    </row>
    <row r="122170" spans="1:13">
      <c r="A122170" s="91"/>
      <c r="B122170" s="91"/>
      <c r="C122170" s="91"/>
      <c r="D122170" s="91"/>
      <c r="E122170" s="91"/>
      <c r="F122170" s="91"/>
      <c r="G122170" s="91"/>
      <c r="H122170" s="91"/>
      <c r="I122170" s="91"/>
      <c r="J122170" s="91"/>
      <c r="K122170" s="91"/>
      <c r="L122170" s="91"/>
      <c r="M122170" s="91"/>
    </row>
    <row r="122171" spans="1:13">
      <c r="A122171" s="91"/>
      <c r="B122171" s="91"/>
      <c r="C122171" s="91"/>
      <c r="D122171" s="91"/>
      <c r="E122171" s="91"/>
      <c r="F122171" s="91"/>
      <c r="G122171" s="91"/>
      <c r="H122171" s="91"/>
      <c r="I122171" s="91"/>
      <c r="J122171" s="91"/>
      <c r="K122171" s="91"/>
      <c r="L122171" s="91"/>
      <c r="M122171" s="91"/>
    </row>
    <row r="122172" spans="1:13">
      <c r="A122172" s="91"/>
      <c r="B122172" s="91"/>
      <c r="C122172" s="91"/>
      <c r="D122172" s="91"/>
      <c r="E122172" s="91"/>
      <c r="F122172" s="91"/>
      <c r="G122172" s="91"/>
      <c r="H122172" s="91"/>
      <c r="I122172" s="91"/>
      <c r="J122172" s="91"/>
      <c r="K122172" s="91"/>
      <c r="L122172" s="91"/>
      <c r="M122172" s="91"/>
    </row>
    <row r="122173" spans="1:13">
      <c r="A122173" s="91"/>
      <c r="B122173" s="91"/>
      <c r="C122173" s="91"/>
      <c r="D122173" s="91"/>
      <c r="E122173" s="91"/>
      <c r="F122173" s="91"/>
      <c r="G122173" s="91"/>
      <c r="H122173" s="91"/>
      <c r="I122173" s="91"/>
      <c r="J122173" s="91"/>
      <c r="K122173" s="91"/>
      <c r="L122173" s="91"/>
      <c r="M122173" s="91"/>
    </row>
    <row r="122174" spans="1:13">
      <c r="A122174" s="91"/>
      <c r="B122174" s="91"/>
      <c r="C122174" s="91"/>
      <c r="D122174" s="91"/>
      <c r="E122174" s="91"/>
      <c r="F122174" s="91"/>
      <c r="G122174" s="91"/>
      <c r="H122174" s="91"/>
      <c r="I122174" s="91"/>
      <c r="J122174" s="91"/>
      <c r="K122174" s="91"/>
      <c r="L122174" s="91"/>
      <c r="M122174" s="91"/>
    </row>
    <row r="122175" spans="1:13">
      <c r="A122175" s="91"/>
      <c r="B122175" s="91"/>
      <c r="C122175" s="91"/>
      <c r="D122175" s="91"/>
      <c r="E122175" s="91"/>
      <c r="F122175" s="91"/>
      <c r="G122175" s="91"/>
      <c r="H122175" s="91"/>
      <c r="I122175" s="91"/>
      <c r="J122175" s="91"/>
      <c r="K122175" s="91"/>
      <c r="L122175" s="91"/>
      <c r="M122175" s="91"/>
    </row>
    <row r="122176" spans="1:13">
      <c r="A122176" s="91"/>
      <c r="B122176" s="91"/>
      <c r="C122176" s="91"/>
      <c r="D122176" s="91"/>
      <c r="E122176" s="91"/>
      <c r="F122176" s="91"/>
      <c r="G122176" s="91"/>
      <c r="H122176" s="91"/>
      <c r="I122176" s="91"/>
      <c r="J122176" s="91"/>
      <c r="K122176" s="91"/>
      <c r="L122176" s="91"/>
      <c r="M122176" s="91"/>
    </row>
    <row r="122177" spans="1:13">
      <c r="A122177" s="91"/>
      <c r="B122177" s="91"/>
      <c r="C122177" s="91"/>
      <c r="D122177" s="91"/>
      <c r="E122177" s="91"/>
      <c r="F122177" s="91"/>
      <c r="G122177" s="91"/>
      <c r="H122177" s="91"/>
      <c r="I122177" s="91"/>
      <c r="J122177" s="91"/>
      <c r="K122177" s="91"/>
      <c r="L122177" s="91"/>
      <c r="M122177" s="91"/>
    </row>
    <row r="122178" spans="1:13">
      <c r="A122178" s="91"/>
      <c r="B122178" s="91"/>
      <c r="C122178" s="91"/>
      <c r="D122178" s="91"/>
      <c r="E122178" s="91"/>
      <c r="F122178" s="91"/>
      <c r="G122178" s="91"/>
      <c r="H122178" s="91"/>
      <c r="I122178" s="91"/>
      <c r="J122178" s="91"/>
      <c r="K122178" s="91"/>
      <c r="L122178" s="91"/>
      <c r="M122178" s="91"/>
    </row>
    <row r="122179" spans="1:13">
      <c r="A122179" s="91"/>
      <c r="B122179" s="91"/>
      <c r="C122179" s="91"/>
      <c r="D122179" s="91"/>
      <c r="E122179" s="91"/>
      <c r="F122179" s="91"/>
      <c r="G122179" s="91"/>
      <c r="H122179" s="91"/>
      <c r="I122179" s="91"/>
      <c r="J122179" s="91"/>
      <c r="K122179" s="91"/>
      <c r="L122179" s="91"/>
      <c r="M122179" s="91"/>
    </row>
    <row r="122180" spans="1:13">
      <c r="A122180" s="91"/>
      <c r="B122180" s="91"/>
      <c r="C122180" s="91"/>
      <c r="D122180" s="91"/>
      <c r="E122180" s="91"/>
      <c r="F122180" s="91"/>
      <c r="G122180" s="91"/>
      <c r="H122180" s="91"/>
      <c r="I122180" s="91"/>
      <c r="J122180" s="91"/>
      <c r="K122180" s="91"/>
      <c r="L122180" s="91"/>
      <c r="M122180" s="91"/>
    </row>
    <row r="122181" spans="1:13">
      <c r="A122181" s="91"/>
      <c r="B122181" s="91"/>
      <c r="C122181" s="91"/>
      <c r="D122181" s="91"/>
      <c r="E122181" s="91"/>
      <c r="F122181" s="91"/>
      <c r="G122181" s="91"/>
      <c r="H122181" s="91"/>
      <c r="I122181" s="91"/>
      <c r="J122181" s="91"/>
      <c r="K122181" s="91"/>
      <c r="L122181" s="91"/>
      <c r="M122181" s="91"/>
    </row>
    <row r="122182" spans="1:13">
      <c r="A122182" s="91"/>
      <c r="B122182" s="91"/>
      <c r="C122182" s="91"/>
      <c r="D122182" s="91"/>
      <c r="E122182" s="91"/>
      <c r="F122182" s="91"/>
      <c r="G122182" s="91"/>
      <c r="H122182" s="91"/>
      <c r="I122182" s="91"/>
      <c r="J122182" s="91"/>
      <c r="K122182" s="91"/>
      <c r="L122182" s="91"/>
      <c r="M122182" s="91"/>
    </row>
    <row r="122183" spans="1:13">
      <c r="A122183" s="91"/>
      <c r="B122183" s="91"/>
      <c r="C122183" s="91"/>
      <c r="D122183" s="91"/>
      <c r="E122183" s="91"/>
      <c r="F122183" s="91"/>
      <c r="G122183" s="91"/>
      <c r="H122183" s="91"/>
      <c r="I122183" s="91"/>
      <c r="J122183" s="91"/>
      <c r="K122183" s="91"/>
      <c r="L122183" s="91"/>
      <c r="M122183" s="91"/>
    </row>
    <row r="122184" spans="1:13">
      <c r="A122184" s="91"/>
      <c r="B122184" s="91"/>
      <c r="C122184" s="91"/>
      <c r="D122184" s="91"/>
      <c r="E122184" s="91"/>
      <c r="F122184" s="91"/>
      <c r="G122184" s="91"/>
      <c r="H122184" s="91"/>
      <c r="I122184" s="91"/>
      <c r="J122184" s="91"/>
      <c r="K122184" s="91"/>
      <c r="L122184" s="91"/>
      <c r="M122184" s="91"/>
    </row>
    <row r="122185" spans="1:13">
      <c r="A122185" s="91"/>
      <c r="B122185" s="91"/>
      <c r="C122185" s="91"/>
      <c r="D122185" s="91"/>
      <c r="E122185" s="91"/>
      <c r="F122185" s="91"/>
      <c r="G122185" s="91"/>
      <c r="H122185" s="91"/>
      <c r="I122185" s="91"/>
      <c r="J122185" s="91"/>
      <c r="K122185" s="91"/>
      <c r="L122185" s="91"/>
      <c r="M122185" s="91"/>
    </row>
    <row r="122186" spans="1:13">
      <c r="A122186" s="91"/>
      <c r="B122186" s="91"/>
      <c r="C122186" s="91"/>
      <c r="D122186" s="91"/>
      <c r="E122186" s="91"/>
      <c r="F122186" s="91"/>
      <c r="G122186" s="91"/>
      <c r="H122186" s="91"/>
      <c r="I122186" s="91"/>
      <c r="J122186" s="91"/>
      <c r="K122186" s="91"/>
      <c r="L122186" s="91"/>
      <c r="M122186" s="91"/>
    </row>
    <row r="122187" spans="1:13">
      <c r="A122187" s="91"/>
      <c r="B122187" s="91"/>
      <c r="C122187" s="91"/>
      <c r="D122187" s="91"/>
      <c r="E122187" s="91"/>
      <c r="F122187" s="91"/>
      <c r="G122187" s="91"/>
      <c r="H122187" s="91"/>
      <c r="I122187" s="91"/>
      <c r="J122187" s="91"/>
      <c r="K122187" s="91"/>
      <c r="L122187" s="91"/>
      <c r="M122187" s="91"/>
    </row>
    <row r="122188" spans="1:13">
      <c r="A122188" s="91"/>
      <c r="B122188" s="91"/>
      <c r="C122188" s="91"/>
      <c r="D122188" s="91"/>
      <c r="E122188" s="91"/>
      <c r="F122188" s="91"/>
      <c r="G122188" s="91"/>
      <c r="H122188" s="91"/>
      <c r="I122188" s="91"/>
      <c r="J122188" s="91"/>
      <c r="K122188" s="91"/>
      <c r="L122188" s="91"/>
      <c r="M122188" s="91"/>
    </row>
    <row r="122189" spans="1:13">
      <c r="A122189" s="91"/>
      <c r="B122189" s="91"/>
      <c r="C122189" s="91"/>
      <c r="D122189" s="91"/>
      <c r="E122189" s="91"/>
      <c r="F122189" s="91"/>
      <c r="G122189" s="91"/>
      <c r="H122189" s="91"/>
      <c r="I122189" s="91"/>
      <c r="J122189" s="91"/>
      <c r="K122189" s="91"/>
      <c r="L122189" s="91"/>
      <c r="M122189" s="91"/>
    </row>
    <row r="122190" spans="1:13">
      <c r="A122190" s="91"/>
      <c r="B122190" s="91"/>
      <c r="C122190" s="91"/>
      <c r="D122190" s="91"/>
      <c r="E122190" s="91"/>
      <c r="F122190" s="91"/>
      <c r="G122190" s="91"/>
      <c r="H122190" s="91"/>
      <c r="I122190" s="91"/>
      <c r="J122190" s="91"/>
      <c r="K122190" s="91"/>
      <c r="L122190" s="91"/>
      <c r="M122190" s="91"/>
    </row>
    <row r="122191" spans="1:13">
      <c r="A122191" s="91"/>
      <c r="B122191" s="91"/>
      <c r="C122191" s="91"/>
      <c r="D122191" s="91"/>
      <c r="E122191" s="91"/>
      <c r="F122191" s="91"/>
      <c r="G122191" s="91"/>
      <c r="H122191" s="91"/>
      <c r="I122191" s="91"/>
      <c r="J122191" s="91"/>
      <c r="K122191" s="91"/>
      <c r="L122191" s="91"/>
      <c r="M122191" s="91"/>
    </row>
    <row r="122192" spans="1:13">
      <c r="A122192" s="91"/>
      <c r="B122192" s="91"/>
      <c r="C122192" s="91"/>
      <c r="D122192" s="91"/>
      <c r="E122192" s="91"/>
      <c r="F122192" s="91"/>
      <c r="G122192" s="91"/>
      <c r="H122192" s="91"/>
      <c r="I122192" s="91"/>
      <c r="J122192" s="91"/>
      <c r="K122192" s="91"/>
      <c r="L122192" s="91"/>
      <c r="M122192" s="91"/>
    </row>
    <row r="122193" spans="1:13">
      <c r="A122193" s="91"/>
      <c r="B122193" s="91"/>
      <c r="C122193" s="91"/>
      <c r="D122193" s="91"/>
      <c r="E122193" s="91"/>
      <c r="F122193" s="91"/>
      <c r="G122193" s="91"/>
      <c r="H122193" s="91"/>
      <c r="I122193" s="91"/>
      <c r="J122193" s="91"/>
      <c r="K122193" s="91"/>
      <c r="L122193" s="91"/>
      <c r="M122193" s="91"/>
    </row>
    <row r="122194" spans="1:13">
      <c r="A122194" s="91"/>
      <c r="B122194" s="91"/>
      <c r="C122194" s="91"/>
      <c r="D122194" s="91"/>
      <c r="E122194" s="91"/>
      <c r="F122194" s="91"/>
      <c r="G122194" s="91"/>
      <c r="H122194" s="91"/>
      <c r="I122194" s="91"/>
      <c r="J122194" s="91"/>
      <c r="K122194" s="91"/>
      <c r="L122194" s="91"/>
      <c r="M122194" s="91"/>
    </row>
    <row r="122195" spans="1:13">
      <c r="A122195" s="91"/>
      <c r="B122195" s="91"/>
      <c r="C122195" s="91"/>
      <c r="D122195" s="91"/>
      <c r="E122195" s="91"/>
      <c r="F122195" s="91"/>
      <c r="G122195" s="91"/>
      <c r="H122195" s="91"/>
      <c r="I122195" s="91"/>
      <c r="J122195" s="91"/>
      <c r="K122195" s="91"/>
      <c r="L122195" s="91"/>
      <c r="M122195" s="91"/>
    </row>
    <row r="122196" spans="1:13">
      <c r="A122196" s="91"/>
      <c r="B122196" s="91"/>
      <c r="C122196" s="91"/>
      <c r="D122196" s="91"/>
      <c r="E122196" s="91"/>
      <c r="F122196" s="91"/>
      <c r="G122196" s="91"/>
      <c r="H122196" s="91"/>
      <c r="I122196" s="91"/>
      <c r="J122196" s="91"/>
      <c r="K122196" s="91"/>
      <c r="L122196" s="91"/>
      <c r="M122196" s="91"/>
    </row>
    <row r="122197" spans="1:13">
      <c r="A122197" s="91"/>
      <c r="B122197" s="91"/>
      <c r="C122197" s="91"/>
      <c r="D122197" s="91"/>
      <c r="E122197" s="91"/>
      <c r="F122197" s="91"/>
      <c r="G122197" s="91"/>
      <c r="H122197" s="91"/>
      <c r="I122197" s="91"/>
      <c r="J122197" s="91"/>
      <c r="K122197" s="91"/>
      <c r="L122197" s="91"/>
      <c r="M122197" s="91"/>
    </row>
    <row r="122198" spans="1:13">
      <c r="A122198" s="91"/>
      <c r="B122198" s="91"/>
      <c r="C122198" s="91"/>
      <c r="D122198" s="91"/>
      <c r="E122198" s="91"/>
      <c r="F122198" s="91"/>
      <c r="G122198" s="91"/>
      <c r="H122198" s="91"/>
      <c r="I122198" s="91"/>
      <c r="J122198" s="91"/>
      <c r="K122198" s="91"/>
      <c r="L122198" s="91"/>
      <c r="M122198" s="91"/>
    </row>
    <row r="122199" spans="1:13">
      <c r="A122199" s="91"/>
      <c r="B122199" s="91"/>
      <c r="C122199" s="91"/>
      <c r="D122199" s="91"/>
      <c r="E122199" s="91"/>
      <c r="F122199" s="91"/>
      <c r="G122199" s="91"/>
      <c r="H122199" s="91"/>
      <c r="I122199" s="91"/>
      <c r="J122199" s="91"/>
      <c r="K122199" s="91"/>
      <c r="L122199" s="91"/>
      <c r="M122199" s="91"/>
    </row>
    <row r="122200" spans="1:13">
      <c r="A122200" s="91"/>
      <c r="B122200" s="91"/>
      <c r="C122200" s="91"/>
      <c r="D122200" s="91"/>
      <c r="E122200" s="91"/>
      <c r="F122200" s="91"/>
      <c r="G122200" s="91"/>
      <c r="H122200" s="91"/>
      <c r="I122200" s="91"/>
      <c r="J122200" s="91"/>
      <c r="K122200" s="91"/>
      <c r="L122200" s="91"/>
      <c r="M122200" s="91"/>
    </row>
    <row r="122201" spans="1:13">
      <c r="A122201" s="91"/>
      <c r="B122201" s="91"/>
      <c r="C122201" s="91"/>
      <c r="D122201" s="91"/>
      <c r="E122201" s="91"/>
      <c r="F122201" s="91"/>
      <c r="G122201" s="91"/>
      <c r="H122201" s="91"/>
      <c r="I122201" s="91"/>
      <c r="J122201" s="91"/>
      <c r="K122201" s="91"/>
      <c r="L122201" s="91"/>
      <c r="M122201" s="91"/>
    </row>
    <row r="122202" spans="1:13">
      <c r="A122202" s="91"/>
      <c r="B122202" s="91"/>
      <c r="C122202" s="91"/>
      <c r="D122202" s="91"/>
      <c r="E122202" s="91"/>
      <c r="F122202" s="91"/>
      <c r="G122202" s="91"/>
      <c r="H122202" s="91"/>
      <c r="I122202" s="91"/>
      <c r="J122202" s="91"/>
      <c r="K122202" s="91"/>
      <c r="L122202" s="91"/>
      <c r="M122202" s="91"/>
    </row>
    <row r="122203" spans="1:13">
      <c r="A122203" s="91"/>
      <c r="B122203" s="91"/>
      <c r="C122203" s="91"/>
      <c r="D122203" s="91"/>
      <c r="E122203" s="91"/>
      <c r="F122203" s="91"/>
      <c r="G122203" s="91"/>
      <c r="H122203" s="91"/>
      <c r="I122203" s="91"/>
      <c r="J122203" s="91"/>
      <c r="K122203" s="91"/>
      <c r="L122203" s="91"/>
      <c r="M122203" s="91"/>
    </row>
    <row r="122204" spans="1:13">
      <c r="A122204" s="91"/>
      <c r="B122204" s="91"/>
      <c r="C122204" s="91"/>
      <c r="D122204" s="91"/>
      <c r="E122204" s="91"/>
      <c r="F122204" s="91"/>
      <c r="G122204" s="91"/>
      <c r="H122204" s="91"/>
      <c r="I122204" s="91"/>
      <c r="J122204" s="91"/>
      <c r="K122204" s="91"/>
      <c r="L122204" s="91"/>
      <c r="M122204" s="91"/>
    </row>
    <row r="122205" spans="1:13">
      <c r="A122205" s="91"/>
      <c r="B122205" s="91"/>
      <c r="C122205" s="91"/>
      <c r="D122205" s="91"/>
      <c r="E122205" s="91"/>
      <c r="F122205" s="91"/>
      <c r="G122205" s="91"/>
      <c r="H122205" s="91"/>
      <c r="I122205" s="91"/>
      <c r="J122205" s="91"/>
      <c r="K122205" s="91"/>
      <c r="L122205" s="91"/>
      <c r="M122205" s="91"/>
    </row>
    <row r="122206" spans="1:13">
      <c r="A122206" s="91"/>
      <c r="B122206" s="91"/>
      <c r="C122206" s="91"/>
      <c r="D122206" s="91"/>
      <c r="E122206" s="91"/>
      <c r="F122206" s="91"/>
      <c r="G122206" s="91"/>
      <c r="H122206" s="91"/>
      <c r="I122206" s="91"/>
      <c r="J122206" s="91"/>
      <c r="K122206" s="91"/>
      <c r="L122206" s="91"/>
      <c r="M122206" s="91"/>
    </row>
    <row r="122207" spans="1:13">
      <c r="A122207" s="91"/>
      <c r="B122207" s="91"/>
      <c r="C122207" s="91"/>
      <c r="D122207" s="91"/>
      <c r="E122207" s="91"/>
      <c r="F122207" s="91"/>
      <c r="G122207" s="91"/>
      <c r="H122207" s="91"/>
      <c r="I122207" s="91"/>
      <c r="J122207" s="91"/>
      <c r="K122207" s="91"/>
      <c r="L122207" s="91"/>
      <c r="M122207" s="91"/>
    </row>
    <row r="122208" spans="1:13">
      <c r="A122208" s="91"/>
      <c r="B122208" s="91"/>
      <c r="C122208" s="91"/>
      <c r="D122208" s="91"/>
      <c r="E122208" s="91"/>
      <c r="F122208" s="91"/>
      <c r="G122208" s="91"/>
      <c r="H122208" s="91"/>
      <c r="I122208" s="91"/>
      <c r="J122208" s="91"/>
      <c r="K122208" s="91"/>
      <c r="L122208" s="91"/>
      <c r="M122208" s="91"/>
    </row>
    <row r="122209" spans="1:13">
      <c r="A122209" s="91"/>
      <c r="B122209" s="91"/>
      <c r="C122209" s="91"/>
      <c r="D122209" s="91"/>
      <c r="E122209" s="91"/>
      <c r="F122209" s="91"/>
      <c r="G122209" s="91"/>
      <c r="H122209" s="91"/>
      <c r="I122209" s="91"/>
      <c r="J122209" s="91"/>
      <c r="K122209" s="91"/>
      <c r="L122209" s="91"/>
      <c r="M122209" s="91"/>
    </row>
    <row r="122210" spans="1:13">
      <c r="A122210" s="91"/>
      <c r="B122210" s="91"/>
      <c r="C122210" s="91"/>
      <c r="D122210" s="91"/>
      <c r="E122210" s="91"/>
      <c r="F122210" s="91"/>
      <c r="G122210" s="91"/>
      <c r="H122210" s="91"/>
      <c r="I122210" s="91"/>
      <c r="J122210" s="91"/>
      <c r="K122210" s="91"/>
      <c r="L122210" s="91"/>
      <c r="M122210" s="91"/>
    </row>
    <row r="122211" spans="1:13">
      <c r="A122211" s="91"/>
      <c r="B122211" s="91"/>
      <c r="C122211" s="91"/>
      <c r="D122211" s="91"/>
      <c r="E122211" s="91"/>
      <c r="F122211" s="91"/>
      <c r="G122211" s="91"/>
      <c r="H122211" s="91"/>
      <c r="I122211" s="91"/>
      <c r="J122211" s="91"/>
      <c r="K122211" s="91"/>
      <c r="L122211" s="91"/>
      <c r="M122211" s="91"/>
    </row>
    <row r="122212" spans="1:13">
      <c r="A122212" s="91"/>
      <c r="B122212" s="91"/>
      <c r="C122212" s="91"/>
      <c r="D122212" s="91"/>
      <c r="E122212" s="91"/>
      <c r="F122212" s="91"/>
      <c r="G122212" s="91"/>
      <c r="H122212" s="91"/>
      <c r="I122212" s="91"/>
      <c r="J122212" s="91"/>
      <c r="K122212" s="91"/>
      <c r="L122212" s="91"/>
      <c r="M122212" s="91"/>
    </row>
    <row r="122213" spans="1:13">
      <c r="A122213" s="91"/>
      <c r="B122213" s="91"/>
      <c r="C122213" s="91"/>
      <c r="D122213" s="91"/>
      <c r="E122213" s="91"/>
      <c r="F122213" s="91"/>
      <c r="G122213" s="91"/>
      <c r="H122213" s="91"/>
      <c r="I122213" s="91"/>
      <c r="J122213" s="91"/>
      <c r="K122213" s="91"/>
      <c r="L122213" s="91"/>
      <c r="M122213" s="91"/>
    </row>
    <row r="122214" spans="1:13">
      <c r="A122214" s="91"/>
      <c r="B122214" s="91"/>
      <c r="C122214" s="91"/>
      <c r="D122214" s="91"/>
      <c r="E122214" s="91"/>
      <c r="F122214" s="91"/>
      <c r="G122214" s="91"/>
      <c r="H122214" s="91"/>
      <c r="I122214" s="91"/>
      <c r="J122214" s="91"/>
      <c r="K122214" s="91"/>
      <c r="L122214" s="91"/>
      <c r="M122214" s="91"/>
    </row>
    <row r="122215" spans="1:13">
      <c r="A122215" s="91"/>
      <c r="B122215" s="91"/>
      <c r="C122215" s="91"/>
      <c r="D122215" s="91"/>
      <c r="E122215" s="91"/>
      <c r="F122215" s="91"/>
      <c r="G122215" s="91"/>
      <c r="H122215" s="91"/>
      <c r="I122215" s="91"/>
      <c r="J122215" s="91"/>
      <c r="K122215" s="91"/>
      <c r="L122215" s="91"/>
      <c r="M122215" s="91"/>
    </row>
    <row r="122216" spans="1:13">
      <c r="A122216" s="91"/>
      <c r="B122216" s="91"/>
      <c r="C122216" s="91"/>
      <c r="D122216" s="91"/>
      <c r="E122216" s="91"/>
      <c r="F122216" s="91"/>
      <c r="G122216" s="91"/>
      <c r="H122216" s="91"/>
      <c r="I122216" s="91"/>
      <c r="J122216" s="91"/>
      <c r="K122216" s="91"/>
      <c r="L122216" s="91"/>
      <c r="M122216" s="91"/>
    </row>
    <row r="122217" spans="1:13">
      <c r="A122217" s="91"/>
      <c r="B122217" s="91"/>
      <c r="C122217" s="91"/>
      <c r="D122217" s="91"/>
      <c r="E122217" s="91"/>
      <c r="F122217" s="91"/>
      <c r="G122217" s="91"/>
      <c r="H122217" s="91"/>
      <c r="I122217" s="91"/>
      <c r="J122217" s="91"/>
      <c r="K122217" s="91"/>
      <c r="L122217" s="91"/>
      <c r="M122217" s="91"/>
    </row>
    <row r="122218" spans="1:13">
      <c r="A122218" s="91"/>
      <c r="B122218" s="91"/>
      <c r="C122218" s="91"/>
      <c r="D122218" s="91"/>
      <c r="E122218" s="91"/>
      <c r="F122218" s="91"/>
      <c r="G122218" s="91"/>
      <c r="H122218" s="91"/>
      <c r="I122218" s="91"/>
      <c r="J122218" s="91"/>
      <c r="K122218" s="91"/>
      <c r="L122218" s="91"/>
      <c r="M122218" s="91"/>
    </row>
    <row r="122219" spans="1:13">
      <c r="A122219" s="91"/>
      <c r="B122219" s="91"/>
      <c r="C122219" s="91"/>
      <c r="D122219" s="91"/>
      <c r="E122219" s="91"/>
      <c r="F122219" s="91"/>
      <c r="G122219" s="91"/>
      <c r="H122219" s="91"/>
      <c r="I122219" s="91"/>
      <c r="J122219" s="91"/>
      <c r="K122219" s="91"/>
      <c r="L122219" s="91"/>
      <c r="M122219" s="91"/>
    </row>
    <row r="122220" spans="1:13">
      <c r="A122220" s="91"/>
      <c r="B122220" s="91"/>
      <c r="C122220" s="91"/>
      <c r="D122220" s="91"/>
      <c r="E122220" s="91"/>
      <c r="F122220" s="91"/>
      <c r="G122220" s="91"/>
      <c r="H122220" s="91"/>
      <c r="I122220" s="91"/>
      <c r="J122220" s="91"/>
      <c r="K122220" s="91"/>
      <c r="L122220" s="91"/>
      <c r="M122220" s="91"/>
    </row>
    <row r="122221" spans="1:13">
      <c r="A122221" s="91"/>
      <c r="B122221" s="91"/>
      <c r="C122221" s="91"/>
      <c r="D122221" s="91"/>
      <c r="E122221" s="91"/>
      <c r="F122221" s="91"/>
      <c r="G122221" s="91"/>
      <c r="H122221" s="91"/>
      <c r="I122221" s="91"/>
      <c r="J122221" s="91"/>
      <c r="K122221" s="91"/>
      <c r="L122221" s="91"/>
      <c r="M122221" s="91"/>
    </row>
    <row r="122222" spans="1:13">
      <c r="A122222" s="91"/>
      <c r="B122222" s="91"/>
      <c r="C122222" s="91"/>
      <c r="D122222" s="91"/>
      <c r="E122222" s="91"/>
      <c r="F122222" s="91"/>
      <c r="G122222" s="91"/>
      <c r="H122222" s="91"/>
      <c r="I122222" s="91"/>
      <c r="J122222" s="91"/>
      <c r="K122222" s="91"/>
      <c r="L122222" s="91"/>
      <c r="M122222" s="91"/>
    </row>
    <row r="122223" spans="1:13">
      <c r="A122223" s="91"/>
      <c r="B122223" s="91"/>
      <c r="C122223" s="91"/>
      <c r="D122223" s="91"/>
      <c r="E122223" s="91"/>
      <c r="F122223" s="91"/>
      <c r="G122223" s="91"/>
      <c r="H122223" s="91"/>
      <c r="I122223" s="91"/>
      <c r="J122223" s="91"/>
      <c r="K122223" s="91"/>
      <c r="L122223" s="91"/>
      <c r="M122223" s="91"/>
    </row>
    <row r="122224" spans="1:13">
      <c r="A122224" s="91"/>
      <c r="B122224" s="91"/>
      <c r="C122224" s="91"/>
      <c r="D122224" s="91"/>
      <c r="E122224" s="91"/>
      <c r="F122224" s="91"/>
      <c r="G122224" s="91"/>
      <c r="H122224" s="91"/>
      <c r="I122224" s="91"/>
      <c r="J122224" s="91"/>
      <c r="K122224" s="91"/>
      <c r="L122224" s="91"/>
      <c r="M122224" s="91"/>
    </row>
    <row r="122225" spans="1:13">
      <c r="A122225" s="91"/>
      <c r="B122225" s="91"/>
      <c r="C122225" s="91"/>
      <c r="D122225" s="91"/>
      <c r="E122225" s="91"/>
      <c r="F122225" s="91"/>
      <c r="G122225" s="91"/>
      <c r="H122225" s="91"/>
      <c r="I122225" s="91"/>
      <c r="J122225" s="91"/>
      <c r="K122225" s="91"/>
      <c r="L122225" s="91"/>
      <c r="M122225" s="91"/>
    </row>
    <row r="122226" spans="1:13">
      <c r="A122226" s="91"/>
      <c r="B122226" s="91"/>
      <c r="C122226" s="91"/>
      <c r="D122226" s="91"/>
      <c r="E122226" s="91"/>
      <c r="F122226" s="91"/>
      <c r="G122226" s="91"/>
      <c r="H122226" s="91"/>
      <c r="I122226" s="91"/>
      <c r="J122226" s="91"/>
      <c r="K122226" s="91"/>
      <c r="L122226" s="91"/>
      <c r="M122226" s="91"/>
    </row>
    <row r="122227" spans="1:13">
      <c r="A122227" s="91"/>
      <c r="B122227" s="91"/>
      <c r="C122227" s="91"/>
      <c r="D122227" s="91"/>
      <c r="E122227" s="91"/>
      <c r="F122227" s="91"/>
      <c r="G122227" s="91"/>
      <c r="H122227" s="91"/>
      <c r="I122227" s="91"/>
      <c r="J122227" s="91"/>
      <c r="K122227" s="91"/>
      <c r="L122227" s="91"/>
      <c r="M122227" s="91"/>
    </row>
    <row r="122228" spans="1:13">
      <c r="A122228" s="91"/>
      <c r="B122228" s="91"/>
      <c r="C122228" s="91"/>
      <c r="D122228" s="91"/>
      <c r="E122228" s="91"/>
      <c r="F122228" s="91"/>
      <c r="G122228" s="91"/>
      <c r="H122228" s="91"/>
      <c r="I122228" s="91"/>
      <c r="J122228" s="91"/>
      <c r="K122228" s="91"/>
      <c r="L122228" s="91"/>
      <c r="M122228" s="91"/>
    </row>
    <row r="122229" spans="1:13">
      <c r="A122229" s="91"/>
      <c r="B122229" s="91"/>
      <c r="C122229" s="91"/>
      <c r="D122229" s="91"/>
      <c r="E122229" s="91"/>
      <c r="F122229" s="91"/>
      <c r="G122229" s="91"/>
      <c r="H122229" s="91"/>
      <c r="I122229" s="91"/>
      <c r="J122229" s="91"/>
      <c r="K122229" s="91"/>
      <c r="L122229" s="91"/>
      <c r="M122229" s="91"/>
    </row>
    <row r="122230" spans="1:13">
      <c r="A122230" s="91"/>
      <c r="B122230" s="91"/>
      <c r="C122230" s="91"/>
      <c r="D122230" s="91"/>
      <c r="E122230" s="91"/>
      <c r="F122230" s="91"/>
      <c r="G122230" s="91"/>
      <c r="H122230" s="91"/>
      <c r="I122230" s="91"/>
      <c r="J122230" s="91"/>
      <c r="K122230" s="91"/>
      <c r="L122230" s="91"/>
      <c r="M122230" s="91"/>
    </row>
    <row r="122231" spans="1:13">
      <c r="A122231" s="91"/>
      <c r="B122231" s="91"/>
      <c r="C122231" s="91"/>
      <c r="D122231" s="91"/>
      <c r="E122231" s="91"/>
      <c r="F122231" s="91"/>
      <c r="G122231" s="91"/>
      <c r="H122231" s="91"/>
      <c r="I122231" s="91"/>
      <c r="J122231" s="91"/>
      <c r="K122231" s="91"/>
      <c r="L122231" s="91"/>
      <c r="M122231" s="91"/>
    </row>
    <row r="122232" spans="1:13">
      <c r="A122232" s="91"/>
      <c r="B122232" s="91"/>
      <c r="C122232" s="91"/>
      <c r="D122232" s="91"/>
      <c r="E122232" s="91"/>
      <c r="F122232" s="91"/>
      <c r="G122232" s="91"/>
      <c r="H122232" s="91"/>
      <c r="I122232" s="91"/>
      <c r="J122232" s="91"/>
      <c r="K122232" s="91"/>
      <c r="L122232" s="91"/>
      <c r="M122232" s="91"/>
    </row>
    <row r="122233" spans="1:13">
      <c r="A122233" s="91"/>
      <c r="B122233" s="91"/>
      <c r="C122233" s="91"/>
      <c r="D122233" s="91"/>
      <c r="E122233" s="91"/>
      <c r="F122233" s="91"/>
      <c r="G122233" s="91"/>
      <c r="H122233" s="91"/>
      <c r="I122233" s="91"/>
      <c r="J122233" s="91"/>
      <c r="K122233" s="91"/>
      <c r="L122233" s="91"/>
      <c r="M122233" s="91"/>
    </row>
    <row r="122234" spans="1:13">
      <c r="A122234" s="91"/>
      <c r="B122234" s="91"/>
      <c r="C122234" s="91"/>
      <c r="D122234" s="91"/>
      <c r="E122234" s="91"/>
      <c r="F122234" s="91"/>
      <c r="G122234" s="91"/>
      <c r="H122234" s="91"/>
      <c r="I122234" s="91"/>
      <c r="J122234" s="91"/>
      <c r="K122234" s="91"/>
      <c r="L122234" s="91"/>
      <c r="M122234" s="91"/>
    </row>
    <row r="122235" spans="1:13">
      <c r="A122235" s="91"/>
      <c r="B122235" s="91"/>
      <c r="C122235" s="91"/>
      <c r="D122235" s="91"/>
      <c r="E122235" s="91"/>
      <c r="F122235" s="91"/>
      <c r="G122235" s="91"/>
      <c r="H122235" s="91"/>
      <c r="I122235" s="91"/>
      <c r="J122235" s="91"/>
      <c r="K122235" s="91"/>
      <c r="L122235" s="91"/>
      <c r="M122235" s="91"/>
    </row>
    <row r="122236" spans="1:13">
      <c r="A122236" s="91"/>
      <c r="B122236" s="91"/>
      <c r="C122236" s="91"/>
      <c r="D122236" s="91"/>
      <c r="E122236" s="91"/>
      <c r="F122236" s="91"/>
      <c r="G122236" s="91"/>
      <c r="H122236" s="91"/>
      <c r="I122236" s="91"/>
      <c r="J122236" s="91"/>
      <c r="K122236" s="91"/>
      <c r="L122236" s="91"/>
      <c r="M122236" s="91"/>
    </row>
    <row r="122237" spans="1:13">
      <c r="A122237" s="91"/>
      <c r="B122237" s="91"/>
      <c r="C122237" s="91"/>
      <c r="D122237" s="91"/>
      <c r="E122237" s="91"/>
      <c r="F122237" s="91"/>
      <c r="G122237" s="91"/>
      <c r="H122237" s="91"/>
      <c r="I122237" s="91"/>
      <c r="J122237" s="91"/>
      <c r="K122237" s="91"/>
      <c r="L122237" s="91"/>
      <c r="M122237" s="91"/>
    </row>
    <row r="122238" spans="1:13">
      <c r="A122238" s="91"/>
      <c r="B122238" s="91"/>
      <c r="C122238" s="91"/>
      <c r="D122238" s="91"/>
      <c r="E122238" s="91"/>
      <c r="F122238" s="91"/>
      <c r="G122238" s="91"/>
      <c r="H122238" s="91"/>
      <c r="I122238" s="91"/>
      <c r="J122238" s="91"/>
      <c r="K122238" s="91"/>
      <c r="L122238" s="91"/>
      <c r="M122238" s="91"/>
    </row>
    <row r="122239" spans="1:13">
      <c r="A122239" s="91"/>
      <c r="B122239" s="91"/>
      <c r="C122239" s="91"/>
      <c r="D122239" s="91"/>
      <c r="E122239" s="91"/>
      <c r="F122239" s="91"/>
      <c r="G122239" s="91"/>
      <c r="H122239" s="91"/>
      <c r="I122239" s="91"/>
      <c r="J122239" s="91"/>
      <c r="K122239" s="91"/>
      <c r="L122239" s="91"/>
      <c r="M122239" s="91"/>
    </row>
    <row r="122240" spans="1:13">
      <c r="A122240" s="91"/>
      <c r="B122240" s="91"/>
      <c r="C122240" s="91"/>
      <c r="D122240" s="91"/>
      <c r="E122240" s="91"/>
      <c r="F122240" s="91"/>
      <c r="G122240" s="91"/>
      <c r="H122240" s="91"/>
      <c r="I122240" s="91"/>
      <c r="J122240" s="91"/>
      <c r="K122240" s="91"/>
      <c r="L122240" s="91"/>
      <c r="M122240" s="91"/>
    </row>
    <row r="122241" spans="1:13">
      <c r="A122241" s="91"/>
      <c r="B122241" s="91"/>
      <c r="C122241" s="91"/>
      <c r="D122241" s="91"/>
      <c r="E122241" s="91"/>
      <c r="F122241" s="91"/>
      <c r="G122241" s="91"/>
      <c r="H122241" s="91"/>
      <c r="I122241" s="91"/>
      <c r="J122241" s="91"/>
      <c r="K122241" s="91"/>
      <c r="L122241" s="91"/>
      <c r="M122241" s="91"/>
    </row>
    <row r="122242" spans="1:13">
      <c r="A122242" s="91"/>
      <c r="B122242" s="91"/>
      <c r="C122242" s="91"/>
      <c r="D122242" s="91"/>
      <c r="E122242" s="91"/>
      <c r="F122242" s="91"/>
      <c r="G122242" s="91"/>
      <c r="H122242" s="91"/>
      <c r="I122242" s="91"/>
      <c r="J122242" s="91"/>
      <c r="K122242" s="91"/>
      <c r="L122242" s="91"/>
      <c r="M122242" s="91"/>
    </row>
    <row r="122243" spans="1:13">
      <c r="A122243" s="91"/>
      <c r="B122243" s="91"/>
      <c r="C122243" s="91"/>
      <c r="D122243" s="91"/>
      <c r="E122243" s="91"/>
      <c r="F122243" s="91"/>
      <c r="G122243" s="91"/>
      <c r="H122243" s="91"/>
      <c r="I122243" s="91"/>
      <c r="J122243" s="91"/>
      <c r="K122243" s="91"/>
      <c r="L122243" s="91"/>
      <c r="M122243" s="91"/>
    </row>
    <row r="122244" spans="1:13">
      <c r="A122244" s="91"/>
      <c r="B122244" s="91"/>
      <c r="C122244" s="91"/>
      <c r="D122244" s="91"/>
      <c r="E122244" s="91"/>
      <c r="F122244" s="91"/>
      <c r="G122244" s="91"/>
      <c r="H122244" s="91"/>
      <c r="I122244" s="91"/>
      <c r="J122244" s="91"/>
      <c r="K122244" s="91"/>
      <c r="L122244" s="91"/>
      <c r="M122244" s="91"/>
    </row>
    <row r="122245" spans="1:13">
      <c r="A122245" s="91"/>
      <c r="B122245" s="91"/>
      <c r="C122245" s="91"/>
      <c r="D122245" s="91"/>
      <c r="E122245" s="91"/>
      <c r="F122245" s="91"/>
      <c r="G122245" s="91"/>
      <c r="H122245" s="91"/>
      <c r="I122245" s="91"/>
      <c r="J122245" s="91"/>
      <c r="K122245" s="91"/>
      <c r="L122245" s="91"/>
      <c r="M122245" s="91"/>
    </row>
    <row r="122246" spans="1:13">
      <c r="A122246" s="91"/>
      <c r="B122246" s="91"/>
      <c r="C122246" s="91"/>
      <c r="D122246" s="91"/>
      <c r="E122246" s="91"/>
      <c r="F122246" s="91"/>
      <c r="G122246" s="91"/>
      <c r="H122246" s="91"/>
      <c r="I122246" s="91"/>
      <c r="J122246" s="91"/>
      <c r="K122246" s="91"/>
      <c r="L122246" s="91"/>
      <c r="M122246" s="91"/>
    </row>
    <row r="122247" spans="1:13">
      <c r="A122247" s="91"/>
      <c r="B122247" s="91"/>
      <c r="C122247" s="91"/>
      <c r="D122247" s="91"/>
      <c r="E122247" s="91"/>
      <c r="F122247" s="91"/>
      <c r="G122247" s="91"/>
      <c r="H122247" s="91"/>
      <c r="I122247" s="91"/>
      <c r="J122247" s="91"/>
      <c r="K122247" s="91"/>
      <c r="L122247" s="91"/>
      <c r="M122247" s="91"/>
    </row>
    <row r="122248" spans="1:13">
      <c r="A122248" s="91"/>
      <c r="B122248" s="91"/>
      <c r="C122248" s="91"/>
      <c r="D122248" s="91"/>
      <c r="E122248" s="91"/>
      <c r="F122248" s="91"/>
      <c r="G122248" s="91"/>
      <c r="H122248" s="91"/>
      <c r="I122248" s="91"/>
      <c r="J122248" s="91"/>
      <c r="K122248" s="91"/>
      <c r="L122248" s="91"/>
      <c r="M122248" s="91"/>
    </row>
    <row r="122249" spans="1:13">
      <c r="A122249" s="91"/>
      <c r="B122249" s="91"/>
      <c r="C122249" s="91"/>
      <c r="D122249" s="91"/>
      <c r="E122249" s="91"/>
      <c r="F122249" s="91"/>
      <c r="G122249" s="91"/>
      <c r="H122249" s="91"/>
      <c r="I122249" s="91"/>
      <c r="J122249" s="91"/>
      <c r="K122249" s="91"/>
      <c r="L122249" s="91"/>
      <c r="M122249" s="91"/>
    </row>
    <row r="122250" spans="1:13">
      <c r="A122250" s="91"/>
      <c r="B122250" s="91"/>
      <c r="C122250" s="91"/>
      <c r="D122250" s="91"/>
      <c r="E122250" s="91"/>
      <c r="F122250" s="91"/>
      <c r="G122250" s="91"/>
      <c r="H122250" s="91"/>
      <c r="I122250" s="91"/>
      <c r="J122250" s="91"/>
      <c r="K122250" s="91"/>
      <c r="L122250" s="91"/>
      <c r="M122250" s="91"/>
    </row>
    <row r="122251" spans="1:13">
      <c r="A122251" s="91"/>
      <c r="B122251" s="91"/>
      <c r="C122251" s="91"/>
      <c r="D122251" s="91"/>
      <c r="E122251" s="91"/>
      <c r="F122251" s="91"/>
      <c r="G122251" s="91"/>
      <c r="H122251" s="91"/>
      <c r="I122251" s="91"/>
      <c r="J122251" s="91"/>
      <c r="K122251" s="91"/>
      <c r="L122251" s="91"/>
      <c r="M122251" s="91"/>
    </row>
    <row r="122252" spans="1:13">
      <c r="A122252" s="91"/>
      <c r="B122252" s="91"/>
      <c r="C122252" s="91"/>
      <c r="D122252" s="91"/>
      <c r="E122252" s="91"/>
      <c r="F122252" s="91"/>
      <c r="G122252" s="91"/>
      <c r="H122252" s="91"/>
      <c r="I122252" s="91"/>
      <c r="J122252" s="91"/>
      <c r="K122252" s="91"/>
      <c r="L122252" s="91"/>
      <c r="M122252" s="91"/>
    </row>
    <row r="122253" spans="1:13">
      <c r="A122253" s="91"/>
      <c r="B122253" s="91"/>
      <c r="C122253" s="91"/>
      <c r="D122253" s="91"/>
      <c r="E122253" s="91"/>
      <c r="F122253" s="91"/>
      <c r="G122253" s="91"/>
      <c r="H122253" s="91"/>
      <c r="I122253" s="91"/>
      <c r="J122253" s="91"/>
      <c r="K122253" s="91"/>
      <c r="L122253" s="91"/>
      <c r="M122253" s="91"/>
    </row>
    <row r="122254" spans="1:13">
      <c r="A122254" s="91"/>
      <c r="B122254" s="91"/>
      <c r="C122254" s="91"/>
      <c r="D122254" s="91"/>
      <c r="E122254" s="91"/>
      <c r="F122254" s="91"/>
      <c r="G122254" s="91"/>
      <c r="H122254" s="91"/>
      <c r="I122254" s="91"/>
      <c r="J122254" s="91"/>
      <c r="K122254" s="91"/>
      <c r="L122254" s="91"/>
      <c r="M122254" s="91"/>
    </row>
    <row r="122255" spans="1:13">
      <c r="A122255" s="91"/>
      <c r="B122255" s="91"/>
      <c r="C122255" s="91"/>
      <c r="D122255" s="91"/>
      <c r="E122255" s="91"/>
      <c r="F122255" s="91"/>
      <c r="G122255" s="91"/>
      <c r="H122255" s="91"/>
      <c r="I122255" s="91"/>
      <c r="J122255" s="91"/>
      <c r="K122255" s="91"/>
      <c r="L122255" s="91"/>
      <c r="M122255" s="91"/>
    </row>
    <row r="122256" spans="1:13">
      <c r="A122256" s="91"/>
      <c r="B122256" s="91"/>
      <c r="C122256" s="91"/>
      <c r="D122256" s="91"/>
      <c r="E122256" s="91"/>
      <c r="F122256" s="91"/>
      <c r="G122256" s="91"/>
      <c r="H122256" s="91"/>
      <c r="I122256" s="91"/>
      <c r="J122256" s="91"/>
      <c r="K122256" s="91"/>
      <c r="L122256" s="91"/>
      <c r="M122256" s="91"/>
    </row>
    <row r="122257" spans="1:13">
      <c r="A122257" s="91"/>
      <c r="B122257" s="91"/>
      <c r="C122257" s="91"/>
      <c r="D122257" s="91"/>
      <c r="E122257" s="91"/>
      <c r="F122257" s="91"/>
      <c r="G122257" s="91"/>
      <c r="H122257" s="91"/>
      <c r="I122257" s="91"/>
      <c r="J122257" s="91"/>
      <c r="K122257" s="91"/>
      <c r="L122257" s="91"/>
      <c r="M122257" s="91"/>
    </row>
    <row r="122258" spans="1:13">
      <c r="A122258" s="91"/>
      <c r="B122258" s="91"/>
      <c r="C122258" s="91"/>
      <c r="D122258" s="91"/>
      <c r="E122258" s="91"/>
      <c r="F122258" s="91"/>
      <c r="G122258" s="91"/>
      <c r="H122258" s="91"/>
      <c r="I122258" s="91"/>
      <c r="J122258" s="91"/>
      <c r="K122258" s="91"/>
      <c r="L122258" s="91"/>
      <c r="M122258" s="91"/>
    </row>
    <row r="122259" spans="1:13">
      <c r="A122259" s="91"/>
      <c r="B122259" s="91"/>
      <c r="C122259" s="91"/>
      <c r="D122259" s="91"/>
      <c r="E122259" s="91"/>
      <c r="F122259" s="91"/>
      <c r="G122259" s="91"/>
      <c r="H122259" s="91"/>
      <c r="I122259" s="91"/>
      <c r="J122259" s="91"/>
      <c r="K122259" s="91"/>
      <c r="L122259" s="91"/>
      <c r="M122259" s="91"/>
    </row>
    <row r="122260" spans="1:13">
      <c r="A122260" s="91"/>
      <c r="B122260" s="91"/>
      <c r="C122260" s="91"/>
      <c r="D122260" s="91"/>
      <c r="E122260" s="91"/>
      <c r="F122260" s="91"/>
      <c r="G122260" s="91"/>
      <c r="H122260" s="91"/>
      <c r="I122260" s="91"/>
      <c r="J122260" s="91"/>
      <c r="K122260" s="91"/>
      <c r="L122260" s="91"/>
      <c r="M122260" s="91"/>
    </row>
    <row r="122261" spans="1:13">
      <c r="A122261" s="91"/>
      <c r="B122261" s="91"/>
      <c r="C122261" s="91"/>
      <c r="D122261" s="91"/>
      <c r="E122261" s="91"/>
      <c r="F122261" s="91"/>
      <c r="G122261" s="91"/>
      <c r="H122261" s="91"/>
      <c r="I122261" s="91"/>
      <c r="J122261" s="91"/>
      <c r="K122261" s="91"/>
      <c r="L122261" s="91"/>
      <c r="M122261" s="91"/>
    </row>
    <row r="122262" spans="1:13">
      <c r="A122262" s="91"/>
      <c r="B122262" s="91"/>
      <c r="C122262" s="91"/>
      <c r="D122262" s="91"/>
      <c r="E122262" s="91"/>
      <c r="F122262" s="91"/>
      <c r="G122262" s="91"/>
      <c r="H122262" s="91"/>
      <c r="I122262" s="91"/>
      <c r="J122262" s="91"/>
      <c r="K122262" s="91"/>
      <c r="L122262" s="91"/>
      <c r="M122262" s="91"/>
    </row>
    <row r="122263" spans="1:13">
      <c r="A122263" s="91"/>
      <c r="B122263" s="91"/>
      <c r="C122263" s="91"/>
      <c r="D122263" s="91"/>
      <c r="E122263" s="91"/>
      <c r="F122263" s="91"/>
      <c r="G122263" s="91"/>
      <c r="H122263" s="91"/>
      <c r="I122263" s="91"/>
      <c r="J122263" s="91"/>
      <c r="K122263" s="91"/>
      <c r="L122263" s="91"/>
      <c r="M122263" s="91"/>
    </row>
    <row r="122264" spans="1:13">
      <c r="A122264" s="91"/>
      <c r="B122264" s="91"/>
      <c r="C122264" s="91"/>
      <c r="D122264" s="91"/>
      <c r="E122264" s="91"/>
      <c r="F122264" s="91"/>
      <c r="G122264" s="91"/>
      <c r="H122264" s="91"/>
      <c r="I122264" s="91"/>
      <c r="J122264" s="91"/>
      <c r="K122264" s="91"/>
      <c r="L122264" s="91"/>
      <c r="M122264" s="91"/>
    </row>
    <row r="122265" spans="1:13">
      <c r="A122265" s="91"/>
      <c r="B122265" s="91"/>
      <c r="C122265" s="91"/>
      <c r="D122265" s="91"/>
      <c r="E122265" s="91"/>
      <c r="F122265" s="91"/>
      <c r="G122265" s="91"/>
      <c r="H122265" s="91"/>
      <c r="I122265" s="91"/>
      <c r="J122265" s="91"/>
      <c r="K122265" s="91"/>
      <c r="L122265" s="91"/>
      <c r="M122265" s="91"/>
    </row>
    <row r="122266" spans="1:13">
      <c r="A122266" s="91"/>
      <c r="B122266" s="91"/>
      <c r="C122266" s="91"/>
      <c r="D122266" s="91"/>
      <c r="E122266" s="91"/>
      <c r="F122266" s="91"/>
      <c r="G122266" s="91"/>
      <c r="H122266" s="91"/>
      <c r="I122266" s="91"/>
      <c r="J122266" s="91"/>
      <c r="K122266" s="91"/>
      <c r="L122266" s="91"/>
      <c r="M122266" s="91"/>
    </row>
    <row r="122267" spans="1:13">
      <c r="A122267" s="91"/>
      <c r="B122267" s="91"/>
      <c r="C122267" s="91"/>
      <c r="D122267" s="91"/>
      <c r="E122267" s="91"/>
      <c r="F122267" s="91"/>
      <c r="G122267" s="91"/>
      <c r="H122267" s="91"/>
      <c r="I122267" s="91"/>
      <c r="J122267" s="91"/>
      <c r="K122267" s="91"/>
      <c r="L122267" s="91"/>
      <c r="M122267" s="91"/>
    </row>
    <row r="122268" spans="1:13">
      <c r="A122268" s="91"/>
      <c r="B122268" s="91"/>
      <c r="C122268" s="91"/>
      <c r="D122268" s="91"/>
      <c r="E122268" s="91"/>
      <c r="F122268" s="91"/>
      <c r="G122268" s="91"/>
      <c r="H122268" s="91"/>
      <c r="I122268" s="91"/>
      <c r="J122268" s="91"/>
      <c r="K122268" s="91"/>
      <c r="L122268" s="91"/>
      <c r="M122268" s="91"/>
    </row>
    <row r="122269" spans="1:13">
      <c r="A122269" s="91"/>
      <c r="B122269" s="91"/>
      <c r="C122269" s="91"/>
      <c r="D122269" s="91"/>
      <c r="E122269" s="91"/>
      <c r="F122269" s="91"/>
      <c r="G122269" s="91"/>
      <c r="H122269" s="91"/>
      <c r="I122269" s="91"/>
      <c r="J122269" s="91"/>
      <c r="K122269" s="91"/>
      <c r="L122269" s="91"/>
      <c r="M122269" s="91"/>
    </row>
    <row r="122270" spans="1:13">
      <c r="A122270" s="91"/>
      <c r="B122270" s="91"/>
      <c r="C122270" s="91"/>
      <c r="D122270" s="91"/>
      <c r="E122270" s="91"/>
      <c r="F122270" s="91"/>
      <c r="G122270" s="91"/>
      <c r="H122270" s="91"/>
      <c r="I122270" s="91"/>
      <c r="J122270" s="91"/>
      <c r="K122270" s="91"/>
      <c r="L122270" s="91"/>
      <c r="M122270" s="91"/>
    </row>
    <row r="122271" spans="1:13">
      <c r="A122271" s="91"/>
      <c r="B122271" s="91"/>
      <c r="C122271" s="91"/>
      <c r="D122271" s="91"/>
      <c r="E122271" s="91"/>
      <c r="F122271" s="91"/>
      <c r="G122271" s="91"/>
      <c r="H122271" s="91"/>
      <c r="I122271" s="91"/>
      <c r="J122271" s="91"/>
      <c r="K122271" s="91"/>
      <c r="L122271" s="91"/>
      <c r="M122271" s="91"/>
    </row>
    <row r="122272" spans="1:13">
      <c r="A122272" s="91"/>
      <c r="B122272" s="91"/>
      <c r="C122272" s="91"/>
      <c r="D122272" s="91"/>
      <c r="E122272" s="91"/>
      <c r="F122272" s="91"/>
      <c r="G122272" s="91"/>
      <c r="H122272" s="91"/>
      <c r="I122272" s="91"/>
      <c r="J122272" s="91"/>
      <c r="K122272" s="91"/>
      <c r="L122272" s="91"/>
      <c r="M122272" s="91"/>
    </row>
    <row r="122273" spans="1:13">
      <c r="A122273" s="91"/>
      <c r="B122273" s="91"/>
      <c r="C122273" s="91"/>
      <c r="D122273" s="91"/>
      <c r="E122273" s="91"/>
      <c r="F122273" s="91"/>
      <c r="G122273" s="91"/>
      <c r="H122273" s="91"/>
      <c r="I122273" s="91"/>
      <c r="J122273" s="91"/>
      <c r="K122273" s="91"/>
      <c r="L122273" s="91"/>
      <c r="M122273" s="91"/>
    </row>
    <row r="122274" spans="1:13">
      <c r="A122274" s="91"/>
      <c r="B122274" s="91"/>
      <c r="C122274" s="91"/>
      <c r="D122274" s="91"/>
      <c r="E122274" s="91"/>
      <c r="F122274" s="91"/>
      <c r="G122274" s="91"/>
      <c r="H122274" s="91"/>
      <c r="I122274" s="91"/>
      <c r="J122274" s="91"/>
      <c r="K122274" s="91"/>
      <c r="L122274" s="91"/>
      <c r="M122274" s="91"/>
    </row>
    <row r="122275" spans="1:13">
      <c r="A122275" s="91"/>
      <c r="B122275" s="91"/>
      <c r="C122275" s="91"/>
      <c r="D122275" s="91"/>
      <c r="E122275" s="91"/>
      <c r="F122275" s="91"/>
      <c r="G122275" s="91"/>
      <c r="H122275" s="91"/>
      <c r="I122275" s="91"/>
      <c r="J122275" s="91"/>
      <c r="K122275" s="91"/>
      <c r="L122275" s="91"/>
      <c r="M122275" s="91"/>
    </row>
    <row r="122276" spans="1:13">
      <c r="A122276" s="91"/>
      <c r="B122276" s="91"/>
      <c r="C122276" s="91"/>
      <c r="D122276" s="91"/>
      <c r="E122276" s="91"/>
      <c r="F122276" s="91"/>
      <c r="G122276" s="91"/>
      <c r="H122276" s="91"/>
      <c r="I122276" s="91"/>
      <c r="J122276" s="91"/>
      <c r="K122276" s="91"/>
      <c r="L122276" s="91"/>
      <c r="M122276" s="91"/>
    </row>
    <row r="122277" spans="1:13">
      <c r="A122277" s="91"/>
      <c r="B122277" s="91"/>
      <c r="C122277" s="91"/>
      <c r="D122277" s="91"/>
      <c r="E122277" s="91"/>
      <c r="F122277" s="91"/>
      <c r="G122277" s="91"/>
      <c r="H122277" s="91"/>
      <c r="I122277" s="91"/>
      <c r="J122277" s="91"/>
      <c r="K122277" s="91"/>
      <c r="L122277" s="91"/>
      <c r="M122277" s="91"/>
    </row>
    <row r="122278" spans="1:13">
      <c r="A122278" s="91"/>
      <c r="B122278" s="91"/>
      <c r="C122278" s="91"/>
      <c r="D122278" s="91"/>
      <c r="E122278" s="91"/>
      <c r="F122278" s="91"/>
      <c r="G122278" s="91"/>
      <c r="H122278" s="91"/>
      <c r="I122278" s="91"/>
      <c r="J122278" s="91"/>
      <c r="K122278" s="91"/>
      <c r="L122278" s="91"/>
      <c r="M122278" s="91"/>
    </row>
    <row r="122279" spans="1:13">
      <c r="A122279" s="91"/>
      <c r="B122279" s="91"/>
      <c r="C122279" s="91"/>
      <c r="D122279" s="91"/>
      <c r="E122279" s="91"/>
      <c r="F122279" s="91"/>
      <c r="G122279" s="91"/>
      <c r="H122279" s="91"/>
      <c r="I122279" s="91"/>
      <c r="J122279" s="91"/>
      <c r="K122279" s="91"/>
      <c r="L122279" s="91"/>
      <c r="M122279" s="91"/>
    </row>
    <row r="122280" spans="1:13">
      <c r="A122280" s="91"/>
      <c r="B122280" s="91"/>
      <c r="C122280" s="91"/>
      <c r="D122280" s="91"/>
      <c r="E122280" s="91"/>
      <c r="F122280" s="91"/>
      <c r="G122280" s="91"/>
      <c r="H122280" s="91"/>
      <c r="I122280" s="91"/>
      <c r="J122280" s="91"/>
      <c r="K122280" s="91"/>
      <c r="L122280" s="91"/>
      <c r="M122280" s="91"/>
    </row>
    <row r="122281" spans="1:13">
      <c r="A122281" s="91"/>
      <c r="B122281" s="91"/>
      <c r="C122281" s="91"/>
      <c r="D122281" s="91"/>
      <c r="E122281" s="91"/>
      <c r="F122281" s="91"/>
      <c r="G122281" s="91"/>
      <c r="H122281" s="91"/>
      <c r="I122281" s="91"/>
      <c r="J122281" s="91"/>
      <c r="K122281" s="91"/>
      <c r="L122281" s="91"/>
      <c r="M122281" s="91"/>
    </row>
    <row r="122282" spans="1:13">
      <c r="A122282" s="91"/>
      <c r="B122282" s="91"/>
      <c r="C122282" s="91"/>
      <c r="D122282" s="91"/>
      <c r="E122282" s="91"/>
      <c r="F122282" s="91"/>
      <c r="G122282" s="91"/>
      <c r="H122282" s="91"/>
      <c r="I122282" s="91"/>
      <c r="J122282" s="91"/>
      <c r="K122282" s="91"/>
      <c r="L122282" s="91"/>
      <c r="M122282" s="91"/>
    </row>
    <row r="122283" spans="1:13">
      <c r="A122283" s="91"/>
      <c r="B122283" s="91"/>
      <c r="C122283" s="91"/>
      <c r="D122283" s="91"/>
      <c r="E122283" s="91"/>
      <c r="F122283" s="91"/>
      <c r="G122283" s="91"/>
      <c r="H122283" s="91"/>
      <c r="I122283" s="91"/>
      <c r="J122283" s="91"/>
      <c r="K122283" s="91"/>
      <c r="L122283" s="91"/>
      <c r="M122283" s="91"/>
    </row>
    <row r="122284" spans="1:13">
      <c r="A122284" s="91"/>
      <c r="B122284" s="91"/>
      <c r="C122284" s="91"/>
      <c r="D122284" s="91"/>
      <c r="E122284" s="91"/>
      <c r="F122284" s="91"/>
      <c r="G122284" s="91"/>
      <c r="H122284" s="91"/>
      <c r="I122284" s="91"/>
      <c r="J122284" s="91"/>
      <c r="K122284" s="91"/>
      <c r="L122284" s="91"/>
      <c r="M122284" s="91"/>
    </row>
    <row r="122285" spans="1:13">
      <c r="A122285" s="91"/>
      <c r="B122285" s="91"/>
      <c r="C122285" s="91"/>
      <c r="D122285" s="91"/>
      <c r="E122285" s="91"/>
      <c r="F122285" s="91"/>
      <c r="G122285" s="91"/>
      <c r="H122285" s="91"/>
      <c r="I122285" s="91"/>
      <c r="J122285" s="91"/>
      <c r="K122285" s="91"/>
      <c r="L122285" s="91"/>
      <c r="M122285" s="91"/>
    </row>
    <row r="122286" spans="1:13">
      <c r="A122286" s="91"/>
      <c r="B122286" s="91"/>
      <c r="C122286" s="91"/>
      <c r="D122286" s="91"/>
      <c r="E122286" s="91"/>
      <c r="F122286" s="91"/>
      <c r="G122286" s="91"/>
      <c r="H122286" s="91"/>
      <c r="I122286" s="91"/>
      <c r="J122286" s="91"/>
      <c r="K122286" s="91"/>
      <c r="L122286" s="91"/>
      <c r="M122286" s="91"/>
    </row>
    <row r="122287" spans="1:13">
      <c r="A122287" s="91"/>
      <c r="B122287" s="91"/>
      <c r="C122287" s="91"/>
      <c r="D122287" s="91"/>
      <c r="E122287" s="91"/>
      <c r="F122287" s="91"/>
      <c r="G122287" s="91"/>
      <c r="H122287" s="91"/>
      <c r="I122287" s="91"/>
      <c r="J122287" s="91"/>
      <c r="K122287" s="91"/>
      <c r="L122287" s="91"/>
      <c r="M122287" s="91"/>
    </row>
    <row r="122288" spans="1:13">
      <c r="A122288" s="91"/>
      <c r="B122288" s="91"/>
      <c r="C122288" s="91"/>
      <c r="D122288" s="91"/>
      <c r="E122288" s="91"/>
      <c r="F122288" s="91"/>
      <c r="G122288" s="91"/>
      <c r="H122288" s="91"/>
      <c r="I122288" s="91"/>
      <c r="J122288" s="91"/>
      <c r="K122288" s="91"/>
      <c r="L122288" s="91"/>
      <c r="M122288" s="91"/>
    </row>
    <row r="122289" spans="1:13">
      <c r="A122289" s="91"/>
      <c r="B122289" s="91"/>
      <c r="C122289" s="91"/>
      <c r="D122289" s="91"/>
      <c r="E122289" s="91"/>
      <c r="F122289" s="91"/>
      <c r="G122289" s="91"/>
      <c r="H122289" s="91"/>
      <c r="I122289" s="91"/>
      <c r="J122289" s="91"/>
      <c r="K122289" s="91"/>
      <c r="L122289" s="91"/>
      <c r="M122289" s="91"/>
    </row>
    <row r="122290" spans="1:13">
      <c r="A122290" s="91"/>
      <c r="B122290" s="91"/>
      <c r="C122290" s="91"/>
      <c r="D122290" s="91"/>
      <c r="E122290" s="91"/>
      <c r="F122290" s="91"/>
      <c r="G122290" s="91"/>
      <c r="H122290" s="91"/>
      <c r="I122290" s="91"/>
      <c r="J122290" s="91"/>
      <c r="K122290" s="91"/>
      <c r="L122290" s="91"/>
      <c r="M122290" s="91"/>
    </row>
    <row r="122291" spans="1:13">
      <c r="A122291" s="91"/>
      <c r="B122291" s="91"/>
      <c r="C122291" s="91"/>
      <c r="D122291" s="91"/>
      <c r="E122291" s="91"/>
      <c r="F122291" s="91"/>
      <c r="G122291" s="91"/>
      <c r="H122291" s="91"/>
      <c r="I122291" s="91"/>
      <c r="J122291" s="91"/>
      <c r="K122291" s="91"/>
      <c r="L122291" s="91"/>
      <c r="M122291" s="91"/>
    </row>
    <row r="122292" spans="1:13">
      <c r="A122292" s="91"/>
      <c r="B122292" s="91"/>
      <c r="C122292" s="91"/>
      <c r="D122292" s="91"/>
      <c r="E122292" s="91"/>
      <c r="F122292" s="91"/>
      <c r="G122292" s="91"/>
      <c r="H122292" s="91"/>
      <c r="I122292" s="91"/>
      <c r="J122292" s="91"/>
      <c r="K122292" s="91"/>
      <c r="L122292" s="91"/>
      <c r="M122292" s="91"/>
    </row>
    <row r="122293" spans="1:13">
      <c r="A122293" s="91"/>
      <c r="B122293" s="91"/>
      <c r="C122293" s="91"/>
      <c r="D122293" s="91"/>
      <c r="E122293" s="91"/>
      <c r="F122293" s="91"/>
      <c r="G122293" s="91"/>
      <c r="H122293" s="91"/>
      <c r="I122293" s="91"/>
      <c r="J122293" s="91"/>
      <c r="K122293" s="91"/>
      <c r="L122293" s="91"/>
      <c r="M122293" s="91"/>
    </row>
    <row r="122294" spans="1:13">
      <c r="A122294" s="91"/>
      <c r="B122294" s="91"/>
      <c r="C122294" s="91"/>
      <c r="D122294" s="91"/>
      <c r="E122294" s="91"/>
      <c r="F122294" s="91"/>
      <c r="G122294" s="91"/>
      <c r="H122294" s="91"/>
      <c r="I122294" s="91"/>
      <c r="J122294" s="91"/>
      <c r="K122294" s="91"/>
      <c r="L122294" s="91"/>
      <c r="M122294" s="91"/>
    </row>
    <row r="122295" spans="1:13">
      <c r="A122295" s="91"/>
      <c r="B122295" s="91"/>
      <c r="C122295" s="91"/>
      <c r="D122295" s="91"/>
      <c r="E122295" s="91"/>
      <c r="F122295" s="91"/>
      <c r="G122295" s="91"/>
      <c r="H122295" s="91"/>
      <c r="I122295" s="91"/>
      <c r="J122295" s="91"/>
      <c r="K122295" s="91"/>
      <c r="L122295" s="91"/>
      <c r="M122295" s="91"/>
    </row>
    <row r="122296" spans="1:13">
      <c r="A122296" s="91"/>
      <c r="B122296" s="91"/>
      <c r="C122296" s="91"/>
      <c r="D122296" s="91"/>
      <c r="E122296" s="91"/>
      <c r="F122296" s="91"/>
      <c r="G122296" s="91"/>
      <c r="H122296" s="91"/>
      <c r="I122296" s="91"/>
      <c r="J122296" s="91"/>
      <c r="K122296" s="91"/>
      <c r="L122296" s="91"/>
      <c r="M122296" s="91"/>
    </row>
    <row r="122297" spans="1:13">
      <c r="A122297" s="91"/>
      <c r="B122297" s="91"/>
      <c r="C122297" s="91"/>
      <c r="D122297" s="91"/>
      <c r="E122297" s="91"/>
      <c r="F122297" s="91"/>
      <c r="G122297" s="91"/>
      <c r="H122297" s="91"/>
      <c r="I122297" s="91"/>
      <c r="J122297" s="91"/>
      <c r="K122297" s="91"/>
      <c r="L122297" s="91"/>
      <c r="M122297" s="91"/>
    </row>
    <row r="122298" spans="1:13">
      <c r="A122298" s="91"/>
      <c r="B122298" s="91"/>
      <c r="C122298" s="91"/>
      <c r="D122298" s="91"/>
      <c r="E122298" s="91"/>
      <c r="F122298" s="91"/>
      <c r="G122298" s="91"/>
      <c r="H122298" s="91"/>
      <c r="I122298" s="91"/>
      <c r="J122298" s="91"/>
      <c r="K122298" s="91"/>
      <c r="L122298" s="91"/>
      <c r="M122298" s="91"/>
    </row>
    <row r="122299" spans="1:13">
      <c r="A122299" s="91"/>
      <c r="B122299" s="91"/>
      <c r="C122299" s="91"/>
      <c r="D122299" s="91"/>
      <c r="E122299" s="91"/>
      <c r="F122299" s="91"/>
      <c r="G122299" s="91"/>
      <c r="H122299" s="91"/>
      <c r="I122299" s="91"/>
      <c r="J122299" s="91"/>
      <c r="K122299" s="91"/>
      <c r="L122299" s="91"/>
      <c r="M122299" s="91"/>
    </row>
    <row r="122300" spans="1:13">
      <c r="A122300" s="91"/>
      <c r="B122300" s="91"/>
      <c r="C122300" s="91"/>
      <c r="D122300" s="91"/>
      <c r="E122300" s="91"/>
      <c r="F122300" s="91"/>
      <c r="G122300" s="91"/>
      <c r="H122300" s="91"/>
      <c r="I122300" s="91"/>
      <c r="J122300" s="91"/>
      <c r="K122300" s="91"/>
      <c r="L122300" s="91"/>
      <c r="M122300" s="91"/>
    </row>
    <row r="122301" spans="1:13">
      <c r="A122301" s="91"/>
      <c r="B122301" s="91"/>
      <c r="C122301" s="91"/>
      <c r="D122301" s="91"/>
      <c r="E122301" s="91"/>
      <c r="F122301" s="91"/>
      <c r="G122301" s="91"/>
      <c r="H122301" s="91"/>
      <c r="I122301" s="91"/>
      <c r="J122301" s="91"/>
      <c r="K122301" s="91"/>
      <c r="L122301" s="91"/>
      <c r="M122301" s="91"/>
    </row>
    <row r="122302" spans="1:13">
      <c r="A122302" s="91"/>
      <c r="B122302" s="91"/>
      <c r="C122302" s="91"/>
      <c r="D122302" s="91"/>
      <c r="E122302" s="91"/>
      <c r="F122302" s="91"/>
      <c r="G122302" s="91"/>
      <c r="H122302" s="91"/>
      <c r="I122302" s="91"/>
      <c r="J122302" s="91"/>
      <c r="K122302" s="91"/>
      <c r="L122302" s="91"/>
      <c r="M122302" s="91"/>
    </row>
    <row r="122303" spans="1:13">
      <c r="A122303" s="91"/>
      <c r="B122303" s="91"/>
      <c r="C122303" s="91"/>
      <c r="D122303" s="91"/>
      <c r="E122303" s="91"/>
      <c r="F122303" s="91"/>
      <c r="G122303" s="91"/>
      <c r="H122303" s="91"/>
      <c r="I122303" s="91"/>
      <c r="J122303" s="91"/>
      <c r="K122303" s="91"/>
      <c r="L122303" s="91"/>
      <c r="M122303" s="91"/>
    </row>
    <row r="122304" spans="1:13">
      <c r="A122304" s="91"/>
      <c r="B122304" s="91"/>
      <c r="C122304" s="91"/>
      <c r="D122304" s="91"/>
      <c r="E122304" s="91"/>
      <c r="F122304" s="91"/>
      <c r="G122304" s="91"/>
      <c r="H122304" s="91"/>
      <c r="I122304" s="91"/>
      <c r="J122304" s="91"/>
      <c r="K122304" s="91"/>
      <c r="L122304" s="91"/>
      <c r="M122304" s="91"/>
    </row>
    <row r="122305" spans="1:13">
      <c r="A122305" s="91"/>
      <c r="B122305" s="91"/>
      <c r="C122305" s="91"/>
      <c r="D122305" s="91"/>
      <c r="E122305" s="91"/>
      <c r="F122305" s="91"/>
      <c r="G122305" s="91"/>
      <c r="H122305" s="91"/>
      <c r="I122305" s="91"/>
      <c r="J122305" s="91"/>
      <c r="K122305" s="91"/>
      <c r="L122305" s="91"/>
      <c r="M122305" s="91"/>
    </row>
    <row r="122306" spans="1:13">
      <c r="A122306" s="91"/>
      <c r="B122306" s="91"/>
      <c r="C122306" s="91"/>
      <c r="D122306" s="91"/>
      <c r="E122306" s="91"/>
      <c r="F122306" s="91"/>
      <c r="G122306" s="91"/>
      <c r="H122306" s="91"/>
      <c r="I122306" s="91"/>
      <c r="J122306" s="91"/>
      <c r="K122306" s="91"/>
      <c r="L122306" s="91"/>
      <c r="M122306" s="91"/>
    </row>
    <row r="122307" spans="1:13">
      <c r="A122307" s="91"/>
      <c r="B122307" s="91"/>
      <c r="C122307" s="91"/>
      <c r="D122307" s="91"/>
      <c r="E122307" s="91"/>
      <c r="F122307" s="91"/>
      <c r="G122307" s="91"/>
      <c r="H122307" s="91"/>
      <c r="I122307" s="91"/>
      <c r="J122307" s="91"/>
      <c r="K122307" s="91"/>
      <c r="L122307" s="91"/>
      <c r="M122307" s="91"/>
    </row>
    <row r="122308" spans="1:13">
      <c r="A122308" s="91"/>
      <c r="B122308" s="91"/>
      <c r="C122308" s="91"/>
      <c r="D122308" s="91"/>
      <c r="E122308" s="91"/>
      <c r="F122308" s="91"/>
      <c r="G122308" s="91"/>
      <c r="H122308" s="91"/>
      <c r="I122308" s="91"/>
      <c r="J122308" s="91"/>
      <c r="K122308" s="91"/>
      <c r="L122308" s="91"/>
      <c r="M122308" s="91"/>
    </row>
    <row r="122309" spans="1:13">
      <c r="A122309" s="91"/>
      <c r="B122309" s="91"/>
      <c r="C122309" s="91"/>
      <c r="D122309" s="91"/>
      <c r="E122309" s="91"/>
      <c r="F122309" s="91"/>
      <c r="G122309" s="91"/>
      <c r="H122309" s="91"/>
      <c r="I122309" s="91"/>
      <c r="J122309" s="91"/>
      <c r="K122309" s="91"/>
      <c r="L122309" s="91"/>
      <c r="M122309" s="91"/>
    </row>
    <row r="122310" spans="1:13">
      <c r="A122310" s="91"/>
      <c r="B122310" s="91"/>
      <c r="C122310" s="91"/>
      <c r="D122310" s="91"/>
      <c r="E122310" s="91"/>
      <c r="F122310" s="91"/>
      <c r="G122310" s="91"/>
      <c r="H122310" s="91"/>
      <c r="I122310" s="91"/>
      <c r="J122310" s="91"/>
      <c r="K122310" s="91"/>
      <c r="L122310" s="91"/>
      <c r="M122310" s="91"/>
    </row>
    <row r="122311" spans="1:13">
      <c r="A122311" s="91"/>
      <c r="B122311" s="91"/>
      <c r="C122311" s="91"/>
      <c r="D122311" s="91"/>
      <c r="E122311" s="91"/>
      <c r="F122311" s="91"/>
      <c r="G122311" s="91"/>
      <c r="H122311" s="91"/>
      <c r="I122311" s="91"/>
      <c r="J122311" s="91"/>
      <c r="K122311" s="91"/>
      <c r="L122311" s="91"/>
      <c r="M122311" s="91"/>
    </row>
    <row r="122312" spans="1:13">
      <c r="A122312" s="91"/>
      <c r="B122312" s="91"/>
      <c r="C122312" s="91"/>
      <c r="D122312" s="91"/>
      <c r="E122312" s="91"/>
      <c r="F122312" s="91"/>
      <c r="G122312" s="91"/>
      <c r="H122312" s="91"/>
      <c r="I122312" s="91"/>
      <c r="J122312" s="91"/>
      <c r="K122312" s="91"/>
      <c r="L122312" s="91"/>
      <c r="M122312" s="91"/>
    </row>
    <row r="122313" spans="1:13">
      <c r="A122313" s="91"/>
      <c r="B122313" s="91"/>
      <c r="C122313" s="91"/>
      <c r="D122313" s="91"/>
      <c r="E122313" s="91"/>
      <c r="F122313" s="91"/>
      <c r="G122313" s="91"/>
      <c r="H122313" s="91"/>
      <c r="I122313" s="91"/>
      <c r="J122313" s="91"/>
      <c r="K122313" s="91"/>
      <c r="L122313" s="91"/>
      <c r="M122313" s="91"/>
    </row>
    <row r="122314" spans="1:13">
      <c r="A122314" s="91"/>
      <c r="B122314" s="91"/>
      <c r="C122314" s="91"/>
      <c r="D122314" s="91"/>
      <c r="E122314" s="91"/>
      <c r="F122314" s="91"/>
      <c r="G122314" s="91"/>
      <c r="H122314" s="91"/>
      <c r="I122314" s="91"/>
      <c r="J122314" s="91"/>
      <c r="K122314" s="91"/>
      <c r="L122314" s="91"/>
      <c r="M122314" s="91"/>
    </row>
    <row r="122315" spans="1:13">
      <c r="A122315" s="91"/>
      <c r="B122315" s="91"/>
      <c r="C122315" s="91"/>
      <c r="D122315" s="91"/>
      <c r="E122315" s="91"/>
      <c r="F122315" s="91"/>
      <c r="G122315" s="91"/>
      <c r="H122315" s="91"/>
      <c r="I122315" s="91"/>
      <c r="J122315" s="91"/>
      <c r="K122315" s="91"/>
      <c r="L122315" s="91"/>
      <c r="M122315" s="91"/>
    </row>
    <row r="122316" spans="1:13">
      <c r="A122316" s="91"/>
      <c r="B122316" s="91"/>
      <c r="C122316" s="91"/>
      <c r="D122316" s="91"/>
      <c r="E122316" s="91"/>
      <c r="F122316" s="91"/>
      <c r="G122316" s="91"/>
      <c r="H122316" s="91"/>
      <c r="I122316" s="91"/>
      <c r="J122316" s="91"/>
      <c r="K122316" s="91"/>
      <c r="L122316" s="91"/>
      <c r="M122316" s="91"/>
    </row>
    <row r="122317" spans="1:13">
      <c r="A122317" s="91"/>
      <c r="B122317" s="91"/>
      <c r="C122317" s="91"/>
      <c r="D122317" s="91"/>
      <c r="E122317" s="91"/>
      <c r="F122317" s="91"/>
      <c r="G122317" s="91"/>
      <c r="H122317" s="91"/>
      <c r="I122317" s="91"/>
      <c r="J122317" s="91"/>
      <c r="K122317" s="91"/>
      <c r="L122317" s="91"/>
      <c r="M122317" s="91"/>
    </row>
    <row r="122318" spans="1:13">
      <c r="A122318" s="91"/>
      <c r="B122318" s="91"/>
      <c r="C122318" s="91"/>
      <c r="D122318" s="91"/>
      <c r="E122318" s="91"/>
      <c r="F122318" s="91"/>
      <c r="G122318" s="91"/>
      <c r="H122318" s="91"/>
      <c r="I122318" s="91"/>
      <c r="J122318" s="91"/>
      <c r="K122318" s="91"/>
      <c r="L122318" s="91"/>
      <c r="M122318" s="91"/>
    </row>
    <row r="122319" spans="1:13">
      <c r="A122319" s="91"/>
      <c r="B122319" s="91"/>
      <c r="C122319" s="91"/>
      <c r="D122319" s="91"/>
      <c r="E122319" s="91"/>
      <c r="F122319" s="91"/>
      <c r="G122319" s="91"/>
      <c r="H122319" s="91"/>
      <c r="I122319" s="91"/>
      <c r="J122319" s="91"/>
      <c r="K122319" s="91"/>
      <c r="L122319" s="91"/>
      <c r="M122319" s="91"/>
    </row>
    <row r="122320" spans="1:13">
      <c r="A122320" s="91"/>
      <c r="B122320" s="91"/>
      <c r="C122320" s="91"/>
      <c r="D122320" s="91"/>
      <c r="E122320" s="91"/>
      <c r="F122320" s="91"/>
      <c r="G122320" s="91"/>
      <c r="H122320" s="91"/>
      <c r="I122320" s="91"/>
      <c r="J122320" s="91"/>
      <c r="K122320" s="91"/>
      <c r="L122320" s="91"/>
      <c r="M122320" s="91"/>
    </row>
    <row r="122321" spans="1:13">
      <c r="A122321" s="91"/>
      <c r="B122321" s="91"/>
      <c r="C122321" s="91"/>
      <c r="D122321" s="91"/>
      <c r="E122321" s="91"/>
      <c r="F122321" s="91"/>
      <c r="G122321" s="91"/>
      <c r="H122321" s="91"/>
      <c r="I122321" s="91"/>
      <c r="J122321" s="91"/>
      <c r="K122321" s="91"/>
      <c r="L122321" s="91"/>
      <c r="M122321" s="91"/>
    </row>
    <row r="122322" spans="1:13">
      <c r="A122322" s="91"/>
      <c r="B122322" s="91"/>
      <c r="C122322" s="91"/>
      <c r="D122322" s="91"/>
      <c r="E122322" s="91"/>
      <c r="F122322" s="91"/>
      <c r="G122322" s="91"/>
      <c r="H122322" s="91"/>
      <c r="I122322" s="91"/>
      <c r="J122322" s="91"/>
      <c r="K122322" s="91"/>
      <c r="L122322" s="91"/>
      <c r="M122322" s="91"/>
    </row>
    <row r="122323" spans="1:13">
      <c r="A122323" s="91"/>
      <c r="B122323" s="91"/>
      <c r="C122323" s="91"/>
      <c r="D122323" s="91"/>
      <c r="E122323" s="91"/>
      <c r="F122323" s="91"/>
      <c r="G122323" s="91"/>
      <c r="H122323" s="91"/>
      <c r="I122323" s="91"/>
      <c r="J122323" s="91"/>
      <c r="K122323" s="91"/>
      <c r="L122323" s="91"/>
      <c r="M122323" s="91"/>
    </row>
    <row r="122324" spans="1:13">
      <c r="A122324" s="91"/>
      <c r="B122324" s="91"/>
      <c r="C122324" s="91"/>
      <c r="D122324" s="91"/>
      <c r="E122324" s="91"/>
      <c r="F122324" s="91"/>
      <c r="G122324" s="91"/>
      <c r="H122324" s="91"/>
      <c r="I122324" s="91"/>
      <c r="J122324" s="91"/>
      <c r="K122324" s="91"/>
      <c r="L122324" s="91"/>
      <c r="M122324" s="91"/>
    </row>
    <row r="122325" spans="1:13">
      <c r="A122325" s="91"/>
      <c r="B122325" s="91"/>
      <c r="C122325" s="91"/>
      <c r="D122325" s="91"/>
      <c r="E122325" s="91"/>
      <c r="F122325" s="91"/>
      <c r="G122325" s="91"/>
      <c r="H122325" s="91"/>
      <c r="I122325" s="91"/>
      <c r="J122325" s="91"/>
      <c r="K122325" s="91"/>
      <c r="L122325" s="91"/>
      <c r="M122325" s="91"/>
    </row>
    <row r="122326" spans="1:13">
      <c r="A122326" s="91"/>
      <c r="B122326" s="91"/>
      <c r="C122326" s="91"/>
      <c r="D122326" s="91"/>
      <c r="E122326" s="91"/>
      <c r="F122326" s="91"/>
      <c r="G122326" s="91"/>
      <c r="H122326" s="91"/>
      <c r="I122326" s="91"/>
      <c r="J122326" s="91"/>
      <c r="K122326" s="91"/>
      <c r="L122326" s="91"/>
      <c r="M122326" s="91"/>
    </row>
    <row r="122327" spans="1:13">
      <c r="A122327" s="91"/>
      <c r="B122327" s="91"/>
      <c r="C122327" s="91"/>
      <c r="D122327" s="91"/>
      <c r="E122327" s="91"/>
      <c r="F122327" s="91"/>
      <c r="G122327" s="91"/>
      <c r="H122327" s="91"/>
      <c r="I122327" s="91"/>
      <c r="J122327" s="91"/>
      <c r="K122327" s="91"/>
      <c r="L122327" s="91"/>
      <c r="M122327" s="91"/>
    </row>
    <row r="122328" spans="1:13">
      <c r="A122328" s="91"/>
      <c r="B122328" s="91"/>
      <c r="C122328" s="91"/>
      <c r="D122328" s="91"/>
      <c r="E122328" s="91"/>
      <c r="F122328" s="91"/>
      <c r="G122328" s="91"/>
      <c r="H122328" s="91"/>
      <c r="I122328" s="91"/>
      <c r="J122328" s="91"/>
      <c r="K122328" s="91"/>
      <c r="L122328" s="91"/>
      <c r="M122328" s="91"/>
    </row>
    <row r="122329" spans="1:13">
      <c r="A122329" s="91"/>
      <c r="B122329" s="91"/>
      <c r="C122329" s="91"/>
      <c r="D122329" s="91"/>
      <c r="E122329" s="91"/>
      <c r="F122329" s="91"/>
      <c r="G122329" s="91"/>
      <c r="H122329" s="91"/>
      <c r="I122329" s="91"/>
      <c r="J122329" s="91"/>
      <c r="K122329" s="91"/>
      <c r="L122329" s="91"/>
      <c r="M122329" s="91"/>
    </row>
    <row r="122330" spans="1:13">
      <c r="A122330" s="91"/>
      <c r="B122330" s="91"/>
      <c r="C122330" s="91"/>
      <c r="D122330" s="91"/>
      <c r="E122330" s="91"/>
      <c r="F122330" s="91"/>
      <c r="G122330" s="91"/>
      <c r="H122330" s="91"/>
      <c r="I122330" s="91"/>
      <c r="J122330" s="91"/>
      <c r="K122330" s="91"/>
      <c r="L122330" s="91"/>
      <c r="M122330" s="91"/>
    </row>
    <row r="122331" spans="1:13">
      <c r="A122331" s="91"/>
      <c r="B122331" s="91"/>
      <c r="C122331" s="91"/>
      <c r="D122331" s="91"/>
      <c r="E122331" s="91"/>
      <c r="F122331" s="91"/>
      <c r="G122331" s="91"/>
      <c r="H122331" s="91"/>
      <c r="I122331" s="91"/>
      <c r="J122331" s="91"/>
      <c r="K122331" s="91"/>
      <c r="L122331" s="91"/>
      <c r="M122331" s="91"/>
    </row>
    <row r="122332" spans="1:13">
      <c r="A122332" s="91"/>
      <c r="B122332" s="91"/>
      <c r="C122332" s="91"/>
      <c r="D122332" s="91"/>
      <c r="E122332" s="91"/>
      <c r="F122332" s="91"/>
      <c r="G122332" s="91"/>
      <c r="H122332" s="91"/>
      <c r="I122332" s="91"/>
      <c r="J122332" s="91"/>
      <c r="K122332" s="91"/>
      <c r="L122332" s="91"/>
      <c r="M122332" s="91"/>
    </row>
    <row r="122333" spans="1:13">
      <c r="A122333" s="91"/>
      <c r="B122333" s="91"/>
      <c r="C122333" s="91"/>
      <c r="D122333" s="91"/>
      <c r="E122333" s="91"/>
      <c r="F122333" s="91"/>
      <c r="G122333" s="91"/>
      <c r="H122333" s="91"/>
      <c r="I122333" s="91"/>
      <c r="J122333" s="91"/>
      <c r="K122333" s="91"/>
      <c r="L122333" s="91"/>
      <c r="M122333" s="91"/>
    </row>
    <row r="122334" spans="1:13">
      <c r="A122334" s="91"/>
      <c r="B122334" s="91"/>
      <c r="C122334" s="91"/>
      <c r="D122334" s="91"/>
      <c r="E122334" s="91"/>
      <c r="F122334" s="91"/>
      <c r="G122334" s="91"/>
      <c r="H122334" s="91"/>
      <c r="I122334" s="91"/>
      <c r="J122334" s="91"/>
      <c r="K122334" s="91"/>
      <c r="L122334" s="91"/>
      <c r="M122334" s="91"/>
    </row>
    <row r="122335" spans="1:13">
      <c r="A122335" s="91"/>
      <c r="B122335" s="91"/>
      <c r="C122335" s="91"/>
      <c r="D122335" s="91"/>
      <c r="E122335" s="91"/>
      <c r="F122335" s="91"/>
      <c r="G122335" s="91"/>
      <c r="H122335" s="91"/>
      <c r="I122335" s="91"/>
      <c r="J122335" s="91"/>
      <c r="K122335" s="91"/>
      <c r="L122335" s="91"/>
      <c r="M122335" s="91"/>
    </row>
    <row r="122336" spans="1:13">
      <c r="A122336" s="91"/>
      <c r="B122336" s="91"/>
      <c r="C122336" s="91"/>
      <c r="D122336" s="91"/>
      <c r="E122336" s="91"/>
      <c r="F122336" s="91"/>
      <c r="G122336" s="91"/>
      <c r="H122336" s="91"/>
      <c r="I122336" s="91"/>
      <c r="J122336" s="91"/>
      <c r="K122336" s="91"/>
      <c r="L122336" s="91"/>
      <c r="M122336" s="91"/>
    </row>
    <row r="122337" spans="1:13">
      <c r="A122337" s="91"/>
      <c r="B122337" s="91"/>
      <c r="C122337" s="91"/>
      <c r="D122337" s="91"/>
      <c r="E122337" s="91"/>
      <c r="F122337" s="91"/>
      <c r="G122337" s="91"/>
      <c r="H122337" s="91"/>
      <c r="I122337" s="91"/>
      <c r="J122337" s="91"/>
      <c r="K122337" s="91"/>
      <c r="L122337" s="91"/>
      <c r="M122337" s="91"/>
    </row>
    <row r="122338" spans="1:13">
      <c r="A122338" s="91"/>
      <c r="B122338" s="91"/>
      <c r="C122338" s="91"/>
      <c r="D122338" s="91"/>
      <c r="E122338" s="91"/>
      <c r="F122338" s="91"/>
      <c r="G122338" s="91"/>
      <c r="H122338" s="91"/>
      <c r="I122338" s="91"/>
      <c r="J122338" s="91"/>
      <c r="K122338" s="91"/>
      <c r="L122338" s="91"/>
      <c r="M122338" s="91"/>
    </row>
    <row r="122339" spans="1:13">
      <c r="A122339" s="91"/>
      <c r="B122339" s="91"/>
      <c r="C122339" s="91"/>
      <c r="D122339" s="91"/>
      <c r="E122339" s="91"/>
      <c r="F122339" s="91"/>
      <c r="G122339" s="91"/>
      <c r="H122339" s="91"/>
      <c r="I122339" s="91"/>
      <c r="J122339" s="91"/>
      <c r="K122339" s="91"/>
      <c r="L122339" s="91"/>
      <c r="M122339" s="91"/>
    </row>
    <row r="122340" spans="1:13">
      <c r="A122340" s="91"/>
      <c r="B122340" s="91"/>
      <c r="C122340" s="91"/>
      <c r="D122340" s="91"/>
      <c r="E122340" s="91"/>
      <c r="F122340" s="91"/>
      <c r="G122340" s="91"/>
      <c r="H122340" s="91"/>
      <c r="I122340" s="91"/>
      <c r="J122340" s="91"/>
      <c r="K122340" s="91"/>
      <c r="L122340" s="91"/>
      <c r="M122340" s="91"/>
    </row>
    <row r="122341" spans="1:13">
      <c r="A122341" s="91"/>
      <c r="B122341" s="91"/>
      <c r="C122341" s="91"/>
      <c r="D122341" s="91"/>
      <c r="E122341" s="91"/>
      <c r="F122341" s="91"/>
      <c r="G122341" s="91"/>
      <c r="H122341" s="91"/>
      <c r="I122341" s="91"/>
      <c r="J122341" s="91"/>
      <c r="K122341" s="91"/>
      <c r="L122341" s="91"/>
      <c r="M122341" s="91"/>
    </row>
    <row r="122342" spans="1:13">
      <c r="A122342" s="91"/>
      <c r="B122342" s="91"/>
      <c r="C122342" s="91"/>
      <c r="D122342" s="91"/>
      <c r="E122342" s="91"/>
      <c r="F122342" s="91"/>
      <c r="G122342" s="91"/>
      <c r="H122342" s="91"/>
      <c r="I122342" s="91"/>
      <c r="J122342" s="91"/>
      <c r="K122342" s="91"/>
      <c r="L122342" s="91"/>
      <c r="M122342" s="91"/>
    </row>
    <row r="122343" spans="1:13">
      <c r="A122343" s="91"/>
      <c r="B122343" s="91"/>
      <c r="C122343" s="91"/>
      <c r="D122343" s="91"/>
      <c r="E122343" s="91"/>
      <c r="F122343" s="91"/>
      <c r="G122343" s="91"/>
      <c r="H122343" s="91"/>
      <c r="I122343" s="91"/>
      <c r="J122343" s="91"/>
      <c r="K122343" s="91"/>
      <c r="L122343" s="91"/>
      <c r="M122343" s="91"/>
    </row>
    <row r="122344" spans="1:13">
      <c r="A122344" s="91"/>
      <c r="B122344" s="91"/>
      <c r="C122344" s="91"/>
      <c r="D122344" s="91"/>
      <c r="E122344" s="91"/>
      <c r="F122344" s="91"/>
      <c r="G122344" s="91"/>
      <c r="H122344" s="91"/>
      <c r="I122344" s="91"/>
      <c r="J122344" s="91"/>
      <c r="K122344" s="91"/>
      <c r="L122344" s="91"/>
      <c r="M122344" s="91"/>
    </row>
    <row r="122345" spans="1:13">
      <c r="A122345" s="91"/>
      <c r="B122345" s="91"/>
      <c r="C122345" s="91"/>
      <c r="D122345" s="91"/>
      <c r="E122345" s="91"/>
      <c r="F122345" s="91"/>
      <c r="G122345" s="91"/>
      <c r="H122345" s="91"/>
      <c r="I122345" s="91"/>
      <c r="J122345" s="91"/>
      <c r="K122345" s="91"/>
      <c r="L122345" s="91"/>
      <c r="M122345" s="91"/>
    </row>
    <row r="122346" spans="1:13">
      <c r="A122346" s="91"/>
      <c r="B122346" s="91"/>
      <c r="C122346" s="91"/>
      <c r="D122346" s="91"/>
      <c r="E122346" s="91"/>
      <c r="F122346" s="91"/>
      <c r="G122346" s="91"/>
      <c r="H122346" s="91"/>
      <c r="I122346" s="91"/>
      <c r="J122346" s="91"/>
      <c r="K122346" s="91"/>
      <c r="L122346" s="91"/>
      <c r="M122346" s="91"/>
    </row>
    <row r="122347" spans="1:13">
      <c r="A122347" s="91"/>
      <c r="B122347" s="91"/>
      <c r="C122347" s="91"/>
      <c r="D122347" s="91"/>
      <c r="E122347" s="91"/>
      <c r="F122347" s="91"/>
      <c r="G122347" s="91"/>
      <c r="H122347" s="91"/>
      <c r="I122347" s="91"/>
      <c r="J122347" s="91"/>
      <c r="K122347" s="91"/>
      <c r="L122347" s="91"/>
      <c r="M122347" s="91"/>
    </row>
    <row r="122348" spans="1:13">
      <c r="A122348" s="91"/>
      <c r="B122348" s="91"/>
      <c r="C122348" s="91"/>
      <c r="D122348" s="91"/>
      <c r="E122348" s="91"/>
      <c r="F122348" s="91"/>
      <c r="G122348" s="91"/>
      <c r="H122348" s="91"/>
      <c r="I122348" s="91"/>
      <c r="J122348" s="91"/>
      <c r="K122348" s="91"/>
      <c r="L122348" s="91"/>
      <c r="M122348" s="91"/>
    </row>
    <row r="122349" spans="1:13">
      <c r="A122349" s="91"/>
      <c r="B122349" s="91"/>
      <c r="C122349" s="91"/>
      <c r="D122349" s="91"/>
      <c r="E122349" s="91"/>
      <c r="F122349" s="91"/>
      <c r="G122349" s="91"/>
      <c r="H122349" s="91"/>
      <c r="I122349" s="91"/>
      <c r="J122349" s="91"/>
      <c r="K122349" s="91"/>
      <c r="L122349" s="91"/>
      <c r="M122349" s="91"/>
    </row>
    <row r="122350" spans="1:13">
      <c r="A122350" s="91"/>
      <c r="B122350" s="91"/>
      <c r="C122350" s="91"/>
      <c r="D122350" s="91"/>
      <c r="E122350" s="91"/>
      <c r="F122350" s="91"/>
      <c r="G122350" s="91"/>
      <c r="H122350" s="91"/>
      <c r="I122350" s="91"/>
      <c r="J122350" s="91"/>
      <c r="K122350" s="91"/>
      <c r="L122350" s="91"/>
      <c r="M122350" s="91"/>
    </row>
    <row r="122351" spans="1:13">
      <c r="A122351" s="91"/>
      <c r="B122351" s="91"/>
      <c r="C122351" s="91"/>
      <c r="D122351" s="91"/>
      <c r="E122351" s="91"/>
      <c r="F122351" s="91"/>
      <c r="G122351" s="91"/>
      <c r="H122351" s="91"/>
      <c r="I122351" s="91"/>
      <c r="J122351" s="91"/>
      <c r="K122351" s="91"/>
      <c r="L122351" s="91"/>
      <c r="M122351" s="91"/>
    </row>
    <row r="122352" spans="1:13">
      <c r="A122352" s="91"/>
      <c r="B122352" s="91"/>
      <c r="C122352" s="91"/>
      <c r="D122352" s="91"/>
      <c r="E122352" s="91"/>
      <c r="F122352" s="91"/>
      <c r="G122352" s="91"/>
      <c r="H122352" s="91"/>
      <c r="I122352" s="91"/>
      <c r="J122352" s="91"/>
      <c r="K122352" s="91"/>
      <c r="L122352" s="91"/>
      <c r="M122352" s="91"/>
    </row>
    <row r="122353" spans="1:13">
      <c r="A122353" s="91"/>
      <c r="B122353" s="91"/>
      <c r="C122353" s="91"/>
      <c r="D122353" s="91"/>
      <c r="E122353" s="91"/>
      <c r="F122353" s="91"/>
      <c r="G122353" s="91"/>
      <c r="H122353" s="91"/>
      <c r="I122353" s="91"/>
      <c r="J122353" s="91"/>
      <c r="K122353" s="91"/>
      <c r="L122353" s="91"/>
      <c r="M122353" s="91"/>
    </row>
    <row r="122354" spans="1:13">
      <c r="A122354" s="91"/>
      <c r="B122354" s="91"/>
      <c r="C122354" s="91"/>
      <c r="D122354" s="91"/>
      <c r="E122354" s="91"/>
      <c r="F122354" s="91"/>
      <c r="G122354" s="91"/>
      <c r="H122354" s="91"/>
      <c r="I122354" s="91"/>
      <c r="J122354" s="91"/>
      <c r="K122354" s="91"/>
      <c r="L122354" s="91"/>
      <c r="M122354" s="91"/>
    </row>
    <row r="122355" spans="1:13">
      <c r="A122355" s="91"/>
      <c r="B122355" s="91"/>
      <c r="C122355" s="91"/>
      <c r="D122355" s="91"/>
      <c r="E122355" s="91"/>
      <c r="F122355" s="91"/>
      <c r="G122355" s="91"/>
      <c r="H122355" s="91"/>
      <c r="I122355" s="91"/>
      <c r="J122355" s="91"/>
      <c r="K122355" s="91"/>
      <c r="L122355" s="91"/>
      <c r="M122355" s="91"/>
    </row>
    <row r="122356" spans="1:13">
      <c r="A122356" s="91"/>
      <c r="B122356" s="91"/>
      <c r="C122356" s="91"/>
      <c r="D122356" s="91"/>
      <c r="E122356" s="91"/>
      <c r="F122356" s="91"/>
      <c r="G122356" s="91"/>
      <c r="H122356" s="91"/>
      <c r="I122356" s="91"/>
      <c r="J122356" s="91"/>
      <c r="K122356" s="91"/>
      <c r="L122356" s="91"/>
      <c r="M122356" s="91"/>
    </row>
    <row r="122357" spans="1:13">
      <c r="A122357" s="91"/>
      <c r="B122357" s="91"/>
      <c r="C122357" s="91"/>
      <c r="D122357" s="91"/>
      <c r="E122357" s="91"/>
      <c r="F122357" s="91"/>
      <c r="G122357" s="91"/>
      <c r="H122357" s="91"/>
      <c r="I122357" s="91"/>
      <c r="J122357" s="91"/>
      <c r="K122357" s="91"/>
      <c r="L122357" s="91"/>
      <c r="M122357" s="91"/>
    </row>
    <row r="122358" spans="1:13">
      <c r="A122358" s="91"/>
      <c r="B122358" s="91"/>
      <c r="C122358" s="91"/>
      <c r="D122358" s="91"/>
      <c r="E122358" s="91"/>
      <c r="F122358" s="91"/>
      <c r="G122358" s="91"/>
      <c r="H122358" s="91"/>
      <c r="I122358" s="91"/>
      <c r="J122358" s="91"/>
      <c r="K122358" s="91"/>
      <c r="L122358" s="91"/>
      <c r="M122358" s="91"/>
    </row>
    <row r="122359" spans="1:13">
      <c r="A122359" s="91"/>
      <c r="B122359" s="91"/>
      <c r="C122359" s="91"/>
      <c r="D122359" s="91"/>
      <c r="E122359" s="91"/>
      <c r="F122359" s="91"/>
      <c r="G122359" s="91"/>
      <c r="H122359" s="91"/>
      <c r="I122359" s="91"/>
      <c r="J122359" s="91"/>
      <c r="K122359" s="91"/>
      <c r="L122359" s="91"/>
      <c r="M122359" s="91"/>
    </row>
    <row r="122360" spans="1:13">
      <c r="A122360" s="91"/>
      <c r="B122360" s="91"/>
      <c r="C122360" s="91"/>
      <c r="D122360" s="91"/>
      <c r="E122360" s="91"/>
      <c r="F122360" s="91"/>
      <c r="G122360" s="91"/>
      <c r="H122360" s="91"/>
      <c r="I122360" s="91"/>
      <c r="J122360" s="91"/>
      <c r="K122360" s="91"/>
      <c r="L122360" s="91"/>
      <c r="M122360" s="91"/>
    </row>
    <row r="122361" spans="1:13">
      <c r="A122361" s="91"/>
      <c r="B122361" s="91"/>
      <c r="C122361" s="91"/>
      <c r="D122361" s="91"/>
      <c r="E122361" s="91"/>
      <c r="F122361" s="91"/>
      <c r="G122361" s="91"/>
      <c r="H122361" s="91"/>
      <c r="I122361" s="91"/>
      <c r="J122361" s="91"/>
      <c r="K122361" s="91"/>
      <c r="L122361" s="91"/>
      <c r="M122361" s="91"/>
    </row>
    <row r="122362" spans="1:13">
      <c r="A122362" s="91"/>
      <c r="B122362" s="91"/>
      <c r="C122362" s="91"/>
      <c r="D122362" s="91"/>
      <c r="E122362" s="91"/>
      <c r="F122362" s="91"/>
      <c r="G122362" s="91"/>
      <c r="H122362" s="91"/>
      <c r="I122362" s="91"/>
      <c r="J122362" s="91"/>
      <c r="K122362" s="91"/>
      <c r="L122362" s="91"/>
      <c r="M122362" s="91"/>
    </row>
    <row r="122363" spans="1:13">
      <c r="A122363" s="91"/>
      <c r="B122363" s="91"/>
      <c r="C122363" s="91"/>
      <c r="D122363" s="91"/>
      <c r="E122363" s="91"/>
      <c r="F122363" s="91"/>
      <c r="G122363" s="91"/>
      <c r="H122363" s="91"/>
      <c r="I122363" s="91"/>
      <c r="J122363" s="91"/>
      <c r="K122363" s="91"/>
      <c r="L122363" s="91"/>
      <c r="M122363" s="91"/>
    </row>
    <row r="122364" spans="1:13">
      <c r="A122364" s="91"/>
      <c r="B122364" s="91"/>
      <c r="C122364" s="91"/>
      <c r="D122364" s="91"/>
      <c r="E122364" s="91"/>
      <c r="F122364" s="91"/>
      <c r="G122364" s="91"/>
      <c r="H122364" s="91"/>
      <c r="I122364" s="91"/>
      <c r="J122364" s="91"/>
      <c r="K122364" s="91"/>
      <c r="L122364" s="91"/>
      <c r="M122364" s="91"/>
    </row>
    <row r="122365" spans="1:13">
      <c r="A122365" s="91"/>
      <c r="B122365" s="91"/>
      <c r="C122365" s="91"/>
      <c r="D122365" s="91"/>
      <c r="E122365" s="91"/>
      <c r="F122365" s="91"/>
      <c r="G122365" s="91"/>
      <c r="H122365" s="91"/>
      <c r="I122365" s="91"/>
      <c r="J122365" s="91"/>
      <c r="K122365" s="91"/>
      <c r="L122365" s="91"/>
      <c r="M122365" s="91"/>
    </row>
    <row r="122366" spans="1:13">
      <c r="A122366" s="91"/>
      <c r="B122366" s="91"/>
      <c r="C122366" s="91"/>
      <c r="D122366" s="91"/>
      <c r="E122366" s="91"/>
      <c r="F122366" s="91"/>
      <c r="G122366" s="91"/>
      <c r="H122366" s="91"/>
      <c r="I122366" s="91"/>
      <c r="J122366" s="91"/>
      <c r="K122366" s="91"/>
      <c r="L122366" s="91"/>
      <c r="M122366" s="91"/>
    </row>
    <row r="122367" spans="1:13">
      <c r="A122367" s="91"/>
      <c r="B122367" s="91"/>
      <c r="C122367" s="91"/>
      <c r="D122367" s="91"/>
      <c r="E122367" s="91"/>
      <c r="F122367" s="91"/>
      <c r="G122367" s="91"/>
      <c r="H122367" s="91"/>
      <c r="I122367" s="91"/>
      <c r="J122367" s="91"/>
      <c r="K122367" s="91"/>
      <c r="L122367" s="91"/>
      <c r="M122367" s="91"/>
    </row>
    <row r="122368" spans="1:13">
      <c r="A122368" s="91"/>
      <c r="B122368" s="91"/>
      <c r="C122368" s="91"/>
      <c r="D122368" s="91"/>
      <c r="E122368" s="91"/>
      <c r="F122368" s="91"/>
      <c r="G122368" s="91"/>
      <c r="H122368" s="91"/>
      <c r="I122368" s="91"/>
      <c r="J122368" s="91"/>
      <c r="K122368" s="91"/>
      <c r="L122368" s="91"/>
      <c r="M122368" s="91"/>
    </row>
    <row r="122369" spans="1:13">
      <c r="A122369" s="91"/>
      <c r="B122369" s="91"/>
      <c r="C122369" s="91"/>
      <c r="D122369" s="91"/>
      <c r="E122369" s="91"/>
      <c r="F122369" s="91"/>
      <c r="G122369" s="91"/>
      <c r="H122369" s="91"/>
      <c r="I122369" s="91"/>
      <c r="J122369" s="91"/>
      <c r="K122369" s="91"/>
      <c r="L122369" s="91"/>
      <c r="M122369" s="91"/>
    </row>
    <row r="122370" spans="1:13">
      <c r="A122370" s="91"/>
      <c r="B122370" s="91"/>
      <c r="C122370" s="91"/>
      <c r="D122370" s="91"/>
      <c r="E122370" s="91"/>
      <c r="F122370" s="91"/>
      <c r="G122370" s="91"/>
      <c r="H122370" s="91"/>
      <c r="I122370" s="91"/>
      <c r="J122370" s="91"/>
      <c r="K122370" s="91"/>
      <c r="L122370" s="91"/>
      <c r="M122370" s="91"/>
    </row>
    <row r="122371" spans="1:13">
      <c r="A122371" s="91"/>
      <c r="B122371" s="91"/>
      <c r="C122371" s="91"/>
      <c r="D122371" s="91"/>
      <c r="E122371" s="91"/>
      <c r="F122371" s="91"/>
      <c r="G122371" s="91"/>
      <c r="H122371" s="91"/>
      <c r="I122371" s="91"/>
      <c r="J122371" s="91"/>
      <c r="K122371" s="91"/>
      <c r="L122371" s="91"/>
      <c r="M122371" s="91"/>
    </row>
    <row r="122372" spans="1:13">
      <c r="A122372" s="91"/>
      <c r="B122372" s="91"/>
      <c r="C122372" s="91"/>
      <c r="D122372" s="91"/>
      <c r="E122372" s="91"/>
      <c r="F122372" s="91"/>
      <c r="G122372" s="91"/>
      <c r="H122372" s="91"/>
      <c r="I122372" s="91"/>
      <c r="J122372" s="91"/>
      <c r="K122372" s="91"/>
      <c r="L122372" s="91"/>
      <c r="M122372" s="91"/>
    </row>
    <row r="122373" spans="1:13">
      <c r="A122373" s="91"/>
      <c r="B122373" s="91"/>
      <c r="C122373" s="91"/>
      <c r="D122373" s="91"/>
      <c r="E122373" s="91"/>
      <c r="F122373" s="91"/>
      <c r="G122373" s="91"/>
      <c r="H122373" s="91"/>
      <c r="I122373" s="91"/>
      <c r="J122373" s="91"/>
      <c r="K122373" s="91"/>
      <c r="L122373" s="91"/>
      <c r="M122373" s="91"/>
    </row>
    <row r="122374" spans="1:13">
      <c r="A122374" s="91"/>
      <c r="B122374" s="91"/>
      <c r="C122374" s="91"/>
      <c r="D122374" s="91"/>
      <c r="E122374" s="91"/>
      <c r="F122374" s="91"/>
      <c r="G122374" s="91"/>
      <c r="H122374" s="91"/>
      <c r="I122374" s="91"/>
      <c r="J122374" s="91"/>
      <c r="K122374" s="91"/>
      <c r="L122374" s="91"/>
      <c r="M122374" s="91"/>
    </row>
    <row r="122375" spans="1:13">
      <c r="A122375" s="91"/>
      <c r="B122375" s="91"/>
      <c r="C122375" s="91"/>
      <c r="D122375" s="91"/>
      <c r="E122375" s="91"/>
      <c r="F122375" s="91"/>
      <c r="G122375" s="91"/>
      <c r="H122375" s="91"/>
      <c r="I122375" s="91"/>
      <c r="J122375" s="91"/>
      <c r="K122375" s="91"/>
      <c r="L122375" s="91"/>
      <c r="M122375" s="91"/>
    </row>
    <row r="122376" spans="1:13">
      <c r="A122376" s="91"/>
      <c r="B122376" s="91"/>
      <c r="C122376" s="91"/>
      <c r="D122376" s="91"/>
      <c r="E122376" s="91"/>
      <c r="F122376" s="91"/>
      <c r="G122376" s="91"/>
      <c r="H122376" s="91"/>
      <c r="I122376" s="91"/>
      <c r="J122376" s="91"/>
      <c r="K122376" s="91"/>
      <c r="L122376" s="91"/>
      <c r="M122376" s="91"/>
    </row>
    <row r="122377" spans="1:13">
      <c r="A122377" s="91"/>
      <c r="B122377" s="91"/>
      <c r="C122377" s="91"/>
      <c r="D122377" s="91"/>
      <c r="E122377" s="91"/>
      <c r="F122377" s="91"/>
      <c r="G122377" s="91"/>
      <c r="H122377" s="91"/>
      <c r="I122377" s="91"/>
      <c r="J122377" s="91"/>
      <c r="K122377" s="91"/>
      <c r="L122377" s="91"/>
      <c r="M122377" s="91"/>
    </row>
    <row r="122378" spans="1:13">
      <c r="A122378" s="91"/>
      <c r="B122378" s="91"/>
      <c r="C122378" s="91"/>
      <c r="D122378" s="91"/>
      <c r="E122378" s="91"/>
      <c r="F122378" s="91"/>
      <c r="G122378" s="91"/>
      <c r="H122378" s="91"/>
      <c r="I122378" s="91"/>
      <c r="J122378" s="91"/>
      <c r="K122378" s="91"/>
      <c r="L122378" s="91"/>
      <c r="M122378" s="91"/>
    </row>
    <row r="122379" spans="1:13">
      <c r="A122379" s="91"/>
      <c r="B122379" s="91"/>
      <c r="C122379" s="91"/>
      <c r="D122379" s="91"/>
      <c r="E122379" s="91"/>
      <c r="F122379" s="91"/>
      <c r="G122379" s="91"/>
      <c r="H122379" s="91"/>
      <c r="I122379" s="91"/>
      <c r="J122379" s="91"/>
      <c r="K122379" s="91"/>
      <c r="L122379" s="91"/>
      <c r="M122379" s="91"/>
    </row>
    <row r="122380" spans="1:13">
      <c r="A122380" s="91"/>
      <c r="B122380" s="91"/>
      <c r="C122380" s="91"/>
      <c r="D122380" s="91"/>
      <c r="E122380" s="91"/>
      <c r="F122380" s="91"/>
      <c r="G122380" s="91"/>
      <c r="H122380" s="91"/>
      <c r="I122380" s="91"/>
      <c r="J122380" s="91"/>
      <c r="K122380" s="91"/>
      <c r="L122380" s="91"/>
      <c r="M122380" s="91"/>
    </row>
    <row r="122381" spans="1:13">
      <c r="A122381" s="91"/>
      <c r="B122381" s="91"/>
      <c r="C122381" s="91"/>
      <c r="D122381" s="91"/>
      <c r="E122381" s="91"/>
      <c r="F122381" s="91"/>
      <c r="G122381" s="91"/>
      <c r="H122381" s="91"/>
      <c r="I122381" s="91"/>
      <c r="J122381" s="91"/>
      <c r="K122381" s="91"/>
      <c r="L122381" s="91"/>
      <c r="M122381" s="91"/>
    </row>
    <row r="122382" spans="1:13">
      <c r="A122382" s="91"/>
      <c r="B122382" s="91"/>
      <c r="C122382" s="91"/>
      <c r="D122382" s="91"/>
      <c r="E122382" s="91"/>
      <c r="F122382" s="91"/>
      <c r="G122382" s="91"/>
      <c r="H122382" s="91"/>
      <c r="I122382" s="91"/>
      <c r="J122382" s="91"/>
      <c r="K122382" s="91"/>
      <c r="L122382" s="91"/>
      <c r="M122382" s="91"/>
    </row>
    <row r="122383" spans="1:13">
      <c r="A122383" s="91"/>
      <c r="B122383" s="91"/>
      <c r="C122383" s="91"/>
      <c r="D122383" s="91"/>
      <c r="E122383" s="91"/>
      <c r="F122383" s="91"/>
      <c r="G122383" s="91"/>
      <c r="H122383" s="91"/>
      <c r="I122383" s="91"/>
      <c r="J122383" s="91"/>
      <c r="K122383" s="91"/>
      <c r="L122383" s="91"/>
      <c r="M122383" s="91"/>
    </row>
    <row r="122384" spans="1:13">
      <c r="A122384" s="91"/>
      <c r="B122384" s="91"/>
      <c r="C122384" s="91"/>
      <c r="D122384" s="91"/>
      <c r="E122384" s="91"/>
      <c r="F122384" s="91"/>
      <c r="G122384" s="91"/>
      <c r="H122384" s="91"/>
      <c r="I122384" s="91"/>
      <c r="J122384" s="91"/>
      <c r="K122384" s="91"/>
      <c r="L122384" s="91"/>
      <c r="M122384" s="91"/>
    </row>
    <row r="122385" spans="1:13">
      <c r="A122385" s="91"/>
      <c r="B122385" s="91"/>
      <c r="C122385" s="91"/>
      <c r="D122385" s="91"/>
      <c r="E122385" s="91"/>
      <c r="F122385" s="91"/>
      <c r="G122385" s="91"/>
      <c r="H122385" s="91"/>
      <c r="I122385" s="91"/>
      <c r="J122385" s="91"/>
      <c r="K122385" s="91"/>
      <c r="L122385" s="91"/>
      <c r="M122385" s="91"/>
    </row>
    <row r="122386" spans="1:13">
      <c r="A122386" s="91"/>
      <c r="B122386" s="91"/>
      <c r="C122386" s="91"/>
      <c r="D122386" s="91"/>
      <c r="E122386" s="91"/>
      <c r="F122386" s="91"/>
      <c r="G122386" s="91"/>
      <c r="H122386" s="91"/>
      <c r="I122386" s="91"/>
      <c r="J122386" s="91"/>
      <c r="K122386" s="91"/>
      <c r="L122386" s="91"/>
      <c r="M122386" s="91"/>
    </row>
    <row r="122387" spans="1:13">
      <c r="A122387" s="91"/>
      <c r="B122387" s="91"/>
      <c r="C122387" s="91"/>
      <c r="D122387" s="91"/>
      <c r="E122387" s="91"/>
      <c r="F122387" s="91"/>
      <c r="G122387" s="91"/>
      <c r="H122387" s="91"/>
      <c r="I122387" s="91"/>
      <c r="J122387" s="91"/>
      <c r="K122387" s="91"/>
      <c r="L122387" s="91"/>
      <c r="M122387" s="91"/>
    </row>
    <row r="122388" spans="1:13">
      <c r="A122388" s="91"/>
      <c r="B122388" s="91"/>
      <c r="C122388" s="91"/>
      <c r="D122388" s="91"/>
      <c r="E122388" s="91"/>
      <c r="F122388" s="91"/>
      <c r="G122388" s="91"/>
      <c r="H122388" s="91"/>
      <c r="I122388" s="91"/>
      <c r="J122388" s="91"/>
      <c r="K122388" s="91"/>
      <c r="L122388" s="91"/>
      <c r="M122388" s="91"/>
    </row>
    <row r="122389" spans="1:13">
      <c r="A122389" s="91"/>
      <c r="B122389" s="91"/>
      <c r="C122389" s="91"/>
      <c r="D122389" s="91"/>
      <c r="E122389" s="91"/>
      <c r="F122389" s="91"/>
      <c r="G122389" s="91"/>
      <c r="H122389" s="91"/>
      <c r="I122389" s="91"/>
      <c r="J122389" s="91"/>
      <c r="K122389" s="91"/>
      <c r="L122389" s="91"/>
      <c r="M122389" s="91"/>
    </row>
    <row r="122390" spans="1:13">
      <c r="A122390" s="91"/>
      <c r="B122390" s="91"/>
      <c r="C122390" s="91"/>
      <c r="D122390" s="91"/>
      <c r="E122390" s="91"/>
      <c r="F122390" s="91"/>
      <c r="G122390" s="91"/>
      <c r="H122390" s="91"/>
      <c r="I122390" s="91"/>
      <c r="J122390" s="91"/>
      <c r="K122390" s="91"/>
      <c r="L122390" s="91"/>
      <c r="M122390" s="91"/>
    </row>
    <row r="122391" spans="1:13">
      <c r="A122391" s="91"/>
      <c r="B122391" s="91"/>
      <c r="C122391" s="91"/>
      <c r="D122391" s="91"/>
      <c r="E122391" s="91"/>
      <c r="F122391" s="91"/>
      <c r="G122391" s="91"/>
      <c r="H122391" s="91"/>
      <c r="I122391" s="91"/>
      <c r="J122391" s="91"/>
      <c r="K122391" s="91"/>
      <c r="L122391" s="91"/>
      <c r="M122391" s="91"/>
    </row>
    <row r="122392" spans="1:13">
      <c r="A122392" s="91"/>
      <c r="B122392" s="91"/>
      <c r="C122392" s="91"/>
      <c r="D122392" s="91"/>
      <c r="E122392" s="91"/>
      <c r="F122392" s="91"/>
      <c r="G122392" s="91"/>
      <c r="H122392" s="91"/>
      <c r="I122392" s="91"/>
      <c r="J122392" s="91"/>
      <c r="K122392" s="91"/>
      <c r="L122392" s="91"/>
      <c r="M122392" s="91"/>
    </row>
    <row r="122393" spans="1:13">
      <c r="A122393" s="91"/>
      <c r="B122393" s="91"/>
      <c r="C122393" s="91"/>
      <c r="D122393" s="91"/>
      <c r="E122393" s="91"/>
      <c r="F122393" s="91"/>
      <c r="G122393" s="91"/>
      <c r="H122393" s="91"/>
      <c r="I122393" s="91"/>
      <c r="J122393" s="91"/>
      <c r="K122393" s="91"/>
      <c r="L122393" s="91"/>
      <c r="M122393" s="91"/>
    </row>
    <row r="122394" spans="1:13">
      <c r="A122394" s="91"/>
      <c r="B122394" s="91"/>
      <c r="C122394" s="91"/>
      <c r="D122394" s="91"/>
      <c r="E122394" s="91"/>
      <c r="F122394" s="91"/>
      <c r="G122394" s="91"/>
      <c r="H122394" s="91"/>
      <c r="I122394" s="91"/>
      <c r="J122394" s="91"/>
      <c r="K122394" s="91"/>
      <c r="L122394" s="91"/>
      <c r="M122394" s="91"/>
    </row>
    <row r="122395" spans="1:13">
      <c r="A122395" s="91"/>
      <c r="B122395" s="91"/>
      <c r="C122395" s="91"/>
      <c r="D122395" s="91"/>
      <c r="E122395" s="91"/>
      <c r="F122395" s="91"/>
      <c r="G122395" s="91"/>
      <c r="H122395" s="91"/>
      <c r="I122395" s="91"/>
      <c r="J122395" s="91"/>
      <c r="K122395" s="91"/>
      <c r="L122395" s="91"/>
      <c r="M122395" s="91"/>
    </row>
    <row r="122396" spans="1:13">
      <c r="A122396" s="91"/>
      <c r="B122396" s="91"/>
      <c r="C122396" s="91"/>
      <c r="D122396" s="91"/>
      <c r="E122396" s="91"/>
      <c r="F122396" s="91"/>
      <c r="G122396" s="91"/>
      <c r="H122396" s="91"/>
      <c r="I122396" s="91"/>
      <c r="J122396" s="91"/>
      <c r="K122396" s="91"/>
      <c r="L122396" s="91"/>
      <c r="M122396" s="91"/>
    </row>
    <row r="122397" spans="1:13">
      <c r="A122397" s="91"/>
      <c r="B122397" s="91"/>
      <c r="C122397" s="91"/>
      <c r="D122397" s="91"/>
      <c r="E122397" s="91"/>
      <c r="F122397" s="91"/>
      <c r="G122397" s="91"/>
      <c r="H122397" s="91"/>
      <c r="I122397" s="91"/>
      <c r="J122397" s="91"/>
      <c r="K122397" s="91"/>
      <c r="L122397" s="91"/>
      <c r="M122397" s="91"/>
    </row>
    <row r="122398" spans="1:13">
      <c r="A122398" s="91"/>
      <c r="B122398" s="91"/>
      <c r="C122398" s="91"/>
      <c r="D122398" s="91"/>
      <c r="E122398" s="91"/>
      <c r="F122398" s="91"/>
      <c r="G122398" s="91"/>
      <c r="H122398" s="91"/>
      <c r="I122398" s="91"/>
      <c r="J122398" s="91"/>
      <c r="K122398" s="91"/>
      <c r="L122398" s="91"/>
      <c r="M122398" s="91"/>
    </row>
    <row r="122399" spans="1:13">
      <c r="A122399" s="91"/>
      <c r="B122399" s="91"/>
      <c r="C122399" s="91"/>
      <c r="D122399" s="91"/>
      <c r="E122399" s="91"/>
      <c r="F122399" s="91"/>
      <c r="G122399" s="91"/>
      <c r="H122399" s="91"/>
      <c r="I122399" s="91"/>
      <c r="J122399" s="91"/>
      <c r="K122399" s="91"/>
      <c r="L122399" s="91"/>
      <c r="M122399" s="91"/>
    </row>
    <row r="122400" spans="1:13">
      <c r="A122400" s="91"/>
      <c r="B122400" s="91"/>
      <c r="C122400" s="91"/>
      <c r="D122400" s="91"/>
      <c r="E122400" s="91"/>
      <c r="F122400" s="91"/>
      <c r="G122400" s="91"/>
      <c r="H122400" s="91"/>
      <c r="I122400" s="91"/>
      <c r="J122400" s="91"/>
      <c r="K122400" s="91"/>
      <c r="L122400" s="91"/>
      <c r="M122400" s="91"/>
    </row>
    <row r="122401" spans="1:13">
      <c r="A122401" s="91"/>
      <c r="B122401" s="91"/>
      <c r="C122401" s="91"/>
      <c r="D122401" s="91"/>
      <c r="E122401" s="91"/>
      <c r="F122401" s="91"/>
      <c r="G122401" s="91"/>
      <c r="H122401" s="91"/>
      <c r="I122401" s="91"/>
      <c r="J122401" s="91"/>
      <c r="K122401" s="91"/>
      <c r="L122401" s="91"/>
      <c r="M122401" s="91"/>
    </row>
    <row r="122402" spans="1:13">
      <c r="A122402" s="91"/>
      <c r="B122402" s="91"/>
      <c r="C122402" s="91"/>
      <c r="D122402" s="91"/>
      <c r="E122402" s="91"/>
      <c r="F122402" s="91"/>
      <c r="G122402" s="91"/>
      <c r="H122402" s="91"/>
      <c r="I122402" s="91"/>
      <c r="J122402" s="91"/>
      <c r="K122402" s="91"/>
      <c r="L122402" s="91"/>
      <c r="M122402" s="91"/>
    </row>
    <row r="122403" spans="1:13">
      <c r="A122403" s="91"/>
      <c r="B122403" s="91"/>
      <c r="C122403" s="91"/>
      <c r="D122403" s="91"/>
      <c r="E122403" s="91"/>
      <c r="F122403" s="91"/>
      <c r="G122403" s="91"/>
      <c r="H122403" s="91"/>
      <c r="I122403" s="91"/>
      <c r="J122403" s="91"/>
      <c r="K122403" s="91"/>
      <c r="L122403" s="91"/>
      <c r="M122403" s="91"/>
    </row>
    <row r="122404" spans="1:13">
      <c r="A122404" s="91"/>
      <c r="B122404" s="91"/>
      <c r="C122404" s="91"/>
      <c r="D122404" s="91"/>
      <c r="E122404" s="91"/>
      <c r="F122404" s="91"/>
      <c r="G122404" s="91"/>
      <c r="H122404" s="91"/>
      <c r="I122404" s="91"/>
      <c r="J122404" s="91"/>
      <c r="K122404" s="91"/>
      <c r="L122404" s="91"/>
      <c r="M122404" s="91"/>
    </row>
    <row r="122405" spans="1:13">
      <c r="A122405" s="91"/>
      <c r="B122405" s="91"/>
      <c r="C122405" s="91"/>
      <c r="D122405" s="91"/>
      <c r="E122405" s="91"/>
      <c r="F122405" s="91"/>
      <c r="G122405" s="91"/>
      <c r="H122405" s="91"/>
      <c r="I122405" s="91"/>
      <c r="J122405" s="91"/>
      <c r="K122405" s="91"/>
      <c r="L122405" s="91"/>
      <c r="M122405" s="91"/>
    </row>
    <row r="122406" spans="1:13">
      <c r="A122406" s="91"/>
      <c r="B122406" s="91"/>
      <c r="C122406" s="91"/>
      <c r="D122406" s="91"/>
      <c r="E122406" s="91"/>
      <c r="F122406" s="91"/>
      <c r="G122406" s="91"/>
      <c r="H122406" s="91"/>
      <c r="I122406" s="91"/>
      <c r="J122406" s="91"/>
      <c r="K122406" s="91"/>
      <c r="L122406" s="91"/>
      <c r="M122406" s="91"/>
    </row>
    <row r="122407" spans="1:13">
      <c r="A122407" s="91"/>
      <c r="B122407" s="91"/>
      <c r="C122407" s="91"/>
      <c r="D122407" s="91"/>
      <c r="E122407" s="91"/>
      <c r="F122407" s="91"/>
      <c r="G122407" s="91"/>
      <c r="H122407" s="91"/>
      <c r="I122407" s="91"/>
      <c r="J122407" s="91"/>
      <c r="K122407" s="91"/>
      <c r="L122407" s="91"/>
      <c r="M122407" s="91"/>
    </row>
    <row r="122408" spans="1:13">
      <c r="A122408" s="91"/>
      <c r="B122408" s="91"/>
      <c r="C122408" s="91"/>
      <c r="D122408" s="91"/>
      <c r="E122408" s="91"/>
      <c r="F122408" s="91"/>
      <c r="G122408" s="91"/>
      <c r="H122408" s="91"/>
      <c r="I122408" s="91"/>
      <c r="J122408" s="91"/>
      <c r="K122408" s="91"/>
      <c r="L122408" s="91"/>
      <c r="M122408" s="91"/>
    </row>
    <row r="122409" spans="1:13">
      <c r="A122409" s="91"/>
      <c r="B122409" s="91"/>
      <c r="C122409" s="91"/>
      <c r="D122409" s="91"/>
      <c r="E122409" s="91"/>
      <c r="F122409" s="91"/>
      <c r="G122409" s="91"/>
      <c r="H122409" s="91"/>
      <c r="I122409" s="91"/>
      <c r="J122409" s="91"/>
      <c r="K122409" s="91"/>
      <c r="L122409" s="91"/>
      <c r="M122409" s="91"/>
    </row>
    <row r="122410" spans="1:13">
      <c r="A122410" s="91"/>
      <c r="B122410" s="91"/>
      <c r="C122410" s="91"/>
      <c r="D122410" s="91"/>
      <c r="E122410" s="91"/>
      <c r="F122410" s="91"/>
      <c r="G122410" s="91"/>
      <c r="H122410" s="91"/>
      <c r="I122410" s="91"/>
      <c r="J122410" s="91"/>
      <c r="K122410" s="91"/>
      <c r="L122410" s="91"/>
      <c r="M122410" s="91"/>
    </row>
    <row r="122411" spans="1:13">
      <c r="A122411" s="91"/>
      <c r="B122411" s="91"/>
      <c r="C122411" s="91"/>
      <c r="D122411" s="91"/>
      <c r="E122411" s="91"/>
      <c r="F122411" s="91"/>
      <c r="G122411" s="91"/>
      <c r="H122411" s="91"/>
      <c r="I122411" s="91"/>
      <c r="J122411" s="91"/>
      <c r="K122411" s="91"/>
      <c r="L122411" s="91"/>
      <c r="M122411" s="91"/>
    </row>
    <row r="122412" spans="1:13">
      <c r="A122412" s="91"/>
      <c r="B122412" s="91"/>
      <c r="C122412" s="91"/>
      <c r="D122412" s="91"/>
      <c r="E122412" s="91"/>
      <c r="F122412" s="91"/>
      <c r="G122412" s="91"/>
      <c r="H122412" s="91"/>
      <c r="I122412" s="91"/>
      <c r="J122412" s="91"/>
      <c r="K122412" s="91"/>
      <c r="L122412" s="91"/>
      <c r="M122412" s="91"/>
    </row>
    <row r="122413" spans="1:13">
      <c r="A122413" s="91"/>
      <c r="B122413" s="91"/>
      <c r="C122413" s="91"/>
      <c r="D122413" s="91"/>
      <c r="E122413" s="91"/>
      <c r="F122413" s="91"/>
      <c r="G122413" s="91"/>
      <c r="H122413" s="91"/>
      <c r="I122413" s="91"/>
      <c r="J122413" s="91"/>
      <c r="K122413" s="91"/>
      <c r="L122413" s="91"/>
      <c r="M122413" s="91"/>
    </row>
    <row r="122414" spans="1:13">
      <c r="A122414" s="91"/>
      <c r="B122414" s="91"/>
      <c r="C122414" s="91"/>
      <c r="D122414" s="91"/>
      <c r="E122414" s="91"/>
      <c r="F122414" s="91"/>
      <c r="G122414" s="91"/>
      <c r="H122414" s="91"/>
      <c r="I122414" s="91"/>
      <c r="J122414" s="91"/>
      <c r="K122414" s="91"/>
      <c r="L122414" s="91"/>
      <c r="M122414" s="91"/>
    </row>
    <row r="122415" spans="1:13">
      <c r="A122415" s="91"/>
      <c r="B122415" s="91"/>
      <c r="C122415" s="91"/>
      <c r="D122415" s="91"/>
      <c r="E122415" s="91"/>
      <c r="F122415" s="91"/>
      <c r="G122415" s="91"/>
      <c r="H122415" s="91"/>
      <c r="I122415" s="91"/>
      <c r="J122415" s="91"/>
      <c r="K122415" s="91"/>
      <c r="L122415" s="91"/>
      <c r="M122415" s="91"/>
    </row>
    <row r="122416" spans="1:13">
      <c r="A122416" s="91"/>
      <c r="B122416" s="91"/>
      <c r="C122416" s="91"/>
      <c r="D122416" s="91"/>
      <c r="E122416" s="91"/>
      <c r="F122416" s="91"/>
      <c r="G122416" s="91"/>
      <c r="H122416" s="91"/>
      <c r="I122416" s="91"/>
      <c r="J122416" s="91"/>
      <c r="K122416" s="91"/>
      <c r="L122416" s="91"/>
      <c r="M122416" s="91"/>
    </row>
    <row r="122417" spans="1:13">
      <c r="A122417" s="91"/>
      <c r="B122417" s="91"/>
      <c r="C122417" s="91"/>
      <c r="D122417" s="91"/>
      <c r="E122417" s="91"/>
      <c r="F122417" s="91"/>
      <c r="G122417" s="91"/>
      <c r="H122417" s="91"/>
      <c r="I122417" s="91"/>
      <c r="J122417" s="91"/>
      <c r="K122417" s="91"/>
      <c r="L122417" s="91"/>
      <c r="M122417" s="91"/>
    </row>
    <row r="122418" spans="1:13">
      <c r="A122418" s="91"/>
      <c r="B122418" s="91"/>
      <c r="C122418" s="91"/>
      <c r="D122418" s="91"/>
      <c r="E122418" s="91"/>
      <c r="F122418" s="91"/>
      <c r="G122418" s="91"/>
      <c r="H122418" s="91"/>
      <c r="I122418" s="91"/>
      <c r="J122418" s="91"/>
      <c r="K122418" s="91"/>
      <c r="L122418" s="91"/>
      <c r="M122418" s="91"/>
    </row>
    <row r="122419" spans="1:13">
      <c r="A122419" s="91"/>
      <c r="B122419" s="91"/>
      <c r="C122419" s="91"/>
      <c r="D122419" s="91"/>
      <c r="E122419" s="91"/>
      <c r="F122419" s="91"/>
      <c r="G122419" s="91"/>
      <c r="H122419" s="91"/>
      <c r="I122419" s="91"/>
      <c r="J122419" s="91"/>
      <c r="K122419" s="91"/>
      <c r="L122419" s="91"/>
      <c r="M122419" s="91"/>
    </row>
    <row r="122420" spans="1:13">
      <c r="A122420" s="91"/>
      <c r="B122420" s="91"/>
      <c r="C122420" s="91"/>
      <c r="D122420" s="91"/>
      <c r="E122420" s="91"/>
      <c r="F122420" s="91"/>
      <c r="G122420" s="91"/>
      <c r="H122420" s="91"/>
      <c r="I122420" s="91"/>
      <c r="J122420" s="91"/>
      <c r="K122420" s="91"/>
      <c r="L122420" s="91"/>
      <c r="M122420" s="91"/>
    </row>
    <row r="122421" spans="1:13">
      <c r="A122421" s="91"/>
      <c r="B122421" s="91"/>
      <c r="C122421" s="91"/>
      <c r="D122421" s="91"/>
      <c r="E122421" s="91"/>
      <c r="F122421" s="91"/>
      <c r="G122421" s="91"/>
      <c r="H122421" s="91"/>
      <c r="I122421" s="91"/>
      <c r="J122421" s="91"/>
      <c r="K122421" s="91"/>
      <c r="L122421" s="91"/>
      <c r="M122421" s="91"/>
    </row>
    <row r="122422" spans="1:13">
      <c r="A122422" s="91"/>
      <c r="B122422" s="91"/>
      <c r="C122422" s="91"/>
      <c r="D122422" s="91"/>
      <c r="E122422" s="91"/>
      <c r="F122422" s="91"/>
      <c r="G122422" s="91"/>
      <c r="H122422" s="91"/>
      <c r="I122422" s="91"/>
      <c r="J122422" s="91"/>
      <c r="K122422" s="91"/>
      <c r="L122422" s="91"/>
      <c r="M122422" s="91"/>
    </row>
    <row r="122423" spans="1:13">
      <c r="A122423" s="91"/>
      <c r="B122423" s="91"/>
      <c r="C122423" s="91"/>
      <c r="D122423" s="91"/>
      <c r="E122423" s="91"/>
      <c r="F122423" s="91"/>
      <c r="G122423" s="91"/>
      <c r="H122423" s="91"/>
      <c r="I122423" s="91"/>
      <c r="J122423" s="91"/>
      <c r="K122423" s="91"/>
      <c r="L122423" s="91"/>
      <c r="M122423" s="91"/>
    </row>
    <row r="122424" spans="1:13">
      <c r="A122424" s="91"/>
      <c r="B122424" s="91"/>
      <c r="C122424" s="91"/>
      <c r="D122424" s="91"/>
      <c r="E122424" s="91"/>
      <c r="F122424" s="91"/>
      <c r="G122424" s="91"/>
      <c r="H122424" s="91"/>
      <c r="I122424" s="91"/>
      <c r="J122424" s="91"/>
      <c r="K122424" s="91"/>
      <c r="L122424" s="91"/>
      <c r="M122424" s="91"/>
    </row>
    <row r="122425" spans="1:13">
      <c r="A122425" s="91"/>
      <c r="B122425" s="91"/>
      <c r="C122425" s="91"/>
      <c r="D122425" s="91"/>
      <c r="E122425" s="91"/>
      <c r="F122425" s="91"/>
      <c r="G122425" s="91"/>
      <c r="H122425" s="91"/>
      <c r="I122425" s="91"/>
      <c r="J122425" s="91"/>
      <c r="K122425" s="91"/>
      <c r="L122425" s="91"/>
      <c r="M122425" s="91"/>
    </row>
    <row r="122426" spans="1:13">
      <c r="A122426" s="91"/>
      <c r="B122426" s="91"/>
      <c r="C122426" s="91"/>
      <c r="D122426" s="91"/>
      <c r="E122426" s="91"/>
      <c r="F122426" s="91"/>
      <c r="G122426" s="91"/>
      <c r="H122426" s="91"/>
      <c r="I122426" s="91"/>
      <c r="J122426" s="91"/>
      <c r="K122426" s="91"/>
      <c r="L122426" s="91"/>
      <c r="M122426" s="91"/>
    </row>
    <row r="122427" spans="1:13">
      <c r="A122427" s="91"/>
      <c r="B122427" s="91"/>
      <c r="C122427" s="91"/>
      <c r="D122427" s="91"/>
      <c r="E122427" s="91"/>
      <c r="F122427" s="91"/>
      <c r="G122427" s="91"/>
      <c r="H122427" s="91"/>
      <c r="I122427" s="91"/>
      <c r="J122427" s="91"/>
      <c r="K122427" s="91"/>
      <c r="L122427" s="91"/>
      <c r="M122427" s="91"/>
    </row>
    <row r="122428" spans="1:13">
      <c r="A122428" s="91"/>
      <c r="B122428" s="91"/>
      <c r="C122428" s="91"/>
      <c r="D122428" s="91"/>
      <c r="E122428" s="91"/>
      <c r="F122428" s="91"/>
      <c r="G122428" s="91"/>
      <c r="H122428" s="91"/>
      <c r="I122428" s="91"/>
      <c r="J122428" s="91"/>
      <c r="K122428" s="91"/>
      <c r="L122428" s="91"/>
      <c r="M122428" s="91"/>
    </row>
    <row r="122429" spans="1:13">
      <c r="A122429" s="91"/>
      <c r="B122429" s="91"/>
      <c r="C122429" s="91"/>
      <c r="D122429" s="91"/>
      <c r="E122429" s="91"/>
      <c r="F122429" s="91"/>
      <c r="G122429" s="91"/>
      <c r="H122429" s="91"/>
      <c r="I122429" s="91"/>
      <c r="J122429" s="91"/>
      <c r="K122429" s="91"/>
      <c r="L122429" s="91"/>
      <c r="M122429" s="91"/>
    </row>
    <row r="122430" spans="1:13">
      <c r="A122430" s="91"/>
      <c r="B122430" s="91"/>
      <c r="C122430" s="91"/>
      <c r="D122430" s="91"/>
      <c r="E122430" s="91"/>
      <c r="F122430" s="91"/>
      <c r="G122430" s="91"/>
      <c r="H122430" s="91"/>
      <c r="I122430" s="91"/>
      <c r="J122430" s="91"/>
      <c r="K122430" s="91"/>
      <c r="L122430" s="91"/>
      <c r="M122430" s="91"/>
    </row>
    <row r="122431" spans="1:13">
      <c r="A122431" s="91"/>
      <c r="B122431" s="91"/>
      <c r="C122431" s="91"/>
      <c r="D122431" s="91"/>
      <c r="E122431" s="91"/>
      <c r="F122431" s="91"/>
      <c r="G122431" s="91"/>
      <c r="H122431" s="91"/>
      <c r="I122431" s="91"/>
      <c r="J122431" s="91"/>
      <c r="K122431" s="91"/>
      <c r="L122431" s="91"/>
      <c r="M122431" s="91"/>
    </row>
    <row r="122432" spans="1:13">
      <c r="A122432" s="91"/>
      <c r="B122432" s="91"/>
      <c r="C122432" s="91"/>
      <c r="D122432" s="91"/>
      <c r="E122432" s="91"/>
      <c r="F122432" s="91"/>
      <c r="G122432" s="91"/>
      <c r="H122432" s="91"/>
      <c r="I122432" s="91"/>
      <c r="J122432" s="91"/>
      <c r="K122432" s="91"/>
      <c r="L122432" s="91"/>
      <c r="M122432" s="91"/>
    </row>
    <row r="122433" spans="1:13">
      <c r="A122433" s="91"/>
      <c r="B122433" s="91"/>
      <c r="C122433" s="91"/>
      <c r="D122433" s="91"/>
      <c r="E122433" s="91"/>
      <c r="F122433" s="91"/>
      <c r="G122433" s="91"/>
      <c r="H122433" s="91"/>
      <c r="I122433" s="91"/>
      <c r="J122433" s="91"/>
      <c r="K122433" s="91"/>
      <c r="L122433" s="91"/>
      <c r="M122433" s="91"/>
    </row>
    <row r="122434" spans="1:13">
      <c r="A122434" s="91"/>
      <c r="B122434" s="91"/>
      <c r="C122434" s="91"/>
      <c r="D122434" s="91"/>
      <c r="E122434" s="91"/>
      <c r="F122434" s="91"/>
      <c r="G122434" s="91"/>
      <c r="H122434" s="91"/>
      <c r="I122434" s="91"/>
      <c r="J122434" s="91"/>
      <c r="K122434" s="91"/>
      <c r="L122434" s="91"/>
      <c r="M122434" s="91"/>
    </row>
    <row r="122435" spans="1:13">
      <c r="A122435" s="91"/>
      <c r="B122435" s="91"/>
      <c r="C122435" s="91"/>
      <c r="D122435" s="91"/>
      <c r="E122435" s="91"/>
      <c r="F122435" s="91"/>
      <c r="G122435" s="91"/>
      <c r="H122435" s="91"/>
      <c r="I122435" s="91"/>
      <c r="J122435" s="91"/>
      <c r="K122435" s="91"/>
      <c r="L122435" s="91"/>
      <c r="M122435" s="91"/>
    </row>
    <row r="122436" spans="1:13">
      <c r="A122436" s="91"/>
      <c r="B122436" s="91"/>
      <c r="C122436" s="91"/>
      <c r="D122436" s="91"/>
      <c r="E122436" s="91"/>
      <c r="F122436" s="91"/>
      <c r="G122436" s="91"/>
      <c r="H122436" s="91"/>
      <c r="I122436" s="91"/>
      <c r="J122436" s="91"/>
      <c r="K122436" s="91"/>
      <c r="L122436" s="91"/>
      <c r="M122436" s="91"/>
    </row>
    <row r="122437" spans="1:13">
      <c r="A122437" s="91"/>
      <c r="B122437" s="91"/>
      <c r="C122437" s="91"/>
      <c r="D122437" s="91"/>
      <c r="E122437" s="91"/>
      <c r="F122437" s="91"/>
      <c r="G122437" s="91"/>
      <c r="H122437" s="91"/>
      <c r="I122437" s="91"/>
      <c r="J122437" s="91"/>
      <c r="K122437" s="91"/>
      <c r="L122437" s="91"/>
      <c r="M122437" s="91"/>
    </row>
    <row r="122438" spans="1:13">
      <c r="A122438" s="91"/>
      <c r="B122438" s="91"/>
      <c r="C122438" s="91"/>
      <c r="D122438" s="91"/>
      <c r="E122438" s="91"/>
      <c r="F122438" s="91"/>
      <c r="G122438" s="91"/>
      <c r="H122438" s="91"/>
      <c r="I122438" s="91"/>
      <c r="J122438" s="91"/>
      <c r="K122438" s="91"/>
      <c r="L122438" s="91"/>
      <c r="M122438" s="91"/>
    </row>
    <row r="122439" spans="1:13">
      <c r="A122439" s="91"/>
      <c r="B122439" s="91"/>
      <c r="C122439" s="91"/>
      <c r="D122439" s="91"/>
      <c r="E122439" s="91"/>
      <c r="F122439" s="91"/>
      <c r="G122439" s="91"/>
      <c r="H122439" s="91"/>
      <c r="I122439" s="91"/>
      <c r="J122439" s="91"/>
      <c r="K122439" s="91"/>
      <c r="L122439" s="91"/>
      <c r="M122439" s="91"/>
    </row>
    <row r="122440" spans="1:13">
      <c r="A122440" s="91"/>
      <c r="B122440" s="91"/>
      <c r="C122440" s="91"/>
      <c r="D122440" s="91"/>
      <c r="E122440" s="91"/>
      <c r="F122440" s="91"/>
      <c r="G122440" s="91"/>
      <c r="H122440" s="91"/>
      <c r="I122440" s="91"/>
      <c r="J122440" s="91"/>
      <c r="K122440" s="91"/>
      <c r="L122440" s="91"/>
      <c r="M122440" s="91"/>
    </row>
    <row r="122441" spans="1:13">
      <c r="A122441" s="91"/>
      <c r="B122441" s="91"/>
      <c r="C122441" s="91"/>
      <c r="D122441" s="91"/>
      <c r="E122441" s="91"/>
      <c r="F122441" s="91"/>
      <c r="G122441" s="91"/>
      <c r="H122441" s="91"/>
      <c r="I122441" s="91"/>
      <c r="J122441" s="91"/>
      <c r="K122441" s="91"/>
      <c r="L122441" s="91"/>
      <c r="M122441" s="91"/>
    </row>
    <row r="122442" spans="1:13">
      <c r="A122442" s="91"/>
      <c r="B122442" s="91"/>
      <c r="C122442" s="91"/>
      <c r="D122442" s="91"/>
      <c r="E122442" s="91"/>
      <c r="F122442" s="91"/>
      <c r="G122442" s="91"/>
      <c r="H122442" s="91"/>
      <c r="I122442" s="91"/>
      <c r="J122442" s="91"/>
      <c r="K122442" s="91"/>
      <c r="L122442" s="91"/>
      <c r="M122442" s="91"/>
    </row>
    <row r="122443" spans="1:13">
      <c r="A122443" s="91"/>
      <c r="B122443" s="91"/>
      <c r="C122443" s="91"/>
      <c r="D122443" s="91"/>
      <c r="E122443" s="91"/>
      <c r="F122443" s="91"/>
      <c r="G122443" s="91"/>
      <c r="H122443" s="91"/>
      <c r="I122443" s="91"/>
      <c r="J122443" s="91"/>
      <c r="K122443" s="91"/>
      <c r="L122443" s="91"/>
      <c r="M122443" s="91"/>
    </row>
    <row r="122444" spans="1:13">
      <c r="A122444" s="91"/>
      <c r="B122444" s="91"/>
      <c r="C122444" s="91"/>
      <c r="D122444" s="91"/>
      <c r="E122444" s="91"/>
      <c r="F122444" s="91"/>
      <c r="G122444" s="91"/>
      <c r="H122444" s="91"/>
      <c r="I122444" s="91"/>
      <c r="J122444" s="91"/>
      <c r="K122444" s="91"/>
      <c r="L122444" s="91"/>
      <c r="M122444" s="91"/>
    </row>
    <row r="122445" spans="1:13">
      <c r="A122445" s="91"/>
      <c r="B122445" s="91"/>
      <c r="C122445" s="91"/>
      <c r="D122445" s="91"/>
      <c r="E122445" s="91"/>
      <c r="F122445" s="91"/>
      <c r="G122445" s="91"/>
      <c r="H122445" s="91"/>
      <c r="I122445" s="91"/>
      <c r="J122445" s="91"/>
      <c r="K122445" s="91"/>
      <c r="L122445" s="91"/>
      <c r="M122445" s="91"/>
    </row>
    <row r="122446" spans="1:13">
      <c r="A122446" s="91"/>
      <c r="B122446" s="91"/>
      <c r="C122446" s="91"/>
      <c r="D122446" s="91"/>
      <c r="E122446" s="91"/>
      <c r="F122446" s="91"/>
      <c r="G122446" s="91"/>
      <c r="H122446" s="91"/>
      <c r="I122446" s="91"/>
      <c r="J122446" s="91"/>
      <c r="K122446" s="91"/>
      <c r="L122446" s="91"/>
      <c r="M122446" s="91"/>
    </row>
    <row r="122447" spans="1:13">
      <c r="A122447" s="91"/>
      <c r="B122447" s="91"/>
      <c r="C122447" s="91"/>
      <c r="D122447" s="91"/>
      <c r="E122447" s="91"/>
      <c r="F122447" s="91"/>
      <c r="G122447" s="91"/>
      <c r="H122447" s="91"/>
      <c r="I122447" s="91"/>
      <c r="J122447" s="91"/>
      <c r="K122447" s="91"/>
      <c r="L122447" s="91"/>
      <c r="M122447" s="91"/>
    </row>
    <row r="122448" spans="1:13">
      <c r="A122448" s="91"/>
      <c r="B122448" s="91"/>
      <c r="C122448" s="91"/>
      <c r="D122448" s="91"/>
      <c r="E122448" s="91"/>
      <c r="F122448" s="91"/>
      <c r="G122448" s="91"/>
      <c r="H122448" s="91"/>
      <c r="I122448" s="91"/>
      <c r="J122448" s="91"/>
      <c r="K122448" s="91"/>
      <c r="L122448" s="91"/>
      <c r="M122448" s="91"/>
    </row>
    <row r="122449" spans="1:13">
      <c r="A122449" s="91"/>
      <c r="B122449" s="91"/>
      <c r="C122449" s="91"/>
      <c r="D122449" s="91"/>
      <c r="E122449" s="91"/>
      <c r="F122449" s="91"/>
      <c r="G122449" s="91"/>
      <c r="H122449" s="91"/>
      <c r="I122449" s="91"/>
      <c r="J122449" s="91"/>
      <c r="K122449" s="91"/>
      <c r="L122449" s="91"/>
      <c r="M122449" s="91"/>
    </row>
    <row r="122450" spans="1:13">
      <c r="A122450" s="91"/>
      <c r="B122450" s="91"/>
      <c r="C122450" s="91"/>
      <c r="D122450" s="91"/>
      <c r="E122450" s="91"/>
      <c r="F122450" s="91"/>
      <c r="G122450" s="91"/>
      <c r="H122450" s="91"/>
      <c r="I122450" s="91"/>
      <c r="J122450" s="91"/>
      <c r="K122450" s="91"/>
      <c r="L122450" s="91"/>
      <c r="M122450" s="91"/>
    </row>
    <row r="122451" spans="1:13">
      <c r="A122451" s="91"/>
      <c r="B122451" s="91"/>
      <c r="C122451" s="91"/>
      <c r="D122451" s="91"/>
      <c r="E122451" s="91"/>
      <c r="F122451" s="91"/>
      <c r="G122451" s="91"/>
      <c r="H122451" s="91"/>
      <c r="I122451" s="91"/>
      <c r="J122451" s="91"/>
      <c r="K122451" s="91"/>
      <c r="L122451" s="91"/>
      <c r="M122451" s="91"/>
    </row>
    <row r="122452" spans="1:13">
      <c r="A122452" s="91"/>
      <c r="B122452" s="91"/>
      <c r="C122452" s="91"/>
      <c r="D122452" s="91"/>
      <c r="E122452" s="91"/>
      <c r="F122452" s="91"/>
      <c r="G122452" s="91"/>
      <c r="H122452" s="91"/>
      <c r="I122452" s="91"/>
      <c r="J122452" s="91"/>
      <c r="K122452" s="91"/>
      <c r="L122452" s="91"/>
      <c r="M122452" s="91"/>
    </row>
    <row r="122453" spans="1:13">
      <c r="A122453" s="91"/>
      <c r="B122453" s="91"/>
      <c r="C122453" s="91"/>
      <c r="D122453" s="91"/>
      <c r="E122453" s="91"/>
      <c r="F122453" s="91"/>
      <c r="G122453" s="91"/>
      <c r="H122453" s="91"/>
      <c r="I122453" s="91"/>
      <c r="J122453" s="91"/>
      <c r="K122453" s="91"/>
      <c r="L122453" s="91"/>
      <c r="M122453" s="91"/>
    </row>
    <row r="122454" spans="1:13">
      <c r="A122454" s="91"/>
      <c r="B122454" s="91"/>
      <c r="C122454" s="91"/>
      <c r="D122454" s="91"/>
      <c r="E122454" s="91"/>
      <c r="F122454" s="91"/>
      <c r="G122454" s="91"/>
      <c r="H122454" s="91"/>
      <c r="I122454" s="91"/>
      <c r="J122454" s="91"/>
      <c r="K122454" s="91"/>
      <c r="L122454" s="91"/>
      <c r="M122454" s="91"/>
    </row>
    <row r="122455" spans="1:13">
      <c r="A122455" s="91"/>
      <c r="B122455" s="91"/>
      <c r="C122455" s="91"/>
      <c r="D122455" s="91"/>
      <c r="E122455" s="91"/>
      <c r="F122455" s="91"/>
      <c r="G122455" s="91"/>
      <c r="H122455" s="91"/>
      <c r="I122455" s="91"/>
      <c r="J122455" s="91"/>
      <c r="K122455" s="91"/>
      <c r="L122455" s="91"/>
      <c r="M122455" s="91"/>
    </row>
    <row r="122456" spans="1:13">
      <c r="A122456" s="91"/>
      <c r="B122456" s="91"/>
      <c r="C122456" s="91"/>
      <c r="D122456" s="91"/>
      <c r="E122456" s="91"/>
      <c r="F122456" s="91"/>
      <c r="G122456" s="91"/>
      <c r="H122456" s="91"/>
      <c r="I122456" s="91"/>
      <c r="J122456" s="91"/>
      <c r="K122456" s="91"/>
      <c r="L122456" s="91"/>
      <c r="M122456" s="91"/>
    </row>
    <row r="122457" spans="1:13">
      <c r="A122457" s="91"/>
      <c r="B122457" s="91"/>
      <c r="C122457" s="91"/>
      <c r="D122457" s="91"/>
      <c r="E122457" s="91"/>
      <c r="F122457" s="91"/>
      <c r="G122457" s="91"/>
      <c r="H122457" s="91"/>
      <c r="I122457" s="91"/>
      <c r="J122457" s="91"/>
      <c r="K122457" s="91"/>
      <c r="L122457" s="91"/>
      <c r="M122457" s="91"/>
    </row>
    <row r="122458" spans="1:13">
      <c r="A122458" s="91"/>
      <c r="B122458" s="91"/>
      <c r="C122458" s="91"/>
      <c r="D122458" s="91"/>
      <c r="E122458" s="91"/>
      <c r="F122458" s="91"/>
      <c r="G122458" s="91"/>
      <c r="H122458" s="91"/>
      <c r="I122458" s="91"/>
      <c r="J122458" s="91"/>
      <c r="K122458" s="91"/>
      <c r="L122458" s="91"/>
      <c r="M122458" s="91"/>
    </row>
    <row r="122459" spans="1:13">
      <c r="A122459" s="91"/>
      <c r="B122459" s="91"/>
      <c r="C122459" s="91"/>
      <c r="D122459" s="91"/>
      <c r="E122459" s="91"/>
      <c r="F122459" s="91"/>
      <c r="G122459" s="91"/>
      <c r="H122459" s="91"/>
      <c r="I122459" s="91"/>
      <c r="J122459" s="91"/>
      <c r="K122459" s="91"/>
      <c r="L122459" s="91"/>
      <c r="M122459" s="91"/>
    </row>
    <row r="122460" spans="1:13">
      <c r="A122460" s="91"/>
      <c r="B122460" s="91"/>
      <c r="C122460" s="91"/>
      <c r="D122460" s="91"/>
      <c r="E122460" s="91"/>
      <c r="F122460" s="91"/>
      <c r="G122460" s="91"/>
      <c r="H122460" s="91"/>
      <c r="I122460" s="91"/>
      <c r="J122460" s="91"/>
      <c r="K122460" s="91"/>
      <c r="L122460" s="91"/>
      <c r="M122460" s="91"/>
    </row>
    <row r="122461" spans="1:13">
      <c r="A122461" s="91"/>
      <c r="B122461" s="91"/>
      <c r="C122461" s="91"/>
      <c r="D122461" s="91"/>
      <c r="E122461" s="91"/>
      <c r="F122461" s="91"/>
      <c r="G122461" s="91"/>
      <c r="H122461" s="91"/>
      <c r="I122461" s="91"/>
      <c r="J122461" s="91"/>
      <c r="K122461" s="91"/>
      <c r="L122461" s="91"/>
      <c r="M122461" s="91"/>
    </row>
    <row r="122462" spans="1:13">
      <c r="A122462" s="91"/>
      <c r="B122462" s="91"/>
      <c r="C122462" s="91"/>
      <c r="D122462" s="91"/>
      <c r="E122462" s="91"/>
      <c r="F122462" s="91"/>
      <c r="G122462" s="91"/>
      <c r="H122462" s="91"/>
      <c r="I122462" s="91"/>
      <c r="J122462" s="91"/>
      <c r="K122462" s="91"/>
      <c r="L122462" s="91"/>
      <c r="M122462" s="91"/>
    </row>
    <row r="122463" spans="1:13">
      <c r="A122463" s="91"/>
      <c r="B122463" s="91"/>
      <c r="C122463" s="91"/>
      <c r="D122463" s="91"/>
      <c r="E122463" s="91"/>
      <c r="F122463" s="91"/>
      <c r="G122463" s="91"/>
      <c r="H122463" s="91"/>
      <c r="I122463" s="91"/>
      <c r="J122463" s="91"/>
      <c r="K122463" s="91"/>
      <c r="L122463" s="91"/>
      <c r="M122463" s="91"/>
    </row>
    <row r="122464" spans="1:13">
      <c r="A122464" s="91"/>
      <c r="B122464" s="91"/>
      <c r="C122464" s="91"/>
      <c r="D122464" s="91"/>
      <c r="E122464" s="91"/>
      <c r="F122464" s="91"/>
      <c r="G122464" s="91"/>
      <c r="H122464" s="91"/>
      <c r="I122464" s="91"/>
      <c r="J122464" s="91"/>
      <c r="K122464" s="91"/>
      <c r="L122464" s="91"/>
      <c r="M122464" s="91"/>
    </row>
    <row r="122465" spans="1:13">
      <c r="A122465" s="91"/>
      <c r="B122465" s="91"/>
      <c r="C122465" s="91"/>
      <c r="D122465" s="91"/>
      <c r="E122465" s="91"/>
      <c r="F122465" s="91"/>
      <c r="G122465" s="91"/>
      <c r="H122465" s="91"/>
      <c r="I122465" s="91"/>
      <c r="J122465" s="91"/>
      <c r="K122465" s="91"/>
      <c r="L122465" s="91"/>
      <c r="M122465" s="91"/>
    </row>
    <row r="122466" spans="1:13">
      <c r="A122466" s="91"/>
      <c r="B122466" s="91"/>
      <c r="C122466" s="91"/>
      <c r="D122466" s="91"/>
      <c r="E122466" s="91"/>
      <c r="F122466" s="91"/>
      <c r="G122466" s="91"/>
      <c r="H122466" s="91"/>
      <c r="I122466" s="91"/>
      <c r="J122466" s="91"/>
      <c r="K122466" s="91"/>
      <c r="L122466" s="91"/>
      <c r="M122466" s="91"/>
    </row>
    <row r="122467" spans="1:13">
      <c r="A122467" s="91"/>
      <c r="B122467" s="91"/>
      <c r="C122467" s="91"/>
      <c r="D122467" s="91"/>
      <c r="E122467" s="91"/>
      <c r="F122467" s="91"/>
      <c r="G122467" s="91"/>
      <c r="H122467" s="91"/>
      <c r="I122467" s="91"/>
      <c r="J122467" s="91"/>
      <c r="K122467" s="91"/>
      <c r="L122467" s="91"/>
      <c r="M122467" s="91"/>
    </row>
    <row r="122468" spans="1:13">
      <c r="A122468" s="91"/>
      <c r="B122468" s="91"/>
      <c r="C122468" s="91"/>
      <c r="D122468" s="91"/>
      <c r="E122468" s="91"/>
      <c r="F122468" s="91"/>
      <c r="G122468" s="91"/>
      <c r="H122468" s="91"/>
      <c r="I122468" s="91"/>
      <c r="J122468" s="91"/>
      <c r="K122468" s="91"/>
      <c r="L122468" s="91"/>
      <c r="M122468" s="91"/>
    </row>
    <row r="122469" spans="1:13">
      <c r="A122469" s="91"/>
      <c r="B122469" s="91"/>
      <c r="C122469" s="91"/>
      <c r="D122469" s="91"/>
      <c r="E122469" s="91"/>
      <c r="F122469" s="91"/>
      <c r="G122469" s="91"/>
      <c r="H122469" s="91"/>
      <c r="I122469" s="91"/>
      <c r="J122469" s="91"/>
      <c r="K122469" s="91"/>
      <c r="L122469" s="91"/>
      <c r="M122469" s="91"/>
    </row>
    <row r="122470" spans="1:13">
      <c r="A122470" s="91"/>
      <c r="B122470" s="91"/>
      <c r="C122470" s="91"/>
      <c r="D122470" s="91"/>
      <c r="E122470" s="91"/>
      <c r="F122470" s="91"/>
      <c r="G122470" s="91"/>
      <c r="H122470" s="91"/>
      <c r="I122470" s="91"/>
      <c r="J122470" s="91"/>
      <c r="K122470" s="91"/>
      <c r="L122470" s="91"/>
      <c r="M122470" s="91"/>
    </row>
    <row r="122471" spans="1:13">
      <c r="A122471" s="91"/>
      <c r="B122471" s="91"/>
      <c r="C122471" s="91"/>
      <c r="D122471" s="91"/>
      <c r="E122471" s="91"/>
      <c r="F122471" s="91"/>
      <c r="G122471" s="91"/>
      <c r="H122471" s="91"/>
      <c r="I122471" s="91"/>
      <c r="J122471" s="91"/>
      <c r="K122471" s="91"/>
      <c r="L122471" s="91"/>
      <c r="M122471" s="91"/>
    </row>
    <row r="122472" spans="1:13">
      <c r="A122472" s="91"/>
      <c r="B122472" s="91"/>
      <c r="C122472" s="91"/>
      <c r="D122472" s="91"/>
      <c r="E122472" s="91"/>
      <c r="F122472" s="91"/>
      <c r="G122472" s="91"/>
      <c r="H122472" s="91"/>
      <c r="I122472" s="91"/>
      <c r="J122472" s="91"/>
      <c r="K122472" s="91"/>
      <c r="L122472" s="91"/>
      <c r="M122472" s="91"/>
    </row>
    <row r="122473" spans="1:13">
      <c r="A122473" s="91"/>
      <c r="B122473" s="91"/>
      <c r="C122473" s="91"/>
      <c r="D122473" s="91"/>
      <c r="E122473" s="91"/>
      <c r="F122473" s="91"/>
      <c r="G122473" s="91"/>
      <c r="H122473" s="91"/>
      <c r="I122473" s="91"/>
      <c r="J122473" s="91"/>
      <c r="K122473" s="91"/>
      <c r="L122473" s="91"/>
      <c r="M122473" s="91"/>
    </row>
    <row r="122474" spans="1:13">
      <c r="A122474" s="91"/>
      <c r="B122474" s="91"/>
      <c r="C122474" s="91"/>
      <c r="D122474" s="91"/>
      <c r="E122474" s="91"/>
      <c r="F122474" s="91"/>
      <c r="G122474" s="91"/>
      <c r="H122474" s="91"/>
      <c r="I122474" s="91"/>
      <c r="J122474" s="91"/>
      <c r="K122474" s="91"/>
      <c r="L122474" s="91"/>
      <c r="M122474" s="91"/>
    </row>
    <row r="122475" spans="1:13">
      <c r="A122475" s="91"/>
      <c r="B122475" s="91"/>
      <c r="C122475" s="91"/>
      <c r="D122475" s="91"/>
      <c r="E122475" s="91"/>
      <c r="F122475" s="91"/>
      <c r="G122475" s="91"/>
      <c r="H122475" s="91"/>
      <c r="I122475" s="91"/>
      <c r="J122475" s="91"/>
      <c r="K122475" s="91"/>
      <c r="L122475" s="91"/>
      <c r="M122475" s="91"/>
    </row>
    <row r="122476" spans="1:13">
      <c r="A122476" s="91"/>
      <c r="B122476" s="91"/>
      <c r="C122476" s="91"/>
      <c r="D122476" s="91"/>
      <c r="E122476" s="91"/>
      <c r="F122476" s="91"/>
      <c r="G122476" s="91"/>
      <c r="H122476" s="91"/>
      <c r="I122476" s="91"/>
      <c r="J122476" s="91"/>
      <c r="K122476" s="91"/>
      <c r="L122476" s="91"/>
      <c r="M122476" s="91"/>
    </row>
    <row r="122477" spans="1:13">
      <c r="A122477" s="91"/>
      <c r="B122477" s="91"/>
      <c r="C122477" s="91"/>
      <c r="D122477" s="91"/>
      <c r="E122477" s="91"/>
      <c r="F122477" s="91"/>
      <c r="G122477" s="91"/>
      <c r="H122477" s="91"/>
      <c r="I122477" s="91"/>
      <c r="J122477" s="91"/>
      <c r="K122477" s="91"/>
      <c r="L122477" s="91"/>
      <c r="M122477" s="91"/>
    </row>
    <row r="122478" spans="1:13">
      <c r="A122478" s="91"/>
      <c r="B122478" s="91"/>
      <c r="C122478" s="91"/>
      <c r="D122478" s="91"/>
      <c r="E122478" s="91"/>
      <c r="F122478" s="91"/>
      <c r="G122478" s="91"/>
      <c r="H122478" s="91"/>
      <c r="I122478" s="91"/>
      <c r="J122478" s="91"/>
      <c r="K122478" s="91"/>
      <c r="L122478" s="91"/>
      <c r="M122478" s="91"/>
    </row>
    <row r="122479" spans="1:13">
      <c r="A122479" s="91"/>
      <c r="B122479" s="91"/>
      <c r="C122479" s="91"/>
      <c r="D122479" s="91"/>
      <c r="E122479" s="91"/>
      <c r="F122479" s="91"/>
      <c r="G122479" s="91"/>
      <c r="H122479" s="91"/>
      <c r="I122479" s="91"/>
      <c r="J122479" s="91"/>
      <c r="K122479" s="91"/>
      <c r="L122479" s="91"/>
      <c r="M122479" s="91"/>
    </row>
    <row r="122480" spans="1:13">
      <c r="A122480" s="91"/>
      <c r="B122480" s="91"/>
      <c r="C122480" s="91"/>
      <c r="D122480" s="91"/>
      <c r="E122480" s="91"/>
      <c r="F122480" s="91"/>
      <c r="G122480" s="91"/>
      <c r="H122480" s="91"/>
      <c r="I122480" s="91"/>
      <c r="J122480" s="91"/>
      <c r="K122480" s="91"/>
      <c r="L122480" s="91"/>
      <c r="M122480" s="91"/>
    </row>
    <row r="122481" spans="1:13">
      <c r="A122481" s="91"/>
      <c r="B122481" s="91"/>
      <c r="C122481" s="91"/>
      <c r="D122481" s="91"/>
      <c r="E122481" s="91"/>
      <c r="F122481" s="91"/>
      <c r="G122481" s="91"/>
      <c r="H122481" s="91"/>
      <c r="I122481" s="91"/>
      <c r="J122481" s="91"/>
      <c r="K122481" s="91"/>
      <c r="L122481" s="91"/>
      <c r="M122481" s="91"/>
    </row>
    <row r="122482" spans="1:13">
      <c r="A122482" s="91"/>
      <c r="B122482" s="91"/>
      <c r="C122482" s="91"/>
      <c r="D122482" s="91"/>
      <c r="E122482" s="91"/>
      <c r="F122482" s="91"/>
      <c r="G122482" s="91"/>
      <c r="H122482" s="91"/>
      <c r="I122482" s="91"/>
      <c r="J122482" s="91"/>
      <c r="K122482" s="91"/>
      <c r="L122482" s="91"/>
      <c r="M122482" s="91"/>
    </row>
    <row r="122483" spans="1:13">
      <c r="A122483" s="91"/>
      <c r="B122483" s="91"/>
      <c r="C122483" s="91"/>
      <c r="D122483" s="91"/>
      <c r="E122483" s="91"/>
      <c r="F122483" s="91"/>
      <c r="G122483" s="91"/>
      <c r="H122483" s="91"/>
      <c r="I122483" s="91"/>
      <c r="J122483" s="91"/>
      <c r="K122483" s="91"/>
      <c r="L122483" s="91"/>
      <c r="M122483" s="91"/>
    </row>
    <row r="122484" spans="1:13">
      <c r="A122484" s="91"/>
      <c r="B122484" s="91"/>
      <c r="C122484" s="91"/>
      <c r="D122484" s="91"/>
      <c r="E122484" s="91"/>
      <c r="F122484" s="91"/>
      <c r="G122484" s="91"/>
      <c r="H122484" s="91"/>
      <c r="I122484" s="91"/>
      <c r="J122484" s="91"/>
      <c r="K122484" s="91"/>
      <c r="L122484" s="91"/>
      <c r="M122484" s="91"/>
    </row>
    <row r="122485" spans="1:13">
      <c r="A122485" s="91"/>
      <c r="B122485" s="91"/>
      <c r="C122485" s="91"/>
      <c r="D122485" s="91"/>
      <c r="E122485" s="91"/>
      <c r="F122485" s="91"/>
      <c r="G122485" s="91"/>
      <c r="H122485" s="91"/>
      <c r="I122485" s="91"/>
      <c r="J122485" s="91"/>
      <c r="K122485" s="91"/>
      <c r="L122485" s="91"/>
      <c r="M122485" s="91"/>
    </row>
    <row r="122486" spans="1:13">
      <c r="A122486" s="91"/>
      <c r="B122486" s="91"/>
      <c r="C122486" s="91"/>
      <c r="D122486" s="91"/>
      <c r="E122486" s="91"/>
      <c r="F122486" s="91"/>
      <c r="G122486" s="91"/>
      <c r="H122486" s="91"/>
      <c r="I122486" s="91"/>
      <c r="J122486" s="91"/>
      <c r="K122486" s="91"/>
      <c r="L122486" s="91"/>
      <c r="M122486" s="91"/>
    </row>
    <row r="122487" spans="1:13">
      <c r="A122487" s="91"/>
      <c r="B122487" s="91"/>
      <c r="C122487" s="91"/>
      <c r="D122487" s="91"/>
      <c r="E122487" s="91"/>
      <c r="F122487" s="91"/>
      <c r="G122487" s="91"/>
      <c r="H122487" s="91"/>
      <c r="I122487" s="91"/>
      <c r="J122487" s="91"/>
      <c r="K122487" s="91"/>
      <c r="L122487" s="91"/>
      <c r="M122487" s="91"/>
    </row>
    <row r="122488" spans="1:13">
      <c r="A122488" s="91"/>
      <c r="B122488" s="91"/>
      <c r="C122488" s="91"/>
      <c r="D122488" s="91"/>
      <c r="E122488" s="91"/>
      <c r="F122488" s="91"/>
      <c r="G122488" s="91"/>
      <c r="H122488" s="91"/>
      <c r="I122488" s="91"/>
      <c r="J122488" s="91"/>
      <c r="K122488" s="91"/>
      <c r="L122488" s="91"/>
      <c r="M122488" s="91"/>
    </row>
    <row r="122489" spans="1:13">
      <c r="A122489" s="91"/>
      <c r="B122489" s="91"/>
      <c r="C122489" s="91"/>
      <c r="D122489" s="91"/>
      <c r="E122489" s="91"/>
      <c r="F122489" s="91"/>
      <c r="G122489" s="91"/>
      <c r="H122489" s="91"/>
      <c r="I122489" s="91"/>
      <c r="J122489" s="91"/>
      <c r="K122489" s="91"/>
      <c r="L122489" s="91"/>
      <c r="M122489" s="91"/>
    </row>
    <row r="122490" spans="1:13">
      <c r="A122490" s="91"/>
      <c r="B122490" s="91"/>
      <c r="C122490" s="91"/>
      <c r="D122490" s="91"/>
      <c r="E122490" s="91"/>
      <c r="F122490" s="91"/>
      <c r="G122490" s="91"/>
      <c r="H122490" s="91"/>
      <c r="I122490" s="91"/>
      <c r="J122490" s="91"/>
      <c r="K122490" s="91"/>
      <c r="L122490" s="91"/>
      <c r="M122490" s="91"/>
    </row>
    <row r="122491" spans="1:13">
      <c r="A122491" s="91"/>
      <c r="B122491" s="91"/>
      <c r="C122491" s="91"/>
      <c r="D122491" s="91"/>
      <c r="E122491" s="91"/>
      <c r="F122491" s="91"/>
      <c r="G122491" s="91"/>
      <c r="H122491" s="91"/>
      <c r="I122491" s="91"/>
      <c r="J122491" s="91"/>
      <c r="K122491" s="91"/>
      <c r="L122491" s="91"/>
      <c r="M122491" s="91"/>
    </row>
    <row r="122492" spans="1:13">
      <c r="A122492" s="91"/>
      <c r="B122492" s="91"/>
      <c r="C122492" s="91"/>
      <c r="D122492" s="91"/>
      <c r="E122492" s="91"/>
      <c r="F122492" s="91"/>
      <c r="G122492" s="91"/>
      <c r="H122492" s="91"/>
      <c r="I122492" s="91"/>
      <c r="J122492" s="91"/>
      <c r="K122492" s="91"/>
      <c r="L122492" s="91"/>
      <c r="M122492" s="91"/>
    </row>
    <row r="122493" spans="1:13">
      <c r="A122493" s="91"/>
      <c r="B122493" s="91"/>
      <c r="C122493" s="91"/>
      <c r="D122493" s="91"/>
      <c r="E122493" s="91"/>
      <c r="F122493" s="91"/>
      <c r="G122493" s="91"/>
      <c r="H122493" s="91"/>
      <c r="I122493" s="91"/>
      <c r="J122493" s="91"/>
      <c r="K122493" s="91"/>
      <c r="L122493" s="91"/>
      <c r="M122493" s="91"/>
    </row>
    <row r="122494" spans="1:13">
      <c r="A122494" s="91"/>
      <c r="B122494" s="91"/>
      <c r="C122494" s="91"/>
      <c r="D122494" s="91"/>
      <c r="E122494" s="91"/>
      <c r="F122494" s="91"/>
      <c r="G122494" s="91"/>
      <c r="H122494" s="91"/>
      <c r="I122494" s="91"/>
      <c r="J122494" s="91"/>
      <c r="K122494" s="91"/>
      <c r="L122494" s="91"/>
      <c r="M122494" s="91"/>
    </row>
    <row r="122495" spans="1:13">
      <c r="A122495" s="91"/>
      <c r="B122495" s="91"/>
      <c r="C122495" s="91"/>
      <c r="D122495" s="91"/>
      <c r="E122495" s="91"/>
      <c r="F122495" s="91"/>
      <c r="G122495" s="91"/>
      <c r="H122495" s="91"/>
      <c r="I122495" s="91"/>
      <c r="J122495" s="91"/>
      <c r="K122495" s="91"/>
      <c r="L122495" s="91"/>
      <c r="M122495" s="91"/>
    </row>
    <row r="122496" spans="1:13">
      <c r="A122496" s="91"/>
      <c r="B122496" s="91"/>
      <c r="C122496" s="91"/>
      <c r="D122496" s="91"/>
      <c r="E122496" s="91"/>
      <c r="F122496" s="91"/>
      <c r="G122496" s="91"/>
      <c r="H122496" s="91"/>
      <c r="I122496" s="91"/>
      <c r="J122496" s="91"/>
      <c r="K122496" s="91"/>
      <c r="L122496" s="91"/>
      <c r="M122496" s="91"/>
    </row>
    <row r="122497" spans="1:13">
      <c r="A122497" s="91"/>
      <c r="B122497" s="91"/>
      <c r="C122497" s="91"/>
      <c r="D122497" s="91"/>
      <c r="E122497" s="91"/>
      <c r="F122497" s="91"/>
      <c r="G122497" s="91"/>
      <c r="H122497" s="91"/>
      <c r="I122497" s="91"/>
      <c r="J122497" s="91"/>
      <c r="K122497" s="91"/>
      <c r="L122497" s="91"/>
      <c r="M122497" s="91"/>
    </row>
    <row r="122498" spans="1:13">
      <c r="A122498" s="91"/>
      <c r="B122498" s="91"/>
      <c r="C122498" s="91"/>
      <c r="D122498" s="91"/>
      <c r="E122498" s="91"/>
      <c r="F122498" s="91"/>
      <c r="G122498" s="91"/>
      <c r="H122498" s="91"/>
      <c r="I122498" s="91"/>
      <c r="J122498" s="91"/>
      <c r="K122498" s="91"/>
      <c r="L122498" s="91"/>
      <c r="M122498" s="91"/>
    </row>
    <row r="122499" spans="1:13">
      <c r="A122499" s="91"/>
      <c r="B122499" s="91"/>
      <c r="C122499" s="91"/>
      <c r="D122499" s="91"/>
      <c r="E122499" s="91"/>
      <c r="F122499" s="91"/>
      <c r="G122499" s="91"/>
      <c r="H122499" s="91"/>
      <c r="I122499" s="91"/>
      <c r="J122499" s="91"/>
      <c r="K122499" s="91"/>
      <c r="L122499" s="91"/>
      <c r="M122499" s="91"/>
    </row>
    <row r="122500" spans="1:13">
      <c r="A122500" s="91"/>
      <c r="B122500" s="91"/>
      <c r="C122500" s="91"/>
      <c r="D122500" s="91"/>
      <c r="E122500" s="91"/>
      <c r="F122500" s="91"/>
      <c r="G122500" s="91"/>
      <c r="H122500" s="91"/>
      <c r="I122500" s="91"/>
      <c r="J122500" s="91"/>
      <c r="K122500" s="91"/>
      <c r="L122500" s="91"/>
      <c r="M122500" s="91"/>
    </row>
    <row r="122501" spans="1:13">
      <c r="A122501" s="91"/>
      <c r="B122501" s="91"/>
      <c r="C122501" s="91"/>
      <c r="D122501" s="91"/>
      <c r="E122501" s="91"/>
      <c r="F122501" s="91"/>
      <c r="G122501" s="91"/>
      <c r="H122501" s="91"/>
      <c r="I122501" s="91"/>
      <c r="J122501" s="91"/>
      <c r="K122501" s="91"/>
      <c r="L122501" s="91"/>
      <c r="M122501" s="91"/>
    </row>
    <row r="122502" spans="1:13">
      <c r="A122502" s="91"/>
      <c r="B122502" s="91"/>
      <c r="C122502" s="91"/>
      <c r="D122502" s="91"/>
      <c r="E122502" s="91"/>
      <c r="F122502" s="91"/>
      <c r="G122502" s="91"/>
      <c r="H122502" s="91"/>
      <c r="I122502" s="91"/>
      <c r="J122502" s="91"/>
      <c r="K122502" s="91"/>
      <c r="L122502" s="91"/>
      <c r="M122502" s="91"/>
    </row>
    <row r="122503" spans="1:13">
      <c r="A122503" s="91"/>
      <c r="B122503" s="91"/>
      <c r="C122503" s="91"/>
      <c r="D122503" s="91"/>
      <c r="E122503" s="91"/>
      <c r="F122503" s="91"/>
      <c r="G122503" s="91"/>
      <c r="H122503" s="91"/>
      <c r="I122503" s="91"/>
      <c r="J122503" s="91"/>
      <c r="K122503" s="91"/>
      <c r="L122503" s="91"/>
      <c r="M122503" s="91"/>
    </row>
    <row r="122504" spans="1:13">
      <c r="A122504" s="91"/>
      <c r="B122504" s="91"/>
      <c r="C122504" s="91"/>
      <c r="D122504" s="91"/>
      <c r="E122504" s="91"/>
      <c r="F122504" s="91"/>
      <c r="G122504" s="91"/>
      <c r="H122504" s="91"/>
      <c r="I122504" s="91"/>
      <c r="J122504" s="91"/>
      <c r="K122504" s="91"/>
      <c r="L122504" s="91"/>
      <c r="M122504" s="91"/>
    </row>
    <row r="122505" spans="1:13">
      <c r="A122505" s="91"/>
      <c r="B122505" s="91"/>
      <c r="C122505" s="91"/>
      <c r="D122505" s="91"/>
      <c r="E122505" s="91"/>
      <c r="F122505" s="91"/>
      <c r="G122505" s="91"/>
      <c r="H122505" s="91"/>
      <c r="I122505" s="91"/>
      <c r="J122505" s="91"/>
      <c r="K122505" s="91"/>
      <c r="L122505" s="91"/>
      <c r="M122505" s="91"/>
    </row>
    <row r="122506" spans="1:13">
      <c r="A122506" s="91"/>
      <c r="B122506" s="91"/>
      <c r="C122506" s="91"/>
      <c r="D122506" s="91"/>
      <c r="E122506" s="91"/>
      <c r="F122506" s="91"/>
      <c r="G122506" s="91"/>
      <c r="H122506" s="91"/>
      <c r="I122506" s="91"/>
      <c r="J122506" s="91"/>
      <c r="K122506" s="91"/>
      <c r="L122506" s="91"/>
      <c r="M122506" s="91"/>
    </row>
    <row r="122507" spans="1:13">
      <c r="A122507" s="91"/>
      <c r="B122507" s="91"/>
      <c r="C122507" s="91"/>
      <c r="D122507" s="91"/>
      <c r="E122507" s="91"/>
      <c r="F122507" s="91"/>
      <c r="G122507" s="91"/>
      <c r="H122507" s="91"/>
      <c r="I122507" s="91"/>
      <c r="J122507" s="91"/>
      <c r="K122507" s="91"/>
      <c r="L122507" s="91"/>
      <c r="M122507" s="91"/>
    </row>
    <row r="122508" spans="1:13">
      <c r="A122508" s="91"/>
      <c r="B122508" s="91"/>
      <c r="C122508" s="91"/>
      <c r="D122508" s="91"/>
      <c r="E122508" s="91"/>
      <c r="F122508" s="91"/>
      <c r="G122508" s="91"/>
      <c r="H122508" s="91"/>
      <c r="I122508" s="91"/>
      <c r="J122508" s="91"/>
      <c r="K122508" s="91"/>
      <c r="L122508" s="91"/>
      <c r="M122508" s="91"/>
    </row>
    <row r="122509" spans="1:13">
      <c r="A122509" s="91"/>
      <c r="B122509" s="91"/>
      <c r="C122509" s="91"/>
      <c r="D122509" s="91"/>
      <c r="E122509" s="91"/>
      <c r="F122509" s="91"/>
      <c r="G122509" s="91"/>
      <c r="H122509" s="91"/>
      <c r="I122509" s="91"/>
      <c r="J122509" s="91"/>
      <c r="K122509" s="91"/>
      <c r="L122509" s="91"/>
      <c r="M122509" s="91"/>
    </row>
    <row r="122510" spans="1:13">
      <c r="A122510" s="91"/>
      <c r="B122510" s="91"/>
      <c r="C122510" s="91"/>
      <c r="D122510" s="91"/>
      <c r="E122510" s="91"/>
      <c r="F122510" s="91"/>
      <c r="G122510" s="91"/>
      <c r="H122510" s="91"/>
      <c r="I122510" s="91"/>
      <c r="J122510" s="91"/>
      <c r="K122510" s="91"/>
      <c r="L122510" s="91"/>
      <c r="M122510" s="91"/>
    </row>
    <row r="122511" spans="1:13">
      <c r="A122511" s="91"/>
      <c r="B122511" s="91"/>
      <c r="C122511" s="91"/>
      <c r="D122511" s="91"/>
      <c r="E122511" s="91"/>
      <c r="F122511" s="91"/>
      <c r="G122511" s="91"/>
      <c r="H122511" s="91"/>
      <c r="I122511" s="91"/>
      <c r="J122511" s="91"/>
      <c r="K122511" s="91"/>
      <c r="L122511" s="91"/>
      <c r="M122511" s="91"/>
    </row>
    <row r="122512" spans="1:13">
      <c r="A122512" s="91"/>
      <c r="B122512" s="91"/>
      <c r="C122512" s="91"/>
      <c r="D122512" s="91"/>
      <c r="E122512" s="91"/>
      <c r="F122512" s="91"/>
      <c r="G122512" s="91"/>
      <c r="H122512" s="91"/>
      <c r="I122512" s="91"/>
      <c r="J122512" s="91"/>
      <c r="K122512" s="91"/>
      <c r="L122512" s="91"/>
      <c r="M122512" s="91"/>
    </row>
    <row r="122513" spans="1:13">
      <c r="A122513" s="91"/>
      <c r="B122513" s="91"/>
      <c r="C122513" s="91"/>
      <c r="D122513" s="91"/>
      <c r="E122513" s="91"/>
      <c r="F122513" s="91"/>
      <c r="G122513" s="91"/>
      <c r="H122513" s="91"/>
      <c r="I122513" s="91"/>
      <c r="J122513" s="91"/>
      <c r="K122513" s="91"/>
      <c r="L122513" s="91"/>
      <c r="M122513" s="91"/>
    </row>
    <row r="122514" spans="1:13">
      <c r="A122514" s="91"/>
      <c r="B122514" s="91"/>
      <c r="C122514" s="91"/>
      <c r="D122514" s="91"/>
      <c r="E122514" s="91"/>
      <c r="F122514" s="91"/>
      <c r="G122514" s="91"/>
      <c r="H122514" s="91"/>
      <c r="I122514" s="91"/>
      <c r="J122514" s="91"/>
      <c r="K122514" s="91"/>
      <c r="L122514" s="91"/>
      <c r="M122514" s="91"/>
    </row>
    <row r="122515" spans="1:13">
      <c r="A122515" s="91"/>
      <c r="B122515" s="91"/>
      <c r="C122515" s="91"/>
      <c r="D122515" s="91"/>
      <c r="E122515" s="91"/>
      <c r="F122515" s="91"/>
      <c r="G122515" s="91"/>
      <c r="H122515" s="91"/>
      <c r="I122515" s="91"/>
      <c r="J122515" s="91"/>
      <c r="K122515" s="91"/>
      <c r="L122515" s="91"/>
      <c r="M122515" s="91"/>
    </row>
    <row r="122516" spans="1:13">
      <c r="A122516" s="91"/>
      <c r="B122516" s="91"/>
      <c r="C122516" s="91"/>
      <c r="D122516" s="91"/>
      <c r="E122516" s="91"/>
      <c r="F122516" s="91"/>
      <c r="G122516" s="91"/>
      <c r="H122516" s="91"/>
      <c r="I122516" s="91"/>
      <c r="J122516" s="91"/>
      <c r="K122516" s="91"/>
      <c r="L122516" s="91"/>
      <c r="M122516" s="91"/>
    </row>
    <row r="122517" spans="1:13">
      <c r="A122517" s="91"/>
      <c r="B122517" s="91"/>
      <c r="C122517" s="91"/>
      <c r="D122517" s="91"/>
      <c r="E122517" s="91"/>
      <c r="F122517" s="91"/>
      <c r="G122517" s="91"/>
      <c r="H122517" s="91"/>
      <c r="I122517" s="91"/>
      <c r="J122517" s="91"/>
      <c r="K122517" s="91"/>
      <c r="L122517" s="91"/>
      <c r="M122517" s="91"/>
    </row>
    <row r="122518" spans="1:13">
      <c r="A122518" s="91"/>
      <c r="B122518" s="91"/>
      <c r="C122518" s="91"/>
      <c r="D122518" s="91"/>
      <c r="E122518" s="91"/>
      <c r="F122518" s="91"/>
      <c r="G122518" s="91"/>
      <c r="H122518" s="91"/>
      <c r="I122518" s="91"/>
      <c r="J122518" s="91"/>
      <c r="K122518" s="91"/>
      <c r="L122518" s="91"/>
      <c r="M122518" s="91"/>
    </row>
    <row r="122519" spans="1:13">
      <c r="A122519" s="91"/>
      <c r="B122519" s="91"/>
      <c r="C122519" s="91"/>
      <c r="D122519" s="91"/>
      <c r="E122519" s="91"/>
      <c r="F122519" s="91"/>
      <c r="G122519" s="91"/>
      <c r="H122519" s="91"/>
      <c r="I122519" s="91"/>
      <c r="J122519" s="91"/>
      <c r="K122519" s="91"/>
      <c r="L122519" s="91"/>
      <c r="M122519" s="91"/>
    </row>
    <row r="122520" spans="1:13">
      <c r="A122520" s="91"/>
      <c r="B122520" s="91"/>
      <c r="C122520" s="91"/>
      <c r="D122520" s="91"/>
      <c r="E122520" s="91"/>
      <c r="F122520" s="91"/>
      <c r="G122520" s="91"/>
      <c r="H122520" s="91"/>
      <c r="I122520" s="91"/>
      <c r="J122520" s="91"/>
      <c r="K122520" s="91"/>
      <c r="L122520" s="91"/>
      <c r="M122520" s="91"/>
    </row>
    <row r="122521" spans="1:13">
      <c r="A122521" s="91"/>
      <c r="B122521" s="91"/>
      <c r="C122521" s="91"/>
      <c r="D122521" s="91"/>
      <c r="E122521" s="91"/>
      <c r="F122521" s="91"/>
      <c r="G122521" s="91"/>
      <c r="H122521" s="91"/>
      <c r="I122521" s="91"/>
      <c r="J122521" s="91"/>
      <c r="K122521" s="91"/>
      <c r="L122521" s="91"/>
      <c r="M122521" s="91"/>
    </row>
    <row r="122522" spans="1:13">
      <c r="A122522" s="91"/>
      <c r="B122522" s="91"/>
      <c r="C122522" s="91"/>
      <c r="D122522" s="91"/>
      <c r="E122522" s="91"/>
      <c r="F122522" s="91"/>
      <c r="G122522" s="91"/>
      <c r="H122522" s="91"/>
      <c r="I122522" s="91"/>
      <c r="J122522" s="91"/>
      <c r="K122522" s="91"/>
      <c r="L122522" s="91"/>
      <c r="M122522" s="91"/>
    </row>
    <row r="122523" spans="1:13">
      <c r="A122523" s="91"/>
      <c r="B122523" s="91"/>
      <c r="C122523" s="91"/>
      <c r="D122523" s="91"/>
      <c r="E122523" s="91"/>
      <c r="F122523" s="91"/>
      <c r="G122523" s="91"/>
      <c r="H122523" s="91"/>
      <c r="I122523" s="91"/>
      <c r="J122523" s="91"/>
      <c r="K122523" s="91"/>
      <c r="L122523" s="91"/>
      <c r="M122523" s="91"/>
    </row>
    <row r="122524" spans="1:13">
      <c r="A122524" s="91"/>
      <c r="B122524" s="91"/>
      <c r="C122524" s="91"/>
      <c r="D122524" s="91"/>
      <c r="E122524" s="91"/>
      <c r="F122524" s="91"/>
      <c r="G122524" s="91"/>
      <c r="H122524" s="91"/>
      <c r="I122524" s="91"/>
      <c r="J122524" s="91"/>
      <c r="K122524" s="91"/>
      <c r="L122524" s="91"/>
      <c r="M122524" s="91"/>
    </row>
    <row r="122525" spans="1:13">
      <c r="A122525" s="91"/>
      <c r="B122525" s="91"/>
      <c r="C122525" s="91"/>
      <c r="D122525" s="91"/>
      <c r="E122525" s="91"/>
      <c r="F122525" s="91"/>
      <c r="G122525" s="91"/>
      <c r="H122525" s="91"/>
      <c r="I122525" s="91"/>
      <c r="J122525" s="91"/>
      <c r="K122525" s="91"/>
      <c r="L122525" s="91"/>
      <c r="M122525" s="91"/>
    </row>
    <row r="122526" spans="1:13">
      <c r="A122526" s="91"/>
      <c r="B122526" s="91"/>
      <c r="C122526" s="91"/>
      <c r="D122526" s="91"/>
      <c r="E122526" s="91"/>
      <c r="F122526" s="91"/>
      <c r="G122526" s="91"/>
      <c r="H122526" s="91"/>
      <c r="I122526" s="91"/>
      <c r="J122526" s="91"/>
      <c r="K122526" s="91"/>
      <c r="L122526" s="91"/>
      <c r="M122526" s="91"/>
    </row>
    <row r="122527" spans="1:13">
      <c r="A122527" s="91"/>
      <c r="B122527" s="91"/>
      <c r="C122527" s="91"/>
      <c r="D122527" s="91"/>
      <c r="E122527" s="91"/>
      <c r="F122527" s="91"/>
      <c r="G122527" s="91"/>
      <c r="H122527" s="91"/>
      <c r="I122527" s="91"/>
      <c r="J122527" s="91"/>
      <c r="K122527" s="91"/>
      <c r="L122527" s="91"/>
      <c r="M122527" s="91"/>
    </row>
    <row r="122528" spans="1:13">
      <c r="A122528" s="91"/>
      <c r="B122528" s="91"/>
      <c r="C122528" s="91"/>
      <c r="D122528" s="91"/>
      <c r="E122528" s="91"/>
      <c r="F122528" s="91"/>
      <c r="G122528" s="91"/>
      <c r="H122528" s="91"/>
      <c r="I122528" s="91"/>
      <c r="J122528" s="91"/>
      <c r="K122528" s="91"/>
      <c r="L122528" s="91"/>
      <c r="M122528" s="91"/>
    </row>
    <row r="122529" spans="1:13">
      <c r="A122529" s="91"/>
      <c r="B122529" s="91"/>
      <c r="C122529" s="91"/>
      <c r="D122529" s="91"/>
      <c r="E122529" s="91"/>
      <c r="F122529" s="91"/>
      <c r="G122529" s="91"/>
      <c r="H122529" s="91"/>
      <c r="I122529" s="91"/>
      <c r="J122529" s="91"/>
      <c r="K122529" s="91"/>
      <c r="L122529" s="91"/>
      <c r="M122529" s="91"/>
    </row>
    <row r="122530" spans="1:13">
      <c r="A122530" s="91"/>
      <c r="B122530" s="91"/>
      <c r="C122530" s="91"/>
      <c r="D122530" s="91"/>
      <c r="E122530" s="91"/>
      <c r="F122530" s="91"/>
      <c r="G122530" s="91"/>
      <c r="H122530" s="91"/>
      <c r="I122530" s="91"/>
      <c r="J122530" s="91"/>
      <c r="K122530" s="91"/>
      <c r="L122530" s="91"/>
      <c r="M122530" s="91"/>
    </row>
    <row r="122531" spans="1:13">
      <c r="A122531" s="91"/>
      <c r="B122531" s="91"/>
      <c r="C122531" s="91"/>
      <c r="D122531" s="91"/>
      <c r="E122531" s="91"/>
      <c r="F122531" s="91"/>
      <c r="G122531" s="91"/>
      <c r="H122531" s="91"/>
      <c r="I122531" s="91"/>
      <c r="J122531" s="91"/>
      <c r="K122531" s="91"/>
      <c r="L122531" s="91"/>
      <c r="M122531" s="91"/>
    </row>
    <row r="122532" spans="1:13">
      <c r="A122532" s="91"/>
      <c r="B122532" s="91"/>
      <c r="C122532" s="91"/>
      <c r="D122532" s="91"/>
      <c r="E122532" s="91"/>
      <c r="F122532" s="91"/>
      <c r="G122532" s="91"/>
      <c r="H122532" s="91"/>
      <c r="I122532" s="91"/>
      <c r="J122532" s="91"/>
      <c r="K122532" s="91"/>
      <c r="L122532" s="91"/>
      <c r="M122532" s="91"/>
    </row>
    <row r="122533" spans="1:13">
      <c r="A122533" s="91"/>
      <c r="B122533" s="91"/>
      <c r="C122533" s="91"/>
      <c r="D122533" s="91"/>
      <c r="E122533" s="91"/>
      <c r="F122533" s="91"/>
      <c r="G122533" s="91"/>
      <c r="H122533" s="91"/>
      <c r="I122533" s="91"/>
      <c r="J122533" s="91"/>
      <c r="K122533" s="91"/>
      <c r="L122533" s="91"/>
      <c r="M122533" s="91"/>
    </row>
    <row r="122534" spans="1:13">
      <c r="A122534" s="91"/>
      <c r="B122534" s="91"/>
      <c r="C122534" s="91"/>
      <c r="D122534" s="91"/>
      <c r="E122534" s="91"/>
      <c r="F122534" s="91"/>
      <c r="G122534" s="91"/>
      <c r="H122534" s="91"/>
      <c r="I122534" s="91"/>
      <c r="J122534" s="91"/>
      <c r="K122534" s="91"/>
      <c r="L122534" s="91"/>
      <c r="M122534" s="91"/>
    </row>
    <row r="122535" spans="1:13">
      <c r="A122535" s="91"/>
      <c r="B122535" s="91"/>
      <c r="C122535" s="91"/>
      <c r="D122535" s="91"/>
      <c r="E122535" s="91"/>
      <c r="F122535" s="91"/>
      <c r="G122535" s="91"/>
      <c r="H122535" s="91"/>
      <c r="I122535" s="91"/>
      <c r="J122535" s="91"/>
      <c r="K122535" s="91"/>
      <c r="L122535" s="91"/>
      <c r="M122535" s="91"/>
    </row>
    <row r="122536" spans="1:13">
      <c r="A122536" s="91"/>
      <c r="B122536" s="91"/>
      <c r="C122536" s="91"/>
      <c r="D122536" s="91"/>
      <c r="E122536" s="91"/>
      <c r="F122536" s="91"/>
      <c r="G122536" s="91"/>
      <c r="H122536" s="91"/>
      <c r="I122536" s="91"/>
      <c r="J122536" s="91"/>
      <c r="K122536" s="91"/>
      <c r="L122536" s="91"/>
      <c r="M122536" s="91"/>
    </row>
    <row r="122537" spans="1:13">
      <c r="A122537" s="91"/>
      <c r="B122537" s="91"/>
      <c r="C122537" s="91"/>
      <c r="D122537" s="91"/>
      <c r="E122537" s="91"/>
      <c r="F122537" s="91"/>
      <c r="G122537" s="91"/>
      <c r="H122537" s="91"/>
      <c r="I122537" s="91"/>
      <c r="J122537" s="91"/>
      <c r="K122537" s="91"/>
      <c r="L122537" s="91"/>
      <c r="M122537" s="91"/>
    </row>
    <row r="122538" spans="1:13">
      <c r="A122538" s="91"/>
      <c r="B122538" s="91"/>
      <c r="C122538" s="91"/>
      <c r="D122538" s="91"/>
      <c r="E122538" s="91"/>
      <c r="F122538" s="91"/>
      <c r="G122538" s="91"/>
      <c r="H122538" s="91"/>
      <c r="I122538" s="91"/>
      <c r="J122538" s="91"/>
      <c r="K122538" s="91"/>
      <c r="L122538" s="91"/>
      <c r="M122538" s="91"/>
    </row>
    <row r="122539" spans="1:13">
      <c r="A122539" s="91"/>
      <c r="B122539" s="91"/>
      <c r="C122539" s="91"/>
      <c r="D122539" s="91"/>
      <c r="E122539" s="91"/>
      <c r="F122539" s="91"/>
      <c r="G122539" s="91"/>
      <c r="H122539" s="91"/>
      <c r="I122539" s="91"/>
      <c r="J122539" s="91"/>
      <c r="K122539" s="91"/>
      <c r="L122539" s="91"/>
      <c r="M122539" s="91"/>
    </row>
    <row r="122540" spans="1:13">
      <c r="A122540" s="91"/>
      <c r="B122540" s="91"/>
      <c r="C122540" s="91"/>
      <c r="D122540" s="91"/>
      <c r="E122540" s="91"/>
      <c r="F122540" s="91"/>
      <c r="G122540" s="91"/>
      <c r="H122540" s="91"/>
      <c r="I122540" s="91"/>
      <c r="J122540" s="91"/>
      <c r="K122540" s="91"/>
      <c r="L122540" s="91"/>
      <c r="M122540" s="91"/>
    </row>
    <row r="122541" spans="1:13">
      <c r="A122541" s="91"/>
      <c r="B122541" s="91"/>
      <c r="C122541" s="91"/>
      <c r="D122541" s="91"/>
      <c r="E122541" s="91"/>
      <c r="F122541" s="91"/>
      <c r="G122541" s="91"/>
      <c r="H122541" s="91"/>
      <c r="I122541" s="91"/>
      <c r="J122541" s="91"/>
      <c r="K122541" s="91"/>
      <c r="L122541" s="91"/>
      <c r="M122541" s="91"/>
    </row>
    <row r="122542" spans="1:13">
      <c r="A122542" s="91"/>
      <c r="B122542" s="91"/>
      <c r="C122542" s="91"/>
      <c r="D122542" s="91"/>
      <c r="E122542" s="91"/>
      <c r="F122542" s="91"/>
      <c r="G122542" s="91"/>
      <c r="H122542" s="91"/>
      <c r="I122542" s="91"/>
      <c r="J122542" s="91"/>
      <c r="K122542" s="91"/>
      <c r="L122542" s="91"/>
      <c r="M122542" s="91"/>
    </row>
    <row r="122543" spans="1:13">
      <c r="A122543" s="91"/>
      <c r="B122543" s="91"/>
      <c r="C122543" s="91"/>
      <c r="D122543" s="91"/>
      <c r="E122543" s="91"/>
      <c r="F122543" s="91"/>
      <c r="G122543" s="91"/>
      <c r="H122543" s="91"/>
      <c r="I122543" s="91"/>
      <c r="J122543" s="91"/>
      <c r="K122543" s="91"/>
      <c r="L122543" s="91"/>
      <c r="M122543" s="91"/>
    </row>
    <row r="122544" spans="1:13">
      <c r="A122544" s="91"/>
      <c r="B122544" s="91"/>
      <c r="C122544" s="91"/>
      <c r="D122544" s="91"/>
      <c r="E122544" s="91"/>
      <c r="F122544" s="91"/>
      <c r="G122544" s="91"/>
      <c r="H122544" s="91"/>
      <c r="I122544" s="91"/>
      <c r="J122544" s="91"/>
      <c r="K122544" s="91"/>
      <c r="L122544" s="91"/>
      <c r="M122544" s="91"/>
    </row>
    <row r="122545" spans="1:13">
      <c r="A122545" s="91"/>
      <c r="B122545" s="91"/>
      <c r="C122545" s="91"/>
      <c r="D122545" s="91"/>
      <c r="E122545" s="91"/>
      <c r="F122545" s="91"/>
      <c r="G122545" s="91"/>
      <c r="H122545" s="91"/>
      <c r="I122545" s="91"/>
      <c r="J122545" s="91"/>
      <c r="K122545" s="91"/>
      <c r="L122545" s="91"/>
      <c r="M122545" s="91"/>
    </row>
    <row r="122546" spans="1:13">
      <c r="A122546" s="91"/>
      <c r="B122546" s="91"/>
      <c r="C122546" s="91"/>
      <c r="D122546" s="91"/>
      <c r="E122546" s="91"/>
      <c r="F122546" s="91"/>
      <c r="G122546" s="91"/>
      <c r="H122546" s="91"/>
      <c r="I122546" s="91"/>
      <c r="J122546" s="91"/>
      <c r="K122546" s="91"/>
      <c r="L122546" s="91"/>
      <c r="M122546" s="91"/>
    </row>
    <row r="122547" spans="1:13">
      <c r="A122547" s="91"/>
      <c r="B122547" s="91"/>
      <c r="C122547" s="91"/>
      <c r="D122547" s="91"/>
      <c r="E122547" s="91"/>
      <c r="F122547" s="91"/>
      <c r="G122547" s="91"/>
      <c r="H122547" s="91"/>
      <c r="I122547" s="91"/>
      <c r="J122547" s="91"/>
      <c r="K122547" s="91"/>
      <c r="L122547" s="91"/>
      <c r="M122547" s="91"/>
    </row>
    <row r="122548" spans="1:13">
      <c r="A122548" s="91"/>
      <c r="B122548" s="91"/>
      <c r="C122548" s="91"/>
      <c r="D122548" s="91"/>
      <c r="E122548" s="91"/>
      <c r="F122548" s="91"/>
      <c r="G122548" s="91"/>
      <c r="H122548" s="91"/>
      <c r="I122548" s="91"/>
      <c r="J122548" s="91"/>
      <c r="K122548" s="91"/>
      <c r="L122548" s="91"/>
      <c r="M122548" s="91"/>
    </row>
    <row r="122549" spans="1:13">
      <c r="A122549" s="91"/>
      <c r="B122549" s="91"/>
      <c r="C122549" s="91"/>
      <c r="D122549" s="91"/>
      <c r="E122549" s="91"/>
      <c r="F122549" s="91"/>
      <c r="G122549" s="91"/>
      <c r="H122549" s="91"/>
      <c r="I122549" s="91"/>
      <c r="J122549" s="91"/>
      <c r="K122549" s="91"/>
      <c r="L122549" s="91"/>
      <c r="M122549" s="91"/>
    </row>
    <row r="122550" spans="1:13">
      <c r="A122550" s="91"/>
      <c r="B122550" s="91"/>
      <c r="C122550" s="91"/>
      <c r="D122550" s="91"/>
      <c r="E122550" s="91"/>
      <c r="F122550" s="91"/>
      <c r="G122550" s="91"/>
      <c r="H122550" s="91"/>
      <c r="I122550" s="91"/>
      <c r="J122550" s="91"/>
      <c r="K122550" s="91"/>
      <c r="L122550" s="91"/>
      <c r="M122550" s="91"/>
    </row>
    <row r="122551" spans="1:13">
      <c r="A122551" s="91"/>
      <c r="B122551" s="91"/>
      <c r="C122551" s="91"/>
      <c r="D122551" s="91"/>
      <c r="E122551" s="91"/>
      <c r="F122551" s="91"/>
      <c r="G122551" s="91"/>
      <c r="H122551" s="91"/>
      <c r="I122551" s="91"/>
      <c r="J122551" s="91"/>
      <c r="K122551" s="91"/>
      <c r="L122551" s="91"/>
      <c r="M122551" s="91"/>
    </row>
    <row r="122552" spans="1:13">
      <c r="A122552" s="91"/>
      <c r="B122552" s="91"/>
      <c r="C122552" s="91"/>
      <c r="D122552" s="91"/>
      <c r="E122552" s="91"/>
      <c r="F122552" s="91"/>
      <c r="G122552" s="91"/>
      <c r="H122552" s="91"/>
      <c r="I122552" s="91"/>
      <c r="J122552" s="91"/>
      <c r="K122552" s="91"/>
      <c r="L122552" s="91"/>
      <c r="M122552" s="91"/>
    </row>
    <row r="122553" spans="1:13">
      <c r="A122553" s="91"/>
      <c r="B122553" s="91"/>
      <c r="C122553" s="91"/>
      <c r="D122553" s="91"/>
      <c r="E122553" s="91"/>
      <c r="F122553" s="91"/>
      <c r="G122553" s="91"/>
      <c r="H122553" s="91"/>
      <c r="I122553" s="91"/>
      <c r="J122553" s="91"/>
      <c r="K122553" s="91"/>
      <c r="L122553" s="91"/>
      <c r="M122553" s="91"/>
    </row>
    <row r="122554" spans="1:13">
      <c r="A122554" s="91"/>
      <c r="B122554" s="91"/>
      <c r="C122554" s="91"/>
      <c r="D122554" s="91"/>
      <c r="E122554" s="91"/>
      <c r="F122554" s="91"/>
      <c r="G122554" s="91"/>
      <c r="H122554" s="91"/>
      <c r="I122554" s="91"/>
      <c r="J122554" s="91"/>
      <c r="K122554" s="91"/>
      <c r="L122554" s="91"/>
      <c r="M122554" s="91"/>
    </row>
    <row r="122555" spans="1:13">
      <c r="A122555" s="91"/>
      <c r="B122555" s="91"/>
      <c r="C122555" s="91"/>
      <c r="D122555" s="91"/>
      <c r="E122555" s="91"/>
      <c r="F122555" s="91"/>
      <c r="G122555" s="91"/>
      <c r="H122555" s="91"/>
      <c r="I122555" s="91"/>
      <c r="J122555" s="91"/>
      <c r="K122555" s="91"/>
      <c r="L122555" s="91"/>
      <c r="M122555" s="91"/>
    </row>
    <row r="122556" spans="1:13">
      <c r="A122556" s="91"/>
      <c r="B122556" s="91"/>
      <c r="C122556" s="91"/>
      <c r="D122556" s="91"/>
      <c r="E122556" s="91"/>
      <c r="F122556" s="91"/>
      <c r="G122556" s="91"/>
      <c r="H122556" s="91"/>
      <c r="I122556" s="91"/>
      <c r="J122556" s="91"/>
      <c r="K122556" s="91"/>
      <c r="L122556" s="91"/>
      <c r="M122556" s="91"/>
    </row>
    <row r="122557" spans="1:13">
      <c r="A122557" s="91"/>
      <c r="B122557" s="91"/>
      <c r="C122557" s="91"/>
      <c r="D122557" s="91"/>
      <c r="E122557" s="91"/>
      <c r="F122557" s="91"/>
      <c r="G122557" s="91"/>
      <c r="H122557" s="91"/>
      <c r="I122557" s="91"/>
      <c r="J122557" s="91"/>
      <c r="K122557" s="91"/>
      <c r="L122557" s="91"/>
      <c r="M122557" s="91"/>
    </row>
    <row r="122558" spans="1:13">
      <c r="A122558" s="91"/>
      <c r="B122558" s="91"/>
      <c r="C122558" s="91"/>
      <c r="D122558" s="91"/>
      <c r="E122558" s="91"/>
      <c r="F122558" s="91"/>
      <c r="G122558" s="91"/>
      <c r="H122558" s="91"/>
      <c r="I122558" s="91"/>
      <c r="J122558" s="91"/>
      <c r="K122558" s="91"/>
      <c r="L122558" s="91"/>
      <c r="M122558" s="91"/>
    </row>
    <row r="122559" spans="1:13">
      <c r="A122559" s="91"/>
      <c r="B122559" s="91"/>
      <c r="C122559" s="91"/>
      <c r="D122559" s="91"/>
      <c r="E122559" s="91"/>
      <c r="F122559" s="91"/>
      <c r="G122559" s="91"/>
      <c r="H122559" s="91"/>
      <c r="I122559" s="91"/>
      <c r="J122559" s="91"/>
      <c r="K122559" s="91"/>
      <c r="L122559" s="91"/>
      <c r="M122559" s="91"/>
    </row>
    <row r="122560" spans="1:13">
      <c r="A122560" s="91"/>
      <c r="B122560" s="91"/>
      <c r="C122560" s="91"/>
      <c r="D122560" s="91"/>
      <c r="E122560" s="91"/>
      <c r="F122560" s="91"/>
      <c r="G122560" s="91"/>
      <c r="H122560" s="91"/>
      <c r="I122560" s="91"/>
      <c r="J122560" s="91"/>
      <c r="K122560" s="91"/>
      <c r="L122560" s="91"/>
      <c r="M122560" s="91"/>
    </row>
    <row r="122561" spans="1:13">
      <c r="A122561" s="91"/>
      <c r="B122561" s="91"/>
      <c r="C122561" s="91"/>
      <c r="D122561" s="91"/>
      <c r="E122561" s="91"/>
      <c r="F122561" s="91"/>
      <c r="G122561" s="91"/>
      <c r="H122561" s="91"/>
      <c r="I122561" s="91"/>
      <c r="J122561" s="91"/>
      <c r="K122561" s="91"/>
      <c r="L122561" s="91"/>
      <c r="M122561" s="91"/>
    </row>
    <row r="122562" spans="1:13">
      <c r="A122562" s="91"/>
      <c r="B122562" s="91"/>
      <c r="C122562" s="91"/>
      <c r="D122562" s="91"/>
      <c r="E122562" s="91"/>
      <c r="F122562" s="91"/>
      <c r="G122562" s="91"/>
      <c r="H122562" s="91"/>
      <c r="I122562" s="91"/>
      <c r="J122562" s="91"/>
      <c r="K122562" s="91"/>
      <c r="L122562" s="91"/>
      <c r="M122562" s="91"/>
    </row>
    <row r="122563" spans="1:13">
      <c r="A122563" s="91"/>
      <c r="B122563" s="91"/>
      <c r="C122563" s="91"/>
      <c r="D122563" s="91"/>
      <c r="E122563" s="91"/>
      <c r="F122563" s="91"/>
      <c r="G122563" s="91"/>
      <c r="H122563" s="91"/>
      <c r="I122563" s="91"/>
      <c r="J122563" s="91"/>
      <c r="K122563" s="91"/>
      <c r="L122563" s="91"/>
      <c r="M122563" s="91"/>
    </row>
    <row r="122564" spans="1:13">
      <c r="A122564" s="91"/>
      <c r="B122564" s="91"/>
      <c r="C122564" s="91"/>
      <c r="D122564" s="91"/>
      <c r="E122564" s="91"/>
      <c r="F122564" s="91"/>
      <c r="G122564" s="91"/>
      <c r="H122564" s="91"/>
      <c r="I122564" s="91"/>
      <c r="J122564" s="91"/>
      <c r="K122564" s="91"/>
      <c r="L122564" s="91"/>
      <c r="M122564" s="91"/>
    </row>
    <row r="122565" spans="1:13">
      <c r="A122565" s="91"/>
      <c r="B122565" s="91"/>
      <c r="C122565" s="91"/>
      <c r="D122565" s="91"/>
      <c r="E122565" s="91"/>
      <c r="F122565" s="91"/>
      <c r="G122565" s="91"/>
      <c r="H122565" s="91"/>
      <c r="I122565" s="91"/>
      <c r="J122565" s="91"/>
      <c r="K122565" s="91"/>
      <c r="L122565" s="91"/>
      <c r="M122565" s="91"/>
    </row>
    <row r="122566" spans="1:13">
      <c r="A122566" s="91"/>
      <c r="B122566" s="91"/>
      <c r="C122566" s="91"/>
      <c r="D122566" s="91"/>
      <c r="E122566" s="91"/>
      <c r="F122566" s="91"/>
      <c r="G122566" s="91"/>
      <c r="H122566" s="91"/>
      <c r="I122566" s="91"/>
      <c r="J122566" s="91"/>
      <c r="K122566" s="91"/>
      <c r="L122566" s="91"/>
      <c r="M122566" s="91"/>
    </row>
    <row r="122567" spans="1:13">
      <c r="A122567" s="91"/>
      <c r="B122567" s="91"/>
      <c r="C122567" s="91"/>
      <c r="D122567" s="91"/>
      <c r="E122567" s="91"/>
      <c r="F122567" s="91"/>
      <c r="G122567" s="91"/>
      <c r="H122567" s="91"/>
      <c r="I122567" s="91"/>
      <c r="J122567" s="91"/>
      <c r="K122567" s="91"/>
      <c r="L122567" s="91"/>
      <c r="M122567" s="91"/>
    </row>
    <row r="122568" spans="1:13">
      <c r="A122568" s="91"/>
      <c r="B122568" s="91"/>
      <c r="C122568" s="91"/>
      <c r="D122568" s="91"/>
      <c r="E122568" s="91"/>
      <c r="F122568" s="91"/>
      <c r="G122568" s="91"/>
      <c r="H122568" s="91"/>
      <c r="I122568" s="91"/>
      <c r="J122568" s="91"/>
      <c r="K122568" s="91"/>
      <c r="L122568" s="91"/>
      <c r="M122568" s="91"/>
    </row>
    <row r="122569" spans="1:13">
      <c r="A122569" s="91"/>
      <c r="B122569" s="91"/>
      <c r="C122569" s="91"/>
      <c r="D122569" s="91"/>
      <c r="E122569" s="91"/>
      <c r="F122569" s="91"/>
      <c r="G122569" s="91"/>
      <c r="H122569" s="91"/>
      <c r="I122569" s="91"/>
      <c r="J122569" s="91"/>
      <c r="K122569" s="91"/>
      <c r="L122569" s="91"/>
      <c r="M122569" s="91"/>
    </row>
    <row r="122570" spans="1:13">
      <c r="A122570" s="91"/>
      <c r="B122570" s="91"/>
      <c r="C122570" s="91"/>
      <c r="D122570" s="91"/>
      <c r="E122570" s="91"/>
      <c r="F122570" s="91"/>
      <c r="G122570" s="91"/>
      <c r="H122570" s="91"/>
      <c r="I122570" s="91"/>
      <c r="J122570" s="91"/>
      <c r="K122570" s="91"/>
      <c r="L122570" s="91"/>
      <c r="M122570" s="91"/>
    </row>
    <row r="122571" spans="1:13">
      <c r="A122571" s="91"/>
      <c r="B122571" s="91"/>
      <c r="C122571" s="91"/>
      <c r="D122571" s="91"/>
      <c r="E122571" s="91"/>
      <c r="F122571" s="91"/>
      <c r="G122571" s="91"/>
      <c r="H122571" s="91"/>
      <c r="I122571" s="91"/>
      <c r="J122571" s="91"/>
      <c r="K122571" s="91"/>
      <c r="L122571" s="91"/>
      <c r="M122571" s="91"/>
    </row>
    <row r="122572" spans="1:13">
      <c r="A122572" s="91"/>
      <c r="B122572" s="91"/>
      <c r="C122572" s="91"/>
      <c r="D122572" s="91"/>
      <c r="E122572" s="91"/>
      <c r="F122572" s="91"/>
      <c r="G122572" s="91"/>
      <c r="H122572" s="91"/>
      <c r="I122572" s="91"/>
      <c r="J122572" s="91"/>
      <c r="K122572" s="91"/>
      <c r="L122572" s="91"/>
      <c r="M122572" s="91"/>
    </row>
    <row r="122573" spans="1:13">
      <c r="A122573" s="91"/>
      <c r="B122573" s="91"/>
      <c r="C122573" s="91"/>
      <c r="D122573" s="91"/>
      <c r="E122573" s="91"/>
      <c r="F122573" s="91"/>
      <c r="G122573" s="91"/>
      <c r="H122573" s="91"/>
      <c r="I122573" s="91"/>
      <c r="J122573" s="91"/>
      <c r="K122573" s="91"/>
      <c r="L122573" s="91"/>
      <c r="M122573" s="91"/>
    </row>
    <row r="122574" spans="1:13">
      <c r="A122574" s="91"/>
      <c r="B122574" s="91"/>
      <c r="C122574" s="91"/>
      <c r="D122574" s="91"/>
      <c r="E122574" s="91"/>
      <c r="F122574" s="91"/>
      <c r="G122574" s="91"/>
      <c r="H122574" s="91"/>
      <c r="I122574" s="91"/>
      <c r="J122574" s="91"/>
      <c r="K122574" s="91"/>
      <c r="L122574" s="91"/>
      <c r="M122574" s="91"/>
    </row>
    <row r="122575" spans="1:13">
      <c r="A122575" s="91"/>
      <c r="B122575" s="91"/>
      <c r="C122575" s="91"/>
      <c r="D122575" s="91"/>
      <c r="E122575" s="91"/>
      <c r="F122575" s="91"/>
      <c r="G122575" s="91"/>
      <c r="H122575" s="91"/>
      <c r="I122575" s="91"/>
      <c r="J122575" s="91"/>
      <c r="K122575" s="91"/>
      <c r="L122575" s="91"/>
      <c r="M122575" s="91"/>
    </row>
    <row r="122576" spans="1:13">
      <c r="A122576" s="91"/>
      <c r="B122576" s="91"/>
      <c r="C122576" s="91"/>
      <c r="D122576" s="91"/>
      <c r="E122576" s="91"/>
      <c r="F122576" s="91"/>
      <c r="G122576" s="91"/>
      <c r="H122576" s="91"/>
      <c r="I122576" s="91"/>
      <c r="J122576" s="91"/>
      <c r="K122576" s="91"/>
      <c r="L122576" s="91"/>
      <c r="M122576" s="91"/>
    </row>
    <row r="122577" spans="1:13">
      <c r="A122577" s="91"/>
      <c r="B122577" s="91"/>
      <c r="C122577" s="91"/>
      <c r="D122577" s="91"/>
      <c r="E122577" s="91"/>
      <c r="F122577" s="91"/>
      <c r="G122577" s="91"/>
      <c r="H122577" s="91"/>
      <c r="I122577" s="91"/>
      <c r="J122577" s="91"/>
      <c r="K122577" s="91"/>
      <c r="L122577" s="91"/>
      <c r="M122577" s="91"/>
    </row>
    <row r="122578" spans="1:13">
      <c r="A122578" s="91"/>
      <c r="B122578" s="91"/>
      <c r="C122578" s="91"/>
      <c r="D122578" s="91"/>
      <c r="E122578" s="91"/>
      <c r="F122578" s="91"/>
      <c r="G122578" s="91"/>
      <c r="H122578" s="91"/>
      <c r="I122578" s="91"/>
      <c r="J122578" s="91"/>
      <c r="K122578" s="91"/>
      <c r="L122578" s="91"/>
      <c r="M122578" s="91"/>
    </row>
    <row r="122579" spans="1:13">
      <c r="A122579" s="91"/>
      <c r="B122579" s="91"/>
      <c r="C122579" s="91"/>
      <c r="D122579" s="91"/>
      <c r="E122579" s="91"/>
      <c r="F122579" s="91"/>
      <c r="G122579" s="91"/>
      <c r="H122579" s="91"/>
      <c r="I122579" s="91"/>
      <c r="J122579" s="91"/>
      <c r="K122579" s="91"/>
      <c r="L122579" s="91"/>
      <c r="M122579" s="91"/>
    </row>
    <row r="122580" spans="1:13">
      <c r="A122580" s="91"/>
      <c r="B122580" s="91"/>
      <c r="C122580" s="91"/>
      <c r="D122580" s="91"/>
      <c r="E122580" s="91"/>
      <c r="F122580" s="91"/>
      <c r="G122580" s="91"/>
      <c r="H122580" s="91"/>
      <c r="I122580" s="91"/>
      <c r="J122580" s="91"/>
      <c r="K122580" s="91"/>
      <c r="L122580" s="91"/>
      <c r="M122580" s="91"/>
    </row>
    <row r="122581" spans="1:13">
      <c r="A122581" s="91"/>
      <c r="B122581" s="91"/>
      <c r="C122581" s="91"/>
      <c r="D122581" s="91"/>
      <c r="E122581" s="91"/>
      <c r="F122581" s="91"/>
      <c r="G122581" s="91"/>
      <c r="H122581" s="91"/>
      <c r="I122581" s="91"/>
      <c r="J122581" s="91"/>
      <c r="K122581" s="91"/>
      <c r="L122581" s="91"/>
      <c r="M122581" s="91"/>
    </row>
    <row r="122582" spans="1:13">
      <c r="A122582" s="91"/>
      <c r="B122582" s="91"/>
      <c r="C122582" s="91"/>
      <c r="D122582" s="91"/>
      <c r="E122582" s="91"/>
      <c r="F122582" s="91"/>
      <c r="G122582" s="91"/>
      <c r="H122582" s="91"/>
      <c r="I122582" s="91"/>
      <c r="J122582" s="91"/>
      <c r="K122582" s="91"/>
      <c r="L122582" s="91"/>
      <c r="M122582" s="91"/>
    </row>
    <row r="122583" spans="1:13">
      <c r="A122583" s="91"/>
      <c r="B122583" s="91"/>
      <c r="C122583" s="91"/>
      <c r="D122583" s="91"/>
      <c r="E122583" s="91"/>
      <c r="F122583" s="91"/>
      <c r="G122583" s="91"/>
      <c r="H122583" s="91"/>
      <c r="I122583" s="91"/>
      <c r="J122583" s="91"/>
      <c r="K122583" s="91"/>
      <c r="L122583" s="91"/>
      <c r="M122583" s="91"/>
    </row>
    <row r="122584" spans="1:13">
      <c r="A122584" s="91"/>
      <c r="B122584" s="91"/>
      <c r="C122584" s="91"/>
      <c r="D122584" s="91"/>
      <c r="E122584" s="91"/>
      <c r="F122584" s="91"/>
      <c r="G122584" s="91"/>
      <c r="H122584" s="91"/>
      <c r="I122584" s="91"/>
      <c r="J122584" s="91"/>
      <c r="K122584" s="91"/>
      <c r="L122584" s="91"/>
      <c r="M122584" s="91"/>
    </row>
    <row r="122585" spans="1:13">
      <c r="A122585" s="91"/>
      <c r="B122585" s="91"/>
      <c r="C122585" s="91"/>
      <c r="D122585" s="91"/>
      <c r="E122585" s="91"/>
      <c r="F122585" s="91"/>
      <c r="G122585" s="91"/>
      <c r="H122585" s="91"/>
      <c r="I122585" s="91"/>
      <c r="J122585" s="91"/>
      <c r="K122585" s="91"/>
      <c r="L122585" s="91"/>
      <c r="M122585" s="91"/>
    </row>
    <row r="122586" spans="1:13">
      <c r="A122586" s="91"/>
      <c r="B122586" s="91"/>
      <c r="C122586" s="91"/>
      <c r="D122586" s="91"/>
      <c r="E122586" s="91"/>
      <c r="F122586" s="91"/>
      <c r="G122586" s="91"/>
      <c r="H122586" s="91"/>
      <c r="I122586" s="91"/>
      <c r="J122586" s="91"/>
      <c r="K122586" s="91"/>
      <c r="L122586" s="91"/>
      <c r="M122586" s="91"/>
    </row>
    <row r="122587" spans="1:13">
      <c r="A122587" s="91"/>
      <c r="B122587" s="91"/>
      <c r="C122587" s="91"/>
      <c r="D122587" s="91"/>
      <c r="E122587" s="91"/>
      <c r="F122587" s="91"/>
      <c r="G122587" s="91"/>
      <c r="H122587" s="91"/>
      <c r="I122587" s="91"/>
      <c r="J122587" s="91"/>
      <c r="K122587" s="91"/>
      <c r="L122587" s="91"/>
      <c r="M122587" s="91"/>
    </row>
    <row r="122588" spans="1:13">
      <c r="A122588" s="91"/>
      <c r="B122588" s="91"/>
      <c r="C122588" s="91"/>
      <c r="D122588" s="91"/>
      <c r="E122588" s="91"/>
      <c r="F122588" s="91"/>
      <c r="G122588" s="91"/>
      <c r="H122588" s="91"/>
      <c r="I122588" s="91"/>
      <c r="J122588" s="91"/>
      <c r="K122588" s="91"/>
      <c r="L122588" s="91"/>
      <c r="M122588" s="91"/>
    </row>
    <row r="122589" spans="1:13">
      <c r="A122589" s="91"/>
      <c r="B122589" s="91"/>
      <c r="C122589" s="91"/>
      <c r="D122589" s="91"/>
      <c r="E122589" s="91"/>
      <c r="F122589" s="91"/>
      <c r="G122589" s="91"/>
      <c r="H122589" s="91"/>
      <c r="I122589" s="91"/>
      <c r="J122589" s="91"/>
      <c r="K122589" s="91"/>
      <c r="L122589" s="91"/>
      <c r="M122589" s="91"/>
    </row>
    <row r="122590" spans="1:13">
      <c r="A122590" s="91"/>
      <c r="B122590" s="91"/>
      <c r="C122590" s="91"/>
      <c r="D122590" s="91"/>
      <c r="E122590" s="91"/>
      <c r="F122590" s="91"/>
      <c r="G122590" s="91"/>
      <c r="H122590" s="91"/>
      <c r="I122590" s="91"/>
      <c r="J122590" s="91"/>
      <c r="K122590" s="91"/>
      <c r="L122590" s="91"/>
      <c r="M122590" s="91"/>
    </row>
    <row r="122591" spans="1:13">
      <c r="A122591" s="91"/>
      <c r="B122591" s="91"/>
      <c r="C122591" s="91"/>
      <c r="D122591" s="91"/>
      <c r="E122591" s="91"/>
      <c r="F122591" s="91"/>
      <c r="G122591" s="91"/>
      <c r="H122591" s="91"/>
      <c r="I122591" s="91"/>
      <c r="J122591" s="91"/>
      <c r="K122591" s="91"/>
      <c r="L122591" s="91"/>
      <c r="M122591" s="91"/>
    </row>
    <row r="122592" spans="1:13">
      <c r="A122592" s="91"/>
      <c r="B122592" s="91"/>
      <c r="C122592" s="91"/>
      <c r="D122592" s="91"/>
      <c r="E122592" s="91"/>
      <c r="F122592" s="91"/>
      <c r="G122592" s="91"/>
      <c r="H122592" s="91"/>
      <c r="I122592" s="91"/>
      <c r="J122592" s="91"/>
      <c r="K122592" s="91"/>
      <c r="L122592" s="91"/>
      <c r="M122592" s="91"/>
    </row>
    <row r="122593" spans="1:13">
      <c r="A122593" s="91"/>
      <c r="B122593" s="91"/>
      <c r="C122593" s="91"/>
      <c r="D122593" s="91"/>
      <c r="E122593" s="91"/>
      <c r="F122593" s="91"/>
      <c r="G122593" s="91"/>
      <c r="H122593" s="91"/>
      <c r="I122593" s="91"/>
      <c r="J122593" s="91"/>
      <c r="K122593" s="91"/>
      <c r="L122593" s="91"/>
      <c r="M122593" s="91"/>
    </row>
    <row r="122594" spans="1:13">
      <c r="A122594" s="91"/>
      <c r="B122594" s="91"/>
      <c r="C122594" s="91"/>
      <c r="D122594" s="91"/>
      <c r="E122594" s="91"/>
      <c r="F122594" s="91"/>
      <c r="G122594" s="91"/>
      <c r="H122594" s="91"/>
      <c r="I122594" s="91"/>
      <c r="J122594" s="91"/>
      <c r="K122594" s="91"/>
      <c r="L122594" s="91"/>
      <c r="M122594" s="91"/>
    </row>
    <row r="122595" spans="1:13">
      <c r="A122595" s="91"/>
      <c r="B122595" s="91"/>
      <c r="C122595" s="91"/>
      <c r="D122595" s="91"/>
      <c r="E122595" s="91"/>
      <c r="F122595" s="91"/>
      <c r="G122595" s="91"/>
      <c r="H122595" s="91"/>
      <c r="I122595" s="91"/>
      <c r="J122595" s="91"/>
      <c r="K122595" s="91"/>
      <c r="L122595" s="91"/>
      <c r="M122595" s="91"/>
    </row>
    <row r="122596" spans="1:13">
      <c r="A122596" s="91"/>
      <c r="B122596" s="91"/>
      <c r="C122596" s="91"/>
      <c r="D122596" s="91"/>
      <c r="E122596" s="91"/>
      <c r="F122596" s="91"/>
      <c r="G122596" s="91"/>
      <c r="H122596" s="91"/>
      <c r="I122596" s="91"/>
      <c r="J122596" s="91"/>
      <c r="K122596" s="91"/>
      <c r="L122596" s="91"/>
      <c r="M122596" s="91"/>
    </row>
    <row r="122597" spans="1:13">
      <c r="A122597" s="91"/>
      <c r="B122597" s="91"/>
      <c r="C122597" s="91"/>
      <c r="D122597" s="91"/>
      <c r="E122597" s="91"/>
      <c r="F122597" s="91"/>
      <c r="G122597" s="91"/>
      <c r="H122597" s="91"/>
      <c r="I122597" s="91"/>
      <c r="J122597" s="91"/>
      <c r="K122597" s="91"/>
      <c r="L122597" s="91"/>
      <c r="M122597" s="91"/>
    </row>
    <row r="122598" spans="1:13">
      <c r="A122598" s="91"/>
      <c r="B122598" s="91"/>
      <c r="C122598" s="91"/>
      <c r="D122598" s="91"/>
      <c r="E122598" s="91"/>
      <c r="F122598" s="91"/>
      <c r="G122598" s="91"/>
      <c r="H122598" s="91"/>
      <c r="I122598" s="91"/>
      <c r="J122598" s="91"/>
      <c r="K122598" s="91"/>
      <c r="L122598" s="91"/>
      <c r="M122598" s="91"/>
    </row>
    <row r="122599" spans="1:13">
      <c r="A122599" s="91"/>
      <c r="B122599" s="91"/>
      <c r="C122599" s="91"/>
      <c r="D122599" s="91"/>
      <c r="E122599" s="91"/>
      <c r="F122599" s="91"/>
      <c r="G122599" s="91"/>
      <c r="H122599" s="91"/>
      <c r="I122599" s="91"/>
      <c r="J122599" s="91"/>
      <c r="K122599" s="91"/>
      <c r="L122599" s="91"/>
      <c r="M122599" s="91"/>
    </row>
    <row r="122600" spans="1:13">
      <c r="A122600" s="91"/>
      <c r="B122600" s="91"/>
      <c r="C122600" s="91"/>
      <c r="D122600" s="91"/>
      <c r="E122600" s="91"/>
      <c r="F122600" s="91"/>
      <c r="G122600" s="91"/>
      <c r="H122600" s="91"/>
      <c r="I122600" s="91"/>
      <c r="J122600" s="91"/>
      <c r="K122600" s="91"/>
      <c r="L122600" s="91"/>
      <c r="M122600" s="91"/>
    </row>
    <row r="122601" spans="1:13">
      <c r="A122601" s="91"/>
      <c r="B122601" s="91"/>
      <c r="C122601" s="91"/>
      <c r="D122601" s="91"/>
      <c r="E122601" s="91"/>
      <c r="F122601" s="91"/>
      <c r="G122601" s="91"/>
      <c r="H122601" s="91"/>
      <c r="I122601" s="91"/>
      <c r="J122601" s="91"/>
      <c r="K122601" s="91"/>
      <c r="L122601" s="91"/>
      <c r="M122601" s="91"/>
    </row>
    <row r="122602" spans="1:13">
      <c r="A122602" s="91"/>
      <c r="B122602" s="91"/>
      <c r="C122602" s="91"/>
      <c r="D122602" s="91"/>
      <c r="E122602" s="91"/>
      <c r="F122602" s="91"/>
      <c r="G122602" s="91"/>
      <c r="H122602" s="91"/>
      <c r="I122602" s="91"/>
      <c r="J122602" s="91"/>
      <c r="K122602" s="91"/>
      <c r="L122602" s="91"/>
      <c r="M122602" s="91"/>
    </row>
    <row r="122603" spans="1:13">
      <c r="A122603" s="91"/>
      <c r="B122603" s="91"/>
      <c r="C122603" s="91"/>
      <c r="D122603" s="91"/>
      <c r="E122603" s="91"/>
      <c r="F122603" s="91"/>
      <c r="G122603" s="91"/>
      <c r="H122603" s="91"/>
      <c r="I122603" s="91"/>
      <c r="J122603" s="91"/>
      <c r="K122603" s="91"/>
      <c r="L122603" s="91"/>
      <c r="M122603" s="91"/>
    </row>
    <row r="122604" spans="1:13">
      <c r="A122604" s="91"/>
      <c r="B122604" s="91"/>
      <c r="C122604" s="91"/>
      <c r="D122604" s="91"/>
      <c r="E122604" s="91"/>
      <c r="F122604" s="91"/>
      <c r="G122604" s="91"/>
      <c r="H122604" s="91"/>
      <c r="I122604" s="91"/>
      <c r="J122604" s="91"/>
      <c r="K122604" s="91"/>
      <c r="L122604" s="91"/>
      <c r="M122604" s="91"/>
    </row>
    <row r="122605" spans="1:13">
      <c r="A122605" s="91"/>
      <c r="B122605" s="91"/>
      <c r="C122605" s="91"/>
      <c r="D122605" s="91"/>
      <c r="E122605" s="91"/>
      <c r="F122605" s="91"/>
      <c r="G122605" s="91"/>
      <c r="H122605" s="91"/>
      <c r="I122605" s="91"/>
      <c r="J122605" s="91"/>
      <c r="K122605" s="91"/>
      <c r="L122605" s="91"/>
      <c r="M122605" s="91"/>
    </row>
    <row r="122606" spans="1:13">
      <c r="A122606" s="91"/>
      <c r="B122606" s="91"/>
      <c r="C122606" s="91"/>
      <c r="D122606" s="91"/>
      <c r="E122606" s="91"/>
      <c r="F122606" s="91"/>
      <c r="G122606" s="91"/>
      <c r="H122606" s="91"/>
      <c r="I122606" s="91"/>
      <c r="J122606" s="91"/>
      <c r="K122606" s="91"/>
      <c r="L122606" s="91"/>
      <c r="M122606" s="91"/>
    </row>
    <row r="122607" spans="1:13">
      <c r="A122607" s="91"/>
      <c r="B122607" s="91"/>
      <c r="C122607" s="91"/>
      <c r="D122607" s="91"/>
      <c r="E122607" s="91"/>
      <c r="F122607" s="91"/>
      <c r="G122607" s="91"/>
      <c r="H122607" s="91"/>
      <c r="I122607" s="91"/>
      <c r="J122607" s="91"/>
      <c r="K122607" s="91"/>
      <c r="L122607" s="91"/>
      <c r="M122607" s="91"/>
    </row>
    <row r="122608" spans="1:13">
      <c r="A122608" s="91"/>
      <c r="B122608" s="91"/>
      <c r="C122608" s="91"/>
      <c r="D122608" s="91"/>
      <c r="E122608" s="91"/>
      <c r="F122608" s="91"/>
      <c r="G122608" s="91"/>
      <c r="H122608" s="91"/>
      <c r="I122608" s="91"/>
      <c r="J122608" s="91"/>
      <c r="K122608" s="91"/>
      <c r="L122608" s="91"/>
      <c r="M122608" s="91"/>
    </row>
    <row r="122609" spans="1:13">
      <c r="A122609" s="91"/>
      <c r="B122609" s="91"/>
      <c r="C122609" s="91"/>
      <c r="D122609" s="91"/>
      <c r="E122609" s="91"/>
      <c r="F122609" s="91"/>
      <c r="G122609" s="91"/>
      <c r="H122609" s="91"/>
      <c r="I122609" s="91"/>
      <c r="J122609" s="91"/>
      <c r="K122609" s="91"/>
      <c r="L122609" s="91"/>
      <c r="M122609" s="91"/>
    </row>
    <row r="122610" spans="1:13">
      <c r="A122610" s="91"/>
      <c r="B122610" s="91"/>
      <c r="C122610" s="91"/>
      <c r="D122610" s="91"/>
      <c r="E122610" s="91"/>
      <c r="F122610" s="91"/>
      <c r="G122610" s="91"/>
      <c r="H122610" s="91"/>
      <c r="I122610" s="91"/>
      <c r="J122610" s="91"/>
      <c r="K122610" s="91"/>
      <c r="L122610" s="91"/>
      <c r="M122610" s="91"/>
    </row>
    <row r="122611" spans="1:13">
      <c r="A122611" s="91"/>
      <c r="B122611" s="91"/>
      <c r="C122611" s="91"/>
      <c r="D122611" s="91"/>
      <c r="E122611" s="91"/>
      <c r="F122611" s="91"/>
      <c r="G122611" s="91"/>
      <c r="H122611" s="91"/>
      <c r="I122611" s="91"/>
      <c r="J122611" s="91"/>
      <c r="K122611" s="91"/>
      <c r="L122611" s="91"/>
      <c r="M122611" s="91"/>
    </row>
    <row r="122612" spans="1:13">
      <c r="A122612" s="91"/>
      <c r="B122612" s="91"/>
      <c r="C122612" s="91"/>
      <c r="D122612" s="91"/>
      <c r="E122612" s="91"/>
      <c r="F122612" s="91"/>
      <c r="G122612" s="91"/>
      <c r="H122612" s="91"/>
      <c r="I122612" s="91"/>
      <c r="J122612" s="91"/>
      <c r="K122612" s="91"/>
      <c r="L122612" s="91"/>
      <c r="M122612" s="91"/>
    </row>
    <row r="122613" spans="1:13">
      <c r="A122613" s="91"/>
      <c r="B122613" s="91"/>
      <c r="C122613" s="91"/>
      <c r="D122613" s="91"/>
      <c r="E122613" s="91"/>
      <c r="F122613" s="91"/>
      <c r="G122613" s="91"/>
      <c r="H122613" s="91"/>
      <c r="I122613" s="91"/>
      <c r="J122613" s="91"/>
      <c r="K122613" s="91"/>
      <c r="L122613" s="91"/>
      <c r="M122613" s="91"/>
    </row>
    <row r="122614" spans="1:13">
      <c r="A122614" s="91"/>
      <c r="B122614" s="91"/>
      <c r="C122614" s="91"/>
      <c r="D122614" s="91"/>
      <c r="E122614" s="91"/>
      <c r="F122614" s="91"/>
      <c r="G122614" s="91"/>
      <c r="H122614" s="91"/>
      <c r="I122614" s="91"/>
      <c r="J122614" s="91"/>
      <c r="K122614" s="91"/>
      <c r="L122614" s="91"/>
      <c r="M122614" s="91"/>
    </row>
    <row r="122615" spans="1:13">
      <c r="A122615" s="91"/>
      <c r="B122615" s="91"/>
      <c r="C122615" s="91"/>
      <c r="D122615" s="91"/>
      <c r="E122615" s="91"/>
      <c r="F122615" s="91"/>
      <c r="G122615" s="91"/>
      <c r="H122615" s="91"/>
      <c r="I122615" s="91"/>
      <c r="J122615" s="91"/>
      <c r="K122615" s="91"/>
      <c r="L122615" s="91"/>
      <c r="M122615" s="91"/>
    </row>
    <row r="122616" spans="1:13">
      <c r="A122616" s="91"/>
      <c r="B122616" s="91"/>
      <c r="C122616" s="91"/>
      <c r="D122616" s="91"/>
      <c r="E122616" s="91"/>
      <c r="F122616" s="91"/>
      <c r="G122616" s="91"/>
      <c r="H122616" s="91"/>
      <c r="I122616" s="91"/>
      <c r="J122616" s="91"/>
      <c r="K122616" s="91"/>
      <c r="L122616" s="91"/>
      <c r="M122616" s="91"/>
    </row>
    <row r="122617" spans="1:13">
      <c r="A122617" s="91"/>
      <c r="B122617" s="91"/>
      <c r="C122617" s="91"/>
      <c r="D122617" s="91"/>
      <c r="E122617" s="91"/>
      <c r="F122617" s="91"/>
      <c r="G122617" s="91"/>
      <c r="H122617" s="91"/>
      <c r="I122617" s="91"/>
      <c r="J122617" s="91"/>
      <c r="K122617" s="91"/>
      <c r="L122617" s="91"/>
      <c r="M122617" s="91"/>
    </row>
    <row r="122618" spans="1:13">
      <c r="A122618" s="91"/>
      <c r="B122618" s="91"/>
      <c r="C122618" s="91"/>
      <c r="D122618" s="91"/>
      <c r="E122618" s="91"/>
      <c r="F122618" s="91"/>
      <c r="G122618" s="91"/>
      <c r="H122618" s="91"/>
      <c r="I122618" s="91"/>
      <c r="J122618" s="91"/>
      <c r="K122618" s="91"/>
      <c r="L122618" s="91"/>
      <c r="M122618" s="91"/>
    </row>
    <row r="122619" spans="1:13">
      <c r="A122619" s="91"/>
      <c r="B122619" s="91"/>
      <c r="C122619" s="91"/>
      <c r="D122619" s="91"/>
      <c r="E122619" s="91"/>
      <c r="F122619" s="91"/>
      <c r="G122619" s="91"/>
      <c r="H122619" s="91"/>
      <c r="I122619" s="91"/>
      <c r="J122619" s="91"/>
      <c r="K122619" s="91"/>
      <c r="L122619" s="91"/>
      <c r="M122619" s="91"/>
    </row>
    <row r="122620" spans="1:13">
      <c r="A122620" s="91"/>
      <c r="B122620" s="91"/>
      <c r="C122620" s="91"/>
      <c r="D122620" s="91"/>
      <c r="E122620" s="91"/>
      <c r="F122620" s="91"/>
      <c r="G122620" s="91"/>
      <c r="H122620" s="91"/>
      <c r="I122620" s="91"/>
      <c r="J122620" s="91"/>
      <c r="K122620" s="91"/>
      <c r="L122620" s="91"/>
      <c r="M122620" s="91"/>
    </row>
    <row r="122621" spans="1:13">
      <c r="A122621" s="91"/>
      <c r="B122621" s="91"/>
      <c r="C122621" s="91"/>
      <c r="D122621" s="91"/>
      <c r="E122621" s="91"/>
      <c r="F122621" s="91"/>
      <c r="G122621" s="91"/>
      <c r="H122621" s="91"/>
      <c r="I122621" s="91"/>
      <c r="J122621" s="91"/>
      <c r="K122621" s="91"/>
      <c r="L122621" s="91"/>
      <c r="M122621" s="91"/>
    </row>
    <row r="122622" spans="1:13">
      <c r="A122622" s="91"/>
      <c r="B122622" s="91"/>
      <c r="C122622" s="91"/>
      <c r="D122622" s="91"/>
      <c r="E122622" s="91"/>
      <c r="F122622" s="91"/>
      <c r="G122622" s="91"/>
      <c r="H122622" s="91"/>
      <c r="I122622" s="91"/>
      <c r="J122622" s="91"/>
      <c r="K122622" s="91"/>
      <c r="L122622" s="91"/>
      <c r="M122622" s="91"/>
    </row>
    <row r="122623" spans="1:13">
      <c r="A122623" s="91"/>
      <c r="B122623" s="91"/>
      <c r="C122623" s="91"/>
      <c r="D122623" s="91"/>
      <c r="E122623" s="91"/>
      <c r="F122623" s="91"/>
      <c r="G122623" s="91"/>
      <c r="H122623" s="91"/>
      <c r="I122623" s="91"/>
      <c r="J122623" s="91"/>
      <c r="K122623" s="91"/>
      <c r="L122623" s="91"/>
      <c r="M122623" s="91"/>
    </row>
    <row r="122624" spans="1:13">
      <c r="A122624" s="91"/>
      <c r="B122624" s="91"/>
      <c r="C122624" s="91"/>
      <c r="D122624" s="91"/>
      <c r="E122624" s="91"/>
      <c r="F122624" s="91"/>
      <c r="G122624" s="91"/>
      <c r="H122624" s="91"/>
      <c r="I122624" s="91"/>
      <c r="J122624" s="91"/>
      <c r="K122624" s="91"/>
      <c r="L122624" s="91"/>
      <c r="M122624" s="91"/>
    </row>
    <row r="122625" spans="1:13">
      <c r="A122625" s="91"/>
      <c r="B122625" s="91"/>
      <c r="C122625" s="91"/>
      <c r="D122625" s="91"/>
      <c r="E122625" s="91"/>
      <c r="F122625" s="91"/>
      <c r="G122625" s="91"/>
      <c r="H122625" s="91"/>
      <c r="I122625" s="91"/>
      <c r="J122625" s="91"/>
      <c r="K122625" s="91"/>
      <c r="L122625" s="91"/>
      <c r="M122625" s="91"/>
    </row>
    <row r="122626" spans="1:13">
      <c r="A122626" s="91"/>
      <c r="B122626" s="91"/>
      <c r="C122626" s="91"/>
      <c r="D122626" s="91"/>
      <c r="E122626" s="91"/>
      <c r="F122626" s="91"/>
      <c r="G122626" s="91"/>
      <c r="H122626" s="91"/>
      <c r="I122626" s="91"/>
      <c r="J122626" s="91"/>
      <c r="K122626" s="91"/>
      <c r="L122626" s="91"/>
      <c r="M122626" s="91"/>
    </row>
    <row r="122627" spans="1:13">
      <c r="A122627" s="91"/>
      <c r="B122627" s="91"/>
      <c r="C122627" s="91"/>
      <c r="D122627" s="91"/>
      <c r="E122627" s="91"/>
      <c r="F122627" s="91"/>
      <c r="G122627" s="91"/>
      <c r="H122627" s="91"/>
      <c r="I122627" s="91"/>
      <c r="J122627" s="91"/>
      <c r="K122627" s="91"/>
      <c r="L122627" s="91"/>
      <c r="M122627" s="91"/>
    </row>
    <row r="122628" spans="1:13">
      <c r="A122628" s="91"/>
      <c r="B122628" s="91"/>
      <c r="C122628" s="91"/>
      <c r="D122628" s="91"/>
      <c r="E122628" s="91"/>
      <c r="F122628" s="91"/>
      <c r="G122628" s="91"/>
      <c r="H122628" s="91"/>
      <c r="I122628" s="91"/>
      <c r="J122628" s="91"/>
      <c r="K122628" s="91"/>
      <c r="L122628" s="91"/>
      <c r="M122628" s="91"/>
    </row>
    <row r="122629" spans="1:13">
      <c r="A122629" s="91"/>
      <c r="B122629" s="91"/>
      <c r="C122629" s="91"/>
      <c r="D122629" s="91"/>
      <c r="E122629" s="91"/>
      <c r="F122629" s="91"/>
      <c r="G122629" s="91"/>
      <c r="H122629" s="91"/>
      <c r="I122629" s="91"/>
      <c r="J122629" s="91"/>
      <c r="K122629" s="91"/>
      <c r="L122629" s="91"/>
      <c r="M122629" s="91"/>
    </row>
    <row r="122630" spans="1:13">
      <c r="A122630" s="91"/>
      <c r="B122630" s="91"/>
      <c r="C122630" s="91"/>
      <c r="D122630" s="91"/>
      <c r="E122630" s="91"/>
      <c r="F122630" s="91"/>
      <c r="G122630" s="91"/>
      <c r="H122630" s="91"/>
      <c r="I122630" s="91"/>
      <c r="J122630" s="91"/>
      <c r="K122630" s="91"/>
      <c r="L122630" s="91"/>
      <c r="M122630" s="91"/>
    </row>
    <row r="122631" spans="1:13">
      <c r="A122631" s="91"/>
      <c r="B122631" s="91"/>
      <c r="C122631" s="91"/>
      <c r="D122631" s="91"/>
      <c r="E122631" s="91"/>
      <c r="F122631" s="91"/>
      <c r="G122631" s="91"/>
      <c r="H122631" s="91"/>
      <c r="I122631" s="91"/>
      <c r="J122631" s="91"/>
      <c r="K122631" s="91"/>
      <c r="L122631" s="91"/>
      <c r="M122631" s="91"/>
    </row>
    <row r="122632" spans="1:13">
      <c r="A122632" s="91"/>
      <c r="B122632" s="91"/>
      <c r="C122632" s="91"/>
      <c r="D122632" s="91"/>
      <c r="E122632" s="91"/>
      <c r="F122632" s="91"/>
      <c r="G122632" s="91"/>
      <c r="H122632" s="91"/>
      <c r="I122632" s="91"/>
      <c r="J122632" s="91"/>
      <c r="K122632" s="91"/>
      <c r="L122632" s="91"/>
      <c r="M122632" s="91"/>
    </row>
    <row r="122633" spans="1:13">
      <c r="A122633" s="91"/>
      <c r="B122633" s="91"/>
      <c r="C122633" s="91"/>
      <c r="D122633" s="91"/>
      <c r="E122633" s="91"/>
      <c r="F122633" s="91"/>
      <c r="G122633" s="91"/>
      <c r="H122633" s="91"/>
      <c r="I122633" s="91"/>
      <c r="J122633" s="91"/>
      <c r="K122633" s="91"/>
      <c r="L122633" s="91"/>
      <c r="M122633" s="91"/>
    </row>
    <row r="122634" spans="1:13">
      <c r="A122634" s="91"/>
      <c r="B122634" s="91"/>
      <c r="C122634" s="91"/>
      <c r="D122634" s="91"/>
      <c r="E122634" s="91"/>
      <c r="F122634" s="91"/>
      <c r="G122634" s="91"/>
      <c r="H122634" s="91"/>
      <c r="I122634" s="91"/>
      <c r="J122634" s="91"/>
      <c r="K122634" s="91"/>
      <c r="L122634" s="91"/>
      <c r="M122634" s="91"/>
    </row>
    <row r="122635" spans="1:13">
      <c r="A122635" s="91"/>
      <c r="B122635" s="91"/>
      <c r="C122635" s="91"/>
      <c r="D122635" s="91"/>
      <c r="E122635" s="91"/>
      <c r="F122635" s="91"/>
      <c r="G122635" s="91"/>
      <c r="H122635" s="91"/>
      <c r="I122635" s="91"/>
      <c r="J122635" s="91"/>
      <c r="K122635" s="91"/>
      <c r="L122635" s="91"/>
      <c r="M122635" s="91"/>
    </row>
    <row r="122636" spans="1:13">
      <c r="A122636" s="91"/>
      <c r="B122636" s="91"/>
      <c r="C122636" s="91"/>
      <c r="D122636" s="91"/>
      <c r="E122636" s="91"/>
      <c r="F122636" s="91"/>
      <c r="G122636" s="91"/>
      <c r="H122636" s="91"/>
      <c r="I122636" s="91"/>
      <c r="J122636" s="91"/>
      <c r="K122636" s="91"/>
      <c r="L122636" s="91"/>
      <c r="M122636" s="91"/>
    </row>
    <row r="122637" spans="1:13">
      <c r="A122637" s="91"/>
      <c r="B122637" s="91"/>
      <c r="C122637" s="91"/>
      <c r="D122637" s="91"/>
      <c r="E122637" s="91"/>
      <c r="F122637" s="91"/>
      <c r="G122637" s="91"/>
      <c r="H122637" s="91"/>
      <c r="I122637" s="91"/>
      <c r="J122637" s="91"/>
      <c r="K122637" s="91"/>
      <c r="L122637" s="91"/>
      <c r="M122637" s="91"/>
    </row>
    <row r="122638" spans="1:13">
      <c r="A122638" s="91"/>
      <c r="B122638" s="91"/>
      <c r="C122638" s="91"/>
      <c r="D122638" s="91"/>
      <c r="E122638" s="91"/>
      <c r="F122638" s="91"/>
      <c r="G122638" s="91"/>
      <c r="H122638" s="91"/>
      <c r="I122638" s="91"/>
      <c r="J122638" s="91"/>
      <c r="K122638" s="91"/>
      <c r="L122638" s="91"/>
      <c r="M122638" s="91"/>
    </row>
    <row r="122639" spans="1:13">
      <c r="A122639" s="91"/>
      <c r="B122639" s="91"/>
      <c r="C122639" s="91"/>
      <c r="D122639" s="91"/>
      <c r="E122639" s="91"/>
      <c r="F122639" s="91"/>
      <c r="G122639" s="91"/>
      <c r="H122639" s="91"/>
      <c r="I122639" s="91"/>
      <c r="J122639" s="91"/>
      <c r="K122639" s="91"/>
      <c r="L122639" s="91"/>
      <c r="M122639" s="91"/>
    </row>
    <row r="122640" spans="1:13">
      <c r="A122640" s="91"/>
      <c r="B122640" s="91"/>
      <c r="C122640" s="91"/>
      <c r="D122640" s="91"/>
      <c r="E122640" s="91"/>
      <c r="F122640" s="91"/>
      <c r="G122640" s="91"/>
      <c r="H122640" s="91"/>
      <c r="I122640" s="91"/>
      <c r="J122640" s="91"/>
      <c r="K122640" s="91"/>
      <c r="L122640" s="91"/>
      <c r="M122640" s="91"/>
    </row>
    <row r="122641" spans="1:13">
      <c r="A122641" s="91"/>
      <c r="B122641" s="91"/>
      <c r="C122641" s="91"/>
      <c r="D122641" s="91"/>
      <c r="E122641" s="91"/>
      <c r="F122641" s="91"/>
      <c r="G122641" s="91"/>
      <c r="H122641" s="91"/>
      <c r="I122641" s="91"/>
      <c r="J122641" s="91"/>
      <c r="K122641" s="91"/>
      <c r="L122641" s="91"/>
      <c r="M122641" s="91"/>
    </row>
    <row r="122642" spans="1:13">
      <c r="A122642" s="91"/>
      <c r="B122642" s="91"/>
      <c r="C122642" s="91"/>
      <c r="D122642" s="91"/>
      <c r="E122642" s="91"/>
      <c r="F122642" s="91"/>
      <c r="G122642" s="91"/>
      <c r="H122642" s="91"/>
      <c r="I122642" s="91"/>
      <c r="J122642" s="91"/>
      <c r="K122642" s="91"/>
      <c r="L122642" s="91"/>
      <c r="M122642" s="91"/>
    </row>
    <row r="122643" spans="1:13">
      <c r="A122643" s="91"/>
      <c r="B122643" s="91"/>
      <c r="C122643" s="91"/>
      <c r="D122643" s="91"/>
      <c r="E122643" s="91"/>
      <c r="F122643" s="91"/>
      <c r="G122643" s="91"/>
      <c r="H122643" s="91"/>
      <c r="I122643" s="91"/>
      <c r="J122643" s="91"/>
      <c r="K122643" s="91"/>
      <c r="L122643" s="91"/>
      <c r="M122643" s="91"/>
    </row>
    <row r="122644" spans="1:13">
      <c r="A122644" s="91"/>
      <c r="B122644" s="91"/>
      <c r="C122644" s="91"/>
      <c r="D122644" s="91"/>
      <c r="E122644" s="91"/>
      <c r="F122644" s="91"/>
      <c r="G122644" s="91"/>
      <c r="H122644" s="91"/>
      <c r="I122644" s="91"/>
      <c r="J122644" s="91"/>
      <c r="K122644" s="91"/>
      <c r="L122644" s="91"/>
      <c r="M122644" s="91"/>
    </row>
    <row r="122645" spans="1:13">
      <c r="A122645" s="91"/>
      <c r="B122645" s="91"/>
      <c r="C122645" s="91"/>
      <c r="D122645" s="91"/>
      <c r="E122645" s="91"/>
      <c r="F122645" s="91"/>
      <c r="G122645" s="91"/>
      <c r="H122645" s="91"/>
      <c r="I122645" s="91"/>
      <c r="J122645" s="91"/>
      <c r="K122645" s="91"/>
      <c r="L122645" s="91"/>
      <c r="M122645" s="91"/>
    </row>
    <row r="122646" spans="1:13">
      <c r="A122646" s="91"/>
      <c r="B122646" s="91"/>
      <c r="C122646" s="91"/>
      <c r="D122646" s="91"/>
      <c r="E122646" s="91"/>
      <c r="F122646" s="91"/>
      <c r="G122646" s="91"/>
      <c r="H122646" s="91"/>
      <c r="I122646" s="91"/>
      <c r="J122646" s="91"/>
      <c r="K122646" s="91"/>
      <c r="L122646" s="91"/>
      <c r="M122646" s="91"/>
    </row>
    <row r="122647" spans="1:13">
      <c r="A122647" s="91"/>
      <c r="B122647" s="91"/>
      <c r="C122647" s="91"/>
      <c r="D122647" s="91"/>
      <c r="E122647" s="91"/>
      <c r="F122647" s="91"/>
      <c r="G122647" s="91"/>
      <c r="H122647" s="91"/>
      <c r="I122647" s="91"/>
      <c r="J122647" s="91"/>
      <c r="K122647" s="91"/>
      <c r="L122647" s="91"/>
      <c r="M122647" s="91"/>
    </row>
    <row r="122648" spans="1:13">
      <c r="A122648" s="91"/>
      <c r="B122648" s="91"/>
      <c r="C122648" s="91"/>
      <c r="D122648" s="91"/>
      <c r="E122648" s="91"/>
      <c r="F122648" s="91"/>
      <c r="G122648" s="91"/>
      <c r="H122648" s="91"/>
      <c r="I122648" s="91"/>
      <c r="J122648" s="91"/>
      <c r="K122648" s="91"/>
      <c r="L122648" s="91"/>
      <c r="M122648" s="91"/>
    </row>
    <row r="122649" spans="1:13">
      <c r="A122649" s="91"/>
      <c r="B122649" s="91"/>
      <c r="C122649" s="91"/>
      <c r="D122649" s="91"/>
      <c r="E122649" s="91"/>
      <c r="F122649" s="91"/>
      <c r="G122649" s="91"/>
      <c r="H122649" s="91"/>
      <c r="I122649" s="91"/>
      <c r="J122649" s="91"/>
      <c r="K122649" s="91"/>
      <c r="L122649" s="91"/>
      <c r="M122649" s="91"/>
    </row>
    <row r="122650" spans="1:13">
      <c r="A122650" s="91"/>
      <c r="B122650" s="91"/>
      <c r="C122650" s="91"/>
      <c r="D122650" s="91"/>
      <c r="E122650" s="91"/>
      <c r="F122650" s="91"/>
      <c r="G122650" s="91"/>
      <c r="H122650" s="91"/>
      <c r="I122650" s="91"/>
      <c r="J122650" s="91"/>
      <c r="K122650" s="91"/>
      <c r="L122650" s="91"/>
      <c r="M122650" s="91"/>
    </row>
    <row r="122651" spans="1:13">
      <c r="A122651" s="91"/>
      <c r="B122651" s="91"/>
      <c r="C122651" s="91"/>
      <c r="D122651" s="91"/>
      <c r="E122651" s="91"/>
      <c r="F122651" s="91"/>
      <c r="G122651" s="91"/>
      <c r="H122651" s="91"/>
      <c r="I122651" s="91"/>
      <c r="J122651" s="91"/>
      <c r="K122651" s="91"/>
      <c r="L122651" s="91"/>
      <c r="M122651" s="91"/>
    </row>
    <row r="122652" spans="1:13">
      <c r="A122652" s="91"/>
      <c r="B122652" s="91"/>
      <c r="C122652" s="91"/>
      <c r="D122652" s="91"/>
      <c r="E122652" s="91"/>
      <c r="F122652" s="91"/>
      <c r="G122652" s="91"/>
      <c r="H122652" s="91"/>
      <c r="I122652" s="91"/>
      <c r="J122652" s="91"/>
      <c r="K122652" s="91"/>
      <c r="L122652" s="91"/>
      <c r="M122652" s="91"/>
    </row>
    <row r="122653" spans="1:13">
      <c r="A122653" s="91"/>
      <c r="B122653" s="91"/>
      <c r="C122653" s="91"/>
      <c r="D122653" s="91"/>
      <c r="E122653" s="91"/>
      <c r="F122653" s="91"/>
      <c r="G122653" s="91"/>
      <c r="H122653" s="91"/>
      <c r="I122653" s="91"/>
      <c r="J122653" s="91"/>
      <c r="K122653" s="91"/>
      <c r="L122653" s="91"/>
      <c r="M122653" s="91"/>
    </row>
    <row r="122654" spans="1:13">
      <c r="A122654" s="91"/>
      <c r="B122654" s="91"/>
      <c r="C122654" s="91"/>
      <c r="D122654" s="91"/>
      <c r="E122654" s="91"/>
      <c r="F122654" s="91"/>
      <c r="G122654" s="91"/>
      <c r="H122654" s="91"/>
      <c r="I122654" s="91"/>
      <c r="J122654" s="91"/>
      <c r="K122654" s="91"/>
      <c r="L122654" s="91"/>
      <c r="M122654" s="91"/>
    </row>
    <row r="122655" spans="1:13">
      <c r="A122655" s="91"/>
      <c r="B122655" s="91"/>
      <c r="C122655" s="91"/>
      <c r="D122655" s="91"/>
      <c r="E122655" s="91"/>
      <c r="F122655" s="91"/>
      <c r="G122655" s="91"/>
      <c r="H122655" s="91"/>
      <c r="I122655" s="91"/>
      <c r="J122655" s="91"/>
      <c r="K122655" s="91"/>
      <c r="L122655" s="91"/>
      <c r="M122655" s="91"/>
    </row>
    <row r="122656" spans="1:13">
      <c r="A122656" s="91"/>
      <c r="B122656" s="91"/>
      <c r="C122656" s="91"/>
      <c r="D122656" s="91"/>
      <c r="E122656" s="91"/>
      <c r="F122656" s="91"/>
      <c r="G122656" s="91"/>
      <c r="H122656" s="91"/>
      <c r="I122656" s="91"/>
      <c r="J122656" s="91"/>
      <c r="K122656" s="91"/>
      <c r="L122656" s="91"/>
      <c r="M122656" s="91"/>
    </row>
    <row r="122657" spans="1:13">
      <c r="A122657" s="91"/>
      <c r="B122657" s="91"/>
      <c r="C122657" s="91"/>
      <c r="D122657" s="91"/>
      <c r="E122657" s="91"/>
      <c r="F122657" s="91"/>
      <c r="G122657" s="91"/>
      <c r="H122657" s="91"/>
      <c r="I122657" s="91"/>
      <c r="J122657" s="91"/>
      <c r="K122657" s="91"/>
      <c r="L122657" s="91"/>
      <c r="M122657" s="91"/>
    </row>
    <row r="122658" spans="1:13">
      <c r="A122658" s="91"/>
      <c r="B122658" s="91"/>
      <c r="C122658" s="91"/>
      <c r="D122658" s="91"/>
      <c r="E122658" s="91"/>
      <c r="F122658" s="91"/>
      <c r="G122658" s="91"/>
      <c r="H122658" s="91"/>
      <c r="I122658" s="91"/>
      <c r="J122658" s="91"/>
      <c r="K122658" s="91"/>
      <c r="L122658" s="91"/>
      <c r="M122658" s="91"/>
    </row>
    <row r="122659" spans="1:13">
      <c r="A122659" s="91"/>
      <c r="B122659" s="91"/>
      <c r="C122659" s="91"/>
      <c r="D122659" s="91"/>
      <c r="E122659" s="91"/>
      <c r="F122659" s="91"/>
      <c r="G122659" s="91"/>
      <c r="H122659" s="91"/>
      <c r="I122659" s="91"/>
      <c r="J122659" s="91"/>
      <c r="K122659" s="91"/>
      <c r="L122659" s="91"/>
      <c r="M122659" s="91"/>
    </row>
    <row r="122660" spans="1:13">
      <c r="A122660" s="91"/>
      <c r="B122660" s="91"/>
      <c r="C122660" s="91"/>
      <c r="D122660" s="91"/>
      <c r="E122660" s="91"/>
      <c r="F122660" s="91"/>
      <c r="G122660" s="91"/>
      <c r="H122660" s="91"/>
      <c r="I122660" s="91"/>
      <c r="J122660" s="91"/>
      <c r="K122660" s="91"/>
      <c r="L122660" s="91"/>
      <c r="M122660" s="91"/>
    </row>
    <row r="122661" spans="1:13">
      <c r="A122661" s="91"/>
      <c r="B122661" s="91"/>
      <c r="C122661" s="91"/>
      <c r="D122661" s="91"/>
      <c r="E122661" s="91"/>
      <c r="F122661" s="91"/>
      <c r="G122661" s="91"/>
      <c r="H122661" s="91"/>
      <c r="I122661" s="91"/>
      <c r="J122661" s="91"/>
      <c r="K122661" s="91"/>
      <c r="L122661" s="91"/>
      <c r="M122661" s="91"/>
    </row>
    <row r="122662" spans="1:13">
      <c r="A122662" s="91"/>
      <c r="B122662" s="91"/>
      <c r="C122662" s="91"/>
      <c r="D122662" s="91"/>
      <c r="E122662" s="91"/>
      <c r="F122662" s="91"/>
      <c r="G122662" s="91"/>
      <c r="H122662" s="91"/>
      <c r="I122662" s="91"/>
      <c r="J122662" s="91"/>
      <c r="K122662" s="91"/>
      <c r="L122662" s="91"/>
      <c r="M122662" s="91"/>
    </row>
    <row r="122663" spans="1:13">
      <c r="A122663" s="91"/>
      <c r="B122663" s="91"/>
      <c r="C122663" s="91"/>
      <c r="D122663" s="91"/>
      <c r="E122663" s="91"/>
      <c r="F122663" s="91"/>
      <c r="G122663" s="91"/>
      <c r="H122663" s="91"/>
      <c r="I122663" s="91"/>
      <c r="J122663" s="91"/>
      <c r="K122663" s="91"/>
      <c r="L122663" s="91"/>
      <c r="M122663" s="91"/>
    </row>
    <row r="122664" spans="1:13">
      <c r="A122664" s="91"/>
      <c r="B122664" s="91"/>
      <c r="C122664" s="91"/>
      <c r="D122664" s="91"/>
      <c r="E122664" s="91"/>
      <c r="F122664" s="91"/>
      <c r="G122664" s="91"/>
      <c r="H122664" s="91"/>
      <c r="I122664" s="91"/>
      <c r="J122664" s="91"/>
      <c r="K122664" s="91"/>
      <c r="L122664" s="91"/>
      <c r="M122664" s="91"/>
    </row>
    <row r="122665" spans="1:13">
      <c r="A122665" s="91"/>
      <c r="B122665" s="91"/>
      <c r="C122665" s="91"/>
      <c r="D122665" s="91"/>
      <c r="E122665" s="91"/>
      <c r="F122665" s="91"/>
      <c r="G122665" s="91"/>
      <c r="H122665" s="91"/>
      <c r="I122665" s="91"/>
      <c r="J122665" s="91"/>
      <c r="K122665" s="91"/>
      <c r="L122665" s="91"/>
      <c r="M122665" s="91"/>
    </row>
    <row r="122666" spans="1:13">
      <c r="A122666" s="91"/>
      <c r="B122666" s="91"/>
      <c r="C122666" s="91"/>
      <c r="D122666" s="91"/>
      <c r="E122666" s="91"/>
      <c r="F122666" s="91"/>
      <c r="G122666" s="91"/>
      <c r="H122666" s="91"/>
      <c r="I122666" s="91"/>
      <c r="J122666" s="91"/>
      <c r="K122666" s="91"/>
      <c r="L122666" s="91"/>
      <c r="M122666" s="91"/>
    </row>
    <row r="122667" spans="1:13">
      <c r="A122667" s="91"/>
      <c r="B122667" s="91"/>
      <c r="C122667" s="91"/>
      <c r="D122667" s="91"/>
      <c r="E122667" s="91"/>
      <c r="F122667" s="91"/>
      <c r="G122667" s="91"/>
      <c r="H122667" s="91"/>
      <c r="I122667" s="91"/>
      <c r="J122667" s="91"/>
      <c r="K122667" s="91"/>
      <c r="L122667" s="91"/>
      <c r="M122667" s="91"/>
    </row>
    <row r="122668" spans="1:13">
      <c r="A122668" s="91"/>
      <c r="B122668" s="91"/>
      <c r="C122668" s="91"/>
      <c r="D122668" s="91"/>
      <c r="E122668" s="91"/>
      <c r="F122668" s="91"/>
      <c r="G122668" s="91"/>
      <c r="H122668" s="91"/>
      <c r="I122668" s="91"/>
      <c r="J122668" s="91"/>
      <c r="K122668" s="91"/>
      <c r="L122668" s="91"/>
      <c r="M122668" s="91"/>
    </row>
    <row r="122669" spans="1:13">
      <c r="A122669" s="91"/>
      <c r="B122669" s="91"/>
      <c r="C122669" s="91"/>
      <c r="D122669" s="91"/>
      <c r="E122669" s="91"/>
      <c r="F122669" s="91"/>
      <c r="G122669" s="91"/>
      <c r="H122669" s="91"/>
      <c r="I122669" s="91"/>
      <c r="J122669" s="91"/>
      <c r="K122669" s="91"/>
      <c r="L122669" s="91"/>
      <c r="M122669" s="91"/>
    </row>
    <row r="122670" spans="1:13">
      <c r="A122670" s="91"/>
      <c r="B122670" s="91"/>
      <c r="C122670" s="91"/>
      <c r="D122670" s="91"/>
      <c r="E122670" s="91"/>
      <c r="F122670" s="91"/>
      <c r="G122670" s="91"/>
      <c r="H122670" s="91"/>
      <c r="I122670" s="91"/>
      <c r="J122670" s="91"/>
      <c r="K122670" s="91"/>
      <c r="L122670" s="91"/>
      <c r="M122670" s="91"/>
    </row>
    <row r="122671" spans="1:13">
      <c r="A122671" s="91"/>
      <c r="B122671" s="91"/>
      <c r="C122671" s="91"/>
      <c r="D122671" s="91"/>
      <c r="E122671" s="91"/>
      <c r="F122671" s="91"/>
      <c r="G122671" s="91"/>
      <c r="H122671" s="91"/>
      <c r="I122671" s="91"/>
      <c r="J122671" s="91"/>
      <c r="K122671" s="91"/>
      <c r="L122671" s="91"/>
      <c r="M122671" s="91"/>
    </row>
    <row r="122672" spans="1:13">
      <c r="A122672" s="91"/>
      <c r="B122672" s="91"/>
      <c r="C122672" s="91"/>
      <c r="D122672" s="91"/>
      <c r="E122672" s="91"/>
      <c r="F122672" s="91"/>
      <c r="G122672" s="91"/>
      <c r="H122672" s="91"/>
      <c r="I122672" s="91"/>
      <c r="J122672" s="91"/>
      <c r="K122672" s="91"/>
      <c r="L122672" s="91"/>
      <c r="M122672" s="91"/>
    </row>
    <row r="122673" spans="1:13">
      <c r="A122673" s="91"/>
      <c r="B122673" s="91"/>
      <c r="C122673" s="91"/>
      <c r="D122673" s="91"/>
      <c r="E122673" s="91"/>
      <c r="F122673" s="91"/>
      <c r="G122673" s="91"/>
      <c r="H122673" s="91"/>
      <c r="I122673" s="91"/>
      <c r="J122673" s="91"/>
      <c r="K122673" s="91"/>
      <c r="L122673" s="91"/>
      <c r="M122673" s="91"/>
    </row>
    <row r="122674" spans="1:13">
      <c r="A122674" s="91"/>
      <c r="B122674" s="91"/>
      <c r="C122674" s="91"/>
      <c r="D122674" s="91"/>
      <c r="E122674" s="91"/>
      <c r="F122674" s="91"/>
      <c r="G122674" s="91"/>
      <c r="H122674" s="91"/>
      <c r="I122674" s="91"/>
      <c r="J122674" s="91"/>
      <c r="K122674" s="91"/>
      <c r="L122674" s="91"/>
      <c r="M122674" s="91"/>
    </row>
    <row r="122675" spans="1:13">
      <c r="A122675" s="91"/>
      <c r="B122675" s="91"/>
      <c r="C122675" s="91"/>
      <c r="D122675" s="91"/>
      <c r="E122675" s="91"/>
      <c r="F122675" s="91"/>
      <c r="G122675" s="91"/>
      <c r="H122675" s="91"/>
      <c r="I122675" s="91"/>
      <c r="J122675" s="91"/>
      <c r="K122675" s="91"/>
      <c r="L122675" s="91"/>
      <c r="M122675" s="91"/>
    </row>
    <row r="122676" spans="1:13">
      <c r="A122676" s="91"/>
      <c r="B122676" s="91"/>
      <c r="C122676" s="91"/>
      <c r="D122676" s="91"/>
      <c r="E122676" s="91"/>
      <c r="F122676" s="91"/>
      <c r="G122676" s="91"/>
      <c r="H122676" s="91"/>
      <c r="I122676" s="91"/>
      <c r="J122676" s="91"/>
      <c r="K122676" s="91"/>
      <c r="L122676" s="91"/>
      <c r="M122676" s="91"/>
    </row>
    <row r="122677" spans="1:13">
      <c r="A122677" s="91"/>
      <c r="B122677" s="91"/>
      <c r="C122677" s="91"/>
      <c r="D122677" s="91"/>
      <c r="E122677" s="91"/>
      <c r="F122677" s="91"/>
      <c r="G122677" s="91"/>
      <c r="H122677" s="91"/>
      <c r="I122677" s="91"/>
      <c r="J122677" s="91"/>
      <c r="K122677" s="91"/>
      <c r="L122677" s="91"/>
      <c r="M122677" s="91"/>
    </row>
    <row r="122678" spans="1:13">
      <c r="A122678" s="91"/>
      <c r="B122678" s="91"/>
      <c r="C122678" s="91"/>
      <c r="D122678" s="91"/>
      <c r="E122678" s="91"/>
      <c r="F122678" s="91"/>
      <c r="G122678" s="91"/>
      <c r="H122678" s="91"/>
      <c r="I122678" s="91"/>
      <c r="J122678" s="91"/>
      <c r="K122678" s="91"/>
      <c r="L122678" s="91"/>
      <c r="M122678" s="91"/>
    </row>
    <row r="122679" spans="1:13">
      <c r="A122679" s="91"/>
      <c r="B122679" s="91"/>
      <c r="C122679" s="91"/>
      <c r="D122679" s="91"/>
      <c r="E122679" s="91"/>
      <c r="F122679" s="91"/>
      <c r="G122679" s="91"/>
      <c r="H122679" s="91"/>
      <c r="I122679" s="91"/>
      <c r="J122679" s="91"/>
      <c r="K122679" s="91"/>
      <c r="L122679" s="91"/>
      <c r="M122679" s="91"/>
    </row>
    <row r="122680" spans="1:13">
      <c r="A122680" s="91"/>
      <c r="B122680" s="91"/>
      <c r="C122680" s="91"/>
      <c r="D122680" s="91"/>
      <c r="E122680" s="91"/>
      <c r="F122680" s="91"/>
      <c r="G122680" s="91"/>
      <c r="H122680" s="91"/>
      <c r="I122680" s="91"/>
      <c r="J122680" s="91"/>
      <c r="K122680" s="91"/>
      <c r="L122680" s="91"/>
      <c r="M122680" s="91"/>
    </row>
    <row r="122681" spans="1:13">
      <c r="A122681" s="91"/>
      <c r="B122681" s="91"/>
      <c r="C122681" s="91"/>
      <c r="D122681" s="91"/>
      <c r="E122681" s="91"/>
      <c r="F122681" s="91"/>
      <c r="G122681" s="91"/>
      <c r="H122681" s="91"/>
      <c r="I122681" s="91"/>
      <c r="J122681" s="91"/>
      <c r="K122681" s="91"/>
      <c r="L122681" s="91"/>
      <c r="M122681" s="91"/>
    </row>
    <row r="122682" spans="1:13">
      <c r="A122682" s="91"/>
      <c r="B122682" s="91"/>
      <c r="C122682" s="91"/>
      <c r="D122682" s="91"/>
      <c r="E122682" s="91"/>
      <c r="F122682" s="91"/>
      <c r="G122682" s="91"/>
      <c r="H122682" s="91"/>
      <c r="I122682" s="91"/>
      <c r="J122682" s="91"/>
      <c r="K122682" s="91"/>
      <c r="L122682" s="91"/>
      <c r="M122682" s="91"/>
    </row>
    <row r="122683" spans="1:13">
      <c r="A122683" s="91"/>
      <c r="B122683" s="91"/>
      <c r="C122683" s="91"/>
      <c r="D122683" s="91"/>
      <c r="E122683" s="91"/>
      <c r="F122683" s="91"/>
      <c r="G122683" s="91"/>
      <c r="H122683" s="91"/>
      <c r="I122683" s="91"/>
      <c r="J122683" s="91"/>
      <c r="K122683" s="91"/>
      <c r="L122683" s="91"/>
      <c r="M122683" s="91"/>
    </row>
    <row r="122684" spans="1:13">
      <c r="A122684" s="91"/>
      <c r="B122684" s="91"/>
      <c r="C122684" s="91"/>
      <c r="D122684" s="91"/>
      <c r="E122684" s="91"/>
      <c r="F122684" s="91"/>
      <c r="G122684" s="91"/>
      <c r="H122684" s="91"/>
      <c r="I122684" s="91"/>
      <c r="J122684" s="91"/>
      <c r="K122684" s="91"/>
      <c r="L122684" s="91"/>
      <c r="M122684" s="91"/>
    </row>
    <row r="122685" spans="1:13">
      <c r="A122685" s="91"/>
      <c r="B122685" s="91"/>
      <c r="C122685" s="91"/>
      <c r="D122685" s="91"/>
      <c r="E122685" s="91"/>
      <c r="F122685" s="91"/>
      <c r="G122685" s="91"/>
      <c r="H122685" s="91"/>
      <c r="I122685" s="91"/>
      <c r="J122685" s="91"/>
      <c r="K122685" s="91"/>
      <c r="L122685" s="91"/>
      <c r="M122685" s="91"/>
    </row>
    <row r="122686" spans="1:13">
      <c r="A122686" s="91"/>
      <c r="B122686" s="91"/>
      <c r="C122686" s="91"/>
      <c r="D122686" s="91"/>
      <c r="E122686" s="91"/>
      <c r="F122686" s="91"/>
      <c r="G122686" s="91"/>
      <c r="H122686" s="91"/>
      <c r="I122686" s="91"/>
      <c r="J122686" s="91"/>
      <c r="K122686" s="91"/>
      <c r="L122686" s="91"/>
      <c r="M122686" s="91"/>
    </row>
    <row r="122687" spans="1:13">
      <c r="A122687" s="91"/>
      <c r="B122687" s="91"/>
      <c r="C122687" s="91"/>
      <c r="D122687" s="91"/>
      <c r="E122687" s="91"/>
      <c r="F122687" s="91"/>
      <c r="G122687" s="91"/>
      <c r="H122687" s="91"/>
      <c r="I122687" s="91"/>
      <c r="J122687" s="91"/>
      <c r="K122687" s="91"/>
      <c r="L122687" s="91"/>
      <c r="M122687" s="91"/>
    </row>
    <row r="122688" spans="1:13">
      <c r="A122688" s="91"/>
      <c r="B122688" s="91"/>
      <c r="C122688" s="91"/>
      <c r="D122688" s="91"/>
      <c r="E122688" s="91"/>
      <c r="F122688" s="91"/>
      <c r="G122688" s="91"/>
      <c r="H122688" s="91"/>
      <c r="I122688" s="91"/>
      <c r="J122688" s="91"/>
      <c r="K122688" s="91"/>
      <c r="L122688" s="91"/>
      <c r="M122688" s="91"/>
    </row>
    <row r="122689" spans="1:13">
      <c r="A122689" s="91"/>
      <c r="B122689" s="91"/>
      <c r="C122689" s="91"/>
      <c r="D122689" s="91"/>
      <c r="E122689" s="91"/>
      <c r="F122689" s="91"/>
      <c r="G122689" s="91"/>
      <c r="H122689" s="91"/>
      <c r="I122689" s="91"/>
      <c r="J122689" s="91"/>
      <c r="K122689" s="91"/>
      <c r="L122689" s="91"/>
      <c r="M122689" s="91"/>
    </row>
    <row r="122690" spans="1:13">
      <c r="A122690" s="91"/>
      <c r="B122690" s="91"/>
      <c r="C122690" s="91"/>
      <c r="D122690" s="91"/>
      <c r="E122690" s="91"/>
      <c r="F122690" s="91"/>
      <c r="G122690" s="91"/>
      <c r="H122690" s="91"/>
      <c r="I122690" s="91"/>
      <c r="J122690" s="91"/>
      <c r="K122690" s="91"/>
      <c r="L122690" s="91"/>
      <c r="M122690" s="91"/>
    </row>
    <row r="122691" spans="1:13">
      <c r="A122691" s="91"/>
      <c r="B122691" s="91"/>
      <c r="C122691" s="91"/>
      <c r="D122691" s="91"/>
      <c r="E122691" s="91"/>
      <c r="F122691" s="91"/>
      <c r="G122691" s="91"/>
      <c r="H122691" s="91"/>
      <c r="I122691" s="91"/>
      <c r="J122691" s="91"/>
      <c r="K122691" s="91"/>
      <c r="L122691" s="91"/>
      <c r="M122691" s="91"/>
    </row>
    <row r="122692" spans="1:13">
      <c r="A122692" s="91"/>
      <c r="B122692" s="91"/>
      <c r="C122692" s="91"/>
      <c r="D122692" s="91"/>
      <c r="E122692" s="91"/>
      <c r="F122692" s="91"/>
      <c r="G122692" s="91"/>
      <c r="H122692" s="91"/>
      <c r="I122692" s="91"/>
      <c r="J122692" s="91"/>
      <c r="K122692" s="91"/>
      <c r="L122692" s="91"/>
      <c r="M122692" s="91"/>
    </row>
    <row r="122693" spans="1:13">
      <c r="A122693" s="91"/>
      <c r="B122693" s="91"/>
      <c r="C122693" s="91"/>
      <c r="D122693" s="91"/>
      <c r="E122693" s="91"/>
      <c r="F122693" s="91"/>
      <c r="G122693" s="91"/>
      <c r="H122693" s="91"/>
      <c r="I122693" s="91"/>
      <c r="J122693" s="91"/>
      <c r="K122693" s="91"/>
      <c r="L122693" s="91"/>
      <c r="M122693" s="91"/>
    </row>
    <row r="122694" spans="1:13">
      <c r="A122694" s="91"/>
      <c r="B122694" s="91"/>
      <c r="C122694" s="91"/>
      <c r="D122694" s="91"/>
      <c r="E122694" s="91"/>
      <c r="F122694" s="91"/>
      <c r="G122694" s="91"/>
      <c r="H122694" s="91"/>
      <c r="I122694" s="91"/>
      <c r="J122694" s="91"/>
      <c r="K122694" s="91"/>
      <c r="L122694" s="91"/>
      <c r="M122694" s="91"/>
    </row>
    <row r="122695" spans="1:13">
      <c r="A122695" s="91"/>
      <c r="B122695" s="91"/>
      <c r="C122695" s="91"/>
      <c r="D122695" s="91"/>
      <c r="E122695" s="91"/>
      <c r="F122695" s="91"/>
      <c r="G122695" s="91"/>
      <c r="H122695" s="91"/>
      <c r="I122695" s="91"/>
      <c r="J122695" s="91"/>
      <c r="K122695" s="91"/>
      <c r="L122695" s="91"/>
      <c r="M122695" s="91"/>
    </row>
    <row r="122696" spans="1:13">
      <c r="A122696" s="91"/>
      <c r="B122696" s="91"/>
      <c r="C122696" s="91"/>
      <c r="D122696" s="91"/>
      <c r="E122696" s="91"/>
      <c r="F122696" s="91"/>
      <c r="G122696" s="91"/>
      <c r="H122696" s="91"/>
      <c r="I122696" s="91"/>
      <c r="J122696" s="91"/>
      <c r="K122696" s="91"/>
      <c r="L122696" s="91"/>
      <c r="M122696" s="91"/>
    </row>
    <row r="122697" spans="1:13">
      <c r="A122697" s="91"/>
      <c r="B122697" s="91"/>
      <c r="C122697" s="91"/>
      <c r="D122697" s="91"/>
      <c r="E122697" s="91"/>
      <c r="F122697" s="91"/>
      <c r="G122697" s="91"/>
      <c r="H122697" s="91"/>
      <c r="I122697" s="91"/>
      <c r="J122697" s="91"/>
      <c r="K122697" s="91"/>
      <c r="L122697" s="91"/>
      <c r="M122697" s="91"/>
    </row>
    <row r="122698" spans="1:13">
      <c r="A122698" s="91"/>
      <c r="B122698" s="91"/>
      <c r="C122698" s="91"/>
      <c r="D122698" s="91"/>
      <c r="E122698" s="91"/>
      <c r="F122698" s="91"/>
      <c r="G122698" s="91"/>
      <c r="H122698" s="91"/>
      <c r="I122698" s="91"/>
      <c r="J122698" s="91"/>
      <c r="K122698" s="91"/>
      <c r="L122698" s="91"/>
      <c r="M122698" s="91"/>
    </row>
    <row r="122699" spans="1:13">
      <c r="A122699" s="91"/>
      <c r="B122699" s="91"/>
      <c r="C122699" s="91"/>
      <c r="D122699" s="91"/>
      <c r="E122699" s="91"/>
      <c r="F122699" s="91"/>
      <c r="G122699" s="91"/>
      <c r="H122699" s="91"/>
      <c r="I122699" s="91"/>
      <c r="J122699" s="91"/>
      <c r="K122699" s="91"/>
      <c r="L122699" s="91"/>
      <c r="M122699" s="91"/>
    </row>
    <row r="122700" spans="1:13">
      <c r="A122700" s="91"/>
      <c r="B122700" s="91"/>
      <c r="C122700" s="91"/>
      <c r="D122700" s="91"/>
      <c r="E122700" s="91"/>
      <c r="F122700" s="91"/>
      <c r="G122700" s="91"/>
      <c r="H122700" s="91"/>
      <c r="I122700" s="91"/>
      <c r="J122700" s="91"/>
      <c r="K122700" s="91"/>
      <c r="L122700" s="91"/>
      <c r="M122700" s="91"/>
    </row>
    <row r="122701" spans="1:13">
      <c r="A122701" s="91"/>
      <c r="B122701" s="91"/>
      <c r="C122701" s="91"/>
      <c r="D122701" s="91"/>
      <c r="E122701" s="91"/>
      <c r="F122701" s="91"/>
      <c r="G122701" s="91"/>
      <c r="H122701" s="91"/>
      <c r="I122701" s="91"/>
      <c r="J122701" s="91"/>
      <c r="K122701" s="91"/>
      <c r="L122701" s="91"/>
      <c r="M122701" s="91"/>
    </row>
    <row r="122702" spans="1:13">
      <c r="A122702" s="91"/>
      <c r="B122702" s="91"/>
      <c r="C122702" s="91"/>
      <c r="D122702" s="91"/>
      <c r="E122702" s="91"/>
      <c r="F122702" s="91"/>
      <c r="G122702" s="91"/>
      <c r="H122702" s="91"/>
      <c r="I122702" s="91"/>
      <c r="J122702" s="91"/>
      <c r="K122702" s="91"/>
      <c r="L122702" s="91"/>
      <c r="M122702" s="91"/>
    </row>
    <row r="122703" spans="1:13">
      <c r="A122703" s="91"/>
      <c r="B122703" s="91"/>
      <c r="C122703" s="91"/>
      <c r="D122703" s="91"/>
      <c r="E122703" s="91"/>
      <c r="F122703" s="91"/>
      <c r="G122703" s="91"/>
      <c r="H122703" s="91"/>
      <c r="I122703" s="91"/>
      <c r="J122703" s="91"/>
      <c r="K122703" s="91"/>
      <c r="L122703" s="91"/>
      <c r="M122703" s="91"/>
    </row>
    <row r="122704" spans="1:13">
      <c r="A122704" s="91"/>
      <c r="B122704" s="91"/>
      <c r="C122704" s="91"/>
      <c r="D122704" s="91"/>
      <c r="E122704" s="91"/>
      <c r="F122704" s="91"/>
      <c r="G122704" s="91"/>
      <c r="H122704" s="91"/>
      <c r="I122704" s="91"/>
      <c r="J122704" s="91"/>
      <c r="K122704" s="91"/>
      <c r="L122704" s="91"/>
      <c r="M122704" s="91"/>
    </row>
    <row r="122705" spans="1:13">
      <c r="A122705" s="91"/>
      <c r="B122705" s="91"/>
      <c r="C122705" s="91"/>
      <c r="D122705" s="91"/>
      <c r="E122705" s="91"/>
      <c r="F122705" s="91"/>
      <c r="G122705" s="91"/>
      <c r="H122705" s="91"/>
      <c r="I122705" s="91"/>
      <c r="J122705" s="91"/>
      <c r="K122705" s="91"/>
      <c r="L122705" s="91"/>
      <c r="M122705" s="91"/>
    </row>
    <row r="122706" spans="1:13">
      <c r="A122706" s="91"/>
      <c r="B122706" s="91"/>
      <c r="C122706" s="91"/>
      <c r="D122706" s="91"/>
      <c r="E122706" s="91"/>
      <c r="F122706" s="91"/>
      <c r="G122706" s="91"/>
      <c r="H122706" s="91"/>
      <c r="I122706" s="91"/>
      <c r="J122706" s="91"/>
      <c r="K122706" s="91"/>
      <c r="L122706" s="91"/>
      <c r="M122706" s="91"/>
    </row>
    <row r="122707" spans="1:13">
      <c r="A122707" s="91"/>
      <c r="B122707" s="91"/>
      <c r="C122707" s="91"/>
      <c r="D122707" s="91"/>
      <c r="E122707" s="91"/>
      <c r="F122707" s="91"/>
      <c r="G122707" s="91"/>
      <c r="H122707" s="91"/>
      <c r="I122707" s="91"/>
      <c r="J122707" s="91"/>
      <c r="K122707" s="91"/>
      <c r="L122707" s="91"/>
      <c r="M122707" s="91"/>
    </row>
    <row r="122708" spans="1:13">
      <c r="A122708" s="91"/>
      <c r="B122708" s="91"/>
      <c r="C122708" s="91"/>
      <c r="D122708" s="91"/>
      <c r="E122708" s="91"/>
      <c r="F122708" s="91"/>
      <c r="G122708" s="91"/>
      <c r="H122708" s="91"/>
      <c r="I122708" s="91"/>
      <c r="J122708" s="91"/>
      <c r="K122708" s="91"/>
      <c r="L122708" s="91"/>
      <c r="M122708" s="91"/>
    </row>
    <row r="122709" spans="1:13">
      <c r="A122709" s="91"/>
      <c r="B122709" s="91"/>
      <c r="C122709" s="91"/>
      <c r="D122709" s="91"/>
      <c r="E122709" s="91"/>
      <c r="F122709" s="91"/>
      <c r="G122709" s="91"/>
      <c r="H122709" s="91"/>
      <c r="I122709" s="91"/>
      <c r="J122709" s="91"/>
      <c r="K122709" s="91"/>
      <c r="L122709" s="91"/>
      <c r="M122709" s="91"/>
    </row>
    <row r="122710" spans="1:13">
      <c r="A122710" s="91"/>
      <c r="B122710" s="91"/>
      <c r="C122710" s="91"/>
      <c r="D122710" s="91"/>
      <c r="E122710" s="91"/>
      <c r="F122710" s="91"/>
      <c r="G122710" s="91"/>
      <c r="H122710" s="91"/>
      <c r="I122710" s="91"/>
      <c r="J122710" s="91"/>
      <c r="K122710" s="91"/>
      <c r="L122710" s="91"/>
      <c r="M122710" s="91"/>
    </row>
    <row r="122711" spans="1:13">
      <c r="A122711" s="91"/>
      <c r="B122711" s="91"/>
      <c r="C122711" s="91"/>
      <c r="D122711" s="91"/>
      <c r="E122711" s="91"/>
      <c r="F122711" s="91"/>
      <c r="G122711" s="91"/>
      <c r="H122711" s="91"/>
      <c r="I122711" s="91"/>
      <c r="J122711" s="91"/>
      <c r="K122711" s="91"/>
      <c r="L122711" s="91"/>
      <c r="M122711" s="91"/>
    </row>
    <row r="122712" spans="1:13">
      <c r="A122712" s="91"/>
      <c r="B122712" s="91"/>
      <c r="C122712" s="91"/>
      <c r="D122712" s="91"/>
      <c r="E122712" s="91"/>
      <c r="F122712" s="91"/>
      <c r="G122712" s="91"/>
      <c r="H122712" s="91"/>
      <c r="I122712" s="91"/>
      <c r="J122712" s="91"/>
      <c r="K122712" s="91"/>
      <c r="L122712" s="91"/>
      <c r="M122712" s="91"/>
    </row>
    <row r="122713" spans="1:13">
      <c r="A122713" s="91"/>
      <c r="B122713" s="91"/>
      <c r="C122713" s="91"/>
      <c r="D122713" s="91"/>
      <c r="E122713" s="91"/>
      <c r="F122713" s="91"/>
      <c r="G122713" s="91"/>
      <c r="H122713" s="91"/>
      <c r="I122713" s="91"/>
      <c r="J122713" s="91"/>
      <c r="K122713" s="91"/>
      <c r="L122713" s="91"/>
      <c r="M122713" s="91"/>
    </row>
    <row r="122714" spans="1:13">
      <c r="A122714" s="91"/>
      <c r="B122714" s="91"/>
      <c r="C122714" s="91"/>
      <c r="D122714" s="91"/>
      <c r="E122714" s="91"/>
      <c r="F122714" s="91"/>
      <c r="G122714" s="91"/>
      <c r="H122714" s="91"/>
      <c r="I122714" s="91"/>
      <c r="J122714" s="91"/>
      <c r="K122714" s="91"/>
      <c r="L122714" s="91"/>
      <c r="M122714" s="91"/>
    </row>
    <row r="122715" spans="1:13">
      <c r="A122715" s="91"/>
      <c r="B122715" s="91"/>
      <c r="C122715" s="91"/>
      <c r="D122715" s="91"/>
      <c r="E122715" s="91"/>
      <c r="F122715" s="91"/>
      <c r="G122715" s="91"/>
      <c r="H122715" s="91"/>
      <c r="I122715" s="91"/>
      <c r="J122715" s="91"/>
      <c r="K122715" s="91"/>
      <c r="L122715" s="91"/>
      <c r="M122715" s="91"/>
    </row>
    <row r="122716" spans="1:13">
      <c r="A122716" s="91"/>
      <c r="B122716" s="91"/>
      <c r="C122716" s="91"/>
      <c r="D122716" s="91"/>
      <c r="E122716" s="91"/>
      <c r="F122716" s="91"/>
      <c r="G122716" s="91"/>
      <c r="H122716" s="91"/>
      <c r="I122716" s="91"/>
      <c r="J122716" s="91"/>
      <c r="K122716" s="91"/>
      <c r="L122716" s="91"/>
      <c r="M122716" s="91"/>
    </row>
    <row r="122717" spans="1:13">
      <c r="A122717" s="91"/>
      <c r="B122717" s="91"/>
      <c r="C122717" s="91"/>
      <c r="D122717" s="91"/>
      <c r="E122717" s="91"/>
      <c r="F122717" s="91"/>
      <c r="G122717" s="91"/>
      <c r="H122717" s="91"/>
      <c r="I122717" s="91"/>
      <c r="J122717" s="91"/>
      <c r="K122717" s="91"/>
      <c r="L122717" s="91"/>
      <c r="M122717" s="91"/>
    </row>
    <row r="122718" spans="1:13">
      <c r="A122718" s="91"/>
      <c r="B122718" s="91"/>
      <c r="C122718" s="91"/>
      <c r="D122718" s="91"/>
      <c r="E122718" s="91"/>
      <c r="F122718" s="91"/>
      <c r="G122718" s="91"/>
      <c r="H122718" s="91"/>
      <c r="I122718" s="91"/>
      <c r="J122718" s="91"/>
      <c r="K122718" s="91"/>
      <c r="L122718" s="91"/>
      <c r="M122718" s="91"/>
    </row>
    <row r="122719" spans="1:13">
      <c r="A122719" s="91"/>
      <c r="B122719" s="91"/>
      <c r="C122719" s="91"/>
      <c r="D122719" s="91"/>
      <c r="E122719" s="91"/>
      <c r="F122719" s="91"/>
      <c r="G122719" s="91"/>
      <c r="H122719" s="91"/>
      <c r="I122719" s="91"/>
      <c r="J122719" s="91"/>
      <c r="K122719" s="91"/>
      <c r="L122719" s="91"/>
      <c r="M122719" s="91"/>
    </row>
    <row r="122720" spans="1:13">
      <c r="A122720" s="91"/>
      <c r="B122720" s="91"/>
      <c r="C122720" s="91"/>
      <c r="D122720" s="91"/>
      <c r="E122720" s="91"/>
      <c r="F122720" s="91"/>
      <c r="G122720" s="91"/>
      <c r="H122720" s="91"/>
      <c r="I122720" s="91"/>
      <c r="J122720" s="91"/>
      <c r="K122720" s="91"/>
      <c r="L122720" s="91"/>
      <c r="M122720" s="91"/>
    </row>
    <row r="122721" spans="1:13">
      <c r="A122721" s="91"/>
      <c r="B122721" s="91"/>
      <c r="C122721" s="91"/>
      <c r="D122721" s="91"/>
      <c r="E122721" s="91"/>
      <c r="F122721" s="91"/>
      <c r="G122721" s="91"/>
      <c r="H122721" s="91"/>
      <c r="I122721" s="91"/>
      <c r="J122721" s="91"/>
      <c r="K122721" s="91"/>
      <c r="L122721" s="91"/>
      <c r="M122721" s="91"/>
    </row>
    <row r="122722" spans="1:13">
      <c r="A122722" s="91"/>
      <c r="B122722" s="91"/>
      <c r="C122722" s="91"/>
      <c r="D122722" s="91"/>
      <c r="E122722" s="91"/>
      <c r="F122722" s="91"/>
      <c r="G122722" s="91"/>
      <c r="H122722" s="91"/>
      <c r="I122722" s="91"/>
      <c r="J122722" s="91"/>
      <c r="K122722" s="91"/>
      <c r="L122722" s="91"/>
      <c r="M122722" s="91"/>
    </row>
    <row r="122723" spans="1:13">
      <c r="A122723" s="91"/>
      <c r="B122723" s="91"/>
      <c r="C122723" s="91"/>
      <c r="D122723" s="91"/>
      <c r="E122723" s="91"/>
      <c r="F122723" s="91"/>
      <c r="G122723" s="91"/>
      <c r="H122723" s="91"/>
      <c r="I122723" s="91"/>
      <c r="J122723" s="91"/>
      <c r="K122723" s="91"/>
      <c r="L122723" s="91"/>
      <c r="M122723" s="91"/>
    </row>
    <row r="122724" spans="1:13">
      <c r="A122724" s="91"/>
      <c r="B122724" s="91"/>
      <c r="C122724" s="91"/>
      <c r="D122724" s="91"/>
      <c r="E122724" s="91"/>
      <c r="F122724" s="91"/>
      <c r="G122724" s="91"/>
      <c r="H122724" s="91"/>
      <c r="I122724" s="91"/>
      <c r="J122724" s="91"/>
      <c r="K122724" s="91"/>
      <c r="L122724" s="91"/>
      <c r="M122724" s="91"/>
    </row>
    <row r="122725" spans="1:13">
      <c r="A122725" s="91"/>
      <c r="B122725" s="91"/>
      <c r="C122725" s="91"/>
      <c r="D122725" s="91"/>
      <c r="E122725" s="91"/>
      <c r="F122725" s="91"/>
      <c r="G122725" s="91"/>
      <c r="H122725" s="91"/>
      <c r="I122725" s="91"/>
      <c r="J122725" s="91"/>
      <c r="K122725" s="91"/>
      <c r="L122725" s="91"/>
      <c r="M122725" s="91"/>
    </row>
    <row r="122726" spans="1:13">
      <c r="A122726" s="91"/>
      <c r="B122726" s="91"/>
      <c r="C122726" s="91"/>
      <c r="D122726" s="91"/>
      <c r="E122726" s="91"/>
      <c r="F122726" s="91"/>
      <c r="G122726" s="91"/>
      <c r="H122726" s="91"/>
      <c r="I122726" s="91"/>
      <c r="J122726" s="91"/>
      <c r="K122726" s="91"/>
      <c r="L122726" s="91"/>
      <c r="M122726" s="91"/>
    </row>
    <row r="122727" spans="1:13">
      <c r="A122727" s="91"/>
      <c r="B122727" s="91"/>
      <c r="C122727" s="91"/>
      <c r="D122727" s="91"/>
      <c r="E122727" s="91"/>
      <c r="F122727" s="91"/>
      <c r="G122727" s="91"/>
      <c r="H122727" s="91"/>
      <c r="I122727" s="91"/>
      <c r="J122727" s="91"/>
      <c r="K122727" s="91"/>
      <c r="L122727" s="91"/>
      <c r="M122727" s="91"/>
    </row>
    <row r="122728" spans="1:13">
      <c r="A122728" s="91"/>
      <c r="B122728" s="91"/>
      <c r="C122728" s="91"/>
      <c r="D122728" s="91"/>
      <c r="E122728" s="91"/>
      <c r="F122728" s="91"/>
      <c r="G122728" s="91"/>
      <c r="H122728" s="91"/>
      <c r="I122728" s="91"/>
      <c r="J122728" s="91"/>
      <c r="K122728" s="91"/>
      <c r="L122728" s="91"/>
      <c r="M122728" s="91"/>
    </row>
    <row r="122729" spans="1:13">
      <c r="A122729" s="91"/>
      <c r="B122729" s="91"/>
      <c r="C122729" s="91"/>
      <c r="D122729" s="91"/>
      <c r="E122729" s="91"/>
      <c r="F122729" s="91"/>
      <c r="G122729" s="91"/>
      <c r="H122729" s="91"/>
      <c r="I122729" s="91"/>
      <c r="J122729" s="91"/>
      <c r="K122729" s="91"/>
      <c r="L122729" s="91"/>
      <c r="M122729" s="91"/>
    </row>
    <row r="122730" spans="1:13">
      <c r="A122730" s="91"/>
      <c r="B122730" s="91"/>
      <c r="C122730" s="91"/>
      <c r="D122730" s="91"/>
      <c r="E122730" s="91"/>
      <c r="F122730" s="91"/>
      <c r="G122730" s="91"/>
      <c r="H122730" s="91"/>
      <c r="I122730" s="91"/>
      <c r="J122730" s="91"/>
      <c r="K122730" s="91"/>
      <c r="L122730" s="91"/>
      <c r="M122730" s="91"/>
    </row>
    <row r="122731" spans="1:13">
      <c r="A122731" s="91"/>
      <c r="B122731" s="91"/>
      <c r="C122731" s="91"/>
      <c r="D122731" s="91"/>
      <c r="E122731" s="91"/>
      <c r="F122731" s="91"/>
      <c r="G122731" s="91"/>
      <c r="H122731" s="91"/>
      <c r="I122731" s="91"/>
      <c r="J122731" s="91"/>
      <c r="K122731" s="91"/>
      <c r="L122731" s="91"/>
      <c r="M122731" s="91"/>
    </row>
    <row r="122732" spans="1:13">
      <c r="A122732" s="91"/>
      <c r="B122732" s="91"/>
      <c r="C122732" s="91"/>
      <c r="D122732" s="91"/>
      <c r="E122732" s="91"/>
      <c r="F122732" s="91"/>
      <c r="G122732" s="91"/>
      <c r="H122732" s="91"/>
      <c r="I122732" s="91"/>
      <c r="J122732" s="91"/>
      <c r="K122732" s="91"/>
      <c r="L122732" s="91"/>
      <c r="M122732" s="91"/>
    </row>
    <row r="122733" spans="1:13">
      <c r="A122733" s="91"/>
      <c r="B122733" s="91"/>
      <c r="C122733" s="91"/>
      <c r="D122733" s="91"/>
      <c r="E122733" s="91"/>
      <c r="F122733" s="91"/>
      <c r="G122733" s="91"/>
      <c r="H122733" s="91"/>
      <c r="I122733" s="91"/>
      <c r="J122733" s="91"/>
      <c r="K122733" s="91"/>
      <c r="L122733" s="91"/>
      <c r="M122733" s="91"/>
    </row>
    <row r="122734" spans="1:13">
      <c r="A122734" s="91"/>
      <c r="B122734" s="91"/>
      <c r="C122734" s="91"/>
      <c r="D122734" s="91"/>
      <c r="E122734" s="91"/>
      <c r="F122734" s="91"/>
      <c r="G122734" s="91"/>
      <c r="H122734" s="91"/>
      <c r="I122734" s="91"/>
      <c r="J122734" s="91"/>
      <c r="K122734" s="91"/>
      <c r="L122734" s="91"/>
      <c r="M122734" s="91"/>
    </row>
    <row r="122735" spans="1:13">
      <c r="A122735" s="91"/>
      <c r="B122735" s="91"/>
      <c r="C122735" s="91"/>
      <c r="D122735" s="91"/>
      <c r="E122735" s="91"/>
      <c r="F122735" s="91"/>
      <c r="G122735" s="91"/>
      <c r="H122735" s="91"/>
      <c r="I122735" s="91"/>
      <c r="J122735" s="91"/>
      <c r="K122735" s="91"/>
      <c r="L122735" s="91"/>
      <c r="M122735" s="91"/>
    </row>
    <row r="122736" spans="1:13">
      <c r="A122736" s="91"/>
      <c r="B122736" s="91"/>
      <c r="C122736" s="91"/>
      <c r="D122736" s="91"/>
      <c r="E122736" s="91"/>
      <c r="F122736" s="91"/>
      <c r="G122736" s="91"/>
      <c r="H122736" s="91"/>
      <c r="I122736" s="91"/>
      <c r="J122736" s="91"/>
      <c r="K122736" s="91"/>
      <c r="L122736" s="91"/>
      <c r="M122736" s="91"/>
    </row>
    <row r="122737" spans="1:13">
      <c r="A122737" s="91"/>
      <c r="B122737" s="91"/>
      <c r="C122737" s="91"/>
      <c r="D122737" s="91"/>
      <c r="E122737" s="91"/>
      <c r="F122737" s="91"/>
      <c r="G122737" s="91"/>
      <c r="H122737" s="91"/>
      <c r="I122737" s="91"/>
      <c r="J122737" s="91"/>
      <c r="K122737" s="91"/>
      <c r="L122737" s="91"/>
      <c r="M122737" s="91"/>
    </row>
    <row r="122738" spans="1:13">
      <c r="A122738" s="91"/>
      <c r="B122738" s="91"/>
      <c r="C122738" s="91"/>
      <c r="D122738" s="91"/>
      <c r="E122738" s="91"/>
      <c r="F122738" s="91"/>
      <c r="G122738" s="91"/>
      <c r="H122738" s="91"/>
      <c r="I122738" s="91"/>
      <c r="J122738" s="91"/>
      <c r="K122738" s="91"/>
      <c r="L122738" s="91"/>
      <c r="M122738" s="91"/>
    </row>
    <row r="122739" spans="1:13">
      <c r="A122739" s="91"/>
      <c r="B122739" s="91"/>
      <c r="C122739" s="91"/>
      <c r="D122739" s="91"/>
      <c r="E122739" s="91"/>
      <c r="F122739" s="91"/>
      <c r="G122739" s="91"/>
      <c r="H122739" s="91"/>
      <c r="I122739" s="91"/>
      <c r="J122739" s="91"/>
      <c r="K122739" s="91"/>
      <c r="L122739" s="91"/>
      <c r="M122739" s="91"/>
    </row>
    <row r="122740" spans="1:13">
      <c r="A122740" s="91"/>
      <c r="B122740" s="91"/>
      <c r="C122740" s="91"/>
      <c r="D122740" s="91"/>
      <c r="E122740" s="91"/>
      <c r="F122740" s="91"/>
      <c r="G122740" s="91"/>
      <c r="H122740" s="91"/>
      <c r="I122740" s="91"/>
      <c r="J122740" s="91"/>
      <c r="K122740" s="91"/>
      <c r="L122740" s="91"/>
      <c r="M122740" s="91"/>
    </row>
    <row r="122741" spans="1:13">
      <c r="A122741" s="91"/>
      <c r="B122741" s="91"/>
      <c r="C122741" s="91"/>
      <c r="D122741" s="91"/>
      <c r="E122741" s="91"/>
      <c r="F122741" s="91"/>
      <c r="G122741" s="91"/>
      <c r="H122741" s="91"/>
      <c r="I122741" s="91"/>
      <c r="J122741" s="91"/>
      <c r="K122741" s="91"/>
      <c r="L122741" s="91"/>
      <c r="M122741" s="91"/>
    </row>
    <row r="122742" spans="1:13">
      <c r="A122742" s="91"/>
      <c r="B122742" s="91"/>
      <c r="C122742" s="91"/>
      <c r="D122742" s="91"/>
      <c r="E122742" s="91"/>
      <c r="F122742" s="91"/>
      <c r="G122742" s="91"/>
      <c r="H122742" s="91"/>
      <c r="I122742" s="91"/>
      <c r="J122742" s="91"/>
      <c r="K122742" s="91"/>
      <c r="L122742" s="91"/>
      <c r="M122742" s="91"/>
    </row>
    <row r="122743" spans="1:13">
      <c r="A122743" s="91"/>
      <c r="B122743" s="91"/>
      <c r="C122743" s="91"/>
      <c r="D122743" s="91"/>
      <c r="E122743" s="91"/>
      <c r="F122743" s="91"/>
      <c r="G122743" s="91"/>
      <c r="H122743" s="91"/>
      <c r="I122743" s="91"/>
      <c r="J122743" s="91"/>
      <c r="K122743" s="91"/>
      <c r="L122743" s="91"/>
      <c r="M122743" s="91"/>
    </row>
    <row r="122744" spans="1:13">
      <c r="A122744" s="91"/>
      <c r="B122744" s="91"/>
      <c r="C122744" s="91"/>
      <c r="D122744" s="91"/>
      <c r="E122744" s="91"/>
      <c r="F122744" s="91"/>
      <c r="G122744" s="91"/>
      <c r="H122744" s="91"/>
      <c r="I122744" s="91"/>
      <c r="J122744" s="91"/>
      <c r="K122744" s="91"/>
      <c r="L122744" s="91"/>
      <c r="M122744" s="91"/>
    </row>
    <row r="122745" spans="1:13">
      <c r="A122745" s="91"/>
      <c r="B122745" s="91"/>
      <c r="C122745" s="91"/>
      <c r="D122745" s="91"/>
      <c r="E122745" s="91"/>
      <c r="F122745" s="91"/>
      <c r="G122745" s="91"/>
      <c r="H122745" s="91"/>
      <c r="I122745" s="91"/>
      <c r="J122745" s="91"/>
      <c r="K122745" s="91"/>
      <c r="L122745" s="91"/>
      <c r="M122745" s="91"/>
    </row>
    <row r="122746" spans="1:13">
      <c r="A122746" s="91"/>
      <c r="B122746" s="91"/>
      <c r="C122746" s="91"/>
      <c r="D122746" s="91"/>
      <c r="E122746" s="91"/>
      <c r="F122746" s="91"/>
      <c r="G122746" s="91"/>
      <c r="H122746" s="91"/>
      <c r="I122746" s="91"/>
      <c r="J122746" s="91"/>
      <c r="K122746" s="91"/>
      <c r="L122746" s="91"/>
      <c r="M122746" s="91"/>
    </row>
    <row r="122747" spans="1:13">
      <c r="A122747" s="91"/>
      <c r="B122747" s="91"/>
      <c r="C122747" s="91"/>
      <c r="D122747" s="91"/>
      <c r="E122747" s="91"/>
      <c r="F122747" s="91"/>
      <c r="G122747" s="91"/>
      <c r="H122747" s="91"/>
      <c r="I122747" s="91"/>
      <c r="J122747" s="91"/>
      <c r="K122747" s="91"/>
      <c r="L122747" s="91"/>
      <c r="M122747" s="91"/>
    </row>
    <row r="122748" spans="1:13">
      <c r="A122748" s="91"/>
      <c r="B122748" s="91"/>
      <c r="C122748" s="91"/>
      <c r="D122748" s="91"/>
      <c r="E122748" s="91"/>
      <c r="F122748" s="91"/>
      <c r="G122748" s="91"/>
      <c r="H122748" s="91"/>
      <c r="I122748" s="91"/>
      <c r="J122748" s="91"/>
      <c r="K122748" s="91"/>
      <c r="L122748" s="91"/>
      <c r="M122748" s="91"/>
    </row>
    <row r="122749" spans="1:13">
      <c r="A122749" s="91"/>
      <c r="B122749" s="91"/>
      <c r="C122749" s="91"/>
      <c r="D122749" s="91"/>
      <c r="E122749" s="91"/>
      <c r="F122749" s="91"/>
      <c r="G122749" s="91"/>
      <c r="H122749" s="91"/>
      <c r="I122749" s="91"/>
      <c r="J122749" s="91"/>
      <c r="K122749" s="91"/>
      <c r="L122749" s="91"/>
      <c r="M122749" s="91"/>
    </row>
    <row r="122750" spans="1:13">
      <c r="A122750" s="91"/>
      <c r="B122750" s="91"/>
      <c r="C122750" s="91"/>
      <c r="D122750" s="91"/>
      <c r="E122750" s="91"/>
      <c r="F122750" s="91"/>
      <c r="G122750" s="91"/>
      <c r="H122750" s="91"/>
      <c r="I122750" s="91"/>
      <c r="J122750" s="91"/>
      <c r="K122750" s="91"/>
      <c r="L122750" s="91"/>
      <c r="M122750" s="91"/>
    </row>
    <row r="122751" spans="1:13">
      <c r="A122751" s="91"/>
      <c r="B122751" s="91"/>
      <c r="C122751" s="91"/>
      <c r="D122751" s="91"/>
      <c r="E122751" s="91"/>
      <c r="F122751" s="91"/>
      <c r="G122751" s="91"/>
      <c r="H122751" s="91"/>
      <c r="I122751" s="91"/>
      <c r="J122751" s="91"/>
      <c r="K122751" s="91"/>
      <c r="L122751" s="91"/>
      <c r="M122751" s="91"/>
    </row>
    <row r="122752" spans="1:13">
      <c r="A122752" s="91"/>
      <c r="B122752" s="91"/>
      <c r="C122752" s="91"/>
      <c r="D122752" s="91"/>
      <c r="E122752" s="91"/>
      <c r="F122752" s="91"/>
      <c r="G122752" s="91"/>
      <c r="H122752" s="91"/>
      <c r="I122752" s="91"/>
      <c r="J122752" s="91"/>
      <c r="K122752" s="91"/>
      <c r="L122752" s="91"/>
      <c r="M122752" s="91"/>
    </row>
    <row r="122753" spans="1:13">
      <c r="A122753" s="91"/>
      <c r="B122753" s="91"/>
      <c r="C122753" s="91"/>
      <c r="D122753" s="91"/>
      <c r="E122753" s="91"/>
      <c r="F122753" s="91"/>
      <c r="G122753" s="91"/>
      <c r="H122753" s="91"/>
      <c r="I122753" s="91"/>
      <c r="J122753" s="91"/>
      <c r="K122753" s="91"/>
      <c r="L122753" s="91"/>
      <c r="M122753" s="91"/>
    </row>
    <row r="122754" spans="1:13">
      <c r="A122754" s="91"/>
      <c r="B122754" s="91"/>
      <c r="C122754" s="91"/>
      <c r="D122754" s="91"/>
      <c r="E122754" s="91"/>
      <c r="F122754" s="91"/>
      <c r="G122754" s="91"/>
      <c r="H122754" s="91"/>
      <c r="I122754" s="91"/>
      <c r="J122754" s="91"/>
      <c r="K122754" s="91"/>
      <c r="L122754" s="91"/>
      <c r="M122754" s="91"/>
    </row>
    <row r="122755" spans="1:13">
      <c r="A122755" s="91"/>
      <c r="B122755" s="91"/>
      <c r="C122755" s="91"/>
      <c r="D122755" s="91"/>
      <c r="E122755" s="91"/>
      <c r="F122755" s="91"/>
      <c r="G122755" s="91"/>
      <c r="H122755" s="91"/>
      <c r="I122755" s="91"/>
      <c r="J122755" s="91"/>
      <c r="K122755" s="91"/>
      <c r="L122755" s="91"/>
      <c r="M122755" s="91"/>
    </row>
    <row r="122756" spans="1:13">
      <c r="A122756" s="91"/>
      <c r="B122756" s="91"/>
      <c r="C122756" s="91"/>
      <c r="D122756" s="91"/>
      <c r="E122756" s="91"/>
      <c r="F122756" s="91"/>
      <c r="G122756" s="91"/>
      <c r="H122756" s="91"/>
      <c r="I122756" s="91"/>
      <c r="J122756" s="91"/>
      <c r="K122756" s="91"/>
      <c r="L122756" s="91"/>
      <c r="M122756" s="91"/>
    </row>
    <row r="122757" spans="1:13">
      <c r="A122757" s="91"/>
      <c r="B122757" s="91"/>
      <c r="C122757" s="91"/>
      <c r="D122757" s="91"/>
      <c r="E122757" s="91"/>
      <c r="F122757" s="91"/>
      <c r="G122757" s="91"/>
      <c r="H122757" s="91"/>
      <c r="I122757" s="91"/>
      <c r="J122757" s="91"/>
      <c r="K122757" s="91"/>
      <c r="L122757" s="91"/>
      <c r="M122757" s="91"/>
    </row>
    <row r="122758" spans="1:13">
      <c r="A122758" s="91"/>
      <c r="B122758" s="91"/>
      <c r="C122758" s="91"/>
      <c r="D122758" s="91"/>
      <c r="E122758" s="91"/>
      <c r="F122758" s="91"/>
      <c r="G122758" s="91"/>
      <c r="H122758" s="91"/>
      <c r="I122758" s="91"/>
      <c r="J122758" s="91"/>
      <c r="K122758" s="91"/>
      <c r="L122758" s="91"/>
      <c r="M122758" s="91"/>
    </row>
    <row r="122759" spans="1:13">
      <c r="A122759" s="91"/>
      <c r="B122759" s="91"/>
      <c r="C122759" s="91"/>
      <c r="D122759" s="91"/>
      <c r="E122759" s="91"/>
      <c r="F122759" s="91"/>
      <c r="G122759" s="91"/>
      <c r="H122759" s="91"/>
      <c r="I122759" s="91"/>
      <c r="J122759" s="91"/>
      <c r="K122759" s="91"/>
      <c r="L122759" s="91"/>
      <c r="M122759" s="91"/>
    </row>
    <row r="122760" spans="1:13">
      <c r="A122760" s="91"/>
      <c r="B122760" s="91"/>
      <c r="C122760" s="91"/>
      <c r="D122760" s="91"/>
      <c r="E122760" s="91"/>
      <c r="F122760" s="91"/>
      <c r="G122760" s="91"/>
      <c r="H122760" s="91"/>
      <c r="I122760" s="91"/>
      <c r="J122760" s="91"/>
      <c r="K122760" s="91"/>
      <c r="L122760" s="91"/>
      <c r="M122760" s="91"/>
    </row>
    <row r="122761" spans="1:13">
      <c r="A122761" s="91"/>
      <c r="B122761" s="91"/>
      <c r="C122761" s="91"/>
      <c r="D122761" s="91"/>
      <c r="E122761" s="91"/>
      <c r="F122761" s="91"/>
      <c r="G122761" s="91"/>
      <c r="H122761" s="91"/>
      <c r="I122761" s="91"/>
      <c r="J122761" s="91"/>
      <c r="K122761" s="91"/>
      <c r="L122761" s="91"/>
      <c r="M122761" s="91"/>
    </row>
    <row r="122762" spans="1:13">
      <c r="A122762" s="91"/>
      <c r="B122762" s="91"/>
      <c r="C122762" s="91"/>
      <c r="D122762" s="91"/>
      <c r="E122762" s="91"/>
      <c r="F122762" s="91"/>
      <c r="G122762" s="91"/>
      <c r="H122762" s="91"/>
      <c r="I122762" s="91"/>
      <c r="J122762" s="91"/>
      <c r="K122762" s="91"/>
      <c r="L122762" s="91"/>
      <c r="M122762" s="91"/>
    </row>
    <row r="122763" spans="1:13">
      <c r="A122763" s="91"/>
      <c r="B122763" s="91"/>
      <c r="C122763" s="91"/>
      <c r="D122763" s="91"/>
      <c r="E122763" s="91"/>
      <c r="F122763" s="91"/>
      <c r="G122763" s="91"/>
      <c r="H122763" s="91"/>
      <c r="I122763" s="91"/>
      <c r="J122763" s="91"/>
      <c r="K122763" s="91"/>
      <c r="L122763" s="91"/>
      <c r="M122763" s="91"/>
    </row>
    <row r="122764" spans="1:13">
      <c r="A122764" s="91"/>
      <c r="B122764" s="91"/>
      <c r="C122764" s="91"/>
      <c r="D122764" s="91"/>
      <c r="E122764" s="91"/>
      <c r="F122764" s="91"/>
      <c r="G122764" s="91"/>
      <c r="H122764" s="91"/>
      <c r="I122764" s="91"/>
      <c r="J122764" s="91"/>
      <c r="K122764" s="91"/>
      <c r="L122764" s="91"/>
      <c r="M122764" s="91"/>
    </row>
    <row r="122765" spans="1:13">
      <c r="A122765" s="91"/>
      <c r="B122765" s="91"/>
      <c r="C122765" s="91"/>
      <c r="D122765" s="91"/>
      <c r="E122765" s="91"/>
      <c r="F122765" s="91"/>
      <c r="G122765" s="91"/>
      <c r="H122765" s="91"/>
      <c r="I122765" s="91"/>
      <c r="J122765" s="91"/>
      <c r="K122765" s="91"/>
      <c r="L122765" s="91"/>
      <c r="M122765" s="91"/>
    </row>
    <row r="122766" spans="1:13">
      <c r="A122766" s="91"/>
      <c r="B122766" s="91"/>
      <c r="C122766" s="91"/>
      <c r="D122766" s="91"/>
      <c r="E122766" s="91"/>
      <c r="F122766" s="91"/>
      <c r="G122766" s="91"/>
      <c r="H122766" s="91"/>
      <c r="I122766" s="91"/>
      <c r="J122766" s="91"/>
      <c r="K122766" s="91"/>
      <c r="L122766" s="91"/>
      <c r="M122766" s="91"/>
    </row>
    <row r="122767" spans="1:13">
      <c r="A122767" s="91"/>
      <c r="B122767" s="91"/>
      <c r="C122767" s="91"/>
      <c r="D122767" s="91"/>
      <c r="E122767" s="91"/>
      <c r="F122767" s="91"/>
      <c r="G122767" s="91"/>
      <c r="H122767" s="91"/>
      <c r="I122767" s="91"/>
      <c r="J122767" s="91"/>
      <c r="K122767" s="91"/>
      <c r="L122767" s="91"/>
      <c r="M122767" s="91"/>
    </row>
    <row r="122768" spans="1:13">
      <c r="A122768" s="91"/>
      <c r="B122768" s="91"/>
      <c r="C122768" s="91"/>
      <c r="D122768" s="91"/>
      <c r="E122768" s="91"/>
      <c r="F122768" s="91"/>
      <c r="G122768" s="91"/>
      <c r="H122768" s="91"/>
      <c r="I122768" s="91"/>
      <c r="J122768" s="91"/>
      <c r="K122768" s="91"/>
      <c r="L122768" s="91"/>
      <c r="M122768" s="91"/>
    </row>
    <row r="122769" spans="1:13">
      <c r="A122769" s="91"/>
      <c r="B122769" s="91"/>
      <c r="C122769" s="91"/>
      <c r="D122769" s="91"/>
      <c r="E122769" s="91"/>
      <c r="F122769" s="91"/>
      <c r="G122769" s="91"/>
      <c r="H122769" s="91"/>
      <c r="I122769" s="91"/>
      <c r="J122769" s="91"/>
      <c r="K122769" s="91"/>
      <c r="L122769" s="91"/>
      <c r="M122769" s="91"/>
    </row>
    <row r="122770" spans="1:13">
      <c r="A122770" s="91"/>
      <c r="B122770" s="91"/>
      <c r="C122770" s="91"/>
      <c r="D122770" s="91"/>
      <c r="E122770" s="91"/>
      <c r="F122770" s="91"/>
      <c r="G122770" s="91"/>
      <c r="H122770" s="91"/>
      <c r="I122770" s="91"/>
      <c r="J122770" s="91"/>
      <c r="K122770" s="91"/>
      <c r="L122770" s="91"/>
      <c r="M122770" s="91"/>
    </row>
    <row r="122771" spans="1:13">
      <c r="A122771" s="91"/>
      <c r="B122771" s="91"/>
      <c r="C122771" s="91"/>
      <c r="D122771" s="91"/>
      <c r="E122771" s="91"/>
      <c r="F122771" s="91"/>
      <c r="G122771" s="91"/>
      <c r="H122771" s="91"/>
      <c r="I122771" s="91"/>
      <c r="J122771" s="91"/>
      <c r="K122771" s="91"/>
      <c r="L122771" s="91"/>
      <c r="M122771" s="91"/>
    </row>
    <row r="122772" spans="1:13">
      <c r="A122772" s="91"/>
      <c r="B122772" s="91"/>
      <c r="C122772" s="91"/>
      <c r="D122772" s="91"/>
      <c r="E122772" s="91"/>
      <c r="F122772" s="91"/>
      <c r="G122772" s="91"/>
      <c r="H122772" s="91"/>
      <c r="I122772" s="91"/>
      <c r="J122772" s="91"/>
      <c r="K122772" s="91"/>
      <c r="L122772" s="91"/>
      <c r="M122772" s="91"/>
    </row>
    <row r="122773" spans="1:13">
      <c r="A122773" s="91"/>
      <c r="B122773" s="91"/>
      <c r="C122773" s="91"/>
      <c r="D122773" s="91"/>
      <c r="E122773" s="91"/>
      <c r="F122773" s="91"/>
      <c r="G122773" s="91"/>
      <c r="H122773" s="91"/>
      <c r="I122773" s="91"/>
      <c r="J122773" s="91"/>
      <c r="K122773" s="91"/>
      <c r="L122773" s="91"/>
      <c r="M122773" s="91"/>
    </row>
    <row r="122774" spans="1:13">
      <c r="A122774" s="91"/>
      <c r="B122774" s="91"/>
      <c r="C122774" s="91"/>
      <c r="D122774" s="91"/>
      <c r="E122774" s="91"/>
      <c r="F122774" s="91"/>
      <c r="G122774" s="91"/>
      <c r="H122774" s="91"/>
      <c r="I122774" s="91"/>
      <c r="J122774" s="91"/>
      <c r="K122774" s="91"/>
      <c r="L122774" s="91"/>
      <c r="M122774" s="91"/>
    </row>
    <row r="122775" spans="1:13">
      <c r="A122775" s="91"/>
      <c r="B122775" s="91"/>
      <c r="C122775" s="91"/>
      <c r="D122775" s="91"/>
      <c r="E122775" s="91"/>
      <c r="F122775" s="91"/>
      <c r="G122775" s="91"/>
      <c r="H122775" s="91"/>
      <c r="I122775" s="91"/>
      <c r="J122775" s="91"/>
      <c r="K122775" s="91"/>
      <c r="L122775" s="91"/>
      <c r="M122775" s="91"/>
    </row>
    <row r="122776" spans="1:13">
      <c r="A122776" s="91"/>
      <c r="B122776" s="91"/>
      <c r="C122776" s="91"/>
      <c r="D122776" s="91"/>
      <c r="E122776" s="91"/>
      <c r="F122776" s="91"/>
      <c r="G122776" s="91"/>
      <c r="H122776" s="91"/>
      <c r="I122776" s="91"/>
      <c r="J122776" s="91"/>
      <c r="K122776" s="91"/>
      <c r="L122776" s="91"/>
      <c r="M122776" s="91"/>
    </row>
    <row r="122777" spans="1:13">
      <c r="A122777" s="91"/>
      <c r="B122777" s="91"/>
      <c r="C122777" s="91"/>
      <c r="D122777" s="91"/>
      <c r="E122777" s="91"/>
      <c r="F122777" s="91"/>
      <c r="G122777" s="91"/>
      <c r="H122777" s="91"/>
      <c r="I122777" s="91"/>
      <c r="J122777" s="91"/>
      <c r="K122777" s="91"/>
      <c r="L122777" s="91"/>
      <c r="M122777" s="91"/>
    </row>
    <row r="122778" spans="1:13">
      <c r="A122778" s="91"/>
      <c r="B122778" s="91"/>
      <c r="C122778" s="91"/>
      <c r="D122778" s="91"/>
      <c r="E122778" s="91"/>
      <c r="F122778" s="91"/>
      <c r="G122778" s="91"/>
      <c r="H122778" s="91"/>
      <c r="I122778" s="91"/>
      <c r="J122778" s="91"/>
      <c r="K122778" s="91"/>
      <c r="L122778" s="91"/>
      <c r="M122778" s="91"/>
    </row>
    <row r="122779" spans="1:13">
      <c r="A122779" s="91"/>
      <c r="B122779" s="91"/>
      <c r="C122779" s="91"/>
      <c r="D122779" s="91"/>
      <c r="E122779" s="91"/>
      <c r="F122779" s="91"/>
      <c r="G122779" s="91"/>
      <c r="H122779" s="91"/>
      <c r="I122779" s="91"/>
      <c r="J122779" s="91"/>
      <c r="K122779" s="91"/>
      <c r="L122779" s="91"/>
      <c r="M122779" s="91"/>
    </row>
    <row r="122780" spans="1:13">
      <c r="A122780" s="91"/>
      <c r="B122780" s="91"/>
      <c r="C122780" s="91"/>
      <c r="D122780" s="91"/>
      <c r="E122780" s="91"/>
      <c r="F122780" s="91"/>
      <c r="G122780" s="91"/>
      <c r="H122780" s="91"/>
      <c r="I122780" s="91"/>
      <c r="J122780" s="91"/>
      <c r="K122780" s="91"/>
      <c r="L122780" s="91"/>
      <c r="M122780" s="91"/>
    </row>
    <row r="122781" spans="1:13">
      <c r="A122781" s="91"/>
      <c r="B122781" s="91"/>
      <c r="C122781" s="91"/>
      <c r="D122781" s="91"/>
      <c r="E122781" s="91"/>
      <c r="F122781" s="91"/>
      <c r="G122781" s="91"/>
      <c r="H122781" s="91"/>
      <c r="I122781" s="91"/>
      <c r="J122781" s="91"/>
      <c r="K122781" s="91"/>
      <c r="L122781" s="91"/>
      <c r="M122781" s="91"/>
    </row>
    <row r="122782" spans="1:13">
      <c r="A122782" s="91"/>
      <c r="B122782" s="91"/>
      <c r="C122782" s="91"/>
      <c r="D122782" s="91"/>
      <c r="E122782" s="91"/>
      <c r="F122782" s="91"/>
      <c r="G122782" s="91"/>
      <c r="H122782" s="91"/>
      <c r="I122782" s="91"/>
      <c r="J122782" s="91"/>
      <c r="K122782" s="91"/>
      <c r="L122782" s="91"/>
      <c r="M122782" s="91"/>
    </row>
    <row r="122783" spans="1:13">
      <c r="A122783" s="91"/>
      <c r="B122783" s="91"/>
      <c r="C122783" s="91"/>
      <c r="D122783" s="91"/>
      <c r="E122783" s="91"/>
      <c r="F122783" s="91"/>
      <c r="G122783" s="91"/>
      <c r="H122783" s="91"/>
      <c r="I122783" s="91"/>
      <c r="J122783" s="91"/>
      <c r="K122783" s="91"/>
      <c r="L122783" s="91"/>
      <c r="M122783" s="91"/>
    </row>
    <row r="122784" spans="1:13">
      <c r="A122784" s="91"/>
      <c r="B122784" s="91"/>
      <c r="C122784" s="91"/>
      <c r="D122784" s="91"/>
      <c r="E122784" s="91"/>
      <c r="F122784" s="91"/>
      <c r="G122784" s="91"/>
      <c r="H122784" s="91"/>
      <c r="I122784" s="91"/>
      <c r="J122784" s="91"/>
      <c r="K122784" s="91"/>
      <c r="L122784" s="91"/>
      <c r="M122784" s="91"/>
    </row>
    <row r="122785" spans="1:13">
      <c r="A122785" s="91"/>
      <c r="B122785" s="91"/>
      <c r="C122785" s="91"/>
      <c r="D122785" s="91"/>
      <c r="E122785" s="91"/>
      <c r="F122785" s="91"/>
      <c r="G122785" s="91"/>
      <c r="H122785" s="91"/>
      <c r="I122785" s="91"/>
      <c r="J122785" s="91"/>
      <c r="K122785" s="91"/>
      <c r="L122785" s="91"/>
      <c r="M122785" s="91"/>
    </row>
    <row r="122786" spans="1:13">
      <c r="A122786" s="91"/>
      <c r="B122786" s="91"/>
      <c r="C122786" s="91"/>
      <c r="D122786" s="91"/>
      <c r="E122786" s="91"/>
      <c r="F122786" s="91"/>
      <c r="G122786" s="91"/>
      <c r="H122786" s="91"/>
      <c r="I122786" s="91"/>
      <c r="J122786" s="91"/>
      <c r="K122786" s="91"/>
      <c r="L122786" s="91"/>
      <c r="M122786" s="91"/>
    </row>
    <row r="122787" spans="1:13">
      <c r="A122787" s="91"/>
      <c r="B122787" s="91"/>
      <c r="C122787" s="91"/>
      <c r="D122787" s="91"/>
      <c r="E122787" s="91"/>
      <c r="F122787" s="91"/>
      <c r="G122787" s="91"/>
      <c r="H122787" s="91"/>
      <c r="I122787" s="91"/>
      <c r="J122787" s="91"/>
      <c r="K122787" s="91"/>
      <c r="L122787" s="91"/>
      <c r="M122787" s="91"/>
    </row>
    <row r="122788" spans="1:13">
      <c r="A122788" s="91"/>
      <c r="B122788" s="91"/>
      <c r="C122788" s="91"/>
      <c r="D122788" s="91"/>
      <c r="E122788" s="91"/>
      <c r="F122788" s="91"/>
      <c r="G122788" s="91"/>
      <c r="H122788" s="91"/>
      <c r="I122788" s="91"/>
      <c r="J122788" s="91"/>
      <c r="K122788" s="91"/>
      <c r="L122788" s="91"/>
      <c r="M122788" s="91"/>
    </row>
    <row r="122789" spans="1:13">
      <c r="A122789" s="91"/>
      <c r="B122789" s="91"/>
      <c r="C122789" s="91"/>
      <c r="D122789" s="91"/>
      <c r="E122789" s="91"/>
      <c r="F122789" s="91"/>
      <c r="G122789" s="91"/>
      <c r="H122789" s="91"/>
      <c r="I122789" s="91"/>
      <c r="J122789" s="91"/>
      <c r="K122789" s="91"/>
      <c r="L122789" s="91"/>
      <c r="M122789" s="91"/>
    </row>
    <row r="122790" spans="1:13">
      <c r="A122790" s="91"/>
      <c r="B122790" s="91"/>
      <c r="C122790" s="91"/>
      <c r="D122790" s="91"/>
      <c r="E122790" s="91"/>
      <c r="F122790" s="91"/>
      <c r="G122790" s="91"/>
      <c r="H122790" s="91"/>
      <c r="I122790" s="91"/>
      <c r="J122790" s="91"/>
      <c r="K122790" s="91"/>
      <c r="L122790" s="91"/>
      <c r="M122790" s="91"/>
    </row>
    <row r="122791" spans="1:13">
      <c r="A122791" s="91"/>
      <c r="B122791" s="91"/>
      <c r="C122791" s="91"/>
      <c r="D122791" s="91"/>
      <c r="E122791" s="91"/>
      <c r="F122791" s="91"/>
      <c r="G122791" s="91"/>
      <c r="H122791" s="91"/>
      <c r="I122791" s="91"/>
      <c r="J122791" s="91"/>
      <c r="K122791" s="91"/>
      <c r="L122791" s="91"/>
      <c r="M122791" s="91"/>
    </row>
    <row r="122792" spans="1:13">
      <c r="A122792" s="91"/>
      <c r="B122792" s="91"/>
      <c r="C122792" s="91"/>
      <c r="D122792" s="91"/>
      <c r="E122792" s="91"/>
      <c r="F122792" s="91"/>
      <c r="G122792" s="91"/>
      <c r="H122792" s="91"/>
      <c r="I122792" s="91"/>
      <c r="J122792" s="91"/>
      <c r="K122792" s="91"/>
      <c r="L122792" s="91"/>
      <c r="M122792" s="91"/>
    </row>
    <row r="122793" spans="1:13">
      <c r="A122793" s="91"/>
      <c r="B122793" s="91"/>
      <c r="C122793" s="91"/>
      <c r="D122793" s="91"/>
      <c r="E122793" s="91"/>
      <c r="F122793" s="91"/>
      <c r="G122793" s="91"/>
      <c r="H122793" s="91"/>
      <c r="I122793" s="91"/>
      <c r="J122793" s="91"/>
      <c r="K122793" s="91"/>
      <c r="L122793" s="91"/>
      <c r="M122793" s="91"/>
    </row>
    <row r="122794" spans="1:13">
      <c r="A122794" s="91"/>
      <c r="B122794" s="91"/>
      <c r="C122794" s="91"/>
      <c r="D122794" s="91"/>
      <c r="E122794" s="91"/>
      <c r="F122794" s="91"/>
      <c r="G122794" s="91"/>
      <c r="H122794" s="91"/>
      <c r="I122794" s="91"/>
      <c r="J122794" s="91"/>
      <c r="K122794" s="91"/>
      <c r="L122794" s="91"/>
      <c r="M122794" s="91"/>
    </row>
    <row r="122795" spans="1:13">
      <c r="A122795" s="91"/>
      <c r="B122795" s="91"/>
      <c r="C122795" s="91"/>
      <c r="D122795" s="91"/>
      <c r="E122795" s="91"/>
      <c r="F122795" s="91"/>
      <c r="G122795" s="91"/>
      <c r="H122795" s="91"/>
      <c r="I122795" s="91"/>
      <c r="J122795" s="91"/>
      <c r="K122795" s="91"/>
      <c r="L122795" s="91"/>
      <c r="M122795" s="91"/>
    </row>
    <row r="122796" spans="1:13">
      <c r="A122796" s="91"/>
      <c r="B122796" s="91"/>
      <c r="C122796" s="91"/>
      <c r="D122796" s="91"/>
      <c r="E122796" s="91"/>
      <c r="F122796" s="91"/>
      <c r="G122796" s="91"/>
      <c r="H122796" s="91"/>
      <c r="I122796" s="91"/>
      <c r="J122796" s="91"/>
      <c r="K122796" s="91"/>
      <c r="L122796" s="91"/>
      <c r="M122796" s="91"/>
    </row>
    <row r="122797" spans="1:13">
      <c r="A122797" s="91"/>
      <c r="B122797" s="91"/>
      <c r="C122797" s="91"/>
      <c r="D122797" s="91"/>
      <c r="E122797" s="91"/>
      <c r="F122797" s="91"/>
      <c r="G122797" s="91"/>
      <c r="H122797" s="91"/>
      <c r="I122797" s="91"/>
      <c r="J122797" s="91"/>
      <c r="K122797" s="91"/>
      <c r="L122797" s="91"/>
      <c r="M122797" s="91"/>
    </row>
    <row r="122798" spans="1:13">
      <c r="A122798" s="91"/>
      <c r="B122798" s="91"/>
      <c r="C122798" s="91"/>
      <c r="D122798" s="91"/>
      <c r="E122798" s="91"/>
      <c r="F122798" s="91"/>
      <c r="G122798" s="91"/>
      <c r="H122798" s="91"/>
      <c r="I122798" s="91"/>
      <c r="J122798" s="91"/>
      <c r="K122798" s="91"/>
      <c r="L122798" s="91"/>
      <c r="M122798" s="91"/>
    </row>
    <row r="122799" spans="1:13">
      <c r="A122799" s="91"/>
      <c r="B122799" s="91"/>
      <c r="C122799" s="91"/>
      <c r="D122799" s="91"/>
      <c r="E122799" s="91"/>
      <c r="F122799" s="91"/>
      <c r="G122799" s="91"/>
      <c r="H122799" s="91"/>
      <c r="I122799" s="91"/>
      <c r="J122799" s="91"/>
      <c r="K122799" s="91"/>
      <c r="L122799" s="91"/>
      <c r="M122799" s="91"/>
    </row>
    <row r="122800" spans="1:13">
      <c r="A122800" s="91"/>
      <c r="B122800" s="91"/>
      <c r="C122800" s="91"/>
      <c r="D122800" s="91"/>
      <c r="E122800" s="91"/>
      <c r="F122800" s="91"/>
      <c r="G122800" s="91"/>
      <c r="H122800" s="91"/>
      <c r="I122800" s="91"/>
      <c r="J122800" s="91"/>
      <c r="K122800" s="91"/>
      <c r="L122800" s="91"/>
      <c r="M122800" s="91"/>
    </row>
    <row r="122801" spans="1:13">
      <c r="A122801" s="91"/>
      <c r="B122801" s="91"/>
      <c r="C122801" s="91"/>
      <c r="D122801" s="91"/>
      <c r="E122801" s="91"/>
      <c r="F122801" s="91"/>
      <c r="G122801" s="91"/>
      <c r="H122801" s="91"/>
      <c r="I122801" s="91"/>
      <c r="J122801" s="91"/>
      <c r="K122801" s="91"/>
      <c r="L122801" s="91"/>
      <c r="M122801" s="91"/>
    </row>
    <row r="122802" spans="1:13">
      <c r="A122802" s="91"/>
      <c r="B122802" s="91"/>
      <c r="C122802" s="91"/>
      <c r="D122802" s="91"/>
      <c r="E122802" s="91"/>
      <c r="F122802" s="91"/>
      <c r="G122802" s="91"/>
      <c r="H122802" s="91"/>
      <c r="I122802" s="91"/>
      <c r="J122802" s="91"/>
      <c r="K122802" s="91"/>
      <c r="L122802" s="91"/>
      <c r="M122802" s="91"/>
    </row>
    <row r="122803" spans="1:13">
      <c r="A122803" s="91"/>
      <c r="B122803" s="91"/>
      <c r="C122803" s="91"/>
      <c r="D122803" s="91"/>
      <c r="E122803" s="91"/>
      <c r="F122803" s="91"/>
      <c r="G122803" s="91"/>
      <c r="H122803" s="91"/>
      <c r="I122803" s="91"/>
      <c r="J122803" s="91"/>
      <c r="K122803" s="91"/>
      <c r="L122803" s="91"/>
      <c r="M122803" s="91"/>
    </row>
    <row r="122804" spans="1:13">
      <c r="A122804" s="91"/>
      <c r="B122804" s="91"/>
      <c r="C122804" s="91"/>
      <c r="D122804" s="91"/>
      <c r="E122804" s="91"/>
      <c r="F122804" s="91"/>
      <c r="G122804" s="91"/>
      <c r="H122804" s="91"/>
      <c r="I122804" s="91"/>
      <c r="J122804" s="91"/>
      <c r="K122804" s="91"/>
      <c r="L122804" s="91"/>
      <c r="M122804" s="91"/>
    </row>
    <row r="122805" spans="1:13">
      <c r="A122805" s="91"/>
      <c r="B122805" s="91"/>
      <c r="C122805" s="91"/>
      <c r="D122805" s="91"/>
      <c r="E122805" s="91"/>
      <c r="F122805" s="91"/>
      <c r="G122805" s="91"/>
      <c r="H122805" s="91"/>
      <c r="I122805" s="91"/>
      <c r="J122805" s="91"/>
      <c r="K122805" s="91"/>
      <c r="L122805" s="91"/>
      <c r="M122805" s="91"/>
    </row>
    <row r="122806" spans="1:13">
      <c r="A122806" s="91"/>
      <c r="B122806" s="91"/>
      <c r="C122806" s="91"/>
      <c r="D122806" s="91"/>
      <c r="E122806" s="91"/>
      <c r="F122806" s="91"/>
      <c r="G122806" s="91"/>
      <c r="H122806" s="91"/>
      <c r="I122806" s="91"/>
      <c r="J122806" s="91"/>
      <c r="K122806" s="91"/>
      <c r="L122806" s="91"/>
      <c r="M122806" s="91"/>
    </row>
    <row r="122807" spans="1:13">
      <c r="A122807" s="91"/>
      <c r="B122807" s="91"/>
      <c r="C122807" s="91"/>
      <c r="D122807" s="91"/>
      <c r="E122807" s="91"/>
      <c r="F122807" s="91"/>
      <c r="G122807" s="91"/>
      <c r="H122807" s="91"/>
      <c r="I122807" s="91"/>
      <c r="J122807" s="91"/>
      <c r="K122807" s="91"/>
      <c r="L122807" s="91"/>
      <c r="M122807" s="91"/>
    </row>
    <row r="122808" spans="1:13">
      <c r="A122808" s="91"/>
      <c r="B122808" s="91"/>
      <c r="C122808" s="91"/>
      <c r="D122808" s="91"/>
      <c r="E122808" s="91"/>
      <c r="F122808" s="91"/>
      <c r="G122808" s="91"/>
      <c r="H122808" s="91"/>
      <c r="I122808" s="91"/>
      <c r="J122808" s="91"/>
      <c r="K122808" s="91"/>
      <c r="L122808" s="91"/>
      <c r="M122808" s="91"/>
    </row>
    <row r="122809" spans="1:13">
      <c r="A122809" s="91"/>
      <c r="B122809" s="91"/>
      <c r="C122809" s="91"/>
      <c r="D122809" s="91"/>
      <c r="E122809" s="91"/>
      <c r="F122809" s="91"/>
      <c r="G122809" s="91"/>
      <c r="H122809" s="91"/>
      <c r="I122809" s="91"/>
      <c r="J122809" s="91"/>
      <c r="K122809" s="91"/>
      <c r="L122809" s="91"/>
      <c r="M122809" s="91"/>
    </row>
    <row r="122810" spans="1:13">
      <c r="A122810" s="91"/>
      <c r="B122810" s="91"/>
      <c r="C122810" s="91"/>
      <c r="D122810" s="91"/>
      <c r="E122810" s="91"/>
      <c r="F122810" s="91"/>
      <c r="G122810" s="91"/>
      <c r="H122810" s="91"/>
      <c r="I122810" s="91"/>
      <c r="J122810" s="91"/>
      <c r="K122810" s="91"/>
      <c r="L122810" s="91"/>
      <c r="M122810" s="91"/>
    </row>
    <row r="122811" spans="1:13">
      <c r="A122811" s="91"/>
      <c r="B122811" s="91"/>
      <c r="C122811" s="91"/>
      <c r="D122811" s="91"/>
      <c r="E122811" s="91"/>
      <c r="F122811" s="91"/>
      <c r="G122811" s="91"/>
      <c r="H122811" s="91"/>
      <c r="I122811" s="91"/>
      <c r="J122811" s="91"/>
      <c r="K122811" s="91"/>
      <c r="L122811" s="91"/>
      <c r="M122811" s="91"/>
    </row>
    <row r="122812" spans="1:13">
      <c r="A122812" s="91"/>
      <c r="B122812" s="91"/>
      <c r="C122812" s="91"/>
      <c r="D122812" s="91"/>
      <c r="E122812" s="91"/>
      <c r="F122812" s="91"/>
      <c r="G122812" s="91"/>
      <c r="H122812" s="91"/>
      <c r="I122812" s="91"/>
      <c r="J122812" s="91"/>
      <c r="K122812" s="91"/>
      <c r="L122812" s="91"/>
      <c r="M122812" s="91"/>
    </row>
    <row r="122813" spans="1:13">
      <c r="A122813" s="91"/>
      <c r="B122813" s="91"/>
      <c r="C122813" s="91"/>
      <c r="D122813" s="91"/>
      <c r="E122813" s="91"/>
      <c r="F122813" s="91"/>
      <c r="G122813" s="91"/>
      <c r="H122813" s="91"/>
      <c r="I122813" s="91"/>
      <c r="J122813" s="91"/>
      <c r="K122813" s="91"/>
      <c r="L122813" s="91"/>
      <c r="M122813" s="91"/>
    </row>
    <row r="122814" spans="1:13">
      <c r="A122814" s="91"/>
      <c r="B122814" s="91"/>
      <c r="C122814" s="91"/>
      <c r="D122814" s="91"/>
      <c r="E122814" s="91"/>
      <c r="F122814" s="91"/>
      <c r="G122814" s="91"/>
      <c r="H122814" s="91"/>
      <c r="I122814" s="91"/>
      <c r="J122814" s="91"/>
      <c r="K122814" s="91"/>
      <c r="L122814" s="91"/>
      <c r="M122814" s="91"/>
    </row>
    <row r="122815" spans="1:13">
      <c r="A122815" s="91"/>
      <c r="B122815" s="91"/>
      <c r="C122815" s="91"/>
      <c r="D122815" s="91"/>
      <c r="E122815" s="91"/>
      <c r="F122815" s="91"/>
      <c r="G122815" s="91"/>
      <c r="H122815" s="91"/>
      <c r="I122815" s="91"/>
      <c r="J122815" s="91"/>
      <c r="K122815" s="91"/>
      <c r="L122815" s="91"/>
      <c r="M122815" s="91"/>
    </row>
    <row r="122816" spans="1:13">
      <c r="A122816" s="91"/>
      <c r="B122816" s="91"/>
      <c r="C122816" s="91"/>
      <c r="D122816" s="91"/>
      <c r="E122816" s="91"/>
      <c r="F122816" s="91"/>
      <c r="G122816" s="91"/>
      <c r="H122816" s="91"/>
      <c r="I122816" s="91"/>
      <c r="J122816" s="91"/>
      <c r="K122816" s="91"/>
      <c r="L122816" s="91"/>
      <c r="M122816" s="91"/>
    </row>
    <row r="122817" spans="1:13">
      <c r="A122817" s="91"/>
      <c r="B122817" s="91"/>
      <c r="C122817" s="91"/>
      <c r="D122817" s="91"/>
      <c r="E122817" s="91"/>
      <c r="F122817" s="91"/>
      <c r="G122817" s="91"/>
      <c r="H122817" s="91"/>
      <c r="I122817" s="91"/>
      <c r="J122817" s="91"/>
      <c r="K122817" s="91"/>
      <c r="L122817" s="91"/>
      <c r="M122817" s="91"/>
    </row>
    <row r="122818" spans="1:13">
      <c r="A122818" s="91"/>
      <c r="B122818" s="91"/>
      <c r="C122818" s="91"/>
      <c r="D122818" s="91"/>
      <c r="E122818" s="91"/>
      <c r="F122818" s="91"/>
      <c r="G122818" s="91"/>
      <c r="H122818" s="91"/>
      <c r="I122818" s="91"/>
      <c r="J122818" s="91"/>
      <c r="K122818" s="91"/>
      <c r="L122818" s="91"/>
      <c r="M122818" s="91"/>
    </row>
    <row r="122819" spans="1:13">
      <c r="A122819" s="91"/>
      <c r="B122819" s="91"/>
      <c r="C122819" s="91"/>
      <c r="D122819" s="91"/>
      <c r="E122819" s="91"/>
      <c r="F122819" s="91"/>
      <c r="G122819" s="91"/>
      <c r="H122819" s="91"/>
      <c r="I122819" s="91"/>
      <c r="J122819" s="91"/>
      <c r="K122819" s="91"/>
      <c r="L122819" s="91"/>
      <c r="M122819" s="91"/>
    </row>
    <row r="122820" spans="1:13">
      <c r="A122820" s="91"/>
      <c r="B122820" s="91"/>
      <c r="C122820" s="91"/>
      <c r="D122820" s="91"/>
      <c r="E122820" s="91"/>
      <c r="F122820" s="91"/>
      <c r="G122820" s="91"/>
      <c r="H122820" s="91"/>
      <c r="I122820" s="91"/>
      <c r="J122820" s="91"/>
      <c r="K122820" s="91"/>
      <c r="L122820" s="91"/>
      <c r="M122820" s="91"/>
    </row>
    <row r="122821" spans="1:13">
      <c r="A122821" s="91"/>
      <c r="B122821" s="91"/>
      <c r="C122821" s="91"/>
      <c r="D122821" s="91"/>
      <c r="E122821" s="91"/>
      <c r="F122821" s="91"/>
      <c r="G122821" s="91"/>
      <c r="H122821" s="91"/>
      <c r="I122821" s="91"/>
      <c r="J122821" s="91"/>
      <c r="K122821" s="91"/>
      <c r="L122821" s="91"/>
      <c r="M122821" s="91"/>
    </row>
    <row r="122822" spans="1:13">
      <c r="A122822" s="91"/>
      <c r="B122822" s="91"/>
      <c r="C122822" s="91"/>
      <c r="D122822" s="91"/>
      <c r="E122822" s="91"/>
      <c r="F122822" s="91"/>
      <c r="G122822" s="91"/>
      <c r="H122822" s="91"/>
      <c r="I122822" s="91"/>
      <c r="J122822" s="91"/>
      <c r="K122822" s="91"/>
      <c r="L122822" s="91"/>
      <c r="M122822" s="91"/>
    </row>
    <row r="122823" spans="1:13">
      <c r="A122823" s="91"/>
      <c r="B122823" s="91"/>
      <c r="C122823" s="91"/>
      <c r="D122823" s="91"/>
      <c r="E122823" s="91"/>
      <c r="F122823" s="91"/>
      <c r="G122823" s="91"/>
      <c r="H122823" s="91"/>
      <c r="I122823" s="91"/>
      <c r="J122823" s="91"/>
      <c r="K122823" s="91"/>
      <c r="L122823" s="91"/>
      <c r="M122823" s="91"/>
    </row>
    <row r="122824" spans="1:13">
      <c r="A122824" s="91"/>
      <c r="B122824" s="91"/>
      <c r="C122824" s="91"/>
      <c r="D122824" s="91"/>
      <c r="E122824" s="91"/>
      <c r="F122824" s="91"/>
      <c r="G122824" s="91"/>
      <c r="H122824" s="91"/>
      <c r="I122824" s="91"/>
      <c r="J122824" s="91"/>
      <c r="K122824" s="91"/>
      <c r="L122824" s="91"/>
      <c r="M122824" s="91"/>
    </row>
    <row r="122825" spans="1:13">
      <c r="A122825" s="91"/>
      <c r="B122825" s="91"/>
      <c r="C122825" s="91"/>
      <c r="D122825" s="91"/>
      <c r="E122825" s="91"/>
      <c r="F122825" s="91"/>
      <c r="G122825" s="91"/>
      <c r="H122825" s="91"/>
      <c r="I122825" s="91"/>
      <c r="J122825" s="91"/>
      <c r="K122825" s="91"/>
      <c r="L122825" s="91"/>
      <c r="M122825" s="91"/>
    </row>
    <row r="122826" spans="1:13">
      <c r="A122826" s="91"/>
      <c r="B122826" s="91"/>
      <c r="C122826" s="91"/>
      <c r="D122826" s="91"/>
      <c r="E122826" s="91"/>
      <c r="F122826" s="91"/>
      <c r="G122826" s="91"/>
      <c r="H122826" s="91"/>
      <c r="I122826" s="91"/>
      <c r="J122826" s="91"/>
      <c r="K122826" s="91"/>
      <c r="L122826" s="91"/>
      <c r="M122826" s="91"/>
    </row>
    <row r="122827" spans="1:13">
      <c r="A122827" s="91"/>
      <c r="B122827" s="91"/>
      <c r="C122827" s="91"/>
      <c r="D122827" s="91"/>
      <c r="E122827" s="91"/>
      <c r="F122827" s="91"/>
      <c r="G122827" s="91"/>
      <c r="H122827" s="91"/>
      <c r="I122827" s="91"/>
      <c r="J122827" s="91"/>
      <c r="K122827" s="91"/>
      <c r="L122827" s="91"/>
      <c r="M122827" s="91"/>
    </row>
    <row r="122828" spans="1:13">
      <c r="A122828" s="91"/>
      <c r="B122828" s="91"/>
      <c r="C122828" s="91"/>
      <c r="D122828" s="91"/>
      <c r="E122828" s="91"/>
      <c r="F122828" s="91"/>
      <c r="G122828" s="91"/>
      <c r="H122828" s="91"/>
      <c r="I122828" s="91"/>
      <c r="J122828" s="91"/>
      <c r="K122828" s="91"/>
      <c r="L122828" s="91"/>
      <c r="M122828" s="91"/>
    </row>
    <row r="122829" spans="1:13">
      <c r="A122829" s="91"/>
      <c r="B122829" s="91"/>
      <c r="C122829" s="91"/>
      <c r="D122829" s="91"/>
      <c r="E122829" s="91"/>
      <c r="F122829" s="91"/>
      <c r="G122829" s="91"/>
      <c r="H122829" s="91"/>
      <c r="I122829" s="91"/>
      <c r="J122829" s="91"/>
      <c r="K122829" s="91"/>
      <c r="L122829" s="91"/>
      <c r="M122829" s="91"/>
    </row>
    <row r="122830" spans="1:13">
      <c r="A122830" s="91"/>
      <c r="B122830" s="91"/>
      <c r="C122830" s="91"/>
      <c r="D122830" s="91"/>
      <c r="E122830" s="91"/>
      <c r="F122830" s="91"/>
      <c r="G122830" s="91"/>
      <c r="H122830" s="91"/>
      <c r="I122830" s="91"/>
      <c r="J122830" s="91"/>
      <c r="K122830" s="91"/>
      <c r="L122830" s="91"/>
      <c r="M122830" s="91"/>
    </row>
    <row r="122831" spans="1:13">
      <c r="A122831" s="91"/>
      <c r="B122831" s="91"/>
      <c r="C122831" s="91"/>
      <c r="D122831" s="91"/>
      <c r="E122831" s="91"/>
      <c r="F122831" s="91"/>
      <c r="G122831" s="91"/>
      <c r="H122831" s="91"/>
      <c r="I122831" s="91"/>
      <c r="J122831" s="91"/>
      <c r="K122831" s="91"/>
      <c r="L122831" s="91"/>
      <c r="M122831" s="91"/>
    </row>
    <row r="122832" spans="1:13">
      <c r="A122832" s="91"/>
      <c r="B122832" s="91"/>
      <c r="C122832" s="91"/>
      <c r="D122832" s="91"/>
      <c r="E122832" s="91"/>
      <c r="F122832" s="91"/>
      <c r="G122832" s="91"/>
      <c r="H122832" s="91"/>
      <c r="I122832" s="91"/>
      <c r="J122832" s="91"/>
      <c r="K122832" s="91"/>
      <c r="L122832" s="91"/>
      <c r="M122832" s="91"/>
    </row>
    <row r="122833" spans="1:13">
      <c r="A122833" s="91"/>
      <c r="B122833" s="91"/>
      <c r="C122833" s="91"/>
      <c r="D122833" s="91"/>
      <c r="E122833" s="91"/>
      <c r="F122833" s="91"/>
      <c r="G122833" s="91"/>
      <c r="H122833" s="91"/>
      <c r="I122833" s="91"/>
      <c r="J122833" s="91"/>
      <c r="K122833" s="91"/>
      <c r="L122833" s="91"/>
      <c r="M122833" s="91"/>
    </row>
    <row r="122834" spans="1:13">
      <c r="A122834" s="91"/>
      <c r="B122834" s="91"/>
      <c r="C122834" s="91"/>
      <c r="D122834" s="91"/>
      <c r="E122834" s="91"/>
      <c r="F122834" s="91"/>
      <c r="G122834" s="91"/>
      <c r="H122834" s="91"/>
      <c r="I122834" s="91"/>
      <c r="J122834" s="91"/>
      <c r="K122834" s="91"/>
      <c r="L122834" s="91"/>
      <c r="M122834" s="91"/>
    </row>
    <row r="122835" spans="1:13">
      <c r="A122835" s="91"/>
      <c r="B122835" s="91"/>
      <c r="C122835" s="91"/>
      <c r="D122835" s="91"/>
      <c r="E122835" s="91"/>
      <c r="F122835" s="91"/>
      <c r="G122835" s="91"/>
      <c r="H122835" s="91"/>
      <c r="I122835" s="91"/>
      <c r="J122835" s="91"/>
      <c r="K122835" s="91"/>
      <c r="L122835" s="91"/>
      <c r="M122835" s="91"/>
    </row>
    <row r="122836" spans="1:13">
      <c r="A122836" s="91"/>
      <c r="B122836" s="91"/>
      <c r="C122836" s="91"/>
      <c r="D122836" s="91"/>
      <c r="E122836" s="91"/>
      <c r="F122836" s="91"/>
      <c r="G122836" s="91"/>
      <c r="H122836" s="91"/>
      <c r="I122836" s="91"/>
      <c r="J122836" s="91"/>
      <c r="K122836" s="91"/>
      <c r="L122836" s="91"/>
      <c r="M122836" s="91"/>
    </row>
    <row r="122837" spans="1:13">
      <c r="A122837" s="91"/>
      <c r="B122837" s="91"/>
      <c r="C122837" s="91"/>
      <c r="D122837" s="91"/>
      <c r="E122837" s="91"/>
      <c r="F122837" s="91"/>
      <c r="G122837" s="91"/>
      <c r="H122837" s="91"/>
      <c r="I122837" s="91"/>
      <c r="J122837" s="91"/>
      <c r="K122837" s="91"/>
      <c r="L122837" s="91"/>
      <c r="M122837" s="91"/>
    </row>
    <row r="122838" spans="1:13">
      <c r="A122838" s="91"/>
      <c r="B122838" s="91"/>
      <c r="C122838" s="91"/>
      <c r="D122838" s="91"/>
      <c r="E122838" s="91"/>
      <c r="F122838" s="91"/>
      <c r="G122838" s="91"/>
      <c r="H122838" s="91"/>
      <c r="I122838" s="91"/>
      <c r="J122838" s="91"/>
      <c r="K122838" s="91"/>
      <c r="L122838" s="91"/>
      <c r="M122838" s="91"/>
    </row>
    <row r="122839" spans="1:13">
      <c r="A122839" s="91"/>
      <c r="B122839" s="91"/>
      <c r="C122839" s="91"/>
      <c r="D122839" s="91"/>
      <c r="E122839" s="91"/>
      <c r="F122839" s="91"/>
      <c r="G122839" s="91"/>
      <c r="H122839" s="91"/>
      <c r="I122839" s="91"/>
      <c r="J122839" s="91"/>
      <c r="K122839" s="91"/>
      <c r="L122839" s="91"/>
      <c r="M122839" s="91"/>
    </row>
    <row r="122840" spans="1:13">
      <c r="A122840" s="91"/>
      <c r="B122840" s="91"/>
      <c r="C122840" s="91"/>
      <c r="D122840" s="91"/>
      <c r="E122840" s="91"/>
      <c r="F122840" s="91"/>
      <c r="G122840" s="91"/>
      <c r="H122840" s="91"/>
      <c r="I122840" s="91"/>
      <c r="J122840" s="91"/>
      <c r="K122840" s="91"/>
      <c r="L122840" s="91"/>
      <c r="M122840" s="91"/>
    </row>
    <row r="122841" spans="1:13">
      <c r="A122841" s="91"/>
      <c r="B122841" s="91"/>
      <c r="C122841" s="91"/>
      <c r="D122841" s="91"/>
      <c r="E122841" s="91"/>
      <c r="F122841" s="91"/>
      <c r="G122841" s="91"/>
      <c r="H122841" s="91"/>
      <c r="I122841" s="91"/>
      <c r="J122841" s="91"/>
      <c r="K122841" s="91"/>
      <c r="L122841" s="91"/>
      <c r="M122841" s="91"/>
    </row>
    <row r="122842" spans="1:13">
      <c r="A122842" s="91"/>
      <c r="B122842" s="91"/>
      <c r="C122842" s="91"/>
      <c r="D122842" s="91"/>
      <c r="E122842" s="91"/>
      <c r="F122842" s="91"/>
      <c r="G122842" s="91"/>
      <c r="H122842" s="91"/>
      <c r="I122842" s="91"/>
      <c r="J122842" s="91"/>
      <c r="K122842" s="91"/>
      <c r="L122842" s="91"/>
      <c r="M122842" s="91"/>
    </row>
    <row r="122843" spans="1:13">
      <c r="A122843" s="91"/>
      <c r="B122843" s="91"/>
      <c r="C122843" s="91"/>
      <c r="D122843" s="91"/>
      <c r="E122843" s="91"/>
      <c r="F122843" s="91"/>
      <c r="G122843" s="91"/>
      <c r="H122843" s="91"/>
      <c r="I122843" s="91"/>
      <c r="J122843" s="91"/>
      <c r="K122843" s="91"/>
      <c r="L122843" s="91"/>
      <c r="M122843" s="91"/>
    </row>
    <row r="122844" spans="1:13">
      <c r="A122844" s="91"/>
      <c r="B122844" s="91"/>
      <c r="C122844" s="91"/>
      <c r="D122844" s="91"/>
      <c r="E122844" s="91"/>
      <c r="F122844" s="91"/>
      <c r="G122844" s="91"/>
      <c r="H122844" s="91"/>
      <c r="I122844" s="91"/>
      <c r="J122844" s="91"/>
      <c r="K122844" s="91"/>
      <c r="L122844" s="91"/>
      <c r="M122844" s="91"/>
    </row>
    <row r="122845" spans="1:13">
      <c r="A122845" s="91"/>
      <c r="B122845" s="91"/>
      <c r="C122845" s="91"/>
      <c r="D122845" s="91"/>
      <c r="E122845" s="91"/>
      <c r="F122845" s="91"/>
      <c r="G122845" s="91"/>
      <c r="H122845" s="91"/>
      <c r="I122845" s="91"/>
      <c r="J122845" s="91"/>
      <c r="K122845" s="91"/>
      <c r="L122845" s="91"/>
      <c r="M122845" s="91"/>
    </row>
    <row r="122846" spans="1:13">
      <c r="A122846" s="91"/>
      <c r="B122846" s="91"/>
      <c r="C122846" s="91"/>
      <c r="D122846" s="91"/>
      <c r="E122846" s="91"/>
      <c r="F122846" s="91"/>
      <c r="G122846" s="91"/>
      <c r="H122846" s="91"/>
      <c r="I122846" s="91"/>
      <c r="J122846" s="91"/>
      <c r="K122846" s="91"/>
      <c r="L122846" s="91"/>
      <c r="M122846" s="91"/>
    </row>
    <row r="122847" spans="1:13">
      <c r="A122847" s="91"/>
      <c r="B122847" s="91"/>
      <c r="C122847" s="91"/>
      <c r="D122847" s="91"/>
      <c r="E122847" s="91"/>
      <c r="F122847" s="91"/>
      <c r="G122847" s="91"/>
      <c r="H122847" s="91"/>
      <c r="I122847" s="91"/>
      <c r="J122847" s="91"/>
      <c r="K122847" s="91"/>
      <c r="L122847" s="91"/>
      <c r="M122847" s="91"/>
    </row>
    <row r="122848" spans="1:13">
      <c r="A122848" s="91"/>
      <c r="B122848" s="91"/>
      <c r="C122848" s="91"/>
      <c r="D122848" s="91"/>
      <c r="E122848" s="91"/>
      <c r="F122848" s="91"/>
      <c r="G122848" s="91"/>
      <c r="H122848" s="91"/>
      <c r="I122848" s="91"/>
      <c r="J122848" s="91"/>
      <c r="K122848" s="91"/>
      <c r="L122848" s="91"/>
      <c r="M122848" s="91"/>
    </row>
    <row r="122849" spans="1:13">
      <c r="A122849" s="91"/>
      <c r="B122849" s="91"/>
      <c r="C122849" s="91"/>
      <c r="D122849" s="91"/>
      <c r="E122849" s="91"/>
      <c r="F122849" s="91"/>
      <c r="G122849" s="91"/>
      <c r="H122849" s="91"/>
      <c r="I122849" s="91"/>
      <c r="J122849" s="91"/>
      <c r="K122849" s="91"/>
      <c r="L122849" s="91"/>
      <c r="M122849" s="91"/>
    </row>
    <row r="122850" spans="1:13">
      <c r="A122850" s="91"/>
      <c r="B122850" s="91"/>
      <c r="C122850" s="91"/>
      <c r="D122850" s="91"/>
      <c r="E122850" s="91"/>
      <c r="F122850" s="91"/>
      <c r="G122850" s="91"/>
      <c r="H122850" s="91"/>
      <c r="I122850" s="91"/>
      <c r="J122850" s="91"/>
      <c r="K122850" s="91"/>
      <c r="L122850" s="91"/>
      <c r="M122850" s="91"/>
    </row>
    <row r="122851" spans="1:13">
      <c r="A122851" s="91"/>
      <c r="B122851" s="91"/>
      <c r="C122851" s="91"/>
      <c r="D122851" s="91"/>
      <c r="E122851" s="91"/>
      <c r="F122851" s="91"/>
      <c r="G122851" s="91"/>
      <c r="H122851" s="91"/>
      <c r="I122851" s="91"/>
      <c r="J122851" s="91"/>
      <c r="K122851" s="91"/>
      <c r="L122851" s="91"/>
      <c r="M122851" s="91"/>
    </row>
    <row r="122852" spans="1:13">
      <c r="A122852" s="91"/>
      <c r="B122852" s="91"/>
      <c r="C122852" s="91"/>
      <c r="D122852" s="91"/>
      <c r="E122852" s="91"/>
      <c r="F122852" s="91"/>
      <c r="G122852" s="91"/>
      <c r="H122852" s="91"/>
      <c r="I122852" s="91"/>
      <c r="J122852" s="91"/>
      <c r="K122852" s="91"/>
      <c r="L122852" s="91"/>
      <c r="M122852" s="91"/>
    </row>
    <row r="122853" spans="1:13">
      <c r="A122853" s="91"/>
      <c r="B122853" s="91"/>
      <c r="C122853" s="91"/>
      <c r="D122853" s="91"/>
      <c r="E122853" s="91"/>
      <c r="F122853" s="91"/>
      <c r="G122853" s="91"/>
      <c r="H122853" s="91"/>
      <c r="I122853" s="91"/>
      <c r="J122853" s="91"/>
      <c r="K122853" s="91"/>
      <c r="L122853" s="91"/>
      <c r="M122853" s="91"/>
    </row>
    <row r="122854" spans="1:13">
      <c r="A122854" s="91"/>
      <c r="B122854" s="91"/>
      <c r="C122854" s="91"/>
      <c r="D122854" s="91"/>
      <c r="E122854" s="91"/>
      <c r="F122854" s="91"/>
      <c r="G122854" s="91"/>
      <c r="H122854" s="91"/>
      <c r="I122854" s="91"/>
      <c r="J122854" s="91"/>
      <c r="K122854" s="91"/>
      <c r="L122854" s="91"/>
      <c r="M122854" s="91"/>
    </row>
    <row r="122855" spans="1:13">
      <c r="A122855" s="91"/>
      <c r="B122855" s="91"/>
      <c r="C122855" s="91"/>
      <c r="D122855" s="91"/>
      <c r="E122855" s="91"/>
      <c r="F122855" s="91"/>
      <c r="G122855" s="91"/>
      <c r="H122855" s="91"/>
      <c r="I122855" s="91"/>
      <c r="J122855" s="91"/>
      <c r="K122855" s="91"/>
      <c r="L122855" s="91"/>
      <c r="M122855" s="91"/>
    </row>
    <row r="122856" spans="1:13">
      <c r="A122856" s="91"/>
      <c r="B122856" s="91"/>
      <c r="C122856" s="91"/>
      <c r="D122856" s="91"/>
      <c r="E122856" s="91"/>
      <c r="F122856" s="91"/>
      <c r="G122856" s="91"/>
      <c r="H122856" s="91"/>
      <c r="I122856" s="91"/>
      <c r="J122856" s="91"/>
      <c r="K122856" s="91"/>
      <c r="L122856" s="91"/>
      <c r="M122856" s="91"/>
    </row>
    <row r="122857" spans="1:13">
      <c r="A122857" s="91"/>
      <c r="B122857" s="91"/>
      <c r="C122857" s="91"/>
      <c r="D122857" s="91"/>
      <c r="E122857" s="91"/>
      <c r="F122857" s="91"/>
      <c r="G122857" s="91"/>
      <c r="H122857" s="91"/>
      <c r="I122857" s="91"/>
      <c r="J122857" s="91"/>
      <c r="K122857" s="91"/>
      <c r="L122857" s="91"/>
      <c r="M122857" s="91"/>
    </row>
    <row r="122858" spans="1:13">
      <c r="A122858" s="91"/>
      <c r="B122858" s="91"/>
      <c r="C122858" s="91"/>
      <c r="D122858" s="91"/>
      <c r="E122858" s="91"/>
      <c r="F122858" s="91"/>
      <c r="G122858" s="91"/>
      <c r="H122858" s="91"/>
      <c r="I122858" s="91"/>
      <c r="J122858" s="91"/>
      <c r="K122858" s="91"/>
      <c r="L122858" s="91"/>
      <c r="M122858" s="91"/>
    </row>
    <row r="122859" spans="1:13">
      <c r="A122859" s="91"/>
      <c r="B122859" s="91"/>
      <c r="C122859" s="91"/>
      <c r="D122859" s="91"/>
      <c r="E122859" s="91"/>
      <c r="F122859" s="91"/>
      <c r="G122859" s="91"/>
      <c r="H122859" s="91"/>
      <c r="I122859" s="91"/>
      <c r="J122859" s="91"/>
      <c r="K122859" s="91"/>
      <c r="L122859" s="91"/>
      <c r="M122859" s="91"/>
    </row>
    <row r="122860" spans="1:13">
      <c r="A122860" s="91"/>
      <c r="B122860" s="91"/>
      <c r="C122860" s="91"/>
      <c r="D122860" s="91"/>
      <c r="E122860" s="91"/>
      <c r="F122860" s="91"/>
      <c r="G122860" s="91"/>
      <c r="H122860" s="91"/>
      <c r="I122860" s="91"/>
      <c r="J122860" s="91"/>
      <c r="K122860" s="91"/>
      <c r="L122860" s="91"/>
      <c r="M122860" s="91"/>
    </row>
    <row r="122861" spans="1:13">
      <c r="A122861" s="91"/>
      <c r="B122861" s="91"/>
      <c r="C122861" s="91"/>
      <c r="D122861" s="91"/>
      <c r="E122861" s="91"/>
      <c r="F122861" s="91"/>
      <c r="G122861" s="91"/>
      <c r="H122861" s="91"/>
      <c r="I122861" s="91"/>
      <c r="J122861" s="91"/>
      <c r="K122861" s="91"/>
      <c r="L122861" s="91"/>
      <c r="M122861" s="91"/>
    </row>
    <row r="122862" spans="1:13">
      <c r="A122862" s="91"/>
      <c r="B122862" s="91"/>
      <c r="C122862" s="91"/>
      <c r="D122862" s="91"/>
      <c r="E122862" s="91"/>
      <c r="F122862" s="91"/>
      <c r="G122862" s="91"/>
      <c r="H122862" s="91"/>
      <c r="I122862" s="91"/>
      <c r="J122862" s="91"/>
      <c r="K122862" s="91"/>
      <c r="L122862" s="91"/>
      <c r="M122862" s="91"/>
    </row>
    <row r="122863" spans="1:13">
      <c r="A122863" s="91"/>
      <c r="B122863" s="91"/>
      <c r="C122863" s="91"/>
      <c r="D122863" s="91"/>
      <c r="E122863" s="91"/>
      <c r="F122863" s="91"/>
      <c r="G122863" s="91"/>
      <c r="H122863" s="91"/>
      <c r="I122863" s="91"/>
      <c r="J122863" s="91"/>
      <c r="K122863" s="91"/>
      <c r="L122863" s="91"/>
      <c r="M122863" s="91"/>
    </row>
    <row r="122864" spans="1:13">
      <c r="A122864" s="91"/>
      <c r="B122864" s="91"/>
      <c r="C122864" s="91"/>
      <c r="D122864" s="91"/>
      <c r="E122864" s="91"/>
      <c r="F122864" s="91"/>
      <c r="G122864" s="91"/>
      <c r="H122864" s="91"/>
      <c r="I122864" s="91"/>
      <c r="J122864" s="91"/>
      <c r="K122864" s="91"/>
      <c r="L122864" s="91"/>
      <c r="M122864" s="91"/>
    </row>
    <row r="122865" spans="1:13">
      <c r="A122865" s="91"/>
      <c r="B122865" s="91"/>
      <c r="C122865" s="91"/>
      <c r="D122865" s="91"/>
      <c r="E122865" s="91"/>
      <c r="F122865" s="91"/>
      <c r="G122865" s="91"/>
      <c r="H122865" s="91"/>
      <c r="I122865" s="91"/>
      <c r="J122865" s="91"/>
      <c r="K122865" s="91"/>
      <c r="L122865" s="91"/>
      <c r="M122865" s="91"/>
    </row>
    <row r="122866" spans="1:13">
      <c r="A122866" s="91"/>
      <c r="B122866" s="91"/>
      <c r="C122866" s="91"/>
      <c r="D122866" s="91"/>
      <c r="E122866" s="91"/>
      <c r="F122866" s="91"/>
      <c r="G122866" s="91"/>
      <c r="H122866" s="91"/>
      <c r="I122866" s="91"/>
      <c r="J122866" s="91"/>
      <c r="K122866" s="91"/>
      <c r="L122866" s="91"/>
      <c r="M122866" s="91"/>
    </row>
    <row r="122867" spans="1:13">
      <c r="A122867" s="91"/>
      <c r="B122867" s="91"/>
      <c r="C122867" s="91"/>
      <c r="D122867" s="91"/>
      <c r="E122867" s="91"/>
      <c r="F122867" s="91"/>
      <c r="G122867" s="91"/>
      <c r="H122867" s="91"/>
      <c r="I122867" s="91"/>
      <c r="J122867" s="91"/>
      <c r="K122867" s="91"/>
      <c r="L122867" s="91"/>
      <c r="M122867" s="91"/>
    </row>
    <row r="122868" spans="1:13">
      <c r="A122868" s="91"/>
      <c r="B122868" s="91"/>
      <c r="C122868" s="91"/>
      <c r="D122868" s="91"/>
      <c r="E122868" s="91"/>
      <c r="F122868" s="91"/>
      <c r="G122868" s="91"/>
      <c r="H122868" s="91"/>
      <c r="I122868" s="91"/>
      <c r="J122868" s="91"/>
      <c r="K122868" s="91"/>
      <c r="L122868" s="91"/>
      <c r="M122868" s="91"/>
    </row>
    <row r="122869" spans="1:13">
      <c r="A122869" s="91"/>
      <c r="B122869" s="91"/>
      <c r="C122869" s="91"/>
      <c r="D122869" s="91"/>
      <c r="E122869" s="91"/>
      <c r="F122869" s="91"/>
      <c r="G122869" s="91"/>
      <c r="H122869" s="91"/>
      <c r="I122869" s="91"/>
      <c r="J122869" s="91"/>
      <c r="K122869" s="91"/>
      <c r="L122869" s="91"/>
      <c r="M122869" s="91"/>
    </row>
    <row r="122870" spans="1:13">
      <c r="A122870" s="91"/>
      <c r="B122870" s="91"/>
      <c r="C122870" s="91"/>
      <c r="D122870" s="91"/>
      <c r="E122870" s="91"/>
      <c r="F122870" s="91"/>
      <c r="G122870" s="91"/>
      <c r="H122870" s="91"/>
      <c r="I122870" s="91"/>
      <c r="J122870" s="91"/>
      <c r="K122870" s="91"/>
      <c r="L122870" s="91"/>
      <c r="M122870" s="91"/>
    </row>
    <row r="122871" spans="1:13">
      <c r="A122871" s="91"/>
      <c r="B122871" s="91"/>
      <c r="C122871" s="91"/>
      <c r="D122871" s="91"/>
      <c r="E122871" s="91"/>
      <c r="F122871" s="91"/>
      <c r="G122871" s="91"/>
      <c r="H122871" s="91"/>
      <c r="I122871" s="91"/>
      <c r="J122871" s="91"/>
      <c r="K122871" s="91"/>
      <c r="L122871" s="91"/>
      <c r="M122871" s="91"/>
    </row>
    <row r="122872" spans="1:13">
      <c r="A122872" s="91"/>
      <c r="B122872" s="91"/>
      <c r="C122872" s="91"/>
      <c r="D122872" s="91"/>
      <c r="E122872" s="91"/>
      <c r="F122872" s="91"/>
      <c r="G122872" s="91"/>
      <c r="H122872" s="91"/>
      <c r="I122872" s="91"/>
      <c r="J122872" s="91"/>
      <c r="K122872" s="91"/>
      <c r="L122872" s="91"/>
      <c r="M122872" s="91"/>
    </row>
    <row r="122873" spans="1:13">
      <c r="A122873" s="91"/>
      <c r="B122873" s="91"/>
      <c r="C122873" s="91"/>
      <c r="D122873" s="91"/>
      <c r="E122873" s="91"/>
      <c r="F122873" s="91"/>
      <c r="G122873" s="91"/>
      <c r="H122873" s="91"/>
      <c r="I122873" s="91"/>
      <c r="J122873" s="91"/>
      <c r="K122873" s="91"/>
      <c r="L122873" s="91"/>
      <c r="M122873" s="91"/>
    </row>
    <row r="122874" spans="1:13">
      <c r="A122874" s="91"/>
      <c r="B122874" s="91"/>
      <c r="C122874" s="91"/>
      <c r="D122874" s="91"/>
      <c r="E122874" s="91"/>
      <c r="F122874" s="91"/>
      <c r="G122874" s="91"/>
      <c r="H122874" s="91"/>
      <c r="I122874" s="91"/>
      <c r="J122874" s="91"/>
      <c r="K122874" s="91"/>
      <c r="L122874" s="91"/>
      <c r="M122874" s="91"/>
    </row>
    <row r="122875" spans="1:13">
      <c r="A122875" s="91"/>
      <c r="B122875" s="91"/>
      <c r="C122875" s="91"/>
      <c r="D122875" s="91"/>
      <c r="E122875" s="91"/>
      <c r="F122875" s="91"/>
      <c r="G122875" s="91"/>
      <c r="H122875" s="91"/>
      <c r="I122875" s="91"/>
      <c r="J122875" s="91"/>
      <c r="K122875" s="91"/>
      <c r="L122875" s="91"/>
      <c r="M122875" s="91"/>
    </row>
    <row r="122876" spans="1:13">
      <c r="A122876" s="91"/>
      <c r="B122876" s="91"/>
      <c r="C122876" s="91"/>
      <c r="D122876" s="91"/>
      <c r="E122876" s="91"/>
      <c r="F122876" s="91"/>
      <c r="G122876" s="91"/>
      <c r="H122876" s="91"/>
      <c r="I122876" s="91"/>
      <c r="J122876" s="91"/>
      <c r="K122876" s="91"/>
      <c r="L122876" s="91"/>
      <c r="M122876" s="91"/>
    </row>
    <row r="122877" spans="1:13">
      <c r="A122877" s="91"/>
      <c r="B122877" s="91"/>
      <c r="C122877" s="91"/>
      <c r="D122877" s="91"/>
      <c r="E122877" s="91"/>
      <c r="F122877" s="91"/>
      <c r="G122877" s="91"/>
      <c r="H122877" s="91"/>
      <c r="I122877" s="91"/>
      <c r="J122877" s="91"/>
      <c r="K122877" s="91"/>
      <c r="L122877" s="91"/>
      <c r="M122877" s="91"/>
    </row>
    <row r="122878" spans="1:13">
      <c r="A122878" s="91"/>
      <c r="B122878" s="91"/>
      <c r="C122878" s="91"/>
      <c r="D122878" s="91"/>
      <c r="E122878" s="91"/>
      <c r="F122878" s="91"/>
      <c r="G122878" s="91"/>
      <c r="H122878" s="91"/>
      <c r="I122878" s="91"/>
      <c r="J122878" s="91"/>
      <c r="K122878" s="91"/>
      <c r="L122878" s="91"/>
      <c r="M122878" s="91"/>
    </row>
    <row r="122879" spans="1:13">
      <c r="A122879" s="91"/>
      <c r="B122879" s="91"/>
      <c r="C122879" s="91"/>
      <c r="D122879" s="91"/>
      <c r="E122879" s="91"/>
      <c r="F122879" s="91"/>
      <c r="G122879" s="91"/>
      <c r="H122879" s="91"/>
      <c r="I122879" s="91"/>
      <c r="J122879" s="91"/>
      <c r="K122879" s="91"/>
      <c r="L122879" s="91"/>
      <c r="M122879" s="91"/>
    </row>
    <row r="122880" spans="1:13">
      <c r="A122880" s="91"/>
      <c r="B122880" s="91"/>
      <c r="C122880" s="91"/>
      <c r="D122880" s="91"/>
      <c r="E122880" s="91"/>
      <c r="F122880" s="91"/>
      <c r="G122880" s="91"/>
      <c r="H122880" s="91"/>
      <c r="I122880" s="91"/>
      <c r="J122880" s="91"/>
      <c r="K122880" s="91"/>
      <c r="L122880" s="91"/>
      <c r="M122880" s="91"/>
    </row>
    <row r="122881" spans="1:13">
      <c r="A122881" s="91"/>
      <c r="B122881" s="91"/>
      <c r="C122881" s="91"/>
      <c r="D122881" s="91"/>
      <c r="E122881" s="91"/>
      <c r="F122881" s="91"/>
      <c r="G122881" s="91"/>
      <c r="H122881" s="91"/>
      <c r="I122881" s="91"/>
      <c r="J122881" s="91"/>
      <c r="K122881" s="91"/>
      <c r="L122881" s="91"/>
      <c r="M122881" s="91"/>
    </row>
    <row r="122882" spans="1:13">
      <c r="A122882" s="91"/>
      <c r="B122882" s="91"/>
      <c r="C122882" s="91"/>
      <c r="D122882" s="91"/>
      <c r="E122882" s="91"/>
      <c r="F122882" s="91"/>
      <c r="G122882" s="91"/>
      <c r="H122882" s="91"/>
      <c r="I122882" s="91"/>
      <c r="J122882" s="91"/>
      <c r="K122882" s="91"/>
      <c r="L122882" s="91"/>
      <c r="M122882" s="91"/>
    </row>
    <row r="122883" spans="1:13">
      <c r="A122883" s="91"/>
      <c r="B122883" s="91"/>
      <c r="C122883" s="91"/>
      <c r="D122883" s="91"/>
      <c r="E122883" s="91"/>
      <c r="F122883" s="91"/>
      <c r="G122883" s="91"/>
      <c r="H122883" s="91"/>
      <c r="I122883" s="91"/>
      <c r="J122883" s="91"/>
      <c r="K122883" s="91"/>
      <c r="L122883" s="91"/>
      <c r="M122883" s="91"/>
    </row>
    <row r="122884" spans="1:13">
      <c r="A122884" s="91"/>
      <c r="B122884" s="91"/>
      <c r="C122884" s="91"/>
      <c r="D122884" s="91"/>
      <c r="E122884" s="91"/>
      <c r="F122884" s="91"/>
      <c r="G122884" s="91"/>
      <c r="H122884" s="91"/>
      <c r="I122884" s="91"/>
      <c r="J122884" s="91"/>
      <c r="K122884" s="91"/>
      <c r="L122884" s="91"/>
      <c r="M122884" s="91"/>
    </row>
    <row r="122885" spans="1:13">
      <c r="A122885" s="91"/>
      <c r="B122885" s="91"/>
      <c r="C122885" s="91"/>
      <c r="D122885" s="91"/>
      <c r="E122885" s="91"/>
      <c r="F122885" s="91"/>
      <c r="G122885" s="91"/>
      <c r="H122885" s="91"/>
      <c r="I122885" s="91"/>
      <c r="J122885" s="91"/>
      <c r="K122885" s="91"/>
      <c r="L122885" s="91"/>
      <c r="M122885" s="91"/>
    </row>
    <row r="122886" spans="1:13">
      <c r="A122886" s="91"/>
      <c r="B122886" s="91"/>
      <c r="C122886" s="91"/>
      <c r="D122886" s="91"/>
      <c r="E122886" s="91"/>
      <c r="F122886" s="91"/>
      <c r="G122886" s="91"/>
      <c r="H122886" s="91"/>
      <c r="I122886" s="91"/>
      <c r="J122886" s="91"/>
      <c r="K122886" s="91"/>
      <c r="L122886" s="91"/>
      <c r="M122886" s="91"/>
    </row>
    <row r="122887" spans="1:13">
      <c r="A122887" s="91"/>
      <c r="B122887" s="91"/>
      <c r="C122887" s="91"/>
      <c r="D122887" s="91"/>
      <c r="E122887" s="91"/>
      <c r="F122887" s="91"/>
      <c r="G122887" s="91"/>
      <c r="H122887" s="91"/>
      <c r="I122887" s="91"/>
      <c r="J122887" s="91"/>
      <c r="K122887" s="91"/>
      <c r="L122887" s="91"/>
      <c r="M122887" s="91"/>
    </row>
    <row r="122888" spans="1:13">
      <c r="A122888" s="91"/>
      <c r="B122888" s="91"/>
      <c r="C122888" s="91"/>
      <c r="D122888" s="91"/>
      <c r="E122888" s="91"/>
      <c r="F122888" s="91"/>
      <c r="G122888" s="91"/>
      <c r="H122888" s="91"/>
      <c r="I122888" s="91"/>
      <c r="J122888" s="91"/>
      <c r="K122888" s="91"/>
      <c r="L122888" s="91"/>
      <c r="M122888" s="91"/>
    </row>
    <row r="122889" spans="1:13">
      <c r="A122889" s="91"/>
      <c r="B122889" s="91"/>
      <c r="C122889" s="91"/>
      <c r="D122889" s="91"/>
      <c r="E122889" s="91"/>
      <c r="F122889" s="91"/>
      <c r="G122889" s="91"/>
      <c r="H122889" s="91"/>
      <c r="I122889" s="91"/>
      <c r="J122889" s="91"/>
      <c r="K122889" s="91"/>
      <c r="L122889" s="91"/>
      <c r="M122889" s="91"/>
    </row>
    <row r="122890" spans="1:13">
      <c r="A122890" s="91"/>
      <c r="B122890" s="91"/>
      <c r="C122890" s="91"/>
      <c r="D122890" s="91"/>
      <c r="E122890" s="91"/>
      <c r="F122890" s="91"/>
      <c r="G122890" s="91"/>
      <c r="H122890" s="91"/>
      <c r="I122890" s="91"/>
      <c r="J122890" s="91"/>
      <c r="K122890" s="91"/>
      <c r="L122890" s="91"/>
      <c r="M122890" s="91"/>
    </row>
    <row r="122891" spans="1:13">
      <c r="A122891" s="91"/>
      <c r="B122891" s="91"/>
      <c r="C122891" s="91"/>
      <c r="D122891" s="91"/>
      <c r="E122891" s="91"/>
      <c r="F122891" s="91"/>
      <c r="G122891" s="91"/>
      <c r="H122891" s="91"/>
      <c r="I122891" s="91"/>
      <c r="J122891" s="91"/>
      <c r="K122891" s="91"/>
      <c r="L122891" s="91"/>
      <c r="M122891" s="91"/>
    </row>
    <row r="122892" spans="1:13">
      <c r="A122892" s="91"/>
      <c r="B122892" s="91"/>
      <c r="C122892" s="91"/>
      <c r="D122892" s="91"/>
      <c r="E122892" s="91"/>
      <c r="F122892" s="91"/>
      <c r="G122892" s="91"/>
      <c r="H122892" s="91"/>
      <c r="I122892" s="91"/>
      <c r="J122892" s="91"/>
      <c r="K122892" s="91"/>
      <c r="L122892" s="91"/>
      <c r="M122892" s="91"/>
    </row>
    <row r="122893" spans="1:13">
      <c r="A122893" s="91"/>
      <c r="B122893" s="91"/>
      <c r="C122893" s="91"/>
      <c r="D122893" s="91"/>
      <c r="E122893" s="91"/>
      <c r="F122893" s="91"/>
      <c r="G122893" s="91"/>
      <c r="H122893" s="91"/>
      <c r="I122893" s="91"/>
      <c r="J122893" s="91"/>
      <c r="K122893" s="91"/>
      <c r="L122893" s="91"/>
      <c r="M122893" s="91"/>
    </row>
    <row r="122894" spans="1:13">
      <c r="A122894" s="91"/>
      <c r="B122894" s="91"/>
      <c r="C122894" s="91"/>
      <c r="D122894" s="91"/>
      <c r="E122894" s="91"/>
      <c r="F122894" s="91"/>
      <c r="G122894" s="91"/>
      <c r="H122894" s="91"/>
      <c r="I122894" s="91"/>
      <c r="J122894" s="91"/>
      <c r="K122894" s="91"/>
      <c r="L122894" s="91"/>
      <c r="M122894" s="91"/>
    </row>
    <row r="122895" spans="1:13">
      <c r="A122895" s="91"/>
      <c r="B122895" s="91"/>
      <c r="C122895" s="91"/>
      <c r="D122895" s="91"/>
      <c r="E122895" s="91"/>
      <c r="F122895" s="91"/>
      <c r="G122895" s="91"/>
      <c r="H122895" s="91"/>
      <c r="I122895" s="91"/>
      <c r="J122895" s="91"/>
      <c r="K122895" s="91"/>
      <c r="L122895" s="91"/>
      <c r="M122895" s="91"/>
    </row>
    <row r="122896" spans="1:13">
      <c r="A122896" s="91"/>
      <c r="B122896" s="91"/>
      <c r="C122896" s="91"/>
      <c r="D122896" s="91"/>
      <c r="E122896" s="91"/>
      <c r="F122896" s="91"/>
      <c r="G122896" s="91"/>
      <c r="H122896" s="91"/>
      <c r="I122896" s="91"/>
      <c r="J122896" s="91"/>
      <c r="K122896" s="91"/>
      <c r="L122896" s="91"/>
      <c r="M122896" s="91"/>
    </row>
    <row r="122897" spans="1:13">
      <c r="A122897" s="91"/>
      <c r="B122897" s="91"/>
      <c r="C122897" s="91"/>
      <c r="D122897" s="91"/>
      <c r="E122897" s="91"/>
      <c r="F122897" s="91"/>
      <c r="G122897" s="91"/>
      <c r="H122897" s="91"/>
      <c r="I122897" s="91"/>
      <c r="J122897" s="91"/>
      <c r="K122897" s="91"/>
      <c r="L122897" s="91"/>
      <c r="M122897" s="91"/>
    </row>
    <row r="122898" spans="1:13">
      <c r="A122898" s="91"/>
      <c r="B122898" s="91"/>
      <c r="C122898" s="91"/>
      <c r="D122898" s="91"/>
      <c r="E122898" s="91"/>
      <c r="F122898" s="91"/>
      <c r="G122898" s="91"/>
      <c r="H122898" s="91"/>
      <c r="I122898" s="91"/>
      <c r="J122898" s="91"/>
      <c r="K122898" s="91"/>
      <c r="L122898" s="91"/>
      <c r="M122898" s="91"/>
    </row>
    <row r="122899" spans="1:13">
      <c r="A122899" s="91"/>
      <c r="B122899" s="91"/>
      <c r="C122899" s="91"/>
      <c r="D122899" s="91"/>
      <c r="E122899" s="91"/>
      <c r="F122899" s="91"/>
      <c r="G122899" s="91"/>
      <c r="H122899" s="91"/>
      <c r="I122899" s="91"/>
      <c r="J122899" s="91"/>
      <c r="K122899" s="91"/>
      <c r="L122899" s="91"/>
      <c r="M122899" s="91"/>
    </row>
    <row r="122900" spans="1:13">
      <c r="A122900" s="91"/>
      <c r="B122900" s="91"/>
      <c r="C122900" s="91"/>
      <c r="D122900" s="91"/>
      <c r="E122900" s="91"/>
      <c r="F122900" s="91"/>
      <c r="G122900" s="91"/>
      <c r="H122900" s="91"/>
      <c r="I122900" s="91"/>
      <c r="J122900" s="91"/>
      <c r="K122900" s="91"/>
      <c r="L122900" s="91"/>
      <c r="M122900" s="91"/>
    </row>
    <row r="122901" spans="1:13">
      <c r="A122901" s="91"/>
      <c r="B122901" s="91"/>
      <c r="C122901" s="91"/>
      <c r="D122901" s="91"/>
      <c r="E122901" s="91"/>
      <c r="F122901" s="91"/>
      <c r="G122901" s="91"/>
      <c r="H122901" s="91"/>
      <c r="I122901" s="91"/>
      <c r="J122901" s="91"/>
      <c r="K122901" s="91"/>
      <c r="L122901" s="91"/>
      <c r="M122901" s="91"/>
    </row>
    <row r="122902" spans="1:13">
      <c r="A122902" s="91"/>
      <c r="B122902" s="91"/>
      <c r="C122902" s="91"/>
      <c r="D122902" s="91"/>
      <c r="E122902" s="91"/>
      <c r="F122902" s="91"/>
      <c r="G122902" s="91"/>
      <c r="H122902" s="91"/>
      <c r="I122902" s="91"/>
      <c r="J122902" s="91"/>
      <c r="K122902" s="91"/>
      <c r="L122902" s="91"/>
      <c r="M122902" s="91"/>
    </row>
    <row r="122903" spans="1:13">
      <c r="A122903" s="91"/>
      <c r="B122903" s="91"/>
      <c r="C122903" s="91"/>
      <c r="D122903" s="91"/>
      <c r="E122903" s="91"/>
      <c r="F122903" s="91"/>
      <c r="G122903" s="91"/>
      <c r="H122903" s="91"/>
      <c r="I122903" s="91"/>
      <c r="J122903" s="91"/>
      <c r="K122903" s="91"/>
      <c r="L122903" s="91"/>
      <c r="M122903" s="91"/>
    </row>
    <row r="122904" spans="1:13">
      <c r="A122904" s="91"/>
      <c r="B122904" s="91"/>
      <c r="C122904" s="91"/>
      <c r="D122904" s="91"/>
      <c r="E122904" s="91"/>
      <c r="F122904" s="91"/>
      <c r="G122904" s="91"/>
      <c r="H122904" s="91"/>
      <c r="I122904" s="91"/>
      <c r="J122904" s="91"/>
      <c r="K122904" s="91"/>
      <c r="L122904" s="91"/>
      <c r="M122904" s="91"/>
    </row>
    <row r="122905" spans="1:13">
      <c r="A122905" s="91"/>
      <c r="B122905" s="91"/>
      <c r="C122905" s="91"/>
      <c r="D122905" s="91"/>
      <c r="E122905" s="91"/>
      <c r="F122905" s="91"/>
      <c r="G122905" s="91"/>
      <c r="H122905" s="91"/>
      <c r="I122905" s="91"/>
      <c r="J122905" s="91"/>
      <c r="K122905" s="91"/>
      <c r="L122905" s="91"/>
      <c r="M122905" s="91"/>
    </row>
    <row r="122906" spans="1:13">
      <c r="A122906" s="91"/>
      <c r="B122906" s="91"/>
      <c r="C122906" s="91"/>
      <c r="D122906" s="91"/>
      <c r="E122906" s="91"/>
      <c r="F122906" s="91"/>
      <c r="G122906" s="91"/>
      <c r="H122906" s="91"/>
      <c r="I122906" s="91"/>
      <c r="J122906" s="91"/>
      <c r="K122906" s="91"/>
      <c r="L122906" s="91"/>
      <c r="M122906" s="91"/>
    </row>
    <row r="122907" spans="1:13">
      <c r="A122907" s="91"/>
      <c r="B122907" s="91"/>
      <c r="C122907" s="91"/>
      <c r="D122907" s="91"/>
      <c r="E122907" s="91"/>
      <c r="F122907" s="91"/>
      <c r="G122907" s="91"/>
      <c r="H122907" s="91"/>
      <c r="I122907" s="91"/>
      <c r="J122907" s="91"/>
      <c r="K122907" s="91"/>
      <c r="L122907" s="91"/>
      <c r="M122907" s="91"/>
    </row>
    <row r="122908" spans="1:13">
      <c r="A122908" s="91"/>
      <c r="B122908" s="91"/>
      <c r="C122908" s="91"/>
      <c r="D122908" s="91"/>
      <c r="E122908" s="91"/>
      <c r="F122908" s="91"/>
      <c r="G122908" s="91"/>
      <c r="H122908" s="91"/>
      <c r="I122908" s="91"/>
      <c r="J122908" s="91"/>
      <c r="K122908" s="91"/>
      <c r="L122908" s="91"/>
      <c r="M122908" s="91"/>
    </row>
    <row r="122909" spans="1:13">
      <c r="A122909" s="91"/>
      <c r="B122909" s="91"/>
      <c r="C122909" s="91"/>
      <c r="D122909" s="91"/>
      <c r="E122909" s="91"/>
      <c r="F122909" s="91"/>
      <c r="G122909" s="91"/>
      <c r="H122909" s="91"/>
      <c r="I122909" s="91"/>
      <c r="J122909" s="91"/>
      <c r="K122909" s="91"/>
      <c r="L122909" s="91"/>
      <c r="M122909" s="91"/>
    </row>
    <row r="122910" spans="1:13">
      <c r="A122910" s="91"/>
      <c r="B122910" s="91"/>
      <c r="C122910" s="91"/>
      <c r="D122910" s="91"/>
      <c r="E122910" s="91"/>
      <c r="F122910" s="91"/>
      <c r="G122910" s="91"/>
      <c r="H122910" s="91"/>
      <c r="I122910" s="91"/>
      <c r="J122910" s="91"/>
      <c r="K122910" s="91"/>
      <c r="L122910" s="91"/>
      <c r="M122910" s="91"/>
    </row>
    <row r="122911" spans="1:13">
      <c r="A122911" s="91"/>
      <c r="B122911" s="91"/>
      <c r="C122911" s="91"/>
      <c r="D122911" s="91"/>
      <c r="E122911" s="91"/>
      <c r="F122911" s="91"/>
      <c r="G122911" s="91"/>
      <c r="H122911" s="91"/>
      <c r="I122911" s="91"/>
      <c r="J122911" s="91"/>
      <c r="K122911" s="91"/>
      <c r="L122911" s="91"/>
      <c r="M122911" s="91"/>
    </row>
    <row r="122912" spans="1:13">
      <c r="A122912" s="91"/>
      <c r="B122912" s="91"/>
      <c r="C122912" s="91"/>
      <c r="D122912" s="91"/>
      <c r="E122912" s="91"/>
      <c r="F122912" s="91"/>
      <c r="G122912" s="91"/>
      <c r="H122912" s="91"/>
      <c r="I122912" s="91"/>
      <c r="J122912" s="91"/>
      <c r="K122912" s="91"/>
      <c r="L122912" s="91"/>
      <c r="M122912" s="91"/>
    </row>
    <row r="122913" spans="1:13">
      <c r="A122913" s="91"/>
      <c r="B122913" s="91"/>
      <c r="C122913" s="91"/>
      <c r="D122913" s="91"/>
      <c r="E122913" s="91"/>
      <c r="F122913" s="91"/>
      <c r="G122913" s="91"/>
      <c r="H122913" s="91"/>
      <c r="I122913" s="91"/>
      <c r="J122913" s="91"/>
      <c r="K122913" s="91"/>
      <c r="L122913" s="91"/>
      <c r="M122913" s="91"/>
    </row>
    <row r="122914" spans="1:13">
      <c r="A122914" s="91"/>
      <c r="B122914" s="91"/>
      <c r="C122914" s="91"/>
      <c r="D122914" s="91"/>
      <c r="E122914" s="91"/>
      <c r="F122914" s="91"/>
      <c r="G122914" s="91"/>
      <c r="H122914" s="91"/>
      <c r="I122914" s="91"/>
      <c r="J122914" s="91"/>
      <c r="K122914" s="91"/>
      <c r="L122914" s="91"/>
      <c r="M122914" s="91"/>
    </row>
    <row r="122915" spans="1:13">
      <c r="A122915" s="91"/>
      <c r="B122915" s="91"/>
      <c r="C122915" s="91"/>
      <c r="D122915" s="91"/>
      <c r="E122915" s="91"/>
      <c r="F122915" s="91"/>
      <c r="G122915" s="91"/>
      <c r="H122915" s="91"/>
      <c r="I122915" s="91"/>
      <c r="J122915" s="91"/>
      <c r="K122915" s="91"/>
      <c r="L122915" s="91"/>
      <c r="M122915" s="91"/>
    </row>
    <row r="122916" spans="1:13">
      <c r="A122916" s="91"/>
      <c r="B122916" s="91"/>
      <c r="C122916" s="91"/>
      <c r="D122916" s="91"/>
      <c r="E122916" s="91"/>
      <c r="F122916" s="91"/>
      <c r="G122916" s="91"/>
      <c r="H122916" s="91"/>
      <c r="I122916" s="91"/>
      <c r="J122916" s="91"/>
      <c r="K122916" s="91"/>
      <c r="L122916" s="91"/>
      <c r="M122916" s="91"/>
    </row>
    <row r="122917" spans="1:13">
      <c r="A122917" s="91"/>
      <c r="B122917" s="91"/>
      <c r="C122917" s="91"/>
      <c r="D122917" s="91"/>
      <c r="E122917" s="91"/>
      <c r="F122917" s="91"/>
      <c r="G122917" s="91"/>
      <c r="H122917" s="91"/>
      <c r="I122917" s="91"/>
      <c r="J122917" s="91"/>
      <c r="K122917" s="91"/>
      <c r="L122917" s="91"/>
      <c r="M122917" s="91"/>
    </row>
    <row r="122918" spans="1:13">
      <c r="A122918" s="91"/>
      <c r="B122918" s="91"/>
      <c r="C122918" s="91"/>
      <c r="D122918" s="91"/>
      <c r="E122918" s="91"/>
      <c r="F122918" s="91"/>
      <c r="G122918" s="91"/>
      <c r="H122918" s="91"/>
      <c r="I122918" s="91"/>
      <c r="J122918" s="91"/>
      <c r="K122918" s="91"/>
      <c r="L122918" s="91"/>
      <c r="M122918" s="91"/>
    </row>
    <row r="122919" spans="1:13">
      <c r="A122919" s="91"/>
      <c r="B122919" s="91"/>
      <c r="C122919" s="91"/>
      <c r="D122919" s="91"/>
      <c r="E122919" s="91"/>
      <c r="F122919" s="91"/>
      <c r="G122919" s="91"/>
      <c r="H122919" s="91"/>
      <c r="I122919" s="91"/>
      <c r="J122919" s="91"/>
      <c r="K122919" s="91"/>
      <c r="L122919" s="91"/>
      <c r="M122919" s="91"/>
    </row>
    <row r="122920" spans="1:13">
      <c r="A122920" s="91"/>
      <c r="B122920" s="91"/>
      <c r="C122920" s="91"/>
      <c r="D122920" s="91"/>
      <c r="E122920" s="91"/>
      <c r="F122920" s="91"/>
      <c r="G122920" s="91"/>
      <c r="H122920" s="91"/>
      <c r="I122920" s="91"/>
      <c r="J122920" s="91"/>
      <c r="K122920" s="91"/>
      <c r="L122920" s="91"/>
      <c r="M122920" s="91"/>
    </row>
    <row r="122921" spans="1:13">
      <c r="A122921" s="91"/>
      <c r="B122921" s="91"/>
      <c r="C122921" s="91"/>
      <c r="D122921" s="91"/>
      <c r="E122921" s="91"/>
      <c r="F122921" s="91"/>
      <c r="G122921" s="91"/>
      <c r="H122921" s="91"/>
      <c r="I122921" s="91"/>
      <c r="J122921" s="91"/>
      <c r="K122921" s="91"/>
      <c r="L122921" s="91"/>
      <c r="M122921" s="91"/>
    </row>
    <row r="122922" spans="1:13">
      <c r="A122922" s="91"/>
      <c r="B122922" s="91"/>
      <c r="C122922" s="91"/>
      <c r="D122922" s="91"/>
      <c r="E122922" s="91"/>
      <c r="F122922" s="91"/>
      <c r="G122922" s="91"/>
      <c r="H122922" s="91"/>
      <c r="I122922" s="91"/>
      <c r="J122922" s="91"/>
      <c r="K122922" s="91"/>
      <c r="L122922" s="91"/>
      <c r="M122922" s="91"/>
    </row>
    <row r="122923" spans="1:13">
      <c r="A122923" s="91"/>
      <c r="B122923" s="91"/>
      <c r="C122923" s="91"/>
      <c r="D122923" s="91"/>
      <c r="E122923" s="91"/>
      <c r="F122923" s="91"/>
      <c r="G122923" s="91"/>
      <c r="H122923" s="91"/>
      <c r="I122923" s="91"/>
      <c r="J122923" s="91"/>
      <c r="K122923" s="91"/>
      <c r="L122923" s="91"/>
      <c r="M122923" s="91"/>
    </row>
    <row r="122924" spans="1:13">
      <c r="A122924" s="91"/>
      <c r="B122924" s="91"/>
      <c r="C122924" s="91"/>
      <c r="D122924" s="91"/>
      <c r="E122924" s="91"/>
      <c r="F122924" s="91"/>
      <c r="G122924" s="91"/>
      <c r="H122924" s="91"/>
      <c r="I122924" s="91"/>
      <c r="J122924" s="91"/>
      <c r="K122924" s="91"/>
      <c r="L122924" s="91"/>
      <c r="M122924" s="91"/>
    </row>
    <row r="122925" spans="1:13">
      <c r="A122925" s="91"/>
      <c r="B122925" s="91"/>
      <c r="C122925" s="91"/>
      <c r="D122925" s="91"/>
      <c r="E122925" s="91"/>
      <c r="F122925" s="91"/>
      <c r="G122925" s="91"/>
      <c r="H122925" s="91"/>
      <c r="I122925" s="91"/>
      <c r="J122925" s="91"/>
      <c r="K122925" s="91"/>
      <c r="L122925" s="91"/>
      <c r="M122925" s="91"/>
    </row>
    <row r="122926" spans="1:13">
      <c r="A122926" s="91"/>
      <c r="B122926" s="91"/>
      <c r="C122926" s="91"/>
      <c r="D122926" s="91"/>
      <c r="E122926" s="91"/>
      <c r="F122926" s="91"/>
      <c r="G122926" s="91"/>
      <c r="H122926" s="91"/>
      <c r="I122926" s="91"/>
      <c r="J122926" s="91"/>
      <c r="K122926" s="91"/>
      <c r="L122926" s="91"/>
      <c r="M122926" s="91"/>
    </row>
    <row r="122927" spans="1:13">
      <c r="A122927" s="91"/>
      <c r="B122927" s="91"/>
      <c r="C122927" s="91"/>
      <c r="D122927" s="91"/>
      <c r="E122927" s="91"/>
      <c r="F122927" s="91"/>
      <c r="G122927" s="91"/>
      <c r="H122927" s="91"/>
      <c r="I122927" s="91"/>
      <c r="J122927" s="91"/>
      <c r="K122927" s="91"/>
      <c r="L122927" s="91"/>
      <c r="M122927" s="91"/>
    </row>
    <row r="122928" spans="1:13">
      <c r="A122928" s="91"/>
      <c r="B122928" s="91"/>
      <c r="C122928" s="91"/>
      <c r="D122928" s="91"/>
      <c r="E122928" s="91"/>
      <c r="F122928" s="91"/>
      <c r="G122928" s="91"/>
      <c r="H122928" s="91"/>
      <c r="I122928" s="91"/>
      <c r="J122928" s="91"/>
      <c r="K122928" s="91"/>
      <c r="L122928" s="91"/>
      <c r="M122928" s="91"/>
    </row>
    <row r="122929" spans="1:13">
      <c r="A122929" s="91"/>
      <c r="B122929" s="91"/>
      <c r="C122929" s="91"/>
      <c r="D122929" s="91"/>
      <c r="E122929" s="91"/>
      <c r="F122929" s="91"/>
      <c r="G122929" s="91"/>
      <c r="H122929" s="91"/>
      <c r="I122929" s="91"/>
      <c r="J122929" s="91"/>
      <c r="K122929" s="91"/>
      <c r="L122929" s="91"/>
      <c r="M122929" s="91"/>
    </row>
    <row r="122930" spans="1:13">
      <c r="A122930" s="91"/>
      <c r="B122930" s="91"/>
      <c r="C122930" s="91"/>
      <c r="D122930" s="91"/>
      <c r="E122930" s="91"/>
      <c r="F122930" s="91"/>
      <c r="G122930" s="91"/>
      <c r="H122930" s="91"/>
      <c r="I122930" s="91"/>
      <c r="J122930" s="91"/>
      <c r="K122930" s="91"/>
      <c r="L122930" s="91"/>
      <c r="M122930" s="91"/>
    </row>
    <row r="122931" spans="1:13">
      <c r="A122931" s="91"/>
      <c r="B122931" s="91"/>
      <c r="C122931" s="91"/>
      <c r="D122931" s="91"/>
      <c r="E122931" s="91"/>
      <c r="F122931" s="91"/>
      <c r="G122931" s="91"/>
      <c r="H122931" s="91"/>
      <c r="I122931" s="91"/>
      <c r="J122931" s="91"/>
      <c r="K122931" s="91"/>
      <c r="L122931" s="91"/>
      <c r="M122931" s="91"/>
    </row>
    <row r="122932" spans="1:13">
      <c r="A122932" s="91"/>
      <c r="B122932" s="91"/>
      <c r="C122932" s="91"/>
      <c r="D122932" s="91"/>
      <c r="E122932" s="91"/>
      <c r="F122932" s="91"/>
      <c r="G122932" s="91"/>
      <c r="H122932" s="91"/>
      <c r="I122932" s="91"/>
      <c r="J122932" s="91"/>
      <c r="K122932" s="91"/>
      <c r="L122932" s="91"/>
      <c r="M122932" s="91"/>
    </row>
    <row r="122933" spans="1:13">
      <c r="A122933" s="91"/>
      <c r="B122933" s="91"/>
      <c r="C122933" s="91"/>
      <c r="D122933" s="91"/>
      <c r="E122933" s="91"/>
      <c r="F122933" s="91"/>
      <c r="G122933" s="91"/>
      <c r="H122933" s="91"/>
      <c r="I122933" s="91"/>
      <c r="J122933" s="91"/>
      <c r="K122933" s="91"/>
      <c r="L122933" s="91"/>
      <c r="M122933" s="91"/>
    </row>
    <row r="122934" spans="1:13">
      <c r="A122934" s="91"/>
      <c r="B122934" s="91"/>
      <c r="C122934" s="91"/>
      <c r="D122934" s="91"/>
      <c r="E122934" s="91"/>
      <c r="F122934" s="91"/>
      <c r="G122934" s="91"/>
      <c r="H122934" s="91"/>
      <c r="I122934" s="91"/>
      <c r="J122934" s="91"/>
      <c r="K122934" s="91"/>
      <c r="L122934" s="91"/>
      <c r="M122934" s="91"/>
    </row>
    <row r="122935" spans="1:13">
      <c r="A122935" s="91"/>
      <c r="B122935" s="91"/>
      <c r="C122935" s="91"/>
      <c r="D122935" s="91"/>
      <c r="E122935" s="91"/>
      <c r="F122935" s="91"/>
      <c r="G122935" s="91"/>
      <c r="H122935" s="91"/>
      <c r="I122935" s="91"/>
      <c r="J122935" s="91"/>
      <c r="K122935" s="91"/>
      <c r="L122935" s="91"/>
      <c r="M122935" s="91"/>
    </row>
    <row r="122936" spans="1:13">
      <c r="A122936" s="91"/>
      <c r="B122936" s="91"/>
      <c r="C122936" s="91"/>
      <c r="D122936" s="91"/>
      <c r="E122936" s="91"/>
      <c r="F122936" s="91"/>
      <c r="G122936" s="91"/>
      <c r="H122936" s="91"/>
      <c r="I122936" s="91"/>
      <c r="J122936" s="91"/>
      <c r="K122936" s="91"/>
      <c r="L122936" s="91"/>
      <c r="M122936" s="91"/>
    </row>
    <row r="122937" spans="1:13">
      <c r="A122937" s="91"/>
      <c r="B122937" s="91"/>
      <c r="C122937" s="91"/>
      <c r="D122937" s="91"/>
      <c r="E122937" s="91"/>
      <c r="F122937" s="91"/>
      <c r="G122937" s="91"/>
      <c r="H122937" s="91"/>
      <c r="I122937" s="91"/>
      <c r="J122937" s="91"/>
      <c r="K122937" s="91"/>
      <c r="L122937" s="91"/>
      <c r="M122937" s="91"/>
    </row>
    <row r="122938" spans="1:13">
      <c r="A122938" s="91"/>
      <c r="B122938" s="91"/>
      <c r="C122938" s="91"/>
      <c r="D122938" s="91"/>
      <c r="E122938" s="91"/>
      <c r="F122938" s="91"/>
      <c r="G122938" s="91"/>
      <c r="H122938" s="91"/>
      <c r="I122938" s="91"/>
      <c r="J122938" s="91"/>
      <c r="K122938" s="91"/>
      <c r="L122938" s="91"/>
      <c r="M122938" s="91"/>
    </row>
    <row r="122939" spans="1:13">
      <c r="A122939" s="91"/>
      <c r="B122939" s="91"/>
      <c r="C122939" s="91"/>
      <c r="D122939" s="91"/>
      <c r="E122939" s="91"/>
      <c r="F122939" s="91"/>
      <c r="G122939" s="91"/>
      <c r="H122939" s="91"/>
      <c r="I122939" s="91"/>
      <c r="J122939" s="91"/>
      <c r="K122939" s="91"/>
      <c r="L122939" s="91"/>
      <c r="M122939" s="91"/>
    </row>
    <row r="122940" spans="1:13">
      <c r="A122940" s="91"/>
      <c r="B122940" s="91"/>
      <c r="C122940" s="91"/>
      <c r="D122940" s="91"/>
      <c r="E122940" s="91"/>
      <c r="F122940" s="91"/>
      <c r="G122940" s="91"/>
      <c r="H122940" s="91"/>
      <c r="I122940" s="91"/>
      <c r="J122940" s="91"/>
      <c r="K122940" s="91"/>
      <c r="L122940" s="91"/>
      <c r="M122940" s="91"/>
    </row>
    <row r="122941" spans="1:13">
      <c r="A122941" s="91"/>
      <c r="B122941" s="91"/>
      <c r="C122941" s="91"/>
      <c r="D122941" s="91"/>
      <c r="E122941" s="91"/>
      <c r="F122941" s="91"/>
      <c r="G122941" s="91"/>
      <c r="H122941" s="91"/>
      <c r="I122941" s="91"/>
      <c r="J122941" s="91"/>
      <c r="K122941" s="91"/>
      <c r="L122941" s="91"/>
      <c r="M122941" s="91"/>
    </row>
    <row r="122942" spans="1:13">
      <c r="A122942" s="91"/>
      <c r="B122942" s="91"/>
      <c r="C122942" s="91"/>
      <c r="D122942" s="91"/>
      <c r="E122942" s="91"/>
      <c r="F122942" s="91"/>
      <c r="G122942" s="91"/>
      <c r="H122942" s="91"/>
      <c r="I122942" s="91"/>
      <c r="J122942" s="91"/>
      <c r="K122942" s="91"/>
      <c r="L122942" s="91"/>
      <c r="M122942" s="91"/>
    </row>
    <row r="122943" spans="1:13">
      <c r="A122943" s="91"/>
      <c r="B122943" s="91"/>
      <c r="C122943" s="91"/>
      <c r="D122943" s="91"/>
      <c r="E122943" s="91"/>
      <c r="F122943" s="91"/>
      <c r="G122943" s="91"/>
      <c r="H122943" s="91"/>
      <c r="I122943" s="91"/>
      <c r="J122943" s="91"/>
      <c r="K122943" s="91"/>
      <c r="L122943" s="91"/>
      <c r="M122943" s="91"/>
    </row>
    <row r="122944" spans="1:13">
      <c r="A122944" s="91"/>
      <c r="B122944" s="91"/>
      <c r="C122944" s="91"/>
      <c r="D122944" s="91"/>
      <c r="E122944" s="91"/>
      <c r="F122944" s="91"/>
      <c r="G122944" s="91"/>
      <c r="H122944" s="91"/>
      <c r="I122944" s="91"/>
      <c r="J122944" s="91"/>
      <c r="K122944" s="91"/>
      <c r="L122944" s="91"/>
      <c r="M122944" s="91"/>
    </row>
    <row r="122945" spans="1:13">
      <c r="A122945" s="91"/>
      <c r="B122945" s="91"/>
      <c r="C122945" s="91"/>
      <c r="D122945" s="91"/>
      <c r="E122945" s="91"/>
      <c r="F122945" s="91"/>
      <c r="G122945" s="91"/>
      <c r="H122945" s="91"/>
      <c r="I122945" s="91"/>
      <c r="J122945" s="91"/>
      <c r="K122945" s="91"/>
      <c r="L122945" s="91"/>
      <c r="M122945" s="91"/>
    </row>
    <row r="122946" spans="1:13">
      <c r="A122946" s="91"/>
      <c r="B122946" s="91"/>
      <c r="C122946" s="91"/>
      <c r="D122946" s="91"/>
      <c r="E122946" s="91"/>
      <c r="F122946" s="91"/>
      <c r="G122946" s="91"/>
      <c r="H122946" s="91"/>
      <c r="I122946" s="91"/>
      <c r="J122946" s="91"/>
      <c r="K122946" s="91"/>
      <c r="L122946" s="91"/>
      <c r="M122946" s="91"/>
    </row>
    <row r="122947" spans="1:13">
      <c r="A122947" s="91"/>
      <c r="B122947" s="91"/>
      <c r="C122947" s="91"/>
      <c r="D122947" s="91"/>
      <c r="E122947" s="91"/>
      <c r="F122947" s="91"/>
      <c r="G122947" s="91"/>
      <c r="H122947" s="91"/>
      <c r="I122947" s="91"/>
      <c r="J122947" s="91"/>
      <c r="K122947" s="91"/>
      <c r="L122947" s="91"/>
      <c r="M122947" s="91"/>
    </row>
    <row r="122948" spans="1:13">
      <c r="A122948" s="91"/>
      <c r="B122948" s="91"/>
      <c r="C122948" s="91"/>
      <c r="D122948" s="91"/>
      <c r="E122948" s="91"/>
      <c r="F122948" s="91"/>
      <c r="G122948" s="91"/>
      <c r="H122948" s="91"/>
      <c r="I122948" s="91"/>
      <c r="J122948" s="91"/>
      <c r="K122948" s="91"/>
      <c r="L122948" s="91"/>
      <c r="M122948" s="91"/>
    </row>
    <row r="122949" spans="1:13">
      <c r="A122949" s="91"/>
      <c r="B122949" s="91"/>
      <c r="C122949" s="91"/>
      <c r="D122949" s="91"/>
      <c r="E122949" s="91"/>
      <c r="F122949" s="91"/>
      <c r="G122949" s="91"/>
      <c r="H122949" s="91"/>
      <c r="I122949" s="91"/>
      <c r="J122949" s="91"/>
      <c r="K122949" s="91"/>
      <c r="L122949" s="91"/>
      <c r="M122949" s="91"/>
    </row>
    <row r="122950" spans="1:13">
      <c r="A122950" s="91"/>
      <c r="B122950" s="91"/>
      <c r="C122950" s="91"/>
      <c r="D122950" s="91"/>
      <c r="E122950" s="91"/>
      <c r="F122950" s="91"/>
      <c r="G122950" s="91"/>
      <c r="H122950" s="91"/>
      <c r="I122950" s="91"/>
      <c r="J122950" s="91"/>
      <c r="K122950" s="91"/>
      <c r="L122950" s="91"/>
      <c r="M122950" s="91"/>
    </row>
    <row r="122951" spans="1:13">
      <c r="A122951" s="91"/>
      <c r="B122951" s="91"/>
      <c r="C122951" s="91"/>
      <c r="D122951" s="91"/>
      <c r="E122951" s="91"/>
      <c r="F122951" s="91"/>
      <c r="G122951" s="91"/>
      <c r="H122951" s="91"/>
      <c r="I122951" s="91"/>
      <c r="J122951" s="91"/>
      <c r="K122951" s="91"/>
      <c r="L122951" s="91"/>
      <c r="M122951" s="91"/>
    </row>
    <row r="122952" spans="1:13">
      <c r="A122952" s="91"/>
      <c r="B122952" s="91"/>
      <c r="C122952" s="91"/>
      <c r="D122952" s="91"/>
      <c r="E122952" s="91"/>
      <c r="F122952" s="91"/>
      <c r="G122952" s="91"/>
      <c r="H122952" s="91"/>
      <c r="I122952" s="91"/>
      <c r="J122952" s="91"/>
      <c r="K122952" s="91"/>
      <c r="L122952" s="91"/>
      <c r="M122952" s="91"/>
    </row>
    <row r="122953" spans="1:13">
      <c r="A122953" s="91"/>
      <c r="B122953" s="91"/>
      <c r="C122953" s="91"/>
      <c r="D122953" s="91"/>
      <c r="E122953" s="91"/>
      <c r="F122953" s="91"/>
      <c r="G122953" s="91"/>
      <c r="H122953" s="91"/>
      <c r="I122953" s="91"/>
      <c r="J122953" s="91"/>
      <c r="K122953" s="91"/>
      <c r="L122953" s="91"/>
      <c r="M122953" s="91"/>
    </row>
    <row r="122954" spans="1:13">
      <c r="A122954" s="91"/>
      <c r="B122954" s="91"/>
      <c r="C122954" s="91"/>
      <c r="D122954" s="91"/>
      <c r="E122954" s="91"/>
      <c r="F122954" s="91"/>
      <c r="G122954" s="91"/>
      <c r="H122954" s="91"/>
      <c r="I122954" s="91"/>
      <c r="J122954" s="91"/>
      <c r="K122954" s="91"/>
      <c r="L122954" s="91"/>
      <c r="M122954" s="91"/>
    </row>
    <row r="122955" spans="1:13">
      <c r="A122955" s="91"/>
      <c r="B122955" s="91"/>
      <c r="C122955" s="91"/>
      <c r="D122955" s="91"/>
      <c r="E122955" s="91"/>
      <c r="F122955" s="91"/>
      <c r="G122955" s="91"/>
      <c r="H122955" s="91"/>
      <c r="I122955" s="91"/>
      <c r="J122955" s="91"/>
      <c r="K122955" s="91"/>
      <c r="L122955" s="91"/>
      <c r="M122955" s="91"/>
    </row>
    <row r="122956" spans="1:13">
      <c r="A122956" s="91"/>
      <c r="B122956" s="91"/>
      <c r="C122956" s="91"/>
      <c r="D122956" s="91"/>
      <c r="E122956" s="91"/>
      <c r="F122956" s="91"/>
      <c r="G122956" s="91"/>
      <c r="H122956" s="91"/>
      <c r="I122956" s="91"/>
      <c r="J122956" s="91"/>
      <c r="K122956" s="91"/>
      <c r="L122956" s="91"/>
      <c r="M122956" s="91"/>
    </row>
    <row r="122957" spans="1:13">
      <c r="A122957" s="91"/>
      <c r="B122957" s="91"/>
      <c r="C122957" s="91"/>
      <c r="D122957" s="91"/>
      <c r="E122957" s="91"/>
      <c r="F122957" s="91"/>
      <c r="G122957" s="91"/>
      <c r="H122957" s="91"/>
      <c r="I122957" s="91"/>
      <c r="J122957" s="91"/>
      <c r="K122957" s="91"/>
      <c r="L122957" s="91"/>
      <c r="M122957" s="91"/>
    </row>
    <row r="122958" spans="1:13">
      <c r="A122958" s="91"/>
      <c r="B122958" s="91"/>
      <c r="C122958" s="91"/>
      <c r="D122958" s="91"/>
      <c r="E122958" s="91"/>
      <c r="F122958" s="91"/>
      <c r="G122958" s="91"/>
      <c r="H122958" s="91"/>
      <c r="I122958" s="91"/>
      <c r="J122958" s="91"/>
      <c r="K122958" s="91"/>
      <c r="L122958" s="91"/>
      <c r="M122958" s="91"/>
    </row>
    <row r="122959" spans="1:13">
      <c r="A122959" s="91"/>
      <c r="B122959" s="91"/>
      <c r="C122959" s="91"/>
      <c r="D122959" s="91"/>
      <c r="E122959" s="91"/>
      <c r="F122959" s="91"/>
      <c r="G122959" s="91"/>
      <c r="H122959" s="91"/>
      <c r="I122959" s="91"/>
      <c r="J122959" s="91"/>
      <c r="K122959" s="91"/>
      <c r="L122959" s="91"/>
      <c r="M122959" s="91"/>
    </row>
    <row r="122960" spans="1:13">
      <c r="A122960" s="91"/>
      <c r="B122960" s="91"/>
      <c r="C122960" s="91"/>
      <c r="D122960" s="91"/>
      <c r="E122960" s="91"/>
      <c r="F122960" s="91"/>
      <c r="G122960" s="91"/>
      <c r="H122960" s="91"/>
      <c r="I122960" s="91"/>
      <c r="J122960" s="91"/>
      <c r="K122960" s="91"/>
      <c r="L122960" s="91"/>
      <c r="M122960" s="91"/>
    </row>
    <row r="122961" spans="1:13">
      <c r="A122961" s="91"/>
      <c r="B122961" s="91"/>
      <c r="C122961" s="91"/>
      <c r="D122961" s="91"/>
      <c r="E122961" s="91"/>
      <c r="F122961" s="91"/>
      <c r="G122961" s="91"/>
      <c r="H122961" s="91"/>
      <c r="I122961" s="91"/>
      <c r="J122961" s="91"/>
      <c r="K122961" s="91"/>
      <c r="L122961" s="91"/>
      <c r="M122961" s="91"/>
    </row>
    <row r="122962" spans="1:13">
      <c r="A122962" s="91"/>
      <c r="B122962" s="91"/>
      <c r="C122962" s="91"/>
      <c r="D122962" s="91"/>
      <c r="E122962" s="91"/>
      <c r="F122962" s="91"/>
      <c r="G122962" s="91"/>
      <c r="H122962" s="91"/>
      <c r="I122962" s="91"/>
      <c r="J122962" s="91"/>
      <c r="K122962" s="91"/>
      <c r="L122962" s="91"/>
      <c r="M122962" s="91"/>
    </row>
    <row r="122963" spans="1:13">
      <c r="A122963" s="91"/>
      <c r="B122963" s="91"/>
      <c r="C122963" s="91"/>
      <c r="D122963" s="91"/>
      <c r="E122963" s="91"/>
      <c r="F122963" s="91"/>
      <c r="G122963" s="91"/>
      <c r="H122963" s="91"/>
      <c r="I122963" s="91"/>
      <c r="J122963" s="91"/>
      <c r="K122963" s="91"/>
      <c r="L122963" s="91"/>
      <c r="M122963" s="91"/>
    </row>
    <row r="122964" spans="1:13">
      <c r="A122964" s="91"/>
      <c r="B122964" s="91"/>
      <c r="C122964" s="91"/>
      <c r="D122964" s="91"/>
      <c r="E122964" s="91"/>
      <c r="F122964" s="91"/>
      <c r="G122964" s="91"/>
      <c r="H122964" s="91"/>
      <c r="I122964" s="91"/>
      <c r="J122964" s="91"/>
      <c r="K122964" s="91"/>
      <c r="L122964" s="91"/>
      <c r="M122964" s="91"/>
    </row>
    <row r="122965" spans="1:13">
      <c r="A122965" s="91"/>
      <c r="B122965" s="91"/>
      <c r="C122965" s="91"/>
      <c r="D122965" s="91"/>
      <c r="E122965" s="91"/>
      <c r="F122965" s="91"/>
      <c r="G122965" s="91"/>
      <c r="H122965" s="91"/>
      <c r="I122965" s="91"/>
      <c r="J122965" s="91"/>
      <c r="K122965" s="91"/>
      <c r="L122965" s="91"/>
      <c r="M122965" s="91"/>
    </row>
    <row r="122966" spans="1:13">
      <c r="A122966" s="91"/>
      <c r="B122966" s="91"/>
      <c r="C122966" s="91"/>
      <c r="D122966" s="91"/>
      <c r="E122966" s="91"/>
      <c r="F122966" s="91"/>
      <c r="G122966" s="91"/>
      <c r="H122966" s="91"/>
      <c r="I122966" s="91"/>
      <c r="J122966" s="91"/>
      <c r="K122966" s="91"/>
      <c r="L122966" s="91"/>
      <c r="M122966" s="91"/>
    </row>
    <row r="122967" spans="1:13">
      <c r="A122967" s="91"/>
      <c r="B122967" s="91"/>
      <c r="C122967" s="91"/>
      <c r="D122967" s="91"/>
      <c r="E122967" s="91"/>
      <c r="F122967" s="91"/>
      <c r="G122967" s="91"/>
      <c r="H122967" s="91"/>
      <c r="I122967" s="91"/>
      <c r="J122967" s="91"/>
      <c r="K122967" s="91"/>
      <c r="L122967" s="91"/>
      <c r="M122967" s="91"/>
    </row>
    <row r="122968" spans="1:13">
      <c r="A122968" s="91"/>
      <c r="B122968" s="91"/>
      <c r="C122968" s="91"/>
      <c r="D122968" s="91"/>
      <c r="E122968" s="91"/>
      <c r="F122968" s="91"/>
      <c r="G122968" s="91"/>
      <c r="H122968" s="91"/>
      <c r="I122968" s="91"/>
      <c r="J122968" s="91"/>
      <c r="K122968" s="91"/>
      <c r="L122968" s="91"/>
      <c r="M122968" s="91"/>
    </row>
    <row r="122969" spans="1:13">
      <c r="A122969" s="91"/>
      <c r="B122969" s="91"/>
      <c r="C122969" s="91"/>
      <c r="D122969" s="91"/>
      <c r="E122969" s="91"/>
      <c r="F122969" s="91"/>
      <c r="G122969" s="91"/>
      <c r="H122969" s="91"/>
      <c r="I122969" s="91"/>
      <c r="J122969" s="91"/>
      <c r="K122969" s="91"/>
      <c r="L122969" s="91"/>
      <c r="M122969" s="91"/>
    </row>
    <row r="122970" spans="1:13">
      <c r="A122970" s="91"/>
      <c r="B122970" s="91"/>
      <c r="C122970" s="91"/>
      <c r="D122970" s="91"/>
      <c r="E122970" s="91"/>
      <c r="F122970" s="91"/>
      <c r="G122970" s="91"/>
      <c r="H122970" s="91"/>
      <c r="I122970" s="91"/>
      <c r="J122970" s="91"/>
      <c r="K122970" s="91"/>
      <c r="L122970" s="91"/>
      <c r="M122970" s="91"/>
    </row>
    <row r="122971" spans="1:13">
      <c r="A122971" s="91"/>
      <c r="B122971" s="91"/>
      <c r="C122971" s="91"/>
      <c r="D122971" s="91"/>
      <c r="E122971" s="91"/>
      <c r="F122971" s="91"/>
      <c r="G122971" s="91"/>
      <c r="H122971" s="91"/>
      <c r="I122971" s="91"/>
      <c r="J122971" s="91"/>
      <c r="K122971" s="91"/>
      <c r="L122971" s="91"/>
      <c r="M122971" s="91"/>
    </row>
    <row r="122972" spans="1:13">
      <c r="A122972" s="91"/>
      <c r="B122972" s="91"/>
      <c r="C122972" s="91"/>
      <c r="D122972" s="91"/>
      <c r="E122972" s="91"/>
      <c r="F122972" s="91"/>
      <c r="G122972" s="91"/>
      <c r="H122972" s="91"/>
      <c r="I122972" s="91"/>
      <c r="J122972" s="91"/>
      <c r="K122972" s="91"/>
      <c r="L122972" s="91"/>
      <c r="M122972" s="91"/>
    </row>
    <row r="122973" spans="1:13">
      <c r="A122973" s="91"/>
      <c r="B122973" s="91"/>
      <c r="C122973" s="91"/>
      <c r="D122973" s="91"/>
      <c r="E122973" s="91"/>
      <c r="F122973" s="91"/>
      <c r="G122973" s="91"/>
      <c r="H122973" s="91"/>
      <c r="I122973" s="91"/>
      <c r="J122973" s="91"/>
      <c r="K122973" s="91"/>
      <c r="L122973" s="91"/>
      <c r="M122973" s="91"/>
    </row>
    <row r="122974" spans="1:13">
      <c r="A122974" s="91"/>
      <c r="B122974" s="91"/>
      <c r="C122974" s="91"/>
      <c r="D122974" s="91"/>
      <c r="E122974" s="91"/>
      <c r="F122974" s="91"/>
      <c r="G122974" s="91"/>
      <c r="H122974" s="91"/>
      <c r="I122974" s="91"/>
      <c r="J122974" s="91"/>
      <c r="K122974" s="91"/>
      <c r="L122974" s="91"/>
      <c r="M122974" s="91"/>
    </row>
    <row r="122975" spans="1:13">
      <c r="A122975" s="91"/>
      <c r="B122975" s="91"/>
      <c r="C122975" s="91"/>
      <c r="D122975" s="91"/>
      <c r="E122975" s="91"/>
      <c r="F122975" s="91"/>
      <c r="G122975" s="91"/>
      <c r="H122975" s="91"/>
      <c r="I122975" s="91"/>
      <c r="J122975" s="91"/>
      <c r="K122975" s="91"/>
      <c r="L122975" s="91"/>
      <c r="M122975" s="91"/>
    </row>
    <row r="122976" spans="1:13">
      <c r="A122976" s="91"/>
      <c r="B122976" s="91"/>
      <c r="C122976" s="91"/>
      <c r="D122976" s="91"/>
      <c r="E122976" s="91"/>
      <c r="F122976" s="91"/>
      <c r="G122976" s="91"/>
      <c r="H122976" s="91"/>
      <c r="I122976" s="91"/>
      <c r="J122976" s="91"/>
      <c r="K122976" s="91"/>
      <c r="L122976" s="91"/>
      <c r="M122976" s="91"/>
    </row>
    <row r="122977" spans="1:13">
      <c r="A122977" s="91"/>
      <c r="B122977" s="91"/>
      <c r="C122977" s="91"/>
      <c r="D122977" s="91"/>
      <c r="E122977" s="91"/>
      <c r="F122977" s="91"/>
      <c r="G122977" s="91"/>
      <c r="H122977" s="91"/>
      <c r="I122977" s="91"/>
      <c r="J122977" s="91"/>
      <c r="K122977" s="91"/>
      <c r="L122977" s="91"/>
      <c r="M122977" s="91"/>
    </row>
    <row r="122978" spans="1:13">
      <c r="A122978" s="91"/>
      <c r="B122978" s="91"/>
      <c r="C122978" s="91"/>
      <c r="D122978" s="91"/>
      <c r="E122978" s="91"/>
      <c r="F122978" s="91"/>
      <c r="G122978" s="91"/>
      <c r="H122978" s="91"/>
      <c r="I122978" s="91"/>
      <c r="J122978" s="91"/>
      <c r="K122978" s="91"/>
      <c r="L122978" s="91"/>
      <c r="M122978" s="91"/>
    </row>
    <row r="122979" spans="1:13">
      <c r="A122979" s="91"/>
      <c r="B122979" s="91"/>
      <c r="C122979" s="91"/>
      <c r="D122979" s="91"/>
      <c r="E122979" s="91"/>
      <c r="F122979" s="91"/>
      <c r="G122979" s="91"/>
      <c r="H122979" s="91"/>
      <c r="I122979" s="91"/>
      <c r="J122979" s="91"/>
      <c r="K122979" s="91"/>
      <c r="L122979" s="91"/>
      <c r="M122979" s="91"/>
    </row>
    <row r="122980" spans="1:13">
      <c r="A122980" s="91"/>
      <c r="B122980" s="91"/>
      <c r="C122980" s="91"/>
      <c r="D122980" s="91"/>
      <c r="E122980" s="91"/>
      <c r="F122980" s="91"/>
      <c r="G122980" s="91"/>
      <c r="H122980" s="91"/>
      <c r="I122980" s="91"/>
      <c r="J122980" s="91"/>
      <c r="K122980" s="91"/>
      <c r="L122980" s="91"/>
      <c r="M122980" s="91"/>
    </row>
    <row r="122981" spans="1:13">
      <c r="A122981" s="91"/>
      <c r="B122981" s="91"/>
      <c r="C122981" s="91"/>
      <c r="D122981" s="91"/>
      <c r="E122981" s="91"/>
      <c r="F122981" s="91"/>
      <c r="G122981" s="91"/>
      <c r="H122981" s="91"/>
      <c r="I122981" s="91"/>
      <c r="J122981" s="91"/>
      <c r="K122981" s="91"/>
      <c r="L122981" s="91"/>
      <c r="M122981" s="91"/>
    </row>
    <row r="122982" spans="1:13">
      <c r="A122982" s="91"/>
      <c r="B122982" s="91"/>
      <c r="C122982" s="91"/>
      <c r="D122982" s="91"/>
      <c r="E122982" s="91"/>
      <c r="F122982" s="91"/>
      <c r="G122982" s="91"/>
      <c r="H122982" s="91"/>
      <c r="I122982" s="91"/>
      <c r="J122982" s="91"/>
      <c r="K122982" s="91"/>
      <c r="L122982" s="91"/>
      <c r="M122982" s="91"/>
    </row>
    <row r="122983" spans="1:13">
      <c r="A122983" s="91"/>
      <c r="B122983" s="91"/>
      <c r="C122983" s="91"/>
      <c r="D122983" s="91"/>
      <c r="E122983" s="91"/>
      <c r="F122983" s="91"/>
      <c r="G122983" s="91"/>
      <c r="H122983" s="91"/>
      <c r="I122983" s="91"/>
      <c r="J122983" s="91"/>
      <c r="K122983" s="91"/>
      <c r="L122983" s="91"/>
      <c r="M122983" s="91"/>
    </row>
    <row r="122984" spans="1:13">
      <c r="A122984" s="91"/>
      <c r="B122984" s="91"/>
      <c r="C122984" s="91"/>
      <c r="D122984" s="91"/>
      <c r="E122984" s="91"/>
      <c r="F122984" s="91"/>
      <c r="G122984" s="91"/>
      <c r="H122984" s="91"/>
      <c r="I122984" s="91"/>
      <c r="J122984" s="91"/>
      <c r="K122984" s="91"/>
      <c r="L122984" s="91"/>
      <c r="M122984" s="91"/>
    </row>
    <row r="122985" spans="1:13">
      <c r="A122985" s="91"/>
      <c r="B122985" s="91"/>
      <c r="C122985" s="91"/>
      <c r="D122985" s="91"/>
      <c r="E122985" s="91"/>
      <c r="F122985" s="91"/>
      <c r="G122985" s="91"/>
      <c r="H122985" s="91"/>
      <c r="I122985" s="91"/>
      <c r="J122985" s="91"/>
      <c r="K122985" s="91"/>
      <c r="L122985" s="91"/>
      <c r="M122985" s="91"/>
    </row>
    <row r="122986" spans="1:13">
      <c r="A122986" s="91"/>
      <c r="B122986" s="91"/>
      <c r="C122986" s="91"/>
      <c r="D122986" s="91"/>
      <c r="E122986" s="91"/>
      <c r="F122986" s="91"/>
      <c r="G122986" s="91"/>
      <c r="H122986" s="91"/>
      <c r="I122986" s="91"/>
      <c r="J122986" s="91"/>
      <c r="K122986" s="91"/>
      <c r="L122986" s="91"/>
      <c r="M122986" s="91"/>
    </row>
    <row r="122987" spans="1:13">
      <c r="A122987" s="91"/>
      <c r="B122987" s="91"/>
      <c r="C122987" s="91"/>
      <c r="D122987" s="91"/>
      <c r="E122987" s="91"/>
      <c r="F122987" s="91"/>
      <c r="G122987" s="91"/>
      <c r="H122987" s="91"/>
      <c r="I122987" s="91"/>
      <c r="J122987" s="91"/>
      <c r="K122987" s="91"/>
      <c r="L122987" s="91"/>
      <c r="M122987" s="91"/>
    </row>
    <row r="122988" spans="1:13">
      <c r="A122988" s="91"/>
      <c r="B122988" s="91"/>
      <c r="C122988" s="91"/>
      <c r="D122988" s="91"/>
      <c r="E122988" s="91"/>
      <c r="F122988" s="91"/>
      <c r="G122988" s="91"/>
      <c r="H122988" s="91"/>
      <c r="I122988" s="91"/>
      <c r="J122988" s="91"/>
      <c r="K122988" s="91"/>
      <c r="L122988" s="91"/>
      <c r="M122988" s="91"/>
    </row>
    <row r="122989" spans="1:13">
      <c r="A122989" s="91"/>
      <c r="B122989" s="91"/>
      <c r="C122989" s="91"/>
      <c r="D122989" s="91"/>
      <c r="E122989" s="91"/>
      <c r="F122989" s="91"/>
      <c r="G122989" s="91"/>
      <c r="H122989" s="91"/>
      <c r="I122989" s="91"/>
      <c r="J122989" s="91"/>
      <c r="K122989" s="91"/>
      <c r="L122989" s="91"/>
      <c r="M122989" s="91"/>
    </row>
    <row r="122990" spans="1:13">
      <c r="A122990" s="91"/>
      <c r="B122990" s="91"/>
      <c r="C122990" s="91"/>
      <c r="D122990" s="91"/>
      <c r="E122990" s="91"/>
      <c r="F122990" s="91"/>
      <c r="G122990" s="91"/>
      <c r="H122990" s="91"/>
      <c r="I122990" s="91"/>
      <c r="J122990" s="91"/>
      <c r="K122990" s="91"/>
      <c r="L122990" s="91"/>
      <c r="M122990" s="91"/>
    </row>
    <row r="122991" spans="1:13">
      <c r="A122991" s="91"/>
      <c r="B122991" s="91"/>
      <c r="C122991" s="91"/>
      <c r="D122991" s="91"/>
      <c r="E122991" s="91"/>
      <c r="F122991" s="91"/>
      <c r="G122991" s="91"/>
      <c r="H122991" s="91"/>
      <c r="I122991" s="91"/>
      <c r="J122991" s="91"/>
      <c r="K122991" s="91"/>
      <c r="L122991" s="91"/>
      <c r="M122991" s="91"/>
    </row>
    <row r="122992" spans="1:13">
      <c r="A122992" s="91"/>
      <c r="B122992" s="91"/>
      <c r="C122992" s="91"/>
      <c r="D122992" s="91"/>
      <c r="E122992" s="91"/>
      <c r="F122992" s="91"/>
      <c r="G122992" s="91"/>
      <c r="H122992" s="91"/>
      <c r="I122992" s="91"/>
      <c r="J122992" s="91"/>
      <c r="K122992" s="91"/>
      <c r="L122992" s="91"/>
      <c r="M122992" s="91"/>
    </row>
    <row r="122993" spans="1:13">
      <c r="A122993" s="91"/>
      <c r="B122993" s="91"/>
      <c r="C122993" s="91"/>
      <c r="D122993" s="91"/>
      <c r="E122993" s="91"/>
      <c r="F122993" s="91"/>
      <c r="G122993" s="91"/>
      <c r="H122993" s="91"/>
      <c r="I122993" s="91"/>
      <c r="J122993" s="91"/>
      <c r="K122993" s="91"/>
      <c r="L122993" s="91"/>
      <c r="M122993" s="91"/>
    </row>
    <row r="122994" spans="1:13">
      <c r="A122994" s="91"/>
      <c r="B122994" s="91"/>
      <c r="C122994" s="91"/>
      <c r="D122994" s="91"/>
      <c r="E122994" s="91"/>
      <c r="F122994" s="91"/>
      <c r="G122994" s="91"/>
      <c r="H122994" s="91"/>
      <c r="I122994" s="91"/>
      <c r="J122994" s="91"/>
      <c r="K122994" s="91"/>
      <c r="L122994" s="91"/>
      <c r="M122994" s="91"/>
    </row>
    <row r="122995" spans="1:13">
      <c r="A122995" s="91"/>
      <c r="B122995" s="91"/>
      <c r="C122995" s="91"/>
      <c r="D122995" s="91"/>
      <c r="E122995" s="91"/>
      <c r="F122995" s="91"/>
      <c r="G122995" s="91"/>
      <c r="H122995" s="91"/>
      <c r="I122995" s="91"/>
      <c r="J122995" s="91"/>
      <c r="K122995" s="91"/>
      <c r="L122995" s="91"/>
      <c r="M122995" s="91"/>
    </row>
    <row r="122996" spans="1:13">
      <c r="A122996" s="91"/>
      <c r="B122996" s="91"/>
      <c r="C122996" s="91"/>
      <c r="D122996" s="91"/>
      <c r="E122996" s="91"/>
      <c r="F122996" s="91"/>
      <c r="G122996" s="91"/>
      <c r="H122996" s="91"/>
      <c r="I122996" s="91"/>
      <c r="J122996" s="91"/>
      <c r="K122996" s="91"/>
      <c r="L122996" s="91"/>
      <c r="M122996" s="91"/>
    </row>
    <row r="122997" spans="1:13">
      <c r="A122997" s="91"/>
      <c r="B122997" s="91"/>
      <c r="C122997" s="91"/>
      <c r="D122997" s="91"/>
      <c r="E122997" s="91"/>
      <c r="F122997" s="91"/>
      <c r="G122997" s="91"/>
      <c r="H122997" s="91"/>
      <c r="I122997" s="91"/>
      <c r="J122997" s="91"/>
      <c r="K122997" s="91"/>
      <c r="L122997" s="91"/>
      <c r="M122997" s="91"/>
    </row>
    <row r="122998" spans="1:13">
      <c r="A122998" s="91"/>
      <c r="B122998" s="91"/>
      <c r="C122998" s="91"/>
      <c r="D122998" s="91"/>
      <c r="E122998" s="91"/>
      <c r="F122998" s="91"/>
      <c r="G122998" s="91"/>
      <c r="H122998" s="91"/>
      <c r="I122998" s="91"/>
      <c r="J122998" s="91"/>
      <c r="K122998" s="91"/>
      <c r="L122998" s="91"/>
      <c r="M122998" s="91"/>
    </row>
    <row r="122999" spans="1:13">
      <c r="A122999" s="91"/>
      <c r="B122999" s="91"/>
      <c r="C122999" s="91"/>
      <c r="D122999" s="91"/>
      <c r="E122999" s="91"/>
      <c r="F122999" s="91"/>
      <c r="G122999" s="91"/>
      <c r="H122999" s="91"/>
      <c r="I122999" s="91"/>
      <c r="J122999" s="91"/>
      <c r="K122999" s="91"/>
      <c r="L122999" s="91"/>
      <c r="M122999" s="91"/>
    </row>
    <row r="123000" spans="1:13">
      <c r="A123000" s="91"/>
      <c r="B123000" s="91"/>
      <c r="C123000" s="91"/>
      <c r="D123000" s="91"/>
      <c r="E123000" s="91"/>
      <c r="F123000" s="91"/>
      <c r="G123000" s="91"/>
      <c r="H123000" s="91"/>
      <c r="I123000" s="91"/>
      <c r="J123000" s="91"/>
      <c r="K123000" s="91"/>
      <c r="L123000" s="91"/>
      <c r="M123000" s="91"/>
    </row>
    <row r="123001" spans="1:13">
      <c r="A123001" s="91"/>
      <c r="B123001" s="91"/>
      <c r="C123001" s="91"/>
      <c r="D123001" s="91"/>
      <c r="E123001" s="91"/>
      <c r="F123001" s="91"/>
      <c r="G123001" s="91"/>
      <c r="H123001" s="91"/>
      <c r="I123001" s="91"/>
      <c r="J123001" s="91"/>
      <c r="K123001" s="91"/>
      <c r="L123001" s="91"/>
      <c r="M123001" s="91"/>
    </row>
    <row r="123002" spans="1:13">
      <c r="A123002" s="91"/>
      <c r="B123002" s="91"/>
      <c r="C123002" s="91"/>
      <c r="D123002" s="91"/>
      <c r="E123002" s="91"/>
      <c r="F123002" s="91"/>
      <c r="G123002" s="91"/>
      <c r="H123002" s="91"/>
      <c r="I123002" s="91"/>
      <c r="J123002" s="91"/>
      <c r="K123002" s="91"/>
      <c r="L123002" s="91"/>
      <c r="M123002" s="91"/>
    </row>
    <row r="123003" spans="1:13">
      <c r="A123003" s="91"/>
      <c r="B123003" s="91"/>
      <c r="C123003" s="91"/>
      <c r="D123003" s="91"/>
      <c r="E123003" s="91"/>
      <c r="F123003" s="91"/>
      <c r="G123003" s="91"/>
      <c r="H123003" s="91"/>
      <c r="I123003" s="91"/>
      <c r="J123003" s="91"/>
      <c r="K123003" s="91"/>
      <c r="L123003" s="91"/>
      <c r="M123003" s="91"/>
    </row>
    <row r="123004" spans="1:13">
      <c r="A123004" s="91"/>
      <c r="B123004" s="91"/>
      <c r="C123004" s="91"/>
      <c r="D123004" s="91"/>
      <c r="E123004" s="91"/>
      <c r="F123004" s="91"/>
      <c r="G123004" s="91"/>
      <c r="H123004" s="91"/>
      <c r="I123004" s="91"/>
      <c r="J123004" s="91"/>
      <c r="K123004" s="91"/>
      <c r="L123004" s="91"/>
      <c r="M123004" s="91"/>
    </row>
    <row r="123005" spans="1:13">
      <c r="A123005" s="91"/>
      <c r="B123005" s="91"/>
      <c r="C123005" s="91"/>
      <c r="D123005" s="91"/>
      <c r="E123005" s="91"/>
      <c r="F123005" s="91"/>
      <c r="G123005" s="91"/>
      <c r="H123005" s="91"/>
      <c r="I123005" s="91"/>
      <c r="J123005" s="91"/>
      <c r="K123005" s="91"/>
      <c r="L123005" s="91"/>
      <c r="M123005" s="91"/>
    </row>
    <row r="123006" spans="1:13">
      <c r="A123006" s="91"/>
      <c r="B123006" s="91"/>
      <c r="C123006" s="91"/>
      <c r="D123006" s="91"/>
      <c r="E123006" s="91"/>
      <c r="F123006" s="91"/>
      <c r="G123006" s="91"/>
      <c r="H123006" s="91"/>
      <c r="I123006" s="91"/>
      <c r="J123006" s="91"/>
      <c r="K123006" s="91"/>
      <c r="L123006" s="91"/>
      <c r="M123006" s="91"/>
    </row>
    <row r="123007" spans="1:13">
      <c r="A123007" s="91"/>
      <c r="B123007" s="91"/>
      <c r="C123007" s="91"/>
      <c r="D123007" s="91"/>
      <c r="E123007" s="91"/>
      <c r="F123007" s="91"/>
      <c r="G123007" s="91"/>
      <c r="H123007" s="91"/>
      <c r="I123007" s="91"/>
      <c r="J123007" s="91"/>
      <c r="K123007" s="91"/>
      <c r="L123007" s="91"/>
      <c r="M123007" s="91"/>
    </row>
    <row r="123008" spans="1:13">
      <c r="A123008" s="91"/>
      <c r="B123008" s="91"/>
      <c r="C123008" s="91"/>
      <c r="D123008" s="91"/>
      <c r="E123008" s="91"/>
      <c r="F123008" s="91"/>
      <c r="G123008" s="91"/>
      <c r="H123008" s="91"/>
      <c r="I123008" s="91"/>
      <c r="J123008" s="91"/>
      <c r="K123008" s="91"/>
      <c r="L123008" s="91"/>
      <c r="M123008" s="91"/>
    </row>
    <row r="123009" spans="1:13">
      <c r="A123009" s="91"/>
      <c r="B123009" s="91"/>
      <c r="C123009" s="91"/>
      <c r="D123009" s="91"/>
      <c r="E123009" s="91"/>
      <c r="F123009" s="91"/>
      <c r="G123009" s="91"/>
      <c r="H123009" s="91"/>
      <c r="I123009" s="91"/>
      <c r="J123009" s="91"/>
      <c r="K123009" s="91"/>
      <c r="L123009" s="91"/>
      <c r="M123009" s="91"/>
    </row>
    <row r="123010" spans="1:13">
      <c r="A123010" s="91"/>
      <c r="B123010" s="91"/>
      <c r="C123010" s="91"/>
      <c r="D123010" s="91"/>
      <c r="E123010" s="91"/>
      <c r="F123010" s="91"/>
      <c r="G123010" s="91"/>
      <c r="H123010" s="91"/>
      <c r="I123010" s="91"/>
      <c r="J123010" s="91"/>
      <c r="K123010" s="91"/>
      <c r="L123010" s="91"/>
      <c r="M123010" s="91"/>
    </row>
    <row r="123011" spans="1:13">
      <c r="A123011" s="91"/>
      <c r="B123011" s="91"/>
      <c r="C123011" s="91"/>
      <c r="D123011" s="91"/>
      <c r="E123011" s="91"/>
      <c r="F123011" s="91"/>
      <c r="G123011" s="91"/>
      <c r="H123011" s="91"/>
      <c r="I123011" s="91"/>
      <c r="J123011" s="91"/>
      <c r="K123011" s="91"/>
      <c r="L123011" s="91"/>
      <c r="M123011" s="91"/>
    </row>
    <row r="123012" spans="1:13">
      <c r="A123012" s="91"/>
      <c r="B123012" s="91"/>
      <c r="C123012" s="91"/>
      <c r="D123012" s="91"/>
      <c r="E123012" s="91"/>
      <c r="F123012" s="91"/>
      <c r="G123012" s="91"/>
      <c r="H123012" s="91"/>
      <c r="I123012" s="91"/>
      <c r="J123012" s="91"/>
      <c r="K123012" s="91"/>
      <c r="L123012" s="91"/>
      <c r="M123012" s="91"/>
    </row>
    <row r="123013" spans="1:13">
      <c r="A123013" s="91"/>
      <c r="B123013" s="91"/>
      <c r="C123013" s="91"/>
      <c r="D123013" s="91"/>
      <c r="E123013" s="91"/>
      <c r="F123013" s="91"/>
      <c r="G123013" s="91"/>
      <c r="H123013" s="91"/>
      <c r="I123013" s="91"/>
      <c r="J123013" s="91"/>
      <c r="K123013" s="91"/>
      <c r="L123013" s="91"/>
      <c r="M123013" s="91"/>
    </row>
    <row r="123014" spans="1:13">
      <c r="A123014" s="91"/>
      <c r="B123014" s="91"/>
      <c r="C123014" s="91"/>
      <c r="D123014" s="91"/>
      <c r="E123014" s="91"/>
      <c r="F123014" s="91"/>
      <c r="G123014" s="91"/>
      <c r="H123014" s="91"/>
      <c r="I123014" s="91"/>
      <c r="J123014" s="91"/>
      <c r="K123014" s="91"/>
      <c r="L123014" s="91"/>
      <c r="M123014" s="91"/>
    </row>
    <row r="123015" spans="1:13">
      <c r="A123015" s="91"/>
      <c r="B123015" s="91"/>
      <c r="C123015" s="91"/>
      <c r="D123015" s="91"/>
      <c r="E123015" s="91"/>
      <c r="F123015" s="91"/>
      <c r="G123015" s="91"/>
      <c r="H123015" s="91"/>
      <c r="I123015" s="91"/>
      <c r="J123015" s="91"/>
      <c r="K123015" s="91"/>
      <c r="L123015" s="91"/>
      <c r="M123015" s="91"/>
    </row>
    <row r="123016" spans="1:13">
      <c r="A123016" s="91"/>
      <c r="B123016" s="91"/>
      <c r="C123016" s="91"/>
      <c r="D123016" s="91"/>
      <c r="E123016" s="91"/>
      <c r="F123016" s="91"/>
      <c r="G123016" s="91"/>
      <c r="H123016" s="91"/>
      <c r="I123016" s="91"/>
      <c r="J123016" s="91"/>
      <c r="K123016" s="91"/>
      <c r="L123016" s="91"/>
      <c r="M123016" s="91"/>
    </row>
    <row r="123017" spans="1:13">
      <c r="A123017" s="91"/>
      <c r="B123017" s="91"/>
      <c r="C123017" s="91"/>
      <c r="D123017" s="91"/>
      <c r="E123017" s="91"/>
      <c r="F123017" s="91"/>
      <c r="G123017" s="91"/>
      <c r="H123017" s="91"/>
      <c r="I123017" s="91"/>
      <c r="J123017" s="91"/>
      <c r="K123017" s="91"/>
      <c r="L123017" s="91"/>
      <c r="M123017" s="91"/>
    </row>
    <row r="123018" spans="1:13">
      <c r="A123018" s="91"/>
      <c r="B123018" s="91"/>
      <c r="C123018" s="91"/>
      <c r="D123018" s="91"/>
      <c r="E123018" s="91"/>
      <c r="F123018" s="91"/>
      <c r="G123018" s="91"/>
      <c r="H123018" s="91"/>
      <c r="I123018" s="91"/>
      <c r="J123018" s="91"/>
      <c r="K123018" s="91"/>
      <c r="L123018" s="91"/>
      <c r="M123018" s="91"/>
    </row>
    <row r="123019" spans="1:13">
      <c r="A123019" s="91"/>
      <c r="B123019" s="91"/>
      <c r="C123019" s="91"/>
      <c r="D123019" s="91"/>
      <c r="E123019" s="91"/>
      <c r="F123019" s="91"/>
      <c r="G123019" s="91"/>
      <c r="H123019" s="91"/>
      <c r="I123019" s="91"/>
      <c r="J123019" s="91"/>
      <c r="K123019" s="91"/>
      <c r="L123019" s="91"/>
      <c r="M123019" s="91"/>
    </row>
    <row r="123020" spans="1:13">
      <c r="A123020" s="91"/>
      <c r="B123020" s="91"/>
      <c r="C123020" s="91"/>
      <c r="D123020" s="91"/>
      <c r="E123020" s="91"/>
      <c r="F123020" s="91"/>
      <c r="G123020" s="91"/>
      <c r="H123020" s="91"/>
      <c r="I123020" s="91"/>
      <c r="J123020" s="91"/>
      <c r="K123020" s="91"/>
      <c r="L123020" s="91"/>
      <c r="M123020" s="91"/>
    </row>
    <row r="123021" spans="1:13">
      <c r="A123021" s="91"/>
      <c r="B123021" s="91"/>
      <c r="C123021" s="91"/>
      <c r="D123021" s="91"/>
      <c r="E123021" s="91"/>
      <c r="F123021" s="91"/>
      <c r="G123021" s="91"/>
      <c r="H123021" s="91"/>
      <c r="I123021" s="91"/>
      <c r="J123021" s="91"/>
      <c r="K123021" s="91"/>
      <c r="L123021" s="91"/>
      <c r="M123021" s="91"/>
    </row>
    <row r="123022" spans="1:13">
      <c r="A123022" s="91"/>
      <c r="B123022" s="91"/>
      <c r="C123022" s="91"/>
      <c r="D123022" s="91"/>
      <c r="E123022" s="91"/>
      <c r="F123022" s="91"/>
      <c r="G123022" s="91"/>
      <c r="H123022" s="91"/>
      <c r="I123022" s="91"/>
      <c r="J123022" s="91"/>
      <c r="K123022" s="91"/>
      <c r="L123022" s="91"/>
      <c r="M123022" s="91"/>
    </row>
    <row r="123023" spans="1:13">
      <c r="A123023" s="91"/>
      <c r="B123023" s="91"/>
      <c r="C123023" s="91"/>
      <c r="D123023" s="91"/>
      <c r="E123023" s="91"/>
      <c r="F123023" s="91"/>
      <c r="G123023" s="91"/>
      <c r="H123023" s="91"/>
      <c r="I123023" s="91"/>
      <c r="J123023" s="91"/>
      <c r="K123023" s="91"/>
      <c r="L123023" s="91"/>
      <c r="M123023" s="91"/>
    </row>
    <row r="123024" spans="1:13">
      <c r="A123024" s="91"/>
      <c r="B123024" s="91"/>
      <c r="C123024" s="91"/>
      <c r="D123024" s="91"/>
      <c r="E123024" s="91"/>
      <c r="F123024" s="91"/>
      <c r="G123024" s="91"/>
      <c r="H123024" s="91"/>
      <c r="I123024" s="91"/>
      <c r="J123024" s="91"/>
      <c r="K123024" s="91"/>
      <c r="L123024" s="91"/>
      <c r="M123024" s="91"/>
    </row>
    <row r="123025" spans="1:13">
      <c r="A123025" s="91"/>
      <c r="B123025" s="91"/>
      <c r="C123025" s="91"/>
      <c r="D123025" s="91"/>
      <c r="E123025" s="91"/>
      <c r="F123025" s="91"/>
      <c r="G123025" s="91"/>
      <c r="H123025" s="91"/>
      <c r="I123025" s="91"/>
      <c r="J123025" s="91"/>
      <c r="K123025" s="91"/>
      <c r="L123025" s="91"/>
      <c r="M123025" s="91"/>
    </row>
    <row r="123026" spans="1:13">
      <c r="A123026" s="91"/>
      <c r="B123026" s="91"/>
      <c r="C123026" s="91"/>
      <c r="D123026" s="91"/>
      <c r="E123026" s="91"/>
      <c r="F123026" s="91"/>
      <c r="G123026" s="91"/>
      <c r="H123026" s="91"/>
      <c r="I123026" s="91"/>
      <c r="J123026" s="91"/>
      <c r="K123026" s="91"/>
      <c r="L123026" s="91"/>
      <c r="M123026" s="91"/>
    </row>
    <row r="123027" spans="1:13">
      <c r="A123027" s="91"/>
      <c r="B123027" s="91"/>
      <c r="C123027" s="91"/>
      <c r="D123027" s="91"/>
      <c r="E123027" s="91"/>
      <c r="F123027" s="91"/>
      <c r="G123027" s="91"/>
      <c r="H123027" s="91"/>
      <c r="I123027" s="91"/>
      <c r="J123027" s="91"/>
      <c r="K123027" s="91"/>
      <c r="L123027" s="91"/>
      <c r="M123027" s="91"/>
    </row>
    <row r="123028" spans="1:13">
      <c r="A123028" s="91"/>
      <c r="B123028" s="91"/>
      <c r="C123028" s="91"/>
      <c r="D123028" s="91"/>
      <c r="E123028" s="91"/>
      <c r="F123028" s="91"/>
      <c r="G123028" s="91"/>
      <c r="H123028" s="91"/>
      <c r="I123028" s="91"/>
      <c r="J123028" s="91"/>
      <c r="K123028" s="91"/>
      <c r="L123028" s="91"/>
      <c r="M123028" s="91"/>
    </row>
    <row r="123029" spans="1:13">
      <c r="A123029" s="91"/>
      <c r="B123029" s="91"/>
      <c r="C123029" s="91"/>
      <c r="D123029" s="91"/>
      <c r="E123029" s="91"/>
      <c r="F123029" s="91"/>
      <c r="G123029" s="91"/>
      <c r="H123029" s="91"/>
      <c r="I123029" s="91"/>
      <c r="J123029" s="91"/>
      <c r="K123029" s="91"/>
      <c r="L123029" s="91"/>
      <c r="M123029" s="91"/>
    </row>
    <row r="123030" spans="1:13">
      <c r="A123030" s="91"/>
      <c r="B123030" s="91"/>
      <c r="C123030" s="91"/>
      <c r="D123030" s="91"/>
      <c r="E123030" s="91"/>
      <c r="F123030" s="91"/>
      <c r="G123030" s="91"/>
      <c r="H123030" s="91"/>
      <c r="I123030" s="91"/>
      <c r="J123030" s="91"/>
      <c r="K123030" s="91"/>
      <c r="L123030" s="91"/>
      <c r="M123030" s="91"/>
    </row>
    <row r="123031" spans="1:13">
      <c r="A123031" s="91"/>
      <c r="B123031" s="91"/>
      <c r="C123031" s="91"/>
      <c r="D123031" s="91"/>
      <c r="E123031" s="91"/>
      <c r="F123031" s="91"/>
      <c r="G123031" s="91"/>
      <c r="H123031" s="91"/>
      <c r="I123031" s="91"/>
      <c r="J123031" s="91"/>
      <c r="K123031" s="91"/>
      <c r="L123031" s="91"/>
      <c r="M123031" s="91"/>
    </row>
    <row r="123032" spans="1:13">
      <c r="A123032" s="91"/>
      <c r="B123032" s="91"/>
      <c r="C123032" s="91"/>
      <c r="D123032" s="91"/>
      <c r="E123032" s="91"/>
      <c r="F123032" s="91"/>
      <c r="G123032" s="91"/>
      <c r="H123032" s="91"/>
      <c r="I123032" s="91"/>
      <c r="J123032" s="91"/>
      <c r="K123032" s="91"/>
      <c r="L123032" s="91"/>
      <c r="M123032" s="91"/>
    </row>
    <row r="123033" spans="1:13">
      <c r="A123033" s="91"/>
      <c r="B123033" s="91"/>
      <c r="C123033" s="91"/>
      <c r="D123033" s="91"/>
      <c r="E123033" s="91"/>
      <c r="F123033" s="91"/>
      <c r="G123033" s="91"/>
      <c r="H123033" s="91"/>
      <c r="I123033" s="91"/>
      <c r="J123033" s="91"/>
      <c r="K123033" s="91"/>
      <c r="L123033" s="91"/>
      <c r="M123033" s="91"/>
    </row>
    <row r="123034" spans="1:13">
      <c r="A123034" s="91"/>
      <c r="B123034" s="91"/>
      <c r="C123034" s="91"/>
      <c r="D123034" s="91"/>
      <c r="E123034" s="91"/>
      <c r="F123034" s="91"/>
      <c r="G123034" s="91"/>
      <c r="H123034" s="91"/>
      <c r="I123034" s="91"/>
      <c r="J123034" s="91"/>
      <c r="K123034" s="91"/>
      <c r="L123034" s="91"/>
      <c r="M123034" s="91"/>
    </row>
    <row r="123035" spans="1:13">
      <c r="A123035" s="91"/>
      <c r="B123035" s="91"/>
      <c r="C123035" s="91"/>
      <c r="D123035" s="91"/>
      <c r="E123035" s="91"/>
      <c r="F123035" s="91"/>
      <c r="G123035" s="91"/>
      <c r="H123035" s="91"/>
      <c r="I123035" s="91"/>
      <c r="J123035" s="91"/>
      <c r="K123035" s="91"/>
      <c r="L123035" s="91"/>
      <c r="M123035" s="91"/>
    </row>
    <row r="123036" spans="1:13">
      <c r="A123036" s="91"/>
      <c r="B123036" s="91"/>
      <c r="C123036" s="91"/>
      <c r="D123036" s="91"/>
      <c r="E123036" s="91"/>
      <c r="F123036" s="91"/>
      <c r="G123036" s="91"/>
      <c r="H123036" s="91"/>
      <c r="I123036" s="91"/>
      <c r="J123036" s="91"/>
      <c r="K123036" s="91"/>
      <c r="L123036" s="91"/>
      <c r="M123036" s="91"/>
    </row>
    <row r="123037" spans="1:13">
      <c r="A123037" s="91"/>
      <c r="B123037" s="91"/>
      <c r="C123037" s="91"/>
      <c r="D123037" s="91"/>
      <c r="E123037" s="91"/>
      <c r="F123037" s="91"/>
      <c r="G123037" s="91"/>
      <c r="H123037" s="91"/>
      <c r="I123037" s="91"/>
      <c r="J123037" s="91"/>
      <c r="K123037" s="91"/>
      <c r="L123037" s="91"/>
      <c r="M123037" s="91"/>
    </row>
    <row r="123038" spans="1:13">
      <c r="A123038" s="91"/>
      <c r="B123038" s="91"/>
      <c r="C123038" s="91"/>
      <c r="D123038" s="91"/>
      <c r="E123038" s="91"/>
      <c r="F123038" s="91"/>
      <c r="G123038" s="91"/>
      <c r="H123038" s="91"/>
      <c r="I123038" s="91"/>
      <c r="J123038" s="91"/>
      <c r="K123038" s="91"/>
      <c r="L123038" s="91"/>
      <c r="M123038" s="91"/>
    </row>
    <row r="123039" spans="1:13">
      <c r="A123039" s="91"/>
      <c r="B123039" s="91"/>
      <c r="C123039" s="91"/>
      <c r="D123039" s="91"/>
      <c r="E123039" s="91"/>
      <c r="F123039" s="91"/>
      <c r="G123039" s="91"/>
      <c r="H123039" s="91"/>
      <c r="I123039" s="91"/>
      <c r="J123039" s="91"/>
      <c r="K123039" s="91"/>
      <c r="L123039" s="91"/>
      <c r="M123039" s="91"/>
    </row>
    <row r="123040" spans="1:13">
      <c r="A123040" s="91"/>
      <c r="B123040" s="91"/>
      <c r="C123040" s="91"/>
      <c r="D123040" s="91"/>
      <c r="E123040" s="91"/>
      <c r="F123040" s="91"/>
      <c r="G123040" s="91"/>
      <c r="H123040" s="91"/>
      <c r="I123040" s="91"/>
      <c r="J123040" s="91"/>
      <c r="K123040" s="91"/>
      <c r="L123040" s="91"/>
      <c r="M123040" s="91"/>
    </row>
    <row r="123041" spans="1:13">
      <c r="A123041" s="91"/>
      <c r="B123041" s="91"/>
      <c r="C123041" s="91"/>
      <c r="D123041" s="91"/>
      <c r="E123041" s="91"/>
      <c r="F123041" s="91"/>
      <c r="G123041" s="91"/>
      <c r="H123041" s="91"/>
      <c r="I123041" s="91"/>
      <c r="J123041" s="91"/>
      <c r="K123041" s="91"/>
      <c r="L123041" s="91"/>
      <c r="M123041" s="91"/>
    </row>
    <row r="123042" spans="1:13">
      <c r="A123042" s="91"/>
      <c r="B123042" s="91"/>
      <c r="C123042" s="91"/>
      <c r="D123042" s="91"/>
      <c r="E123042" s="91"/>
      <c r="F123042" s="91"/>
      <c r="G123042" s="91"/>
      <c r="H123042" s="91"/>
      <c r="I123042" s="91"/>
      <c r="J123042" s="91"/>
      <c r="K123042" s="91"/>
      <c r="L123042" s="91"/>
      <c r="M123042" s="91"/>
    </row>
    <row r="123043" spans="1:13">
      <c r="A123043" s="91"/>
      <c r="B123043" s="91"/>
      <c r="C123043" s="91"/>
      <c r="D123043" s="91"/>
      <c r="E123043" s="91"/>
      <c r="F123043" s="91"/>
      <c r="G123043" s="91"/>
      <c r="H123043" s="91"/>
      <c r="I123043" s="91"/>
      <c r="J123043" s="91"/>
      <c r="K123043" s="91"/>
      <c r="L123043" s="91"/>
      <c r="M123043" s="91"/>
    </row>
    <row r="123044" spans="1:13">
      <c r="A123044" s="91"/>
      <c r="B123044" s="91"/>
      <c r="C123044" s="91"/>
      <c r="D123044" s="91"/>
      <c r="E123044" s="91"/>
      <c r="F123044" s="91"/>
      <c r="G123044" s="91"/>
      <c r="H123044" s="91"/>
      <c r="I123044" s="91"/>
      <c r="J123044" s="91"/>
      <c r="K123044" s="91"/>
      <c r="L123044" s="91"/>
      <c r="M123044" s="91"/>
    </row>
    <row r="123045" spans="1:13">
      <c r="A123045" s="91"/>
      <c r="B123045" s="91"/>
      <c r="C123045" s="91"/>
      <c r="D123045" s="91"/>
      <c r="E123045" s="91"/>
      <c r="F123045" s="91"/>
      <c r="G123045" s="91"/>
      <c r="H123045" s="91"/>
      <c r="I123045" s="91"/>
      <c r="J123045" s="91"/>
      <c r="K123045" s="91"/>
      <c r="L123045" s="91"/>
      <c r="M123045" s="91"/>
    </row>
    <row r="123046" spans="1:13">
      <c r="A123046" s="91"/>
      <c r="B123046" s="91"/>
      <c r="C123046" s="91"/>
      <c r="D123046" s="91"/>
      <c r="E123046" s="91"/>
      <c r="F123046" s="91"/>
      <c r="G123046" s="91"/>
      <c r="H123046" s="91"/>
      <c r="I123046" s="91"/>
      <c r="J123046" s="91"/>
      <c r="K123046" s="91"/>
      <c r="L123046" s="91"/>
      <c r="M123046" s="91"/>
    </row>
    <row r="123047" spans="1:13">
      <c r="A123047" s="91"/>
      <c r="B123047" s="91"/>
      <c r="C123047" s="91"/>
      <c r="D123047" s="91"/>
      <c r="E123047" s="91"/>
      <c r="F123047" s="91"/>
      <c r="G123047" s="91"/>
      <c r="H123047" s="91"/>
      <c r="I123047" s="91"/>
      <c r="J123047" s="91"/>
      <c r="K123047" s="91"/>
      <c r="L123047" s="91"/>
      <c r="M123047" s="91"/>
    </row>
    <row r="123048" spans="1:13">
      <c r="A123048" s="91"/>
      <c r="B123048" s="91"/>
      <c r="C123048" s="91"/>
      <c r="D123048" s="91"/>
      <c r="E123048" s="91"/>
      <c r="F123048" s="91"/>
      <c r="G123048" s="91"/>
      <c r="H123048" s="91"/>
      <c r="I123048" s="91"/>
      <c r="J123048" s="91"/>
      <c r="K123048" s="91"/>
      <c r="L123048" s="91"/>
      <c r="M123048" s="91"/>
    </row>
    <row r="123049" spans="1:13">
      <c r="A123049" s="91"/>
      <c r="B123049" s="91"/>
      <c r="C123049" s="91"/>
      <c r="D123049" s="91"/>
      <c r="E123049" s="91"/>
      <c r="F123049" s="91"/>
      <c r="G123049" s="91"/>
      <c r="H123049" s="91"/>
      <c r="I123049" s="91"/>
      <c r="J123049" s="91"/>
      <c r="K123049" s="91"/>
      <c r="L123049" s="91"/>
      <c r="M123049" s="91"/>
    </row>
    <row r="123050" spans="1:13">
      <c r="A123050" s="91"/>
      <c r="B123050" s="91"/>
      <c r="C123050" s="91"/>
      <c r="D123050" s="91"/>
      <c r="E123050" s="91"/>
      <c r="F123050" s="91"/>
      <c r="G123050" s="91"/>
      <c r="H123050" s="91"/>
      <c r="I123050" s="91"/>
      <c r="J123050" s="91"/>
      <c r="K123050" s="91"/>
      <c r="L123050" s="91"/>
      <c r="M123050" s="91"/>
    </row>
    <row r="123051" spans="1:13">
      <c r="A123051" s="91"/>
      <c r="B123051" s="91"/>
      <c r="C123051" s="91"/>
      <c r="D123051" s="91"/>
      <c r="E123051" s="91"/>
      <c r="F123051" s="91"/>
      <c r="G123051" s="91"/>
      <c r="H123051" s="91"/>
      <c r="I123051" s="91"/>
      <c r="J123051" s="91"/>
      <c r="K123051" s="91"/>
      <c r="L123051" s="91"/>
      <c r="M123051" s="91"/>
    </row>
    <row r="123052" spans="1:13">
      <c r="A123052" s="91"/>
      <c r="B123052" s="91"/>
      <c r="C123052" s="91"/>
      <c r="D123052" s="91"/>
      <c r="E123052" s="91"/>
      <c r="F123052" s="91"/>
      <c r="G123052" s="91"/>
      <c r="H123052" s="91"/>
      <c r="I123052" s="91"/>
      <c r="J123052" s="91"/>
      <c r="K123052" s="91"/>
      <c r="L123052" s="91"/>
      <c r="M123052" s="91"/>
    </row>
    <row r="123053" spans="1:13">
      <c r="A123053" s="91"/>
      <c r="B123053" s="91"/>
      <c r="C123053" s="91"/>
      <c r="D123053" s="91"/>
      <c r="E123053" s="91"/>
      <c r="F123053" s="91"/>
      <c r="G123053" s="91"/>
      <c r="H123053" s="91"/>
      <c r="I123053" s="91"/>
      <c r="J123053" s="91"/>
      <c r="K123053" s="91"/>
      <c r="L123053" s="91"/>
      <c r="M123053" s="91"/>
    </row>
    <row r="123054" spans="1:13">
      <c r="A123054" s="91"/>
      <c r="B123054" s="91"/>
      <c r="C123054" s="91"/>
      <c r="D123054" s="91"/>
      <c r="E123054" s="91"/>
      <c r="F123054" s="91"/>
      <c r="G123054" s="91"/>
      <c r="H123054" s="91"/>
      <c r="I123054" s="91"/>
      <c r="J123054" s="91"/>
      <c r="K123054" s="91"/>
      <c r="L123054" s="91"/>
      <c r="M123054" s="91"/>
    </row>
    <row r="123055" spans="1:13">
      <c r="A123055" s="91"/>
      <c r="B123055" s="91"/>
      <c r="C123055" s="91"/>
      <c r="D123055" s="91"/>
      <c r="E123055" s="91"/>
      <c r="F123055" s="91"/>
      <c r="G123055" s="91"/>
      <c r="H123055" s="91"/>
      <c r="I123055" s="91"/>
      <c r="J123055" s="91"/>
      <c r="K123055" s="91"/>
      <c r="L123055" s="91"/>
      <c r="M123055" s="91"/>
    </row>
    <row r="123056" spans="1:13">
      <c r="A123056" s="91"/>
      <c r="B123056" s="91"/>
      <c r="C123056" s="91"/>
      <c r="D123056" s="91"/>
      <c r="E123056" s="91"/>
      <c r="F123056" s="91"/>
      <c r="G123056" s="91"/>
      <c r="H123056" s="91"/>
      <c r="I123056" s="91"/>
      <c r="J123056" s="91"/>
      <c r="K123056" s="91"/>
      <c r="L123056" s="91"/>
      <c r="M123056" s="91"/>
    </row>
    <row r="123057" spans="1:13">
      <c r="A123057" s="91"/>
      <c r="B123057" s="91"/>
      <c r="C123057" s="91"/>
      <c r="D123057" s="91"/>
      <c r="E123057" s="91"/>
      <c r="F123057" s="91"/>
      <c r="G123057" s="91"/>
      <c r="H123057" s="91"/>
      <c r="I123057" s="91"/>
      <c r="J123057" s="91"/>
      <c r="K123057" s="91"/>
      <c r="L123057" s="91"/>
      <c r="M123057" s="91"/>
    </row>
    <row r="123058" spans="1:13">
      <c r="A123058" s="91"/>
      <c r="B123058" s="91"/>
      <c r="C123058" s="91"/>
      <c r="D123058" s="91"/>
      <c r="E123058" s="91"/>
      <c r="F123058" s="91"/>
      <c r="G123058" s="91"/>
      <c r="H123058" s="91"/>
      <c r="I123058" s="91"/>
      <c r="J123058" s="91"/>
      <c r="K123058" s="91"/>
      <c r="L123058" s="91"/>
      <c r="M123058" s="91"/>
    </row>
    <row r="123059" spans="1:13">
      <c r="A123059" s="91"/>
      <c r="B123059" s="91"/>
      <c r="C123059" s="91"/>
      <c r="D123059" s="91"/>
      <c r="E123059" s="91"/>
      <c r="F123059" s="91"/>
      <c r="G123059" s="91"/>
      <c r="H123059" s="91"/>
      <c r="I123059" s="91"/>
      <c r="J123059" s="91"/>
      <c r="K123059" s="91"/>
      <c r="L123059" s="91"/>
      <c r="M123059" s="91"/>
    </row>
    <row r="123060" spans="1:13">
      <c r="A123060" s="91"/>
      <c r="B123060" s="91"/>
      <c r="C123060" s="91"/>
      <c r="D123060" s="91"/>
      <c r="E123060" s="91"/>
      <c r="F123060" s="91"/>
      <c r="G123060" s="91"/>
      <c r="H123060" s="91"/>
      <c r="I123060" s="91"/>
      <c r="J123060" s="91"/>
      <c r="K123060" s="91"/>
      <c r="L123060" s="91"/>
      <c r="M123060" s="91"/>
    </row>
    <row r="123061" spans="1:13">
      <c r="A123061" s="91"/>
      <c r="B123061" s="91"/>
      <c r="C123061" s="91"/>
      <c r="D123061" s="91"/>
      <c r="E123061" s="91"/>
      <c r="F123061" s="91"/>
      <c r="G123061" s="91"/>
      <c r="H123061" s="91"/>
      <c r="I123061" s="91"/>
      <c r="J123061" s="91"/>
      <c r="K123061" s="91"/>
      <c r="L123061" s="91"/>
      <c r="M123061" s="91"/>
    </row>
    <row r="123062" spans="1:13">
      <c r="A123062" s="91"/>
      <c r="B123062" s="91"/>
      <c r="C123062" s="91"/>
      <c r="D123062" s="91"/>
      <c r="E123062" s="91"/>
      <c r="F123062" s="91"/>
      <c r="G123062" s="91"/>
      <c r="H123062" s="91"/>
      <c r="I123062" s="91"/>
      <c r="J123062" s="91"/>
      <c r="K123062" s="91"/>
      <c r="L123062" s="91"/>
      <c r="M123062" s="91"/>
    </row>
    <row r="123063" spans="1:13">
      <c r="A123063" s="91"/>
      <c r="B123063" s="91"/>
      <c r="C123063" s="91"/>
      <c r="D123063" s="91"/>
      <c r="E123063" s="91"/>
      <c r="F123063" s="91"/>
      <c r="G123063" s="91"/>
      <c r="H123063" s="91"/>
      <c r="I123063" s="91"/>
      <c r="J123063" s="91"/>
      <c r="K123063" s="91"/>
      <c r="L123063" s="91"/>
      <c r="M123063" s="91"/>
    </row>
    <row r="123064" spans="1:13">
      <c r="A123064" s="91"/>
      <c r="B123064" s="91"/>
      <c r="C123064" s="91"/>
      <c r="D123064" s="91"/>
      <c r="E123064" s="91"/>
      <c r="F123064" s="91"/>
      <c r="G123064" s="91"/>
      <c r="H123064" s="91"/>
      <c r="I123064" s="91"/>
      <c r="J123064" s="91"/>
      <c r="K123064" s="91"/>
      <c r="L123064" s="91"/>
      <c r="M123064" s="91"/>
    </row>
    <row r="123065" spans="1:13">
      <c r="A123065" s="91"/>
      <c r="B123065" s="91"/>
      <c r="C123065" s="91"/>
      <c r="D123065" s="91"/>
      <c r="E123065" s="91"/>
      <c r="F123065" s="91"/>
      <c r="G123065" s="91"/>
      <c r="H123065" s="91"/>
      <c r="I123065" s="91"/>
      <c r="J123065" s="91"/>
      <c r="K123065" s="91"/>
      <c r="L123065" s="91"/>
      <c r="M123065" s="91"/>
    </row>
    <row r="123066" spans="1:13">
      <c r="A123066" s="91"/>
      <c r="B123066" s="91"/>
      <c r="C123066" s="91"/>
      <c r="D123066" s="91"/>
      <c r="E123066" s="91"/>
      <c r="F123066" s="91"/>
      <c r="G123066" s="91"/>
      <c r="H123066" s="91"/>
      <c r="I123066" s="91"/>
      <c r="J123066" s="91"/>
      <c r="K123066" s="91"/>
      <c r="L123066" s="91"/>
      <c r="M123066" s="91"/>
    </row>
    <row r="123067" spans="1:13">
      <c r="A123067" s="91"/>
      <c r="B123067" s="91"/>
      <c r="C123067" s="91"/>
      <c r="D123067" s="91"/>
      <c r="E123067" s="91"/>
      <c r="F123067" s="91"/>
      <c r="G123067" s="91"/>
      <c r="H123067" s="91"/>
      <c r="I123067" s="91"/>
      <c r="J123067" s="91"/>
      <c r="K123067" s="91"/>
      <c r="L123067" s="91"/>
      <c r="M123067" s="91"/>
    </row>
    <row r="123068" spans="1:13">
      <c r="A123068" s="91"/>
      <c r="B123068" s="91"/>
      <c r="C123068" s="91"/>
      <c r="D123068" s="91"/>
      <c r="E123068" s="91"/>
      <c r="F123068" s="91"/>
      <c r="G123068" s="91"/>
      <c r="H123068" s="91"/>
      <c r="I123068" s="91"/>
      <c r="J123068" s="91"/>
      <c r="K123068" s="91"/>
      <c r="L123068" s="91"/>
      <c r="M123068" s="91"/>
    </row>
    <row r="123069" spans="1:13">
      <c r="A123069" s="91"/>
      <c r="B123069" s="91"/>
      <c r="C123069" s="91"/>
      <c r="D123069" s="91"/>
      <c r="E123069" s="91"/>
      <c r="F123069" s="91"/>
      <c r="G123069" s="91"/>
      <c r="H123069" s="91"/>
      <c r="I123069" s="91"/>
      <c r="J123069" s="91"/>
      <c r="K123069" s="91"/>
      <c r="L123069" s="91"/>
      <c r="M123069" s="91"/>
    </row>
    <row r="123070" spans="1:13">
      <c r="A123070" s="91"/>
      <c r="B123070" s="91"/>
      <c r="C123070" s="91"/>
      <c r="D123070" s="91"/>
      <c r="E123070" s="91"/>
      <c r="F123070" s="91"/>
      <c r="G123070" s="91"/>
      <c r="H123070" s="91"/>
      <c r="I123070" s="91"/>
      <c r="J123070" s="91"/>
      <c r="K123070" s="91"/>
      <c r="L123070" s="91"/>
      <c r="M123070" s="91"/>
    </row>
    <row r="123071" spans="1:13">
      <c r="A123071" s="91"/>
      <c r="B123071" s="91"/>
      <c r="C123071" s="91"/>
      <c r="D123071" s="91"/>
      <c r="E123071" s="91"/>
      <c r="F123071" s="91"/>
      <c r="G123071" s="91"/>
      <c r="H123071" s="91"/>
      <c r="I123071" s="91"/>
      <c r="J123071" s="91"/>
      <c r="K123071" s="91"/>
      <c r="L123071" s="91"/>
      <c r="M123071" s="91"/>
    </row>
    <row r="123072" spans="1:13">
      <c r="A123072" s="91"/>
      <c r="B123072" s="91"/>
      <c r="C123072" s="91"/>
      <c r="D123072" s="91"/>
      <c r="E123072" s="91"/>
      <c r="F123072" s="91"/>
      <c r="G123072" s="91"/>
      <c r="H123072" s="91"/>
      <c r="I123072" s="91"/>
      <c r="J123072" s="91"/>
      <c r="K123072" s="91"/>
      <c r="L123072" s="91"/>
      <c r="M123072" s="91"/>
    </row>
    <row r="123073" spans="1:13">
      <c r="A123073" s="91"/>
      <c r="B123073" s="91"/>
      <c r="C123073" s="91"/>
      <c r="D123073" s="91"/>
      <c r="E123073" s="91"/>
      <c r="F123073" s="91"/>
      <c r="G123073" s="91"/>
      <c r="H123073" s="91"/>
      <c r="I123073" s="91"/>
      <c r="J123073" s="91"/>
      <c r="K123073" s="91"/>
      <c r="L123073" s="91"/>
      <c r="M123073" s="91"/>
    </row>
    <row r="123074" spans="1:13">
      <c r="A123074" s="91"/>
      <c r="B123074" s="91"/>
      <c r="C123074" s="91"/>
      <c r="D123074" s="91"/>
      <c r="E123074" s="91"/>
      <c r="F123074" s="91"/>
      <c r="G123074" s="91"/>
      <c r="H123074" s="91"/>
      <c r="I123074" s="91"/>
      <c r="J123074" s="91"/>
      <c r="K123074" s="91"/>
      <c r="L123074" s="91"/>
      <c r="M123074" s="91"/>
    </row>
    <row r="123075" spans="1:13">
      <c r="A123075" s="91"/>
      <c r="B123075" s="91"/>
      <c r="C123075" s="91"/>
      <c r="D123075" s="91"/>
      <c r="E123075" s="91"/>
      <c r="F123075" s="91"/>
      <c r="G123075" s="91"/>
      <c r="H123075" s="91"/>
      <c r="I123075" s="91"/>
      <c r="J123075" s="91"/>
      <c r="K123075" s="91"/>
      <c r="L123075" s="91"/>
      <c r="M123075" s="91"/>
    </row>
    <row r="123076" spans="1:13">
      <c r="A123076" s="91"/>
      <c r="B123076" s="91"/>
      <c r="C123076" s="91"/>
      <c r="D123076" s="91"/>
      <c r="E123076" s="91"/>
      <c r="F123076" s="91"/>
      <c r="G123076" s="91"/>
      <c r="H123076" s="91"/>
      <c r="I123076" s="91"/>
      <c r="J123076" s="91"/>
      <c r="K123076" s="91"/>
      <c r="L123076" s="91"/>
      <c r="M123076" s="91"/>
    </row>
    <row r="123077" spans="1:13">
      <c r="A123077" s="91"/>
      <c r="B123077" s="91"/>
      <c r="C123077" s="91"/>
      <c r="D123077" s="91"/>
      <c r="E123077" s="91"/>
      <c r="F123077" s="91"/>
      <c r="G123077" s="91"/>
      <c r="H123077" s="91"/>
      <c r="I123077" s="91"/>
      <c r="J123077" s="91"/>
      <c r="K123077" s="91"/>
      <c r="L123077" s="91"/>
      <c r="M123077" s="91"/>
    </row>
    <row r="123078" spans="1:13">
      <c r="A123078" s="91"/>
      <c r="B123078" s="91"/>
      <c r="C123078" s="91"/>
      <c r="D123078" s="91"/>
      <c r="E123078" s="91"/>
      <c r="F123078" s="91"/>
      <c r="G123078" s="91"/>
      <c r="H123078" s="91"/>
      <c r="I123078" s="91"/>
      <c r="J123078" s="91"/>
      <c r="K123078" s="91"/>
      <c r="L123078" s="91"/>
      <c r="M123078" s="91"/>
    </row>
    <row r="123079" spans="1:13">
      <c r="A123079" s="91"/>
      <c r="B123079" s="91"/>
      <c r="C123079" s="91"/>
      <c r="D123079" s="91"/>
      <c r="E123079" s="91"/>
      <c r="F123079" s="91"/>
      <c r="G123079" s="91"/>
      <c r="H123079" s="91"/>
      <c r="I123079" s="91"/>
      <c r="J123079" s="91"/>
      <c r="K123079" s="91"/>
      <c r="L123079" s="91"/>
      <c r="M123079" s="91"/>
    </row>
    <row r="123080" spans="1:13">
      <c r="A123080" s="91"/>
      <c r="B123080" s="91"/>
      <c r="C123080" s="91"/>
      <c r="D123080" s="91"/>
      <c r="E123080" s="91"/>
      <c r="F123080" s="91"/>
      <c r="G123080" s="91"/>
      <c r="H123080" s="91"/>
      <c r="I123080" s="91"/>
      <c r="J123080" s="91"/>
      <c r="K123080" s="91"/>
      <c r="L123080" s="91"/>
      <c r="M123080" s="91"/>
    </row>
    <row r="123081" spans="1:13">
      <c r="A123081" s="91"/>
      <c r="B123081" s="91"/>
      <c r="C123081" s="91"/>
      <c r="D123081" s="91"/>
      <c r="E123081" s="91"/>
      <c r="F123081" s="91"/>
      <c r="G123081" s="91"/>
      <c r="H123081" s="91"/>
      <c r="I123081" s="91"/>
      <c r="J123081" s="91"/>
      <c r="K123081" s="91"/>
      <c r="L123081" s="91"/>
      <c r="M123081" s="91"/>
    </row>
    <row r="123082" spans="1:13">
      <c r="A123082" s="91"/>
      <c r="B123082" s="91"/>
      <c r="C123082" s="91"/>
      <c r="D123082" s="91"/>
      <c r="E123082" s="91"/>
      <c r="F123082" s="91"/>
      <c r="G123082" s="91"/>
      <c r="H123082" s="91"/>
      <c r="I123082" s="91"/>
      <c r="J123082" s="91"/>
      <c r="K123082" s="91"/>
      <c r="L123082" s="91"/>
      <c r="M123082" s="91"/>
    </row>
    <row r="123083" spans="1:13">
      <c r="A123083" s="91"/>
      <c r="B123083" s="91"/>
      <c r="C123083" s="91"/>
      <c r="D123083" s="91"/>
      <c r="E123083" s="91"/>
      <c r="F123083" s="91"/>
      <c r="G123083" s="91"/>
      <c r="H123083" s="91"/>
      <c r="I123083" s="91"/>
      <c r="J123083" s="91"/>
      <c r="K123083" s="91"/>
      <c r="L123083" s="91"/>
      <c r="M123083" s="91"/>
    </row>
    <row r="123084" spans="1:13">
      <c r="A123084" s="91"/>
      <c r="B123084" s="91"/>
      <c r="C123084" s="91"/>
      <c r="D123084" s="91"/>
      <c r="E123084" s="91"/>
      <c r="F123084" s="91"/>
      <c r="G123084" s="91"/>
      <c r="H123084" s="91"/>
      <c r="I123084" s="91"/>
      <c r="J123084" s="91"/>
      <c r="K123084" s="91"/>
      <c r="L123084" s="91"/>
      <c r="M123084" s="91"/>
    </row>
    <row r="123085" spans="1:13">
      <c r="A123085" s="91"/>
      <c r="B123085" s="91"/>
      <c r="C123085" s="91"/>
      <c r="D123085" s="91"/>
      <c r="E123085" s="91"/>
      <c r="F123085" s="91"/>
      <c r="G123085" s="91"/>
      <c r="H123085" s="91"/>
      <c r="I123085" s="91"/>
      <c r="J123085" s="91"/>
      <c r="K123085" s="91"/>
      <c r="L123085" s="91"/>
      <c r="M123085" s="91"/>
    </row>
    <row r="123086" spans="1:13">
      <c r="A123086" s="91"/>
      <c r="B123086" s="91"/>
      <c r="C123086" s="91"/>
      <c r="D123086" s="91"/>
      <c r="E123086" s="91"/>
      <c r="F123086" s="91"/>
      <c r="G123086" s="91"/>
      <c r="H123086" s="91"/>
      <c r="I123086" s="91"/>
      <c r="J123086" s="91"/>
      <c r="K123086" s="91"/>
      <c r="L123086" s="91"/>
      <c r="M123086" s="91"/>
    </row>
    <row r="123087" spans="1:13">
      <c r="A123087" s="91"/>
      <c r="B123087" s="91"/>
      <c r="C123087" s="91"/>
      <c r="D123087" s="91"/>
      <c r="E123087" s="91"/>
      <c r="F123087" s="91"/>
      <c r="G123087" s="91"/>
      <c r="H123087" s="91"/>
      <c r="I123087" s="91"/>
      <c r="J123087" s="91"/>
      <c r="K123087" s="91"/>
      <c r="L123087" s="91"/>
      <c r="M123087" s="91"/>
    </row>
    <row r="123088" spans="1:13">
      <c r="A123088" s="91"/>
      <c r="B123088" s="91"/>
      <c r="C123088" s="91"/>
      <c r="D123088" s="91"/>
      <c r="E123088" s="91"/>
      <c r="F123088" s="91"/>
      <c r="G123088" s="91"/>
      <c r="H123088" s="91"/>
      <c r="I123088" s="91"/>
      <c r="J123088" s="91"/>
      <c r="K123088" s="91"/>
      <c r="L123088" s="91"/>
      <c r="M123088" s="91"/>
    </row>
    <row r="123089" spans="1:13">
      <c r="A123089" s="91"/>
      <c r="B123089" s="91"/>
      <c r="C123089" s="91"/>
      <c r="D123089" s="91"/>
      <c r="E123089" s="91"/>
      <c r="F123089" s="91"/>
      <c r="G123089" s="91"/>
      <c r="H123089" s="91"/>
      <c r="I123089" s="91"/>
      <c r="J123089" s="91"/>
      <c r="K123089" s="91"/>
      <c r="L123089" s="91"/>
      <c r="M123089" s="91"/>
    </row>
    <row r="123090" spans="1:13">
      <c r="A123090" s="91"/>
      <c r="B123090" s="91"/>
      <c r="C123090" s="91"/>
      <c r="D123090" s="91"/>
      <c r="E123090" s="91"/>
      <c r="F123090" s="91"/>
      <c r="G123090" s="91"/>
      <c r="H123090" s="91"/>
      <c r="I123090" s="91"/>
      <c r="J123090" s="91"/>
      <c r="K123090" s="91"/>
      <c r="L123090" s="91"/>
      <c r="M123090" s="91"/>
    </row>
    <row r="123091" spans="1:13">
      <c r="A123091" s="91"/>
      <c r="B123091" s="91"/>
      <c r="C123091" s="91"/>
      <c r="D123091" s="91"/>
      <c r="E123091" s="91"/>
      <c r="F123091" s="91"/>
      <c r="G123091" s="91"/>
      <c r="H123091" s="91"/>
      <c r="I123091" s="91"/>
      <c r="J123091" s="91"/>
      <c r="K123091" s="91"/>
      <c r="L123091" s="91"/>
      <c r="M123091" s="91"/>
    </row>
    <row r="123092" spans="1:13">
      <c r="A123092" s="91"/>
      <c r="B123092" s="91"/>
      <c r="C123092" s="91"/>
      <c r="D123092" s="91"/>
      <c r="E123092" s="91"/>
      <c r="F123092" s="91"/>
      <c r="G123092" s="91"/>
      <c r="H123092" s="91"/>
      <c r="I123092" s="91"/>
      <c r="J123092" s="91"/>
      <c r="K123092" s="91"/>
      <c r="L123092" s="91"/>
      <c r="M123092" s="91"/>
    </row>
    <row r="123093" spans="1:13">
      <c r="A123093" s="91"/>
      <c r="B123093" s="91"/>
      <c r="C123093" s="91"/>
      <c r="D123093" s="91"/>
      <c r="E123093" s="91"/>
      <c r="F123093" s="91"/>
      <c r="G123093" s="91"/>
      <c r="H123093" s="91"/>
      <c r="I123093" s="91"/>
      <c r="J123093" s="91"/>
      <c r="K123093" s="91"/>
      <c r="L123093" s="91"/>
      <c r="M123093" s="91"/>
    </row>
    <row r="123094" spans="1:13">
      <c r="A123094" s="91"/>
      <c r="B123094" s="91"/>
      <c r="C123094" s="91"/>
      <c r="D123094" s="91"/>
      <c r="E123094" s="91"/>
      <c r="F123094" s="91"/>
      <c r="G123094" s="91"/>
      <c r="H123094" s="91"/>
      <c r="I123094" s="91"/>
      <c r="J123094" s="91"/>
      <c r="K123094" s="91"/>
      <c r="L123094" s="91"/>
      <c r="M123094" s="91"/>
    </row>
    <row r="123095" spans="1:13">
      <c r="A123095" s="91"/>
      <c r="B123095" s="91"/>
      <c r="C123095" s="91"/>
      <c r="D123095" s="91"/>
      <c r="E123095" s="91"/>
      <c r="F123095" s="91"/>
      <c r="G123095" s="91"/>
      <c r="H123095" s="91"/>
      <c r="I123095" s="91"/>
      <c r="J123095" s="91"/>
      <c r="K123095" s="91"/>
      <c r="L123095" s="91"/>
      <c r="M123095" s="91"/>
    </row>
    <row r="123096" spans="1:13">
      <c r="A123096" s="91"/>
      <c r="B123096" s="91"/>
      <c r="C123096" s="91"/>
      <c r="D123096" s="91"/>
      <c r="E123096" s="91"/>
      <c r="F123096" s="91"/>
      <c r="G123096" s="91"/>
      <c r="H123096" s="91"/>
      <c r="I123096" s="91"/>
      <c r="J123096" s="91"/>
      <c r="K123096" s="91"/>
      <c r="L123096" s="91"/>
      <c r="M123096" s="91"/>
    </row>
    <row r="123097" spans="1:13">
      <c r="A123097" s="91"/>
      <c r="B123097" s="91"/>
      <c r="C123097" s="91"/>
      <c r="D123097" s="91"/>
      <c r="E123097" s="91"/>
      <c r="F123097" s="91"/>
      <c r="G123097" s="91"/>
      <c r="H123097" s="91"/>
      <c r="I123097" s="91"/>
      <c r="J123097" s="91"/>
      <c r="K123097" s="91"/>
      <c r="L123097" s="91"/>
      <c r="M123097" s="91"/>
    </row>
    <row r="123098" spans="1:13">
      <c r="A123098" s="91"/>
      <c r="B123098" s="91"/>
      <c r="C123098" s="91"/>
      <c r="D123098" s="91"/>
      <c r="E123098" s="91"/>
      <c r="F123098" s="91"/>
      <c r="G123098" s="91"/>
      <c r="H123098" s="91"/>
      <c r="I123098" s="91"/>
      <c r="J123098" s="91"/>
      <c r="K123098" s="91"/>
      <c r="L123098" s="91"/>
      <c r="M123098" s="91"/>
    </row>
    <row r="123099" spans="1:13">
      <c r="A123099" s="91"/>
      <c r="B123099" s="91"/>
      <c r="C123099" s="91"/>
      <c r="D123099" s="91"/>
      <c r="E123099" s="91"/>
      <c r="F123099" s="91"/>
      <c r="G123099" s="91"/>
      <c r="H123099" s="91"/>
      <c r="I123099" s="91"/>
      <c r="J123099" s="91"/>
      <c r="K123099" s="91"/>
      <c r="L123099" s="91"/>
      <c r="M123099" s="91"/>
    </row>
    <row r="123100" spans="1:13">
      <c r="A123100" s="91"/>
      <c r="B123100" s="91"/>
      <c r="C123100" s="91"/>
      <c r="D123100" s="91"/>
      <c r="E123100" s="91"/>
      <c r="F123100" s="91"/>
      <c r="G123100" s="91"/>
      <c r="H123100" s="91"/>
      <c r="I123100" s="91"/>
      <c r="J123100" s="91"/>
      <c r="K123100" s="91"/>
      <c r="L123100" s="91"/>
      <c r="M123100" s="91"/>
    </row>
    <row r="123101" spans="1:13">
      <c r="A123101" s="91"/>
      <c r="B123101" s="91"/>
      <c r="C123101" s="91"/>
      <c r="D123101" s="91"/>
      <c r="E123101" s="91"/>
      <c r="F123101" s="91"/>
      <c r="G123101" s="91"/>
      <c r="H123101" s="91"/>
      <c r="I123101" s="91"/>
      <c r="J123101" s="91"/>
      <c r="K123101" s="91"/>
      <c r="L123101" s="91"/>
      <c r="M123101" s="91"/>
    </row>
    <row r="123102" spans="1:13">
      <c r="A123102" s="91"/>
      <c r="B123102" s="91"/>
      <c r="C123102" s="91"/>
      <c r="D123102" s="91"/>
      <c r="E123102" s="91"/>
      <c r="F123102" s="91"/>
      <c r="G123102" s="91"/>
      <c r="H123102" s="91"/>
      <c r="I123102" s="91"/>
      <c r="J123102" s="91"/>
      <c r="K123102" s="91"/>
      <c r="L123102" s="91"/>
      <c r="M123102" s="91"/>
    </row>
    <row r="123103" spans="1:13">
      <c r="A123103" s="91"/>
      <c r="B123103" s="91"/>
      <c r="C123103" s="91"/>
      <c r="D123103" s="91"/>
      <c r="E123103" s="91"/>
      <c r="F123103" s="91"/>
      <c r="G123103" s="91"/>
      <c r="H123103" s="91"/>
      <c r="I123103" s="91"/>
      <c r="J123103" s="91"/>
      <c r="K123103" s="91"/>
      <c r="L123103" s="91"/>
      <c r="M123103" s="91"/>
    </row>
    <row r="123104" spans="1:13">
      <c r="A123104" s="91"/>
      <c r="B123104" s="91"/>
      <c r="C123104" s="91"/>
      <c r="D123104" s="91"/>
      <c r="E123104" s="91"/>
      <c r="F123104" s="91"/>
      <c r="G123104" s="91"/>
      <c r="H123104" s="91"/>
      <c r="I123104" s="91"/>
      <c r="J123104" s="91"/>
      <c r="K123104" s="91"/>
      <c r="L123104" s="91"/>
      <c r="M123104" s="91"/>
    </row>
    <row r="123105" spans="1:13">
      <c r="A123105" s="91"/>
      <c r="B123105" s="91"/>
      <c r="C123105" s="91"/>
      <c r="D123105" s="91"/>
      <c r="E123105" s="91"/>
      <c r="F123105" s="91"/>
      <c r="G123105" s="91"/>
      <c r="H123105" s="91"/>
      <c r="I123105" s="91"/>
      <c r="J123105" s="91"/>
      <c r="K123105" s="91"/>
      <c r="L123105" s="91"/>
      <c r="M123105" s="91"/>
    </row>
    <row r="123106" spans="1:13">
      <c r="A123106" s="91"/>
      <c r="B123106" s="91"/>
      <c r="C123106" s="91"/>
      <c r="D123106" s="91"/>
      <c r="E123106" s="91"/>
      <c r="F123106" s="91"/>
      <c r="G123106" s="91"/>
      <c r="H123106" s="91"/>
      <c r="I123106" s="91"/>
      <c r="J123106" s="91"/>
      <c r="K123106" s="91"/>
      <c r="L123106" s="91"/>
      <c r="M123106" s="91"/>
    </row>
    <row r="123107" spans="1:13">
      <c r="A123107" s="91"/>
      <c r="B123107" s="91"/>
      <c r="C123107" s="91"/>
      <c r="D123107" s="91"/>
      <c r="E123107" s="91"/>
      <c r="F123107" s="91"/>
      <c r="G123107" s="91"/>
      <c r="H123107" s="91"/>
      <c r="I123107" s="91"/>
      <c r="J123107" s="91"/>
      <c r="K123107" s="91"/>
      <c r="L123107" s="91"/>
      <c r="M123107" s="91"/>
    </row>
    <row r="123108" spans="1:13">
      <c r="A123108" s="91"/>
      <c r="B123108" s="91"/>
      <c r="C123108" s="91"/>
      <c r="D123108" s="91"/>
      <c r="E123108" s="91"/>
      <c r="F123108" s="91"/>
      <c r="G123108" s="91"/>
      <c r="H123108" s="91"/>
      <c r="I123108" s="91"/>
      <c r="J123108" s="91"/>
      <c r="K123108" s="91"/>
      <c r="L123108" s="91"/>
      <c r="M123108" s="91"/>
    </row>
    <row r="123109" spans="1:13">
      <c r="A123109" s="91"/>
      <c r="B123109" s="91"/>
      <c r="C123109" s="91"/>
      <c r="D123109" s="91"/>
      <c r="E123109" s="91"/>
      <c r="F123109" s="91"/>
      <c r="G123109" s="91"/>
      <c r="H123109" s="91"/>
      <c r="I123109" s="91"/>
      <c r="J123109" s="91"/>
      <c r="K123109" s="91"/>
      <c r="L123109" s="91"/>
      <c r="M123109" s="91"/>
    </row>
    <row r="123110" spans="1:13">
      <c r="A123110" s="91"/>
      <c r="B123110" s="91"/>
      <c r="C123110" s="91"/>
      <c r="D123110" s="91"/>
      <c r="E123110" s="91"/>
      <c r="F123110" s="91"/>
      <c r="G123110" s="91"/>
      <c r="H123110" s="91"/>
      <c r="I123110" s="91"/>
      <c r="J123110" s="91"/>
      <c r="K123110" s="91"/>
      <c r="L123110" s="91"/>
      <c r="M123110" s="91"/>
    </row>
    <row r="123111" spans="1:13">
      <c r="A123111" s="91"/>
      <c r="B123111" s="91"/>
      <c r="C123111" s="91"/>
      <c r="D123111" s="91"/>
      <c r="E123111" s="91"/>
      <c r="F123111" s="91"/>
      <c r="G123111" s="91"/>
      <c r="H123111" s="91"/>
      <c r="I123111" s="91"/>
      <c r="J123111" s="91"/>
      <c r="K123111" s="91"/>
      <c r="L123111" s="91"/>
      <c r="M123111" s="91"/>
    </row>
    <row r="123112" spans="1:13">
      <c r="A123112" s="91"/>
      <c r="B123112" s="91"/>
      <c r="C123112" s="91"/>
      <c r="D123112" s="91"/>
      <c r="E123112" s="91"/>
      <c r="F123112" s="91"/>
      <c r="G123112" s="91"/>
      <c r="H123112" s="91"/>
      <c r="I123112" s="91"/>
      <c r="J123112" s="91"/>
      <c r="K123112" s="91"/>
      <c r="L123112" s="91"/>
      <c r="M123112" s="91"/>
    </row>
    <row r="123113" spans="1:13">
      <c r="A123113" s="91"/>
      <c r="B123113" s="91"/>
      <c r="C123113" s="91"/>
      <c r="D123113" s="91"/>
      <c r="E123113" s="91"/>
      <c r="F123113" s="91"/>
      <c r="G123113" s="91"/>
      <c r="H123113" s="91"/>
      <c r="I123113" s="91"/>
      <c r="J123113" s="91"/>
      <c r="K123113" s="91"/>
      <c r="L123113" s="91"/>
      <c r="M123113" s="91"/>
    </row>
    <row r="123114" spans="1:13">
      <c r="A123114" s="91"/>
      <c r="B123114" s="91"/>
      <c r="C123114" s="91"/>
      <c r="D123114" s="91"/>
      <c r="E123114" s="91"/>
      <c r="F123114" s="91"/>
      <c r="G123114" s="91"/>
      <c r="H123114" s="91"/>
      <c r="I123114" s="91"/>
      <c r="J123114" s="91"/>
      <c r="K123114" s="91"/>
      <c r="L123114" s="91"/>
      <c r="M123114" s="91"/>
    </row>
    <row r="123115" spans="1:13">
      <c r="A123115" s="91"/>
      <c r="B123115" s="91"/>
      <c r="C123115" s="91"/>
      <c r="D123115" s="91"/>
      <c r="E123115" s="91"/>
      <c r="F123115" s="91"/>
      <c r="G123115" s="91"/>
      <c r="H123115" s="91"/>
      <c r="I123115" s="91"/>
      <c r="J123115" s="91"/>
      <c r="K123115" s="91"/>
      <c r="L123115" s="91"/>
      <c r="M123115" s="91"/>
    </row>
    <row r="123116" spans="1:13">
      <c r="A123116" s="91"/>
      <c r="B123116" s="91"/>
      <c r="C123116" s="91"/>
      <c r="D123116" s="91"/>
      <c r="E123116" s="91"/>
      <c r="F123116" s="91"/>
      <c r="G123116" s="91"/>
      <c r="H123116" s="91"/>
      <c r="I123116" s="91"/>
      <c r="J123116" s="91"/>
      <c r="K123116" s="91"/>
      <c r="L123116" s="91"/>
      <c r="M123116" s="91"/>
    </row>
    <row r="123117" spans="1:13">
      <c r="A123117" s="91"/>
      <c r="B123117" s="91"/>
      <c r="C123117" s="91"/>
      <c r="D123117" s="91"/>
      <c r="E123117" s="91"/>
      <c r="F123117" s="91"/>
      <c r="G123117" s="91"/>
      <c r="H123117" s="91"/>
      <c r="I123117" s="91"/>
      <c r="J123117" s="91"/>
      <c r="K123117" s="91"/>
      <c r="L123117" s="91"/>
      <c r="M123117" s="91"/>
    </row>
    <row r="123118" spans="1:13">
      <c r="A123118" s="91"/>
      <c r="B123118" s="91"/>
      <c r="C123118" s="91"/>
      <c r="D123118" s="91"/>
      <c r="E123118" s="91"/>
      <c r="F123118" s="91"/>
      <c r="G123118" s="91"/>
      <c r="H123118" s="91"/>
      <c r="I123118" s="91"/>
      <c r="J123118" s="91"/>
      <c r="K123118" s="91"/>
      <c r="L123118" s="91"/>
      <c r="M123118" s="91"/>
    </row>
    <row r="123119" spans="1:13">
      <c r="A123119" s="91"/>
      <c r="B123119" s="91"/>
      <c r="C123119" s="91"/>
      <c r="D123119" s="91"/>
      <c r="E123119" s="91"/>
      <c r="F123119" s="91"/>
      <c r="G123119" s="91"/>
      <c r="H123119" s="91"/>
      <c r="I123119" s="91"/>
      <c r="J123119" s="91"/>
      <c r="K123119" s="91"/>
      <c r="L123119" s="91"/>
      <c r="M123119" s="91"/>
    </row>
    <row r="123120" spans="1:13">
      <c r="A123120" s="91"/>
      <c r="B123120" s="91"/>
      <c r="C123120" s="91"/>
      <c r="D123120" s="91"/>
      <c r="E123120" s="91"/>
      <c r="F123120" s="91"/>
      <c r="G123120" s="91"/>
      <c r="H123120" s="91"/>
      <c r="I123120" s="91"/>
      <c r="J123120" s="91"/>
      <c r="K123120" s="91"/>
      <c r="L123120" s="91"/>
      <c r="M123120" s="91"/>
    </row>
    <row r="123121" spans="1:13">
      <c r="A123121" s="91"/>
      <c r="B123121" s="91"/>
      <c r="C123121" s="91"/>
      <c r="D123121" s="91"/>
      <c r="E123121" s="91"/>
      <c r="F123121" s="91"/>
      <c r="G123121" s="91"/>
      <c r="H123121" s="91"/>
      <c r="I123121" s="91"/>
      <c r="J123121" s="91"/>
      <c r="K123121" s="91"/>
      <c r="L123121" s="91"/>
      <c r="M123121" s="91"/>
    </row>
    <row r="123122" spans="1:13">
      <c r="A123122" s="91"/>
      <c r="B123122" s="91"/>
      <c r="C123122" s="91"/>
      <c r="D123122" s="91"/>
      <c r="E123122" s="91"/>
      <c r="F123122" s="91"/>
      <c r="G123122" s="91"/>
      <c r="H123122" s="91"/>
      <c r="I123122" s="91"/>
      <c r="J123122" s="91"/>
      <c r="K123122" s="91"/>
      <c r="L123122" s="91"/>
      <c r="M123122" s="91"/>
    </row>
    <row r="123123" spans="1:13">
      <c r="A123123" s="91"/>
      <c r="B123123" s="91"/>
      <c r="C123123" s="91"/>
      <c r="D123123" s="91"/>
      <c r="E123123" s="91"/>
      <c r="F123123" s="91"/>
      <c r="G123123" s="91"/>
      <c r="H123123" s="91"/>
      <c r="I123123" s="91"/>
      <c r="J123123" s="91"/>
      <c r="K123123" s="91"/>
      <c r="L123123" s="91"/>
      <c r="M123123" s="91"/>
    </row>
    <row r="123124" spans="1:13">
      <c r="A123124" s="91"/>
      <c r="B123124" s="91"/>
      <c r="C123124" s="91"/>
      <c r="D123124" s="91"/>
      <c r="E123124" s="91"/>
      <c r="F123124" s="91"/>
      <c r="G123124" s="91"/>
      <c r="H123124" s="91"/>
      <c r="I123124" s="91"/>
      <c r="J123124" s="91"/>
      <c r="K123124" s="91"/>
      <c r="L123124" s="91"/>
      <c r="M123124" s="91"/>
    </row>
    <row r="123125" spans="1:13">
      <c r="A123125" s="91"/>
      <c r="B123125" s="91"/>
      <c r="C123125" s="91"/>
      <c r="D123125" s="91"/>
      <c r="E123125" s="91"/>
      <c r="F123125" s="91"/>
      <c r="G123125" s="91"/>
      <c r="H123125" s="91"/>
      <c r="I123125" s="91"/>
      <c r="J123125" s="91"/>
      <c r="K123125" s="91"/>
      <c r="L123125" s="91"/>
      <c r="M123125" s="91"/>
    </row>
    <row r="123126" spans="1:13">
      <c r="A123126" s="91"/>
      <c r="B123126" s="91"/>
      <c r="C123126" s="91"/>
      <c r="D123126" s="91"/>
      <c r="E123126" s="91"/>
      <c r="F123126" s="91"/>
      <c r="G123126" s="91"/>
      <c r="H123126" s="91"/>
      <c r="I123126" s="91"/>
      <c r="J123126" s="91"/>
      <c r="K123126" s="91"/>
      <c r="L123126" s="91"/>
      <c r="M123126" s="91"/>
    </row>
    <row r="123127" spans="1:13">
      <c r="A123127" s="91"/>
      <c r="B123127" s="91"/>
      <c r="C123127" s="91"/>
      <c r="D123127" s="91"/>
      <c r="E123127" s="91"/>
      <c r="F123127" s="91"/>
      <c r="G123127" s="91"/>
      <c r="H123127" s="91"/>
      <c r="I123127" s="91"/>
      <c r="J123127" s="91"/>
      <c r="K123127" s="91"/>
      <c r="L123127" s="91"/>
      <c r="M123127" s="91"/>
    </row>
    <row r="123128" spans="1:13">
      <c r="A123128" s="91"/>
      <c r="B123128" s="91"/>
      <c r="C123128" s="91"/>
      <c r="D123128" s="91"/>
      <c r="E123128" s="91"/>
      <c r="F123128" s="91"/>
      <c r="G123128" s="91"/>
      <c r="H123128" s="91"/>
      <c r="I123128" s="91"/>
      <c r="J123128" s="91"/>
      <c r="K123128" s="91"/>
      <c r="L123128" s="91"/>
      <c r="M123128" s="91"/>
    </row>
    <row r="123129" spans="1:13">
      <c r="A123129" s="91"/>
      <c r="B123129" s="91"/>
      <c r="C123129" s="91"/>
      <c r="D123129" s="91"/>
      <c r="E123129" s="91"/>
      <c r="F123129" s="91"/>
      <c r="G123129" s="91"/>
      <c r="H123129" s="91"/>
      <c r="I123129" s="91"/>
      <c r="J123129" s="91"/>
      <c r="K123129" s="91"/>
      <c r="L123129" s="91"/>
      <c r="M123129" s="91"/>
    </row>
    <row r="123130" spans="1:13">
      <c r="A123130" s="91"/>
      <c r="B123130" s="91"/>
      <c r="C123130" s="91"/>
      <c r="D123130" s="91"/>
      <c r="E123130" s="91"/>
      <c r="F123130" s="91"/>
      <c r="G123130" s="91"/>
      <c r="H123130" s="91"/>
      <c r="I123130" s="91"/>
      <c r="J123130" s="91"/>
      <c r="K123130" s="91"/>
      <c r="L123130" s="91"/>
      <c r="M123130" s="91"/>
    </row>
    <row r="123131" spans="1:13">
      <c r="A123131" s="91"/>
      <c r="B123131" s="91"/>
      <c r="C123131" s="91"/>
      <c r="D123131" s="91"/>
      <c r="E123131" s="91"/>
      <c r="F123131" s="91"/>
      <c r="G123131" s="91"/>
      <c r="H123131" s="91"/>
      <c r="I123131" s="91"/>
      <c r="J123131" s="91"/>
      <c r="K123131" s="91"/>
      <c r="L123131" s="91"/>
      <c r="M123131" s="91"/>
    </row>
    <row r="123132" spans="1:13">
      <c r="A123132" s="91"/>
      <c r="B123132" s="91"/>
      <c r="C123132" s="91"/>
      <c r="D123132" s="91"/>
      <c r="E123132" s="91"/>
      <c r="F123132" s="91"/>
      <c r="G123132" s="91"/>
      <c r="H123132" s="91"/>
      <c r="I123132" s="91"/>
      <c r="J123132" s="91"/>
      <c r="K123132" s="91"/>
      <c r="L123132" s="91"/>
      <c r="M123132" s="91"/>
    </row>
    <row r="123133" spans="1:13">
      <c r="A123133" s="91"/>
      <c r="B123133" s="91"/>
      <c r="C123133" s="91"/>
      <c r="D123133" s="91"/>
      <c r="E123133" s="91"/>
      <c r="F123133" s="91"/>
      <c r="G123133" s="91"/>
      <c r="H123133" s="91"/>
      <c r="I123133" s="91"/>
      <c r="J123133" s="91"/>
      <c r="K123133" s="91"/>
      <c r="L123133" s="91"/>
      <c r="M123133" s="91"/>
    </row>
    <row r="123134" spans="1:13">
      <c r="A123134" s="91"/>
      <c r="B123134" s="91"/>
      <c r="C123134" s="91"/>
      <c r="D123134" s="91"/>
      <c r="E123134" s="91"/>
      <c r="F123134" s="91"/>
      <c r="G123134" s="91"/>
      <c r="H123134" s="91"/>
      <c r="I123134" s="91"/>
      <c r="J123134" s="91"/>
      <c r="K123134" s="91"/>
      <c r="L123134" s="91"/>
      <c r="M123134" s="91"/>
    </row>
    <row r="123135" spans="1:13">
      <c r="A123135" s="91"/>
      <c r="B123135" s="91"/>
      <c r="C123135" s="91"/>
      <c r="D123135" s="91"/>
      <c r="E123135" s="91"/>
      <c r="F123135" s="91"/>
      <c r="G123135" s="91"/>
      <c r="H123135" s="91"/>
      <c r="I123135" s="91"/>
      <c r="J123135" s="91"/>
      <c r="K123135" s="91"/>
      <c r="L123135" s="91"/>
      <c r="M123135" s="91"/>
    </row>
    <row r="123136" spans="1:13">
      <c r="A123136" s="91"/>
      <c r="B123136" s="91"/>
      <c r="C123136" s="91"/>
      <c r="D123136" s="91"/>
      <c r="E123136" s="91"/>
      <c r="F123136" s="91"/>
      <c r="G123136" s="91"/>
      <c r="H123136" s="91"/>
      <c r="I123136" s="91"/>
      <c r="J123136" s="91"/>
      <c r="K123136" s="91"/>
      <c r="L123136" s="91"/>
      <c r="M123136" s="91"/>
    </row>
    <row r="123137" spans="1:13">
      <c r="A123137" s="91"/>
      <c r="B123137" s="91"/>
      <c r="C123137" s="91"/>
      <c r="D123137" s="91"/>
      <c r="E123137" s="91"/>
      <c r="F123137" s="91"/>
      <c r="G123137" s="91"/>
      <c r="H123137" s="91"/>
      <c r="I123137" s="91"/>
      <c r="J123137" s="91"/>
      <c r="K123137" s="91"/>
      <c r="L123137" s="91"/>
      <c r="M123137" s="91"/>
    </row>
    <row r="123138" spans="1:13">
      <c r="A123138" s="91"/>
      <c r="B123138" s="91"/>
      <c r="C123138" s="91"/>
      <c r="D123138" s="91"/>
      <c r="E123138" s="91"/>
      <c r="F123138" s="91"/>
      <c r="G123138" s="91"/>
      <c r="H123138" s="91"/>
      <c r="I123138" s="91"/>
      <c r="J123138" s="91"/>
      <c r="K123138" s="91"/>
      <c r="L123138" s="91"/>
      <c r="M123138" s="91"/>
    </row>
    <row r="123139" spans="1:13">
      <c r="A123139" s="91"/>
      <c r="B123139" s="91"/>
      <c r="C123139" s="91"/>
      <c r="D123139" s="91"/>
      <c r="E123139" s="91"/>
      <c r="F123139" s="91"/>
      <c r="G123139" s="91"/>
      <c r="H123139" s="91"/>
      <c r="I123139" s="91"/>
      <c r="J123139" s="91"/>
      <c r="K123139" s="91"/>
      <c r="L123139" s="91"/>
      <c r="M123139" s="91"/>
    </row>
    <row r="123140" spans="1:13">
      <c r="A123140" s="91"/>
      <c r="B123140" s="91"/>
      <c r="C123140" s="91"/>
      <c r="D123140" s="91"/>
      <c r="E123140" s="91"/>
      <c r="F123140" s="91"/>
      <c r="G123140" s="91"/>
      <c r="H123140" s="91"/>
      <c r="I123140" s="91"/>
      <c r="J123140" s="91"/>
      <c r="K123140" s="91"/>
      <c r="L123140" s="91"/>
      <c r="M123140" s="91"/>
    </row>
    <row r="123141" spans="1:13">
      <c r="A123141" s="91"/>
      <c r="B123141" s="91"/>
      <c r="C123141" s="91"/>
      <c r="D123141" s="91"/>
      <c r="E123141" s="91"/>
      <c r="F123141" s="91"/>
      <c r="G123141" s="91"/>
      <c r="H123141" s="91"/>
      <c r="I123141" s="91"/>
      <c r="J123141" s="91"/>
      <c r="K123141" s="91"/>
      <c r="L123141" s="91"/>
      <c r="M123141" s="91"/>
    </row>
    <row r="123142" spans="1:13">
      <c r="A123142" s="91"/>
      <c r="B123142" s="91"/>
      <c r="C123142" s="91"/>
      <c r="D123142" s="91"/>
      <c r="E123142" s="91"/>
      <c r="F123142" s="91"/>
      <c r="G123142" s="91"/>
      <c r="H123142" s="91"/>
      <c r="I123142" s="91"/>
      <c r="J123142" s="91"/>
      <c r="K123142" s="91"/>
      <c r="L123142" s="91"/>
      <c r="M123142" s="91"/>
    </row>
    <row r="123143" spans="1:13">
      <c r="A123143" s="91"/>
      <c r="B123143" s="91"/>
      <c r="C123143" s="91"/>
      <c r="D123143" s="91"/>
      <c r="E123143" s="91"/>
      <c r="F123143" s="91"/>
      <c r="G123143" s="91"/>
      <c r="H123143" s="91"/>
      <c r="I123143" s="91"/>
      <c r="J123143" s="91"/>
      <c r="K123143" s="91"/>
      <c r="L123143" s="91"/>
      <c r="M123143" s="91"/>
    </row>
    <row r="123144" spans="1:13">
      <c r="A123144" s="91"/>
      <c r="B123144" s="91"/>
      <c r="C123144" s="91"/>
      <c r="D123144" s="91"/>
      <c r="E123144" s="91"/>
      <c r="F123144" s="91"/>
      <c r="G123144" s="91"/>
      <c r="H123144" s="91"/>
      <c r="I123144" s="91"/>
      <c r="J123144" s="91"/>
      <c r="K123144" s="91"/>
      <c r="L123144" s="91"/>
      <c r="M123144" s="91"/>
    </row>
    <row r="123145" spans="1:13">
      <c r="A123145" s="91"/>
      <c r="B123145" s="91"/>
      <c r="C123145" s="91"/>
      <c r="D123145" s="91"/>
      <c r="E123145" s="91"/>
      <c r="F123145" s="91"/>
      <c r="G123145" s="91"/>
      <c r="H123145" s="91"/>
      <c r="I123145" s="91"/>
      <c r="J123145" s="91"/>
      <c r="K123145" s="91"/>
      <c r="L123145" s="91"/>
      <c r="M123145" s="91"/>
    </row>
    <row r="123146" spans="1:13">
      <c r="A123146" s="91"/>
      <c r="B123146" s="91"/>
      <c r="C123146" s="91"/>
      <c r="D123146" s="91"/>
      <c r="E123146" s="91"/>
      <c r="F123146" s="91"/>
      <c r="G123146" s="91"/>
      <c r="H123146" s="91"/>
      <c r="I123146" s="91"/>
      <c r="J123146" s="91"/>
      <c r="K123146" s="91"/>
      <c r="L123146" s="91"/>
      <c r="M123146" s="91"/>
    </row>
    <row r="123147" spans="1:13">
      <c r="A123147" s="91"/>
      <c r="B123147" s="91"/>
      <c r="C123147" s="91"/>
      <c r="D123147" s="91"/>
      <c r="E123147" s="91"/>
      <c r="F123147" s="91"/>
      <c r="G123147" s="91"/>
      <c r="H123147" s="91"/>
      <c r="I123147" s="91"/>
      <c r="J123147" s="91"/>
      <c r="K123147" s="91"/>
      <c r="L123147" s="91"/>
      <c r="M123147" s="91"/>
    </row>
    <row r="123148" spans="1:13">
      <c r="A123148" s="91"/>
      <c r="B123148" s="91"/>
      <c r="C123148" s="91"/>
      <c r="D123148" s="91"/>
      <c r="E123148" s="91"/>
      <c r="F123148" s="91"/>
      <c r="G123148" s="91"/>
      <c r="H123148" s="91"/>
      <c r="I123148" s="91"/>
      <c r="J123148" s="91"/>
      <c r="K123148" s="91"/>
      <c r="L123148" s="91"/>
      <c r="M123148" s="91"/>
    </row>
    <row r="123149" spans="1:13">
      <c r="A123149" s="91"/>
      <c r="B123149" s="91"/>
      <c r="C123149" s="91"/>
      <c r="D123149" s="91"/>
      <c r="E123149" s="91"/>
      <c r="F123149" s="91"/>
      <c r="G123149" s="91"/>
      <c r="H123149" s="91"/>
      <c r="I123149" s="91"/>
      <c r="J123149" s="91"/>
      <c r="K123149" s="91"/>
      <c r="L123149" s="91"/>
      <c r="M123149" s="91"/>
    </row>
    <row r="123150" spans="1:13">
      <c r="A123150" s="91"/>
      <c r="B123150" s="91"/>
      <c r="C123150" s="91"/>
      <c r="D123150" s="91"/>
      <c r="E123150" s="91"/>
      <c r="F123150" s="91"/>
      <c r="G123150" s="91"/>
      <c r="H123150" s="91"/>
      <c r="I123150" s="91"/>
      <c r="J123150" s="91"/>
      <c r="K123150" s="91"/>
      <c r="L123150" s="91"/>
      <c r="M123150" s="91"/>
    </row>
    <row r="123151" spans="1:13">
      <c r="A123151" s="91"/>
      <c r="B123151" s="91"/>
      <c r="C123151" s="91"/>
      <c r="D123151" s="91"/>
      <c r="E123151" s="91"/>
      <c r="F123151" s="91"/>
      <c r="G123151" s="91"/>
      <c r="H123151" s="91"/>
      <c r="I123151" s="91"/>
      <c r="J123151" s="91"/>
      <c r="K123151" s="91"/>
      <c r="L123151" s="91"/>
      <c r="M123151" s="91"/>
    </row>
    <row r="123152" spans="1:13">
      <c r="A123152" s="91"/>
      <c r="B123152" s="91"/>
      <c r="C123152" s="91"/>
      <c r="D123152" s="91"/>
      <c r="E123152" s="91"/>
      <c r="F123152" s="91"/>
      <c r="G123152" s="91"/>
      <c r="H123152" s="91"/>
      <c r="I123152" s="91"/>
      <c r="J123152" s="91"/>
      <c r="K123152" s="91"/>
      <c r="L123152" s="91"/>
      <c r="M123152" s="91"/>
    </row>
    <row r="123153" spans="1:13">
      <c r="A123153" s="91"/>
      <c r="B123153" s="91"/>
      <c r="C123153" s="91"/>
      <c r="D123153" s="91"/>
      <c r="E123153" s="91"/>
      <c r="F123153" s="91"/>
      <c r="G123153" s="91"/>
      <c r="H123153" s="91"/>
      <c r="I123153" s="91"/>
      <c r="J123153" s="91"/>
      <c r="K123153" s="91"/>
      <c r="L123153" s="91"/>
      <c r="M123153" s="91"/>
    </row>
    <row r="123154" spans="1:13">
      <c r="A123154" s="91"/>
      <c r="B123154" s="91"/>
      <c r="C123154" s="91"/>
      <c r="D123154" s="91"/>
      <c r="E123154" s="91"/>
      <c r="F123154" s="91"/>
      <c r="G123154" s="91"/>
      <c r="H123154" s="91"/>
      <c r="I123154" s="91"/>
      <c r="J123154" s="91"/>
      <c r="K123154" s="91"/>
      <c r="L123154" s="91"/>
      <c r="M123154" s="91"/>
    </row>
    <row r="123155" spans="1:13">
      <c r="A123155" s="91"/>
      <c r="B123155" s="91"/>
      <c r="C123155" s="91"/>
      <c r="D123155" s="91"/>
      <c r="E123155" s="91"/>
      <c r="F123155" s="91"/>
      <c r="G123155" s="91"/>
      <c r="H123155" s="91"/>
      <c r="I123155" s="91"/>
      <c r="J123155" s="91"/>
      <c r="K123155" s="91"/>
      <c r="L123155" s="91"/>
      <c r="M123155" s="91"/>
    </row>
    <row r="123156" spans="1:13">
      <c r="A123156" s="91"/>
      <c r="B123156" s="91"/>
      <c r="C123156" s="91"/>
      <c r="D123156" s="91"/>
      <c r="E123156" s="91"/>
      <c r="F123156" s="91"/>
      <c r="G123156" s="91"/>
      <c r="H123156" s="91"/>
      <c r="I123156" s="91"/>
      <c r="J123156" s="91"/>
      <c r="K123156" s="91"/>
      <c r="L123156" s="91"/>
      <c r="M123156" s="91"/>
    </row>
    <row r="123157" spans="1:13">
      <c r="A123157" s="91"/>
      <c r="B123157" s="91"/>
      <c r="C123157" s="91"/>
      <c r="D123157" s="91"/>
      <c r="E123157" s="91"/>
      <c r="F123157" s="91"/>
      <c r="G123157" s="91"/>
      <c r="H123157" s="91"/>
      <c r="I123157" s="91"/>
      <c r="J123157" s="91"/>
      <c r="K123157" s="91"/>
      <c r="L123157" s="91"/>
      <c r="M123157" s="91"/>
    </row>
    <row r="123158" spans="1:13">
      <c r="A123158" s="91"/>
      <c r="B123158" s="91"/>
      <c r="C123158" s="91"/>
      <c r="D123158" s="91"/>
      <c r="E123158" s="91"/>
      <c r="F123158" s="91"/>
      <c r="G123158" s="91"/>
      <c r="H123158" s="91"/>
      <c r="I123158" s="91"/>
      <c r="J123158" s="91"/>
      <c r="K123158" s="91"/>
      <c r="L123158" s="91"/>
      <c r="M123158" s="91"/>
    </row>
    <row r="123159" spans="1:13">
      <c r="A123159" s="91"/>
      <c r="B123159" s="91"/>
      <c r="C123159" s="91"/>
      <c r="D123159" s="91"/>
      <c r="E123159" s="91"/>
      <c r="F123159" s="91"/>
      <c r="G123159" s="91"/>
      <c r="H123159" s="91"/>
      <c r="I123159" s="91"/>
      <c r="J123159" s="91"/>
      <c r="K123159" s="91"/>
      <c r="L123159" s="91"/>
      <c r="M123159" s="91"/>
    </row>
    <row r="123160" spans="1:13">
      <c r="A123160" s="91"/>
      <c r="B123160" s="91"/>
      <c r="C123160" s="91"/>
      <c r="D123160" s="91"/>
      <c r="E123160" s="91"/>
      <c r="F123160" s="91"/>
      <c r="G123160" s="91"/>
      <c r="H123160" s="91"/>
      <c r="I123160" s="91"/>
      <c r="J123160" s="91"/>
      <c r="K123160" s="91"/>
      <c r="L123160" s="91"/>
      <c r="M123160" s="91"/>
    </row>
    <row r="123161" spans="1:13">
      <c r="A123161" s="91"/>
      <c r="B123161" s="91"/>
      <c r="C123161" s="91"/>
      <c r="D123161" s="91"/>
      <c r="E123161" s="91"/>
      <c r="F123161" s="91"/>
      <c r="G123161" s="91"/>
      <c r="H123161" s="91"/>
      <c r="I123161" s="91"/>
      <c r="J123161" s="91"/>
      <c r="K123161" s="91"/>
      <c r="L123161" s="91"/>
      <c r="M123161" s="91"/>
    </row>
    <row r="123162" spans="1:13">
      <c r="A123162" s="91"/>
      <c r="B123162" s="91"/>
      <c r="C123162" s="91"/>
      <c r="D123162" s="91"/>
      <c r="E123162" s="91"/>
      <c r="F123162" s="91"/>
      <c r="G123162" s="91"/>
      <c r="H123162" s="91"/>
      <c r="I123162" s="91"/>
      <c r="J123162" s="91"/>
      <c r="K123162" s="91"/>
      <c r="L123162" s="91"/>
      <c r="M123162" s="91"/>
    </row>
    <row r="123163" spans="1:13">
      <c r="A123163" s="91"/>
      <c r="B123163" s="91"/>
      <c r="C123163" s="91"/>
      <c r="D123163" s="91"/>
      <c r="E123163" s="91"/>
      <c r="F123163" s="91"/>
      <c r="G123163" s="91"/>
      <c r="H123163" s="91"/>
      <c r="I123163" s="91"/>
      <c r="J123163" s="91"/>
      <c r="K123163" s="91"/>
      <c r="L123163" s="91"/>
      <c r="M123163" s="91"/>
    </row>
    <row r="123164" spans="1:13">
      <c r="A123164" s="91"/>
      <c r="B123164" s="91"/>
      <c r="C123164" s="91"/>
      <c r="D123164" s="91"/>
      <c r="E123164" s="91"/>
      <c r="F123164" s="91"/>
      <c r="G123164" s="91"/>
      <c r="H123164" s="91"/>
      <c r="I123164" s="91"/>
      <c r="J123164" s="91"/>
      <c r="K123164" s="91"/>
      <c r="L123164" s="91"/>
      <c r="M123164" s="91"/>
    </row>
    <row r="123165" spans="1:13">
      <c r="A123165" s="91"/>
      <c r="B123165" s="91"/>
      <c r="C123165" s="91"/>
      <c r="D123165" s="91"/>
      <c r="E123165" s="91"/>
      <c r="F123165" s="91"/>
      <c r="G123165" s="91"/>
      <c r="H123165" s="91"/>
      <c r="I123165" s="91"/>
      <c r="J123165" s="91"/>
      <c r="K123165" s="91"/>
      <c r="L123165" s="91"/>
      <c r="M123165" s="91"/>
    </row>
    <row r="123166" spans="1:13">
      <c r="A123166" s="91"/>
      <c r="B123166" s="91"/>
      <c r="C123166" s="91"/>
      <c r="D123166" s="91"/>
      <c r="E123166" s="91"/>
      <c r="F123166" s="91"/>
      <c r="G123166" s="91"/>
      <c r="H123166" s="91"/>
      <c r="I123166" s="91"/>
      <c r="J123166" s="91"/>
      <c r="K123166" s="91"/>
      <c r="L123166" s="91"/>
      <c r="M123166" s="91"/>
    </row>
    <row r="123167" spans="1:13">
      <c r="A123167" s="91"/>
      <c r="B123167" s="91"/>
      <c r="C123167" s="91"/>
      <c r="D123167" s="91"/>
      <c r="E123167" s="91"/>
      <c r="F123167" s="91"/>
      <c r="G123167" s="91"/>
      <c r="H123167" s="91"/>
      <c r="I123167" s="91"/>
      <c r="J123167" s="91"/>
      <c r="K123167" s="91"/>
      <c r="L123167" s="91"/>
      <c r="M123167" s="91"/>
    </row>
    <row r="123168" spans="1:13">
      <c r="A123168" s="91"/>
      <c r="B123168" s="91"/>
      <c r="C123168" s="91"/>
      <c r="D123168" s="91"/>
      <c r="E123168" s="91"/>
      <c r="F123168" s="91"/>
      <c r="G123168" s="91"/>
      <c r="H123168" s="91"/>
      <c r="I123168" s="91"/>
      <c r="J123168" s="91"/>
      <c r="K123168" s="91"/>
      <c r="L123168" s="91"/>
      <c r="M123168" s="91"/>
    </row>
    <row r="123169" spans="1:13">
      <c r="A123169" s="91"/>
      <c r="B123169" s="91"/>
      <c r="C123169" s="91"/>
      <c r="D123169" s="91"/>
      <c r="E123169" s="91"/>
      <c r="F123169" s="91"/>
      <c r="G123169" s="91"/>
      <c r="H123169" s="91"/>
      <c r="I123169" s="91"/>
      <c r="J123169" s="91"/>
      <c r="K123169" s="91"/>
      <c r="L123169" s="91"/>
      <c r="M123169" s="91"/>
    </row>
    <row r="123170" spans="1:13">
      <c r="A123170" s="91"/>
      <c r="B123170" s="91"/>
      <c r="C123170" s="91"/>
      <c r="D123170" s="91"/>
      <c r="E123170" s="91"/>
      <c r="F123170" s="91"/>
      <c r="G123170" s="91"/>
      <c r="H123170" s="91"/>
      <c r="I123170" s="91"/>
      <c r="J123170" s="91"/>
      <c r="K123170" s="91"/>
      <c r="L123170" s="91"/>
      <c r="M123170" s="91"/>
    </row>
    <row r="123171" spans="1:13">
      <c r="A123171" s="91"/>
      <c r="B123171" s="91"/>
      <c r="C123171" s="91"/>
      <c r="D123171" s="91"/>
      <c r="E123171" s="91"/>
      <c r="F123171" s="91"/>
      <c r="G123171" s="91"/>
      <c r="H123171" s="91"/>
      <c r="I123171" s="91"/>
      <c r="J123171" s="91"/>
      <c r="K123171" s="91"/>
      <c r="L123171" s="91"/>
      <c r="M123171" s="91"/>
    </row>
    <row r="123172" spans="1:13">
      <c r="A123172" s="91"/>
      <c r="B123172" s="91"/>
      <c r="C123172" s="91"/>
      <c r="D123172" s="91"/>
      <c r="E123172" s="91"/>
      <c r="F123172" s="91"/>
      <c r="G123172" s="91"/>
      <c r="H123172" s="91"/>
      <c r="I123172" s="91"/>
      <c r="J123172" s="91"/>
      <c r="K123172" s="91"/>
      <c r="L123172" s="91"/>
      <c r="M123172" s="91"/>
    </row>
    <row r="123173" spans="1:13">
      <c r="A123173" s="91"/>
      <c r="B123173" s="91"/>
      <c r="C123173" s="91"/>
      <c r="D123173" s="91"/>
      <c r="E123173" s="91"/>
      <c r="F123173" s="91"/>
      <c r="G123173" s="91"/>
      <c r="H123173" s="91"/>
      <c r="I123173" s="91"/>
      <c r="J123173" s="91"/>
      <c r="K123173" s="91"/>
      <c r="L123173" s="91"/>
      <c r="M123173" s="91"/>
    </row>
    <row r="123174" spans="1:13">
      <c r="A123174" s="91"/>
      <c r="B123174" s="91"/>
      <c r="C123174" s="91"/>
      <c r="D123174" s="91"/>
      <c r="E123174" s="91"/>
      <c r="F123174" s="91"/>
      <c r="G123174" s="91"/>
      <c r="H123174" s="91"/>
      <c r="I123174" s="91"/>
      <c r="J123174" s="91"/>
      <c r="K123174" s="91"/>
      <c r="L123174" s="91"/>
      <c r="M123174" s="91"/>
    </row>
    <row r="123175" spans="1:13">
      <c r="A123175" s="91"/>
      <c r="B123175" s="91"/>
      <c r="C123175" s="91"/>
      <c r="D123175" s="91"/>
      <c r="E123175" s="91"/>
      <c r="F123175" s="91"/>
      <c r="G123175" s="91"/>
      <c r="H123175" s="91"/>
      <c r="I123175" s="91"/>
      <c r="J123175" s="91"/>
      <c r="K123175" s="91"/>
      <c r="L123175" s="91"/>
      <c r="M123175" s="91"/>
    </row>
    <row r="123176" spans="1:13">
      <c r="A123176" s="91"/>
      <c r="B123176" s="91"/>
      <c r="C123176" s="91"/>
      <c r="D123176" s="91"/>
      <c r="E123176" s="91"/>
      <c r="F123176" s="91"/>
      <c r="G123176" s="91"/>
      <c r="H123176" s="91"/>
      <c r="I123176" s="91"/>
      <c r="J123176" s="91"/>
      <c r="K123176" s="91"/>
      <c r="L123176" s="91"/>
      <c r="M123176" s="91"/>
    </row>
    <row r="123177" spans="1:13">
      <c r="A123177" s="91"/>
      <c r="B123177" s="91"/>
      <c r="C123177" s="91"/>
      <c r="D123177" s="91"/>
      <c r="E123177" s="91"/>
      <c r="F123177" s="91"/>
      <c r="G123177" s="91"/>
      <c r="H123177" s="91"/>
      <c r="I123177" s="91"/>
      <c r="J123177" s="91"/>
      <c r="K123177" s="91"/>
      <c r="L123177" s="91"/>
      <c r="M123177" s="91"/>
    </row>
    <row r="123178" spans="1:13">
      <c r="A123178" s="91"/>
      <c r="B123178" s="91"/>
      <c r="C123178" s="91"/>
      <c r="D123178" s="91"/>
      <c r="E123178" s="91"/>
      <c r="F123178" s="91"/>
      <c r="G123178" s="91"/>
      <c r="H123178" s="91"/>
      <c r="I123178" s="91"/>
      <c r="J123178" s="91"/>
      <c r="K123178" s="91"/>
      <c r="L123178" s="91"/>
      <c r="M123178" s="91"/>
    </row>
    <row r="123179" spans="1:13">
      <c r="A123179" s="91"/>
      <c r="B123179" s="91"/>
      <c r="C123179" s="91"/>
      <c r="D123179" s="91"/>
      <c r="E123179" s="91"/>
      <c r="F123179" s="91"/>
      <c r="G123179" s="91"/>
      <c r="H123179" s="91"/>
      <c r="I123179" s="91"/>
      <c r="J123179" s="91"/>
      <c r="K123179" s="91"/>
      <c r="L123179" s="91"/>
      <c r="M123179" s="91"/>
    </row>
    <row r="123180" spans="1:13">
      <c r="A123180" s="91"/>
      <c r="B123180" s="91"/>
      <c r="C123180" s="91"/>
      <c r="D123180" s="91"/>
      <c r="E123180" s="91"/>
      <c r="F123180" s="91"/>
      <c r="G123180" s="91"/>
      <c r="H123180" s="91"/>
      <c r="I123180" s="91"/>
      <c r="J123180" s="91"/>
      <c r="K123180" s="91"/>
      <c r="L123180" s="91"/>
      <c r="M123180" s="91"/>
    </row>
    <row r="123181" spans="1:13">
      <c r="A123181" s="91"/>
      <c r="B123181" s="91"/>
      <c r="C123181" s="91"/>
      <c r="D123181" s="91"/>
      <c r="E123181" s="91"/>
      <c r="F123181" s="91"/>
      <c r="G123181" s="91"/>
      <c r="H123181" s="91"/>
      <c r="I123181" s="91"/>
      <c r="J123181" s="91"/>
      <c r="K123181" s="91"/>
      <c r="L123181" s="91"/>
      <c r="M123181" s="91"/>
    </row>
    <row r="123182" spans="1:13">
      <c r="A123182" s="91"/>
      <c r="B123182" s="91"/>
      <c r="C123182" s="91"/>
      <c r="D123182" s="91"/>
      <c r="E123182" s="91"/>
      <c r="F123182" s="91"/>
      <c r="G123182" s="91"/>
      <c r="H123182" s="91"/>
      <c r="I123182" s="91"/>
      <c r="J123182" s="91"/>
      <c r="K123182" s="91"/>
      <c r="L123182" s="91"/>
      <c r="M123182" s="91"/>
    </row>
    <row r="123183" spans="1:13">
      <c r="A123183" s="91"/>
      <c r="B123183" s="91"/>
      <c r="C123183" s="91"/>
      <c r="D123183" s="91"/>
      <c r="E123183" s="91"/>
      <c r="F123183" s="91"/>
      <c r="G123183" s="91"/>
      <c r="H123183" s="91"/>
      <c r="I123183" s="91"/>
      <c r="J123183" s="91"/>
      <c r="K123183" s="91"/>
      <c r="L123183" s="91"/>
      <c r="M123183" s="91"/>
    </row>
    <row r="123184" spans="1:13">
      <c r="A123184" s="91"/>
      <c r="B123184" s="91"/>
      <c r="C123184" s="91"/>
      <c r="D123184" s="91"/>
      <c r="E123184" s="91"/>
      <c r="F123184" s="91"/>
      <c r="G123184" s="91"/>
      <c r="H123184" s="91"/>
      <c r="I123184" s="91"/>
      <c r="J123184" s="91"/>
      <c r="K123184" s="91"/>
      <c r="L123184" s="91"/>
      <c r="M123184" s="91"/>
    </row>
    <row r="123185" spans="1:13">
      <c r="A123185" s="91"/>
      <c r="B123185" s="91"/>
      <c r="C123185" s="91"/>
      <c r="D123185" s="91"/>
      <c r="E123185" s="91"/>
      <c r="F123185" s="91"/>
      <c r="G123185" s="91"/>
      <c r="H123185" s="91"/>
      <c r="I123185" s="91"/>
      <c r="J123185" s="91"/>
      <c r="K123185" s="91"/>
      <c r="L123185" s="91"/>
      <c r="M123185" s="91"/>
    </row>
    <row r="123186" spans="1:13">
      <c r="A123186" s="91"/>
      <c r="B123186" s="91"/>
      <c r="C123186" s="91"/>
      <c r="D123186" s="91"/>
      <c r="E123186" s="91"/>
      <c r="F123186" s="91"/>
      <c r="G123186" s="91"/>
      <c r="H123186" s="91"/>
      <c r="I123186" s="91"/>
      <c r="J123186" s="91"/>
      <c r="K123186" s="91"/>
      <c r="L123186" s="91"/>
      <c r="M123186" s="91"/>
    </row>
    <row r="123187" spans="1:13">
      <c r="A123187" s="91"/>
      <c r="B123187" s="91"/>
      <c r="C123187" s="91"/>
      <c r="D123187" s="91"/>
      <c r="E123187" s="91"/>
      <c r="F123187" s="91"/>
      <c r="G123187" s="91"/>
      <c r="H123187" s="91"/>
      <c r="I123187" s="91"/>
      <c r="J123187" s="91"/>
      <c r="K123187" s="91"/>
      <c r="L123187" s="91"/>
      <c r="M123187" s="91"/>
    </row>
    <row r="123188" spans="1:13">
      <c r="A123188" s="91"/>
      <c r="B123188" s="91"/>
      <c r="C123188" s="91"/>
      <c r="D123188" s="91"/>
      <c r="E123188" s="91"/>
      <c r="F123188" s="91"/>
      <c r="G123188" s="91"/>
      <c r="H123188" s="91"/>
      <c r="I123188" s="91"/>
      <c r="J123188" s="91"/>
      <c r="K123188" s="91"/>
      <c r="L123188" s="91"/>
      <c r="M123188" s="91"/>
    </row>
    <row r="123189" spans="1:13">
      <c r="A123189" s="91"/>
      <c r="B123189" s="91"/>
      <c r="C123189" s="91"/>
      <c r="D123189" s="91"/>
      <c r="E123189" s="91"/>
      <c r="F123189" s="91"/>
      <c r="G123189" s="91"/>
      <c r="H123189" s="91"/>
      <c r="I123189" s="91"/>
      <c r="J123189" s="91"/>
      <c r="K123189" s="91"/>
      <c r="L123189" s="91"/>
      <c r="M123189" s="91"/>
    </row>
    <row r="123190" spans="1:13">
      <c r="A123190" s="91"/>
      <c r="B123190" s="91"/>
      <c r="C123190" s="91"/>
      <c r="D123190" s="91"/>
      <c r="E123190" s="91"/>
      <c r="F123190" s="91"/>
      <c r="G123190" s="91"/>
      <c r="H123190" s="91"/>
      <c r="I123190" s="91"/>
      <c r="J123190" s="91"/>
      <c r="K123190" s="91"/>
      <c r="L123190" s="91"/>
      <c r="M123190" s="91"/>
    </row>
    <row r="123191" spans="1:13">
      <c r="A123191" s="91"/>
      <c r="B123191" s="91"/>
      <c r="C123191" s="91"/>
      <c r="D123191" s="91"/>
      <c r="E123191" s="91"/>
      <c r="F123191" s="91"/>
      <c r="G123191" s="91"/>
      <c r="H123191" s="91"/>
      <c r="I123191" s="91"/>
      <c r="J123191" s="91"/>
      <c r="K123191" s="91"/>
      <c r="L123191" s="91"/>
      <c r="M123191" s="91"/>
    </row>
    <row r="123192" spans="1:13">
      <c r="A123192" s="91"/>
      <c r="B123192" s="91"/>
      <c r="C123192" s="91"/>
      <c r="D123192" s="91"/>
      <c r="E123192" s="91"/>
      <c r="F123192" s="91"/>
      <c r="G123192" s="91"/>
      <c r="H123192" s="91"/>
      <c r="I123192" s="91"/>
      <c r="J123192" s="91"/>
      <c r="K123192" s="91"/>
      <c r="L123192" s="91"/>
      <c r="M123192" s="91"/>
    </row>
    <row r="123193" spans="1:13">
      <c r="A123193" s="91"/>
      <c r="B123193" s="91"/>
      <c r="C123193" s="91"/>
      <c r="D123193" s="91"/>
      <c r="E123193" s="91"/>
      <c r="F123193" s="91"/>
      <c r="G123193" s="91"/>
      <c r="H123193" s="91"/>
      <c r="I123193" s="91"/>
      <c r="J123193" s="91"/>
      <c r="K123193" s="91"/>
      <c r="L123193" s="91"/>
      <c r="M123193" s="91"/>
    </row>
    <row r="123194" spans="1:13">
      <c r="A123194" s="91"/>
      <c r="B123194" s="91"/>
      <c r="C123194" s="91"/>
      <c r="D123194" s="91"/>
      <c r="E123194" s="91"/>
      <c r="F123194" s="91"/>
      <c r="G123194" s="91"/>
      <c r="H123194" s="91"/>
      <c r="I123194" s="91"/>
      <c r="J123194" s="91"/>
      <c r="K123194" s="91"/>
      <c r="L123194" s="91"/>
      <c r="M123194" s="91"/>
    </row>
    <row r="123195" spans="1:13">
      <c r="A123195" s="91"/>
      <c r="B123195" s="91"/>
      <c r="C123195" s="91"/>
      <c r="D123195" s="91"/>
      <c r="E123195" s="91"/>
      <c r="F123195" s="91"/>
      <c r="G123195" s="91"/>
      <c r="H123195" s="91"/>
      <c r="I123195" s="91"/>
      <c r="J123195" s="91"/>
      <c r="K123195" s="91"/>
      <c r="L123195" s="91"/>
      <c r="M123195" s="91"/>
    </row>
    <row r="123196" spans="1:13">
      <c r="A123196" s="91"/>
      <c r="B123196" s="91"/>
      <c r="C123196" s="91"/>
      <c r="D123196" s="91"/>
      <c r="E123196" s="91"/>
      <c r="F123196" s="91"/>
      <c r="G123196" s="91"/>
      <c r="H123196" s="91"/>
      <c r="I123196" s="91"/>
      <c r="J123196" s="91"/>
      <c r="K123196" s="91"/>
      <c r="L123196" s="91"/>
      <c r="M123196" s="91"/>
    </row>
    <row r="123197" spans="1:13">
      <c r="A123197" s="91"/>
      <c r="B123197" s="91"/>
      <c r="C123197" s="91"/>
      <c r="D123197" s="91"/>
      <c r="E123197" s="91"/>
      <c r="F123197" s="91"/>
      <c r="G123197" s="91"/>
      <c r="H123197" s="91"/>
      <c r="I123197" s="91"/>
      <c r="J123197" s="91"/>
      <c r="K123197" s="91"/>
      <c r="L123197" s="91"/>
      <c r="M123197" s="91"/>
    </row>
    <row r="123198" spans="1:13">
      <c r="A123198" s="91"/>
      <c r="B123198" s="91"/>
      <c r="C123198" s="91"/>
      <c r="D123198" s="91"/>
      <c r="E123198" s="91"/>
      <c r="F123198" s="91"/>
      <c r="G123198" s="91"/>
      <c r="H123198" s="91"/>
      <c r="I123198" s="91"/>
      <c r="J123198" s="91"/>
      <c r="K123198" s="91"/>
      <c r="L123198" s="91"/>
      <c r="M123198" s="91"/>
    </row>
    <row r="123199" spans="1:13">
      <c r="A123199" s="91"/>
      <c r="B123199" s="91"/>
      <c r="C123199" s="91"/>
      <c r="D123199" s="91"/>
      <c r="E123199" s="91"/>
      <c r="F123199" s="91"/>
      <c r="G123199" s="91"/>
      <c r="H123199" s="91"/>
      <c r="I123199" s="91"/>
      <c r="J123199" s="91"/>
      <c r="K123199" s="91"/>
      <c r="L123199" s="91"/>
      <c r="M123199" s="91"/>
    </row>
    <row r="123200" spans="1:13">
      <c r="A123200" s="91"/>
      <c r="B123200" s="91"/>
      <c r="C123200" s="91"/>
      <c r="D123200" s="91"/>
      <c r="E123200" s="91"/>
      <c r="F123200" s="91"/>
      <c r="G123200" s="91"/>
      <c r="H123200" s="91"/>
      <c r="I123200" s="91"/>
      <c r="J123200" s="91"/>
      <c r="K123200" s="91"/>
      <c r="L123200" s="91"/>
      <c r="M123200" s="91"/>
    </row>
    <row r="123201" spans="1:13">
      <c r="A123201" s="91"/>
      <c r="B123201" s="91"/>
      <c r="C123201" s="91"/>
      <c r="D123201" s="91"/>
      <c r="E123201" s="91"/>
      <c r="F123201" s="91"/>
      <c r="G123201" s="91"/>
      <c r="H123201" s="91"/>
      <c r="I123201" s="91"/>
      <c r="J123201" s="91"/>
      <c r="K123201" s="91"/>
      <c r="L123201" s="91"/>
      <c r="M123201" s="91"/>
    </row>
    <row r="123202" spans="1:13">
      <c r="A123202" s="91"/>
      <c r="B123202" s="91"/>
      <c r="C123202" s="91"/>
      <c r="D123202" s="91"/>
      <c r="E123202" s="91"/>
      <c r="F123202" s="91"/>
      <c r="G123202" s="91"/>
      <c r="H123202" s="91"/>
      <c r="I123202" s="91"/>
      <c r="J123202" s="91"/>
      <c r="K123202" s="91"/>
      <c r="L123202" s="91"/>
      <c r="M123202" s="91"/>
    </row>
    <row r="123203" spans="1:13">
      <c r="A123203" s="91"/>
      <c r="B123203" s="91"/>
      <c r="C123203" s="91"/>
      <c r="D123203" s="91"/>
      <c r="E123203" s="91"/>
      <c r="F123203" s="91"/>
      <c r="G123203" s="91"/>
      <c r="H123203" s="91"/>
      <c r="I123203" s="91"/>
      <c r="J123203" s="91"/>
      <c r="K123203" s="91"/>
      <c r="L123203" s="91"/>
      <c r="M123203" s="91"/>
    </row>
    <row r="123204" spans="1:13">
      <c r="A123204" s="91"/>
      <c r="B123204" s="91"/>
      <c r="C123204" s="91"/>
      <c r="D123204" s="91"/>
      <c r="E123204" s="91"/>
      <c r="F123204" s="91"/>
      <c r="G123204" s="91"/>
      <c r="H123204" s="91"/>
      <c r="I123204" s="91"/>
      <c r="J123204" s="91"/>
      <c r="K123204" s="91"/>
      <c r="L123204" s="91"/>
      <c r="M123204" s="91"/>
    </row>
    <row r="123205" spans="1:13">
      <c r="A123205" s="91"/>
      <c r="B123205" s="91"/>
      <c r="C123205" s="91"/>
      <c r="D123205" s="91"/>
      <c r="E123205" s="91"/>
      <c r="F123205" s="91"/>
      <c r="G123205" s="91"/>
      <c r="H123205" s="91"/>
      <c r="I123205" s="91"/>
      <c r="J123205" s="91"/>
      <c r="K123205" s="91"/>
      <c r="L123205" s="91"/>
      <c r="M123205" s="91"/>
    </row>
    <row r="123206" spans="1:13">
      <c r="A123206" s="91"/>
      <c r="B123206" s="91"/>
      <c r="C123206" s="91"/>
      <c r="D123206" s="91"/>
      <c r="E123206" s="91"/>
      <c r="F123206" s="91"/>
      <c r="G123206" s="91"/>
      <c r="H123206" s="91"/>
      <c r="I123206" s="91"/>
      <c r="J123206" s="91"/>
      <c r="K123206" s="91"/>
      <c r="L123206" s="91"/>
      <c r="M123206" s="91"/>
    </row>
    <row r="123207" spans="1:13">
      <c r="A123207" s="91"/>
      <c r="B123207" s="91"/>
      <c r="C123207" s="91"/>
      <c r="D123207" s="91"/>
      <c r="E123207" s="91"/>
      <c r="F123207" s="91"/>
      <c r="G123207" s="91"/>
      <c r="H123207" s="91"/>
      <c r="I123207" s="91"/>
      <c r="J123207" s="91"/>
      <c r="K123207" s="91"/>
      <c r="L123207" s="91"/>
      <c r="M123207" s="91"/>
    </row>
    <row r="123208" spans="1:13">
      <c r="A123208" s="91"/>
      <c r="B123208" s="91"/>
      <c r="C123208" s="91"/>
      <c r="D123208" s="91"/>
      <c r="E123208" s="91"/>
      <c r="F123208" s="91"/>
      <c r="G123208" s="91"/>
      <c r="H123208" s="91"/>
      <c r="I123208" s="91"/>
      <c r="J123208" s="91"/>
      <c r="K123208" s="91"/>
      <c r="L123208" s="91"/>
      <c r="M123208" s="91"/>
    </row>
    <row r="123209" spans="1:13">
      <c r="A123209" s="91"/>
      <c r="B123209" s="91"/>
      <c r="C123209" s="91"/>
      <c r="D123209" s="91"/>
      <c r="E123209" s="91"/>
      <c r="F123209" s="91"/>
      <c r="G123209" s="91"/>
      <c r="H123209" s="91"/>
      <c r="I123209" s="91"/>
      <c r="J123209" s="91"/>
      <c r="K123209" s="91"/>
      <c r="L123209" s="91"/>
      <c r="M123209" s="91"/>
    </row>
    <row r="123210" spans="1:13">
      <c r="A123210" s="91"/>
      <c r="B123210" s="91"/>
      <c r="C123210" s="91"/>
      <c r="D123210" s="91"/>
      <c r="E123210" s="91"/>
      <c r="F123210" s="91"/>
      <c r="G123210" s="91"/>
      <c r="H123210" s="91"/>
      <c r="I123210" s="91"/>
      <c r="J123210" s="91"/>
      <c r="K123210" s="91"/>
      <c r="L123210" s="91"/>
      <c r="M123210" s="91"/>
    </row>
    <row r="123211" spans="1:13">
      <c r="A123211" s="91"/>
      <c r="B123211" s="91"/>
      <c r="C123211" s="91"/>
      <c r="D123211" s="91"/>
      <c r="E123211" s="91"/>
      <c r="F123211" s="91"/>
      <c r="G123211" s="91"/>
      <c r="H123211" s="91"/>
      <c r="I123211" s="91"/>
      <c r="J123211" s="91"/>
      <c r="K123211" s="91"/>
      <c r="L123211" s="91"/>
      <c r="M123211" s="91"/>
    </row>
    <row r="123212" spans="1:13">
      <c r="A123212" s="91"/>
      <c r="B123212" s="91"/>
      <c r="C123212" s="91"/>
      <c r="D123212" s="91"/>
      <c r="E123212" s="91"/>
      <c r="F123212" s="91"/>
      <c r="G123212" s="91"/>
      <c r="H123212" s="91"/>
      <c r="I123212" s="91"/>
      <c r="J123212" s="91"/>
      <c r="K123212" s="91"/>
      <c r="L123212" s="91"/>
      <c r="M123212" s="91"/>
    </row>
    <row r="123213" spans="1:13">
      <c r="A123213" s="91"/>
      <c r="B123213" s="91"/>
      <c r="C123213" s="91"/>
      <c r="D123213" s="91"/>
      <c r="E123213" s="91"/>
      <c r="F123213" s="91"/>
      <c r="G123213" s="91"/>
      <c r="H123213" s="91"/>
      <c r="I123213" s="91"/>
      <c r="J123213" s="91"/>
      <c r="K123213" s="91"/>
      <c r="L123213" s="91"/>
      <c r="M123213" s="91"/>
    </row>
    <row r="123214" spans="1:13">
      <c r="A123214" s="91"/>
      <c r="B123214" s="91"/>
      <c r="C123214" s="91"/>
      <c r="D123214" s="91"/>
      <c r="E123214" s="91"/>
      <c r="F123214" s="91"/>
      <c r="G123214" s="91"/>
      <c r="H123214" s="91"/>
      <c r="I123214" s="91"/>
      <c r="J123214" s="91"/>
      <c r="K123214" s="91"/>
      <c r="L123214" s="91"/>
      <c r="M123214" s="91"/>
    </row>
    <row r="123215" spans="1:13">
      <c r="A123215" s="91"/>
      <c r="B123215" s="91"/>
      <c r="C123215" s="91"/>
      <c r="D123215" s="91"/>
      <c r="E123215" s="91"/>
      <c r="F123215" s="91"/>
      <c r="G123215" s="91"/>
      <c r="H123215" s="91"/>
      <c r="I123215" s="91"/>
      <c r="J123215" s="91"/>
      <c r="K123215" s="91"/>
      <c r="L123215" s="91"/>
      <c r="M123215" s="91"/>
    </row>
    <row r="123216" spans="1:13">
      <c r="A123216" s="91"/>
      <c r="B123216" s="91"/>
      <c r="C123216" s="91"/>
      <c r="D123216" s="91"/>
      <c r="E123216" s="91"/>
      <c r="F123216" s="91"/>
      <c r="G123216" s="91"/>
      <c r="H123216" s="91"/>
      <c r="I123216" s="91"/>
      <c r="J123216" s="91"/>
      <c r="K123216" s="91"/>
      <c r="L123216" s="91"/>
      <c r="M123216" s="91"/>
    </row>
    <row r="123217" spans="1:13">
      <c r="A123217" s="91"/>
      <c r="B123217" s="91"/>
      <c r="C123217" s="91"/>
      <c r="D123217" s="91"/>
      <c r="E123217" s="91"/>
      <c r="F123217" s="91"/>
      <c r="G123217" s="91"/>
      <c r="H123217" s="91"/>
      <c r="I123217" s="91"/>
      <c r="J123217" s="91"/>
      <c r="K123217" s="91"/>
      <c r="L123217" s="91"/>
      <c r="M123217" s="91"/>
    </row>
    <row r="123218" spans="1:13">
      <c r="A123218" s="91"/>
      <c r="B123218" s="91"/>
      <c r="C123218" s="91"/>
      <c r="D123218" s="91"/>
      <c r="E123218" s="91"/>
      <c r="F123218" s="91"/>
      <c r="G123218" s="91"/>
      <c r="H123218" s="91"/>
      <c r="I123218" s="91"/>
      <c r="J123218" s="91"/>
      <c r="K123218" s="91"/>
      <c r="L123218" s="91"/>
      <c r="M123218" s="91"/>
    </row>
    <row r="123219" spans="1:13">
      <c r="A123219" s="91"/>
      <c r="B123219" s="91"/>
      <c r="C123219" s="91"/>
      <c r="D123219" s="91"/>
      <c r="E123219" s="91"/>
      <c r="F123219" s="91"/>
      <c r="G123219" s="91"/>
      <c r="H123219" s="91"/>
      <c r="I123219" s="91"/>
      <c r="J123219" s="91"/>
      <c r="K123219" s="91"/>
      <c r="L123219" s="91"/>
      <c r="M123219" s="91"/>
    </row>
    <row r="123220" spans="1:13">
      <c r="A123220" s="91"/>
      <c r="B123220" s="91"/>
      <c r="C123220" s="91"/>
      <c r="D123220" s="91"/>
      <c r="E123220" s="91"/>
      <c r="F123220" s="91"/>
      <c r="G123220" s="91"/>
      <c r="H123220" s="91"/>
      <c r="I123220" s="91"/>
      <c r="J123220" s="91"/>
      <c r="K123220" s="91"/>
      <c r="L123220" s="91"/>
      <c r="M123220" s="91"/>
    </row>
    <row r="123221" spans="1:13">
      <c r="A123221" s="91"/>
      <c r="B123221" s="91"/>
      <c r="C123221" s="91"/>
      <c r="D123221" s="91"/>
      <c r="E123221" s="91"/>
      <c r="F123221" s="91"/>
      <c r="G123221" s="91"/>
      <c r="H123221" s="91"/>
      <c r="I123221" s="91"/>
      <c r="J123221" s="91"/>
      <c r="K123221" s="91"/>
      <c r="L123221" s="91"/>
      <c r="M123221" s="91"/>
    </row>
    <row r="123222" spans="1:13">
      <c r="A123222" s="91"/>
      <c r="B123222" s="91"/>
      <c r="C123222" s="91"/>
      <c r="D123222" s="91"/>
      <c r="E123222" s="91"/>
      <c r="F123222" s="91"/>
      <c r="G123222" s="91"/>
      <c r="H123222" s="91"/>
      <c r="I123222" s="91"/>
      <c r="J123222" s="91"/>
      <c r="K123222" s="91"/>
      <c r="L123222" s="91"/>
      <c r="M123222" s="91"/>
    </row>
    <row r="123223" spans="1:13">
      <c r="A123223" s="91"/>
      <c r="B123223" s="91"/>
      <c r="C123223" s="91"/>
      <c r="D123223" s="91"/>
      <c r="E123223" s="91"/>
      <c r="F123223" s="91"/>
      <c r="G123223" s="91"/>
      <c r="H123223" s="91"/>
      <c r="I123223" s="91"/>
      <c r="J123223" s="91"/>
      <c r="K123223" s="91"/>
      <c r="L123223" s="91"/>
      <c r="M123223" s="91"/>
    </row>
    <row r="123224" spans="1:13">
      <c r="A123224" s="91"/>
      <c r="B123224" s="91"/>
      <c r="C123224" s="91"/>
      <c r="D123224" s="91"/>
      <c r="E123224" s="91"/>
      <c r="F123224" s="91"/>
      <c r="G123224" s="91"/>
      <c r="H123224" s="91"/>
      <c r="I123224" s="91"/>
      <c r="J123224" s="91"/>
      <c r="K123224" s="91"/>
      <c r="L123224" s="91"/>
      <c r="M123224" s="91"/>
    </row>
    <row r="123225" spans="1:13">
      <c r="A123225" s="91"/>
      <c r="B123225" s="91"/>
      <c r="C123225" s="91"/>
      <c r="D123225" s="91"/>
      <c r="E123225" s="91"/>
      <c r="F123225" s="91"/>
      <c r="G123225" s="91"/>
      <c r="H123225" s="91"/>
      <c r="I123225" s="91"/>
      <c r="J123225" s="91"/>
      <c r="K123225" s="91"/>
      <c r="L123225" s="91"/>
      <c r="M123225" s="91"/>
    </row>
    <row r="123226" spans="1:13">
      <c r="A123226" s="91"/>
      <c r="B123226" s="91"/>
      <c r="C123226" s="91"/>
      <c r="D123226" s="91"/>
      <c r="E123226" s="91"/>
      <c r="F123226" s="91"/>
      <c r="G123226" s="91"/>
      <c r="H123226" s="91"/>
      <c r="I123226" s="91"/>
      <c r="J123226" s="91"/>
      <c r="K123226" s="91"/>
      <c r="L123226" s="91"/>
      <c r="M123226" s="91"/>
    </row>
    <row r="123227" spans="1:13">
      <c r="A123227" s="91"/>
      <c r="B123227" s="91"/>
      <c r="C123227" s="91"/>
      <c r="D123227" s="91"/>
      <c r="E123227" s="91"/>
      <c r="F123227" s="91"/>
      <c r="G123227" s="91"/>
      <c r="H123227" s="91"/>
      <c r="I123227" s="91"/>
      <c r="J123227" s="91"/>
      <c r="K123227" s="91"/>
      <c r="L123227" s="91"/>
      <c r="M123227" s="91"/>
    </row>
    <row r="123228" spans="1:13">
      <c r="A123228" s="91"/>
      <c r="B123228" s="91"/>
      <c r="C123228" s="91"/>
      <c r="D123228" s="91"/>
      <c r="E123228" s="91"/>
      <c r="F123228" s="91"/>
      <c r="G123228" s="91"/>
      <c r="H123228" s="91"/>
      <c r="I123228" s="91"/>
      <c r="J123228" s="91"/>
      <c r="K123228" s="91"/>
      <c r="L123228" s="91"/>
      <c r="M123228" s="91"/>
    </row>
    <row r="123229" spans="1:13">
      <c r="A123229" s="91"/>
      <c r="B123229" s="91"/>
      <c r="C123229" s="91"/>
      <c r="D123229" s="91"/>
      <c r="E123229" s="91"/>
      <c r="F123229" s="91"/>
      <c r="G123229" s="91"/>
      <c r="H123229" s="91"/>
      <c r="I123229" s="91"/>
      <c r="J123229" s="91"/>
      <c r="K123229" s="91"/>
      <c r="L123229" s="91"/>
      <c r="M123229" s="91"/>
    </row>
    <row r="123230" spans="1:13">
      <c r="A123230" s="91"/>
      <c r="B123230" s="91"/>
      <c r="C123230" s="91"/>
      <c r="D123230" s="91"/>
      <c r="E123230" s="91"/>
      <c r="F123230" s="91"/>
      <c r="G123230" s="91"/>
      <c r="H123230" s="91"/>
      <c r="I123230" s="91"/>
      <c r="J123230" s="91"/>
      <c r="K123230" s="91"/>
      <c r="L123230" s="91"/>
      <c r="M123230" s="91"/>
    </row>
    <row r="123231" spans="1:13">
      <c r="A123231" s="91"/>
      <c r="B123231" s="91"/>
      <c r="C123231" s="91"/>
      <c r="D123231" s="91"/>
      <c r="E123231" s="91"/>
      <c r="F123231" s="91"/>
      <c r="G123231" s="91"/>
      <c r="H123231" s="91"/>
      <c r="I123231" s="91"/>
      <c r="J123231" s="91"/>
      <c r="K123231" s="91"/>
      <c r="L123231" s="91"/>
      <c r="M123231" s="91"/>
    </row>
    <row r="123232" spans="1:13">
      <c r="A123232" s="91"/>
      <c r="B123232" s="91"/>
      <c r="C123232" s="91"/>
      <c r="D123232" s="91"/>
      <c r="E123232" s="91"/>
      <c r="F123232" s="91"/>
      <c r="G123232" s="91"/>
      <c r="H123232" s="91"/>
      <c r="I123232" s="91"/>
      <c r="J123232" s="91"/>
      <c r="K123232" s="91"/>
      <c r="L123232" s="91"/>
      <c r="M123232" s="91"/>
    </row>
    <row r="123233" spans="1:13">
      <c r="A123233" s="91"/>
      <c r="B123233" s="91"/>
      <c r="C123233" s="91"/>
      <c r="D123233" s="91"/>
      <c r="E123233" s="91"/>
      <c r="F123233" s="91"/>
      <c r="G123233" s="91"/>
      <c r="H123233" s="91"/>
      <c r="I123233" s="91"/>
      <c r="J123233" s="91"/>
      <c r="K123233" s="91"/>
      <c r="L123233" s="91"/>
      <c r="M123233" s="91"/>
    </row>
    <row r="123234" spans="1:13">
      <c r="A123234" s="91"/>
      <c r="B123234" s="91"/>
      <c r="C123234" s="91"/>
      <c r="D123234" s="91"/>
      <c r="E123234" s="91"/>
      <c r="F123234" s="91"/>
      <c r="G123234" s="91"/>
      <c r="H123234" s="91"/>
      <c r="I123234" s="91"/>
      <c r="J123234" s="91"/>
      <c r="K123234" s="91"/>
      <c r="L123234" s="91"/>
      <c r="M123234" s="91"/>
    </row>
    <row r="123235" spans="1:13">
      <c r="A123235" s="91"/>
      <c r="B123235" s="91"/>
      <c r="C123235" s="91"/>
      <c r="D123235" s="91"/>
      <c r="E123235" s="91"/>
      <c r="F123235" s="91"/>
      <c r="G123235" s="91"/>
      <c r="H123235" s="91"/>
      <c r="I123235" s="91"/>
      <c r="J123235" s="91"/>
      <c r="K123235" s="91"/>
      <c r="L123235" s="91"/>
      <c r="M123235" s="91"/>
    </row>
    <row r="123236" spans="1:13">
      <c r="A123236" s="91"/>
      <c r="B123236" s="91"/>
      <c r="C123236" s="91"/>
      <c r="D123236" s="91"/>
      <c r="E123236" s="91"/>
      <c r="F123236" s="91"/>
      <c r="G123236" s="91"/>
      <c r="H123236" s="91"/>
      <c r="I123236" s="91"/>
      <c r="J123236" s="91"/>
      <c r="K123236" s="91"/>
      <c r="L123236" s="91"/>
      <c r="M123236" s="91"/>
    </row>
    <row r="123237" spans="1:13">
      <c r="A123237" s="91"/>
      <c r="B123237" s="91"/>
      <c r="C123237" s="91"/>
      <c r="D123237" s="91"/>
      <c r="E123237" s="91"/>
      <c r="F123237" s="91"/>
      <c r="G123237" s="91"/>
      <c r="H123237" s="91"/>
      <c r="I123237" s="91"/>
      <c r="J123237" s="91"/>
      <c r="K123237" s="91"/>
      <c r="L123237" s="91"/>
      <c r="M123237" s="91"/>
    </row>
    <row r="123238" spans="1:13">
      <c r="A123238" s="91"/>
      <c r="B123238" s="91"/>
      <c r="C123238" s="91"/>
      <c r="D123238" s="91"/>
      <c r="E123238" s="91"/>
      <c r="F123238" s="91"/>
      <c r="G123238" s="91"/>
      <c r="H123238" s="91"/>
      <c r="I123238" s="91"/>
      <c r="J123238" s="91"/>
      <c r="K123238" s="91"/>
      <c r="L123238" s="91"/>
      <c r="M123238" s="91"/>
    </row>
    <row r="123239" spans="1:13">
      <c r="A123239" s="91"/>
      <c r="B123239" s="91"/>
      <c r="C123239" s="91"/>
      <c r="D123239" s="91"/>
      <c r="E123239" s="91"/>
      <c r="F123239" s="91"/>
      <c r="G123239" s="91"/>
      <c r="H123239" s="91"/>
      <c r="I123239" s="91"/>
      <c r="J123239" s="91"/>
      <c r="K123239" s="91"/>
      <c r="L123239" s="91"/>
      <c r="M123239" s="91"/>
    </row>
    <row r="123240" spans="1:13">
      <c r="A123240" s="91"/>
      <c r="B123240" s="91"/>
      <c r="C123240" s="91"/>
      <c r="D123240" s="91"/>
      <c r="E123240" s="91"/>
      <c r="F123240" s="91"/>
      <c r="G123240" s="91"/>
      <c r="H123240" s="91"/>
      <c r="I123240" s="91"/>
      <c r="J123240" s="91"/>
      <c r="K123240" s="91"/>
      <c r="L123240" s="91"/>
      <c r="M123240" s="91"/>
    </row>
    <row r="123241" spans="1:13">
      <c r="A123241" s="91"/>
      <c r="B123241" s="91"/>
      <c r="C123241" s="91"/>
      <c r="D123241" s="91"/>
      <c r="E123241" s="91"/>
      <c r="F123241" s="91"/>
      <c r="G123241" s="91"/>
      <c r="H123241" s="91"/>
      <c r="I123241" s="91"/>
      <c r="J123241" s="91"/>
      <c r="K123241" s="91"/>
      <c r="L123241" s="91"/>
      <c r="M123241" s="91"/>
    </row>
    <row r="123242" spans="1:13">
      <c r="A123242" s="91"/>
      <c r="B123242" s="91"/>
      <c r="C123242" s="91"/>
      <c r="D123242" s="91"/>
      <c r="E123242" s="91"/>
      <c r="F123242" s="91"/>
      <c r="G123242" s="91"/>
      <c r="H123242" s="91"/>
      <c r="I123242" s="91"/>
      <c r="J123242" s="91"/>
      <c r="K123242" s="91"/>
      <c r="L123242" s="91"/>
      <c r="M123242" s="91"/>
    </row>
    <row r="123243" spans="1:13">
      <c r="A123243" s="91"/>
      <c r="B123243" s="91"/>
      <c r="C123243" s="91"/>
      <c r="D123243" s="91"/>
      <c r="E123243" s="91"/>
      <c r="F123243" s="91"/>
      <c r="G123243" s="91"/>
      <c r="H123243" s="91"/>
      <c r="I123243" s="91"/>
      <c r="J123243" s="91"/>
      <c r="K123243" s="91"/>
      <c r="L123243" s="91"/>
      <c r="M123243" s="91"/>
    </row>
    <row r="123244" spans="1:13">
      <c r="A123244" s="91"/>
      <c r="B123244" s="91"/>
      <c r="C123244" s="91"/>
      <c r="D123244" s="91"/>
      <c r="E123244" s="91"/>
      <c r="F123244" s="91"/>
      <c r="G123244" s="91"/>
      <c r="H123244" s="91"/>
      <c r="I123244" s="91"/>
      <c r="J123244" s="91"/>
      <c r="K123244" s="91"/>
      <c r="L123244" s="91"/>
      <c r="M123244" s="91"/>
    </row>
    <row r="123245" spans="1:13">
      <c r="A123245" s="91"/>
      <c r="B123245" s="91"/>
      <c r="C123245" s="91"/>
      <c r="D123245" s="91"/>
      <c r="E123245" s="91"/>
      <c r="F123245" s="91"/>
      <c r="G123245" s="91"/>
      <c r="H123245" s="91"/>
      <c r="I123245" s="91"/>
      <c r="J123245" s="91"/>
      <c r="K123245" s="91"/>
      <c r="L123245" s="91"/>
      <c r="M123245" s="91"/>
    </row>
    <row r="123246" spans="1:13">
      <c r="A123246" s="91"/>
      <c r="B123246" s="91"/>
      <c r="C123246" s="91"/>
      <c r="D123246" s="91"/>
      <c r="E123246" s="91"/>
      <c r="F123246" s="91"/>
      <c r="G123246" s="91"/>
      <c r="H123246" s="91"/>
      <c r="I123246" s="91"/>
      <c r="J123246" s="91"/>
      <c r="K123246" s="91"/>
      <c r="L123246" s="91"/>
      <c r="M123246" s="91"/>
    </row>
    <row r="123247" spans="1:13">
      <c r="A123247" s="91"/>
      <c r="B123247" s="91"/>
      <c r="C123247" s="91"/>
      <c r="D123247" s="91"/>
      <c r="E123247" s="91"/>
      <c r="F123247" s="91"/>
      <c r="G123247" s="91"/>
      <c r="H123247" s="91"/>
      <c r="I123247" s="91"/>
      <c r="J123247" s="91"/>
      <c r="K123247" s="91"/>
      <c r="L123247" s="91"/>
      <c r="M123247" s="91"/>
    </row>
    <row r="123248" spans="1:13">
      <c r="A123248" s="91"/>
      <c r="B123248" s="91"/>
      <c r="C123248" s="91"/>
      <c r="D123248" s="91"/>
      <c r="E123248" s="91"/>
      <c r="F123248" s="91"/>
      <c r="G123248" s="91"/>
      <c r="H123248" s="91"/>
      <c r="I123248" s="91"/>
      <c r="J123248" s="91"/>
      <c r="K123248" s="91"/>
      <c r="L123248" s="91"/>
      <c r="M123248" s="91"/>
    </row>
    <row r="123249" spans="1:13">
      <c r="A123249" s="91"/>
      <c r="B123249" s="91"/>
      <c r="C123249" s="91"/>
      <c r="D123249" s="91"/>
      <c r="E123249" s="91"/>
      <c r="F123249" s="91"/>
      <c r="G123249" s="91"/>
      <c r="H123249" s="91"/>
      <c r="I123249" s="91"/>
      <c r="J123249" s="91"/>
      <c r="K123249" s="91"/>
      <c r="L123249" s="91"/>
      <c r="M123249" s="91"/>
    </row>
    <row r="123250" spans="1:13">
      <c r="A123250" s="91"/>
      <c r="B123250" s="91"/>
      <c r="C123250" s="91"/>
      <c r="D123250" s="91"/>
      <c r="E123250" s="91"/>
      <c r="F123250" s="91"/>
      <c r="G123250" s="91"/>
      <c r="H123250" s="91"/>
      <c r="I123250" s="91"/>
      <c r="J123250" s="91"/>
      <c r="K123250" s="91"/>
      <c r="L123250" s="91"/>
      <c r="M123250" s="91"/>
    </row>
    <row r="123251" spans="1:13">
      <c r="A123251" s="91"/>
      <c r="B123251" s="91"/>
      <c r="C123251" s="91"/>
      <c r="D123251" s="91"/>
      <c r="E123251" s="91"/>
      <c r="F123251" s="91"/>
      <c r="G123251" s="91"/>
      <c r="H123251" s="91"/>
      <c r="I123251" s="91"/>
      <c r="J123251" s="91"/>
      <c r="K123251" s="91"/>
      <c r="L123251" s="91"/>
      <c r="M123251" s="91"/>
    </row>
    <row r="123252" spans="1:13">
      <c r="A123252" s="91"/>
      <c r="B123252" s="91"/>
      <c r="C123252" s="91"/>
      <c r="D123252" s="91"/>
      <c r="E123252" s="91"/>
      <c r="F123252" s="91"/>
      <c r="G123252" s="91"/>
      <c r="H123252" s="91"/>
      <c r="I123252" s="91"/>
      <c r="J123252" s="91"/>
      <c r="K123252" s="91"/>
      <c r="L123252" s="91"/>
      <c r="M123252" s="91"/>
    </row>
    <row r="123253" spans="1:13">
      <c r="A123253" s="91"/>
      <c r="B123253" s="91"/>
      <c r="C123253" s="91"/>
      <c r="D123253" s="91"/>
      <c r="E123253" s="91"/>
      <c r="F123253" s="91"/>
      <c r="G123253" s="91"/>
      <c r="H123253" s="91"/>
      <c r="I123253" s="91"/>
      <c r="J123253" s="91"/>
      <c r="K123253" s="91"/>
      <c r="L123253" s="91"/>
      <c r="M123253" s="91"/>
    </row>
    <row r="123254" spans="1:13">
      <c r="A123254" s="91"/>
      <c r="B123254" s="91"/>
      <c r="C123254" s="91"/>
      <c r="D123254" s="91"/>
      <c r="E123254" s="91"/>
      <c r="F123254" s="91"/>
      <c r="G123254" s="91"/>
      <c r="H123254" s="91"/>
      <c r="I123254" s="91"/>
      <c r="J123254" s="91"/>
      <c r="K123254" s="91"/>
      <c r="L123254" s="91"/>
      <c r="M123254" s="91"/>
    </row>
    <row r="123255" spans="1:13">
      <c r="A123255" s="91"/>
      <c r="B123255" s="91"/>
      <c r="C123255" s="91"/>
      <c r="D123255" s="91"/>
      <c r="E123255" s="91"/>
      <c r="F123255" s="91"/>
      <c r="G123255" s="91"/>
      <c r="H123255" s="91"/>
      <c r="I123255" s="91"/>
      <c r="J123255" s="91"/>
      <c r="K123255" s="91"/>
      <c r="L123255" s="91"/>
      <c r="M123255" s="91"/>
    </row>
    <row r="123256" spans="1:13">
      <c r="A123256" s="91"/>
      <c r="B123256" s="91"/>
      <c r="C123256" s="91"/>
      <c r="D123256" s="91"/>
      <c r="E123256" s="91"/>
      <c r="F123256" s="91"/>
      <c r="G123256" s="91"/>
      <c r="H123256" s="91"/>
      <c r="I123256" s="91"/>
      <c r="J123256" s="91"/>
      <c r="K123256" s="91"/>
      <c r="L123256" s="91"/>
      <c r="M123256" s="91"/>
    </row>
    <row r="123257" spans="1:13">
      <c r="A123257" s="91"/>
      <c r="B123257" s="91"/>
      <c r="C123257" s="91"/>
      <c r="D123257" s="91"/>
      <c r="E123257" s="91"/>
      <c r="F123257" s="91"/>
      <c r="G123257" s="91"/>
      <c r="H123257" s="91"/>
      <c r="I123257" s="91"/>
      <c r="J123257" s="91"/>
      <c r="K123257" s="91"/>
      <c r="L123257" s="91"/>
      <c r="M123257" s="91"/>
    </row>
    <row r="123258" spans="1:13">
      <c r="A123258" s="91"/>
      <c r="B123258" s="91"/>
      <c r="C123258" s="91"/>
      <c r="D123258" s="91"/>
      <c r="E123258" s="91"/>
      <c r="F123258" s="91"/>
      <c r="G123258" s="91"/>
      <c r="H123258" s="91"/>
      <c r="I123258" s="91"/>
      <c r="J123258" s="91"/>
      <c r="K123258" s="91"/>
      <c r="L123258" s="91"/>
      <c r="M123258" s="91"/>
    </row>
    <row r="123259" spans="1:13">
      <c r="A123259" s="91"/>
      <c r="B123259" s="91"/>
      <c r="C123259" s="91"/>
      <c r="D123259" s="91"/>
      <c r="E123259" s="91"/>
      <c r="F123259" s="91"/>
      <c r="G123259" s="91"/>
      <c r="H123259" s="91"/>
      <c r="I123259" s="91"/>
      <c r="J123259" s="91"/>
      <c r="K123259" s="91"/>
      <c r="L123259" s="91"/>
      <c r="M123259" s="91"/>
    </row>
    <row r="123260" spans="1:13">
      <c r="A123260" s="91"/>
      <c r="B123260" s="91"/>
      <c r="C123260" s="91"/>
      <c r="D123260" s="91"/>
      <c r="E123260" s="91"/>
      <c r="F123260" s="91"/>
      <c r="G123260" s="91"/>
      <c r="H123260" s="91"/>
      <c r="I123260" s="91"/>
      <c r="J123260" s="91"/>
      <c r="K123260" s="91"/>
      <c r="L123260" s="91"/>
      <c r="M123260" s="91"/>
    </row>
    <row r="123261" spans="1:13">
      <c r="A123261" s="91"/>
      <c r="B123261" s="91"/>
      <c r="C123261" s="91"/>
      <c r="D123261" s="91"/>
      <c r="E123261" s="91"/>
      <c r="F123261" s="91"/>
      <c r="G123261" s="91"/>
      <c r="H123261" s="91"/>
      <c r="I123261" s="91"/>
      <c r="J123261" s="91"/>
      <c r="K123261" s="91"/>
      <c r="L123261" s="91"/>
      <c r="M123261" s="91"/>
    </row>
    <row r="123262" spans="1:13">
      <c r="A123262" s="91"/>
      <c r="B123262" s="91"/>
      <c r="C123262" s="91"/>
      <c r="D123262" s="91"/>
      <c r="E123262" s="91"/>
      <c r="F123262" s="91"/>
      <c r="G123262" s="91"/>
      <c r="H123262" s="91"/>
      <c r="I123262" s="91"/>
      <c r="J123262" s="91"/>
      <c r="K123262" s="91"/>
      <c r="L123262" s="91"/>
      <c r="M123262" s="91"/>
    </row>
    <row r="123263" spans="1:13">
      <c r="A123263" s="91"/>
      <c r="B123263" s="91"/>
      <c r="C123263" s="91"/>
      <c r="D123263" s="91"/>
      <c r="E123263" s="91"/>
      <c r="F123263" s="91"/>
      <c r="G123263" s="91"/>
      <c r="H123263" s="91"/>
      <c r="I123263" s="91"/>
      <c r="J123263" s="91"/>
      <c r="K123263" s="91"/>
      <c r="L123263" s="91"/>
      <c r="M123263" s="91"/>
    </row>
    <row r="123264" spans="1:13">
      <c r="A123264" s="91"/>
      <c r="B123264" s="91"/>
      <c r="C123264" s="91"/>
      <c r="D123264" s="91"/>
      <c r="E123264" s="91"/>
      <c r="F123264" s="91"/>
      <c r="G123264" s="91"/>
      <c r="H123264" s="91"/>
      <c r="I123264" s="91"/>
      <c r="J123264" s="91"/>
      <c r="K123264" s="91"/>
      <c r="L123264" s="91"/>
      <c r="M123264" s="91"/>
    </row>
    <row r="123265" spans="1:13">
      <c r="A123265" s="91"/>
      <c r="B123265" s="91"/>
      <c r="C123265" s="91"/>
      <c r="D123265" s="91"/>
      <c r="E123265" s="91"/>
      <c r="F123265" s="91"/>
      <c r="G123265" s="91"/>
      <c r="H123265" s="91"/>
      <c r="I123265" s="91"/>
      <c r="J123265" s="91"/>
      <c r="K123265" s="91"/>
      <c r="L123265" s="91"/>
      <c r="M123265" s="91"/>
    </row>
    <row r="123266" spans="1:13">
      <c r="A123266" s="91"/>
      <c r="B123266" s="91"/>
      <c r="C123266" s="91"/>
      <c r="D123266" s="91"/>
      <c r="E123266" s="91"/>
      <c r="F123266" s="91"/>
      <c r="G123266" s="91"/>
      <c r="H123266" s="91"/>
      <c r="I123266" s="91"/>
      <c r="J123266" s="91"/>
      <c r="K123266" s="91"/>
      <c r="L123266" s="91"/>
      <c r="M123266" s="91"/>
    </row>
    <row r="123267" spans="1:13">
      <c r="A123267" s="91"/>
      <c r="B123267" s="91"/>
      <c r="C123267" s="91"/>
      <c r="D123267" s="91"/>
      <c r="E123267" s="91"/>
      <c r="F123267" s="91"/>
      <c r="G123267" s="91"/>
      <c r="H123267" s="91"/>
      <c r="I123267" s="91"/>
      <c r="J123267" s="91"/>
      <c r="K123267" s="91"/>
      <c r="L123267" s="91"/>
      <c r="M123267" s="91"/>
    </row>
    <row r="123268" spans="1:13">
      <c r="A123268" s="91"/>
      <c r="B123268" s="91"/>
      <c r="C123268" s="91"/>
      <c r="D123268" s="91"/>
      <c r="E123268" s="91"/>
      <c r="F123268" s="91"/>
      <c r="G123268" s="91"/>
      <c r="H123268" s="91"/>
      <c r="I123268" s="91"/>
      <c r="J123268" s="91"/>
      <c r="K123268" s="91"/>
      <c r="L123268" s="91"/>
      <c r="M123268" s="91"/>
    </row>
    <row r="123269" spans="1:13">
      <c r="A123269" s="91"/>
      <c r="B123269" s="91"/>
      <c r="C123269" s="91"/>
      <c r="D123269" s="91"/>
      <c r="E123269" s="91"/>
      <c r="F123269" s="91"/>
      <c r="G123269" s="91"/>
      <c r="H123269" s="91"/>
      <c r="I123269" s="91"/>
      <c r="J123269" s="91"/>
      <c r="K123269" s="91"/>
      <c r="L123269" s="91"/>
      <c r="M123269" s="91"/>
    </row>
    <row r="123270" spans="1:13">
      <c r="A123270" s="91"/>
      <c r="B123270" s="91"/>
      <c r="C123270" s="91"/>
      <c r="D123270" s="91"/>
      <c r="E123270" s="91"/>
      <c r="F123270" s="91"/>
      <c r="G123270" s="91"/>
      <c r="H123270" s="91"/>
      <c r="I123270" s="91"/>
      <c r="J123270" s="91"/>
      <c r="K123270" s="91"/>
      <c r="L123270" s="91"/>
      <c r="M123270" s="91"/>
    </row>
    <row r="123271" spans="1:13">
      <c r="A123271" s="91"/>
      <c r="B123271" s="91"/>
      <c r="C123271" s="91"/>
      <c r="D123271" s="91"/>
      <c r="E123271" s="91"/>
      <c r="F123271" s="91"/>
      <c r="G123271" s="91"/>
      <c r="H123271" s="91"/>
      <c r="I123271" s="91"/>
      <c r="J123271" s="91"/>
      <c r="K123271" s="91"/>
      <c r="L123271" s="91"/>
      <c r="M123271" s="91"/>
    </row>
    <row r="123272" spans="1:13">
      <c r="A123272" s="91"/>
      <c r="B123272" s="91"/>
      <c r="C123272" s="91"/>
      <c r="D123272" s="91"/>
      <c r="E123272" s="91"/>
      <c r="F123272" s="91"/>
      <c r="G123272" s="91"/>
      <c r="H123272" s="91"/>
      <c r="I123272" s="91"/>
      <c r="J123272" s="91"/>
      <c r="K123272" s="91"/>
      <c r="L123272" s="91"/>
      <c r="M123272" s="91"/>
    </row>
    <row r="123273" spans="1:13">
      <c r="A123273" s="91"/>
      <c r="B123273" s="91"/>
      <c r="C123273" s="91"/>
      <c r="D123273" s="91"/>
      <c r="E123273" s="91"/>
      <c r="F123273" s="91"/>
      <c r="G123273" s="91"/>
      <c r="H123273" s="91"/>
      <c r="I123273" s="91"/>
      <c r="J123273" s="91"/>
      <c r="K123273" s="91"/>
      <c r="L123273" s="91"/>
      <c r="M123273" s="91"/>
    </row>
    <row r="123274" spans="1:13">
      <c r="A123274" s="91"/>
      <c r="B123274" s="91"/>
      <c r="C123274" s="91"/>
      <c r="D123274" s="91"/>
      <c r="E123274" s="91"/>
      <c r="F123274" s="91"/>
      <c r="G123274" s="91"/>
      <c r="H123274" s="91"/>
      <c r="I123274" s="91"/>
      <c r="J123274" s="91"/>
      <c r="K123274" s="91"/>
      <c r="L123274" s="91"/>
      <c r="M123274" s="91"/>
    </row>
    <row r="123275" spans="1:13">
      <c r="A123275" s="91"/>
      <c r="B123275" s="91"/>
      <c r="C123275" s="91"/>
      <c r="D123275" s="91"/>
      <c r="E123275" s="91"/>
      <c r="F123275" s="91"/>
      <c r="G123275" s="91"/>
      <c r="H123275" s="91"/>
      <c r="I123275" s="91"/>
      <c r="J123275" s="91"/>
      <c r="K123275" s="91"/>
      <c r="L123275" s="91"/>
      <c r="M123275" s="91"/>
    </row>
    <row r="123276" spans="1:13">
      <c r="A123276" s="91"/>
      <c r="B123276" s="91"/>
      <c r="C123276" s="91"/>
      <c r="D123276" s="91"/>
      <c r="E123276" s="91"/>
      <c r="F123276" s="91"/>
      <c r="G123276" s="91"/>
      <c r="H123276" s="91"/>
      <c r="I123276" s="91"/>
      <c r="J123276" s="91"/>
      <c r="K123276" s="91"/>
      <c r="L123276" s="91"/>
      <c r="M123276" s="91"/>
    </row>
    <row r="123277" spans="1:13">
      <c r="A123277" s="91"/>
      <c r="B123277" s="91"/>
      <c r="C123277" s="91"/>
      <c r="D123277" s="91"/>
      <c r="E123277" s="91"/>
      <c r="F123277" s="91"/>
      <c r="G123277" s="91"/>
      <c r="H123277" s="91"/>
      <c r="I123277" s="91"/>
      <c r="J123277" s="91"/>
      <c r="K123277" s="91"/>
      <c r="L123277" s="91"/>
      <c r="M123277" s="91"/>
    </row>
    <row r="123278" spans="1:13">
      <c r="A123278" s="91"/>
      <c r="B123278" s="91"/>
      <c r="C123278" s="91"/>
      <c r="D123278" s="91"/>
      <c r="E123278" s="91"/>
      <c r="F123278" s="91"/>
      <c r="G123278" s="91"/>
      <c r="H123278" s="91"/>
      <c r="I123278" s="91"/>
      <c r="J123278" s="91"/>
      <c r="K123278" s="91"/>
      <c r="L123278" s="91"/>
      <c r="M123278" s="91"/>
    </row>
    <row r="123279" spans="1:13">
      <c r="A123279" s="91"/>
      <c r="B123279" s="91"/>
      <c r="C123279" s="91"/>
      <c r="D123279" s="91"/>
      <c r="E123279" s="91"/>
      <c r="F123279" s="91"/>
      <c r="G123279" s="91"/>
      <c r="H123279" s="91"/>
      <c r="I123279" s="91"/>
      <c r="J123279" s="91"/>
      <c r="K123279" s="91"/>
      <c r="L123279" s="91"/>
      <c r="M123279" s="91"/>
    </row>
    <row r="123280" spans="1:13">
      <c r="A123280" s="91"/>
      <c r="B123280" s="91"/>
      <c r="C123280" s="91"/>
      <c r="D123280" s="91"/>
      <c r="E123280" s="91"/>
      <c r="F123280" s="91"/>
      <c r="G123280" s="91"/>
      <c r="H123280" s="91"/>
      <c r="I123280" s="91"/>
      <c r="J123280" s="91"/>
      <c r="K123280" s="91"/>
      <c r="L123280" s="91"/>
      <c r="M123280" s="91"/>
    </row>
    <row r="123281" spans="1:13">
      <c r="A123281" s="91"/>
      <c r="B123281" s="91"/>
      <c r="C123281" s="91"/>
      <c r="D123281" s="91"/>
      <c r="E123281" s="91"/>
      <c r="F123281" s="91"/>
      <c r="G123281" s="91"/>
      <c r="H123281" s="91"/>
      <c r="I123281" s="91"/>
      <c r="J123281" s="91"/>
      <c r="K123281" s="91"/>
      <c r="L123281" s="91"/>
      <c r="M123281" s="91"/>
    </row>
    <row r="123282" spans="1:13">
      <c r="A123282" s="91"/>
      <c r="B123282" s="91"/>
      <c r="C123282" s="91"/>
      <c r="D123282" s="91"/>
      <c r="E123282" s="91"/>
      <c r="F123282" s="91"/>
      <c r="G123282" s="91"/>
      <c r="H123282" s="91"/>
      <c r="I123282" s="91"/>
      <c r="J123282" s="91"/>
      <c r="K123282" s="91"/>
      <c r="L123282" s="91"/>
      <c r="M123282" s="91"/>
    </row>
    <row r="123283" spans="1:13">
      <c r="A123283" s="91"/>
      <c r="B123283" s="91"/>
      <c r="C123283" s="91"/>
      <c r="D123283" s="91"/>
      <c r="E123283" s="91"/>
      <c r="F123283" s="91"/>
      <c r="G123283" s="91"/>
      <c r="H123283" s="91"/>
      <c r="I123283" s="91"/>
      <c r="J123283" s="91"/>
      <c r="K123283" s="91"/>
      <c r="L123283" s="91"/>
      <c r="M123283" s="91"/>
    </row>
    <row r="123284" spans="1:13">
      <c r="A123284" s="91"/>
      <c r="B123284" s="91"/>
      <c r="C123284" s="91"/>
      <c r="D123284" s="91"/>
      <c r="E123284" s="91"/>
      <c r="F123284" s="91"/>
      <c r="G123284" s="91"/>
      <c r="H123284" s="91"/>
      <c r="I123284" s="91"/>
      <c r="J123284" s="91"/>
      <c r="K123284" s="91"/>
      <c r="L123284" s="91"/>
      <c r="M123284" s="91"/>
    </row>
    <row r="123285" spans="1:13">
      <c r="A123285" s="91"/>
      <c r="B123285" s="91"/>
      <c r="C123285" s="91"/>
      <c r="D123285" s="91"/>
      <c r="E123285" s="91"/>
      <c r="F123285" s="91"/>
      <c r="G123285" s="91"/>
      <c r="H123285" s="91"/>
      <c r="I123285" s="91"/>
      <c r="J123285" s="91"/>
      <c r="K123285" s="91"/>
      <c r="L123285" s="91"/>
      <c r="M123285" s="91"/>
    </row>
    <row r="123286" spans="1:13">
      <c r="A123286" s="91"/>
      <c r="B123286" s="91"/>
      <c r="C123286" s="91"/>
      <c r="D123286" s="91"/>
      <c r="E123286" s="91"/>
      <c r="F123286" s="91"/>
      <c r="G123286" s="91"/>
      <c r="H123286" s="91"/>
      <c r="I123286" s="91"/>
      <c r="J123286" s="91"/>
      <c r="K123286" s="91"/>
      <c r="L123286" s="91"/>
      <c r="M123286" s="91"/>
    </row>
    <row r="123287" spans="1:13">
      <c r="A123287" s="91"/>
      <c r="B123287" s="91"/>
      <c r="C123287" s="91"/>
      <c r="D123287" s="91"/>
      <c r="E123287" s="91"/>
      <c r="F123287" s="91"/>
      <c r="G123287" s="91"/>
      <c r="H123287" s="91"/>
      <c r="I123287" s="91"/>
      <c r="J123287" s="91"/>
      <c r="K123287" s="91"/>
      <c r="L123287" s="91"/>
      <c r="M123287" s="91"/>
    </row>
    <row r="123288" spans="1:13">
      <c r="A123288" s="91"/>
      <c r="B123288" s="91"/>
      <c r="C123288" s="91"/>
      <c r="D123288" s="91"/>
      <c r="E123288" s="91"/>
      <c r="F123288" s="91"/>
      <c r="G123288" s="91"/>
      <c r="H123288" s="91"/>
      <c r="I123288" s="91"/>
      <c r="J123288" s="91"/>
      <c r="K123288" s="91"/>
      <c r="L123288" s="91"/>
      <c r="M123288" s="91"/>
    </row>
    <row r="123289" spans="1:13">
      <c r="A123289" s="91"/>
      <c r="B123289" s="91"/>
      <c r="C123289" s="91"/>
      <c r="D123289" s="91"/>
      <c r="E123289" s="91"/>
      <c r="F123289" s="91"/>
      <c r="G123289" s="91"/>
      <c r="H123289" s="91"/>
      <c r="I123289" s="91"/>
      <c r="J123289" s="91"/>
      <c r="K123289" s="91"/>
      <c r="L123289" s="91"/>
      <c r="M123289" s="91"/>
    </row>
    <row r="123290" spans="1:13">
      <c r="A123290" s="91"/>
      <c r="B123290" s="91"/>
      <c r="C123290" s="91"/>
      <c r="D123290" s="91"/>
      <c r="E123290" s="91"/>
      <c r="F123290" s="91"/>
      <c r="G123290" s="91"/>
      <c r="H123290" s="91"/>
      <c r="I123290" s="91"/>
      <c r="J123290" s="91"/>
      <c r="K123290" s="91"/>
      <c r="L123290" s="91"/>
      <c r="M123290" s="91"/>
    </row>
    <row r="123291" spans="1:13">
      <c r="A123291" s="91"/>
      <c r="B123291" s="91"/>
      <c r="C123291" s="91"/>
      <c r="D123291" s="91"/>
      <c r="E123291" s="91"/>
      <c r="F123291" s="91"/>
      <c r="G123291" s="91"/>
      <c r="H123291" s="91"/>
      <c r="I123291" s="91"/>
      <c r="J123291" s="91"/>
      <c r="K123291" s="91"/>
      <c r="L123291" s="91"/>
      <c r="M123291" s="91"/>
    </row>
    <row r="123292" spans="1:13">
      <c r="A123292" s="91"/>
      <c r="B123292" s="91"/>
      <c r="C123292" s="91"/>
      <c r="D123292" s="91"/>
      <c r="E123292" s="91"/>
      <c r="F123292" s="91"/>
      <c r="G123292" s="91"/>
      <c r="H123292" s="91"/>
      <c r="I123292" s="91"/>
      <c r="J123292" s="91"/>
      <c r="K123292" s="91"/>
      <c r="L123292" s="91"/>
      <c r="M123292" s="91"/>
    </row>
    <row r="123293" spans="1:13">
      <c r="A123293" s="91"/>
      <c r="B123293" s="91"/>
      <c r="C123293" s="91"/>
      <c r="D123293" s="91"/>
      <c r="E123293" s="91"/>
      <c r="F123293" s="91"/>
      <c r="G123293" s="91"/>
      <c r="H123293" s="91"/>
      <c r="I123293" s="91"/>
      <c r="J123293" s="91"/>
      <c r="K123293" s="91"/>
      <c r="L123293" s="91"/>
      <c r="M123293" s="91"/>
    </row>
    <row r="123294" spans="1:13">
      <c r="A123294" s="91"/>
      <c r="B123294" s="91"/>
      <c r="C123294" s="91"/>
      <c r="D123294" s="91"/>
      <c r="E123294" s="91"/>
      <c r="F123294" s="91"/>
      <c r="G123294" s="91"/>
      <c r="H123294" s="91"/>
      <c r="I123294" s="91"/>
      <c r="J123294" s="91"/>
      <c r="K123294" s="91"/>
      <c r="L123294" s="91"/>
      <c r="M123294" s="91"/>
    </row>
    <row r="123295" spans="1:13">
      <c r="A123295" s="91"/>
      <c r="B123295" s="91"/>
      <c r="C123295" s="91"/>
      <c r="D123295" s="91"/>
      <c r="E123295" s="91"/>
      <c r="F123295" s="91"/>
      <c r="G123295" s="91"/>
      <c r="H123295" s="91"/>
      <c r="I123295" s="91"/>
      <c r="J123295" s="91"/>
      <c r="K123295" s="91"/>
      <c r="L123295" s="91"/>
      <c r="M123295" s="91"/>
    </row>
    <row r="123296" spans="1:13">
      <c r="A123296" s="91"/>
      <c r="B123296" s="91"/>
      <c r="C123296" s="91"/>
      <c r="D123296" s="91"/>
      <c r="E123296" s="91"/>
      <c r="F123296" s="91"/>
      <c r="G123296" s="91"/>
      <c r="H123296" s="91"/>
      <c r="I123296" s="91"/>
      <c r="J123296" s="91"/>
      <c r="K123296" s="91"/>
      <c r="L123296" s="91"/>
      <c r="M123296" s="91"/>
    </row>
    <row r="123297" spans="1:13">
      <c r="A123297" s="91"/>
      <c r="B123297" s="91"/>
      <c r="C123297" s="91"/>
      <c r="D123297" s="91"/>
      <c r="E123297" s="91"/>
      <c r="F123297" s="91"/>
      <c r="G123297" s="91"/>
      <c r="H123297" s="91"/>
      <c r="I123297" s="91"/>
      <c r="J123297" s="91"/>
      <c r="K123297" s="91"/>
      <c r="L123297" s="91"/>
      <c r="M123297" s="91"/>
    </row>
    <row r="123298" spans="1:13">
      <c r="A123298" s="91"/>
      <c r="B123298" s="91"/>
      <c r="C123298" s="91"/>
      <c r="D123298" s="91"/>
      <c r="E123298" s="91"/>
      <c r="F123298" s="91"/>
      <c r="G123298" s="91"/>
      <c r="H123298" s="91"/>
      <c r="I123298" s="91"/>
      <c r="J123298" s="91"/>
      <c r="K123298" s="91"/>
      <c r="L123298" s="91"/>
      <c r="M123298" s="91"/>
    </row>
    <row r="123299" spans="1:13">
      <c r="A123299" s="91"/>
      <c r="B123299" s="91"/>
      <c r="C123299" s="91"/>
      <c r="D123299" s="91"/>
      <c r="E123299" s="91"/>
      <c r="F123299" s="91"/>
      <c r="G123299" s="91"/>
      <c r="H123299" s="91"/>
      <c r="I123299" s="91"/>
      <c r="J123299" s="91"/>
      <c r="K123299" s="91"/>
      <c r="L123299" s="91"/>
      <c r="M123299" s="91"/>
    </row>
    <row r="123300" spans="1:13">
      <c r="A123300" s="91"/>
      <c r="B123300" s="91"/>
      <c r="C123300" s="91"/>
      <c r="D123300" s="91"/>
      <c r="E123300" s="91"/>
      <c r="F123300" s="91"/>
      <c r="G123300" s="91"/>
      <c r="H123300" s="91"/>
      <c r="I123300" s="91"/>
      <c r="J123300" s="91"/>
      <c r="K123300" s="91"/>
      <c r="L123300" s="91"/>
      <c r="M123300" s="91"/>
    </row>
    <row r="123301" spans="1:13">
      <c r="A123301" s="91"/>
      <c r="B123301" s="91"/>
      <c r="C123301" s="91"/>
      <c r="D123301" s="91"/>
      <c r="E123301" s="91"/>
      <c r="F123301" s="91"/>
      <c r="G123301" s="91"/>
      <c r="H123301" s="91"/>
      <c r="I123301" s="91"/>
      <c r="J123301" s="91"/>
      <c r="K123301" s="91"/>
      <c r="L123301" s="91"/>
      <c r="M123301" s="91"/>
    </row>
    <row r="123302" spans="1:13">
      <c r="A123302" s="91"/>
      <c r="B123302" s="91"/>
      <c r="C123302" s="91"/>
      <c r="D123302" s="91"/>
      <c r="E123302" s="91"/>
      <c r="F123302" s="91"/>
      <c r="G123302" s="91"/>
      <c r="H123302" s="91"/>
      <c r="I123302" s="91"/>
      <c r="J123302" s="91"/>
      <c r="K123302" s="91"/>
      <c r="L123302" s="91"/>
      <c r="M123302" s="91"/>
    </row>
    <row r="123303" spans="1:13">
      <c r="A123303" s="91"/>
      <c r="B123303" s="91"/>
      <c r="C123303" s="91"/>
      <c r="D123303" s="91"/>
      <c r="E123303" s="91"/>
      <c r="F123303" s="91"/>
      <c r="G123303" s="91"/>
      <c r="H123303" s="91"/>
      <c r="I123303" s="91"/>
      <c r="J123303" s="91"/>
      <c r="K123303" s="91"/>
      <c r="L123303" s="91"/>
      <c r="M123303" s="91"/>
    </row>
    <row r="123304" spans="1:13">
      <c r="A123304" s="91"/>
      <c r="B123304" s="91"/>
      <c r="C123304" s="91"/>
      <c r="D123304" s="91"/>
      <c r="E123304" s="91"/>
      <c r="F123304" s="91"/>
      <c r="G123304" s="91"/>
      <c r="H123304" s="91"/>
      <c r="I123304" s="91"/>
      <c r="J123304" s="91"/>
      <c r="K123304" s="91"/>
      <c r="L123304" s="91"/>
      <c r="M123304" s="91"/>
    </row>
    <row r="123305" spans="1:13">
      <c r="A123305" s="91"/>
      <c r="B123305" s="91"/>
      <c r="C123305" s="91"/>
      <c r="D123305" s="91"/>
      <c r="E123305" s="91"/>
      <c r="F123305" s="91"/>
      <c r="G123305" s="91"/>
      <c r="H123305" s="91"/>
      <c r="I123305" s="91"/>
      <c r="J123305" s="91"/>
      <c r="K123305" s="91"/>
      <c r="L123305" s="91"/>
      <c r="M123305" s="91"/>
    </row>
    <row r="123306" spans="1:13">
      <c r="A123306" s="91"/>
      <c r="B123306" s="91"/>
      <c r="C123306" s="91"/>
      <c r="D123306" s="91"/>
      <c r="E123306" s="91"/>
      <c r="F123306" s="91"/>
      <c r="G123306" s="91"/>
      <c r="H123306" s="91"/>
      <c r="I123306" s="91"/>
      <c r="J123306" s="91"/>
      <c r="K123306" s="91"/>
      <c r="L123306" s="91"/>
      <c r="M123306" s="91"/>
    </row>
    <row r="123307" spans="1:13">
      <c r="A123307" s="91"/>
      <c r="B123307" s="91"/>
      <c r="C123307" s="91"/>
      <c r="D123307" s="91"/>
      <c r="E123307" s="91"/>
      <c r="F123307" s="91"/>
      <c r="G123307" s="91"/>
      <c r="H123307" s="91"/>
      <c r="I123307" s="91"/>
      <c r="J123307" s="91"/>
      <c r="K123307" s="91"/>
      <c r="L123307" s="91"/>
      <c r="M123307" s="91"/>
    </row>
    <row r="123308" spans="1:13">
      <c r="A123308" s="91"/>
      <c r="B123308" s="91"/>
      <c r="C123308" s="91"/>
      <c r="D123308" s="91"/>
      <c r="E123308" s="91"/>
      <c r="F123308" s="91"/>
      <c r="G123308" s="91"/>
      <c r="H123308" s="91"/>
      <c r="I123308" s="91"/>
      <c r="J123308" s="91"/>
      <c r="K123308" s="91"/>
      <c r="L123308" s="91"/>
      <c r="M123308" s="91"/>
    </row>
    <row r="123309" spans="1:13">
      <c r="A123309" s="91"/>
      <c r="B123309" s="91"/>
      <c r="C123309" s="91"/>
      <c r="D123309" s="91"/>
      <c r="E123309" s="91"/>
      <c r="F123309" s="91"/>
      <c r="G123309" s="91"/>
      <c r="H123309" s="91"/>
      <c r="I123309" s="91"/>
      <c r="J123309" s="91"/>
      <c r="K123309" s="91"/>
      <c r="L123309" s="91"/>
      <c r="M123309" s="91"/>
    </row>
    <row r="123310" spans="1:13">
      <c r="A123310" s="91"/>
      <c r="B123310" s="91"/>
      <c r="C123310" s="91"/>
      <c r="D123310" s="91"/>
      <c r="E123310" s="91"/>
      <c r="F123310" s="91"/>
      <c r="G123310" s="91"/>
      <c r="H123310" s="91"/>
      <c r="I123310" s="91"/>
      <c r="J123310" s="91"/>
      <c r="K123310" s="91"/>
      <c r="L123310" s="91"/>
      <c r="M123310" s="91"/>
    </row>
    <row r="123311" spans="1:13">
      <c r="A123311" s="91"/>
      <c r="B123311" s="91"/>
      <c r="C123311" s="91"/>
      <c r="D123311" s="91"/>
      <c r="E123311" s="91"/>
      <c r="F123311" s="91"/>
      <c r="G123311" s="91"/>
      <c r="H123311" s="91"/>
      <c r="I123311" s="91"/>
      <c r="J123311" s="91"/>
      <c r="K123311" s="91"/>
      <c r="L123311" s="91"/>
      <c r="M123311" s="91"/>
    </row>
    <row r="123312" spans="1:13">
      <c r="A123312" s="91"/>
      <c r="B123312" s="91"/>
      <c r="C123312" s="91"/>
      <c r="D123312" s="91"/>
      <c r="E123312" s="91"/>
      <c r="F123312" s="91"/>
      <c r="G123312" s="91"/>
      <c r="H123312" s="91"/>
      <c r="I123312" s="91"/>
      <c r="J123312" s="91"/>
      <c r="K123312" s="91"/>
      <c r="L123312" s="91"/>
      <c r="M123312" s="91"/>
    </row>
    <row r="123313" spans="1:13">
      <c r="A123313" s="91"/>
      <c r="B123313" s="91"/>
      <c r="C123313" s="91"/>
      <c r="D123313" s="91"/>
      <c r="E123313" s="91"/>
      <c r="F123313" s="91"/>
      <c r="G123313" s="91"/>
      <c r="H123313" s="91"/>
      <c r="I123313" s="91"/>
      <c r="J123313" s="91"/>
      <c r="K123313" s="91"/>
      <c r="L123313" s="91"/>
      <c r="M123313" s="91"/>
    </row>
    <row r="123314" spans="1:13">
      <c r="A123314" s="91"/>
      <c r="B123314" s="91"/>
      <c r="C123314" s="91"/>
      <c r="D123314" s="91"/>
      <c r="E123314" s="91"/>
      <c r="F123314" s="91"/>
      <c r="G123314" s="91"/>
      <c r="H123314" s="91"/>
      <c r="I123314" s="91"/>
      <c r="J123314" s="91"/>
      <c r="K123314" s="91"/>
      <c r="L123314" s="91"/>
      <c r="M123314" s="91"/>
    </row>
    <row r="123315" spans="1:13">
      <c r="A123315" s="91"/>
      <c r="B123315" s="91"/>
      <c r="C123315" s="91"/>
      <c r="D123315" s="91"/>
      <c r="E123315" s="91"/>
      <c r="F123315" s="91"/>
      <c r="G123315" s="91"/>
      <c r="H123315" s="91"/>
      <c r="I123315" s="91"/>
      <c r="J123315" s="91"/>
      <c r="K123315" s="91"/>
      <c r="L123315" s="91"/>
      <c r="M123315" s="91"/>
    </row>
    <row r="123316" spans="1:13">
      <c r="A123316" s="91"/>
      <c r="B123316" s="91"/>
      <c r="C123316" s="91"/>
      <c r="D123316" s="91"/>
      <c r="E123316" s="91"/>
      <c r="F123316" s="91"/>
      <c r="G123316" s="91"/>
      <c r="H123316" s="91"/>
      <c r="I123316" s="91"/>
      <c r="J123316" s="91"/>
      <c r="K123316" s="91"/>
      <c r="L123316" s="91"/>
      <c r="M123316" s="91"/>
    </row>
    <row r="123317" spans="1:13">
      <c r="A123317" s="91"/>
      <c r="B123317" s="91"/>
      <c r="C123317" s="91"/>
      <c r="D123317" s="91"/>
      <c r="E123317" s="91"/>
      <c r="F123317" s="91"/>
      <c r="G123317" s="91"/>
      <c r="H123317" s="91"/>
      <c r="I123317" s="91"/>
      <c r="J123317" s="91"/>
      <c r="K123317" s="91"/>
      <c r="L123317" s="91"/>
      <c r="M123317" s="91"/>
    </row>
    <row r="123318" spans="1:13">
      <c r="A123318" s="91"/>
      <c r="B123318" s="91"/>
      <c r="C123318" s="91"/>
      <c r="D123318" s="91"/>
      <c r="E123318" s="91"/>
      <c r="F123318" s="91"/>
      <c r="G123318" s="91"/>
      <c r="H123318" s="91"/>
      <c r="I123318" s="91"/>
      <c r="J123318" s="91"/>
      <c r="K123318" s="91"/>
      <c r="L123318" s="91"/>
      <c r="M123318" s="91"/>
    </row>
    <row r="123319" spans="1:13">
      <c r="A123319" s="91"/>
      <c r="B123319" s="91"/>
      <c r="C123319" s="91"/>
      <c r="D123319" s="91"/>
      <c r="E123319" s="91"/>
      <c r="F123319" s="91"/>
      <c r="G123319" s="91"/>
      <c r="H123319" s="91"/>
      <c r="I123319" s="91"/>
      <c r="J123319" s="91"/>
      <c r="K123319" s="91"/>
      <c r="L123319" s="91"/>
      <c r="M123319" s="91"/>
    </row>
    <row r="123320" spans="1:13">
      <c r="A123320" s="91"/>
      <c r="B123320" s="91"/>
      <c r="C123320" s="91"/>
      <c r="D123320" s="91"/>
      <c r="E123320" s="91"/>
      <c r="F123320" s="91"/>
      <c r="G123320" s="91"/>
      <c r="H123320" s="91"/>
      <c r="I123320" s="91"/>
      <c r="J123320" s="91"/>
      <c r="K123320" s="91"/>
      <c r="L123320" s="91"/>
      <c r="M123320" s="91"/>
    </row>
    <row r="123321" spans="1:13">
      <c r="A123321" s="91"/>
      <c r="B123321" s="91"/>
      <c r="C123321" s="91"/>
      <c r="D123321" s="91"/>
      <c r="E123321" s="91"/>
      <c r="F123321" s="91"/>
      <c r="G123321" s="91"/>
      <c r="H123321" s="91"/>
      <c r="I123321" s="91"/>
      <c r="J123321" s="91"/>
      <c r="K123321" s="91"/>
      <c r="L123321" s="91"/>
      <c r="M123321" s="91"/>
    </row>
    <row r="123322" spans="1:13">
      <c r="A123322" s="91"/>
      <c r="B123322" s="91"/>
      <c r="C123322" s="91"/>
      <c r="D123322" s="91"/>
      <c r="E123322" s="91"/>
      <c r="F123322" s="91"/>
      <c r="G123322" s="91"/>
      <c r="H123322" s="91"/>
      <c r="I123322" s="91"/>
      <c r="J123322" s="91"/>
      <c r="K123322" s="91"/>
      <c r="L123322" s="91"/>
      <c r="M123322" s="91"/>
    </row>
    <row r="123323" spans="1:13">
      <c r="A123323" s="91"/>
      <c r="B123323" s="91"/>
      <c r="C123323" s="91"/>
      <c r="D123323" s="91"/>
      <c r="E123323" s="91"/>
      <c r="F123323" s="91"/>
      <c r="G123323" s="91"/>
      <c r="H123323" s="91"/>
      <c r="I123323" s="91"/>
      <c r="J123323" s="91"/>
      <c r="K123323" s="91"/>
      <c r="L123323" s="91"/>
      <c r="M123323" s="91"/>
    </row>
    <row r="123324" spans="1:13">
      <c r="A123324" s="91"/>
      <c r="B123324" s="91"/>
      <c r="C123324" s="91"/>
      <c r="D123324" s="91"/>
      <c r="E123324" s="91"/>
      <c r="F123324" s="91"/>
      <c r="G123324" s="91"/>
      <c r="H123324" s="91"/>
      <c r="I123324" s="91"/>
      <c r="J123324" s="91"/>
      <c r="K123324" s="91"/>
      <c r="L123324" s="91"/>
      <c r="M123324" s="91"/>
    </row>
    <row r="123325" spans="1:13">
      <c r="A123325" s="91"/>
      <c r="B123325" s="91"/>
      <c r="C123325" s="91"/>
      <c r="D123325" s="91"/>
      <c r="E123325" s="91"/>
      <c r="F123325" s="91"/>
      <c r="G123325" s="91"/>
      <c r="H123325" s="91"/>
      <c r="I123325" s="91"/>
      <c r="J123325" s="91"/>
      <c r="K123325" s="91"/>
      <c r="L123325" s="91"/>
      <c r="M123325" s="91"/>
    </row>
    <row r="123326" spans="1:13">
      <c r="A123326" s="91"/>
      <c r="B123326" s="91"/>
      <c r="C123326" s="91"/>
      <c r="D123326" s="91"/>
      <c r="E123326" s="91"/>
      <c r="F123326" s="91"/>
      <c r="G123326" s="91"/>
      <c r="H123326" s="91"/>
      <c r="I123326" s="91"/>
      <c r="J123326" s="91"/>
      <c r="K123326" s="91"/>
      <c r="L123326" s="91"/>
      <c r="M123326" s="91"/>
    </row>
    <row r="123327" spans="1:13">
      <c r="A123327" s="91"/>
      <c r="B123327" s="91"/>
      <c r="C123327" s="91"/>
      <c r="D123327" s="91"/>
      <c r="E123327" s="91"/>
      <c r="F123327" s="91"/>
      <c r="G123327" s="91"/>
      <c r="H123327" s="91"/>
      <c r="I123327" s="91"/>
      <c r="J123327" s="91"/>
      <c r="K123327" s="91"/>
      <c r="L123327" s="91"/>
      <c r="M123327" s="91"/>
    </row>
    <row r="123328" spans="1:13">
      <c r="A123328" s="91"/>
      <c r="B123328" s="91"/>
      <c r="C123328" s="91"/>
      <c r="D123328" s="91"/>
      <c r="E123328" s="91"/>
      <c r="F123328" s="91"/>
      <c r="G123328" s="91"/>
      <c r="H123328" s="91"/>
      <c r="I123328" s="91"/>
      <c r="J123328" s="91"/>
      <c r="K123328" s="91"/>
      <c r="L123328" s="91"/>
      <c r="M123328" s="91"/>
    </row>
    <row r="123329" spans="1:13">
      <c r="A123329" s="91"/>
      <c r="B123329" s="91"/>
      <c r="C123329" s="91"/>
      <c r="D123329" s="91"/>
      <c r="E123329" s="91"/>
      <c r="F123329" s="91"/>
      <c r="G123329" s="91"/>
      <c r="H123329" s="91"/>
      <c r="I123329" s="91"/>
      <c r="J123329" s="91"/>
      <c r="K123329" s="91"/>
      <c r="L123329" s="91"/>
      <c r="M123329" s="91"/>
    </row>
    <row r="123330" spans="1:13">
      <c r="A123330" s="91"/>
      <c r="B123330" s="91"/>
      <c r="C123330" s="91"/>
      <c r="D123330" s="91"/>
      <c r="E123330" s="91"/>
      <c r="F123330" s="91"/>
      <c r="G123330" s="91"/>
      <c r="H123330" s="91"/>
      <c r="I123330" s="91"/>
      <c r="J123330" s="91"/>
      <c r="K123330" s="91"/>
      <c r="L123330" s="91"/>
      <c r="M123330" s="91"/>
    </row>
    <row r="123331" spans="1:13">
      <c r="A123331" s="91"/>
      <c r="B123331" s="91"/>
      <c r="C123331" s="91"/>
      <c r="D123331" s="91"/>
      <c r="E123331" s="91"/>
      <c r="F123331" s="91"/>
      <c r="G123331" s="91"/>
      <c r="H123331" s="91"/>
      <c r="I123331" s="91"/>
      <c r="J123331" s="91"/>
      <c r="K123331" s="91"/>
      <c r="L123331" s="91"/>
      <c r="M123331" s="91"/>
    </row>
    <row r="123332" spans="1:13">
      <c r="A123332" s="91"/>
      <c r="B123332" s="91"/>
      <c r="C123332" s="91"/>
      <c r="D123332" s="91"/>
      <c r="E123332" s="91"/>
      <c r="F123332" s="91"/>
      <c r="G123332" s="91"/>
      <c r="H123332" s="91"/>
      <c r="I123332" s="91"/>
      <c r="J123332" s="91"/>
      <c r="K123332" s="91"/>
      <c r="L123332" s="91"/>
      <c r="M123332" s="91"/>
    </row>
    <row r="123333" spans="1:13">
      <c r="A123333" s="91"/>
      <c r="B123333" s="91"/>
      <c r="C123333" s="91"/>
      <c r="D123333" s="91"/>
      <c r="E123333" s="91"/>
      <c r="F123333" s="91"/>
      <c r="G123333" s="91"/>
      <c r="H123333" s="91"/>
      <c r="I123333" s="91"/>
      <c r="J123333" s="91"/>
      <c r="K123333" s="91"/>
      <c r="L123333" s="91"/>
      <c r="M123333" s="91"/>
    </row>
    <row r="123334" spans="1:13">
      <c r="A123334" s="91"/>
      <c r="B123334" s="91"/>
      <c r="C123334" s="91"/>
      <c r="D123334" s="91"/>
      <c r="E123334" s="91"/>
      <c r="F123334" s="91"/>
      <c r="G123334" s="91"/>
      <c r="H123334" s="91"/>
      <c r="I123334" s="91"/>
      <c r="J123334" s="91"/>
      <c r="K123334" s="91"/>
      <c r="L123334" s="91"/>
      <c r="M123334" s="91"/>
    </row>
    <row r="123335" spans="1:13">
      <c r="A123335" s="91"/>
      <c r="B123335" s="91"/>
      <c r="C123335" s="91"/>
      <c r="D123335" s="91"/>
      <c r="E123335" s="91"/>
      <c r="F123335" s="91"/>
      <c r="G123335" s="91"/>
      <c r="H123335" s="91"/>
      <c r="I123335" s="91"/>
      <c r="J123335" s="91"/>
      <c r="K123335" s="91"/>
      <c r="L123335" s="91"/>
      <c r="M123335" s="91"/>
    </row>
    <row r="123336" spans="1:13">
      <c r="A123336" s="91"/>
      <c r="B123336" s="91"/>
      <c r="C123336" s="91"/>
      <c r="D123336" s="91"/>
      <c r="E123336" s="91"/>
      <c r="F123336" s="91"/>
      <c r="G123336" s="91"/>
      <c r="H123336" s="91"/>
      <c r="I123336" s="91"/>
      <c r="J123336" s="91"/>
      <c r="K123336" s="91"/>
      <c r="L123336" s="91"/>
      <c r="M123336" s="91"/>
    </row>
    <row r="123337" spans="1:13">
      <c r="A123337" s="91"/>
      <c r="B123337" s="91"/>
      <c r="C123337" s="91"/>
      <c r="D123337" s="91"/>
      <c r="E123337" s="91"/>
      <c r="F123337" s="91"/>
      <c r="G123337" s="91"/>
      <c r="H123337" s="91"/>
      <c r="I123337" s="91"/>
      <c r="J123337" s="91"/>
      <c r="K123337" s="91"/>
      <c r="L123337" s="91"/>
      <c r="M123337" s="91"/>
    </row>
    <row r="123338" spans="1:13">
      <c r="A123338" s="91"/>
      <c r="B123338" s="91"/>
      <c r="C123338" s="91"/>
      <c r="D123338" s="91"/>
      <c r="E123338" s="91"/>
      <c r="F123338" s="91"/>
      <c r="G123338" s="91"/>
      <c r="H123338" s="91"/>
      <c r="I123338" s="91"/>
      <c r="J123338" s="91"/>
      <c r="K123338" s="91"/>
      <c r="L123338" s="91"/>
      <c r="M123338" s="91"/>
    </row>
    <row r="123339" spans="1:13">
      <c r="A123339" s="91"/>
      <c r="B123339" s="91"/>
      <c r="C123339" s="91"/>
      <c r="D123339" s="91"/>
      <c r="E123339" s="91"/>
      <c r="F123339" s="91"/>
      <c r="G123339" s="91"/>
      <c r="H123339" s="91"/>
      <c r="I123339" s="91"/>
      <c r="J123339" s="91"/>
      <c r="K123339" s="91"/>
      <c r="L123339" s="91"/>
      <c r="M123339" s="91"/>
    </row>
    <row r="123340" spans="1:13">
      <c r="A123340" s="91"/>
      <c r="B123340" s="91"/>
      <c r="C123340" s="91"/>
      <c r="D123340" s="91"/>
      <c r="E123340" s="91"/>
      <c r="F123340" s="91"/>
      <c r="G123340" s="91"/>
      <c r="H123340" s="91"/>
      <c r="I123340" s="91"/>
      <c r="J123340" s="91"/>
      <c r="K123340" s="91"/>
      <c r="L123340" s="91"/>
      <c r="M123340" s="91"/>
    </row>
    <row r="123341" spans="1:13">
      <c r="A123341" s="91"/>
      <c r="B123341" s="91"/>
      <c r="C123341" s="91"/>
      <c r="D123341" s="91"/>
      <c r="E123341" s="91"/>
      <c r="F123341" s="91"/>
      <c r="G123341" s="91"/>
      <c r="H123341" s="91"/>
      <c r="I123341" s="91"/>
      <c r="J123341" s="91"/>
      <c r="K123341" s="91"/>
      <c r="L123341" s="91"/>
      <c r="M123341" s="91"/>
    </row>
    <row r="123342" spans="1:13">
      <c r="A123342" s="91"/>
      <c r="B123342" s="91"/>
      <c r="C123342" s="91"/>
      <c r="D123342" s="91"/>
      <c r="E123342" s="91"/>
      <c r="F123342" s="91"/>
      <c r="G123342" s="91"/>
      <c r="H123342" s="91"/>
      <c r="I123342" s="91"/>
      <c r="J123342" s="91"/>
      <c r="K123342" s="91"/>
      <c r="L123342" s="91"/>
      <c r="M123342" s="91"/>
    </row>
    <row r="123343" spans="1:13">
      <c r="A123343" s="91"/>
      <c r="B123343" s="91"/>
      <c r="C123343" s="91"/>
      <c r="D123343" s="91"/>
      <c r="E123343" s="91"/>
      <c r="F123343" s="91"/>
      <c r="G123343" s="91"/>
      <c r="H123343" s="91"/>
      <c r="I123343" s="91"/>
      <c r="J123343" s="91"/>
      <c r="K123343" s="91"/>
      <c r="L123343" s="91"/>
      <c r="M123343" s="91"/>
    </row>
    <row r="123344" spans="1:13">
      <c r="A123344" s="91"/>
      <c r="B123344" s="91"/>
      <c r="C123344" s="91"/>
      <c r="D123344" s="91"/>
      <c r="E123344" s="91"/>
      <c r="F123344" s="91"/>
      <c r="G123344" s="91"/>
      <c r="H123344" s="91"/>
      <c r="I123344" s="91"/>
      <c r="J123344" s="91"/>
      <c r="K123344" s="91"/>
      <c r="L123344" s="91"/>
      <c r="M123344" s="91"/>
    </row>
    <row r="123345" spans="1:13">
      <c r="A123345" s="91"/>
      <c r="B123345" s="91"/>
      <c r="C123345" s="91"/>
      <c r="D123345" s="91"/>
      <c r="E123345" s="91"/>
      <c r="F123345" s="91"/>
      <c r="G123345" s="91"/>
      <c r="H123345" s="91"/>
      <c r="I123345" s="91"/>
      <c r="J123345" s="91"/>
      <c r="K123345" s="91"/>
      <c r="L123345" s="91"/>
      <c r="M123345" s="91"/>
    </row>
    <row r="123346" spans="1:13">
      <c r="A123346" s="91"/>
      <c r="B123346" s="91"/>
      <c r="C123346" s="91"/>
      <c r="D123346" s="91"/>
      <c r="E123346" s="91"/>
      <c r="F123346" s="91"/>
      <c r="G123346" s="91"/>
      <c r="H123346" s="91"/>
      <c r="I123346" s="91"/>
      <c r="J123346" s="91"/>
      <c r="K123346" s="91"/>
      <c r="L123346" s="91"/>
      <c r="M123346" s="91"/>
    </row>
    <row r="123347" spans="1:13">
      <c r="A123347" s="91"/>
      <c r="B123347" s="91"/>
      <c r="C123347" s="91"/>
      <c r="D123347" s="91"/>
      <c r="E123347" s="91"/>
      <c r="F123347" s="91"/>
      <c r="G123347" s="91"/>
      <c r="H123347" s="91"/>
      <c r="I123347" s="91"/>
      <c r="J123347" s="91"/>
      <c r="K123347" s="91"/>
      <c r="L123347" s="91"/>
      <c r="M123347" s="91"/>
    </row>
    <row r="123348" spans="1:13">
      <c r="A123348" s="91"/>
      <c r="B123348" s="91"/>
      <c r="C123348" s="91"/>
      <c r="D123348" s="91"/>
      <c r="E123348" s="91"/>
      <c r="F123348" s="91"/>
      <c r="G123348" s="91"/>
      <c r="H123348" s="91"/>
      <c r="I123348" s="91"/>
      <c r="J123348" s="91"/>
      <c r="K123348" s="91"/>
      <c r="L123348" s="91"/>
      <c r="M123348" s="91"/>
    </row>
    <row r="123349" spans="1:13">
      <c r="A123349" s="91"/>
      <c r="B123349" s="91"/>
      <c r="C123349" s="91"/>
      <c r="D123349" s="91"/>
      <c r="E123349" s="91"/>
      <c r="F123349" s="91"/>
      <c r="G123349" s="91"/>
      <c r="H123349" s="91"/>
      <c r="I123349" s="91"/>
      <c r="J123349" s="91"/>
      <c r="K123349" s="91"/>
      <c r="L123349" s="91"/>
      <c r="M123349" s="91"/>
    </row>
    <row r="123350" spans="1:13">
      <c r="A123350" s="91"/>
      <c r="B123350" s="91"/>
      <c r="C123350" s="91"/>
      <c r="D123350" s="91"/>
      <c r="E123350" s="91"/>
      <c r="F123350" s="91"/>
      <c r="G123350" s="91"/>
      <c r="H123350" s="91"/>
      <c r="I123350" s="91"/>
      <c r="J123350" s="91"/>
      <c r="K123350" s="91"/>
      <c r="L123350" s="91"/>
      <c r="M123350" s="91"/>
    </row>
    <row r="123351" spans="1:13">
      <c r="A123351" s="91"/>
      <c r="B123351" s="91"/>
      <c r="C123351" s="91"/>
      <c r="D123351" s="91"/>
      <c r="E123351" s="91"/>
      <c r="F123351" s="91"/>
      <c r="G123351" s="91"/>
      <c r="H123351" s="91"/>
      <c r="I123351" s="91"/>
      <c r="J123351" s="91"/>
      <c r="K123351" s="91"/>
      <c r="L123351" s="91"/>
      <c r="M123351" s="91"/>
    </row>
    <row r="123352" spans="1:13">
      <c r="A123352" s="91"/>
      <c r="B123352" s="91"/>
      <c r="C123352" s="91"/>
      <c r="D123352" s="91"/>
      <c r="E123352" s="91"/>
      <c r="F123352" s="91"/>
      <c r="G123352" s="91"/>
      <c r="H123352" s="91"/>
      <c r="I123352" s="91"/>
      <c r="J123352" s="91"/>
      <c r="K123352" s="91"/>
      <c r="L123352" s="91"/>
      <c r="M123352" s="91"/>
    </row>
    <row r="123353" spans="1:13">
      <c r="A123353" s="91"/>
      <c r="B123353" s="91"/>
      <c r="C123353" s="91"/>
      <c r="D123353" s="91"/>
      <c r="E123353" s="91"/>
      <c r="F123353" s="91"/>
      <c r="G123353" s="91"/>
      <c r="H123353" s="91"/>
      <c r="I123353" s="91"/>
      <c r="J123353" s="91"/>
      <c r="K123353" s="91"/>
      <c r="L123353" s="91"/>
      <c r="M123353" s="91"/>
    </row>
    <row r="123354" spans="1:13">
      <c r="A123354" s="91"/>
      <c r="B123354" s="91"/>
      <c r="C123354" s="91"/>
      <c r="D123354" s="91"/>
      <c r="E123354" s="91"/>
      <c r="F123354" s="91"/>
      <c r="G123354" s="91"/>
      <c r="H123354" s="91"/>
      <c r="I123354" s="91"/>
      <c r="J123354" s="91"/>
      <c r="K123354" s="91"/>
      <c r="L123354" s="91"/>
      <c r="M123354" s="91"/>
    </row>
    <row r="123355" spans="1:13">
      <c r="A123355" s="91"/>
      <c r="B123355" s="91"/>
      <c r="C123355" s="91"/>
      <c r="D123355" s="91"/>
      <c r="E123355" s="91"/>
      <c r="F123355" s="91"/>
      <c r="G123355" s="91"/>
      <c r="H123355" s="91"/>
      <c r="I123355" s="91"/>
      <c r="J123355" s="91"/>
      <c r="K123355" s="91"/>
      <c r="L123355" s="91"/>
      <c r="M123355" s="91"/>
    </row>
    <row r="123356" spans="1:13">
      <c r="A123356" s="91"/>
      <c r="B123356" s="91"/>
      <c r="C123356" s="91"/>
      <c r="D123356" s="91"/>
      <c r="E123356" s="91"/>
      <c r="F123356" s="91"/>
      <c r="G123356" s="91"/>
      <c r="H123356" s="91"/>
      <c r="I123356" s="91"/>
      <c r="J123356" s="91"/>
      <c r="K123356" s="91"/>
      <c r="L123356" s="91"/>
      <c r="M123356" s="91"/>
    </row>
    <row r="123357" spans="1:13">
      <c r="A123357" s="91"/>
      <c r="B123357" s="91"/>
      <c r="C123357" s="91"/>
      <c r="D123357" s="91"/>
      <c r="E123357" s="91"/>
      <c r="F123357" s="91"/>
      <c r="G123357" s="91"/>
      <c r="H123357" s="91"/>
      <c r="I123357" s="91"/>
      <c r="J123357" s="91"/>
      <c r="K123357" s="91"/>
      <c r="L123357" s="91"/>
      <c r="M123357" s="91"/>
    </row>
    <row r="123358" spans="1:13">
      <c r="A123358" s="91"/>
      <c r="B123358" s="91"/>
      <c r="C123358" s="91"/>
      <c r="D123358" s="91"/>
      <c r="E123358" s="91"/>
      <c r="F123358" s="91"/>
      <c r="G123358" s="91"/>
      <c r="H123358" s="91"/>
      <c r="I123358" s="91"/>
      <c r="J123358" s="91"/>
      <c r="K123358" s="91"/>
      <c r="L123358" s="91"/>
      <c r="M123358" s="91"/>
    </row>
    <row r="123359" spans="1:13">
      <c r="A123359" s="91"/>
      <c r="B123359" s="91"/>
      <c r="C123359" s="91"/>
      <c r="D123359" s="91"/>
      <c r="E123359" s="91"/>
      <c r="F123359" s="91"/>
      <c r="G123359" s="91"/>
      <c r="H123359" s="91"/>
      <c r="I123359" s="91"/>
      <c r="J123359" s="91"/>
      <c r="K123359" s="91"/>
      <c r="L123359" s="91"/>
      <c r="M123359" s="91"/>
    </row>
    <row r="123360" spans="1:13">
      <c r="A123360" s="91"/>
      <c r="B123360" s="91"/>
      <c r="C123360" s="91"/>
      <c r="D123360" s="91"/>
      <c r="E123360" s="91"/>
      <c r="F123360" s="91"/>
      <c r="G123360" s="91"/>
      <c r="H123360" s="91"/>
      <c r="I123360" s="91"/>
      <c r="J123360" s="91"/>
      <c r="K123360" s="91"/>
      <c r="L123360" s="91"/>
      <c r="M123360" s="91"/>
    </row>
    <row r="123361" spans="1:13">
      <c r="A123361" s="91"/>
      <c r="B123361" s="91"/>
      <c r="C123361" s="91"/>
      <c r="D123361" s="91"/>
      <c r="E123361" s="91"/>
      <c r="F123361" s="91"/>
      <c r="G123361" s="91"/>
      <c r="H123361" s="91"/>
      <c r="I123361" s="91"/>
      <c r="J123361" s="91"/>
      <c r="K123361" s="91"/>
      <c r="L123361" s="91"/>
      <c r="M123361" s="91"/>
    </row>
    <row r="123362" spans="1:13">
      <c r="A123362" s="91"/>
      <c r="B123362" s="91"/>
      <c r="C123362" s="91"/>
      <c r="D123362" s="91"/>
      <c r="E123362" s="91"/>
      <c r="F123362" s="91"/>
      <c r="G123362" s="91"/>
      <c r="H123362" s="91"/>
      <c r="I123362" s="91"/>
      <c r="J123362" s="91"/>
      <c r="K123362" s="91"/>
      <c r="L123362" s="91"/>
      <c r="M123362" s="91"/>
    </row>
    <row r="123363" spans="1:13">
      <c r="A123363" s="91"/>
      <c r="B123363" s="91"/>
      <c r="C123363" s="91"/>
      <c r="D123363" s="91"/>
      <c r="E123363" s="91"/>
      <c r="F123363" s="91"/>
      <c r="G123363" s="91"/>
      <c r="H123363" s="91"/>
      <c r="I123363" s="91"/>
      <c r="J123363" s="91"/>
      <c r="K123363" s="91"/>
      <c r="L123363" s="91"/>
      <c r="M123363" s="91"/>
    </row>
    <row r="123364" spans="1:13">
      <c r="A123364" s="91"/>
      <c r="B123364" s="91"/>
      <c r="C123364" s="91"/>
      <c r="D123364" s="91"/>
      <c r="E123364" s="91"/>
      <c r="F123364" s="91"/>
      <c r="G123364" s="91"/>
      <c r="H123364" s="91"/>
      <c r="I123364" s="91"/>
      <c r="J123364" s="91"/>
      <c r="K123364" s="91"/>
      <c r="L123364" s="91"/>
      <c r="M123364" s="91"/>
    </row>
    <row r="123365" spans="1:13">
      <c r="A123365" s="91"/>
      <c r="B123365" s="91"/>
      <c r="C123365" s="91"/>
      <c r="D123365" s="91"/>
      <c r="E123365" s="91"/>
      <c r="F123365" s="91"/>
      <c r="G123365" s="91"/>
      <c r="H123365" s="91"/>
      <c r="I123365" s="91"/>
      <c r="J123365" s="91"/>
      <c r="K123365" s="91"/>
      <c r="L123365" s="91"/>
      <c r="M123365" s="91"/>
    </row>
    <row r="123366" spans="1:13">
      <c r="A123366" s="91"/>
      <c r="B123366" s="91"/>
      <c r="C123366" s="91"/>
      <c r="D123366" s="91"/>
      <c r="E123366" s="91"/>
      <c r="F123366" s="91"/>
      <c r="G123366" s="91"/>
      <c r="H123366" s="91"/>
      <c r="I123366" s="91"/>
      <c r="J123366" s="91"/>
      <c r="K123366" s="91"/>
      <c r="L123366" s="91"/>
      <c r="M123366" s="91"/>
    </row>
    <row r="123367" spans="1:13">
      <c r="A123367" s="91"/>
      <c r="B123367" s="91"/>
      <c r="C123367" s="91"/>
      <c r="D123367" s="91"/>
      <c r="E123367" s="91"/>
      <c r="F123367" s="91"/>
      <c r="G123367" s="91"/>
      <c r="H123367" s="91"/>
      <c r="I123367" s="91"/>
      <c r="J123367" s="91"/>
      <c r="K123367" s="91"/>
      <c r="L123367" s="91"/>
      <c r="M123367" s="91"/>
    </row>
    <row r="123368" spans="1:13">
      <c r="A123368" s="91"/>
      <c r="B123368" s="91"/>
      <c r="C123368" s="91"/>
      <c r="D123368" s="91"/>
      <c r="E123368" s="91"/>
      <c r="F123368" s="91"/>
      <c r="G123368" s="91"/>
      <c r="H123368" s="91"/>
      <c r="I123368" s="91"/>
      <c r="J123368" s="91"/>
      <c r="K123368" s="91"/>
      <c r="L123368" s="91"/>
      <c r="M123368" s="91"/>
    </row>
    <row r="123369" spans="1:13">
      <c r="A123369" s="91"/>
      <c r="B123369" s="91"/>
      <c r="C123369" s="91"/>
      <c r="D123369" s="91"/>
      <c r="E123369" s="91"/>
      <c r="F123369" s="91"/>
      <c r="G123369" s="91"/>
      <c r="H123369" s="91"/>
      <c r="I123369" s="91"/>
      <c r="J123369" s="91"/>
      <c r="K123369" s="91"/>
      <c r="L123369" s="91"/>
      <c r="M123369" s="91"/>
    </row>
    <row r="123370" spans="1:13">
      <c r="A123370" s="91"/>
      <c r="B123370" s="91"/>
      <c r="C123370" s="91"/>
      <c r="D123370" s="91"/>
      <c r="E123370" s="91"/>
      <c r="F123370" s="91"/>
      <c r="G123370" s="91"/>
      <c r="H123370" s="91"/>
      <c r="I123370" s="91"/>
      <c r="J123370" s="91"/>
      <c r="K123370" s="91"/>
      <c r="L123370" s="91"/>
      <c r="M123370" s="91"/>
    </row>
    <row r="123371" spans="1:13">
      <c r="A123371" s="91"/>
      <c r="B123371" s="91"/>
      <c r="C123371" s="91"/>
      <c r="D123371" s="91"/>
      <c r="E123371" s="91"/>
      <c r="F123371" s="91"/>
      <c r="G123371" s="91"/>
      <c r="H123371" s="91"/>
      <c r="I123371" s="91"/>
      <c r="J123371" s="91"/>
      <c r="K123371" s="91"/>
      <c r="L123371" s="91"/>
      <c r="M123371" s="91"/>
    </row>
    <row r="123372" spans="1:13">
      <c r="A123372" s="91"/>
      <c r="B123372" s="91"/>
      <c r="C123372" s="91"/>
      <c r="D123372" s="91"/>
      <c r="E123372" s="91"/>
      <c r="F123372" s="91"/>
      <c r="G123372" s="91"/>
      <c r="H123372" s="91"/>
      <c r="I123372" s="91"/>
      <c r="J123372" s="91"/>
      <c r="K123372" s="91"/>
      <c r="L123372" s="91"/>
      <c r="M123372" s="91"/>
    </row>
    <row r="123373" spans="1:13">
      <c r="A123373" s="91"/>
      <c r="B123373" s="91"/>
      <c r="C123373" s="91"/>
      <c r="D123373" s="91"/>
      <c r="E123373" s="91"/>
      <c r="F123373" s="91"/>
      <c r="G123373" s="91"/>
      <c r="H123373" s="91"/>
      <c r="I123373" s="91"/>
      <c r="J123373" s="91"/>
      <c r="K123373" s="91"/>
      <c r="L123373" s="91"/>
      <c r="M123373" s="91"/>
    </row>
    <row r="123374" spans="1:13">
      <c r="A123374" s="91"/>
      <c r="B123374" s="91"/>
      <c r="C123374" s="91"/>
      <c r="D123374" s="91"/>
      <c r="E123374" s="91"/>
      <c r="F123374" s="91"/>
      <c r="G123374" s="91"/>
      <c r="H123374" s="91"/>
      <c r="I123374" s="91"/>
      <c r="J123374" s="91"/>
      <c r="K123374" s="91"/>
      <c r="L123374" s="91"/>
      <c r="M123374" s="91"/>
    </row>
    <row r="123375" spans="1:13">
      <c r="A123375" s="91"/>
      <c r="B123375" s="91"/>
      <c r="C123375" s="91"/>
      <c r="D123375" s="91"/>
      <c r="E123375" s="91"/>
      <c r="F123375" s="91"/>
      <c r="G123375" s="91"/>
      <c r="H123375" s="91"/>
      <c r="I123375" s="91"/>
      <c r="J123375" s="91"/>
      <c r="K123375" s="91"/>
      <c r="L123375" s="91"/>
      <c r="M123375" s="91"/>
    </row>
    <row r="123376" spans="1:13">
      <c r="A123376" s="91"/>
      <c r="B123376" s="91"/>
      <c r="C123376" s="91"/>
      <c r="D123376" s="91"/>
      <c r="E123376" s="91"/>
      <c r="F123376" s="91"/>
      <c r="G123376" s="91"/>
      <c r="H123376" s="91"/>
      <c r="I123376" s="91"/>
      <c r="J123376" s="91"/>
      <c r="K123376" s="91"/>
      <c r="L123376" s="91"/>
      <c r="M123376" s="91"/>
    </row>
    <row r="123377" spans="1:13">
      <c r="A123377" s="91"/>
      <c r="B123377" s="91"/>
      <c r="C123377" s="91"/>
      <c r="D123377" s="91"/>
      <c r="E123377" s="91"/>
      <c r="F123377" s="91"/>
      <c r="G123377" s="91"/>
      <c r="H123377" s="91"/>
      <c r="I123377" s="91"/>
      <c r="J123377" s="91"/>
      <c r="K123377" s="91"/>
      <c r="L123377" s="91"/>
      <c r="M123377" s="91"/>
    </row>
    <row r="123378" spans="1:13">
      <c r="A123378" s="91"/>
      <c r="B123378" s="91"/>
      <c r="C123378" s="91"/>
      <c r="D123378" s="91"/>
      <c r="E123378" s="91"/>
      <c r="F123378" s="91"/>
      <c r="G123378" s="91"/>
      <c r="H123378" s="91"/>
      <c r="I123378" s="91"/>
      <c r="J123378" s="91"/>
      <c r="K123378" s="91"/>
      <c r="L123378" s="91"/>
      <c r="M123378" s="91"/>
    </row>
    <row r="123379" spans="1:13">
      <c r="A123379" s="91"/>
      <c r="B123379" s="91"/>
      <c r="C123379" s="91"/>
      <c r="D123379" s="91"/>
      <c r="E123379" s="91"/>
      <c r="F123379" s="91"/>
      <c r="G123379" s="91"/>
      <c r="H123379" s="91"/>
      <c r="I123379" s="91"/>
      <c r="J123379" s="91"/>
      <c r="K123379" s="91"/>
      <c r="L123379" s="91"/>
      <c r="M123379" s="91"/>
    </row>
    <row r="123380" spans="1:13">
      <c r="A123380" s="91"/>
      <c r="B123380" s="91"/>
      <c r="C123380" s="91"/>
      <c r="D123380" s="91"/>
      <c r="E123380" s="91"/>
      <c r="F123380" s="91"/>
      <c r="G123380" s="91"/>
      <c r="H123380" s="91"/>
      <c r="I123380" s="91"/>
      <c r="J123380" s="91"/>
      <c r="K123380" s="91"/>
      <c r="L123380" s="91"/>
      <c r="M123380" s="91"/>
    </row>
    <row r="123381" spans="1:13">
      <c r="A123381" s="91"/>
      <c r="B123381" s="91"/>
      <c r="C123381" s="91"/>
      <c r="D123381" s="91"/>
      <c r="E123381" s="91"/>
      <c r="F123381" s="91"/>
      <c r="G123381" s="91"/>
      <c r="H123381" s="91"/>
      <c r="I123381" s="91"/>
      <c r="J123381" s="91"/>
      <c r="K123381" s="91"/>
      <c r="L123381" s="91"/>
      <c r="M123381" s="91"/>
    </row>
    <row r="123382" spans="1:13">
      <c r="A123382" s="91"/>
      <c r="B123382" s="91"/>
      <c r="C123382" s="91"/>
      <c r="D123382" s="91"/>
      <c r="E123382" s="91"/>
      <c r="F123382" s="91"/>
      <c r="G123382" s="91"/>
      <c r="H123382" s="91"/>
      <c r="I123382" s="91"/>
      <c r="J123382" s="91"/>
      <c r="K123382" s="91"/>
      <c r="L123382" s="91"/>
      <c r="M123382" s="91"/>
    </row>
    <row r="123383" spans="1:13">
      <c r="A123383" s="91"/>
      <c r="B123383" s="91"/>
      <c r="C123383" s="91"/>
      <c r="D123383" s="91"/>
      <c r="E123383" s="91"/>
      <c r="F123383" s="91"/>
      <c r="G123383" s="91"/>
      <c r="H123383" s="91"/>
      <c r="I123383" s="91"/>
      <c r="J123383" s="91"/>
      <c r="K123383" s="91"/>
      <c r="L123383" s="91"/>
      <c r="M123383" s="91"/>
    </row>
    <row r="123384" spans="1:13">
      <c r="A123384" s="91"/>
      <c r="B123384" s="91"/>
      <c r="C123384" s="91"/>
      <c r="D123384" s="91"/>
      <c r="E123384" s="91"/>
      <c r="F123384" s="91"/>
      <c r="G123384" s="91"/>
      <c r="H123384" s="91"/>
      <c r="I123384" s="91"/>
      <c r="J123384" s="91"/>
      <c r="K123384" s="91"/>
      <c r="L123384" s="91"/>
      <c r="M123384" s="91"/>
    </row>
    <row r="123385" spans="1:13">
      <c r="A123385" s="91"/>
      <c r="B123385" s="91"/>
      <c r="C123385" s="91"/>
      <c r="D123385" s="91"/>
      <c r="E123385" s="91"/>
      <c r="F123385" s="91"/>
      <c r="G123385" s="91"/>
      <c r="H123385" s="91"/>
      <c r="I123385" s="91"/>
      <c r="J123385" s="91"/>
      <c r="K123385" s="91"/>
      <c r="L123385" s="91"/>
      <c r="M123385" s="91"/>
    </row>
    <row r="123386" spans="1:13">
      <c r="A123386" s="91"/>
      <c r="B123386" s="91"/>
      <c r="C123386" s="91"/>
      <c r="D123386" s="91"/>
      <c r="E123386" s="91"/>
      <c r="F123386" s="91"/>
      <c r="G123386" s="91"/>
      <c r="H123386" s="91"/>
      <c r="I123386" s="91"/>
      <c r="J123386" s="91"/>
      <c r="K123386" s="91"/>
      <c r="L123386" s="91"/>
      <c r="M123386" s="91"/>
    </row>
    <row r="123387" spans="1:13">
      <c r="A123387" s="91"/>
      <c r="B123387" s="91"/>
      <c r="C123387" s="91"/>
      <c r="D123387" s="91"/>
      <c r="E123387" s="91"/>
      <c r="F123387" s="91"/>
      <c r="G123387" s="91"/>
      <c r="H123387" s="91"/>
      <c r="I123387" s="91"/>
      <c r="J123387" s="91"/>
      <c r="K123387" s="91"/>
      <c r="L123387" s="91"/>
      <c r="M123387" s="91"/>
    </row>
    <row r="123388" spans="1:13">
      <c r="A123388" s="91"/>
      <c r="B123388" s="91"/>
      <c r="C123388" s="91"/>
      <c r="D123388" s="91"/>
      <c r="E123388" s="91"/>
      <c r="F123388" s="91"/>
      <c r="G123388" s="91"/>
      <c r="H123388" s="91"/>
      <c r="I123388" s="91"/>
      <c r="J123388" s="91"/>
      <c r="K123388" s="91"/>
      <c r="L123388" s="91"/>
      <c r="M123388" s="91"/>
    </row>
    <row r="123389" spans="1:13">
      <c r="A123389" s="91"/>
      <c r="B123389" s="91"/>
      <c r="C123389" s="91"/>
      <c r="D123389" s="91"/>
      <c r="E123389" s="91"/>
      <c r="F123389" s="91"/>
      <c r="G123389" s="91"/>
      <c r="H123389" s="91"/>
      <c r="I123389" s="91"/>
      <c r="J123389" s="91"/>
      <c r="K123389" s="91"/>
      <c r="L123389" s="91"/>
      <c r="M123389" s="91"/>
    </row>
    <row r="123390" spans="1:13">
      <c r="A123390" s="91"/>
      <c r="B123390" s="91"/>
      <c r="C123390" s="91"/>
      <c r="D123390" s="91"/>
      <c r="E123390" s="91"/>
      <c r="F123390" s="91"/>
      <c r="G123390" s="91"/>
      <c r="H123390" s="91"/>
      <c r="I123390" s="91"/>
      <c r="J123390" s="91"/>
      <c r="K123390" s="91"/>
      <c r="L123390" s="91"/>
      <c r="M123390" s="91"/>
    </row>
    <row r="123391" spans="1:13">
      <c r="A123391" s="91"/>
      <c r="B123391" s="91"/>
      <c r="C123391" s="91"/>
      <c r="D123391" s="91"/>
      <c r="E123391" s="91"/>
      <c r="F123391" s="91"/>
      <c r="G123391" s="91"/>
      <c r="H123391" s="91"/>
      <c r="I123391" s="91"/>
      <c r="J123391" s="91"/>
      <c r="K123391" s="91"/>
      <c r="L123391" s="91"/>
      <c r="M123391" s="91"/>
    </row>
    <row r="123392" spans="1:13">
      <c r="A123392" s="91"/>
      <c r="B123392" s="91"/>
      <c r="C123392" s="91"/>
      <c r="D123392" s="91"/>
      <c r="E123392" s="91"/>
      <c r="F123392" s="91"/>
      <c r="G123392" s="91"/>
      <c r="H123392" s="91"/>
      <c r="I123392" s="91"/>
      <c r="J123392" s="91"/>
      <c r="K123392" s="91"/>
      <c r="L123392" s="91"/>
      <c r="M123392" s="91"/>
    </row>
    <row r="123393" spans="1:13">
      <c r="A123393" s="91"/>
      <c r="B123393" s="91"/>
      <c r="C123393" s="91"/>
      <c r="D123393" s="91"/>
      <c r="E123393" s="91"/>
      <c r="F123393" s="91"/>
      <c r="G123393" s="91"/>
      <c r="H123393" s="91"/>
      <c r="I123393" s="91"/>
      <c r="J123393" s="91"/>
      <c r="K123393" s="91"/>
      <c r="L123393" s="91"/>
      <c r="M123393" s="91"/>
    </row>
    <row r="123394" spans="1:13">
      <c r="A123394" s="91"/>
      <c r="B123394" s="91"/>
      <c r="C123394" s="91"/>
      <c r="D123394" s="91"/>
      <c r="E123394" s="91"/>
      <c r="F123394" s="91"/>
      <c r="G123394" s="91"/>
      <c r="H123394" s="91"/>
      <c r="I123394" s="91"/>
      <c r="J123394" s="91"/>
      <c r="K123394" s="91"/>
      <c r="L123394" s="91"/>
      <c r="M123394" s="91"/>
    </row>
    <row r="123395" spans="1:13">
      <c r="A123395" s="91"/>
      <c r="B123395" s="91"/>
      <c r="C123395" s="91"/>
      <c r="D123395" s="91"/>
      <c r="E123395" s="91"/>
      <c r="F123395" s="91"/>
      <c r="G123395" s="91"/>
      <c r="H123395" s="91"/>
      <c r="I123395" s="91"/>
      <c r="J123395" s="91"/>
      <c r="K123395" s="91"/>
      <c r="L123395" s="91"/>
      <c r="M123395" s="91"/>
    </row>
    <row r="123396" spans="1:13">
      <c r="A123396" s="91"/>
      <c r="B123396" s="91"/>
      <c r="C123396" s="91"/>
      <c r="D123396" s="91"/>
      <c r="E123396" s="91"/>
      <c r="F123396" s="91"/>
      <c r="G123396" s="91"/>
      <c r="H123396" s="91"/>
      <c r="I123396" s="91"/>
      <c r="J123396" s="91"/>
      <c r="K123396" s="91"/>
      <c r="L123396" s="91"/>
      <c r="M123396" s="91"/>
    </row>
    <row r="123397" spans="1:13">
      <c r="A123397" s="91"/>
      <c r="B123397" s="91"/>
      <c r="C123397" s="91"/>
      <c r="D123397" s="91"/>
      <c r="E123397" s="91"/>
      <c r="F123397" s="91"/>
      <c r="G123397" s="91"/>
      <c r="H123397" s="91"/>
      <c r="I123397" s="91"/>
      <c r="J123397" s="91"/>
      <c r="K123397" s="91"/>
      <c r="L123397" s="91"/>
      <c r="M123397" s="91"/>
    </row>
    <row r="123398" spans="1:13">
      <c r="A123398" s="91"/>
      <c r="B123398" s="91"/>
      <c r="C123398" s="91"/>
      <c r="D123398" s="91"/>
      <c r="E123398" s="91"/>
      <c r="F123398" s="91"/>
      <c r="G123398" s="91"/>
      <c r="H123398" s="91"/>
      <c r="I123398" s="91"/>
      <c r="J123398" s="91"/>
      <c r="K123398" s="91"/>
      <c r="L123398" s="91"/>
      <c r="M123398" s="91"/>
    </row>
    <row r="123399" spans="1:13">
      <c r="A123399" s="91"/>
      <c r="B123399" s="91"/>
      <c r="C123399" s="91"/>
      <c r="D123399" s="91"/>
      <c r="E123399" s="91"/>
      <c r="F123399" s="91"/>
      <c r="G123399" s="91"/>
      <c r="H123399" s="91"/>
      <c r="I123399" s="91"/>
      <c r="J123399" s="91"/>
      <c r="K123399" s="91"/>
      <c r="L123399" s="91"/>
      <c r="M123399" s="91"/>
    </row>
    <row r="123400" spans="1:13">
      <c r="A123400" s="91"/>
      <c r="B123400" s="91"/>
      <c r="C123400" s="91"/>
      <c r="D123400" s="91"/>
      <c r="E123400" s="91"/>
      <c r="F123400" s="91"/>
      <c r="G123400" s="91"/>
      <c r="H123400" s="91"/>
      <c r="I123400" s="91"/>
      <c r="J123400" s="91"/>
      <c r="K123400" s="91"/>
      <c r="L123400" s="91"/>
      <c r="M123400" s="91"/>
    </row>
    <row r="123401" spans="1:13">
      <c r="A123401" s="91"/>
      <c r="B123401" s="91"/>
      <c r="C123401" s="91"/>
      <c r="D123401" s="91"/>
      <c r="E123401" s="91"/>
      <c r="F123401" s="91"/>
      <c r="G123401" s="91"/>
      <c r="H123401" s="91"/>
      <c r="I123401" s="91"/>
      <c r="J123401" s="91"/>
      <c r="K123401" s="91"/>
      <c r="L123401" s="91"/>
      <c r="M123401" s="91"/>
    </row>
    <row r="123402" spans="1:13">
      <c r="A123402" s="91"/>
      <c r="B123402" s="91"/>
      <c r="C123402" s="91"/>
      <c r="D123402" s="91"/>
      <c r="E123402" s="91"/>
      <c r="F123402" s="91"/>
      <c r="G123402" s="91"/>
      <c r="H123402" s="91"/>
      <c r="I123402" s="91"/>
      <c r="J123402" s="91"/>
      <c r="K123402" s="91"/>
      <c r="L123402" s="91"/>
      <c r="M123402" s="91"/>
    </row>
    <row r="123403" spans="1:13">
      <c r="A123403" s="91"/>
      <c r="B123403" s="91"/>
      <c r="C123403" s="91"/>
      <c r="D123403" s="91"/>
      <c r="E123403" s="91"/>
      <c r="F123403" s="91"/>
      <c r="G123403" s="91"/>
      <c r="H123403" s="91"/>
      <c r="I123403" s="91"/>
      <c r="J123403" s="91"/>
      <c r="K123403" s="91"/>
      <c r="L123403" s="91"/>
      <c r="M123403" s="91"/>
    </row>
    <row r="123404" spans="1:13">
      <c r="A123404" s="91"/>
      <c r="B123404" s="91"/>
      <c r="C123404" s="91"/>
      <c r="D123404" s="91"/>
      <c r="E123404" s="91"/>
      <c r="F123404" s="91"/>
      <c r="G123404" s="91"/>
      <c r="H123404" s="91"/>
      <c r="I123404" s="91"/>
      <c r="J123404" s="91"/>
      <c r="K123404" s="91"/>
      <c r="L123404" s="91"/>
      <c r="M123404" s="91"/>
    </row>
    <row r="123405" spans="1:13">
      <c r="A123405" s="91"/>
      <c r="B123405" s="91"/>
      <c r="C123405" s="91"/>
      <c r="D123405" s="91"/>
      <c r="E123405" s="91"/>
      <c r="F123405" s="91"/>
      <c r="G123405" s="91"/>
      <c r="H123405" s="91"/>
      <c r="I123405" s="91"/>
      <c r="J123405" s="91"/>
      <c r="K123405" s="91"/>
      <c r="L123405" s="91"/>
      <c r="M123405" s="91"/>
    </row>
    <row r="123406" spans="1:13">
      <c r="A123406" s="91"/>
      <c r="B123406" s="91"/>
      <c r="C123406" s="91"/>
      <c r="D123406" s="91"/>
      <c r="E123406" s="91"/>
      <c r="F123406" s="91"/>
      <c r="G123406" s="91"/>
      <c r="H123406" s="91"/>
      <c r="I123406" s="91"/>
      <c r="J123406" s="91"/>
      <c r="K123406" s="91"/>
      <c r="L123406" s="91"/>
      <c r="M123406" s="91"/>
    </row>
    <row r="123407" spans="1:13">
      <c r="A123407" s="91"/>
      <c r="B123407" s="91"/>
      <c r="C123407" s="91"/>
      <c r="D123407" s="91"/>
      <c r="E123407" s="91"/>
      <c r="F123407" s="91"/>
      <c r="G123407" s="91"/>
      <c r="H123407" s="91"/>
      <c r="I123407" s="91"/>
      <c r="J123407" s="91"/>
      <c r="K123407" s="91"/>
      <c r="L123407" s="91"/>
      <c r="M123407" s="91"/>
    </row>
    <row r="123408" spans="1:13">
      <c r="A123408" s="91"/>
      <c r="B123408" s="91"/>
      <c r="C123408" s="91"/>
      <c r="D123408" s="91"/>
      <c r="E123408" s="91"/>
      <c r="F123408" s="91"/>
      <c r="G123408" s="91"/>
      <c r="H123408" s="91"/>
      <c r="I123408" s="91"/>
      <c r="J123408" s="91"/>
      <c r="K123408" s="91"/>
      <c r="L123408" s="91"/>
      <c r="M123408" s="91"/>
    </row>
    <row r="123409" spans="1:13">
      <c r="A123409" s="91"/>
      <c r="B123409" s="91"/>
      <c r="C123409" s="91"/>
      <c r="D123409" s="91"/>
      <c r="E123409" s="91"/>
      <c r="F123409" s="91"/>
      <c r="G123409" s="91"/>
      <c r="H123409" s="91"/>
      <c r="I123409" s="91"/>
      <c r="J123409" s="91"/>
      <c r="K123409" s="91"/>
      <c r="L123409" s="91"/>
      <c r="M123409" s="91"/>
    </row>
    <row r="123410" spans="1:13">
      <c r="A123410" s="91"/>
      <c r="B123410" s="91"/>
      <c r="C123410" s="91"/>
      <c r="D123410" s="91"/>
      <c r="E123410" s="91"/>
      <c r="F123410" s="91"/>
      <c r="G123410" s="91"/>
      <c r="H123410" s="91"/>
      <c r="I123410" s="91"/>
      <c r="J123410" s="91"/>
      <c r="K123410" s="91"/>
      <c r="L123410" s="91"/>
      <c r="M123410" s="91"/>
    </row>
    <row r="123411" spans="1:13">
      <c r="A123411" s="91"/>
      <c r="B123411" s="91"/>
      <c r="C123411" s="91"/>
      <c r="D123411" s="91"/>
      <c r="E123411" s="91"/>
      <c r="F123411" s="91"/>
      <c r="G123411" s="91"/>
      <c r="H123411" s="91"/>
      <c r="I123411" s="91"/>
      <c r="J123411" s="91"/>
      <c r="K123411" s="91"/>
      <c r="L123411" s="91"/>
      <c r="M123411" s="91"/>
    </row>
    <row r="123412" spans="1:13">
      <c r="A123412" s="91"/>
      <c r="B123412" s="91"/>
      <c r="C123412" s="91"/>
      <c r="D123412" s="91"/>
      <c r="E123412" s="91"/>
      <c r="F123412" s="91"/>
      <c r="G123412" s="91"/>
      <c r="H123412" s="91"/>
      <c r="I123412" s="91"/>
      <c r="J123412" s="91"/>
      <c r="K123412" s="91"/>
      <c r="L123412" s="91"/>
      <c r="M123412" s="91"/>
    </row>
    <row r="123413" spans="1:13">
      <c r="A123413" s="91"/>
      <c r="B123413" s="91"/>
      <c r="C123413" s="91"/>
      <c r="D123413" s="91"/>
      <c r="E123413" s="91"/>
      <c r="F123413" s="91"/>
      <c r="G123413" s="91"/>
      <c r="H123413" s="91"/>
      <c r="I123413" s="91"/>
      <c r="J123413" s="91"/>
      <c r="K123413" s="91"/>
      <c r="L123413" s="91"/>
      <c r="M123413" s="91"/>
    </row>
    <row r="123414" spans="1:13">
      <c r="A123414" s="91"/>
      <c r="B123414" s="91"/>
      <c r="C123414" s="91"/>
      <c r="D123414" s="91"/>
      <c r="E123414" s="91"/>
      <c r="F123414" s="91"/>
      <c r="G123414" s="91"/>
      <c r="H123414" s="91"/>
      <c r="I123414" s="91"/>
      <c r="J123414" s="91"/>
      <c r="K123414" s="91"/>
      <c r="L123414" s="91"/>
      <c r="M123414" s="91"/>
    </row>
    <row r="123415" spans="1:13">
      <c r="A123415" s="91"/>
      <c r="B123415" s="91"/>
      <c r="C123415" s="91"/>
      <c r="D123415" s="91"/>
      <c r="E123415" s="91"/>
      <c r="F123415" s="91"/>
      <c r="G123415" s="91"/>
      <c r="H123415" s="91"/>
      <c r="I123415" s="91"/>
      <c r="J123415" s="91"/>
      <c r="K123415" s="91"/>
      <c r="L123415" s="91"/>
      <c r="M123415" s="91"/>
    </row>
    <row r="123416" spans="1:13">
      <c r="A123416" s="91"/>
      <c r="B123416" s="91"/>
      <c r="C123416" s="91"/>
      <c r="D123416" s="91"/>
      <c r="E123416" s="91"/>
      <c r="F123416" s="91"/>
      <c r="G123416" s="91"/>
      <c r="H123416" s="91"/>
      <c r="I123416" s="91"/>
      <c r="J123416" s="91"/>
      <c r="K123416" s="91"/>
      <c r="L123416" s="91"/>
      <c r="M123416" s="91"/>
    </row>
    <row r="123417" spans="1:13">
      <c r="A123417" s="91"/>
      <c r="B123417" s="91"/>
      <c r="C123417" s="91"/>
      <c r="D123417" s="91"/>
      <c r="E123417" s="91"/>
      <c r="F123417" s="91"/>
      <c r="G123417" s="91"/>
      <c r="H123417" s="91"/>
      <c r="I123417" s="91"/>
      <c r="J123417" s="91"/>
      <c r="K123417" s="91"/>
      <c r="L123417" s="91"/>
      <c r="M123417" s="91"/>
    </row>
    <row r="123418" spans="1:13">
      <c r="A123418" s="91"/>
      <c r="B123418" s="91"/>
      <c r="C123418" s="91"/>
      <c r="D123418" s="91"/>
      <c r="E123418" s="91"/>
      <c r="F123418" s="91"/>
      <c r="G123418" s="91"/>
      <c r="H123418" s="91"/>
      <c r="I123418" s="91"/>
      <c r="J123418" s="91"/>
      <c r="K123418" s="91"/>
      <c r="L123418" s="91"/>
      <c r="M123418" s="91"/>
    </row>
    <row r="123419" spans="1:13">
      <c r="A123419" s="91"/>
      <c r="B123419" s="91"/>
      <c r="C123419" s="91"/>
      <c r="D123419" s="91"/>
      <c r="E123419" s="91"/>
      <c r="F123419" s="91"/>
      <c r="G123419" s="91"/>
      <c r="H123419" s="91"/>
      <c r="I123419" s="91"/>
      <c r="J123419" s="91"/>
      <c r="K123419" s="91"/>
      <c r="L123419" s="91"/>
      <c r="M123419" s="91"/>
    </row>
    <row r="123420" spans="1:13">
      <c r="A123420" s="91"/>
      <c r="B123420" s="91"/>
      <c r="C123420" s="91"/>
      <c r="D123420" s="91"/>
      <c r="E123420" s="91"/>
      <c r="F123420" s="91"/>
      <c r="G123420" s="91"/>
      <c r="H123420" s="91"/>
      <c r="I123420" s="91"/>
      <c r="J123420" s="91"/>
      <c r="K123420" s="91"/>
      <c r="L123420" s="91"/>
      <c r="M123420" s="91"/>
    </row>
    <row r="123421" spans="1:13">
      <c r="A123421" s="91"/>
      <c r="B123421" s="91"/>
      <c r="C123421" s="91"/>
      <c r="D123421" s="91"/>
      <c r="E123421" s="91"/>
      <c r="F123421" s="91"/>
      <c r="G123421" s="91"/>
      <c r="H123421" s="91"/>
      <c r="I123421" s="91"/>
      <c r="J123421" s="91"/>
      <c r="K123421" s="91"/>
      <c r="L123421" s="91"/>
      <c r="M123421" s="91"/>
    </row>
    <row r="123422" spans="1:13">
      <c r="A123422" s="91"/>
      <c r="B123422" s="91"/>
      <c r="C123422" s="91"/>
      <c r="D123422" s="91"/>
      <c r="E123422" s="91"/>
      <c r="F123422" s="91"/>
      <c r="G123422" s="91"/>
      <c r="H123422" s="91"/>
      <c r="I123422" s="91"/>
      <c r="J123422" s="91"/>
      <c r="K123422" s="91"/>
      <c r="L123422" s="91"/>
      <c r="M123422" s="91"/>
    </row>
    <row r="123423" spans="1:13">
      <c r="A123423" s="91"/>
      <c r="B123423" s="91"/>
      <c r="C123423" s="91"/>
      <c r="D123423" s="91"/>
      <c r="E123423" s="91"/>
      <c r="F123423" s="91"/>
      <c r="G123423" s="91"/>
      <c r="H123423" s="91"/>
      <c r="I123423" s="91"/>
      <c r="J123423" s="91"/>
      <c r="K123423" s="91"/>
      <c r="L123423" s="91"/>
      <c r="M123423" s="91"/>
    </row>
    <row r="123424" spans="1:13">
      <c r="A123424" s="91"/>
      <c r="B123424" s="91"/>
      <c r="C123424" s="91"/>
      <c r="D123424" s="91"/>
      <c r="E123424" s="91"/>
      <c r="F123424" s="91"/>
      <c r="G123424" s="91"/>
      <c r="H123424" s="91"/>
      <c r="I123424" s="91"/>
      <c r="J123424" s="91"/>
      <c r="K123424" s="91"/>
      <c r="L123424" s="91"/>
      <c r="M123424" s="91"/>
    </row>
    <row r="123425" spans="1:13">
      <c r="A123425" s="91"/>
      <c r="B123425" s="91"/>
      <c r="C123425" s="91"/>
      <c r="D123425" s="91"/>
      <c r="E123425" s="91"/>
      <c r="F123425" s="91"/>
      <c r="G123425" s="91"/>
      <c r="H123425" s="91"/>
      <c r="I123425" s="91"/>
      <c r="J123425" s="91"/>
      <c r="K123425" s="91"/>
      <c r="L123425" s="91"/>
      <c r="M123425" s="91"/>
    </row>
    <row r="123426" spans="1:13">
      <c r="A123426" s="91"/>
      <c r="B123426" s="91"/>
      <c r="C123426" s="91"/>
      <c r="D123426" s="91"/>
      <c r="E123426" s="91"/>
      <c r="F123426" s="91"/>
      <c r="G123426" s="91"/>
      <c r="H123426" s="91"/>
      <c r="I123426" s="91"/>
      <c r="J123426" s="91"/>
      <c r="K123426" s="91"/>
      <c r="L123426" s="91"/>
      <c r="M123426" s="91"/>
    </row>
    <row r="123427" spans="1:13">
      <c r="A123427" s="91"/>
      <c r="B123427" s="91"/>
      <c r="C123427" s="91"/>
      <c r="D123427" s="91"/>
      <c r="E123427" s="91"/>
      <c r="F123427" s="91"/>
      <c r="G123427" s="91"/>
      <c r="H123427" s="91"/>
      <c r="I123427" s="91"/>
      <c r="J123427" s="91"/>
      <c r="K123427" s="91"/>
      <c r="L123427" s="91"/>
      <c r="M123427" s="91"/>
    </row>
    <row r="123428" spans="1:13">
      <c r="A123428" s="91"/>
      <c r="B123428" s="91"/>
      <c r="C123428" s="91"/>
      <c r="D123428" s="91"/>
      <c r="E123428" s="91"/>
      <c r="F123428" s="91"/>
      <c r="G123428" s="91"/>
      <c r="H123428" s="91"/>
      <c r="I123428" s="91"/>
      <c r="J123428" s="91"/>
      <c r="K123428" s="91"/>
      <c r="L123428" s="91"/>
      <c r="M123428" s="91"/>
    </row>
    <row r="123429" spans="1:13">
      <c r="A123429" s="91"/>
      <c r="B123429" s="91"/>
      <c r="C123429" s="91"/>
      <c r="D123429" s="91"/>
      <c r="E123429" s="91"/>
      <c r="F123429" s="91"/>
      <c r="G123429" s="91"/>
      <c r="H123429" s="91"/>
      <c r="I123429" s="91"/>
      <c r="J123429" s="91"/>
      <c r="K123429" s="91"/>
      <c r="L123429" s="91"/>
      <c r="M123429" s="91"/>
    </row>
    <row r="123430" spans="1:13">
      <c r="A123430" s="91"/>
      <c r="B123430" s="91"/>
      <c r="C123430" s="91"/>
      <c r="D123430" s="91"/>
      <c r="E123430" s="91"/>
      <c r="F123430" s="91"/>
      <c r="G123430" s="91"/>
      <c r="H123430" s="91"/>
      <c r="I123430" s="91"/>
      <c r="J123430" s="91"/>
      <c r="K123430" s="91"/>
      <c r="L123430" s="91"/>
      <c r="M123430" s="91"/>
    </row>
    <row r="123431" spans="1:13">
      <c r="A123431" s="91"/>
      <c r="B123431" s="91"/>
      <c r="C123431" s="91"/>
      <c r="D123431" s="91"/>
      <c r="E123431" s="91"/>
      <c r="F123431" s="91"/>
      <c r="G123431" s="91"/>
      <c r="H123431" s="91"/>
      <c r="I123431" s="91"/>
      <c r="J123431" s="91"/>
      <c r="K123431" s="91"/>
      <c r="L123431" s="91"/>
      <c r="M123431" s="91"/>
    </row>
    <row r="123432" spans="1:13">
      <c r="A123432" s="91"/>
      <c r="B123432" s="91"/>
      <c r="C123432" s="91"/>
      <c r="D123432" s="91"/>
      <c r="E123432" s="91"/>
      <c r="F123432" s="91"/>
      <c r="G123432" s="91"/>
      <c r="H123432" s="91"/>
      <c r="I123432" s="91"/>
      <c r="J123432" s="91"/>
      <c r="K123432" s="91"/>
      <c r="L123432" s="91"/>
      <c r="M123432" s="91"/>
    </row>
    <row r="123433" spans="1:13">
      <c r="A123433" s="91"/>
      <c r="B123433" s="91"/>
      <c r="C123433" s="91"/>
      <c r="D123433" s="91"/>
      <c r="E123433" s="91"/>
      <c r="F123433" s="91"/>
      <c r="G123433" s="91"/>
      <c r="H123433" s="91"/>
      <c r="I123433" s="91"/>
      <c r="J123433" s="91"/>
      <c r="K123433" s="91"/>
      <c r="L123433" s="91"/>
      <c r="M123433" s="91"/>
    </row>
    <row r="123434" spans="1:13">
      <c r="A123434" s="91"/>
      <c r="B123434" s="91"/>
      <c r="C123434" s="91"/>
      <c r="D123434" s="91"/>
      <c r="E123434" s="91"/>
      <c r="F123434" s="91"/>
      <c r="G123434" s="91"/>
      <c r="H123434" s="91"/>
      <c r="I123434" s="91"/>
      <c r="J123434" s="91"/>
      <c r="K123434" s="91"/>
      <c r="L123434" s="91"/>
      <c r="M123434" s="91"/>
    </row>
    <row r="123435" spans="1:13">
      <c r="A123435" s="91"/>
      <c r="B123435" s="91"/>
      <c r="C123435" s="91"/>
      <c r="D123435" s="91"/>
      <c r="E123435" s="91"/>
      <c r="F123435" s="91"/>
      <c r="G123435" s="91"/>
      <c r="H123435" s="91"/>
      <c r="I123435" s="91"/>
      <c r="J123435" s="91"/>
      <c r="K123435" s="91"/>
      <c r="L123435" s="91"/>
      <c r="M123435" s="91"/>
    </row>
    <row r="123436" spans="1:13">
      <c r="A123436" s="91"/>
      <c r="B123436" s="91"/>
      <c r="C123436" s="91"/>
      <c r="D123436" s="91"/>
      <c r="E123436" s="91"/>
      <c r="F123436" s="91"/>
      <c r="G123436" s="91"/>
      <c r="H123436" s="91"/>
      <c r="I123436" s="91"/>
      <c r="J123436" s="91"/>
      <c r="K123436" s="91"/>
      <c r="L123436" s="91"/>
      <c r="M123436" s="91"/>
    </row>
    <row r="123437" spans="1:13">
      <c r="A123437" s="91"/>
      <c r="B123437" s="91"/>
      <c r="C123437" s="91"/>
      <c r="D123437" s="91"/>
      <c r="E123437" s="91"/>
      <c r="F123437" s="91"/>
      <c r="G123437" s="91"/>
      <c r="H123437" s="91"/>
      <c r="I123437" s="91"/>
      <c r="J123437" s="91"/>
      <c r="K123437" s="91"/>
      <c r="L123437" s="91"/>
      <c r="M123437" s="91"/>
    </row>
    <row r="123438" spans="1:13">
      <c r="A123438" s="91"/>
      <c r="B123438" s="91"/>
      <c r="C123438" s="91"/>
      <c r="D123438" s="91"/>
      <c r="E123438" s="91"/>
      <c r="F123438" s="91"/>
      <c r="G123438" s="91"/>
      <c r="H123438" s="91"/>
      <c r="I123438" s="91"/>
      <c r="J123438" s="91"/>
      <c r="K123438" s="91"/>
      <c r="L123438" s="91"/>
      <c r="M123438" s="91"/>
    </row>
    <row r="123439" spans="1:13">
      <c r="A123439" s="91"/>
      <c r="B123439" s="91"/>
      <c r="C123439" s="91"/>
      <c r="D123439" s="91"/>
      <c r="E123439" s="91"/>
      <c r="F123439" s="91"/>
      <c r="G123439" s="91"/>
      <c r="H123439" s="91"/>
      <c r="I123439" s="91"/>
      <c r="J123439" s="91"/>
      <c r="K123439" s="91"/>
      <c r="L123439" s="91"/>
      <c r="M123439" s="91"/>
    </row>
    <row r="123440" spans="1:13">
      <c r="A123440" s="91"/>
      <c r="B123440" s="91"/>
      <c r="C123440" s="91"/>
      <c r="D123440" s="91"/>
      <c r="E123440" s="91"/>
      <c r="F123440" s="91"/>
      <c r="G123440" s="91"/>
      <c r="H123440" s="91"/>
      <c r="I123440" s="91"/>
      <c r="J123440" s="91"/>
      <c r="K123440" s="91"/>
      <c r="L123440" s="91"/>
      <c r="M123440" s="91"/>
    </row>
    <row r="123441" spans="1:13">
      <c r="A123441" s="91"/>
      <c r="B123441" s="91"/>
      <c r="C123441" s="91"/>
      <c r="D123441" s="91"/>
      <c r="E123441" s="91"/>
      <c r="F123441" s="91"/>
      <c r="G123441" s="91"/>
      <c r="H123441" s="91"/>
      <c r="I123441" s="91"/>
      <c r="J123441" s="91"/>
      <c r="K123441" s="91"/>
      <c r="L123441" s="91"/>
      <c r="M123441" s="91"/>
    </row>
    <row r="123442" spans="1:13">
      <c r="A123442" s="91"/>
      <c r="B123442" s="91"/>
      <c r="C123442" s="91"/>
      <c r="D123442" s="91"/>
      <c r="E123442" s="91"/>
      <c r="F123442" s="91"/>
      <c r="G123442" s="91"/>
      <c r="H123442" s="91"/>
      <c r="I123442" s="91"/>
      <c r="J123442" s="91"/>
      <c r="K123442" s="91"/>
      <c r="L123442" s="91"/>
      <c r="M123442" s="91"/>
    </row>
    <row r="123443" spans="1:13">
      <c r="A123443" s="91"/>
      <c r="B123443" s="91"/>
      <c r="C123443" s="91"/>
      <c r="D123443" s="91"/>
      <c r="E123443" s="91"/>
      <c r="F123443" s="91"/>
      <c r="G123443" s="91"/>
      <c r="H123443" s="91"/>
      <c r="I123443" s="91"/>
      <c r="J123443" s="91"/>
      <c r="K123443" s="91"/>
      <c r="L123443" s="91"/>
      <c r="M123443" s="91"/>
    </row>
    <row r="123444" spans="1:13">
      <c r="A123444" s="91"/>
      <c r="B123444" s="91"/>
      <c r="C123444" s="91"/>
      <c r="D123444" s="91"/>
      <c r="E123444" s="91"/>
      <c r="F123444" s="91"/>
      <c r="G123444" s="91"/>
      <c r="H123444" s="91"/>
      <c r="I123444" s="91"/>
      <c r="J123444" s="91"/>
      <c r="K123444" s="91"/>
      <c r="L123444" s="91"/>
      <c r="M123444" s="91"/>
    </row>
    <row r="123445" spans="1:13">
      <c r="A123445" s="91"/>
      <c r="B123445" s="91"/>
      <c r="C123445" s="91"/>
      <c r="D123445" s="91"/>
      <c r="E123445" s="91"/>
      <c r="F123445" s="91"/>
      <c r="G123445" s="91"/>
      <c r="H123445" s="91"/>
      <c r="I123445" s="91"/>
      <c r="J123445" s="91"/>
      <c r="K123445" s="91"/>
      <c r="L123445" s="91"/>
      <c r="M123445" s="91"/>
    </row>
    <row r="123446" spans="1:13">
      <c r="A123446" s="91"/>
      <c r="B123446" s="91"/>
      <c r="C123446" s="91"/>
      <c r="D123446" s="91"/>
      <c r="E123446" s="91"/>
      <c r="F123446" s="91"/>
      <c r="G123446" s="91"/>
      <c r="H123446" s="91"/>
      <c r="I123446" s="91"/>
      <c r="J123446" s="91"/>
      <c r="K123446" s="91"/>
      <c r="L123446" s="91"/>
      <c r="M123446" s="91"/>
    </row>
    <row r="123447" spans="1:13">
      <c r="A123447" s="91"/>
      <c r="B123447" s="91"/>
      <c r="C123447" s="91"/>
      <c r="D123447" s="91"/>
      <c r="E123447" s="91"/>
      <c r="F123447" s="91"/>
      <c r="G123447" s="91"/>
      <c r="H123447" s="91"/>
      <c r="I123447" s="91"/>
      <c r="J123447" s="91"/>
      <c r="K123447" s="91"/>
      <c r="L123447" s="91"/>
      <c r="M123447" s="91"/>
    </row>
    <row r="123448" spans="1:13">
      <c r="A123448" s="91"/>
      <c r="B123448" s="91"/>
      <c r="C123448" s="91"/>
      <c r="D123448" s="91"/>
      <c r="E123448" s="91"/>
      <c r="F123448" s="91"/>
      <c r="G123448" s="91"/>
      <c r="H123448" s="91"/>
      <c r="I123448" s="91"/>
      <c r="J123448" s="91"/>
      <c r="K123448" s="91"/>
      <c r="L123448" s="91"/>
      <c r="M123448" s="91"/>
    </row>
    <row r="123449" spans="1:13">
      <c r="A123449" s="91"/>
      <c r="B123449" s="91"/>
      <c r="C123449" s="91"/>
      <c r="D123449" s="91"/>
      <c r="E123449" s="91"/>
      <c r="F123449" s="91"/>
      <c r="G123449" s="91"/>
      <c r="H123449" s="91"/>
      <c r="I123449" s="91"/>
      <c r="J123449" s="91"/>
      <c r="K123449" s="91"/>
      <c r="L123449" s="91"/>
      <c r="M123449" s="91"/>
    </row>
    <row r="123450" spans="1:13">
      <c r="A123450" s="91"/>
      <c r="B123450" s="91"/>
      <c r="C123450" s="91"/>
      <c r="D123450" s="91"/>
      <c r="E123450" s="91"/>
      <c r="F123450" s="91"/>
      <c r="G123450" s="91"/>
      <c r="H123450" s="91"/>
      <c r="I123450" s="91"/>
      <c r="J123450" s="91"/>
      <c r="K123450" s="91"/>
      <c r="L123450" s="91"/>
      <c r="M123450" s="91"/>
    </row>
    <row r="123451" spans="1:13">
      <c r="A123451" s="91"/>
      <c r="B123451" s="91"/>
      <c r="C123451" s="91"/>
      <c r="D123451" s="91"/>
      <c r="E123451" s="91"/>
      <c r="F123451" s="91"/>
      <c r="G123451" s="91"/>
      <c r="H123451" s="91"/>
      <c r="I123451" s="91"/>
      <c r="J123451" s="91"/>
      <c r="K123451" s="91"/>
      <c r="L123451" s="91"/>
      <c r="M123451" s="91"/>
    </row>
    <row r="123452" spans="1:13">
      <c r="A123452" s="91"/>
      <c r="B123452" s="91"/>
      <c r="C123452" s="91"/>
      <c r="D123452" s="91"/>
      <c r="E123452" s="91"/>
      <c r="F123452" s="91"/>
      <c r="G123452" s="91"/>
      <c r="H123452" s="91"/>
      <c r="I123452" s="91"/>
      <c r="J123452" s="91"/>
      <c r="K123452" s="91"/>
      <c r="L123452" s="91"/>
      <c r="M123452" s="91"/>
    </row>
    <row r="123453" spans="1:13">
      <c r="A123453" s="91"/>
      <c r="B123453" s="91"/>
      <c r="C123453" s="91"/>
      <c r="D123453" s="91"/>
      <c r="E123453" s="91"/>
      <c r="F123453" s="91"/>
      <c r="G123453" s="91"/>
      <c r="H123453" s="91"/>
      <c r="I123453" s="91"/>
      <c r="J123453" s="91"/>
      <c r="K123453" s="91"/>
      <c r="L123453" s="91"/>
      <c r="M123453" s="91"/>
    </row>
    <row r="123454" spans="1:13">
      <c r="A123454" s="91"/>
      <c r="B123454" s="91"/>
      <c r="C123454" s="91"/>
      <c r="D123454" s="91"/>
      <c r="E123454" s="91"/>
      <c r="F123454" s="91"/>
      <c r="G123454" s="91"/>
      <c r="H123454" s="91"/>
      <c r="I123454" s="91"/>
      <c r="J123454" s="91"/>
      <c r="K123454" s="91"/>
      <c r="L123454" s="91"/>
      <c r="M123454" s="91"/>
    </row>
    <row r="123455" spans="1:13">
      <c r="A123455" s="91"/>
      <c r="B123455" s="91"/>
      <c r="C123455" s="91"/>
      <c r="D123455" s="91"/>
      <c r="E123455" s="91"/>
      <c r="F123455" s="91"/>
      <c r="G123455" s="91"/>
      <c r="H123455" s="91"/>
      <c r="I123455" s="91"/>
      <c r="J123455" s="91"/>
      <c r="K123455" s="91"/>
      <c r="L123455" s="91"/>
      <c r="M123455" s="91"/>
    </row>
    <row r="123456" spans="1:13">
      <c r="A123456" s="91"/>
      <c r="B123456" s="91"/>
      <c r="C123456" s="91"/>
      <c r="D123456" s="91"/>
      <c r="E123456" s="91"/>
      <c r="F123456" s="91"/>
      <c r="G123456" s="91"/>
      <c r="H123456" s="91"/>
      <c r="I123456" s="91"/>
      <c r="J123456" s="91"/>
      <c r="K123456" s="91"/>
      <c r="L123456" s="91"/>
      <c r="M123456" s="91"/>
    </row>
    <row r="123457" spans="1:13">
      <c r="A123457" s="91"/>
      <c r="B123457" s="91"/>
      <c r="C123457" s="91"/>
      <c r="D123457" s="91"/>
      <c r="E123457" s="91"/>
      <c r="F123457" s="91"/>
      <c r="G123457" s="91"/>
      <c r="H123457" s="91"/>
      <c r="I123457" s="91"/>
      <c r="J123457" s="91"/>
      <c r="K123457" s="91"/>
      <c r="L123457" s="91"/>
      <c r="M123457" s="91"/>
    </row>
    <row r="123458" spans="1:13">
      <c r="A123458" s="91"/>
      <c r="B123458" s="91"/>
      <c r="C123458" s="91"/>
      <c r="D123458" s="91"/>
      <c r="E123458" s="91"/>
      <c r="F123458" s="91"/>
      <c r="G123458" s="91"/>
      <c r="H123458" s="91"/>
      <c r="I123458" s="91"/>
      <c r="J123458" s="91"/>
      <c r="K123458" s="91"/>
      <c r="L123458" s="91"/>
      <c r="M123458" s="91"/>
    </row>
    <row r="123459" spans="1:13">
      <c r="A123459" s="91"/>
      <c r="B123459" s="91"/>
      <c r="C123459" s="91"/>
      <c r="D123459" s="91"/>
      <c r="E123459" s="91"/>
      <c r="F123459" s="91"/>
      <c r="G123459" s="91"/>
      <c r="H123459" s="91"/>
      <c r="I123459" s="91"/>
      <c r="J123459" s="91"/>
      <c r="K123459" s="91"/>
      <c r="L123459" s="91"/>
      <c r="M123459" s="91"/>
    </row>
    <row r="123460" spans="1:13">
      <c r="A123460" s="91"/>
      <c r="B123460" s="91"/>
      <c r="C123460" s="91"/>
      <c r="D123460" s="91"/>
      <c r="E123460" s="91"/>
      <c r="F123460" s="91"/>
      <c r="G123460" s="91"/>
      <c r="H123460" s="91"/>
      <c r="I123460" s="91"/>
      <c r="J123460" s="91"/>
      <c r="K123460" s="91"/>
      <c r="L123460" s="91"/>
      <c r="M123460" s="91"/>
    </row>
    <row r="123461" spans="1:13">
      <c r="A123461" s="91"/>
      <c r="B123461" s="91"/>
      <c r="C123461" s="91"/>
      <c r="D123461" s="91"/>
      <c r="E123461" s="91"/>
      <c r="F123461" s="91"/>
      <c r="G123461" s="91"/>
      <c r="H123461" s="91"/>
      <c r="I123461" s="91"/>
      <c r="J123461" s="91"/>
      <c r="K123461" s="91"/>
      <c r="L123461" s="91"/>
      <c r="M123461" s="91"/>
    </row>
    <row r="123462" spans="1:13">
      <c r="A123462" s="91"/>
      <c r="B123462" s="91"/>
      <c r="C123462" s="91"/>
      <c r="D123462" s="91"/>
      <c r="E123462" s="91"/>
      <c r="F123462" s="91"/>
      <c r="G123462" s="91"/>
      <c r="H123462" s="91"/>
      <c r="I123462" s="91"/>
      <c r="J123462" s="91"/>
      <c r="K123462" s="91"/>
      <c r="L123462" s="91"/>
      <c r="M123462" s="91"/>
    </row>
    <row r="123463" spans="1:13">
      <c r="A123463" s="91"/>
      <c r="B123463" s="91"/>
      <c r="C123463" s="91"/>
      <c r="D123463" s="91"/>
      <c r="E123463" s="91"/>
      <c r="F123463" s="91"/>
      <c r="G123463" s="91"/>
      <c r="H123463" s="91"/>
      <c r="I123463" s="91"/>
      <c r="J123463" s="91"/>
      <c r="K123463" s="91"/>
      <c r="L123463" s="91"/>
      <c r="M123463" s="91"/>
    </row>
    <row r="123464" spans="1:13">
      <c r="A123464" s="91"/>
      <c r="B123464" s="91"/>
      <c r="C123464" s="91"/>
      <c r="D123464" s="91"/>
      <c r="E123464" s="91"/>
      <c r="F123464" s="91"/>
      <c r="G123464" s="91"/>
      <c r="H123464" s="91"/>
      <c r="I123464" s="91"/>
      <c r="J123464" s="91"/>
      <c r="K123464" s="91"/>
      <c r="L123464" s="91"/>
      <c r="M123464" s="91"/>
    </row>
    <row r="123465" spans="1:13">
      <c r="A123465" s="91"/>
      <c r="B123465" s="91"/>
      <c r="C123465" s="91"/>
      <c r="D123465" s="91"/>
      <c r="E123465" s="91"/>
      <c r="F123465" s="91"/>
      <c r="G123465" s="91"/>
      <c r="H123465" s="91"/>
      <c r="I123465" s="91"/>
      <c r="J123465" s="91"/>
      <c r="K123465" s="91"/>
      <c r="L123465" s="91"/>
      <c r="M123465" s="91"/>
    </row>
    <row r="123466" spans="1:13">
      <c r="A123466" s="91"/>
      <c r="B123466" s="91"/>
      <c r="C123466" s="91"/>
      <c r="D123466" s="91"/>
      <c r="E123466" s="91"/>
      <c r="F123466" s="91"/>
      <c r="G123466" s="91"/>
      <c r="H123466" s="91"/>
      <c r="I123466" s="91"/>
      <c r="J123466" s="91"/>
      <c r="K123466" s="91"/>
      <c r="L123466" s="91"/>
      <c r="M123466" s="91"/>
    </row>
    <row r="123467" spans="1:13">
      <c r="A123467" s="91"/>
      <c r="B123467" s="91"/>
      <c r="C123467" s="91"/>
      <c r="D123467" s="91"/>
      <c r="E123467" s="91"/>
      <c r="F123467" s="91"/>
      <c r="G123467" s="91"/>
      <c r="H123467" s="91"/>
      <c r="I123467" s="91"/>
      <c r="J123467" s="91"/>
      <c r="K123467" s="91"/>
      <c r="L123467" s="91"/>
      <c r="M123467" s="91"/>
    </row>
    <row r="123468" spans="1:13">
      <c r="A123468" s="91"/>
      <c r="B123468" s="91"/>
      <c r="C123468" s="91"/>
      <c r="D123468" s="91"/>
      <c r="E123468" s="91"/>
      <c r="F123468" s="91"/>
      <c r="G123468" s="91"/>
      <c r="H123468" s="91"/>
      <c r="I123468" s="91"/>
      <c r="J123468" s="91"/>
      <c r="K123468" s="91"/>
      <c r="L123468" s="91"/>
      <c r="M123468" s="91"/>
    </row>
    <row r="123469" spans="1:13">
      <c r="A123469" s="91"/>
      <c r="B123469" s="91"/>
      <c r="C123469" s="91"/>
      <c r="D123469" s="91"/>
      <c r="E123469" s="91"/>
      <c r="F123469" s="91"/>
      <c r="G123469" s="91"/>
      <c r="H123469" s="91"/>
      <c r="I123469" s="91"/>
      <c r="J123469" s="91"/>
      <c r="K123469" s="91"/>
      <c r="L123469" s="91"/>
      <c r="M123469" s="91"/>
    </row>
    <row r="123470" spans="1:13">
      <c r="A123470" s="91"/>
      <c r="B123470" s="91"/>
      <c r="C123470" s="91"/>
      <c r="D123470" s="91"/>
      <c r="E123470" s="91"/>
      <c r="F123470" s="91"/>
      <c r="G123470" s="91"/>
      <c r="H123470" s="91"/>
      <c r="I123470" s="91"/>
      <c r="J123470" s="91"/>
      <c r="K123470" s="91"/>
      <c r="L123470" s="91"/>
      <c r="M123470" s="91"/>
    </row>
    <row r="123471" spans="1:13">
      <c r="A123471" s="91"/>
      <c r="B123471" s="91"/>
      <c r="C123471" s="91"/>
      <c r="D123471" s="91"/>
      <c r="E123471" s="91"/>
      <c r="F123471" s="91"/>
      <c r="G123471" s="91"/>
      <c r="H123471" s="91"/>
      <c r="I123471" s="91"/>
      <c r="J123471" s="91"/>
      <c r="K123471" s="91"/>
      <c r="L123471" s="91"/>
      <c r="M123471" s="91"/>
    </row>
    <row r="123472" spans="1:13">
      <c r="A123472" s="91"/>
      <c r="B123472" s="91"/>
      <c r="C123472" s="91"/>
      <c r="D123472" s="91"/>
      <c r="E123472" s="91"/>
      <c r="F123472" s="91"/>
      <c r="G123472" s="91"/>
      <c r="H123472" s="91"/>
      <c r="I123472" s="91"/>
      <c r="J123472" s="91"/>
      <c r="K123472" s="91"/>
      <c r="L123472" s="91"/>
      <c r="M123472" s="91"/>
    </row>
    <row r="123473" spans="1:13">
      <c r="A123473" s="91"/>
      <c r="B123473" s="91"/>
      <c r="C123473" s="91"/>
      <c r="D123473" s="91"/>
      <c r="E123473" s="91"/>
      <c r="F123473" s="91"/>
      <c r="G123473" s="91"/>
      <c r="H123473" s="91"/>
      <c r="I123473" s="91"/>
      <c r="J123473" s="91"/>
      <c r="K123473" s="91"/>
      <c r="L123473" s="91"/>
      <c r="M123473" s="91"/>
    </row>
    <row r="123474" spans="1:13">
      <c r="A123474" s="91"/>
      <c r="B123474" s="91"/>
      <c r="C123474" s="91"/>
      <c r="D123474" s="91"/>
      <c r="E123474" s="91"/>
      <c r="F123474" s="91"/>
      <c r="G123474" s="91"/>
      <c r="H123474" s="91"/>
      <c r="I123474" s="91"/>
      <c r="J123474" s="91"/>
      <c r="K123474" s="91"/>
      <c r="L123474" s="91"/>
      <c r="M123474" s="91"/>
    </row>
    <row r="123475" spans="1:13">
      <c r="A123475" s="91"/>
      <c r="B123475" s="91"/>
      <c r="C123475" s="91"/>
      <c r="D123475" s="91"/>
      <c r="E123475" s="91"/>
      <c r="F123475" s="91"/>
      <c r="G123475" s="91"/>
      <c r="H123475" s="91"/>
      <c r="I123475" s="91"/>
      <c r="J123475" s="91"/>
      <c r="K123475" s="91"/>
      <c r="L123475" s="91"/>
      <c r="M123475" s="91"/>
    </row>
    <row r="123476" spans="1:13">
      <c r="A123476" s="91"/>
      <c r="B123476" s="91"/>
      <c r="C123476" s="91"/>
      <c r="D123476" s="91"/>
      <c r="E123476" s="91"/>
      <c r="F123476" s="91"/>
      <c r="G123476" s="91"/>
      <c r="H123476" s="91"/>
      <c r="I123476" s="91"/>
      <c r="J123476" s="91"/>
      <c r="K123476" s="91"/>
      <c r="L123476" s="91"/>
      <c r="M123476" s="91"/>
    </row>
    <row r="123477" spans="1:13">
      <c r="A123477" s="91"/>
      <c r="B123477" s="91"/>
      <c r="C123477" s="91"/>
      <c r="D123477" s="91"/>
      <c r="E123477" s="91"/>
      <c r="F123477" s="91"/>
      <c r="G123477" s="91"/>
      <c r="H123477" s="91"/>
      <c r="I123477" s="91"/>
      <c r="J123477" s="91"/>
      <c r="K123477" s="91"/>
      <c r="L123477" s="91"/>
      <c r="M123477" s="91"/>
    </row>
    <row r="123478" spans="1:13">
      <c r="A123478" s="91"/>
      <c r="B123478" s="91"/>
      <c r="C123478" s="91"/>
      <c r="D123478" s="91"/>
      <c r="E123478" s="91"/>
      <c r="F123478" s="91"/>
      <c r="G123478" s="91"/>
      <c r="H123478" s="91"/>
      <c r="I123478" s="91"/>
      <c r="J123478" s="91"/>
      <c r="K123478" s="91"/>
      <c r="L123478" s="91"/>
      <c r="M123478" s="91"/>
    </row>
    <row r="123479" spans="1:13">
      <c r="A123479" s="91"/>
      <c r="B123479" s="91"/>
      <c r="C123479" s="91"/>
      <c r="D123479" s="91"/>
      <c r="E123479" s="91"/>
      <c r="F123479" s="91"/>
      <c r="G123479" s="91"/>
      <c r="H123479" s="91"/>
      <c r="I123479" s="91"/>
      <c r="J123479" s="91"/>
      <c r="K123479" s="91"/>
      <c r="L123479" s="91"/>
      <c r="M123479" s="91"/>
    </row>
    <row r="123480" spans="1:13">
      <c r="A123480" s="91"/>
      <c r="B123480" s="91"/>
      <c r="C123480" s="91"/>
      <c r="D123480" s="91"/>
      <c r="E123480" s="91"/>
      <c r="F123480" s="91"/>
      <c r="G123480" s="91"/>
      <c r="H123480" s="91"/>
      <c r="I123480" s="91"/>
      <c r="J123480" s="91"/>
      <c r="K123480" s="91"/>
      <c r="L123480" s="91"/>
      <c r="M123480" s="91"/>
    </row>
    <row r="123481" spans="1:13">
      <c r="A123481" s="91"/>
      <c r="B123481" s="91"/>
      <c r="C123481" s="91"/>
      <c r="D123481" s="91"/>
      <c r="E123481" s="91"/>
      <c r="F123481" s="91"/>
      <c r="G123481" s="91"/>
      <c r="H123481" s="91"/>
      <c r="I123481" s="91"/>
      <c r="J123481" s="91"/>
      <c r="K123481" s="91"/>
      <c r="L123481" s="91"/>
      <c r="M123481" s="91"/>
    </row>
    <row r="123482" spans="1:13">
      <c r="A123482" s="91"/>
      <c r="B123482" s="91"/>
      <c r="C123482" s="91"/>
      <c r="D123482" s="91"/>
      <c r="E123482" s="91"/>
      <c r="F123482" s="91"/>
      <c r="G123482" s="91"/>
      <c r="H123482" s="91"/>
      <c r="I123482" s="91"/>
      <c r="J123482" s="91"/>
      <c r="K123482" s="91"/>
      <c r="L123482" s="91"/>
      <c r="M123482" s="91"/>
    </row>
    <row r="123483" spans="1:13">
      <c r="A123483" s="91"/>
      <c r="B123483" s="91"/>
      <c r="C123483" s="91"/>
      <c r="D123483" s="91"/>
      <c r="E123483" s="91"/>
      <c r="F123483" s="91"/>
      <c r="G123483" s="91"/>
      <c r="H123483" s="91"/>
      <c r="I123483" s="91"/>
      <c r="J123483" s="91"/>
      <c r="K123483" s="91"/>
      <c r="L123483" s="91"/>
      <c r="M123483" s="91"/>
    </row>
    <row r="123484" spans="1:13">
      <c r="A123484" s="91"/>
      <c r="B123484" s="91"/>
      <c r="C123484" s="91"/>
      <c r="D123484" s="91"/>
      <c r="E123484" s="91"/>
      <c r="F123484" s="91"/>
      <c r="G123484" s="91"/>
      <c r="H123484" s="91"/>
      <c r="I123484" s="91"/>
      <c r="J123484" s="91"/>
      <c r="K123484" s="91"/>
      <c r="L123484" s="91"/>
      <c r="M123484" s="91"/>
    </row>
    <row r="123485" spans="1:13">
      <c r="A123485" s="91"/>
      <c r="B123485" s="91"/>
      <c r="C123485" s="91"/>
      <c r="D123485" s="91"/>
      <c r="E123485" s="91"/>
      <c r="F123485" s="91"/>
      <c r="G123485" s="91"/>
      <c r="H123485" s="91"/>
      <c r="I123485" s="91"/>
      <c r="J123485" s="91"/>
      <c r="K123485" s="91"/>
      <c r="L123485" s="91"/>
      <c r="M123485" s="91"/>
    </row>
    <row r="123486" spans="1:13">
      <c r="A123486" s="91"/>
      <c r="B123486" s="91"/>
      <c r="C123486" s="91"/>
      <c r="D123486" s="91"/>
      <c r="E123486" s="91"/>
      <c r="F123486" s="91"/>
      <c r="G123486" s="91"/>
      <c r="H123486" s="91"/>
      <c r="I123486" s="91"/>
      <c r="J123486" s="91"/>
      <c r="K123486" s="91"/>
      <c r="L123486" s="91"/>
      <c r="M123486" s="91"/>
    </row>
    <row r="123487" spans="1:13">
      <c r="A123487" s="91"/>
      <c r="B123487" s="91"/>
      <c r="C123487" s="91"/>
      <c r="D123487" s="91"/>
      <c r="E123487" s="91"/>
      <c r="F123487" s="91"/>
      <c r="G123487" s="91"/>
      <c r="H123487" s="91"/>
      <c r="I123487" s="91"/>
      <c r="J123487" s="91"/>
      <c r="K123487" s="91"/>
      <c r="L123487" s="91"/>
      <c r="M123487" s="91"/>
    </row>
    <row r="123488" spans="1:13">
      <c r="A123488" s="91"/>
      <c r="B123488" s="91"/>
      <c r="C123488" s="91"/>
      <c r="D123488" s="91"/>
      <c r="E123488" s="91"/>
      <c r="F123488" s="91"/>
      <c r="G123488" s="91"/>
      <c r="H123488" s="91"/>
      <c r="I123488" s="91"/>
      <c r="J123488" s="91"/>
      <c r="K123488" s="91"/>
      <c r="L123488" s="91"/>
      <c r="M123488" s="91"/>
    </row>
    <row r="123489" spans="1:13">
      <c r="A123489" s="91"/>
      <c r="B123489" s="91"/>
      <c r="C123489" s="91"/>
      <c r="D123489" s="91"/>
      <c r="E123489" s="91"/>
      <c r="F123489" s="91"/>
      <c r="G123489" s="91"/>
      <c r="H123489" s="91"/>
      <c r="I123489" s="91"/>
      <c r="J123489" s="91"/>
      <c r="K123489" s="91"/>
      <c r="L123489" s="91"/>
      <c r="M123489" s="91"/>
    </row>
    <row r="123490" spans="1:13">
      <c r="A123490" s="91"/>
      <c r="B123490" s="91"/>
      <c r="C123490" s="91"/>
      <c r="D123490" s="91"/>
      <c r="E123490" s="91"/>
      <c r="F123490" s="91"/>
      <c r="G123490" s="91"/>
      <c r="H123490" s="91"/>
      <c r="I123490" s="91"/>
      <c r="J123490" s="91"/>
      <c r="K123490" s="91"/>
      <c r="L123490" s="91"/>
      <c r="M123490" s="91"/>
    </row>
    <row r="123491" spans="1:13">
      <c r="A123491" s="91"/>
      <c r="B123491" s="91"/>
      <c r="C123491" s="91"/>
      <c r="D123491" s="91"/>
      <c r="E123491" s="91"/>
      <c r="F123491" s="91"/>
      <c r="G123491" s="91"/>
      <c r="H123491" s="91"/>
      <c r="I123491" s="91"/>
      <c r="J123491" s="91"/>
      <c r="K123491" s="91"/>
      <c r="L123491" s="91"/>
      <c r="M123491" s="91"/>
    </row>
    <row r="123492" spans="1:13">
      <c r="A123492" s="91"/>
      <c r="B123492" s="91"/>
      <c r="C123492" s="91"/>
      <c r="D123492" s="91"/>
      <c r="E123492" s="91"/>
      <c r="F123492" s="91"/>
      <c r="G123492" s="91"/>
      <c r="H123492" s="91"/>
      <c r="I123492" s="91"/>
      <c r="J123492" s="91"/>
      <c r="K123492" s="91"/>
      <c r="L123492" s="91"/>
      <c r="M123492" s="91"/>
    </row>
    <row r="123493" spans="1:13">
      <c r="A123493" s="91"/>
      <c r="B123493" s="91"/>
      <c r="C123493" s="91"/>
      <c r="D123493" s="91"/>
      <c r="E123493" s="91"/>
      <c r="F123493" s="91"/>
      <c r="G123493" s="91"/>
      <c r="H123493" s="91"/>
      <c r="I123493" s="91"/>
      <c r="J123493" s="91"/>
      <c r="K123493" s="91"/>
      <c r="L123493" s="91"/>
      <c r="M123493" s="91"/>
    </row>
    <row r="123494" spans="1:13">
      <c r="A123494" s="91"/>
      <c r="B123494" s="91"/>
      <c r="C123494" s="91"/>
      <c r="D123494" s="91"/>
      <c r="E123494" s="91"/>
      <c r="F123494" s="91"/>
      <c r="G123494" s="91"/>
      <c r="H123494" s="91"/>
      <c r="I123494" s="91"/>
      <c r="J123494" s="91"/>
      <c r="K123494" s="91"/>
      <c r="L123494" s="91"/>
      <c r="M123494" s="91"/>
    </row>
    <row r="123495" spans="1:13">
      <c r="A123495" s="91"/>
      <c r="B123495" s="91"/>
      <c r="C123495" s="91"/>
      <c r="D123495" s="91"/>
      <c r="E123495" s="91"/>
      <c r="F123495" s="91"/>
      <c r="G123495" s="91"/>
      <c r="H123495" s="91"/>
      <c r="I123495" s="91"/>
      <c r="J123495" s="91"/>
      <c r="K123495" s="91"/>
      <c r="L123495" s="91"/>
      <c r="M123495" s="91"/>
    </row>
    <row r="123496" spans="1:13">
      <c r="A123496" s="91"/>
      <c r="B123496" s="91"/>
      <c r="C123496" s="91"/>
      <c r="D123496" s="91"/>
      <c r="E123496" s="91"/>
      <c r="F123496" s="91"/>
      <c r="G123496" s="91"/>
      <c r="H123496" s="91"/>
      <c r="I123496" s="91"/>
      <c r="J123496" s="91"/>
      <c r="K123496" s="91"/>
      <c r="L123496" s="91"/>
      <c r="M123496" s="91"/>
    </row>
    <row r="123497" spans="1:13">
      <c r="A123497" s="91"/>
      <c r="B123497" s="91"/>
      <c r="C123497" s="91"/>
      <c r="D123497" s="91"/>
      <c r="E123497" s="91"/>
      <c r="F123497" s="91"/>
      <c r="G123497" s="91"/>
      <c r="H123497" s="91"/>
      <c r="I123497" s="91"/>
      <c r="J123497" s="91"/>
      <c r="K123497" s="91"/>
      <c r="L123497" s="91"/>
      <c r="M123497" s="91"/>
    </row>
    <row r="123498" spans="1:13">
      <c r="A123498" s="91"/>
      <c r="B123498" s="91"/>
      <c r="C123498" s="91"/>
      <c r="D123498" s="91"/>
      <c r="E123498" s="91"/>
      <c r="F123498" s="91"/>
      <c r="G123498" s="91"/>
      <c r="H123498" s="91"/>
      <c r="I123498" s="91"/>
      <c r="J123498" s="91"/>
      <c r="K123498" s="91"/>
      <c r="L123498" s="91"/>
      <c r="M123498" s="91"/>
    </row>
    <row r="123499" spans="1:13">
      <c r="A123499" s="91"/>
      <c r="B123499" s="91"/>
      <c r="C123499" s="91"/>
      <c r="D123499" s="91"/>
      <c r="E123499" s="91"/>
      <c r="F123499" s="91"/>
      <c r="G123499" s="91"/>
      <c r="H123499" s="91"/>
      <c r="I123499" s="91"/>
      <c r="J123499" s="91"/>
      <c r="K123499" s="91"/>
      <c r="L123499" s="91"/>
      <c r="M123499" s="91"/>
    </row>
    <row r="123500" spans="1:13">
      <c r="A123500" s="91"/>
      <c r="B123500" s="91"/>
      <c r="C123500" s="91"/>
      <c r="D123500" s="91"/>
      <c r="E123500" s="91"/>
      <c r="F123500" s="91"/>
      <c r="G123500" s="91"/>
      <c r="H123500" s="91"/>
      <c r="I123500" s="91"/>
      <c r="J123500" s="91"/>
      <c r="K123500" s="91"/>
      <c r="L123500" s="91"/>
      <c r="M123500" s="91"/>
    </row>
    <row r="123501" spans="1:13">
      <c r="A123501" s="91"/>
      <c r="B123501" s="91"/>
      <c r="C123501" s="91"/>
      <c r="D123501" s="91"/>
      <c r="E123501" s="91"/>
      <c r="F123501" s="91"/>
      <c r="G123501" s="91"/>
      <c r="H123501" s="91"/>
      <c r="I123501" s="91"/>
      <c r="J123501" s="91"/>
      <c r="K123501" s="91"/>
      <c r="L123501" s="91"/>
      <c r="M123501" s="91"/>
    </row>
    <row r="123502" spans="1:13">
      <c r="A123502" s="91"/>
      <c r="B123502" s="91"/>
      <c r="C123502" s="91"/>
      <c r="D123502" s="91"/>
      <c r="E123502" s="91"/>
      <c r="F123502" s="91"/>
      <c r="G123502" s="91"/>
      <c r="H123502" s="91"/>
      <c r="I123502" s="91"/>
      <c r="J123502" s="91"/>
      <c r="K123502" s="91"/>
      <c r="L123502" s="91"/>
      <c r="M123502" s="91"/>
    </row>
    <row r="123503" spans="1:13">
      <c r="A123503" s="91"/>
      <c r="B123503" s="91"/>
      <c r="C123503" s="91"/>
      <c r="D123503" s="91"/>
      <c r="E123503" s="91"/>
      <c r="F123503" s="91"/>
      <c r="G123503" s="91"/>
      <c r="H123503" s="91"/>
      <c r="I123503" s="91"/>
      <c r="J123503" s="91"/>
      <c r="K123503" s="91"/>
      <c r="L123503" s="91"/>
      <c r="M123503" s="91"/>
    </row>
    <row r="123504" spans="1:13">
      <c r="A123504" s="91"/>
      <c r="B123504" s="91"/>
      <c r="C123504" s="91"/>
      <c r="D123504" s="91"/>
      <c r="E123504" s="91"/>
      <c r="F123504" s="91"/>
      <c r="G123504" s="91"/>
      <c r="H123504" s="91"/>
      <c r="I123504" s="91"/>
      <c r="J123504" s="91"/>
      <c r="K123504" s="91"/>
      <c r="L123504" s="91"/>
      <c r="M123504" s="91"/>
    </row>
    <row r="123505" spans="1:13">
      <c r="A123505" s="91"/>
      <c r="B123505" s="91"/>
      <c r="C123505" s="91"/>
      <c r="D123505" s="91"/>
      <c r="E123505" s="91"/>
      <c r="F123505" s="91"/>
      <c r="G123505" s="91"/>
      <c r="H123505" s="91"/>
      <c r="I123505" s="91"/>
      <c r="J123505" s="91"/>
      <c r="K123505" s="91"/>
      <c r="L123505" s="91"/>
      <c r="M123505" s="91"/>
    </row>
    <row r="123506" spans="1:13">
      <c r="A123506" s="91"/>
      <c r="B123506" s="91"/>
      <c r="C123506" s="91"/>
      <c r="D123506" s="91"/>
      <c r="E123506" s="91"/>
      <c r="F123506" s="91"/>
      <c r="G123506" s="91"/>
      <c r="H123506" s="91"/>
      <c r="I123506" s="91"/>
      <c r="J123506" s="91"/>
      <c r="K123506" s="91"/>
      <c r="L123506" s="91"/>
      <c r="M123506" s="91"/>
    </row>
    <row r="123507" spans="1:13">
      <c r="A123507" s="91"/>
      <c r="B123507" s="91"/>
      <c r="C123507" s="91"/>
      <c r="D123507" s="91"/>
      <c r="E123507" s="91"/>
      <c r="F123507" s="91"/>
      <c r="G123507" s="91"/>
      <c r="H123507" s="91"/>
      <c r="I123507" s="91"/>
      <c r="J123507" s="91"/>
      <c r="K123507" s="91"/>
      <c r="L123507" s="91"/>
      <c r="M123507" s="91"/>
    </row>
    <row r="123508" spans="1:13">
      <c r="A123508" s="91"/>
      <c r="B123508" s="91"/>
      <c r="C123508" s="91"/>
      <c r="D123508" s="91"/>
      <c r="E123508" s="91"/>
      <c r="F123508" s="91"/>
      <c r="G123508" s="91"/>
      <c r="H123508" s="91"/>
      <c r="I123508" s="91"/>
      <c r="J123508" s="91"/>
      <c r="K123508" s="91"/>
      <c r="L123508" s="91"/>
      <c r="M123508" s="91"/>
    </row>
    <row r="123509" spans="1:13">
      <c r="A123509" s="91"/>
      <c r="B123509" s="91"/>
      <c r="C123509" s="91"/>
      <c r="D123509" s="91"/>
      <c r="E123509" s="91"/>
      <c r="F123509" s="91"/>
      <c r="G123509" s="91"/>
      <c r="H123509" s="91"/>
      <c r="I123509" s="91"/>
      <c r="J123509" s="91"/>
      <c r="K123509" s="91"/>
      <c r="L123509" s="91"/>
      <c r="M123509" s="91"/>
    </row>
    <row r="123510" spans="1:13">
      <c r="A123510" s="91"/>
      <c r="B123510" s="91"/>
      <c r="C123510" s="91"/>
      <c r="D123510" s="91"/>
      <c r="E123510" s="91"/>
      <c r="F123510" s="91"/>
      <c r="G123510" s="91"/>
      <c r="H123510" s="91"/>
      <c r="I123510" s="91"/>
      <c r="J123510" s="91"/>
      <c r="K123510" s="91"/>
      <c r="L123510" s="91"/>
      <c r="M123510" s="91"/>
    </row>
    <row r="123511" spans="1:13">
      <c r="A123511" s="91"/>
      <c r="B123511" s="91"/>
      <c r="C123511" s="91"/>
      <c r="D123511" s="91"/>
      <c r="E123511" s="91"/>
      <c r="F123511" s="91"/>
      <c r="G123511" s="91"/>
      <c r="H123511" s="91"/>
      <c r="I123511" s="91"/>
      <c r="J123511" s="91"/>
      <c r="K123511" s="91"/>
      <c r="L123511" s="91"/>
      <c r="M123511" s="91"/>
    </row>
    <row r="123512" spans="1:13">
      <c r="A123512" s="91"/>
      <c r="B123512" s="91"/>
      <c r="C123512" s="91"/>
      <c r="D123512" s="91"/>
      <c r="E123512" s="91"/>
      <c r="F123512" s="91"/>
      <c r="G123512" s="91"/>
      <c r="H123512" s="91"/>
      <c r="I123512" s="91"/>
      <c r="J123512" s="91"/>
      <c r="K123512" s="91"/>
      <c r="L123512" s="91"/>
      <c r="M123512" s="91"/>
    </row>
    <row r="123513" spans="1:13">
      <c r="A123513" s="91"/>
      <c r="B123513" s="91"/>
      <c r="C123513" s="91"/>
      <c r="D123513" s="91"/>
      <c r="E123513" s="91"/>
      <c r="F123513" s="91"/>
      <c r="G123513" s="91"/>
      <c r="H123513" s="91"/>
      <c r="I123513" s="91"/>
      <c r="J123513" s="91"/>
      <c r="K123513" s="91"/>
      <c r="L123513" s="91"/>
      <c r="M123513" s="91"/>
    </row>
    <row r="123514" spans="1:13">
      <c r="A123514" s="91"/>
      <c r="B123514" s="91"/>
      <c r="C123514" s="91"/>
      <c r="D123514" s="91"/>
      <c r="E123514" s="91"/>
      <c r="F123514" s="91"/>
      <c r="G123514" s="91"/>
      <c r="H123514" s="91"/>
      <c r="I123514" s="91"/>
      <c r="J123514" s="91"/>
      <c r="K123514" s="91"/>
      <c r="L123514" s="91"/>
      <c r="M123514" s="91"/>
    </row>
    <row r="123515" spans="1:13">
      <c r="A123515" s="91"/>
      <c r="B123515" s="91"/>
      <c r="C123515" s="91"/>
      <c r="D123515" s="91"/>
      <c r="E123515" s="91"/>
      <c r="F123515" s="91"/>
      <c r="G123515" s="91"/>
      <c r="H123515" s="91"/>
      <c r="I123515" s="91"/>
      <c r="J123515" s="91"/>
      <c r="K123515" s="91"/>
      <c r="L123515" s="91"/>
      <c r="M123515" s="91"/>
    </row>
    <row r="123516" spans="1:13">
      <c r="A123516" s="91"/>
      <c r="B123516" s="91"/>
      <c r="C123516" s="91"/>
      <c r="D123516" s="91"/>
      <c r="E123516" s="91"/>
      <c r="F123516" s="91"/>
      <c r="G123516" s="91"/>
      <c r="H123516" s="91"/>
      <c r="I123516" s="91"/>
      <c r="J123516" s="91"/>
      <c r="K123516" s="91"/>
      <c r="L123516" s="91"/>
      <c r="M123516" s="91"/>
    </row>
    <row r="123517" spans="1:13">
      <c r="A123517" s="91"/>
      <c r="B123517" s="91"/>
      <c r="C123517" s="91"/>
      <c r="D123517" s="91"/>
      <c r="E123517" s="91"/>
      <c r="F123517" s="91"/>
      <c r="G123517" s="91"/>
      <c r="H123517" s="91"/>
      <c r="I123517" s="91"/>
      <c r="J123517" s="91"/>
      <c r="K123517" s="91"/>
      <c r="L123517" s="91"/>
      <c r="M123517" s="91"/>
    </row>
    <row r="123518" spans="1:13">
      <c r="A123518" s="91"/>
      <c r="B123518" s="91"/>
      <c r="C123518" s="91"/>
      <c r="D123518" s="91"/>
      <c r="E123518" s="91"/>
      <c r="F123518" s="91"/>
      <c r="G123518" s="91"/>
      <c r="H123518" s="91"/>
      <c r="I123518" s="91"/>
      <c r="J123518" s="91"/>
      <c r="K123518" s="91"/>
      <c r="L123518" s="91"/>
      <c r="M123518" s="91"/>
    </row>
    <row r="123519" spans="1:13">
      <c r="A123519" s="91"/>
      <c r="B123519" s="91"/>
      <c r="C123519" s="91"/>
      <c r="D123519" s="91"/>
      <c r="E123519" s="91"/>
      <c r="F123519" s="91"/>
      <c r="G123519" s="91"/>
      <c r="H123519" s="91"/>
      <c r="I123519" s="91"/>
      <c r="J123519" s="91"/>
      <c r="K123519" s="91"/>
      <c r="L123519" s="91"/>
      <c r="M123519" s="91"/>
    </row>
    <row r="123520" spans="1:13">
      <c r="A123520" s="91"/>
      <c r="B123520" s="91"/>
      <c r="C123520" s="91"/>
      <c r="D123520" s="91"/>
      <c r="E123520" s="91"/>
      <c r="F123520" s="91"/>
      <c r="G123520" s="91"/>
      <c r="H123520" s="91"/>
      <c r="I123520" s="91"/>
      <c r="J123520" s="91"/>
      <c r="K123520" s="91"/>
      <c r="L123520" s="91"/>
      <c r="M123520" s="91"/>
    </row>
    <row r="123521" spans="1:13">
      <c r="A123521" s="91"/>
      <c r="B123521" s="91"/>
      <c r="C123521" s="91"/>
      <c r="D123521" s="91"/>
      <c r="E123521" s="91"/>
      <c r="F123521" s="91"/>
      <c r="G123521" s="91"/>
      <c r="H123521" s="91"/>
      <c r="I123521" s="91"/>
      <c r="J123521" s="91"/>
      <c r="K123521" s="91"/>
      <c r="L123521" s="91"/>
      <c r="M123521" s="91"/>
    </row>
    <row r="123522" spans="1:13">
      <c r="A123522" s="91"/>
      <c r="B123522" s="91"/>
      <c r="C123522" s="91"/>
      <c r="D123522" s="91"/>
      <c r="E123522" s="91"/>
      <c r="F123522" s="91"/>
      <c r="G123522" s="91"/>
      <c r="H123522" s="91"/>
      <c r="I123522" s="91"/>
      <c r="J123522" s="91"/>
      <c r="K123522" s="91"/>
      <c r="L123522" s="91"/>
      <c r="M123522" s="91"/>
    </row>
    <row r="123523" spans="1:13">
      <c r="A123523" s="91"/>
      <c r="B123523" s="91"/>
      <c r="C123523" s="91"/>
      <c r="D123523" s="91"/>
      <c r="E123523" s="91"/>
      <c r="F123523" s="91"/>
      <c r="G123523" s="91"/>
      <c r="H123523" s="91"/>
      <c r="I123523" s="91"/>
      <c r="J123523" s="91"/>
      <c r="K123523" s="91"/>
      <c r="L123523" s="91"/>
      <c r="M123523" s="91"/>
    </row>
    <row r="123524" spans="1:13">
      <c r="A123524" s="91"/>
      <c r="B123524" s="91"/>
      <c r="C123524" s="91"/>
      <c r="D123524" s="91"/>
      <c r="E123524" s="91"/>
      <c r="F123524" s="91"/>
      <c r="G123524" s="91"/>
      <c r="H123524" s="91"/>
      <c r="I123524" s="91"/>
      <c r="J123524" s="91"/>
      <c r="K123524" s="91"/>
      <c r="L123524" s="91"/>
      <c r="M123524" s="91"/>
    </row>
    <row r="123525" spans="1:13">
      <c r="A123525" s="91"/>
      <c r="B123525" s="91"/>
      <c r="C123525" s="91"/>
      <c r="D123525" s="91"/>
      <c r="E123525" s="91"/>
      <c r="F123525" s="91"/>
      <c r="G123525" s="91"/>
      <c r="H123525" s="91"/>
      <c r="I123525" s="91"/>
      <c r="J123525" s="91"/>
      <c r="K123525" s="91"/>
      <c r="L123525" s="91"/>
      <c r="M123525" s="91"/>
    </row>
    <row r="123526" spans="1:13">
      <c r="A123526" s="91"/>
      <c r="B123526" s="91"/>
      <c r="C123526" s="91"/>
      <c r="D123526" s="91"/>
      <c r="E123526" s="91"/>
      <c r="F123526" s="91"/>
      <c r="G123526" s="91"/>
      <c r="H123526" s="91"/>
      <c r="I123526" s="91"/>
      <c r="J123526" s="91"/>
      <c r="K123526" s="91"/>
      <c r="L123526" s="91"/>
      <c r="M123526" s="91"/>
    </row>
    <row r="123527" spans="1:13">
      <c r="A123527" s="91"/>
      <c r="B123527" s="91"/>
      <c r="C123527" s="91"/>
      <c r="D123527" s="91"/>
      <c r="E123527" s="91"/>
      <c r="F123527" s="91"/>
      <c r="G123527" s="91"/>
      <c r="H123527" s="91"/>
      <c r="I123527" s="91"/>
      <c r="J123527" s="91"/>
      <c r="K123527" s="91"/>
      <c r="L123527" s="91"/>
      <c r="M123527" s="91"/>
    </row>
    <row r="123528" spans="1:13">
      <c r="A123528" s="91"/>
      <c r="B123528" s="91"/>
      <c r="C123528" s="91"/>
      <c r="D123528" s="91"/>
      <c r="E123528" s="91"/>
      <c r="F123528" s="91"/>
      <c r="G123528" s="91"/>
      <c r="H123528" s="91"/>
      <c r="I123528" s="91"/>
      <c r="J123528" s="91"/>
      <c r="K123528" s="91"/>
      <c r="L123528" s="91"/>
      <c r="M123528" s="91"/>
    </row>
    <row r="123529" spans="1:13">
      <c r="A123529" s="91"/>
      <c r="B123529" s="91"/>
      <c r="C123529" s="91"/>
      <c r="D123529" s="91"/>
      <c r="E123529" s="91"/>
      <c r="F123529" s="91"/>
      <c r="G123529" s="91"/>
      <c r="H123529" s="91"/>
      <c r="I123529" s="91"/>
      <c r="J123529" s="91"/>
      <c r="K123529" s="91"/>
      <c r="L123529" s="91"/>
      <c r="M123529" s="91"/>
    </row>
    <row r="123530" spans="1:13">
      <c r="A123530" s="91"/>
      <c r="B123530" s="91"/>
      <c r="C123530" s="91"/>
      <c r="D123530" s="91"/>
      <c r="E123530" s="91"/>
      <c r="F123530" s="91"/>
      <c r="G123530" s="91"/>
      <c r="H123530" s="91"/>
      <c r="I123530" s="91"/>
      <c r="J123530" s="91"/>
      <c r="K123530" s="91"/>
      <c r="L123530" s="91"/>
      <c r="M123530" s="91"/>
    </row>
    <row r="123531" spans="1:13">
      <c r="A123531" s="91"/>
      <c r="B123531" s="91"/>
      <c r="C123531" s="91"/>
      <c r="D123531" s="91"/>
      <c r="E123531" s="91"/>
      <c r="F123531" s="91"/>
      <c r="G123531" s="91"/>
      <c r="H123531" s="91"/>
      <c r="I123531" s="91"/>
      <c r="J123531" s="91"/>
      <c r="K123531" s="91"/>
      <c r="L123531" s="91"/>
      <c r="M123531" s="91"/>
    </row>
    <row r="123532" spans="1:13">
      <c r="A123532" s="91"/>
      <c r="B123532" s="91"/>
      <c r="C123532" s="91"/>
      <c r="D123532" s="91"/>
      <c r="E123532" s="91"/>
      <c r="F123532" s="91"/>
      <c r="G123532" s="91"/>
      <c r="H123532" s="91"/>
      <c r="I123532" s="91"/>
      <c r="J123532" s="91"/>
      <c r="K123532" s="91"/>
      <c r="L123532" s="91"/>
      <c r="M123532" s="91"/>
    </row>
    <row r="123533" spans="1:13">
      <c r="A123533" s="91"/>
      <c r="B123533" s="91"/>
      <c r="C123533" s="91"/>
      <c r="D123533" s="91"/>
      <c r="E123533" s="91"/>
      <c r="F123533" s="91"/>
      <c r="G123533" s="91"/>
      <c r="H123533" s="91"/>
      <c r="I123533" s="91"/>
      <c r="J123533" s="91"/>
      <c r="K123533" s="91"/>
      <c r="L123533" s="91"/>
      <c r="M123533" s="91"/>
    </row>
    <row r="123534" spans="1:13">
      <c r="A123534" s="91"/>
      <c r="B123534" s="91"/>
      <c r="C123534" s="91"/>
      <c r="D123534" s="91"/>
      <c r="E123534" s="91"/>
      <c r="F123534" s="91"/>
      <c r="G123534" s="91"/>
      <c r="H123534" s="91"/>
      <c r="I123534" s="91"/>
      <c r="J123534" s="91"/>
      <c r="K123534" s="91"/>
      <c r="L123534" s="91"/>
      <c r="M123534" s="91"/>
    </row>
    <row r="123535" spans="1:13">
      <c r="A123535" s="91"/>
      <c r="B123535" s="91"/>
      <c r="C123535" s="91"/>
      <c r="D123535" s="91"/>
      <c r="E123535" s="91"/>
      <c r="F123535" s="91"/>
      <c r="G123535" s="91"/>
      <c r="H123535" s="91"/>
      <c r="I123535" s="91"/>
      <c r="J123535" s="91"/>
      <c r="K123535" s="91"/>
      <c r="L123535" s="91"/>
      <c r="M123535" s="91"/>
    </row>
    <row r="123536" spans="1:13">
      <c r="A123536" s="91"/>
      <c r="B123536" s="91"/>
      <c r="C123536" s="91"/>
      <c r="D123536" s="91"/>
      <c r="E123536" s="91"/>
      <c r="F123536" s="91"/>
      <c r="G123536" s="91"/>
      <c r="H123536" s="91"/>
      <c r="I123536" s="91"/>
      <c r="J123536" s="91"/>
      <c r="K123536" s="91"/>
      <c r="L123536" s="91"/>
      <c r="M123536" s="91"/>
    </row>
    <row r="123537" spans="1:13">
      <c r="A123537" s="91"/>
      <c r="B123537" s="91"/>
      <c r="C123537" s="91"/>
      <c r="D123537" s="91"/>
      <c r="E123537" s="91"/>
      <c r="F123537" s="91"/>
      <c r="G123537" s="91"/>
      <c r="H123537" s="91"/>
      <c r="I123537" s="91"/>
      <c r="J123537" s="91"/>
      <c r="K123537" s="91"/>
      <c r="L123537" s="91"/>
      <c r="M123537" s="91"/>
    </row>
    <row r="123538" spans="1:13">
      <c r="A123538" s="91"/>
      <c r="B123538" s="91"/>
      <c r="C123538" s="91"/>
      <c r="D123538" s="91"/>
      <c r="E123538" s="91"/>
      <c r="F123538" s="91"/>
      <c r="G123538" s="91"/>
      <c r="H123538" s="91"/>
      <c r="I123538" s="91"/>
      <c r="J123538" s="91"/>
      <c r="K123538" s="91"/>
      <c r="L123538" s="91"/>
      <c r="M123538" s="91"/>
    </row>
    <row r="123539" spans="1:13">
      <c r="A123539" s="91"/>
      <c r="B123539" s="91"/>
      <c r="C123539" s="91"/>
      <c r="D123539" s="91"/>
      <c r="E123539" s="91"/>
      <c r="F123539" s="91"/>
      <c r="G123539" s="91"/>
      <c r="H123539" s="91"/>
      <c r="I123539" s="91"/>
      <c r="J123539" s="91"/>
      <c r="K123539" s="91"/>
      <c r="L123539" s="91"/>
      <c r="M123539" s="91"/>
    </row>
    <row r="123540" spans="1:13">
      <c r="A123540" s="91"/>
      <c r="B123540" s="91"/>
      <c r="C123540" s="91"/>
      <c r="D123540" s="91"/>
      <c r="E123540" s="91"/>
      <c r="F123540" s="91"/>
      <c r="G123540" s="91"/>
      <c r="H123540" s="91"/>
      <c r="I123540" s="91"/>
      <c r="J123540" s="91"/>
      <c r="K123540" s="91"/>
      <c r="L123540" s="91"/>
      <c r="M123540" s="91"/>
    </row>
    <row r="123541" spans="1:13">
      <c r="A123541" s="91"/>
      <c r="B123541" s="91"/>
      <c r="C123541" s="91"/>
      <c r="D123541" s="91"/>
      <c r="E123541" s="91"/>
      <c r="F123541" s="91"/>
      <c r="G123541" s="91"/>
      <c r="H123541" s="91"/>
      <c r="I123541" s="91"/>
      <c r="J123541" s="91"/>
      <c r="K123541" s="91"/>
      <c r="L123541" s="91"/>
      <c r="M123541" s="91"/>
    </row>
    <row r="123542" spans="1:13">
      <c r="A123542" s="91"/>
      <c r="B123542" s="91"/>
      <c r="C123542" s="91"/>
      <c r="D123542" s="91"/>
      <c r="E123542" s="91"/>
      <c r="F123542" s="91"/>
      <c r="G123542" s="91"/>
      <c r="H123542" s="91"/>
      <c r="I123542" s="91"/>
      <c r="J123542" s="91"/>
      <c r="K123542" s="91"/>
      <c r="L123542" s="91"/>
      <c r="M123542" s="91"/>
    </row>
    <row r="123543" spans="1:13">
      <c r="A123543" s="91"/>
      <c r="B123543" s="91"/>
      <c r="C123543" s="91"/>
      <c r="D123543" s="91"/>
      <c r="E123543" s="91"/>
      <c r="F123543" s="91"/>
      <c r="G123543" s="91"/>
      <c r="H123543" s="91"/>
      <c r="I123543" s="91"/>
      <c r="J123543" s="91"/>
      <c r="K123543" s="91"/>
      <c r="L123543" s="91"/>
      <c r="M123543" s="91"/>
    </row>
    <row r="123544" spans="1:13">
      <c r="A123544" s="91"/>
      <c r="B123544" s="91"/>
      <c r="C123544" s="91"/>
      <c r="D123544" s="91"/>
      <c r="E123544" s="91"/>
      <c r="F123544" s="91"/>
      <c r="G123544" s="91"/>
      <c r="H123544" s="91"/>
      <c r="I123544" s="91"/>
      <c r="J123544" s="91"/>
      <c r="K123544" s="91"/>
      <c r="L123544" s="91"/>
      <c r="M123544" s="91"/>
    </row>
    <row r="123545" spans="1:13">
      <c r="A123545" s="91"/>
      <c r="B123545" s="91"/>
      <c r="C123545" s="91"/>
      <c r="D123545" s="91"/>
      <c r="E123545" s="91"/>
      <c r="F123545" s="91"/>
      <c r="G123545" s="91"/>
      <c r="H123545" s="91"/>
      <c r="I123545" s="91"/>
      <c r="J123545" s="91"/>
      <c r="K123545" s="91"/>
      <c r="L123545" s="91"/>
      <c r="M123545" s="91"/>
    </row>
    <row r="123546" spans="1:13">
      <c r="A123546" s="91"/>
      <c r="B123546" s="91"/>
      <c r="C123546" s="91"/>
      <c r="D123546" s="91"/>
      <c r="E123546" s="91"/>
      <c r="F123546" s="91"/>
      <c r="G123546" s="91"/>
      <c r="H123546" s="91"/>
      <c r="I123546" s="91"/>
      <c r="J123546" s="91"/>
      <c r="K123546" s="91"/>
      <c r="L123546" s="91"/>
      <c r="M123546" s="91"/>
    </row>
    <row r="123547" spans="1:13">
      <c r="A123547" s="91"/>
      <c r="B123547" s="91"/>
      <c r="C123547" s="91"/>
      <c r="D123547" s="91"/>
      <c r="E123547" s="91"/>
      <c r="F123547" s="91"/>
      <c r="G123547" s="91"/>
      <c r="H123547" s="91"/>
      <c r="I123547" s="91"/>
      <c r="J123547" s="91"/>
      <c r="K123547" s="91"/>
      <c r="L123547" s="91"/>
      <c r="M123547" s="91"/>
    </row>
    <row r="123548" spans="1:13">
      <c r="A123548" s="91"/>
      <c r="B123548" s="91"/>
      <c r="C123548" s="91"/>
      <c r="D123548" s="91"/>
      <c r="E123548" s="91"/>
      <c r="F123548" s="91"/>
      <c r="G123548" s="91"/>
      <c r="H123548" s="91"/>
      <c r="I123548" s="91"/>
      <c r="J123548" s="91"/>
      <c r="K123548" s="91"/>
      <c r="L123548" s="91"/>
      <c r="M123548" s="91"/>
    </row>
    <row r="123549" spans="1:13">
      <c r="A123549" s="91"/>
      <c r="B123549" s="91"/>
      <c r="C123549" s="91"/>
      <c r="D123549" s="91"/>
      <c r="E123549" s="91"/>
      <c r="F123549" s="91"/>
      <c r="G123549" s="91"/>
      <c r="H123549" s="91"/>
      <c r="I123549" s="91"/>
      <c r="J123549" s="91"/>
      <c r="K123549" s="91"/>
      <c r="L123549" s="91"/>
      <c r="M123549" s="91"/>
    </row>
    <row r="123550" spans="1:13">
      <c r="A123550" s="91"/>
      <c r="B123550" s="91"/>
      <c r="C123550" s="91"/>
      <c r="D123550" s="91"/>
      <c r="E123550" s="91"/>
      <c r="F123550" s="91"/>
      <c r="G123550" s="91"/>
      <c r="H123550" s="91"/>
      <c r="I123550" s="91"/>
      <c r="J123550" s="91"/>
      <c r="K123550" s="91"/>
      <c r="L123550" s="91"/>
      <c r="M123550" s="91"/>
    </row>
    <row r="123551" spans="1:13">
      <c r="A123551" s="91"/>
      <c r="B123551" s="91"/>
      <c r="C123551" s="91"/>
      <c r="D123551" s="91"/>
      <c r="E123551" s="91"/>
      <c r="F123551" s="91"/>
      <c r="G123551" s="91"/>
      <c r="H123551" s="91"/>
      <c r="I123551" s="91"/>
      <c r="J123551" s="91"/>
      <c r="K123551" s="91"/>
      <c r="L123551" s="91"/>
      <c r="M123551" s="91"/>
    </row>
    <row r="123552" spans="1:13">
      <c r="A123552" s="91"/>
      <c r="B123552" s="91"/>
      <c r="C123552" s="91"/>
      <c r="D123552" s="91"/>
      <c r="E123552" s="91"/>
      <c r="F123552" s="91"/>
      <c r="G123552" s="91"/>
      <c r="H123552" s="91"/>
      <c r="I123552" s="91"/>
      <c r="J123552" s="91"/>
      <c r="K123552" s="91"/>
      <c r="L123552" s="91"/>
      <c r="M123552" s="91"/>
    </row>
    <row r="123553" spans="1:13">
      <c r="A123553" s="91"/>
      <c r="B123553" s="91"/>
      <c r="C123553" s="91"/>
      <c r="D123553" s="91"/>
      <c r="E123553" s="91"/>
      <c r="F123553" s="91"/>
      <c r="G123553" s="91"/>
      <c r="H123553" s="91"/>
      <c r="I123553" s="91"/>
      <c r="J123553" s="91"/>
      <c r="K123553" s="91"/>
      <c r="L123553" s="91"/>
      <c r="M123553" s="91"/>
    </row>
    <row r="123554" spans="1:13">
      <c r="A123554" s="91"/>
      <c r="B123554" s="91"/>
      <c r="C123554" s="91"/>
      <c r="D123554" s="91"/>
      <c r="E123554" s="91"/>
      <c r="F123554" s="91"/>
      <c r="G123554" s="91"/>
      <c r="H123554" s="91"/>
      <c r="I123554" s="91"/>
      <c r="J123554" s="91"/>
      <c r="K123554" s="91"/>
      <c r="L123554" s="91"/>
      <c r="M123554" s="91"/>
    </row>
    <row r="123555" spans="1:13">
      <c r="A123555" s="91"/>
      <c r="B123555" s="91"/>
      <c r="C123555" s="91"/>
      <c r="D123555" s="91"/>
      <c r="E123555" s="91"/>
      <c r="F123555" s="91"/>
      <c r="G123555" s="91"/>
      <c r="H123555" s="91"/>
      <c r="I123555" s="91"/>
      <c r="J123555" s="91"/>
      <c r="K123555" s="91"/>
      <c r="L123555" s="91"/>
      <c r="M123555" s="91"/>
    </row>
    <row r="123556" spans="1:13">
      <c r="A123556" s="91"/>
      <c r="B123556" s="91"/>
      <c r="C123556" s="91"/>
      <c r="D123556" s="91"/>
      <c r="E123556" s="91"/>
      <c r="F123556" s="91"/>
      <c r="G123556" s="91"/>
      <c r="H123556" s="91"/>
      <c r="I123556" s="91"/>
      <c r="J123556" s="91"/>
      <c r="K123556" s="91"/>
      <c r="L123556" s="91"/>
      <c r="M123556" s="91"/>
    </row>
    <row r="123557" spans="1:13">
      <c r="A123557" s="91"/>
      <c r="B123557" s="91"/>
      <c r="C123557" s="91"/>
      <c r="D123557" s="91"/>
      <c r="E123557" s="91"/>
      <c r="F123557" s="91"/>
      <c r="G123557" s="91"/>
      <c r="H123557" s="91"/>
      <c r="I123557" s="91"/>
      <c r="J123557" s="91"/>
      <c r="K123557" s="91"/>
      <c r="L123557" s="91"/>
      <c r="M123557" s="91"/>
    </row>
    <row r="123558" spans="1:13">
      <c r="A123558" s="91"/>
      <c r="B123558" s="91"/>
      <c r="C123558" s="91"/>
      <c r="D123558" s="91"/>
      <c r="E123558" s="91"/>
      <c r="F123558" s="91"/>
      <c r="G123558" s="91"/>
      <c r="H123558" s="91"/>
      <c r="I123558" s="91"/>
      <c r="J123558" s="91"/>
      <c r="K123558" s="91"/>
      <c r="L123558" s="91"/>
      <c r="M123558" s="91"/>
    </row>
    <row r="123559" spans="1:13">
      <c r="A123559" s="91"/>
      <c r="B123559" s="91"/>
      <c r="C123559" s="91"/>
      <c r="D123559" s="91"/>
      <c r="E123559" s="91"/>
      <c r="F123559" s="91"/>
      <c r="G123559" s="91"/>
      <c r="H123559" s="91"/>
      <c r="I123559" s="91"/>
      <c r="J123559" s="91"/>
      <c r="K123559" s="91"/>
      <c r="L123559" s="91"/>
      <c r="M123559" s="91"/>
    </row>
    <row r="123560" spans="1:13">
      <c r="A123560" s="91"/>
      <c r="B123560" s="91"/>
      <c r="C123560" s="91"/>
      <c r="D123560" s="91"/>
      <c r="E123560" s="91"/>
      <c r="F123560" s="91"/>
      <c r="G123560" s="91"/>
      <c r="H123560" s="91"/>
      <c r="I123560" s="91"/>
      <c r="J123560" s="91"/>
      <c r="K123560" s="91"/>
      <c r="L123560" s="91"/>
      <c r="M123560" s="91"/>
    </row>
    <row r="123561" spans="1:13">
      <c r="A123561" s="91"/>
      <c r="B123561" s="91"/>
      <c r="C123561" s="91"/>
      <c r="D123561" s="91"/>
      <c r="E123561" s="91"/>
      <c r="F123561" s="91"/>
      <c r="G123561" s="91"/>
      <c r="H123561" s="91"/>
      <c r="I123561" s="91"/>
      <c r="J123561" s="91"/>
      <c r="K123561" s="91"/>
      <c r="L123561" s="91"/>
      <c r="M123561" s="91"/>
    </row>
    <row r="123562" spans="1:13">
      <c r="A123562" s="91"/>
      <c r="B123562" s="91"/>
      <c r="C123562" s="91"/>
      <c r="D123562" s="91"/>
      <c r="E123562" s="91"/>
      <c r="F123562" s="91"/>
      <c r="G123562" s="91"/>
      <c r="H123562" s="91"/>
      <c r="I123562" s="91"/>
      <c r="J123562" s="91"/>
      <c r="K123562" s="91"/>
      <c r="L123562" s="91"/>
      <c r="M123562" s="91"/>
    </row>
    <row r="123563" spans="1:13">
      <c r="A123563" s="91"/>
      <c r="B123563" s="91"/>
      <c r="C123563" s="91"/>
      <c r="D123563" s="91"/>
      <c r="E123563" s="91"/>
      <c r="F123563" s="91"/>
      <c r="G123563" s="91"/>
      <c r="H123563" s="91"/>
      <c r="I123563" s="91"/>
      <c r="J123563" s="91"/>
      <c r="K123563" s="91"/>
      <c r="L123563" s="91"/>
      <c r="M123563" s="91"/>
    </row>
    <row r="123564" spans="1:13">
      <c r="A123564" s="91"/>
      <c r="B123564" s="91"/>
      <c r="C123564" s="91"/>
      <c r="D123564" s="91"/>
      <c r="E123564" s="91"/>
      <c r="F123564" s="91"/>
      <c r="G123564" s="91"/>
      <c r="H123564" s="91"/>
      <c r="I123564" s="91"/>
      <c r="J123564" s="91"/>
      <c r="K123564" s="91"/>
      <c r="L123564" s="91"/>
      <c r="M123564" s="91"/>
    </row>
    <row r="123565" spans="1:13">
      <c r="A123565" s="91"/>
      <c r="B123565" s="91"/>
      <c r="C123565" s="91"/>
      <c r="D123565" s="91"/>
      <c r="E123565" s="91"/>
      <c r="F123565" s="91"/>
      <c r="G123565" s="91"/>
      <c r="H123565" s="91"/>
      <c r="I123565" s="91"/>
      <c r="J123565" s="91"/>
      <c r="K123565" s="91"/>
      <c r="L123565" s="91"/>
      <c r="M123565" s="91"/>
    </row>
    <row r="123566" spans="1:13">
      <c r="A123566" s="91"/>
      <c r="B123566" s="91"/>
      <c r="C123566" s="91"/>
      <c r="D123566" s="91"/>
      <c r="E123566" s="91"/>
      <c r="F123566" s="91"/>
      <c r="G123566" s="91"/>
      <c r="H123566" s="91"/>
      <c r="I123566" s="91"/>
      <c r="J123566" s="91"/>
      <c r="K123566" s="91"/>
      <c r="L123566" s="91"/>
      <c r="M123566" s="91"/>
    </row>
    <row r="123567" spans="1:13">
      <c r="A123567" s="91"/>
      <c r="B123567" s="91"/>
      <c r="C123567" s="91"/>
      <c r="D123567" s="91"/>
      <c r="E123567" s="91"/>
      <c r="F123567" s="91"/>
      <c r="G123567" s="91"/>
      <c r="H123567" s="91"/>
      <c r="I123567" s="91"/>
      <c r="J123567" s="91"/>
      <c r="K123567" s="91"/>
      <c r="L123567" s="91"/>
      <c r="M123567" s="91"/>
    </row>
    <row r="123568" spans="1:13">
      <c r="A123568" s="91"/>
      <c r="B123568" s="91"/>
      <c r="C123568" s="91"/>
      <c r="D123568" s="91"/>
      <c r="E123568" s="91"/>
      <c r="F123568" s="91"/>
      <c r="G123568" s="91"/>
      <c r="H123568" s="91"/>
      <c r="I123568" s="91"/>
      <c r="J123568" s="91"/>
      <c r="K123568" s="91"/>
      <c r="L123568" s="91"/>
      <c r="M123568" s="91"/>
    </row>
    <row r="123569" spans="1:13">
      <c r="A123569" s="91"/>
      <c r="B123569" s="91"/>
      <c r="C123569" s="91"/>
      <c r="D123569" s="91"/>
      <c r="E123569" s="91"/>
      <c r="F123569" s="91"/>
      <c r="G123569" s="91"/>
      <c r="H123569" s="91"/>
      <c r="I123569" s="91"/>
      <c r="J123569" s="91"/>
      <c r="K123569" s="91"/>
      <c r="L123569" s="91"/>
      <c r="M123569" s="91"/>
    </row>
    <row r="123570" spans="1:13">
      <c r="A123570" s="91"/>
      <c r="B123570" s="91"/>
      <c r="C123570" s="91"/>
      <c r="D123570" s="91"/>
      <c r="E123570" s="91"/>
      <c r="F123570" s="91"/>
      <c r="G123570" s="91"/>
      <c r="H123570" s="91"/>
      <c r="I123570" s="91"/>
      <c r="J123570" s="91"/>
      <c r="K123570" s="91"/>
      <c r="L123570" s="91"/>
      <c r="M123570" s="91"/>
    </row>
    <row r="123571" spans="1:13">
      <c r="A123571" s="91"/>
      <c r="B123571" s="91"/>
      <c r="C123571" s="91"/>
      <c r="D123571" s="91"/>
      <c r="E123571" s="91"/>
      <c r="F123571" s="91"/>
      <c r="G123571" s="91"/>
      <c r="H123571" s="91"/>
      <c r="I123571" s="91"/>
      <c r="J123571" s="91"/>
      <c r="K123571" s="91"/>
      <c r="L123571" s="91"/>
      <c r="M123571" s="91"/>
    </row>
    <row r="123572" spans="1:13">
      <c r="A123572" s="91"/>
      <c r="B123572" s="91"/>
      <c r="C123572" s="91"/>
      <c r="D123572" s="91"/>
      <c r="E123572" s="91"/>
      <c r="F123572" s="91"/>
      <c r="G123572" s="91"/>
      <c r="H123572" s="91"/>
      <c r="I123572" s="91"/>
      <c r="J123572" s="91"/>
      <c r="K123572" s="91"/>
      <c r="L123572" s="91"/>
      <c r="M123572" s="91"/>
    </row>
    <row r="123573" spans="1:13">
      <c r="A123573" s="91"/>
      <c r="B123573" s="91"/>
      <c r="C123573" s="91"/>
      <c r="D123573" s="91"/>
      <c r="E123573" s="91"/>
      <c r="F123573" s="91"/>
      <c r="G123573" s="91"/>
      <c r="H123573" s="91"/>
      <c r="I123573" s="91"/>
      <c r="J123573" s="91"/>
      <c r="K123573" s="91"/>
      <c r="L123573" s="91"/>
      <c r="M123573" s="91"/>
    </row>
    <row r="123574" spans="1:13">
      <c r="A123574" s="91"/>
      <c r="B123574" s="91"/>
      <c r="C123574" s="91"/>
      <c r="D123574" s="91"/>
      <c r="E123574" s="91"/>
      <c r="F123574" s="91"/>
      <c r="G123574" s="91"/>
      <c r="H123574" s="91"/>
      <c r="I123574" s="91"/>
      <c r="J123574" s="91"/>
      <c r="K123574" s="91"/>
      <c r="L123574" s="91"/>
      <c r="M123574" s="91"/>
    </row>
    <row r="123575" spans="1:13">
      <c r="A123575" s="91"/>
      <c r="B123575" s="91"/>
      <c r="C123575" s="91"/>
      <c r="D123575" s="91"/>
      <c r="E123575" s="91"/>
      <c r="F123575" s="91"/>
      <c r="G123575" s="91"/>
      <c r="H123575" s="91"/>
      <c r="I123575" s="91"/>
      <c r="J123575" s="91"/>
      <c r="K123575" s="91"/>
      <c r="L123575" s="91"/>
      <c r="M123575" s="91"/>
    </row>
    <row r="123576" spans="1:13">
      <c r="A123576" s="91"/>
      <c r="B123576" s="91"/>
      <c r="C123576" s="91"/>
      <c r="D123576" s="91"/>
      <c r="E123576" s="91"/>
      <c r="F123576" s="91"/>
      <c r="G123576" s="91"/>
      <c r="H123576" s="91"/>
      <c r="I123576" s="91"/>
      <c r="J123576" s="91"/>
      <c r="K123576" s="91"/>
      <c r="L123576" s="91"/>
      <c r="M123576" s="91"/>
    </row>
    <row r="123577" spans="1:13">
      <c r="A123577" s="91"/>
      <c r="B123577" s="91"/>
      <c r="C123577" s="91"/>
      <c r="D123577" s="91"/>
      <c r="E123577" s="91"/>
      <c r="F123577" s="91"/>
      <c r="G123577" s="91"/>
      <c r="H123577" s="91"/>
      <c r="I123577" s="91"/>
      <c r="J123577" s="91"/>
      <c r="K123577" s="91"/>
      <c r="L123577" s="91"/>
      <c r="M123577" s="91"/>
    </row>
    <row r="123578" spans="1:13">
      <c r="A123578" s="91"/>
      <c r="B123578" s="91"/>
      <c r="C123578" s="91"/>
      <c r="D123578" s="91"/>
      <c r="E123578" s="91"/>
      <c r="F123578" s="91"/>
      <c r="G123578" s="91"/>
      <c r="H123578" s="91"/>
      <c r="I123578" s="91"/>
      <c r="J123578" s="91"/>
      <c r="K123578" s="91"/>
      <c r="L123578" s="91"/>
      <c r="M123578" s="91"/>
    </row>
    <row r="123579" spans="1:13">
      <c r="A123579" s="91"/>
      <c r="B123579" s="91"/>
      <c r="C123579" s="91"/>
      <c r="D123579" s="91"/>
      <c r="E123579" s="91"/>
      <c r="F123579" s="91"/>
      <c r="G123579" s="91"/>
      <c r="H123579" s="91"/>
      <c r="I123579" s="91"/>
      <c r="J123579" s="91"/>
      <c r="K123579" s="91"/>
      <c r="L123579" s="91"/>
      <c r="M123579" s="91"/>
    </row>
    <row r="123580" spans="1:13">
      <c r="A123580" s="91"/>
      <c r="B123580" s="91"/>
      <c r="C123580" s="91"/>
      <c r="D123580" s="91"/>
      <c r="E123580" s="91"/>
      <c r="F123580" s="91"/>
      <c r="G123580" s="91"/>
      <c r="H123580" s="91"/>
      <c r="I123580" s="91"/>
      <c r="J123580" s="91"/>
      <c r="K123580" s="91"/>
      <c r="L123580" s="91"/>
      <c r="M123580" s="91"/>
    </row>
    <row r="123581" spans="1:13">
      <c r="A123581" s="91"/>
      <c r="B123581" s="91"/>
      <c r="C123581" s="91"/>
      <c r="D123581" s="91"/>
      <c r="E123581" s="91"/>
      <c r="F123581" s="91"/>
      <c r="G123581" s="91"/>
      <c r="H123581" s="91"/>
      <c r="I123581" s="91"/>
      <c r="J123581" s="91"/>
      <c r="K123581" s="91"/>
      <c r="L123581" s="91"/>
      <c r="M123581" s="91"/>
    </row>
    <row r="123582" spans="1:13">
      <c r="A123582" s="91"/>
      <c r="B123582" s="91"/>
      <c r="C123582" s="91"/>
      <c r="D123582" s="91"/>
      <c r="E123582" s="91"/>
      <c r="F123582" s="91"/>
      <c r="G123582" s="91"/>
      <c r="H123582" s="91"/>
      <c r="I123582" s="91"/>
      <c r="J123582" s="91"/>
      <c r="K123582" s="91"/>
      <c r="L123582" s="91"/>
      <c r="M123582" s="91"/>
    </row>
    <row r="123583" spans="1:13">
      <c r="A123583" s="91"/>
      <c r="B123583" s="91"/>
      <c r="C123583" s="91"/>
      <c r="D123583" s="91"/>
      <c r="E123583" s="91"/>
      <c r="F123583" s="91"/>
      <c r="G123583" s="91"/>
      <c r="H123583" s="91"/>
      <c r="I123583" s="91"/>
      <c r="J123583" s="91"/>
      <c r="K123583" s="91"/>
      <c r="L123583" s="91"/>
      <c r="M123583" s="91"/>
    </row>
    <row r="123584" spans="1:13">
      <c r="A123584" s="91"/>
      <c r="B123584" s="91"/>
      <c r="C123584" s="91"/>
      <c r="D123584" s="91"/>
      <c r="E123584" s="91"/>
      <c r="F123584" s="91"/>
      <c r="G123584" s="91"/>
      <c r="H123584" s="91"/>
      <c r="I123584" s="91"/>
      <c r="J123584" s="91"/>
      <c r="K123584" s="91"/>
      <c r="L123584" s="91"/>
      <c r="M123584" s="91"/>
    </row>
    <row r="123585" spans="1:13">
      <c r="A123585" s="91"/>
      <c r="B123585" s="91"/>
      <c r="C123585" s="91"/>
      <c r="D123585" s="91"/>
      <c r="E123585" s="91"/>
      <c r="F123585" s="91"/>
      <c r="G123585" s="91"/>
      <c r="H123585" s="91"/>
      <c r="I123585" s="91"/>
      <c r="J123585" s="91"/>
      <c r="K123585" s="91"/>
      <c r="L123585" s="91"/>
      <c r="M123585" s="91"/>
    </row>
    <row r="123586" spans="1:13">
      <c r="A123586" s="91"/>
      <c r="B123586" s="91"/>
      <c r="C123586" s="91"/>
      <c r="D123586" s="91"/>
      <c r="E123586" s="91"/>
      <c r="F123586" s="91"/>
      <c r="G123586" s="91"/>
      <c r="H123586" s="91"/>
      <c r="I123586" s="91"/>
      <c r="J123586" s="91"/>
      <c r="K123586" s="91"/>
      <c r="L123586" s="91"/>
      <c r="M123586" s="91"/>
    </row>
    <row r="123587" spans="1:13">
      <c r="A123587" s="91"/>
      <c r="B123587" s="91"/>
      <c r="C123587" s="91"/>
      <c r="D123587" s="91"/>
      <c r="E123587" s="91"/>
      <c r="F123587" s="91"/>
      <c r="G123587" s="91"/>
      <c r="H123587" s="91"/>
      <c r="I123587" s="91"/>
      <c r="J123587" s="91"/>
      <c r="K123587" s="91"/>
      <c r="L123587" s="91"/>
      <c r="M123587" s="91"/>
    </row>
    <row r="123588" spans="1:13">
      <c r="A123588" s="91"/>
      <c r="B123588" s="91"/>
      <c r="C123588" s="91"/>
      <c r="D123588" s="91"/>
      <c r="E123588" s="91"/>
      <c r="F123588" s="91"/>
      <c r="G123588" s="91"/>
      <c r="H123588" s="91"/>
      <c r="I123588" s="91"/>
      <c r="J123588" s="91"/>
      <c r="K123588" s="91"/>
      <c r="L123588" s="91"/>
      <c r="M123588" s="91"/>
    </row>
    <row r="123589" spans="1:13">
      <c r="A123589" s="91"/>
      <c r="B123589" s="91"/>
      <c r="C123589" s="91"/>
      <c r="D123589" s="91"/>
      <c r="E123589" s="91"/>
      <c r="F123589" s="91"/>
      <c r="G123589" s="91"/>
      <c r="H123589" s="91"/>
      <c r="I123589" s="91"/>
      <c r="J123589" s="91"/>
      <c r="K123589" s="91"/>
      <c r="L123589" s="91"/>
      <c r="M123589" s="91"/>
    </row>
    <row r="123590" spans="1:13">
      <c r="A123590" s="91"/>
      <c r="B123590" s="91"/>
      <c r="C123590" s="91"/>
      <c r="D123590" s="91"/>
      <c r="E123590" s="91"/>
      <c r="F123590" s="91"/>
      <c r="G123590" s="91"/>
      <c r="H123590" s="91"/>
      <c r="I123590" s="91"/>
      <c r="J123590" s="91"/>
      <c r="K123590" s="91"/>
      <c r="L123590" s="91"/>
      <c r="M123590" s="91"/>
    </row>
    <row r="123591" spans="1:13">
      <c r="A123591" s="91"/>
      <c r="B123591" s="91"/>
      <c r="C123591" s="91"/>
      <c r="D123591" s="91"/>
      <c r="E123591" s="91"/>
      <c r="F123591" s="91"/>
      <c r="G123591" s="91"/>
      <c r="H123591" s="91"/>
      <c r="I123591" s="91"/>
      <c r="J123591" s="91"/>
      <c r="K123591" s="91"/>
      <c r="L123591" s="91"/>
      <c r="M123591" s="91"/>
    </row>
    <row r="123592" spans="1:13">
      <c r="A123592" s="91"/>
      <c r="B123592" s="91"/>
      <c r="C123592" s="91"/>
      <c r="D123592" s="91"/>
      <c r="E123592" s="91"/>
      <c r="F123592" s="91"/>
      <c r="G123592" s="91"/>
      <c r="H123592" s="91"/>
      <c r="I123592" s="91"/>
      <c r="J123592" s="91"/>
      <c r="K123592" s="91"/>
      <c r="L123592" s="91"/>
      <c r="M123592" s="91"/>
    </row>
    <row r="123593" spans="1:13">
      <c r="A123593" s="91"/>
      <c r="B123593" s="91"/>
      <c r="C123593" s="91"/>
      <c r="D123593" s="91"/>
      <c r="E123593" s="91"/>
      <c r="F123593" s="91"/>
      <c r="G123593" s="91"/>
      <c r="H123593" s="91"/>
      <c r="I123593" s="91"/>
      <c r="J123593" s="91"/>
      <c r="K123593" s="91"/>
      <c r="L123593" s="91"/>
      <c r="M123593" s="91"/>
    </row>
    <row r="123594" spans="1:13">
      <c r="A123594" s="91"/>
      <c r="B123594" s="91"/>
      <c r="C123594" s="91"/>
      <c r="D123594" s="91"/>
      <c r="E123594" s="91"/>
      <c r="F123594" s="91"/>
      <c r="G123594" s="91"/>
      <c r="H123594" s="91"/>
      <c r="I123594" s="91"/>
      <c r="J123594" s="91"/>
      <c r="K123594" s="91"/>
      <c r="L123594" s="91"/>
      <c r="M123594" s="91"/>
    </row>
    <row r="123595" spans="1:13">
      <c r="A123595" s="91"/>
      <c r="B123595" s="91"/>
      <c r="C123595" s="91"/>
      <c r="D123595" s="91"/>
      <c r="E123595" s="91"/>
      <c r="F123595" s="91"/>
      <c r="G123595" s="91"/>
      <c r="H123595" s="91"/>
      <c r="I123595" s="91"/>
      <c r="J123595" s="91"/>
      <c r="K123595" s="91"/>
      <c r="L123595" s="91"/>
      <c r="M123595" s="91"/>
    </row>
    <row r="123596" spans="1:13">
      <c r="A123596" s="91"/>
      <c r="B123596" s="91"/>
      <c r="C123596" s="91"/>
      <c r="D123596" s="91"/>
      <c r="E123596" s="91"/>
      <c r="F123596" s="91"/>
      <c r="G123596" s="91"/>
      <c r="H123596" s="91"/>
      <c r="I123596" s="91"/>
      <c r="J123596" s="91"/>
      <c r="K123596" s="91"/>
      <c r="L123596" s="91"/>
      <c r="M123596" s="91"/>
    </row>
    <row r="123597" spans="1:13">
      <c r="A123597" s="91"/>
      <c r="B123597" s="91"/>
      <c r="C123597" s="91"/>
      <c r="D123597" s="91"/>
      <c r="E123597" s="91"/>
      <c r="F123597" s="91"/>
      <c r="G123597" s="91"/>
      <c r="H123597" s="91"/>
      <c r="I123597" s="91"/>
      <c r="J123597" s="91"/>
      <c r="K123597" s="91"/>
      <c r="L123597" s="91"/>
      <c r="M123597" s="91"/>
    </row>
    <row r="123598" spans="1:13">
      <c r="A123598" s="91"/>
      <c r="B123598" s="91"/>
      <c r="C123598" s="91"/>
      <c r="D123598" s="91"/>
      <c r="E123598" s="91"/>
      <c r="F123598" s="91"/>
      <c r="G123598" s="91"/>
      <c r="H123598" s="91"/>
      <c r="I123598" s="91"/>
      <c r="J123598" s="91"/>
      <c r="K123598" s="91"/>
      <c r="L123598" s="91"/>
      <c r="M123598" s="91"/>
    </row>
    <row r="123599" spans="1:13">
      <c r="A123599" s="91"/>
      <c r="B123599" s="91"/>
      <c r="C123599" s="91"/>
      <c r="D123599" s="91"/>
      <c r="E123599" s="91"/>
      <c r="F123599" s="91"/>
      <c r="G123599" s="91"/>
      <c r="H123599" s="91"/>
      <c r="I123599" s="91"/>
      <c r="J123599" s="91"/>
      <c r="K123599" s="91"/>
      <c r="L123599" s="91"/>
      <c r="M123599" s="91"/>
    </row>
    <row r="123600" spans="1:13">
      <c r="A123600" s="91"/>
      <c r="B123600" s="91"/>
      <c r="C123600" s="91"/>
      <c r="D123600" s="91"/>
      <c r="E123600" s="91"/>
      <c r="F123600" s="91"/>
      <c r="G123600" s="91"/>
      <c r="H123600" s="91"/>
      <c r="I123600" s="91"/>
      <c r="J123600" s="91"/>
      <c r="K123600" s="91"/>
      <c r="L123600" s="91"/>
      <c r="M123600" s="91"/>
    </row>
    <row r="123601" spans="1:13">
      <c r="A123601" s="91"/>
      <c r="B123601" s="91"/>
      <c r="C123601" s="91"/>
      <c r="D123601" s="91"/>
      <c r="E123601" s="91"/>
      <c r="F123601" s="91"/>
      <c r="G123601" s="91"/>
      <c r="H123601" s="91"/>
      <c r="I123601" s="91"/>
      <c r="J123601" s="91"/>
      <c r="K123601" s="91"/>
      <c r="L123601" s="91"/>
      <c r="M123601" s="91"/>
    </row>
    <row r="123602" spans="1:13">
      <c r="A123602" s="91"/>
      <c r="B123602" s="91"/>
      <c r="C123602" s="91"/>
      <c r="D123602" s="91"/>
      <c r="E123602" s="91"/>
      <c r="F123602" s="91"/>
      <c r="G123602" s="91"/>
      <c r="H123602" s="91"/>
      <c r="I123602" s="91"/>
      <c r="J123602" s="91"/>
      <c r="K123602" s="91"/>
      <c r="L123602" s="91"/>
      <c r="M123602" s="91"/>
    </row>
    <row r="123603" spans="1:13">
      <c r="A123603" s="91"/>
      <c r="B123603" s="91"/>
      <c r="C123603" s="91"/>
      <c r="D123603" s="91"/>
      <c r="E123603" s="91"/>
      <c r="F123603" s="91"/>
      <c r="G123603" s="91"/>
      <c r="H123603" s="91"/>
      <c r="I123603" s="91"/>
      <c r="J123603" s="91"/>
      <c r="K123603" s="91"/>
      <c r="L123603" s="91"/>
      <c r="M123603" s="91"/>
    </row>
    <row r="123604" spans="1:13">
      <c r="A123604" s="91"/>
      <c r="B123604" s="91"/>
      <c r="C123604" s="91"/>
      <c r="D123604" s="91"/>
      <c r="E123604" s="91"/>
      <c r="F123604" s="91"/>
      <c r="G123604" s="91"/>
      <c r="H123604" s="91"/>
      <c r="I123604" s="91"/>
      <c r="J123604" s="91"/>
      <c r="K123604" s="91"/>
      <c r="L123604" s="91"/>
      <c r="M123604" s="91"/>
    </row>
    <row r="123605" spans="1:13">
      <c r="A123605" s="91"/>
      <c r="B123605" s="91"/>
      <c r="C123605" s="91"/>
      <c r="D123605" s="91"/>
      <c r="E123605" s="91"/>
      <c r="F123605" s="91"/>
      <c r="G123605" s="91"/>
      <c r="H123605" s="91"/>
      <c r="I123605" s="91"/>
      <c r="J123605" s="91"/>
      <c r="K123605" s="91"/>
      <c r="L123605" s="91"/>
      <c r="M123605" s="91"/>
    </row>
    <row r="123606" spans="1:13">
      <c r="A123606" s="91"/>
      <c r="B123606" s="91"/>
      <c r="C123606" s="91"/>
      <c r="D123606" s="91"/>
      <c r="E123606" s="91"/>
      <c r="F123606" s="91"/>
      <c r="G123606" s="91"/>
      <c r="H123606" s="91"/>
      <c r="I123606" s="91"/>
      <c r="J123606" s="91"/>
      <c r="K123606" s="91"/>
      <c r="L123606" s="91"/>
      <c r="M123606" s="91"/>
    </row>
    <row r="123607" spans="1:13">
      <c r="A123607" s="91"/>
      <c r="B123607" s="91"/>
      <c r="C123607" s="91"/>
      <c r="D123607" s="91"/>
      <c r="E123607" s="91"/>
      <c r="F123607" s="91"/>
      <c r="G123607" s="91"/>
      <c r="H123607" s="91"/>
      <c r="I123607" s="91"/>
      <c r="J123607" s="91"/>
      <c r="K123607" s="91"/>
      <c r="L123607" s="91"/>
      <c r="M123607" s="91"/>
    </row>
    <row r="123608" spans="1:13">
      <c r="A123608" s="91"/>
      <c r="B123608" s="91"/>
      <c r="C123608" s="91"/>
      <c r="D123608" s="91"/>
      <c r="E123608" s="91"/>
      <c r="F123608" s="91"/>
      <c r="G123608" s="91"/>
      <c r="H123608" s="91"/>
      <c r="I123608" s="91"/>
      <c r="J123608" s="91"/>
      <c r="K123608" s="91"/>
      <c r="L123608" s="91"/>
      <c r="M123608" s="91"/>
    </row>
    <row r="123609" spans="1:13">
      <c r="A123609" s="91"/>
      <c r="B123609" s="91"/>
      <c r="C123609" s="91"/>
      <c r="D123609" s="91"/>
      <c r="E123609" s="91"/>
      <c r="F123609" s="91"/>
      <c r="G123609" s="91"/>
      <c r="H123609" s="91"/>
      <c r="I123609" s="91"/>
      <c r="J123609" s="91"/>
      <c r="K123609" s="91"/>
      <c r="L123609" s="91"/>
      <c r="M123609" s="91"/>
    </row>
    <row r="123610" spans="1:13">
      <c r="A123610" s="91"/>
      <c r="B123610" s="91"/>
      <c r="C123610" s="91"/>
      <c r="D123610" s="91"/>
      <c r="E123610" s="91"/>
      <c r="F123610" s="91"/>
      <c r="G123610" s="91"/>
      <c r="H123610" s="91"/>
      <c r="I123610" s="91"/>
      <c r="J123610" s="91"/>
      <c r="K123610" s="91"/>
      <c r="L123610" s="91"/>
      <c r="M123610" s="91"/>
    </row>
    <row r="123611" spans="1:13">
      <c r="A123611" s="91"/>
      <c r="B123611" s="91"/>
      <c r="C123611" s="91"/>
      <c r="D123611" s="91"/>
      <c r="E123611" s="91"/>
      <c r="F123611" s="91"/>
      <c r="G123611" s="91"/>
      <c r="H123611" s="91"/>
      <c r="I123611" s="91"/>
      <c r="J123611" s="91"/>
      <c r="K123611" s="91"/>
      <c r="L123611" s="91"/>
      <c r="M123611" s="91"/>
    </row>
    <row r="123612" spans="1:13">
      <c r="A123612" s="91"/>
      <c r="B123612" s="91"/>
      <c r="C123612" s="91"/>
      <c r="D123612" s="91"/>
      <c r="E123612" s="91"/>
      <c r="F123612" s="91"/>
      <c r="G123612" s="91"/>
      <c r="H123612" s="91"/>
      <c r="I123612" s="91"/>
      <c r="J123612" s="91"/>
      <c r="K123612" s="91"/>
      <c r="L123612" s="91"/>
      <c r="M123612" s="91"/>
    </row>
    <row r="123613" spans="1:13">
      <c r="A123613" s="91"/>
      <c r="B123613" s="91"/>
      <c r="C123613" s="91"/>
      <c r="D123613" s="91"/>
      <c r="E123613" s="91"/>
      <c r="F123613" s="91"/>
      <c r="G123613" s="91"/>
      <c r="H123613" s="91"/>
      <c r="I123613" s="91"/>
      <c r="J123613" s="91"/>
      <c r="K123613" s="91"/>
      <c r="L123613" s="91"/>
      <c r="M123613" s="91"/>
    </row>
    <row r="123614" spans="1:13">
      <c r="A123614" s="91"/>
      <c r="B123614" s="91"/>
      <c r="C123614" s="91"/>
      <c r="D123614" s="91"/>
      <c r="E123614" s="91"/>
      <c r="F123614" s="91"/>
      <c r="G123614" s="91"/>
      <c r="H123614" s="91"/>
      <c r="I123614" s="91"/>
      <c r="J123614" s="91"/>
      <c r="K123614" s="91"/>
      <c r="L123614" s="91"/>
      <c r="M123614" s="91"/>
    </row>
    <row r="123615" spans="1:13">
      <c r="A123615" s="91"/>
      <c r="B123615" s="91"/>
      <c r="C123615" s="91"/>
      <c r="D123615" s="91"/>
      <c r="E123615" s="91"/>
      <c r="F123615" s="91"/>
      <c r="G123615" s="91"/>
      <c r="H123615" s="91"/>
      <c r="I123615" s="91"/>
      <c r="J123615" s="91"/>
      <c r="K123615" s="91"/>
      <c r="L123615" s="91"/>
      <c r="M123615" s="91"/>
    </row>
    <row r="123616" spans="1:13">
      <c r="A123616" s="91"/>
      <c r="B123616" s="91"/>
      <c r="C123616" s="91"/>
      <c r="D123616" s="91"/>
      <c r="E123616" s="91"/>
      <c r="F123616" s="91"/>
      <c r="G123616" s="91"/>
      <c r="H123616" s="91"/>
      <c r="I123616" s="91"/>
      <c r="J123616" s="91"/>
      <c r="K123616" s="91"/>
      <c r="L123616" s="91"/>
      <c r="M123616" s="91"/>
    </row>
    <row r="123617" spans="1:13">
      <c r="A123617" s="91"/>
      <c r="B123617" s="91"/>
      <c r="C123617" s="91"/>
      <c r="D123617" s="91"/>
      <c r="E123617" s="91"/>
      <c r="F123617" s="91"/>
      <c r="G123617" s="91"/>
      <c r="H123617" s="91"/>
      <c r="I123617" s="91"/>
      <c r="J123617" s="91"/>
      <c r="K123617" s="91"/>
      <c r="L123617" s="91"/>
      <c r="M123617" s="91"/>
    </row>
    <row r="123618" spans="1:13">
      <c r="A123618" s="91"/>
      <c r="B123618" s="91"/>
      <c r="C123618" s="91"/>
      <c r="D123618" s="91"/>
      <c r="E123618" s="91"/>
      <c r="F123618" s="91"/>
      <c r="G123618" s="91"/>
      <c r="H123618" s="91"/>
      <c r="I123618" s="91"/>
      <c r="J123618" s="91"/>
      <c r="K123618" s="91"/>
      <c r="L123618" s="91"/>
      <c r="M123618" s="91"/>
    </row>
    <row r="123619" spans="1:13">
      <c r="A123619" s="91"/>
      <c r="B123619" s="91"/>
      <c r="C123619" s="91"/>
      <c r="D123619" s="91"/>
      <c r="E123619" s="91"/>
      <c r="F123619" s="91"/>
      <c r="G123619" s="91"/>
      <c r="H123619" s="91"/>
      <c r="I123619" s="91"/>
      <c r="J123619" s="91"/>
      <c r="K123619" s="91"/>
      <c r="L123619" s="91"/>
      <c r="M123619" s="91"/>
    </row>
    <row r="123620" spans="1:13">
      <c r="A123620" s="91"/>
      <c r="B123620" s="91"/>
      <c r="C123620" s="91"/>
      <c r="D123620" s="91"/>
      <c r="E123620" s="91"/>
      <c r="F123620" s="91"/>
      <c r="G123620" s="91"/>
      <c r="H123620" s="91"/>
      <c r="I123620" s="91"/>
      <c r="J123620" s="91"/>
      <c r="K123620" s="91"/>
      <c r="L123620" s="91"/>
      <c r="M123620" s="91"/>
    </row>
    <row r="123621" spans="1:13">
      <c r="A123621" s="91"/>
      <c r="B123621" s="91"/>
      <c r="C123621" s="91"/>
      <c r="D123621" s="91"/>
      <c r="E123621" s="91"/>
      <c r="F123621" s="91"/>
      <c r="G123621" s="91"/>
      <c r="H123621" s="91"/>
      <c r="I123621" s="91"/>
      <c r="J123621" s="91"/>
      <c r="K123621" s="91"/>
      <c r="L123621" s="91"/>
      <c r="M123621" s="91"/>
    </row>
    <row r="123622" spans="1:13">
      <c r="A123622" s="91"/>
      <c r="B123622" s="91"/>
      <c r="C123622" s="91"/>
      <c r="D123622" s="91"/>
      <c r="E123622" s="91"/>
      <c r="F123622" s="91"/>
      <c r="G123622" s="91"/>
      <c r="H123622" s="91"/>
      <c r="I123622" s="91"/>
      <c r="J123622" s="91"/>
      <c r="K123622" s="91"/>
      <c r="L123622" s="91"/>
      <c r="M123622" s="91"/>
    </row>
    <row r="123623" spans="1:13">
      <c r="A123623" s="91"/>
      <c r="B123623" s="91"/>
      <c r="C123623" s="91"/>
      <c r="D123623" s="91"/>
      <c r="E123623" s="91"/>
      <c r="F123623" s="91"/>
      <c r="G123623" s="91"/>
      <c r="H123623" s="91"/>
      <c r="I123623" s="91"/>
      <c r="J123623" s="91"/>
      <c r="K123623" s="91"/>
      <c r="L123623" s="91"/>
      <c r="M123623" s="91"/>
    </row>
    <row r="123624" spans="1:13">
      <c r="A123624" s="91"/>
      <c r="B123624" s="91"/>
      <c r="C123624" s="91"/>
      <c r="D123624" s="91"/>
      <c r="E123624" s="91"/>
      <c r="F123624" s="91"/>
      <c r="G123624" s="91"/>
      <c r="H123624" s="91"/>
      <c r="I123624" s="91"/>
      <c r="J123624" s="91"/>
      <c r="K123624" s="91"/>
      <c r="L123624" s="91"/>
      <c r="M123624" s="91"/>
    </row>
    <row r="123625" spans="1:13">
      <c r="A123625" s="91"/>
      <c r="B123625" s="91"/>
      <c r="C123625" s="91"/>
      <c r="D123625" s="91"/>
      <c r="E123625" s="91"/>
      <c r="F123625" s="91"/>
      <c r="G123625" s="91"/>
      <c r="H123625" s="91"/>
      <c r="I123625" s="91"/>
      <c r="J123625" s="91"/>
      <c r="K123625" s="91"/>
      <c r="L123625" s="91"/>
      <c r="M123625" s="91"/>
    </row>
    <row r="123626" spans="1:13">
      <c r="A123626" s="91"/>
      <c r="B123626" s="91"/>
      <c r="C123626" s="91"/>
      <c r="D123626" s="91"/>
      <c r="E123626" s="91"/>
      <c r="F123626" s="91"/>
      <c r="G123626" s="91"/>
      <c r="H123626" s="91"/>
      <c r="I123626" s="91"/>
      <c r="J123626" s="91"/>
      <c r="K123626" s="91"/>
      <c r="L123626" s="91"/>
      <c r="M123626" s="91"/>
    </row>
    <row r="123627" spans="1:13">
      <c r="A123627" s="91"/>
      <c r="B123627" s="91"/>
      <c r="C123627" s="91"/>
      <c r="D123627" s="91"/>
      <c r="E123627" s="91"/>
      <c r="F123627" s="91"/>
      <c r="G123627" s="91"/>
      <c r="H123627" s="91"/>
      <c r="I123627" s="91"/>
      <c r="J123627" s="91"/>
      <c r="K123627" s="91"/>
      <c r="L123627" s="91"/>
      <c r="M123627" s="91"/>
    </row>
    <row r="123628" spans="1:13">
      <c r="A123628" s="91"/>
      <c r="B123628" s="91"/>
      <c r="C123628" s="91"/>
      <c r="D123628" s="91"/>
      <c r="E123628" s="91"/>
      <c r="F123628" s="91"/>
      <c r="G123628" s="91"/>
      <c r="H123628" s="91"/>
      <c r="I123628" s="91"/>
      <c r="J123628" s="91"/>
      <c r="K123628" s="91"/>
      <c r="L123628" s="91"/>
      <c r="M123628" s="91"/>
    </row>
    <row r="123629" spans="1:13">
      <c r="A123629" s="91"/>
      <c r="B123629" s="91"/>
      <c r="C123629" s="91"/>
      <c r="D123629" s="91"/>
      <c r="E123629" s="91"/>
      <c r="F123629" s="91"/>
      <c r="G123629" s="91"/>
      <c r="H123629" s="91"/>
      <c r="I123629" s="91"/>
      <c r="J123629" s="91"/>
      <c r="K123629" s="91"/>
      <c r="L123629" s="91"/>
      <c r="M123629" s="91"/>
    </row>
    <row r="123630" spans="1:13">
      <c r="A123630" s="91"/>
      <c r="B123630" s="91"/>
      <c r="C123630" s="91"/>
      <c r="D123630" s="91"/>
      <c r="E123630" s="91"/>
      <c r="F123630" s="91"/>
      <c r="G123630" s="91"/>
      <c r="H123630" s="91"/>
      <c r="I123630" s="91"/>
      <c r="J123630" s="91"/>
      <c r="K123630" s="91"/>
      <c r="L123630" s="91"/>
      <c r="M123630" s="91"/>
    </row>
    <row r="123631" spans="1:13">
      <c r="A123631" s="91"/>
      <c r="B123631" s="91"/>
      <c r="C123631" s="91"/>
      <c r="D123631" s="91"/>
      <c r="E123631" s="91"/>
      <c r="F123631" s="91"/>
      <c r="G123631" s="91"/>
      <c r="H123631" s="91"/>
      <c r="I123631" s="91"/>
      <c r="J123631" s="91"/>
      <c r="K123631" s="91"/>
      <c r="L123631" s="91"/>
      <c r="M123631" s="91"/>
    </row>
    <row r="123632" spans="1:13">
      <c r="A123632" s="91"/>
      <c r="B123632" s="91"/>
      <c r="C123632" s="91"/>
      <c r="D123632" s="91"/>
      <c r="E123632" s="91"/>
      <c r="F123632" s="91"/>
      <c r="G123632" s="91"/>
      <c r="H123632" s="91"/>
      <c r="I123632" s="91"/>
      <c r="J123632" s="91"/>
      <c r="K123632" s="91"/>
      <c r="L123632" s="91"/>
      <c r="M123632" s="91"/>
    </row>
    <row r="123633" spans="1:13">
      <c r="A123633" s="91"/>
      <c r="B123633" s="91"/>
      <c r="C123633" s="91"/>
      <c r="D123633" s="91"/>
      <c r="E123633" s="91"/>
      <c r="F123633" s="91"/>
      <c r="G123633" s="91"/>
      <c r="H123633" s="91"/>
      <c r="I123633" s="91"/>
      <c r="J123633" s="91"/>
      <c r="K123633" s="91"/>
      <c r="L123633" s="91"/>
      <c r="M123633" s="91"/>
    </row>
    <row r="123634" spans="1:13">
      <c r="A123634" s="91"/>
      <c r="B123634" s="91"/>
      <c r="C123634" s="91"/>
      <c r="D123634" s="91"/>
      <c r="E123634" s="91"/>
      <c r="F123634" s="91"/>
      <c r="G123634" s="91"/>
      <c r="H123634" s="91"/>
      <c r="I123634" s="91"/>
      <c r="J123634" s="91"/>
      <c r="K123634" s="91"/>
      <c r="L123634" s="91"/>
      <c r="M123634" s="91"/>
    </row>
    <row r="123635" spans="1:13">
      <c r="A123635" s="91"/>
      <c r="B123635" s="91"/>
      <c r="C123635" s="91"/>
      <c r="D123635" s="91"/>
      <c r="E123635" s="91"/>
      <c r="F123635" s="91"/>
      <c r="G123635" s="91"/>
      <c r="H123635" s="91"/>
      <c r="I123635" s="91"/>
      <c r="J123635" s="91"/>
      <c r="K123635" s="91"/>
      <c r="L123635" s="91"/>
      <c r="M123635" s="91"/>
    </row>
    <row r="123636" spans="1:13">
      <c r="A123636" s="91"/>
      <c r="B123636" s="91"/>
      <c r="C123636" s="91"/>
      <c r="D123636" s="91"/>
      <c r="E123636" s="91"/>
      <c r="F123636" s="91"/>
      <c r="G123636" s="91"/>
      <c r="H123636" s="91"/>
      <c r="I123636" s="91"/>
      <c r="J123636" s="91"/>
      <c r="K123636" s="91"/>
      <c r="L123636" s="91"/>
      <c r="M123636" s="91"/>
    </row>
    <row r="123637" spans="1:13">
      <c r="A123637" s="91"/>
      <c r="B123637" s="91"/>
      <c r="C123637" s="91"/>
      <c r="D123637" s="91"/>
      <c r="E123637" s="91"/>
      <c r="F123637" s="91"/>
      <c r="G123637" s="91"/>
      <c r="H123637" s="91"/>
      <c r="I123637" s="91"/>
      <c r="J123637" s="91"/>
      <c r="K123637" s="91"/>
      <c r="L123637" s="91"/>
      <c r="M123637" s="91"/>
    </row>
    <row r="123638" spans="1:13">
      <c r="A123638" s="91"/>
      <c r="B123638" s="91"/>
      <c r="C123638" s="91"/>
      <c r="D123638" s="91"/>
      <c r="E123638" s="91"/>
      <c r="F123638" s="91"/>
      <c r="G123638" s="91"/>
      <c r="H123638" s="91"/>
      <c r="I123638" s="91"/>
      <c r="J123638" s="91"/>
      <c r="K123638" s="91"/>
      <c r="L123638" s="91"/>
      <c r="M123638" s="91"/>
    </row>
    <row r="123639" spans="1:13">
      <c r="A123639" s="91"/>
      <c r="B123639" s="91"/>
      <c r="C123639" s="91"/>
      <c r="D123639" s="91"/>
      <c r="E123639" s="91"/>
      <c r="F123639" s="91"/>
      <c r="G123639" s="91"/>
      <c r="H123639" s="91"/>
      <c r="I123639" s="91"/>
      <c r="J123639" s="91"/>
      <c r="K123639" s="91"/>
      <c r="L123639" s="91"/>
      <c r="M123639" s="91"/>
    </row>
    <row r="123640" spans="1:13">
      <c r="A123640" s="91"/>
      <c r="B123640" s="91"/>
      <c r="C123640" s="91"/>
      <c r="D123640" s="91"/>
      <c r="E123640" s="91"/>
      <c r="F123640" s="91"/>
      <c r="G123640" s="91"/>
      <c r="H123640" s="91"/>
      <c r="I123640" s="91"/>
      <c r="J123640" s="91"/>
      <c r="K123640" s="91"/>
      <c r="L123640" s="91"/>
      <c r="M123640" s="91"/>
    </row>
    <row r="123641" spans="1:13">
      <c r="A123641" s="91"/>
      <c r="B123641" s="91"/>
      <c r="C123641" s="91"/>
      <c r="D123641" s="91"/>
      <c r="E123641" s="91"/>
      <c r="F123641" s="91"/>
      <c r="G123641" s="91"/>
      <c r="H123641" s="91"/>
      <c r="I123641" s="91"/>
      <c r="J123641" s="91"/>
      <c r="K123641" s="91"/>
      <c r="L123641" s="91"/>
      <c r="M123641" s="91"/>
    </row>
    <row r="123642" spans="1:13">
      <c r="A123642" s="91"/>
      <c r="B123642" s="91"/>
      <c r="C123642" s="91"/>
      <c r="D123642" s="91"/>
      <c r="E123642" s="91"/>
      <c r="F123642" s="91"/>
      <c r="G123642" s="91"/>
      <c r="H123642" s="91"/>
      <c r="I123642" s="91"/>
      <c r="J123642" s="91"/>
      <c r="K123642" s="91"/>
      <c r="L123642" s="91"/>
      <c r="M123642" s="91"/>
    </row>
    <row r="123643" spans="1:13">
      <c r="A123643" s="91"/>
      <c r="B123643" s="91"/>
      <c r="C123643" s="91"/>
      <c r="D123643" s="91"/>
      <c r="E123643" s="91"/>
      <c r="F123643" s="91"/>
      <c r="G123643" s="91"/>
      <c r="H123643" s="91"/>
      <c r="I123643" s="91"/>
      <c r="J123643" s="91"/>
      <c r="K123643" s="91"/>
      <c r="L123643" s="91"/>
      <c r="M123643" s="91"/>
    </row>
    <row r="123644" spans="1:13">
      <c r="A123644" s="91"/>
      <c r="B123644" s="91"/>
      <c r="C123644" s="91"/>
      <c r="D123644" s="91"/>
      <c r="E123644" s="91"/>
      <c r="F123644" s="91"/>
      <c r="G123644" s="91"/>
      <c r="H123644" s="91"/>
      <c r="I123644" s="91"/>
      <c r="J123644" s="91"/>
      <c r="K123644" s="91"/>
      <c r="L123644" s="91"/>
      <c r="M123644" s="91"/>
    </row>
    <row r="123645" spans="1:13">
      <c r="A123645" s="91"/>
      <c r="B123645" s="91"/>
      <c r="C123645" s="91"/>
      <c r="D123645" s="91"/>
      <c r="E123645" s="91"/>
      <c r="F123645" s="91"/>
      <c r="G123645" s="91"/>
      <c r="H123645" s="91"/>
      <c r="I123645" s="91"/>
      <c r="J123645" s="91"/>
      <c r="K123645" s="91"/>
      <c r="L123645" s="91"/>
      <c r="M123645" s="91"/>
    </row>
    <row r="123646" spans="1:13">
      <c r="A123646" s="91"/>
      <c r="B123646" s="91"/>
      <c r="C123646" s="91"/>
      <c r="D123646" s="91"/>
      <c r="E123646" s="91"/>
      <c r="F123646" s="91"/>
      <c r="G123646" s="91"/>
      <c r="H123646" s="91"/>
      <c r="I123646" s="91"/>
      <c r="J123646" s="91"/>
      <c r="K123646" s="91"/>
      <c r="L123646" s="91"/>
      <c r="M123646" s="91"/>
    </row>
    <row r="123647" spans="1:13">
      <c r="A123647" s="91"/>
      <c r="B123647" s="91"/>
      <c r="C123647" s="91"/>
      <c r="D123647" s="91"/>
      <c r="E123647" s="91"/>
      <c r="F123647" s="91"/>
      <c r="G123647" s="91"/>
      <c r="H123647" s="91"/>
      <c r="I123647" s="91"/>
      <c r="J123647" s="91"/>
      <c r="K123647" s="91"/>
      <c r="L123647" s="91"/>
      <c r="M123647" s="91"/>
    </row>
    <row r="123648" spans="1:13">
      <c r="A123648" s="91"/>
      <c r="B123648" s="91"/>
      <c r="C123648" s="91"/>
      <c r="D123648" s="91"/>
      <c r="E123648" s="91"/>
      <c r="F123648" s="91"/>
      <c r="G123648" s="91"/>
      <c r="H123648" s="91"/>
      <c r="I123648" s="91"/>
      <c r="J123648" s="91"/>
      <c r="K123648" s="91"/>
      <c r="L123648" s="91"/>
      <c r="M123648" s="91"/>
    </row>
    <row r="123649" spans="1:13">
      <c r="A123649" s="91"/>
      <c r="B123649" s="91"/>
      <c r="C123649" s="91"/>
      <c r="D123649" s="91"/>
      <c r="E123649" s="91"/>
      <c r="F123649" s="91"/>
      <c r="G123649" s="91"/>
      <c r="H123649" s="91"/>
      <c r="I123649" s="91"/>
      <c r="J123649" s="91"/>
      <c r="K123649" s="91"/>
      <c r="L123649" s="91"/>
      <c r="M123649" s="91"/>
    </row>
    <row r="123650" spans="1:13">
      <c r="A123650" s="91"/>
      <c r="B123650" s="91"/>
      <c r="C123650" s="91"/>
      <c r="D123650" s="91"/>
      <c r="E123650" s="91"/>
      <c r="F123650" s="91"/>
      <c r="G123650" s="91"/>
      <c r="H123650" s="91"/>
      <c r="I123650" s="91"/>
      <c r="J123650" s="91"/>
      <c r="K123650" s="91"/>
      <c r="L123650" s="91"/>
      <c r="M123650" s="91"/>
    </row>
    <row r="123651" spans="1:13">
      <c r="A123651" s="91"/>
      <c r="B123651" s="91"/>
      <c r="C123651" s="91"/>
      <c r="D123651" s="91"/>
      <c r="E123651" s="91"/>
      <c r="F123651" s="91"/>
      <c r="G123651" s="91"/>
      <c r="H123651" s="91"/>
      <c r="I123651" s="91"/>
      <c r="J123651" s="91"/>
      <c r="K123651" s="91"/>
      <c r="L123651" s="91"/>
      <c r="M123651" s="91"/>
    </row>
    <row r="123652" spans="1:13">
      <c r="A123652" s="91"/>
      <c r="B123652" s="91"/>
      <c r="C123652" s="91"/>
      <c r="D123652" s="91"/>
      <c r="E123652" s="91"/>
      <c r="F123652" s="91"/>
      <c r="G123652" s="91"/>
      <c r="H123652" s="91"/>
      <c r="I123652" s="91"/>
      <c r="J123652" s="91"/>
      <c r="K123652" s="91"/>
      <c r="L123652" s="91"/>
      <c r="M123652" s="91"/>
    </row>
    <row r="123653" spans="1:13">
      <c r="A123653" s="91"/>
      <c r="B123653" s="91"/>
      <c r="C123653" s="91"/>
      <c r="D123653" s="91"/>
      <c r="E123653" s="91"/>
      <c r="F123653" s="91"/>
      <c r="G123653" s="91"/>
      <c r="H123653" s="91"/>
      <c r="I123653" s="91"/>
      <c r="J123653" s="91"/>
      <c r="K123653" s="91"/>
      <c r="L123653" s="91"/>
      <c r="M123653" s="91"/>
    </row>
    <row r="123654" spans="1:13">
      <c r="A123654" s="91"/>
      <c r="B123654" s="91"/>
      <c r="C123654" s="91"/>
      <c r="D123654" s="91"/>
      <c r="E123654" s="91"/>
      <c r="F123654" s="91"/>
      <c r="G123654" s="91"/>
      <c r="H123654" s="91"/>
      <c r="I123654" s="91"/>
      <c r="J123654" s="91"/>
      <c r="K123654" s="91"/>
      <c r="L123654" s="91"/>
      <c r="M123654" s="91"/>
    </row>
    <row r="123655" spans="1:13">
      <c r="A123655" s="91"/>
      <c r="B123655" s="91"/>
      <c r="C123655" s="91"/>
      <c r="D123655" s="91"/>
      <c r="E123655" s="91"/>
      <c r="F123655" s="91"/>
      <c r="G123655" s="91"/>
      <c r="H123655" s="91"/>
      <c r="I123655" s="91"/>
      <c r="J123655" s="91"/>
      <c r="K123655" s="91"/>
      <c r="L123655" s="91"/>
      <c r="M123655" s="91"/>
    </row>
    <row r="123656" spans="1:13">
      <c r="A123656" s="91"/>
      <c r="B123656" s="91"/>
      <c r="C123656" s="91"/>
      <c r="D123656" s="91"/>
      <c r="E123656" s="91"/>
      <c r="F123656" s="91"/>
      <c r="G123656" s="91"/>
      <c r="H123656" s="91"/>
      <c r="I123656" s="91"/>
      <c r="J123656" s="91"/>
      <c r="K123656" s="91"/>
      <c r="L123656" s="91"/>
      <c r="M123656" s="91"/>
    </row>
    <row r="123657" spans="1:13">
      <c r="A123657" s="91"/>
      <c r="B123657" s="91"/>
      <c r="C123657" s="91"/>
      <c r="D123657" s="91"/>
      <c r="E123657" s="91"/>
      <c r="F123657" s="91"/>
      <c r="G123657" s="91"/>
      <c r="H123657" s="91"/>
      <c r="I123657" s="91"/>
      <c r="J123657" s="91"/>
      <c r="K123657" s="91"/>
      <c r="L123657" s="91"/>
      <c r="M123657" s="91"/>
    </row>
    <row r="123658" spans="1:13">
      <c r="A123658" s="91"/>
      <c r="B123658" s="91"/>
      <c r="C123658" s="91"/>
      <c r="D123658" s="91"/>
      <c r="E123658" s="91"/>
      <c r="F123658" s="91"/>
      <c r="G123658" s="91"/>
      <c r="H123658" s="91"/>
      <c r="I123658" s="91"/>
      <c r="J123658" s="91"/>
      <c r="K123658" s="91"/>
      <c r="L123658" s="91"/>
      <c r="M123658" s="91"/>
    </row>
    <row r="123659" spans="1:13">
      <c r="A123659" s="91"/>
      <c r="B123659" s="91"/>
      <c r="C123659" s="91"/>
      <c r="D123659" s="91"/>
      <c r="E123659" s="91"/>
      <c r="F123659" s="91"/>
      <c r="G123659" s="91"/>
      <c r="H123659" s="91"/>
      <c r="I123659" s="91"/>
      <c r="J123659" s="91"/>
      <c r="K123659" s="91"/>
      <c r="L123659" s="91"/>
      <c r="M123659" s="91"/>
    </row>
    <row r="123660" spans="1:13">
      <c r="A123660" s="91"/>
      <c r="B123660" s="91"/>
      <c r="C123660" s="91"/>
      <c r="D123660" s="91"/>
      <c r="E123660" s="91"/>
      <c r="F123660" s="91"/>
      <c r="G123660" s="91"/>
      <c r="H123660" s="91"/>
      <c r="I123660" s="91"/>
      <c r="J123660" s="91"/>
      <c r="K123660" s="91"/>
      <c r="L123660" s="91"/>
      <c r="M123660" s="91"/>
    </row>
    <row r="123661" spans="1:13">
      <c r="A123661" s="91"/>
      <c r="B123661" s="91"/>
      <c r="C123661" s="91"/>
      <c r="D123661" s="91"/>
      <c r="E123661" s="91"/>
      <c r="F123661" s="91"/>
      <c r="G123661" s="91"/>
      <c r="H123661" s="91"/>
      <c r="I123661" s="91"/>
      <c r="J123661" s="91"/>
      <c r="K123661" s="91"/>
      <c r="L123661" s="91"/>
      <c r="M123661" s="91"/>
    </row>
    <row r="123662" spans="1:13">
      <c r="A123662" s="91"/>
      <c r="B123662" s="91"/>
      <c r="C123662" s="91"/>
      <c r="D123662" s="91"/>
      <c r="E123662" s="91"/>
      <c r="F123662" s="91"/>
      <c r="G123662" s="91"/>
      <c r="H123662" s="91"/>
      <c r="I123662" s="91"/>
      <c r="J123662" s="91"/>
      <c r="K123662" s="91"/>
      <c r="L123662" s="91"/>
      <c r="M123662" s="91"/>
    </row>
    <row r="123663" spans="1:13">
      <c r="A123663" s="91"/>
      <c r="B123663" s="91"/>
      <c r="C123663" s="91"/>
      <c r="D123663" s="91"/>
      <c r="E123663" s="91"/>
      <c r="F123663" s="91"/>
      <c r="G123663" s="91"/>
      <c r="H123663" s="91"/>
      <c r="I123663" s="91"/>
      <c r="J123663" s="91"/>
      <c r="K123663" s="91"/>
      <c r="L123663" s="91"/>
      <c r="M123663" s="91"/>
    </row>
    <row r="123664" spans="1:13">
      <c r="A123664" s="91"/>
      <c r="B123664" s="91"/>
      <c r="C123664" s="91"/>
      <c r="D123664" s="91"/>
      <c r="E123664" s="91"/>
      <c r="F123664" s="91"/>
      <c r="G123664" s="91"/>
      <c r="H123664" s="91"/>
      <c r="I123664" s="91"/>
      <c r="J123664" s="91"/>
      <c r="K123664" s="91"/>
      <c r="L123664" s="91"/>
      <c r="M123664" s="91"/>
    </row>
    <row r="123665" spans="1:13">
      <c r="A123665" s="91"/>
      <c r="B123665" s="91"/>
      <c r="C123665" s="91"/>
      <c r="D123665" s="91"/>
      <c r="E123665" s="91"/>
      <c r="F123665" s="91"/>
      <c r="G123665" s="91"/>
      <c r="H123665" s="91"/>
      <c r="I123665" s="91"/>
      <c r="J123665" s="91"/>
      <c r="K123665" s="91"/>
      <c r="L123665" s="91"/>
      <c r="M123665" s="91"/>
    </row>
    <row r="123666" spans="1:13">
      <c r="A123666" s="91"/>
      <c r="B123666" s="91"/>
      <c r="C123666" s="91"/>
      <c r="D123666" s="91"/>
      <c r="E123666" s="91"/>
      <c r="F123666" s="91"/>
      <c r="G123666" s="91"/>
      <c r="H123666" s="91"/>
      <c r="I123666" s="91"/>
      <c r="J123666" s="91"/>
      <c r="K123666" s="91"/>
      <c r="L123666" s="91"/>
      <c r="M123666" s="91"/>
    </row>
    <row r="123667" spans="1:13">
      <c r="A123667" s="91"/>
      <c r="B123667" s="91"/>
      <c r="C123667" s="91"/>
      <c r="D123667" s="91"/>
      <c r="E123667" s="91"/>
      <c r="F123667" s="91"/>
      <c r="G123667" s="91"/>
      <c r="H123667" s="91"/>
      <c r="I123667" s="91"/>
      <c r="J123667" s="91"/>
      <c r="K123667" s="91"/>
      <c r="L123667" s="91"/>
      <c r="M123667" s="91"/>
    </row>
    <row r="123668" spans="1:13">
      <c r="A123668" s="91"/>
      <c r="B123668" s="91"/>
      <c r="C123668" s="91"/>
      <c r="D123668" s="91"/>
      <c r="E123668" s="91"/>
      <c r="F123668" s="91"/>
      <c r="G123668" s="91"/>
      <c r="H123668" s="91"/>
      <c r="I123668" s="91"/>
      <c r="J123668" s="91"/>
      <c r="K123668" s="91"/>
      <c r="L123668" s="91"/>
      <c r="M123668" s="91"/>
    </row>
    <row r="123669" spans="1:13">
      <c r="A123669" s="91"/>
      <c r="B123669" s="91"/>
      <c r="C123669" s="91"/>
      <c r="D123669" s="91"/>
      <c r="E123669" s="91"/>
      <c r="F123669" s="91"/>
      <c r="G123669" s="91"/>
      <c r="H123669" s="91"/>
      <c r="I123669" s="91"/>
      <c r="J123669" s="91"/>
      <c r="K123669" s="91"/>
      <c r="L123669" s="91"/>
      <c r="M123669" s="91"/>
    </row>
    <row r="123670" spans="1:13">
      <c r="A123670" s="91"/>
      <c r="B123670" s="91"/>
      <c r="C123670" s="91"/>
      <c r="D123670" s="91"/>
      <c r="E123670" s="91"/>
      <c r="F123670" s="91"/>
      <c r="G123670" s="91"/>
      <c r="H123670" s="91"/>
      <c r="I123670" s="91"/>
      <c r="J123670" s="91"/>
      <c r="K123670" s="91"/>
      <c r="L123670" s="91"/>
      <c r="M123670" s="91"/>
    </row>
    <row r="123671" spans="1:13">
      <c r="A123671" s="91"/>
      <c r="B123671" s="91"/>
      <c r="C123671" s="91"/>
      <c r="D123671" s="91"/>
      <c r="E123671" s="91"/>
      <c r="F123671" s="91"/>
      <c r="G123671" s="91"/>
      <c r="H123671" s="91"/>
      <c r="I123671" s="91"/>
      <c r="J123671" s="91"/>
      <c r="K123671" s="91"/>
      <c r="L123671" s="91"/>
      <c r="M123671" s="91"/>
    </row>
    <row r="123672" spans="1:13">
      <c r="A123672" s="91"/>
      <c r="B123672" s="91"/>
      <c r="C123672" s="91"/>
      <c r="D123672" s="91"/>
      <c r="E123672" s="91"/>
      <c r="F123672" s="91"/>
      <c r="G123672" s="91"/>
      <c r="H123672" s="91"/>
      <c r="I123672" s="91"/>
      <c r="J123672" s="91"/>
      <c r="K123672" s="91"/>
      <c r="L123672" s="91"/>
      <c r="M123672" s="91"/>
    </row>
    <row r="123673" spans="1:13">
      <c r="A123673" s="91"/>
      <c r="B123673" s="91"/>
      <c r="C123673" s="91"/>
      <c r="D123673" s="91"/>
      <c r="E123673" s="91"/>
      <c r="F123673" s="91"/>
      <c r="G123673" s="91"/>
      <c r="H123673" s="91"/>
      <c r="I123673" s="91"/>
      <c r="J123673" s="91"/>
      <c r="K123673" s="91"/>
      <c r="L123673" s="91"/>
      <c r="M123673" s="91"/>
    </row>
    <row r="123674" spans="1:13">
      <c r="A123674" s="91"/>
      <c r="B123674" s="91"/>
      <c r="C123674" s="91"/>
      <c r="D123674" s="91"/>
      <c r="E123674" s="91"/>
      <c r="F123674" s="91"/>
      <c r="G123674" s="91"/>
      <c r="H123674" s="91"/>
      <c r="I123674" s="91"/>
      <c r="J123674" s="91"/>
      <c r="K123674" s="91"/>
      <c r="L123674" s="91"/>
      <c r="M123674" s="91"/>
    </row>
    <row r="123675" spans="1:13">
      <c r="A123675" s="91"/>
      <c r="B123675" s="91"/>
      <c r="C123675" s="91"/>
      <c r="D123675" s="91"/>
      <c r="E123675" s="91"/>
      <c r="F123675" s="91"/>
      <c r="G123675" s="91"/>
      <c r="H123675" s="91"/>
      <c r="I123675" s="91"/>
      <c r="J123675" s="91"/>
      <c r="K123675" s="91"/>
      <c r="L123675" s="91"/>
      <c r="M123675" s="91"/>
    </row>
    <row r="123676" spans="1:13">
      <c r="A123676" s="91"/>
      <c r="B123676" s="91"/>
      <c r="C123676" s="91"/>
      <c r="D123676" s="91"/>
      <c r="E123676" s="91"/>
      <c r="F123676" s="91"/>
      <c r="G123676" s="91"/>
      <c r="H123676" s="91"/>
      <c r="I123676" s="91"/>
      <c r="J123676" s="91"/>
      <c r="K123676" s="91"/>
      <c r="L123676" s="91"/>
      <c r="M123676" s="91"/>
    </row>
    <row r="123677" spans="1:13">
      <c r="A123677" s="91"/>
      <c r="B123677" s="91"/>
      <c r="C123677" s="91"/>
      <c r="D123677" s="91"/>
      <c r="E123677" s="91"/>
      <c r="F123677" s="91"/>
      <c r="G123677" s="91"/>
      <c r="H123677" s="91"/>
      <c r="I123677" s="91"/>
      <c r="J123677" s="91"/>
      <c r="K123677" s="91"/>
      <c r="L123677" s="91"/>
      <c r="M123677" s="91"/>
    </row>
    <row r="123678" spans="1:13">
      <c r="A123678" s="91"/>
      <c r="B123678" s="91"/>
      <c r="C123678" s="91"/>
      <c r="D123678" s="91"/>
      <c r="E123678" s="91"/>
      <c r="F123678" s="91"/>
      <c r="G123678" s="91"/>
      <c r="H123678" s="91"/>
      <c r="I123678" s="91"/>
      <c r="J123678" s="91"/>
      <c r="K123678" s="91"/>
      <c r="L123678" s="91"/>
      <c r="M123678" s="91"/>
    </row>
    <row r="123679" spans="1:13">
      <c r="A123679" s="91"/>
      <c r="B123679" s="91"/>
      <c r="C123679" s="91"/>
      <c r="D123679" s="91"/>
      <c r="E123679" s="91"/>
      <c r="F123679" s="91"/>
      <c r="G123679" s="91"/>
      <c r="H123679" s="91"/>
      <c r="I123679" s="91"/>
      <c r="J123679" s="91"/>
      <c r="K123679" s="91"/>
      <c r="L123679" s="91"/>
      <c r="M123679" s="91"/>
    </row>
    <row r="123680" spans="1:13">
      <c r="A123680" s="91"/>
      <c r="B123680" s="91"/>
      <c r="C123680" s="91"/>
      <c r="D123680" s="91"/>
      <c r="E123680" s="91"/>
      <c r="F123680" s="91"/>
      <c r="G123680" s="91"/>
      <c r="H123680" s="91"/>
      <c r="I123680" s="91"/>
      <c r="J123680" s="91"/>
      <c r="K123680" s="91"/>
      <c r="L123680" s="91"/>
      <c r="M123680" s="91"/>
    </row>
    <row r="123681" spans="1:13">
      <c r="A123681" s="91"/>
      <c r="B123681" s="91"/>
      <c r="C123681" s="91"/>
      <c r="D123681" s="91"/>
      <c r="E123681" s="91"/>
      <c r="F123681" s="91"/>
      <c r="G123681" s="91"/>
      <c r="H123681" s="91"/>
      <c r="I123681" s="91"/>
      <c r="J123681" s="91"/>
      <c r="K123681" s="91"/>
      <c r="L123681" s="91"/>
      <c r="M123681" s="91"/>
    </row>
    <row r="123682" spans="1:13">
      <c r="A123682" s="91"/>
      <c r="B123682" s="91"/>
      <c r="C123682" s="91"/>
      <c r="D123682" s="91"/>
      <c r="E123682" s="91"/>
      <c r="F123682" s="91"/>
      <c r="G123682" s="91"/>
      <c r="H123682" s="91"/>
      <c r="I123682" s="91"/>
      <c r="J123682" s="91"/>
      <c r="K123682" s="91"/>
      <c r="L123682" s="91"/>
      <c r="M123682" s="91"/>
    </row>
    <row r="123683" spans="1:13">
      <c r="A123683" s="91"/>
      <c r="B123683" s="91"/>
      <c r="C123683" s="91"/>
      <c r="D123683" s="91"/>
      <c r="E123683" s="91"/>
      <c r="F123683" s="91"/>
      <c r="G123683" s="91"/>
      <c r="H123683" s="91"/>
      <c r="I123683" s="91"/>
      <c r="J123683" s="91"/>
      <c r="K123683" s="91"/>
      <c r="L123683" s="91"/>
      <c r="M123683" s="91"/>
    </row>
    <row r="123684" spans="1:13">
      <c r="A123684" s="91"/>
      <c r="B123684" s="91"/>
      <c r="C123684" s="91"/>
      <c r="D123684" s="91"/>
      <c r="E123684" s="91"/>
      <c r="F123684" s="91"/>
      <c r="G123684" s="91"/>
      <c r="H123684" s="91"/>
      <c r="I123684" s="91"/>
      <c r="J123684" s="91"/>
      <c r="K123684" s="91"/>
      <c r="L123684" s="91"/>
      <c r="M123684" s="91"/>
    </row>
    <row r="123685" spans="1:13">
      <c r="A123685" s="91"/>
      <c r="B123685" s="91"/>
      <c r="C123685" s="91"/>
      <c r="D123685" s="91"/>
      <c r="E123685" s="91"/>
      <c r="F123685" s="91"/>
      <c r="G123685" s="91"/>
      <c r="H123685" s="91"/>
      <c r="I123685" s="91"/>
      <c r="J123685" s="91"/>
      <c r="K123685" s="91"/>
      <c r="L123685" s="91"/>
      <c r="M123685" s="91"/>
    </row>
    <row r="123686" spans="1:13">
      <c r="A123686" s="91"/>
      <c r="B123686" s="91"/>
      <c r="C123686" s="91"/>
      <c r="D123686" s="91"/>
      <c r="E123686" s="91"/>
      <c r="F123686" s="91"/>
      <c r="G123686" s="91"/>
      <c r="H123686" s="91"/>
      <c r="I123686" s="91"/>
      <c r="J123686" s="91"/>
      <c r="K123686" s="91"/>
      <c r="L123686" s="91"/>
      <c r="M123686" s="91"/>
    </row>
    <row r="123687" spans="1:13">
      <c r="A123687" s="91"/>
      <c r="B123687" s="91"/>
      <c r="C123687" s="91"/>
      <c r="D123687" s="91"/>
      <c r="E123687" s="91"/>
      <c r="F123687" s="91"/>
      <c r="G123687" s="91"/>
      <c r="H123687" s="91"/>
      <c r="I123687" s="91"/>
      <c r="J123687" s="91"/>
      <c r="K123687" s="91"/>
      <c r="L123687" s="91"/>
      <c r="M123687" s="91"/>
    </row>
    <row r="123688" spans="1:13">
      <c r="A123688" s="91"/>
      <c r="B123688" s="91"/>
      <c r="C123688" s="91"/>
      <c r="D123688" s="91"/>
      <c r="E123688" s="91"/>
      <c r="F123688" s="91"/>
      <c r="G123688" s="91"/>
      <c r="H123688" s="91"/>
      <c r="I123688" s="91"/>
      <c r="J123688" s="91"/>
      <c r="K123688" s="91"/>
      <c r="L123688" s="91"/>
      <c r="M123688" s="91"/>
    </row>
    <row r="123689" spans="1:13">
      <c r="A123689" s="91"/>
      <c r="B123689" s="91"/>
      <c r="C123689" s="91"/>
      <c r="D123689" s="91"/>
      <c r="E123689" s="91"/>
      <c r="F123689" s="91"/>
      <c r="G123689" s="91"/>
      <c r="H123689" s="91"/>
      <c r="I123689" s="91"/>
      <c r="J123689" s="91"/>
      <c r="K123689" s="91"/>
      <c r="L123689" s="91"/>
      <c r="M123689" s="91"/>
    </row>
    <row r="123690" spans="1:13">
      <c r="A123690" s="91"/>
      <c r="B123690" s="91"/>
      <c r="C123690" s="91"/>
      <c r="D123690" s="91"/>
      <c r="E123690" s="91"/>
      <c r="F123690" s="91"/>
      <c r="G123690" s="91"/>
      <c r="H123690" s="91"/>
      <c r="I123690" s="91"/>
      <c r="J123690" s="91"/>
      <c r="K123690" s="91"/>
      <c r="L123690" s="91"/>
      <c r="M123690" s="91"/>
    </row>
    <row r="123691" spans="1:13">
      <c r="A123691" s="91"/>
      <c r="B123691" s="91"/>
      <c r="C123691" s="91"/>
      <c r="D123691" s="91"/>
      <c r="E123691" s="91"/>
      <c r="F123691" s="91"/>
      <c r="G123691" s="91"/>
      <c r="H123691" s="91"/>
      <c r="I123691" s="91"/>
      <c r="J123691" s="91"/>
      <c r="K123691" s="91"/>
      <c r="L123691" s="91"/>
      <c r="M123691" s="91"/>
    </row>
    <row r="123692" spans="1:13">
      <c r="A123692" s="91"/>
      <c r="B123692" s="91"/>
      <c r="C123692" s="91"/>
      <c r="D123692" s="91"/>
      <c r="E123692" s="91"/>
      <c r="F123692" s="91"/>
      <c r="G123692" s="91"/>
      <c r="H123692" s="91"/>
      <c r="I123692" s="91"/>
      <c r="J123692" s="91"/>
      <c r="K123692" s="91"/>
      <c r="L123692" s="91"/>
      <c r="M123692" s="91"/>
    </row>
    <row r="123693" spans="1:13">
      <c r="A123693" s="91"/>
      <c r="B123693" s="91"/>
      <c r="C123693" s="91"/>
      <c r="D123693" s="91"/>
      <c r="E123693" s="91"/>
      <c r="F123693" s="91"/>
      <c r="G123693" s="91"/>
      <c r="H123693" s="91"/>
      <c r="I123693" s="91"/>
      <c r="J123693" s="91"/>
      <c r="K123693" s="91"/>
      <c r="L123693" s="91"/>
      <c r="M123693" s="91"/>
    </row>
    <row r="123694" spans="1:13">
      <c r="A123694" s="91"/>
      <c r="B123694" s="91"/>
      <c r="C123694" s="91"/>
      <c r="D123694" s="91"/>
      <c r="E123694" s="91"/>
      <c r="F123694" s="91"/>
      <c r="G123694" s="91"/>
      <c r="H123694" s="91"/>
      <c r="I123694" s="91"/>
      <c r="J123694" s="91"/>
      <c r="K123694" s="91"/>
      <c r="L123694" s="91"/>
      <c r="M123694" s="91"/>
    </row>
    <row r="123695" spans="1:13">
      <c r="A123695" s="91"/>
      <c r="B123695" s="91"/>
      <c r="C123695" s="91"/>
      <c r="D123695" s="91"/>
      <c r="E123695" s="91"/>
      <c r="F123695" s="91"/>
      <c r="G123695" s="91"/>
      <c r="H123695" s="91"/>
      <c r="I123695" s="91"/>
      <c r="J123695" s="91"/>
      <c r="K123695" s="91"/>
      <c r="L123695" s="91"/>
      <c r="M123695" s="91"/>
    </row>
    <row r="123696" spans="1:13">
      <c r="A123696" s="91"/>
      <c r="B123696" s="91"/>
      <c r="C123696" s="91"/>
      <c r="D123696" s="91"/>
      <c r="E123696" s="91"/>
      <c r="F123696" s="91"/>
      <c r="G123696" s="91"/>
      <c r="H123696" s="91"/>
      <c r="I123696" s="91"/>
      <c r="J123696" s="91"/>
      <c r="K123696" s="91"/>
      <c r="L123696" s="91"/>
      <c r="M123696" s="91"/>
    </row>
    <row r="123697" spans="1:13">
      <c r="A123697" s="91"/>
      <c r="B123697" s="91"/>
      <c r="C123697" s="91"/>
      <c r="D123697" s="91"/>
      <c r="E123697" s="91"/>
      <c r="F123697" s="91"/>
      <c r="G123697" s="91"/>
      <c r="H123697" s="91"/>
      <c r="I123697" s="91"/>
      <c r="J123697" s="91"/>
      <c r="K123697" s="91"/>
      <c r="L123697" s="91"/>
      <c r="M123697" s="91"/>
    </row>
    <row r="123698" spans="1:13">
      <c r="A123698" s="91"/>
      <c r="B123698" s="91"/>
      <c r="C123698" s="91"/>
      <c r="D123698" s="91"/>
      <c r="E123698" s="91"/>
      <c r="F123698" s="91"/>
      <c r="G123698" s="91"/>
      <c r="H123698" s="91"/>
      <c r="I123698" s="91"/>
      <c r="J123698" s="91"/>
      <c r="K123698" s="91"/>
      <c r="L123698" s="91"/>
      <c r="M123698" s="91"/>
    </row>
    <row r="123699" spans="1:13">
      <c r="A123699" s="91"/>
      <c r="B123699" s="91"/>
      <c r="C123699" s="91"/>
      <c r="D123699" s="91"/>
      <c r="E123699" s="91"/>
      <c r="F123699" s="91"/>
      <c r="G123699" s="91"/>
      <c r="H123699" s="91"/>
      <c r="I123699" s="91"/>
      <c r="J123699" s="91"/>
      <c r="K123699" s="91"/>
      <c r="L123699" s="91"/>
      <c r="M123699" s="91"/>
    </row>
    <row r="123700" spans="1:13">
      <c r="A123700" s="91"/>
      <c r="B123700" s="91"/>
      <c r="C123700" s="91"/>
      <c r="D123700" s="91"/>
      <c r="E123700" s="91"/>
      <c r="F123700" s="91"/>
      <c r="G123700" s="91"/>
      <c r="H123700" s="91"/>
      <c r="I123700" s="91"/>
      <c r="J123700" s="91"/>
      <c r="K123700" s="91"/>
      <c r="L123700" s="91"/>
      <c r="M123700" s="91"/>
    </row>
    <row r="123701" spans="1:13">
      <c r="A123701" s="91"/>
      <c r="B123701" s="91"/>
      <c r="C123701" s="91"/>
      <c r="D123701" s="91"/>
      <c r="E123701" s="91"/>
      <c r="F123701" s="91"/>
      <c r="G123701" s="91"/>
      <c r="H123701" s="91"/>
      <c r="I123701" s="91"/>
      <c r="J123701" s="91"/>
      <c r="K123701" s="91"/>
      <c r="L123701" s="91"/>
      <c r="M123701" s="91"/>
    </row>
    <row r="123702" spans="1:13">
      <c r="A123702" s="91"/>
      <c r="B123702" s="91"/>
      <c r="C123702" s="91"/>
      <c r="D123702" s="91"/>
      <c r="E123702" s="91"/>
      <c r="F123702" s="91"/>
      <c r="G123702" s="91"/>
      <c r="H123702" s="91"/>
      <c r="I123702" s="91"/>
      <c r="J123702" s="91"/>
      <c r="K123702" s="91"/>
      <c r="L123702" s="91"/>
      <c r="M123702" s="91"/>
    </row>
    <row r="123703" spans="1:13">
      <c r="A123703" s="91"/>
      <c r="B123703" s="91"/>
      <c r="C123703" s="91"/>
      <c r="D123703" s="91"/>
      <c r="E123703" s="91"/>
      <c r="F123703" s="91"/>
      <c r="G123703" s="91"/>
      <c r="H123703" s="91"/>
      <c r="I123703" s="91"/>
      <c r="J123703" s="91"/>
      <c r="K123703" s="91"/>
      <c r="L123703" s="91"/>
      <c r="M123703" s="91"/>
    </row>
    <row r="123704" spans="1:13">
      <c r="A123704" s="91"/>
      <c r="B123704" s="91"/>
      <c r="C123704" s="91"/>
      <c r="D123704" s="91"/>
      <c r="E123704" s="91"/>
      <c r="F123704" s="91"/>
      <c r="G123704" s="91"/>
      <c r="H123704" s="91"/>
      <c r="I123704" s="91"/>
      <c r="J123704" s="91"/>
      <c r="K123704" s="91"/>
      <c r="L123704" s="91"/>
      <c r="M123704" s="91"/>
    </row>
    <row r="123705" spans="1:13">
      <c r="A123705" s="91"/>
      <c r="B123705" s="91"/>
      <c r="C123705" s="91"/>
      <c r="D123705" s="91"/>
      <c r="E123705" s="91"/>
      <c r="F123705" s="91"/>
      <c r="G123705" s="91"/>
      <c r="H123705" s="91"/>
      <c r="I123705" s="91"/>
      <c r="J123705" s="91"/>
      <c r="K123705" s="91"/>
      <c r="L123705" s="91"/>
      <c r="M123705" s="91"/>
    </row>
    <row r="123706" spans="1:13">
      <c r="A123706" s="91"/>
      <c r="B123706" s="91"/>
      <c r="C123706" s="91"/>
      <c r="D123706" s="91"/>
      <c r="E123706" s="91"/>
      <c r="F123706" s="91"/>
      <c r="G123706" s="91"/>
      <c r="H123706" s="91"/>
      <c r="I123706" s="91"/>
      <c r="J123706" s="91"/>
      <c r="K123706" s="91"/>
      <c r="L123706" s="91"/>
      <c r="M123706" s="91"/>
    </row>
    <row r="123707" spans="1:13">
      <c r="A123707" s="91"/>
      <c r="B123707" s="91"/>
      <c r="C123707" s="91"/>
      <c r="D123707" s="91"/>
      <c r="E123707" s="91"/>
      <c r="F123707" s="91"/>
      <c r="G123707" s="91"/>
      <c r="H123707" s="91"/>
      <c r="I123707" s="91"/>
      <c r="J123707" s="91"/>
      <c r="K123707" s="91"/>
      <c r="L123707" s="91"/>
      <c r="M123707" s="91"/>
    </row>
    <row r="123708" spans="1:13">
      <c r="A123708" s="91"/>
      <c r="B123708" s="91"/>
      <c r="C123708" s="91"/>
      <c r="D123708" s="91"/>
      <c r="E123708" s="91"/>
      <c r="F123708" s="91"/>
      <c r="G123708" s="91"/>
      <c r="H123708" s="91"/>
      <c r="I123708" s="91"/>
      <c r="J123708" s="91"/>
      <c r="K123708" s="91"/>
      <c r="L123708" s="91"/>
      <c r="M123708" s="91"/>
    </row>
    <row r="123709" spans="1:13">
      <c r="A123709" s="91"/>
      <c r="B123709" s="91"/>
      <c r="C123709" s="91"/>
      <c r="D123709" s="91"/>
      <c r="E123709" s="91"/>
      <c r="F123709" s="91"/>
      <c r="G123709" s="91"/>
      <c r="H123709" s="91"/>
      <c r="I123709" s="91"/>
      <c r="J123709" s="91"/>
      <c r="K123709" s="91"/>
      <c r="L123709" s="91"/>
      <c r="M123709" s="91"/>
    </row>
    <row r="123710" spans="1:13">
      <c r="A123710" s="91"/>
      <c r="B123710" s="91"/>
      <c r="C123710" s="91"/>
      <c r="D123710" s="91"/>
      <c r="E123710" s="91"/>
      <c r="F123710" s="91"/>
      <c r="G123710" s="91"/>
      <c r="H123710" s="91"/>
      <c r="I123710" s="91"/>
      <c r="J123710" s="91"/>
      <c r="K123710" s="91"/>
      <c r="L123710" s="91"/>
      <c r="M123710" s="91"/>
    </row>
    <row r="123711" spans="1:13">
      <c r="A123711" s="91"/>
      <c r="B123711" s="91"/>
      <c r="C123711" s="91"/>
      <c r="D123711" s="91"/>
      <c r="E123711" s="91"/>
      <c r="F123711" s="91"/>
      <c r="G123711" s="91"/>
      <c r="H123711" s="91"/>
      <c r="I123711" s="91"/>
      <c r="J123711" s="91"/>
      <c r="K123711" s="91"/>
      <c r="L123711" s="91"/>
      <c r="M123711" s="91"/>
    </row>
    <row r="123712" spans="1:13">
      <c r="A123712" s="91"/>
      <c r="B123712" s="91"/>
      <c r="C123712" s="91"/>
      <c r="D123712" s="91"/>
      <c r="E123712" s="91"/>
      <c r="F123712" s="91"/>
      <c r="G123712" s="91"/>
      <c r="H123712" s="91"/>
      <c r="I123712" s="91"/>
      <c r="J123712" s="91"/>
      <c r="K123712" s="91"/>
      <c r="L123712" s="91"/>
      <c r="M123712" s="91"/>
    </row>
    <row r="123713" spans="1:13">
      <c r="A123713" s="91"/>
      <c r="B123713" s="91"/>
      <c r="C123713" s="91"/>
      <c r="D123713" s="91"/>
      <c r="E123713" s="91"/>
      <c r="F123713" s="91"/>
      <c r="G123713" s="91"/>
      <c r="H123713" s="91"/>
      <c r="I123713" s="91"/>
      <c r="J123713" s="91"/>
      <c r="K123713" s="91"/>
      <c r="L123713" s="91"/>
      <c r="M123713" s="91"/>
    </row>
    <row r="123714" spans="1:13">
      <c r="A123714" s="91"/>
      <c r="B123714" s="91"/>
      <c r="C123714" s="91"/>
      <c r="D123714" s="91"/>
      <c r="E123714" s="91"/>
      <c r="F123714" s="91"/>
      <c r="G123714" s="91"/>
      <c r="H123714" s="91"/>
      <c r="I123714" s="91"/>
      <c r="J123714" s="91"/>
      <c r="K123714" s="91"/>
      <c r="L123714" s="91"/>
      <c r="M123714" s="91"/>
    </row>
    <row r="123715" spans="1:13">
      <c r="A123715" s="91"/>
      <c r="B123715" s="91"/>
      <c r="C123715" s="91"/>
      <c r="D123715" s="91"/>
      <c r="E123715" s="91"/>
      <c r="F123715" s="91"/>
      <c r="G123715" s="91"/>
      <c r="H123715" s="91"/>
      <c r="I123715" s="91"/>
      <c r="J123715" s="91"/>
      <c r="K123715" s="91"/>
      <c r="L123715" s="91"/>
      <c r="M123715" s="91"/>
    </row>
    <row r="123716" spans="1:13">
      <c r="A123716" s="91"/>
      <c r="B123716" s="91"/>
      <c r="C123716" s="91"/>
      <c r="D123716" s="91"/>
      <c r="E123716" s="91"/>
      <c r="F123716" s="91"/>
      <c r="G123716" s="91"/>
      <c r="H123716" s="91"/>
      <c r="I123716" s="91"/>
      <c r="J123716" s="91"/>
      <c r="K123716" s="91"/>
      <c r="L123716" s="91"/>
      <c r="M123716" s="91"/>
    </row>
    <row r="123717" spans="1:13">
      <c r="A123717" s="91"/>
      <c r="B123717" s="91"/>
      <c r="C123717" s="91"/>
      <c r="D123717" s="91"/>
      <c r="E123717" s="91"/>
      <c r="F123717" s="91"/>
      <c r="G123717" s="91"/>
      <c r="H123717" s="91"/>
      <c r="I123717" s="91"/>
      <c r="J123717" s="91"/>
      <c r="K123717" s="91"/>
      <c r="L123717" s="91"/>
      <c r="M123717" s="91"/>
    </row>
    <row r="123718" spans="1:13">
      <c r="A123718" s="91"/>
      <c r="B123718" s="91"/>
      <c r="C123718" s="91"/>
      <c r="D123718" s="91"/>
      <c r="E123718" s="91"/>
      <c r="F123718" s="91"/>
      <c r="G123718" s="91"/>
      <c r="H123718" s="91"/>
      <c r="I123718" s="91"/>
      <c r="J123718" s="91"/>
      <c r="K123718" s="91"/>
      <c r="L123718" s="91"/>
      <c r="M123718" s="91"/>
    </row>
    <row r="123719" spans="1:13">
      <c r="A123719" s="91"/>
      <c r="B123719" s="91"/>
      <c r="C123719" s="91"/>
      <c r="D123719" s="91"/>
      <c r="E123719" s="91"/>
      <c r="F123719" s="91"/>
      <c r="G123719" s="91"/>
      <c r="H123719" s="91"/>
      <c r="I123719" s="91"/>
      <c r="J123719" s="91"/>
      <c r="K123719" s="91"/>
      <c r="L123719" s="91"/>
      <c r="M123719" s="91"/>
    </row>
    <row r="123720" spans="1:13">
      <c r="A123720" s="91"/>
      <c r="B123720" s="91"/>
      <c r="C123720" s="91"/>
      <c r="D123720" s="91"/>
      <c r="E123720" s="91"/>
      <c r="F123720" s="91"/>
      <c r="G123720" s="91"/>
      <c r="H123720" s="91"/>
      <c r="I123720" s="91"/>
      <c r="J123720" s="91"/>
      <c r="K123720" s="91"/>
      <c r="L123720" s="91"/>
      <c r="M123720" s="91"/>
    </row>
    <row r="123721" spans="1:13">
      <c r="A123721" s="91"/>
      <c r="B123721" s="91"/>
      <c r="C123721" s="91"/>
      <c r="D123721" s="91"/>
      <c r="E123721" s="91"/>
      <c r="F123721" s="91"/>
      <c r="G123721" s="91"/>
      <c r="H123721" s="91"/>
      <c r="I123721" s="91"/>
      <c r="J123721" s="91"/>
      <c r="K123721" s="91"/>
      <c r="L123721" s="91"/>
      <c r="M123721" s="91"/>
    </row>
    <row r="123722" spans="1:13">
      <c r="A123722" s="91"/>
      <c r="B123722" s="91"/>
      <c r="C123722" s="91"/>
      <c r="D123722" s="91"/>
      <c r="E123722" s="91"/>
      <c r="F123722" s="91"/>
      <c r="G123722" s="91"/>
      <c r="H123722" s="91"/>
      <c r="I123722" s="91"/>
      <c r="J123722" s="91"/>
      <c r="K123722" s="91"/>
      <c r="L123722" s="91"/>
      <c r="M123722" s="91"/>
    </row>
    <row r="123723" spans="1:13">
      <c r="A123723" s="91"/>
      <c r="B123723" s="91"/>
      <c r="C123723" s="91"/>
      <c r="D123723" s="91"/>
      <c r="E123723" s="91"/>
      <c r="F123723" s="91"/>
      <c r="G123723" s="91"/>
      <c r="H123723" s="91"/>
      <c r="I123723" s="91"/>
      <c r="J123723" s="91"/>
      <c r="K123723" s="91"/>
      <c r="L123723" s="91"/>
      <c r="M123723" s="91"/>
    </row>
    <row r="123724" spans="1:13">
      <c r="A123724" s="91"/>
      <c r="B123724" s="91"/>
      <c r="C123724" s="91"/>
      <c r="D123724" s="91"/>
      <c r="E123724" s="91"/>
      <c r="F123724" s="91"/>
      <c r="G123724" s="91"/>
      <c r="H123724" s="91"/>
      <c r="I123724" s="91"/>
      <c r="J123724" s="91"/>
      <c r="K123724" s="91"/>
      <c r="L123724" s="91"/>
      <c r="M123724" s="91"/>
    </row>
    <row r="123725" spans="1:13">
      <c r="A123725" s="91"/>
      <c r="B123725" s="91"/>
      <c r="C123725" s="91"/>
      <c r="D123725" s="91"/>
      <c r="E123725" s="91"/>
      <c r="F123725" s="91"/>
      <c r="G123725" s="91"/>
      <c r="H123725" s="91"/>
      <c r="I123725" s="91"/>
      <c r="J123725" s="91"/>
      <c r="K123725" s="91"/>
      <c r="L123725" s="91"/>
      <c r="M123725" s="91"/>
    </row>
    <row r="123726" spans="1:13">
      <c r="A123726" s="91"/>
      <c r="B123726" s="91"/>
      <c r="C123726" s="91"/>
      <c r="D123726" s="91"/>
      <c r="E123726" s="91"/>
      <c r="F123726" s="91"/>
      <c r="G123726" s="91"/>
      <c r="H123726" s="91"/>
      <c r="I123726" s="91"/>
      <c r="J123726" s="91"/>
      <c r="K123726" s="91"/>
      <c r="L123726" s="91"/>
      <c r="M123726" s="91"/>
    </row>
    <row r="123727" spans="1:13">
      <c r="A123727" s="91"/>
      <c r="B123727" s="91"/>
      <c r="C123727" s="91"/>
      <c r="D123727" s="91"/>
      <c r="E123727" s="91"/>
      <c r="F123727" s="91"/>
      <c r="G123727" s="91"/>
      <c r="H123727" s="91"/>
      <c r="I123727" s="91"/>
      <c r="J123727" s="91"/>
      <c r="K123727" s="91"/>
      <c r="L123727" s="91"/>
      <c r="M123727" s="91"/>
    </row>
    <row r="123728" spans="1:13">
      <c r="A123728" s="91"/>
      <c r="B123728" s="91"/>
      <c r="C123728" s="91"/>
      <c r="D123728" s="91"/>
      <c r="E123728" s="91"/>
      <c r="F123728" s="91"/>
      <c r="G123728" s="91"/>
      <c r="H123728" s="91"/>
      <c r="I123728" s="91"/>
      <c r="J123728" s="91"/>
      <c r="K123728" s="91"/>
      <c r="L123728" s="91"/>
      <c r="M123728" s="91"/>
    </row>
    <row r="123729" spans="1:13">
      <c r="A123729" s="91"/>
      <c r="B123729" s="91"/>
      <c r="C123729" s="91"/>
      <c r="D123729" s="91"/>
      <c r="E123729" s="91"/>
      <c r="F123729" s="91"/>
      <c r="G123729" s="91"/>
      <c r="H123729" s="91"/>
      <c r="I123729" s="91"/>
      <c r="J123729" s="91"/>
      <c r="K123729" s="91"/>
      <c r="L123729" s="91"/>
      <c r="M123729" s="91"/>
    </row>
    <row r="123730" spans="1:13">
      <c r="A123730" s="91"/>
      <c r="B123730" s="91"/>
      <c r="C123730" s="91"/>
      <c r="D123730" s="91"/>
      <c r="E123730" s="91"/>
      <c r="F123730" s="91"/>
      <c r="G123730" s="91"/>
      <c r="H123730" s="91"/>
      <c r="I123730" s="91"/>
      <c r="J123730" s="91"/>
      <c r="K123730" s="91"/>
      <c r="L123730" s="91"/>
      <c r="M123730" s="91"/>
    </row>
    <row r="123731" spans="1:13">
      <c r="A123731" s="91"/>
      <c r="B123731" s="91"/>
      <c r="C123731" s="91"/>
      <c r="D123731" s="91"/>
      <c r="E123731" s="91"/>
      <c r="F123731" s="91"/>
      <c r="G123731" s="91"/>
      <c r="H123731" s="91"/>
      <c r="I123731" s="91"/>
      <c r="J123731" s="91"/>
      <c r="K123731" s="91"/>
      <c r="L123731" s="91"/>
      <c r="M123731" s="91"/>
    </row>
    <row r="123732" spans="1:13">
      <c r="A123732" s="91"/>
      <c r="B123732" s="91"/>
      <c r="C123732" s="91"/>
      <c r="D123732" s="91"/>
      <c r="E123732" s="91"/>
      <c r="F123732" s="91"/>
      <c r="G123732" s="91"/>
      <c r="H123732" s="91"/>
      <c r="I123732" s="91"/>
      <c r="J123732" s="91"/>
      <c r="K123732" s="91"/>
      <c r="L123732" s="91"/>
      <c r="M123732" s="91"/>
    </row>
    <row r="123733" spans="1:13">
      <c r="A123733" s="91"/>
      <c r="B123733" s="91"/>
      <c r="C123733" s="91"/>
      <c r="D123733" s="91"/>
      <c r="E123733" s="91"/>
      <c r="F123733" s="91"/>
      <c r="G123733" s="91"/>
      <c r="H123733" s="91"/>
      <c r="I123733" s="91"/>
      <c r="J123733" s="91"/>
      <c r="K123733" s="91"/>
      <c r="L123733" s="91"/>
      <c r="M123733" s="91"/>
    </row>
    <row r="123734" spans="1:13">
      <c r="A123734" s="91"/>
      <c r="B123734" s="91"/>
      <c r="C123734" s="91"/>
      <c r="D123734" s="91"/>
      <c r="E123734" s="91"/>
      <c r="F123734" s="91"/>
      <c r="G123734" s="91"/>
      <c r="H123734" s="91"/>
      <c r="I123734" s="91"/>
      <c r="J123734" s="91"/>
      <c r="K123734" s="91"/>
      <c r="L123734" s="91"/>
      <c r="M123734" s="91"/>
    </row>
    <row r="123735" spans="1:13">
      <c r="A123735" s="91"/>
      <c r="B123735" s="91"/>
      <c r="C123735" s="91"/>
      <c r="D123735" s="91"/>
      <c r="E123735" s="91"/>
      <c r="F123735" s="91"/>
      <c r="G123735" s="91"/>
      <c r="H123735" s="91"/>
      <c r="I123735" s="91"/>
      <c r="J123735" s="91"/>
      <c r="K123735" s="91"/>
      <c r="L123735" s="91"/>
      <c r="M123735" s="91"/>
    </row>
    <row r="123736" spans="1:13">
      <c r="A123736" s="91"/>
      <c r="B123736" s="91"/>
      <c r="C123736" s="91"/>
      <c r="D123736" s="91"/>
      <c r="E123736" s="91"/>
      <c r="F123736" s="91"/>
      <c r="G123736" s="91"/>
      <c r="H123736" s="91"/>
      <c r="I123736" s="91"/>
      <c r="J123736" s="91"/>
      <c r="K123736" s="91"/>
      <c r="L123736" s="91"/>
      <c r="M123736" s="91"/>
    </row>
    <row r="123737" spans="1:13">
      <c r="A123737" s="91"/>
      <c r="B123737" s="91"/>
      <c r="C123737" s="91"/>
      <c r="D123737" s="91"/>
      <c r="E123737" s="91"/>
      <c r="F123737" s="91"/>
      <c r="G123737" s="91"/>
      <c r="H123737" s="91"/>
      <c r="I123737" s="91"/>
      <c r="J123737" s="91"/>
      <c r="K123737" s="91"/>
      <c r="L123737" s="91"/>
      <c r="M123737" s="91"/>
    </row>
    <row r="123738" spans="1:13">
      <c r="A123738" s="91"/>
      <c r="B123738" s="91"/>
      <c r="C123738" s="91"/>
      <c r="D123738" s="91"/>
      <c r="E123738" s="91"/>
      <c r="F123738" s="91"/>
      <c r="G123738" s="91"/>
      <c r="H123738" s="91"/>
      <c r="I123738" s="91"/>
      <c r="J123738" s="91"/>
      <c r="K123738" s="91"/>
      <c r="L123738" s="91"/>
      <c r="M123738" s="91"/>
    </row>
    <row r="123739" spans="1:13">
      <c r="A123739" s="91"/>
      <c r="B123739" s="91"/>
      <c r="C123739" s="91"/>
      <c r="D123739" s="91"/>
      <c r="E123739" s="91"/>
      <c r="F123739" s="91"/>
      <c r="G123739" s="91"/>
      <c r="H123739" s="91"/>
      <c r="I123739" s="91"/>
      <c r="J123739" s="91"/>
      <c r="K123739" s="91"/>
      <c r="L123739" s="91"/>
      <c r="M123739" s="91"/>
    </row>
    <row r="123740" spans="1:13">
      <c r="A123740" s="91"/>
      <c r="B123740" s="91"/>
      <c r="C123740" s="91"/>
      <c r="D123740" s="91"/>
      <c r="E123740" s="91"/>
      <c r="F123740" s="91"/>
      <c r="G123740" s="91"/>
      <c r="H123740" s="91"/>
      <c r="I123740" s="91"/>
      <c r="J123740" s="91"/>
      <c r="K123740" s="91"/>
      <c r="L123740" s="91"/>
      <c r="M123740" s="91"/>
    </row>
    <row r="123741" spans="1:13">
      <c r="A123741" s="91"/>
      <c r="B123741" s="91"/>
      <c r="C123741" s="91"/>
      <c r="D123741" s="91"/>
      <c r="E123741" s="91"/>
      <c r="F123741" s="91"/>
      <c r="G123741" s="91"/>
      <c r="H123741" s="91"/>
      <c r="I123741" s="91"/>
      <c r="J123741" s="91"/>
      <c r="K123741" s="91"/>
      <c r="L123741" s="91"/>
      <c r="M123741" s="91"/>
    </row>
    <row r="123742" spans="1:13">
      <c r="A123742" s="91"/>
      <c r="B123742" s="91"/>
      <c r="C123742" s="91"/>
      <c r="D123742" s="91"/>
      <c r="E123742" s="91"/>
      <c r="F123742" s="91"/>
      <c r="G123742" s="91"/>
      <c r="H123742" s="91"/>
      <c r="I123742" s="91"/>
      <c r="J123742" s="91"/>
      <c r="K123742" s="91"/>
      <c r="L123742" s="91"/>
      <c r="M123742" s="91"/>
    </row>
    <row r="123743" spans="1:13">
      <c r="A123743" s="91"/>
      <c r="B123743" s="91"/>
      <c r="C123743" s="91"/>
      <c r="D123743" s="91"/>
      <c r="E123743" s="91"/>
      <c r="F123743" s="91"/>
      <c r="G123743" s="91"/>
      <c r="H123743" s="91"/>
      <c r="I123743" s="91"/>
      <c r="J123743" s="91"/>
      <c r="K123743" s="91"/>
      <c r="L123743" s="91"/>
      <c r="M123743" s="91"/>
    </row>
    <row r="123744" spans="1:13">
      <c r="A123744" s="91"/>
      <c r="B123744" s="91"/>
      <c r="C123744" s="91"/>
      <c r="D123744" s="91"/>
      <c r="E123744" s="91"/>
      <c r="F123744" s="91"/>
      <c r="G123744" s="91"/>
      <c r="H123744" s="91"/>
      <c r="I123744" s="91"/>
      <c r="J123744" s="91"/>
      <c r="K123744" s="91"/>
      <c r="L123744" s="91"/>
      <c r="M123744" s="91"/>
    </row>
    <row r="123745" spans="1:13">
      <c r="A123745" s="91"/>
      <c r="B123745" s="91"/>
      <c r="C123745" s="91"/>
      <c r="D123745" s="91"/>
      <c r="E123745" s="91"/>
      <c r="F123745" s="91"/>
      <c r="G123745" s="91"/>
      <c r="H123745" s="91"/>
      <c r="I123745" s="91"/>
      <c r="J123745" s="91"/>
      <c r="K123745" s="91"/>
      <c r="L123745" s="91"/>
      <c r="M123745" s="91"/>
    </row>
    <row r="123746" spans="1:13">
      <c r="A123746" s="91"/>
      <c r="B123746" s="91"/>
      <c r="C123746" s="91"/>
      <c r="D123746" s="91"/>
      <c r="E123746" s="91"/>
      <c r="F123746" s="91"/>
      <c r="G123746" s="91"/>
      <c r="H123746" s="91"/>
      <c r="I123746" s="91"/>
      <c r="J123746" s="91"/>
      <c r="K123746" s="91"/>
      <c r="L123746" s="91"/>
      <c r="M123746" s="91"/>
    </row>
    <row r="123747" spans="1:13">
      <c r="A123747" s="91"/>
      <c r="B123747" s="91"/>
      <c r="C123747" s="91"/>
      <c r="D123747" s="91"/>
      <c r="E123747" s="91"/>
      <c r="F123747" s="91"/>
      <c r="G123747" s="91"/>
      <c r="H123747" s="91"/>
      <c r="I123747" s="91"/>
      <c r="J123747" s="91"/>
      <c r="K123747" s="91"/>
      <c r="L123747" s="91"/>
      <c r="M123747" s="91"/>
    </row>
    <row r="123748" spans="1:13">
      <c r="A123748" s="91"/>
      <c r="B123748" s="91"/>
      <c r="C123748" s="91"/>
      <c r="D123748" s="91"/>
      <c r="E123748" s="91"/>
      <c r="F123748" s="91"/>
      <c r="G123748" s="91"/>
      <c r="H123748" s="91"/>
      <c r="I123748" s="91"/>
      <c r="J123748" s="91"/>
      <c r="K123748" s="91"/>
      <c r="L123748" s="91"/>
      <c r="M123748" s="91"/>
    </row>
    <row r="123749" spans="1:13">
      <c r="A123749" s="91"/>
      <c r="B123749" s="91"/>
      <c r="C123749" s="91"/>
      <c r="D123749" s="91"/>
      <c r="E123749" s="91"/>
      <c r="F123749" s="91"/>
      <c r="G123749" s="91"/>
      <c r="H123749" s="91"/>
      <c r="I123749" s="91"/>
      <c r="J123749" s="91"/>
      <c r="K123749" s="91"/>
      <c r="L123749" s="91"/>
      <c r="M123749" s="91"/>
    </row>
    <row r="123750" spans="1:13">
      <c r="A123750" s="91"/>
      <c r="B123750" s="91"/>
      <c r="C123750" s="91"/>
      <c r="D123750" s="91"/>
      <c r="E123750" s="91"/>
      <c r="F123750" s="91"/>
      <c r="G123750" s="91"/>
      <c r="H123750" s="91"/>
      <c r="I123750" s="91"/>
      <c r="J123750" s="91"/>
      <c r="K123750" s="91"/>
      <c r="L123750" s="91"/>
      <c r="M123750" s="91"/>
    </row>
    <row r="123751" spans="1:13">
      <c r="A123751" s="91"/>
      <c r="B123751" s="91"/>
      <c r="C123751" s="91"/>
      <c r="D123751" s="91"/>
      <c r="E123751" s="91"/>
      <c r="F123751" s="91"/>
      <c r="G123751" s="91"/>
      <c r="H123751" s="91"/>
      <c r="I123751" s="91"/>
      <c r="J123751" s="91"/>
      <c r="K123751" s="91"/>
      <c r="L123751" s="91"/>
      <c r="M123751" s="91"/>
    </row>
    <row r="123752" spans="1:13">
      <c r="A123752" s="91"/>
      <c r="B123752" s="91"/>
      <c r="C123752" s="91"/>
      <c r="D123752" s="91"/>
      <c r="E123752" s="91"/>
      <c r="F123752" s="91"/>
      <c r="G123752" s="91"/>
      <c r="H123752" s="91"/>
      <c r="I123752" s="91"/>
      <c r="J123752" s="91"/>
      <c r="K123752" s="91"/>
      <c r="L123752" s="91"/>
      <c r="M123752" s="91"/>
    </row>
    <row r="123753" spans="1:13">
      <c r="A123753" s="91"/>
      <c r="B123753" s="91"/>
      <c r="C123753" s="91"/>
      <c r="D123753" s="91"/>
      <c r="E123753" s="91"/>
      <c r="F123753" s="91"/>
      <c r="G123753" s="91"/>
      <c r="H123753" s="91"/>
      <c r="I123753" s="91"/>
      <c r="J123753" s="91"/>
      <c r="K123753" s="91"/>
      <c r="L123753" s="91"/>
      <c r="M123753" s="91"/>
    </row>
    <row r="123754" spans="1:13">
      <c r="A123754" s="91"/>
      <c r="B123754" s="91"/>
      <c r="C123754" s="91"/>
      <c r="D123754" s="91"/>
      <c r="E123754" s="91"/>
      <c r="F123754" s="91"/>
      <c r="G123754" s="91"/>
      <c r="H123754" s="91"/>
      <c r="I123754" s="91"/>
      <c r="J123754" s="91"/>
      <c r="K123754" s="91"/>
      <c r="L123754" s="91"/>
      <c r="M123754" s="91"/>
    </row>
    <row r="123755" spans="1:13">
      <c r="A123755" s="91"/>
      <c r="B123755" s="91"/>
      <c r="C123755" s="91"/>
      <c r="D123755" s="91"/>
      <c r="E123755" s="91"/>
      <c r="F123755" s="91"/>
      <c r="G123755" s="91"/>
      <c r="H123755" s="91"/>
      <c r="I123755" s="91"/>
      <c r="J123755" s="91"/>
      <c r="K123755" s="91"/>
      <c r="L123755" s="91"/>
      <c r="M123755" s="91"/>
    </row>
    <row r="123756" spans="1:13">
      <c r="A123756" s="91"/>
      <c r="B123756" s="91"/>
      <c r="C123756" s="91"/>
      <c r="D123756" s="91"/>
      <c r="E123756" s="91"/>
      <c r="F123756" s="91"/>
      <c r="G123756" s="91"/>
      <c r="H123756" s="91"/>
      <c r="I123756" s="91"/>
      <c r="J123756" s="91"/>
      <c r="K123756" s="91"/>
      <c r="L123756" s="91"/>
      <c r="M123756" s="91"/>
    </row>
    <row r="123757" spans="1:13">
      <c r="A123757" s="91"/>
      <c r="B123757" s="91"/>
      <c r="C123757" s="91"/>
      <c r="D123757" s="91"/>
      <c r="E123757" s="91"/>
      <c r="F123757" s="91"/>
      <c r="G123757" s="91"/>
      <c r="H123757" s="91"/>
      <c r="I123757" s="91"/>
      <c r="J123757" s="91"/>
      <c r="K123757" s="91"/>
      <c r="L123757" s="91"/>
      <c r="M123757" s="91"/>
    </row>
    <row r="123758" spans="1:13">
      <c r="A123758" s="91"/>
      <c r="B123758" s="91"/>
      <c r="C123758" s="91"/>
      <c r="D123758" s="91"/>
      <c r="E123758" s="91"/>
      <c r="F123758" s="91"/>
      <c r="G123758" s="91"/>
      <c r="H123758" s="91"/>
      <c r="I123758" s="91"/>
      <c r="J123758" s="91"/>
      <c r="K123758" s="91"/>
      <c r="L123758" s="91"/>
      <c r="M123758" s="91"/>
    </row>
    <row r="123759" spans="1:13">
      <c r="A123759" s="91"/>
      <c r="B123759" s="91"/>
      <c r="C123759" s="91"/>
      <c r="D123759" s="91"/>
      <c r="E123759" s="91"/>
      <c r="F123759" s="91"/>
      <c r="G123759" s="91"/>
      <c r="H123759" s="91"/>
      <c r="I123759" s="91"/>
      <c r="J123759" s="91"/>
      <c r="K123759" s="91"/>
      <c r="L123759" s="91"/>
      <c r="M123759" s="91"/>
    </row>
    <row r="123760" spans="1:13">
      <c r="A123760" s="91"/>
      <c r="B123760" s="91"/>
      <c r="C123760" s="91"/>
      <c r="D123760" s="91"/>
      <c r="E123760" s="91"/>
      <c r="F123760" s="91"/>
      <c r="G123760" s="91"/>
      <c r="H123760" s="91"/>
      <c r="I123760" s="91"/>
      <c r="J123760" s="91"/>
      <c r="K123760" s="91"/>
      <c r="L123760" s="91"/>
      <c r="M123760" s="91"/>
    </row>
    <row r="123761" spans="1:13">
      <c r="A123761" s="91"/>
      <c r="B123761" s="91"/>
      <c r="C123761" s="91"/>
      <c r="D123761" s="91"/>
      <c r="E123761" s="91"/>
      <c r="F123761" s="91"/>
      <c r="G123761" s="91"/>
      <c r="H123761" s="91"/>
      <c r="I123761" s="91"/>
      <c r="J123761" s="91"/>
      <c r="K123761" s="91"/>
      <c r="L123761" s="91"/>
      <c r="M123761" s="91"/>
    </row>
    <row r="123762" spans="1:13">
      <c r="A123762" s="91"/>
      <c r="B123762" s="91"/>
      <c r="C123762" s="91"/>
      <c r="D123762" s="91"/>
      <c r="E123762" s="91"/>
      <c r="F123762" s="91"/>
      <c r="G123762" s="91"/>
      <c r="H123762" s="91"/>
      <c r="I123762" s="91"/>
      <c r="J123762" s="91"/>
      <c r="K123762" s="91"/>
      <c r="L123762" s="91"/>
      <c r="M123762" s="91"/>
    </row>
    <row r="123763" spans="1:13">
      <c r="A123763" s="91"/>
      <c r="B123763" s="91"/>
      <c r="C123763" s="91"/>
      <c r="D123763" s="91"/>
      <c r="E123763" s="91"/>
      <c r="F123763" s="91"/>
      <c r="G123763" s="91"/>
      <c r="H123763" s="91"/>
      <c r="I123763" s="91"/>
      <c r="J123763" s="91"/>
      <c r="K123763" s="91"/>
      <c r="L123763" s="91"/>
      <c r="M123763" s="91"/>
    </row>
    <row r="123764" spans="1:13">
      <c r="A123764" s="91"/>
      <c r="B123764" s="91"/>
      <c r="C123764" s="91"/>
      <c r="D123764" s="91"/>
      <c r="E123764" s="91"/>
      <c r="F123764" s="91"/>
      <c r="G123764" s="91"/>
      <c r="H123764" s="91"/>
      <c r="I123764" s="91"/>
      <c r="J123764" s="91"/>
      <c r="K123764" s="91"/>
      <c r="L123764" s="91"/>
      <c r="M123764" s="91"/>
    </row>
    <row r="123765" spans="1:13">
      <c r="A123765" s="91"/>
      <c r="B123765" s="91"/>
      <c r="C123765" s="91"/>
      <c r="D123765" s="91"/>
      <c r="E123765" s="91"/>
      <c r="F123765" s="91"/>
      <c r="G123765" s="91"/>
      <c r="H123765" s="91"/>
      <c r="I123765" s="91"/>
      <c r="J123765" s="91"/>
      <c r="K123765" s="91"/>
      <c r="L123765" s="91"/>
      <c r="M123765" s="91"/>
    </row>
    <row r="123766" spans="1:13">
      <c r="A123766" s="91"/>
      <c r="B123766" s="91"/>
      <c r="C123766" s="91"/>
      <c r="D123766" s="91"/>
      <c r="E123766" s="91"/>
      <c r="F123766" s="91"/>
      <c r="G123766" s="91"/>
      <c r="H123766" s="91"/>
      <c r="I123766" s="91"/>
      <c r="J123766" s="91"/>
      <c r="K123766" s="91"/>
      <c r="L123766" s="91"/>
      <c r="M123766" s="91"/>
    </row>
    <row r="123767" spans="1:13">
      <c r="A123767" s="91"/>
      <c r="B123767" s="91"/>
      <c r="C123767" s="91"/>
      <c r="D123767" s="91"/>
      <c r="E123767" s="91"/>
      <c r="F123767" s="91"/>
      <c r="G123767" s="91"/>
      <c r="H123767" s="91"/>
      <c r="I123767" s="91"/>
      <c r="J123767" s="91"/>
      <c r="K123767" s="91"/>
      <c r="L123767" s="91"/>
      <c r="M123767" s="91"/>
    </row>
    <row r="123768" spans="1:13">
      <c r="A123768" s="91"/>
      <c r="B123768" s="91"/>
      <c r="C123768" s="91"/>
      <c r="D123768" s="91"/>
      <c r="E123768" s="91"/>
      <c r="F123768" s="91"/>
      <c r="G123768" s="91"/>
      <c r="H123768" s="91"/>
      <c r="I123768" s="91"/>
      <c r="J123768" s="91"/>
      <c r="K123768" s="91"/>
      <c r="L123768" s="91"/>
      <c r="M123768" s="91"/>
    </row>
    <row r="123769" spans="1:13">
      <c r="A123769" s="91"/>
      <c r="B123769" s="91"/>
      <c r="C123769" s="91"/>
      <c r="D123769" s="91"/>
      <c r="E123769" s="91"/>
      <c r="F123769" s="91"/>
      <c r="G123769" s="91"/>
      <c r="H123769" s="91"/>
      <c r="I123769" s="91"/>
      <c r="J123769" s="91"/>
      <c r="K123769" s="91"/>
      <c r="L123769" s="91"/>
      <c r="M123769" s="91"/>
    </row>
    <row r="123770" spans="1:13">
      <c r="A123770" s="91"/>
      <c r="B123770" s="91"/>
      <c r="C123770" s="91"/>
      <c r="D123770" s="91"/>
      <c r="E123770" s="91"/>
      <c r="F123770" s="91"/>
      <c r="G123770" s="91"/>
      <c r="H123770" s="91"/>
      <c r="I123770" s="91"/>
      <c r="J123770" s="91"/>
      <c r="K123770" s="91"/>
      <c r="L123770" s="91"/>
      <c r="M123770" s="91"/>
    </row>
    <row r="123771" spans="1:13">
      <c r="A123771" s="91"/>
      <c r="B123771" s="91"/>
      <c r="C123771" s="91"/>
      <c r="D123771" s="91"/>
      <c r="E123771" s="91"/>
      <c r="F123771" s="91"/>
      <c r="G123771" s="91"/>
      <c r="H123771" s="91"/>
      <c r="I123771" s="91"/>
      <c r="J123771" s="91"/>
      <c r="K123771" s="91"/>
      <c r="L123771" s="91"/>
      <c r="M123771" s="91"/>
    </row>
    <row r="123772" spans="1:13">
      <c r="A123772" s="91"/>
      <c r="B123772" s="91"/>
      <c r="C123772" s="91"/>
      <c r="D123772" s="91"/>
      <c r="E123772" s="91"/>
      <c r="F123772" s="91"/>
      <c r="G123772" s="91"/>
      <c r="H123772" s="91"/>
      <c r="I123772" s="91"/>
      <c r="J123772" s="91"/>
      <c r="K123772" s="91"/>
      <c r="L123772" s="91"/>
      <c r="M123772" s="91"/>
    </row>
    <row r="123773" spans="1:13">
      <c r="A123773" s="91"/>
      <c r="B123773" s="91"/>
      <c r="C123773" s="91"/>
      <c r="D123773" s="91"/>
      <c r="E123773" s="91"/>
      <c r="F123773" s="91"/>
      <c r="G123773" s="91"/>
      <c r="H123773" s="91"/>
      <c r="I123773" s="91"/>
      <c r="J123773" s="91"/>
      <c r="K123773" s="91"/>
      <c r="L123773" s="91"/>
      <c r="M123773" s="91"/>
    </row>
    <row r="123774" spans="1:13">
      <c r="A123774" s="91"/>
      <c r="B123774" s="91"/>
      <c r="C123774" s="91"/>
      <c r="D123774" s="91"/>
      <c r="E123774" s="91"/>
      <c r="F123774" s="91"/>
      <c r="G123774" s="91"/>
      <c r="H123774" s="91"/>
      <c r="I123774" s="91"/>
      <c r="J123774" s="91"/>
      <c r="K123774" s="91"/>
      <c r="L123774" s="91"/>
      <c r="M123774" s="91"/>
    </row>
    <row r="123775" spans="1:13">
      <c r="A123775" s="91"/>
      <c r="B123775" s="91"/>
      <c r="C123775" s="91"/>
      <c r="D123775" s="91"/>
      <c r="E123775" s="91"/>
      <c r="F123775" s="91"/>
      <c r="G123775" s="91"/>
      <c r="H123775" s="91"/>
      <c r="I123775" s="91"/>
      <c r="J123775" s="91"/>
      <c r="K123775" s="91"/>
      <c r="L123775" s="91"/>
      <c r="M123775" s="91"/>
    </row>
    <row r="123776" spans="1:13">
      <c r="A123776" s="91"/>
      <c r="B123776" s="91"/>
      <c r="C123776" s="91"/>
      <c r="D123776" s="91"/>
      <c r="E123776" s="91"/>
      <c r="F123776" s="91"/>
      <c r="G123776" s="91"/>
      <c r="H123776" s="91"/>
      <c r="I123776" s="91"/>
      <c r="J123776" s="91"/>
      <c r="K123776" s="91"/>
      <c r="L123776" s="91"/>
      <c r="M123776" s="91"/>
    </row>
    <row r="123777" spans="1:13">
      <c r="A123777" s="91"/>
      <c r="B123777" s="91"/>
      <c r="C123777" s="91"/>
      <c r="D123777" s="91"/>
      <c r="E123777" s="91"/>
      <c r="F123777" s="91"/>
      <c r="G123777" s="91"/>
      <c r="H123777" s="91"/>
      <c r="I123777" s="91"/>
      <c r="J123777" s="91"/>
      <c r="K123777" s="91"/>
      <c r="L123777" s="91"/>
      <c r="M123777" s="91"/>
    </row>
    <row r="123778" spans="1:13">
      <c r="A123778" s="91"/>
      <c r="B123778" s="91"/>
      <c r="C123778" s="91"/>
      <c r="D123778" s="91"/>
      <c r="E123778" s="91"/>
      <c r="F123778" s="91"/>
      <c r="G123778" s="91"/>
      <c r="H123778" s="91"/>
      <c r="I123778" s="91"/>
      <c r="J123778" s="91"/>
      <c r="K123778" s="91"/>
      <c r="L123778" s="91"/>
      <c r="M123778" s="91"/>
    </row>
    <row r="123779" spans="1:13">
      <c r="A123779" s="91"/>
      <c r="B123779" s="91"/>
      <c r="C123779" s="91"/>
      <c r="D123779" s="91"/>
      <c r="E123779" s="91"/>
      <c r="F123779" s="91"/>
      <c r="G123779" s="91"/>
      <c r="H123779" s="91"/>
      <c r="I123779" s="91"/>
      <c r="J123779" s="91"/>
      <c r="K123779" s="91"/>
      <c r="L123779" s="91"/>
      <c r="M123779" s="91"/>
    </row>
    <row r="123780" spans="1:13">
      <c r="A123780" s="91"/>
      <c r="B123780" s="91"/>
      <c r="C123780" s="91"/>
      <c r="D123780" s="91"/>
      <c r="E123780" s="91"/>
      <c r="F123780" s="91"/>
      <c r="G123780" s="91"/>
      <c r="H123780" s="91"/>
      <c r="I123780" s="91"/>
      <c r="J123780" s="91"/>
      <c r="K123780" s="91"/>
      <c r="L123780" s="91"/>
      <c r="M123780" s="91"/>
    </row>
    <row r="123781" spans="1:13">
      <c r="A123781" s="91"/>
      <c r="B123781" s="91"/>
      <c r="C123781" s="91"/>
      <c r="D123781" s="91"/>
      <c r="E123781" s="91"/>
      <c r="F123781" s="91"/>
      <c r="G123781" s="91"/>
      <c r="H123781" s="91"/>
      <c r="I123781" s="91"/>
      <c r="J123781" s="91"/>
      <c r="K123781" s="91"/>
      <c r="L123781" s="91"/>
      <c r="M123781" s="91"/>
    </row>
    <row r="123782" spans="1:13">
      <c r="A123782" s="91"/>
      <c r="B123782" s="91"/>
      <c r="C123782" s="91"/>
      <c r="D123782" s="91"/>
      <c r="E123782" s="91"/>
      <c r="F123782" s="91"/>
      <c r="G123782" s="91"/>
      <c r="H123782" s="91"/>
      <c r="I123782" s="91"/>
      <c r="J123782" s="91"/>
      <c r="K123782" s="91"/>
      <c r="L123782" s="91"/>
      <c r="M123782" s="91"/>
    </row>
    <row r="123783" spans="1:13">
      <c r="A123783" s="91"/>
      <c r="B123783" s="91"/>
      <c r="C123783" s="91"/>
      <c r="D123783" s="91"/>
      <c r="E123783" s="91"/>
      <c r="F123783" s="91"/>
      <c r="G123783" s="91"/>
      <c r="H123783" s="91"/>
      <c r="I123783" s="91"/>
      <c r="J123783" s="91"/>
      <c r="K123783" s="91"/>
      <c r="L123783" s="91"/>
      <c r="M123783" s="91"/>
    </row>
    <row r="123784" spans="1:13">
      <c r="A123784" s="91"/>
      <c r="B123784" s="91"/>
      <c r="C123784" s="91"/>
      <c r="D123784" s="91"/>
      <c r="E123784" s="91"/>
      <c r="F123784" s="91"/>
      <c r="G123784" s="91"/>
      <c r="H123784" s="91"/>
      <c r="I123784" s="91"/>
      <c r="J123784" s="91"/>
      <c r="K123784" s="91"/>
      <c r="L123784" s="91"/>
      <c r="M123784" s="91"/>
    </row>
    <row r="123785" spans="1:13">
      <c r="A123785" s="91"/>
      <c r="B123785" s="91"/>
      <c r="C123785" s="91"/>
      <c r="D123785" s="91"/>
      <c r="E123785" s="91"/>
      <c r="F123785" s="91"/>
      <c r="G123785" s="91"/>
      <c r="H123785" s="91"/>
      <c r="I123785" s="91"/>
      <c r="J123785" s="91"/>
      <c r="K123785" s="91"/>
      <c r="L123785" s="91"/>
      <c r="M123785" s="91"/>
    </row>
    <row r="123786" spans="1:13">
      <c r="A123786" s="91"/>
      <c r="B123786" s="91"/>
      <c r="C123786" s="91"/>
      <c r="D123786" s="91"/>
      <c r="E123786" s="91"/>
      <c r="F123786" s="91"/>
      <c r="G123786" s="91"/>
      <c r="H123786" s="91"/>
      <c r="I123786" s="91"/>
      <c r="J123786" s="91"/>
      <c r="K123786" s="91"/>
      <c r="L123786" s="91"/>
      <c r="M123786" s="91"/>
    </row>
    <row r="123787" spans="1:13">
      <c r="A123787" s="91"/>
      <c r="B123787" s="91"/>
      <c r="C123787" s="91"/>
      <c r="D123787" s="91"/>
      <c r="E123787" s="91"/>
      <c r="F123787" s="91"/>
      <c r="G123787" s="91"/>
      <c r="H123787" s="91"/>
      <c r="I123787" s="91"/>
      <c r="J123787" s="91"/>
      <c r="K123787" s="91"/>
      <c r="L123787" s="91"/>
      <c r="M123787" s="91"/>
    </row>
    <row r="123788" spans="1:13">
      <c r="A123788" s="91"/>
      <c r="B123788" s="91"/>
      <c r="C123788" s="91"/>
      <c r="D123788" s="91"/>
      <c r="E123788" s="91"/>
      <c r="F123788" s="91"/>
      <c r="G123788" s="91"/>
      <c r="H123788" s="91"/>
      <c r="I123788" s="91"/>
      <c r="J123788" s="91"/>
      <c r="K123788" s="91"/>
      <c r="L123788" s="91"/>
      <c r="M123788" s="91"/>
    </row>
    <row r="123789" spans="1:13">
      <c r="A123789" s="91"/>
      <c r="B123789" s="91"/>
      <c r="C123789" s="91"/>
      <c r="D123789" s="91"/>
      <c r="E123789" s="91"/>
      <c r="F123789" s="91"/>
      <c r="G123789" s="91"/>
      <c r="H123789" s="91"/>
      <c r="I123789" s="91"/>
      <c r="J123789" s="91"/>
      <c r="K123789" s="91"/>
      <c r="L123789" s="91"/>
      <c r="M123789" s="91"/>
    </row>
    <row r="123790" spans="1:13">
      <c r="A123790" s="91"/>
      <c r="B123790" s="91"/>
      <c r="C123790" s="91"/>
      <c r="D123790" s="91"/>
      <c r="E123790" s="91"/>
      <c r="F123790" s="91"/>
      <c r="G123790" s="91"/>
      <c r="H123790" s="91"/>
      <c r="I123790" s="91"/>
      <c r="J123790" s="91"/>
      <c r="K123790" s="91"/>
      <c r="L123790" s="91"/>
      <c r="M123790" s="91"/>
    </row>
    <row r="123791" spans="1:13">
      <c r="A123791" s="91"/>
      <c r="B123791" s="91"/>
      <c r="C123791" s="91"/>
      <c r="D123791" s="91"/>
      <c r="E123791" s="91"/>
      <c r="F123791" s="91"/>
      <c r="G123791" s="91"/>
      <c r="H123791" s="91"/>
      <c r="I123791" s="91"/>
      <c r="J123791" s="91"/>
      <c r="K123791" s="91"/>
      <c r="L123791" s="91"/>
      <c r="M123791" s="91"/>
    </row>
    <row r="123792" spans="1:13">
      <c r="A123792" s="91"/>
      <c r="B123792" s="91"/>
      <c r="C123792" s="91"/>
      <c r="D123792" s="91"/>
      <c r="E123792" s="91"/>
      <c r="F123792" s="91"/>
      <c r="G123792" s="91"/>
      <c r="H123792" s="91"/>
      <c r="I123792" s="91"/>
      <c r="J123792" s="91"/>
      <c r="K123792" s="91"/>
      <c r="L123792" s="91"/>
      <c r="M123792" s="91"/>
    </row>
    <row r="123793" spans="1:13">
      <c r="A123793" s="91"/>
      <c r="B123793" s="91"/>
      <c r="C123793" s="91"/>
      <c r="D123793" s="91"/>
      <c r="E123793" s="91"/>
      <c r="F123793" s="91"/>
      <c r="G123793" s="91"/>
      <c r="H123793" s="91"/>
      <c r="I123793" s="91"/>
      <c r="J123793" s="91"/>
      <c r="K123793" s="91"/>
      <c r="L123793" s="91"/>
      <c r="M123793" s="91"/>
    </row>
    <row r="123794" spans="1:13">
      <c r="A123794" s="91"/>
      <c r="B123794" s="91"/>
      <c r="C123794" s="91"/>
      <c r="D123794" s="91"/>
      <c r="E123794" s="91"/>
      <c r="F123794" s="91"/>
      <c r="G123794" s="91"/>
      <c r="H123794" s="91"/>
      <c r="I123794" s="91"/>
      <c r="J123794" s="91"/>
      <c r="K123794" s="91"/>
      <c r="L123794" s="91"/>
      <c r="M123794" s="91"/>
    </row>
    <row r="123795" spans="1:13">
      <c r="A123795" s="91"/>
      <c r="B123795" s="91"/>
      <c r="C123795" s="91"/>
      <c r="D123795" s="91"/>
      <c r="E123795" s="91"/>
      <c r="F123795" s="91"/>
      <c r="G123795" s="91"/>
      <c r="H123795" s="91"/>
      <c r="I123795" s="91"/>
      <c r="J123795" s="91"/>
      <c r="K123795" s="91"/>
      <c r="L123795" s="91"/>
      <c r="M123795" s="91"/>
    </row>
    <row r="123796" spans="1:13">
      <c r="A123796" s="91"/>
      <c r="B123796" s="91"/>
      <c r="C123796" s="91"/>
      <c r="D123796" s="91"/>
      <c r="E123796" s="91"/>
      <c r="F123796" s="91"/>
      <c r="G123796" s="91"/>
      <c r="H123796" s="91"/>
      <c r="I123796" s="91"/>
      <c r="J123796" s="91"/>
      <c r="K123796" s="91"/>
      <c r="L123796" s="91"/>
      <c r="M123796" s="91"/>
    </row>
    <row r="123797" spans="1:13">
      <c r="A123797" s="91"/>
      <c r="B123797" s="91"/>
      <c r="C123797" s="91"/>
      <c r="D123797" s="91"/>
      <c r="E123797" s="91"/>
      <c r="F123797" s="91"/>
      <c r="G123797" s="91"/>
      <c r="H123797" s="91"/>
      <c r="I123797" s="91"/>
      <c r="J123797" s="91"/>
      <c r="K123797" s="91"/>
      <c r="L123797" s="91"/>
      <c r="M123797" s="91"/>
    </row>
    <row r="123798" spans="1:13">
      <c r="A123798" s="91"/>
      <c r="B123798" s="91"/>
      <c r="C123798" s="91"/>
      <c r="D123798" s="91"/>
      <c r="E123798" s="91"/>
      <c r="F123798" s="91"/>
      <c r="G123798" s="91"/>
      <c r="H123798" s="91"/>
      <c r="I123798" s="91"/>
      <c r="J123798" s="91"/>
      <c r="K123798" s="91"/>
      <c r="L123798" s="91"/>
      <c r="M123798" s="91"/>
    </row>
    <row r="123799" spans="1:13">
      <c r="A123799" s="91"/>
      <c r="B123799" s="91"/>
      <c r="C123799" s="91"/>
      <c r="D123799" s="91"/>
      <c r="E123799" s="91"/>
      <c r="F123799" s="91"/>
      <c r="G123799" s="91"/>
      <c r="H123799" s="91"/>
      <c r="I123799" s="91"/>
      <c r="J123799" s="91"/>
      <c r="K123799" s="91"/>
      <c r="L123799" s="91"/>
      <c r="M123799" s="91"/>
    </row>
    <row r="123800" spans="1:13">
      <c r="A123800" s="91"/>
      <c r="B123800" s="91"/>
      <c r="C123800" s="91"/>
      <c r="D123800" s="91"/>
      <c r="E123800" s="91"/>
      <c r="F123800" s="91"/>
      <c r="G123800" s="91"/>
      <c r="H123800" s="91"/>
      <c r="I123800" s="91"/>
      <c r="J123800" s="91"/>
      <c r="K123800" s="91"/>
      <c r="L123800" s="91"/>
      <c r="M123800" s="91"/>
    </row>
    <row r="123801" spans="1:13">
      <c r="A123801" s="91"/>
      <c r="B123801" s="91"/>
      <c r="C123801" s="91"/>
      <c r="D123801" s="91"/>
      <c r="E123801" s="91"/>
      <c r="F123801" s="91"/>
      <c r="G123801" s="91"/>
      <c r="H123801" s="91"/>
      <c r="I123801" s="91"/>
      <c r="J123801" s="91"/>
      <c r="K123801" s="91"/>
      <c r="L123801" s="91"/>
      <c r="M123801" s="91"/>
    </row>
    <row r="123802" spans="1:13">
      <c r="A123802" s="91"/>
      <c r="B123802" s="91"/>
      <c r="C123802" s="91"/>
      <c r="D123802" s="91"/>
      <c r="E123802" s="91"/>
      <c r="F123802" s="91"/>
      <c r="G123802" s="91"/>
      <c r="H123802" s="91"/>
      <c r="I123802" s="91"/>
      <c r="J123802" s="91"/>
      <c r="K123802" s="91"/>
      <c r="L123802" s="91"/>
      <c r="M123802" s="91"/>
    </row>
    <row r="123803" spans="1:13">
      <c r="A123803" s="91"/>
      <c r="B123803" s="91"/>
      <c r="C123803" s="91"/>
      <c r="D123803" s="91"/>
      <c r="E123803" s="91"/>
      <c r="F123803" s="91"/>
      <c r="G123803" s="91"/>
      <c r="H123803" s="91"/>
      <c r="I123803" s="91"/>
      <c r="J123803" s="91"/>
      <c r="K123803" s="91"/>
      <c r="L123803" s="91"/>
      <c r="M123803" s="91"/>
    </row>
    <row r="123804" spans="1:13">
      <c r="A123804" s="91"/>
      <c r="B123804" s="91"/>
      <c r="C123804" s="91"/>
      <c r="D123804" s="91"/>
      <c r="E123804" s="91"/>
      <c r="F123804" s="91"/>
      <c r="G123804" s="91"/>
      <c r="H123804" s="91"/>
      <c r="I123804" s="91"/>
      <c r="J123804" s="91"/>
      <c r="K123804" s="91"/>
      <c r="L123804" s="91"/>
      <c r="M123804" s="91"/>
    </row>
    <row r="123805" spans="1:13">
      <c r="A123805" s="91"/>
      <c r="B123805" s="91"/>
      <c r="C123805" s="91"/>
      <c r="D123805" s="91"/>
      <c r="E123805" s="91"/>
      <c r="F123805" s="91"/>
      <c r="G123805" s="91"/>
      <c r="H123805" s="91"/>
      <c r="I123805" s="91"/>
      <c r="J123805" s="91"/>
      <c r="K123805" s="91"/>
      <c r="L123805" s="91"/>
      <c r="M123805" s="91"/>
    </row>
    <row r="123806" spans="1:13">
      <c r="A123806" s="91"/>
      <c r="B123806" s="91"/>
      <c r="C123806" s="91"/>
      <c r="D123806" s="91"/>
      <c r="E123806" s="91"/>
      <c r="F123806" s="91"/>
      <c r="G123806" s="91"/>
      <c r="H123806" s="91"/>
      <c r="I123806" s="91"/>
      <c r="J123806" s="91"/>
      <c r="K123806" s="91"/>
      <c r="L123806" s="91"/>
      <c r="M123806" s="91"/>
    </row>
    <row r="123807" spans="1:13">
      <c r="A123807" s="91"/>
      <c r="B123807" s="91"/>
      <c r="C123807" s="91"/>
      <c r="D123807" s="91"/>
      <c r="E123807" s="91"/>
      <c r="F123807" s="91"/>
      <c r="G123807" s="91"/>
      <c r="H123807" s="91"/>
      <c r="I123807" s="91"/>
      <c r="J123807" s="91"/>
      <c r="K123807" s="91"/>
      <c r="L123807" s="91"/>
      <c r="M123807" s="91"/>
    </row>
    <row r="123808" spans="1:13">
      <c r="A123808" s="91"/>
      <c r="B123808" s="91"/>
      <c r="C123808" s="91"/>
      <c r="D123808" s="91"/>
      <c r="E123808" s="91"/>
      <c r="F123808" s="91"/>
      <c r="G123808" s="91"/>
      <c r="H123808" s="91"/>
      <c r="I123808" s="91"/>
      <c r="J123808" s="91"/>
      <c r="K123808" s="91"/>
      <c r="L123808" s="91"/>
      <c r="M123808" s="91"/>
    </row>
    <row r="123809" spans="1:13">
      <c r="A123809" s="91"/>
      <c r="B123809" s="91"/>
      <c r="C123809" s="91"/>
      <c r="D123809" s="91"/>
      <c r="E123809" s="91"/>
      <c r="F123809" s="91"/>
      <c r="G123809" s="91"/>
      <c r="H123809" s="91"/>
      <c r="I123809" s="91"/>
      <c r="J123809" s="91"/>
      <c r="K123809" s="91"/>
      <c r="L123809" s="91"/>
      <c r="M123809" s="91"/>
    </row>
    <row r="123810" spans="1:13">
      <c r="A123810" s="91"/>
      <c r="B123810" s="91"/>
      <c r="C123810" s="91"/>
      <c r="D123810" s="91"/>
      <c r="E123810" s="91"/>
      <c r="F123810" s="91"/>
      <c r="G123810" s="91"/>
      <c r="H123810" s="91"/>
      <c r="I123810" s="91"/>
      <c r="J123810" s="91"/>
      <c r="K123810" s="91"/>
      <c r="L123810" s="91"/>
      <c r="M123810" s="91"/>
    </row>
    <row r="123811" spans="1:13">
      <c r="A123811" s="91"/>
      <c r="B123811" s="91"/>
      <c r="C123811" s="91"/>
      <c r="D123811" s="91"/>
      <c r="E123811" s="91"/>
      <c r="F123811" s="91"/>
      <c r="G123811" s="91"/>
      <c r="H123811" s="91"/>
      <c r="I123811" s="91"/>
      <c r="J123811" s="91"/>
      <c r="K123811" s="91"/>
      <c r="L123811" s="91"/>
      <c r="M123811" s="91"/>
    </row>
    <row r="123812" spans="1:13">
      <c r="A123812" s="91"/>
      <c r="B123812" s="91"/>
      <c r="C123812" s="91"/>
      <c r="D123812" s="91"/>
      <c r="E123812" s="91"/>
      <c r="F123812" s="91"/>
      <c r="G123812" s="91"/>
      <c r="H123812" s="91"/>
      <c r="I123812" s="91"/>
      <c r="J123812" s="91"/>
      <c r="K123812" s="91"/>
      <c r="L123812" s="91"/>
      <c r="M123812" s="91"/>
    </row>
    <row r="123813" spans="1:13">
      <c r="A123813" s="91"/>
      <c r="B123813" s="91"/>
      <c r="C123813" s="91"/>
      <c r="D123813" s="91"/>
      <c r="E123813" s="91"/>
      <c r="F123813" s="91"/>
      <c r="G123813" s="91"/>
      <c r="H123813" s="91"/>
      <c r="I123813" s="91"/>
      <c r="J123813" s="91"/>
      <c r="K123813" s="91"/>
      <c r="L123813" s="91"/>
      <c r="M123813" s="91"/>
    </row>
    <row r="123814" spans="1:13">
      <c r="A123814" s="91"/>
      <c r="B123814" s="91"/>
      <c r="C123814" s="91"/>
      <c r="D123814" s="91"/>
      <c r="E123814" s="91"/>
      <c r="F123814" s="91"/>
      <c r="G123814" s="91"/>
      <c r="H123814" s="91"/>
      <c r="I123814" s="91"/>
      <c r="J123814" s="91"/>
      <c r="K123814" s="91"/>
      <c r="L123814" s="91"/>
      <c r="M123814" s="91"/>
    </row>
    <row r="123815" spans="1:13">
      <c r="A123815" s="91"/>
      <c r="B123815" s="91"/>
      <c r="C123815" s="91"/>
      <c r="D123815" s="91"/>
      <c r="E123815" s="91"/>
      <c r="F123815" s="91"/>
      <c r="G123815" s="91"/>
      <c r="H123815" s="91"/>
      <c r="I123815" s="91"/>
      <c r="J123815" s="91"/>
      <c r="K123815" s="91"/>
      <c r="L123815" s="91"/>
      <c r="M123815" s="91"/>
    </row>
    <row r="123816" spans="1:13">
      <c r="A123816" s="91"/>
      <c r="B123816" s="91"/>
      <c r="C123816" s="91"/>
      <c r="D123816" s="91"/>
      <c r="E123816" s="91"/>
      <c r="F123816" s="91"/>
      <c r="G123816" s="91"/>
      <c r="H123816" s="91"/>
      <c r="I123816" s="91"/>
      <c r="J123816" s="91"/>
      <c r="K123816" s="91"/>
      <c r="L123816" s="91"/>
      <c r="M123816" s="91"/>
    </row>
    <row r="123817" spans="1:13">
      <c r="A123817" s="91"/>
      <c r="B123817" s="91"/>
      <c r="C123817" s="91"/>
      <c r="D123817" s="91"/>
      <c r="E123817" s="91"/>
      <c r="F123817" s="91"/>
      <c r="G123817" s="91"/>
      <c r="H123817" s="91"/>
      <c r="I123817" s="91"/>
      <c r="J123817" s="91"/>
      <c r="K123817" s="91"/>
      <c r="L123817" s="91"/>
      <c r="M123817" s="91"/>
    </row>
    <row r="123818" spans="1:13">
      <c r="A123818" s="91"/>
      <c r="B123818" s="91"/>
      <c r="C123818" s="91"/>
      <c r="D123818" s="91"/>
      <c r="E123818" s="91"/>
      <c r="F123818" s="91"/>
      <c r="G123818" s="91"/>
      <c r="H123818" s="91"/>
      <c r="I123818" s="91"/>
      <c r="J123818" s="91"/>
      <c r="K123818" s="91"/>
      <c r="L123818" s="91"/>
      <c r="M123818" s="91"/>
    </row>
    <row r="123819" spans="1:13">
      <c r="A123819" s="91"/>
      <c r="B123819" s="91"/>
      <c r="C123819" s="91"/>
      <c r="D123819" s="91"/>
      <c r="E123819" s="91"/>
      <c r="F123819" s="91"/>
      <c r="G123819" s="91"/>
      <c r="H123819" s="91"/>
      <c r="I123819" s="91"/>
      <c r="J123819" s="91"/>
      <c r="K123819" s="91"/>
      <c r="L123819" s="91"/>
      <c r="M123819" s="91"/>
    </row>
    <row r="123820" spans="1:13">
      <c r="A123820" s="91"/>
      <c r="B123820" s="91"/>
      <c r="C123820" s="91"/>
      <c r="D123820" s="91"/>
      <c r="E123820" s="91"/>
      <c r="F123820" s="91"/>
      <c r="G123820" s="91"/>
      <c r="H123820" s="91"/>
      <c r="I123820" s="91"/>
      <c r="J123820" s="91"/>
      <c r="K123820" s="91"/>
      <c r="L123820" s="91"/>
      <c r="M123820" s="91"/>
    </row>
    <row r="123821" spans="1:13">
      <c r="A123821" s="91"/>
      <c r="B123821" s="91"/>
      <c r="C123821" s="91"/>
      <c r="D123821" s="91"/>
      <c r="E123821" s="91"/>
      <c r="F123821" s="91"/>
      <c r="G123821" s="91"/>
      <c r="H123821" s="91"/>
      <c r="I123821" s="91"/>
      <c r="J123821" s="91"/>
      <c r="K123821" s="91"/>
      <c r="L123821" s="91"/>
      <c r="M123821" s="91"/>
    </row>
    <row r="123822" spans="1:13">
      <c r="A123822" s="91"/>
      <c r="B123822" s="91"/>
      <c r="C123822" s="91"/>
      <c r="D123822" s="91"/>
      <c r="E123822" s="91"/>
      <c r="F123822" s="91"/>
      <c r="G123822" s="91"/>
      <c r="H123822" s="91"/>
      <c r="I123822" s="91"/>
      <c r="J123822" s="91"/>
      <c r="K123822" s="91"/>
      <c r="L123822" s="91"/>
      <c r="M123822" s="91"/>
    </row>
    <row r="123823" spans="1:13">
      <c r="A123823" s="91"/>
      <c r="B123823" s="91"/>
      <c r="C123823" s="91"/>
      <c r="D123823" s="91"/>
      <c r="E123823" s="91"/>
      <c r="F123823" s="91"/>
      <c r="G123823" s="91"/>
      <c r="H123823" s="91"/>
      <c r="I123823" s="91"/>
      <c r="J123823" s="91"/>
      <c r="K123823" s="91"/>
      <c r="L123823" s="91"/>
      <c r="M123823" s="91"/>
    </row>
    <row r="123824" spans="1:13">
      <c r="A123824" s="91"/>
      <c r="B123824" s="91"/>
      <c r="C123824" s="91"/>
      <c r="D123824" s="91"/>
      <c r="E123824" s="91"/>
      <c r="F123824" s="91"/>
      <c r="G123824" s="91"/>
      <c r="H123824" s="91"/>
      <c r="I123824" s="91"/>
      <c r="J123824" s="91"/>
      <c r="K123824" s="91"/>
      <c r="L123824" s="91"/>
      <c r="M123824" s="91"/>
    </row>
    <row r="123825" spans="1:13">
      <c r="A123825" s="91"/>
      <c r="B123825" s="91"/>
      <c r="C123825" s="91"/>
      <c r="D123825" s="91"/>
      <c r="E123825" s="91"/>
      <c r="F123825" s="91"/>
      <c r="G123825" s="91"/>
      <c r="H123825" s="91"/>
      <c r="I123825" s="91"/>
      <c r="J123825" s="91"/>
      <c r="K123825" s="91"/>
      <c r="L123825" s="91"/>
      <c r="M123825" s="91"/>
    </row>
    <row r="123826" spans="1:13">
      <c r="A123826" s="91"/>
      <c r="B123826" s="91"/>
      <c r="C123826" s="91"/>
      <c r="D123826" s="91"/>
      <c r="E123826" s="91"/>
      <c r="F123826" s="91"/>
      <c r="G123826" s="91"/>
      <c r="H123826" s="91"/>
      <c r="I123826" s="91"/>
      <c r="J123826" s="91"/>
      <c r="K123826" s="91"/>
      <c r="L123826" s="91"/>
      <c r="M123826" s="91"/>
    </row>
    <row r="123827" spans="1:13">
      <c r="A123827" s="91"/>
      <c r="B123827" s="91"/>
      <c r="C123827" s="91"/>
      <c r="D123827" s="91"/>
      <c r="E123827" s="91"/>
      <c r="F123827" s="91"/>
      <c r="G123827" s="91"/>
      <c r="H123827" s="91"/>
      <c r="I123827" s="91"/>
      <c r="J123827" s="91"/>
      <c r="K123827" s="91"/>
      <c r="L123827" s="91"/>
      <c r="M123827" s="91"/>
    </row>
    <row r="123828" spans="1:13">
      <c r="A123828" s="91"/>
      <c r="B123828" s="91"/>
      <c r="C123828" s="91"/>
      <c r="D123828" s="91"/>
      <c r="E123828" s="91"/>
      <c r="F123828" s="91"/>
      <c r="G123828" s="91"/>
      <c r="H123828" s="91"/>
      <c r="I123828" s="91"/>
      <c r="J123828" s="91"/>
      <c r="K123828" s="91"/>
      <c r="L123828" s="91"/>
      <c r="M123828" s="91"/>
    </row>
    <row r="123829" spans="1:13">
      <c r="A123829" s="91"/>
      <c r="B123829" s="91"/>
      <c r="C123829" s="91"/>
      <c r="D123829" s="91"/>
      <c r="E123829" s="91"/>
      <c r="F123829" s="91"/>
      <c r="G123829" s="91"/>
      <c r="H123829" s="91"/>
      <c r="I123829" s="91"/>
      <c r="J123829" s="91"/>
      <c r="K123829" s="91"/>
      <c r="L123829" s="91"/>
      <c r="M123829" s="91"/>
    </row>
    <row r="123830" spans="1:13">
      <c r="A123830" s="91"/>
      <c r="B123830" s="91"/>
      <c r="C123830" s="91"/>
      <c r="D123830" s="91"/>
      <c r="E123830" s="91"/>
      <c r="F123830" s="91"/>
      <c r="G123830" s="91"/>
      <c r="H123830" s="91"/>
      <c r="I123830" s="91"/>
      <c r="J123830" s="91"/>
      <c r="K123830" s="91"/>
      <c r="L123830" s="91"/>
      <c r="M123830" s="91"/>
    </row>
    <row r="123831" spans="1:13">
      <c r="A123831" s="91"/>
      <c r="B123831" s="91"/>
      <c r="C123831" s="91"/>
      <c r="D123831" s="91"/>
      <c r="E123831" s="91"/>
      <c r="F123831" s="91"/>
      <c r="G123831" s="91"/>
      <c r="H123831" s="91"/>
      <c r="I123831" s="91"/>
      <c r="J123831" s="91"/>
      <c r="K123831" s="91"/>
      <c r="L123831" s="91"/>
      <c r="M123831" s="91"/>
    </row>
    <row r="123832" spans="1:13">
      <c r="A123832" s="91"/>
      <c r="B123832" s="91"/>
      <c r="C123832" s="91"/>
      <c r="D123832" s="91"/>
      <c r="E123832" s="91"/>
      <c r="F123832" s="91"/>
      <c r="G123832" s="91"/>
      <c r="H123832" s="91"/>
      <c r="I123832" s="91"/>
      <c r="J123832" s="91"/>
      <c r="K123832" s="91"/>
      <c r="L123832" s="91"/>
      <c r="M123832" s="91"/>
    </row>
    <row r="123833" spans="1:13">
      <c r="A123833" s="91"/>
      <c r="B123833" s="91"/>
      <c r="C123833" s="91"/>
      <c r="D123833" s="91"/>
      <c r="E123833" s="91"/>
      <c r="F123833" s="91"/>
      <c r="G123833" s="91"/>
      <c r="H123833" s="91"/>
      <c r="I123833" s="91"/>
      <c r="J123833" s="91"/>
      <c r="K123833" s="91"/>
      <c r="L123833" s="91"/>
      <c r="M123833" s="91"/>
    </row>
    <row r="123834" spans="1:13">
      <c r="A123834" s="91"/>
      <c r="B123834" s="91"/>
      <c r="C123834" s="91"/>
      <c r="D123834" s="91"/>
      <c r="E123834" s="91"/>
      <c r="F123834" s="91"/>
      <c r="G123834" s="91"/>
      <c r="H123834" s="91"/>
      <c r="I123834" s="91"/>
      <c r="J123834" s="91"/>
      <c r="K123834" s="91"/>
      <c r="L123834" s="91"/>
      <c r="M123834" s="91"/>
    </row>
    <row r="123835" spans="1:13">
      <c r="A123835" s="91"/>
      <c r="B123835" s="91"/>
      <c r="C123835" s="91"/>
      <c r="D123835" s="91"/>
      <c r="E123835" s="91"/>
      <c r="F123835" s="91"/>
      <c r="G123835" s="91"/>
      <c r="H123835" s="91"/>
      <c r="I123835" s="91"/>
      <c r="J123835" s="91"/>
      <c r="K123835" s="91"/>
      <c r="L123835" s="91"/>
      <c r="M123835" s="91"/>
    </row>
    <row r="123836" spans="1:13">
      <c r="A123836" s="91"/>
      <c r="B123836" s="91"/>
      <c r="C123836" s="91"/>
      <c r="D123836" s="91"/>
      <c r="E123836" s="91"/>
      <c r="F123836" s="91"/>
      <c r="G123836" s="91"/>
      <c r="H123836" s="91"/>
      <c r="I123836" s="91"/>
      <c r="J123836" s="91"/>
      <c r="K123836" s="91"/>
      <c r="L123836" s="91"/>
      <c r="M123836" s="91"/>
    </row>
    <row r="123837" spans="1:13">
      <c r="A123837" s="91"/>
      <c r="B123837" s="91"/>
      <c r="C123837" s="91"/>
      <c r="D123837" s="91"/>
      <c r="E123837" s="91"/>
      <c r="F123837" s="91"/>
      <c r="G123837" s="91"/>
      <c r="H123837" s="91"/>
      <c r="I123837" s="91"/>
      <c r="J123837" s="91"/>
      <c r="K123837" s="91"/>
      <c r="L123837" s="91"/>
      <c r="M123837" s="91"/>
    </row>
    <row r="123838" spans="1:13">
      <c r="A123838" s="91"/>
      <c r="B123838" s="91"/>
      <c r="C123838" s="91"/>
      <c r="D123838" s="91"/>
      <c r="E123838" s="91"/>
      <c r="F123838" s="91"/>
      <c r="G123838" s="91"/>
      <c r="H123838" s="91"/>
      <c r="I123838" s="91"/>
      <c r="J123838" s="91"/>
      <c r="K123838" s="91"/>
      <c r="L123838" s="91"/>
      <c r="M123838" s="91"/>
    </row>
    <row r="123839" spans="1:13">
      <c r="A123839" s="91"/>
      <c r="B123839" s="91"/>
      <c r="C123839" s="91"/>
      <c r="D123839" s="91"/>
      <c r="E123839" s="91"/>
      <c r="F123839" s="91"/>
      <c r="G123839" s="91"/>
      <c r="H123839" s="91"/>
      <c r="I123839" s="91"/>
      <c r="J123839" s="91"/>
      <c r="K123839" s="91"/>
      <c r="L123839" s="91"/>
      <c r="M123839" s="91"/>
    </row>
    <row r="123840" spans="1:13">
      <c r="A123840" s="91"/>
      <c r="B123840" s="91"/>
      <c r="C123840" s="91"/>
      <c r="D123840" s="91"/>
      <c r="E123840" s="91"/>
      <c r="F123840" s="91"/>
      <c r="G123840" s="91"/>
      <c r="H123840" s="91"/>
      <c r="I123840" s="91"/>
      <c r="J123840" s="91"/>
      <c r="K123840" s="91"/>
      <c r="L123840" s="91"/>
      <c r="M123840" s="91"/>
    </row>
    <row r="123841" spans="1:13">
      <c r="A123841" s="91"/>
      <c r="B123841" s="91"/>
      <c r="C123841" s="91"/>
      <c r="D123841" s="91"/>
      <c r="E123841" s="91"/>
      <c r="F123841" s="91"/>
      <c r="G123841" s="91"/>
      <c r="H123841" s="91"/>
      <c r="I123841" s="91"/>
      <c r="J123841" s="91"/>
      <c r="K123841" s="91"/>
      <c r="L123841" s="91"/>
      <c r="M123841" s="91"/>
    </row>
    <row r="123842" spans="1:13">
      <c r="A123842" s="91"/>
      <c r="B123842" s="91"/>
      <c r="C123842" s="91"/>
      <c r="D123842" s="91"/>
      <c r="E123842" s="91"/>
      <c r="F123842" s="91"/>
      <c r="G123842" s="91"/>
      <c r="H123842" s="91"/>
      <c r="I123842" s="91"/>
      <c r="J123842" s="91"/>
      <c r="K123842" s="91"/>
      <c r="L123842" s="91"/>
      <c r="M123842" s="91"/>
    </row>
    <row r="123843" spans="1:13">
      <c r="A123843" s="91"/>
      <c r="B123843" s="91"/>
      <c r="C123843" s="91"/>
      <c r="D123843" s="91"/>
      <c r="E123843" s="91"/>
      <c r="F123843" s="91"/>
      <c r="G123843" s="91"/>
      <c r="H123843" s="91"/>
      <c r="I123843" s="91"/>
      <c r="J123843" s="91"/>
      <c r="K123843" s="91"/>
      <c r="L123843" s="91"/>
      <c r="M123843" s="91"/>
    </row>
    <row r="123844" spans="1:13">
      <c r="A123844" s="91"/>
      <c r="B123844" s="91"/>
      <c r="C123844" s="91"/>
      <c r="D123844" s="91"/>
      <c r="E123844" s="91"/>
      <c r="F123844" s="91"/>
      <c r="G123844" s="91"/>
      <c r="H123844" s="91"/>
      <c r="I123844" s="91"/>
      <c r="J123844" s="91"/>
      <c r="K123844" s="91"/>
      <c r="L123844" s="91"/>
      <c r="M123844" s="91"/>
    </row>
    <row r="123845" spans="1:13">
      <c r="A123845" s="91"/>
      <c r="B123845" s="91"/>
      <c r="C123845" s="91"/>
      <c r="D123845" s="91"/>
      <c r="E123845" s="91"/>
      <c r="F123845" s="91"/>
      <c r="G123845" s="91"/>
      <c r="H123845" s="91"/>
      <c r="I123845" s="91"/>
      <c r="J123845" s="91"/>
      <c r="K123845" s="91"/>
      <c r="L123845" s="91"/>
      <c r="M123845" s="91"/>
    </row>
    <row r="123846" spans="1:13">
      <c r="A123846" s="91"/>
      <c r="B123846" s="91"/>
      <c r="C123846" s="91"/>
      <c r="D123846" s="91"/>
      <c r="E123846" s="91"/>
      <c r="F123846" s="91"/>
      <c r="G123846" s="91"/>
      <c r="H123846" s="91"/>
      <c r="I123846" s="91"/>
      <c r="J123846" s="91"/>
      <c r="K123846" s="91"/>
      <c r="L123846" s="91"/>
      <c r="M123846" s="91"/>
    </row>
    <row r="123847" spans="1:13">
      <c r="A123847" s="91"/>
      <c r="B123847" s="91"/>
      <c r="C123847" s="91"/>
      <c r="D123847" s="91"/>
      <c r="E123847" s="91"/>
      <c r="F123847" s="91"/>
      <c r="G123847" s="91"/>
      <c r="H123847" s="91"/>
      <c r="I123847" s="91"/>
      <c r="J123847" s="91"/>
      <c r="K123847" s="91"/>
      <c r="L123847" s="91"/>
      <c r="M123847" s="91"/>
    </row>
    <row r="123848" spans="1:13">
      <c r="A123848" s="91"/>
      <c r="B123848" s="91"/>
      <c r="C123848" s="91"/>
      <c r="D123848" s="91"/>
      <c r="E123848" s="91"/>
      <c r="F123848" s="91"/>
      <c r="G123848" s="91"/>
      <c r="H123848" s="91"/>
      <c r="I123848" s="91"/>
      <c r="J123848" s="91"/>
      <c r="K123848" s="91"/>
      <c r="L123848" s="91"/>
      <c r="M123848" s="91"/>
    </row>
    <row r="123849" spans="1:13">
      <c r="A123849" s="91"/>
      <c r="B123849" s="91"/>
      <c r="C123849" s="91"/>
      <c r="D123849" s="91"/>
      <c r="E123849" s="91"/>
      <c r="F123849" s="91"/>
      <c r="G123849" s="91"/>
      <c r="H123849" s="91"/>
      <c r="I123849" s="91"/>
      <c r="J123849" s="91"/>
      <c r="K123849" s="91"/>
      <c r="L123849" s="91"/>
      <c r="M123849" s="91"/>
    </row>
    <row r="123850" spans="1:13">
      <c r="A123850" s="91"/>
      <c r="B123850" s="91"/>
      <c r="C123850" s="91"/>
      <c r="D123850" s="91"/>
      <c r="E123850" s="91"/>
      <c r="F123850" s="91"/>
      <c r="G123850" s="91"/>
      <c r="H123850" s="91"/>
      <c r="I123850" s="91"/>
      <c r="J123850" s="91"/>
      <c r="K123850" s="91"/>
      <c r="L123850" s="91"/>
      <c r="M123850" s="91"/>
    </row>
    <row r="123851" spans="1:13">
      <c r="A123851" s="91"/>
      <c r="B123851" s="91"/>
      <c r="C123851" s="91"/>
      <c r="D123851" s="91"/>
      <c r="E123851" s="91"/>
      <c r="F123851" s="91"/>
      <c r="G123851" s="91"/>
      <c r="H123851" s="91"/>
      <c r="I123851" s="91"/>
      <c r="J123851" s="91"/>
      <c r="K123851" s="91"/>
      <c r="L123851" s="91"/>
      <c r="M123851" s="91"/>
    </row>
    <row r="123852" spans="1:13">
      <c r="A123852" s="91"/>
      <c r="B123852" s="91"/>
      <c r="C123852" s="91"/>
      <c r="D123852" s="91"/>
      <c r="E123852" s="91"/>
      <c r="F123852" s="91"/>
      <c r="G123852" s="91"/>
      <c r="H123852" s="91"/>
      <c r="I123852" s="91"/>
      <c r="J123852" s="91"/>
      <c r="K123852" s="91"/>
      <c r="L123852" s="91"/>
      <c r="M123852" s="91"/>
    </row>
    <row r="123853" spans="1:13">
      <c r="A123853" s="91"/>
      <c r="B123853" s="91"/>
      <c r="C123853" s="91"/>
      <c r="D123853" s="91"/>
      <c r="E123853" s="91"/>
      <c r="F123853" s="91"/>
      <c r="G123853" s="91"/>
      <c r="H123853" s="91"/>
      <c r="I123853" s="91"/>
      <c r="J123853" s="91"/>
      <c r="K123853" s="91"/>
      <c r="L123853" s="91"/>
      <c r="M123853" s="91"/>
    </row>
    <row r="123854" spans="1:13">
      <c r="A123854" s="91"/>
      <c r="B123854" s="91"/>
      <c r="C123854" s="91"/>
      <c r="D123854" s="91"/>
      <c r="E123854" s="91"/>
      <c r="F123854" s="91"/>
      <c r="G123854" s="91"/>
      <c r="H123854" s="91"/>
      <c r="I123854" s="91"/>
      <c r="J123854" s="91"/>
      <c r="K123854" s="91"/>
      <c r="L123854" s="91"/>
      <c r="M123854" s="91"/>
    </row>
    <row r="123855" spans="1:13">
      <c r="A123855" s="91"/>
      <c r="B123855" s="91"/>
      <c r="C123855" s="91"/>
      <c r="D123855" s="91"/>
      <c r="E123855" s="91"/>
      <c r="F123855" s="91"/>
      <c r="G123855" s="91"/>
      <c r="H123855" s="91"/>
      <c r="I123855" s="91"/>
      <c r="J123855" s="91"/>
      <c r="K123855" s="91"/>
      <c r="L123855" s="91"/>
      <c r="M123855" s="91"/>
    </row>
    <row r="123856" spans="1:13">
      <c r="A123856" s="91"/>
      <c r="B123856" s="91"/>
      <c r="C123856" s="91"/>
      <c r="D123856" s="91"/>
      <c r="E123856" s="91"/>
      <c r="F123856" s="91"/>
      <c r="G123856" s="91"/>
      <c r="H123856" s="91"/>
      <c r="I123856" s="91"/>
      <c r="J123856" s="91"/>
      <c r="K123856" s="91"/>
      <c r="L123856" s="91"/>
      <c r="M123856" s="91"/>
    </row>
    <row r="123857" spans="1:13">
      <c r="A123857" s="91"/>
      <c r="B123857" s="91"/>
      <c r="C123857" s="91"/>
      <c r="D123857" s="91"/>
      <c r="E123857" s="91"/>
      <c r="F123857" s="91"/>
      <c r="G123857" s="91"/>
      <c r="H123857" s="91"/>
      <c r="I123857" s="91"/>
      <c r="J123857" s="91"/>
      <c r="K123857" s="91"/>
      <c r="L123857" s="91"/>
      <c r="M123857" s="91"/>
    </row>
    <row r="123858" spans="1:13">
      <c r="A123858" s="91"/>
      <c r="B123858" s="91"/>
      <c r="C123858" s="91"/>
      <c r="D123858" s="91"/>
      <c r="E123858" s="91"/>
      <c r="F123858" s="91"/>
      <c r="G123858" s="91"/>
      <c r="H123858" s="91"/>
      <c r="I123858" s="91"/>
      <c r="J123858" s="91"/>
      <c r="K123858" s="91"/>
      <c r="L123858" s="91"/>
      <c r="M123858" s="91"/>
    </row>
    <row r="123859" spans="1:13">
      <c r="A123859" s="91"/>
      <c r="B123859" s="91"/>
      <c r="C123859" s="91"/>
      <c r="D123859" s="91"/>
      <c r="E123859" s="91"/>
      <c r="F123859" s="91"/>
      <c r="G123859" s="91"/>
      <c r="H123859" s="91"/>
      <c r="I123859" s="91"/>
      <c r="J123859" s="91"/>
      <c r="K123859" s="91"/>
      <c r="L123859" s="91"/>
      <c r="M123859" s="91"/>
    </row>
    <row r="123860" spans="1:13">
      <c r="A123860" s="91"/>
      <c r="B123860" s="91"/>
      <c r="C123860" s="91"/>
      <c r="D123860" s="91"/>
      <c r="E123860" s="91"/>
      <c r="F123860" s="91"/>
      <c r="G123860" s="91"/>
      <c r="H123860" s="91"/>
      <c r="I123860" s="91"/>
      <c r="J123860" s="91"/>
      <c r="K123860" s="91"/>
      <c r="L123860" s="91"/>
      <c r="M123860" s="91"/>
    </row>
    <row r="123861" spans="1:13">
      <c r="A123861" s="91"/>
      <c r="B123861" s="91"/>
      <c r="C123861" s="91"/>
      <c r="D123861" s="91"/>
      <c r="E123861" s="91"/>
      <c r="F123861" s="91"/>
      <c r="G123861" s="91"/>
      <c r="H123861" s="91"/>
      <c r="I123861" s="91"/>
      <c r="J123861" s="91"/>
      <c r="K123861" s="91"/>
      <c r="L123861" s="91"/>
      <c r="M123861" s="91"/>
    </row>
    <row r="123862" spans="1:13">
      <c r="A123862" s="91"/>
      <c r="B123862" s="91"/>
      <c r="C123862" s="91"/>
      <c r="D123862" s="91"/>
      <c r="E123862" s="91"/>
      <c r="F123862" s="91"/>
      <c r="G123862" s="91"/>
      <c r="H123862" s="91"/>
      <c r="I123862" s="91"/>
      <c r="J123862" s="91"/>
      <c r="K123862" s="91"/>
      <c r="L123862" s="91"/>
      <c r="M123862" s="91"/>
    </row>
    <row r="123863" spans="1:13">
      <c r="A123863" s="91"/>
      <c r="B123863" s="91"/>
      <c r="C123863" s="91"/>
      <c r="D123863" s="91"/>
      <c r="E123863" s="91"/>
      <c r="F123863" s="91"/>
      <c r="G123863" s="91"/>
      <c r="H123863" s="91"/>
      <c r="I123863" s="91"/>
      <c r="J123863" s="91"/>
      <c r="K123863" s="91"/>
      <c r="L123863" s="91"/>
      <c r="M123863" s="91"/>
    </row>
    <row r="123864" spans="1:13">
      <c r="A123864" s="91"/>
      <c r="B123864" s="91"/>
      <c r="C123864" s="91"/>
      <c r="D123864" s="91"/>
      <c r="E123864" s="91"/>
      <c r="F123864" s="91"/>
      <c r="G123864" s="91"/>
      <c r="H123864" s="91"/>
      <c r="I123864" s="91"/>
      <c r="J123864" s="91"/>
      <c r="K123864" s="91"/>
      <c r="L123864" s="91"/>
      <c r="M123864" s="91"/>
    </row>
    <row r="123865" spans="1:13">
      <c r="A123865" s="91"/>
      <c r="B123865" s="91"/>
      <c r="C123865" s="91"/>
      <c r="D123865" s="91"/>
      <c r="E123865" s="91"/>
      <c r="F123865" s="91"/>
      <c r="G123865" s="91"/>
      <c r="H123865" s="91"/>
      <c r="I123865" s="91"/>
      <c r="J123865" s="91"/>
      <c r="K123865" s="91"/>
      <c r="L123865" s="91"/>
      <c r="M123865" s="91"/>
    </row>
    <row r="123866" spans="1:13">
      <c r="A123866" s="91"/>
      <c r="B123866" s="91"/>
      <c r="C123866" s="91"/>
      <c r="D123866" s="91"/>
      <c r="E123866" s="91"/>
      <c r="F123866" s="91"/>
      <c r="G123866" s="91"/>
      <c r="H123866" s="91"/>
      <c r="I123866" s="91"/>
      <c r="J123866" s="91"/>
      <c r="K123866" s="91"/>
      <c r="L123866" s="91"/>
      <c r="M123866" s="91"/>
    </row>
    <row r="123867" spans="1:13">
      <c r="A123867" s="91"/>
      <c r="B123867" s="91"/>
      <c r="C123867" s="91"/>
      <c r="D123867" s="91"/>
      <c r="E123867" s="91"/>
      <c r="F123867" s="91"/>
      <c r="G123867" s="91"/>
      <c r="H123867" s="91"/>
      <c r="I123867" s="91"/>
      <c r="J123867" s="91"/>
      <c r="K123867" s="91"/>
      <c r="L123867" s="91"/>
      <c r="M123867" s="91"/>
    </row>
    <row r="123868" spans="1:13">
      <c r="A123868" s="91"/>
      <c r="B123868" s="91"/>
      <c r="C123868" s="91"/>
      <c r="D123868" s="91"/>
      <c r="E123868" s="91"/>
      <c r="F123868" s="91"/>
      <c r="G123868" s="91"/>
      <c r="H123868" s="91"/>
      <c r="I123868" s="91"/>
      <c r="J123868" s="91"/>
      <c r="K123868" s="91"/>
      <c r="L123868" s="91"/>
      <c r="M123868" s="91"/>
    </row>
    <row r="123869" spans="1:13">
      <c r="A123869" s="91"/>
      <c r="B123869" s="91"/>
      <c r="C123869" s="91"/>
      <c r="D123869" s="91"/>
      <c r="E123869" s="91"/>
      <c r="F123869" s="91"/>
      <c r="G123869" s="91"/>
      <c r="H123869" s="91"/>
      <c r="I123869" s="91"/>
      <c r="J123869" s="91"/>
      <c r="K123869" s="91"/>
      <c r="L123869" s="91"/>
      <c r="M123869" s="91"/>
    </row>
    <row r="123870" spans="1:13">
      <c r="A123870" s="91"/>
      <c r="B123870" s="91"/>
      <c r="C123870" s="91"/>
      <c r="D123870" s="91"/>
      <c r="E123870" s="91"/>
      <c r="F123870" s="91"/>
      <c r="G123870" s="91"/>
      <c r="H123870" s="91"/>
      <c r="I123870" s="91"/>
      <c r="J123870" s="91"/>
      <c r="K123870" s="91"/>
      <c r="L123870" s="91"/>
      <c r="M123870" s="91"/>
    </row>
    <row r="123871" spans="1:13">
      <c r="A123871" s="91"/>
      <c r="B123871" s="91"/>
      <c r="C123871" s="91"/>
      <c r="D123871" s="91"/>
      <c r="E123871" s="91"/>
      <c r="F123871" s="91"/>
      <c r="G123871" s="91"/>
      <c r="H123871" s="91"/>
      <c r="I123871" s="91"/>
      <c r="J123871" s="91"/>
      <c r="K123871" s="91"/>
      <c r="L123871" s="91"/>
      <c r="M123871" s="91"/>
    </row>
    <row r="123872" spans="1:13">
      <c r="A123872" s="91"/>
      <c r="B123872" s="91"/>
      <c r="C123872" s="91"/>
      <c r="D123872" s="91"/>
      <c r="E123872" s="91"/>
      <c r="F123872" s="91"/>
      <c r="G123872" s="91"/>
      <c r="H123872" s="91"/>
      <c r="I123872" s="91"/>
      <c r="J123872" s="91"/>
      <c r="K123872" s="91"/>
      <c r="L123872" s="91"/>
      <c r="M123872" s="91"/>
    </row>
    <row r="123873" spans="1:13">
      <c r="A123873" s="91"/>
      <c r="B123873" s="91"/>
      <c r="C123873" s="91"/>
      <c r="D123873" s="91"/>
      <c r="E123873" s="91"/>
      <c r="F123873" s="91"/>
      <c r="G123873" s="91"/>
      <c r="H123873" s="91"/>
      <c r="I123873" s="91"/>
      <c r="J123873" s="91"/>
      <c r="K123873" s="91"/>
      <c r="L123873" s="91"/>
      <c r="M123873" s="91"/>
    </row>
    <row r="123874" spans="1:13">
      <c r="A123874" s="91"/>
      <c r="B123874" s="91"/>
      <c r="C123874" s="91"/>
      <c r="D123874" s="91"/>
      <c r="E123874" s="91"/>
      <c r="F123874" s="91"/>
      <c r="G123874" s="91"/>
      <c r="H123874" s="91"/>
      <c r="I123874" s="91"/>
      <c r="J123874" s="91"/>
      <c r="K123874" s="91"/>
      <c r="L123874" s="91"/>
      <c r="M123874" s="91"/>
    </row>
    <row r="123875" spans="1:13">
      <c r="A123875" s="91"/>
      <c r="B123875" s="91"/>
      <c r="C123875" s="91"/>
      <c r="D123875" s="91"/>
      <c r="E123875" s="91"/>
      <c r="F123875" s="91"/>
      <c r="G123875" s="91"/>
      <c r="H123875" s="91"/>
      <c r="I123875" s="91"/>
      <c r="J123875" s="91"/>
      <c r="K123875" s="91"/>
      <c r="L123875" s="91"/>
      <c r="M123875" s="91"/>
    </row>
    <row r="123876" spans="1:13">
      <c r="A123876" s="91"/>
      <c r="B123876" s="91"/>
      <c r="C123876" s="91"/>
      <c r="D123876" s="91"/>
      <c r="E123876" s="91"/>
      <c r="F123876" s="91"/>
      <c r="G123876" s="91"/>
      <c r="H123876" s="91"/>
      <c r="I123876" s="91"/>
      <c r="J123876" s="91"/>
      <c r="K123876" s="91"/>
      <c r="L123876" s="91"/>
      <c r="M123876" s="91"/>
    </row>
    <row r="123877" spans="1:13">
      <c r="A123877" s="91"/>
      <c r="B123877" s="91"/>
      <c r="C123877" s="91"/>
      <c r="D123877" s="91"/>
      <c r="E123877" s="91"/>
      <c r="F123877" s="91"/>
      <c r="G123877" s="91"/>
      <c r="H123877" s="91"/>
      <c r="I123877" s="91"/>
      <c r="J123877" s="91"/>
      <c r="K123877" s="91"/>
      <c r="L123877" s="91"/>
      <c r="M123877" s="91"/>
    </row>
    <row r="123878" spans="1:13">
      <c r="A123878" s="91"/>
      <c r="B123878" s="91"/>
      <c r="C123878" s="91"/>
      <c r="D123878" s="91"/>
      <c r="E123878" s="91"/>
      <c r="F123878" s="91"/>
      <c r="G123878" s="91"/>
      <c r="H123878" s="91"/>
      <c r="I123878" s="91"/>
      <c r="J123878" s="91"/>
      <c r="K123878" s="91"/>
      <c r="L123878" s="91"/>
      <c r="M123878" s="91"/>
    </row>
    <row r="123879" spans="1:13">
      <c r="A123879" s="91"/>
      <c r="B123879" s="91"/>
      <c r="C123879" s="91"/>
      <c r="D123879" s="91"/>
      <c r="E123879" s="91"/>
      <c r="F123879" s="91"/>
      <c r="G123879" s="91"/>
      <c r="H123879" s="91"/>
      <c r="I123879" s="91"/>
      <c r="J123879" s="91"/>
      <c r="K123879" s="91"/>
      <c r="L123879" s="91"/>
      <c r="M123879" s="91"/>
    </row>
    <row r="123880" spans="1:13">
      <c r="A123880" s="91"/>
      <c r="B123880" s="91"/>
      <c r="C123880" s="91"/>
      <c r="D123880" s="91"/>
      <c r="E123880" s="91"/>
      <c r="F123880" s="91"/>
      <c r="G123880" s="91"/>
      <c r="H123880" s="91"/>
      <c r="I123880" s="91"/>
      <c r="J123880" s="91"/>
      <c r="K123880" s="91"/>
      <c r="L123880" s="91"/>
      <c r="M123880" s="91"/>
    </row>
    <row r="123881" spans="1:13">
      <c r="A123881" s="91"/>
      <c r="B123881" s="91"/>
      <c r="C123881" s="91"/>
      <c r="D123881" s="91"/>
      <c r="E123881" s="91"/>
      <c r="F123881" s="91"/>
      <c r="G123881" s="91"/>
      <c r="H123881" s="91"/>
      <c r="I123881" s="91"/>
      <c r="J123881" s="91"/>
      <c r="K123881" s="91"/>
      <c r="L123881" s="91"/>
      <c r="M123881" s="91"/>
    </row>
    <row r="123882" spans="1:13">
      <c r="A123882" s="91"/>
      <c r="B123882" s="91"/>
      <c r="C123882" s="91"/>
      <c r="D123882" s="91"/>
      <c r="E123882" s="91"/>
      <c r="F123882" s="91"/>
      <c r="G123882" s="91"/>
      <c r="H123882" s="91"/>
      <c r="I123882" s="91"/>
      <c r="J123882" s="91"/>
      <c r="K123882" s="91"/>
      <c r="L123882" s="91"/>
      <c r="M123882" s="91"/>
    </row>
    <row r="123883" spans="1:13">
      <c r="A123883" s="91"/>
      <c r="B123883" s="91"/>
      <c r="C123883" s="91"/>
      <c r="D123883" s="91"/>
      <c r="E123883" s="91"/>
      <c r="F123883" s="91"/>
      <c r="G123883" s="91"/>
      <c r="H123883" s="91"/>
      <c r="I123883" s="91"/>
      <c r="J123883" s="91"/>
      <c r="K123883" s="91"/>
      <c r="L123883" s="91"/>
      <c r="M123883" s="91"/>
    </row>
    <row r="123884" spans="1:13">
      <c r="A123884" s="91"/>
      <c r="B123884" s="91"/>
      <c r="C123884" s="91"/>
      <c r="D123884" s="91"/>
      <c r="E123884" s="91"/>
      <c r="F123884" s="91"/>
      <c r="G123884" s="91"/>
      <c r="H123884" s="91"/>
      <c r="I123884" s="91"/>
      <c r="J123884" s="91"/>
      <c r="K123884" s="91"/>
      <c r="L123884" s="91"/>
      <c r="M123884" s="91"/>
    </row>
    <row r="123885" spans="1:13">
      <c r="A123885" s="91"/>
      <c r="B123885" s="91"/>
      <c r="C123885" s="91"/>
      <c r="D123885" s="91"/>
      <c r="E123885" s="91"/>
      <c r="F123885" s="91"/>
      <c r="G123885" s="91"/>
      <c r="H123885" s="91"/>
      <c r="I123885" s="91"/>
      <c r="J123885" s="91"/>
      <c r="K123885" s="91"/>
      <c r="L123885" s="91"/>
      <c r="M123885" s="91"/>
    </row>
    <row r="123886" spans="1:13">
      <c r="A123886" s="91"/>
      <c r="B123886" s="91"/>
      <c r="C123886" s="91"/>
      <c r="D123886" s="91"/>
      <c r="E123886" s="91"/>
      <c r="F123886" s="91"/>
      <c r="G123886" s="91"/>
      <c r="H123886" s="91"/>
      <c r="I123886" s="91"/>
      <c r="J123886" s="91"/>
      <c r="K123886" s="91"/>
      <c r="L123886" s="91"/>
      <c r="M123886" s="91"/>
    </row>
    <row r="123887" spans="1:13">
      <c r="A123887" s="91"/>
      <c r="B123887" s="91"/>
      <c r="C123887" s="91"/>
      <c r="D123887" s="91"/>
      <c r="E123887" s="91"/>
      <c r="F123887" s="91"/>
      <c r="G123887" s="91"/>
      <c r="H123887" s="91"/>
      <c r="I123887" s="91"/>
      <c r="J123887" s="91"/>
      <c r="K123887" s="91"/>
      <c r="L123887" s="91"/>
      <c r="M123887" s="91"/>
    </row>
    <row r="123888" spans="1:13">
      <c r="A123888" s="91"/>
      <c r="B123888" s="91"/>
      <c r="C123888" s="91"/>
      <c r="D123888" s="91"/>
      <c r="E123888" s="91"/>
      <c r="F123888" s="91"/>
      <c r="G123888" s="91"/>
      <c r="H123888" s="91"/>
      <c r="I123888" s="91"/>
      <c r="J123888" s="91"/>
      <c r="K123888" s="91"/>
      <c r="L123888" s="91"/>
      <c r="M123888" s="91"/>
    </row>
    <row r="123889" spans="1:13">
      <c r="A123889" s="91"/>
      <c r="B123889" s="91"/>
      <c r="C123889" s="91"/>
      <c r="D123889" s="91"/>
      <c r="E123889" s="91"/>
      <c r="F123889" s="91"/>
      <c r="G123889" s="91"/>
      <c r="H123889" s="91"/>
      <c r="I123889" s="91"/>
      <c r="J123889" s="91"/>
      <c r="K123889" s="91"/>
      <c r="L123889" s="91"/>
      <c r="M123889" s="91"/>
    </row>
    <row r="123890" spans="1:13">
      <c r="A123890" s="91"/>
      <c r="B123890" s="91"/>
      <c r="C123890" s="91"/>
      <c r="D123890" s="91"/>
      <c r="E123890" s="91"/>
      <c r="F123890" s="91"/>
      <c r="G123890" s="91"/>
      <c r="H123890" s="91"/>
      <c r="I123890" s="91"/>
      <c r="J123890" s="91"/>
      <c r="K123890" s="91"/>
      <c r="L123890" s="91"/>
      <c r="M123890" s="91"/>
    </row>
    <row r="123891" spans="1:13">
      <c r="A123891" s="91"/>
      <c r="B123891" s="91"/>
      <c r="C123891" s="91"/>
      <c r="D123891" s="91"/>
      <c r="E123891" s="91"/>
      <c r="F123891" s="91"/>
      <c r="G123891" s="91"/>
      <c r="H123891" s="91"/>
      <c r="I123891" s="91"/>
      <c r="J123891" s="91"/>
      <c r="K123891" s="91"/>
      <c r="L123891" s="91"/>
      <c r="M123891" s="91"/>
    </row>
    <row r="123892" spans="1:13">
      <c r="A123892" s="91"/>
      <c r="B123892" s="91"/>
      <c r="C123892" s="91"/>
      <c r="D123892" s="91"/>
      <c r="E123892" s="91"/>
      <c r="F123892" s="91"/>
      <c r="G123892" s="91"/>
      <c r="H123892" s="91"/>
      <c r="I123892" s="91"/>
      <c r="J123892" s="91"/>
      <c r="K123892" s="91"/>
      <c r="L123892" s="91"/>
      <c r="M123892" s="91"/>
    </row>
    <row r="123893" spans="1:13">
      <c r="A123893" s="91"/>
      <c r="B123893" s="91"/>
      <c r="C123893" s="91"/>
      <c r="D123893" s="91"/>
      <c r="E123893" s="91"/>
      <c r="F123893" s="91"/>
      <c r="G123893" s="91"/>
      <c r="H123893" s="91"/>
      <c r="I123893" s="91"/>
      <c r="J123893" s="91"/>
      <c r="K123893" s="91"/>
      <c r="L123893" s="91"/>
      <c r="M123893" s="91"/>
    </row>
    <row r="123894" spans="1:13">
      <c r="A123894" s="91"/>
      <c r="B123894" s="91"/>
      <c r="C123894" s="91"/>
      <c r="D123894" s="91"/>
      <c r="E123894" s="91"/>
      <c r="F123894" s="91"/>
      <c r="G123894" s="91"/>
      <c r="H123894" s="91"/>
      <c r="I123894" s="91"/>
      <c r="J123894" s="91"/>
      <c r="K123894" s="91"/>
      <c r="L123894" s="91"/>
      <c r="M123894" s="91"/>
    </row>
    <row r="123895" spans="1:13">
      <c r="A123895" s="91"/>
      <c r="B123895" s="91"/>
      <c r="C123895" s="91"/>
      <c r="D123895" s="91"/>
      <c r="E123895" s="91"/>
      <c r="F123895" s="91"/>
      <c r="G123895" s="91"/>
      <c r="H123895" s="91"/>
      <c r="I123895" s="91"/>
      <c r="J123895" s="91"/>
      <c r="K123895" s="91"/>
      <c r="L123895" s="91"/>
      <c r="M123895" s="91"/>
    </row>
    <row r="123896" spans="1:13">
      <c r="A123896" s="91"/>
      <c r="B123896" s="91"/>
      <c r="C123896" s="91"/>
      <c r="D123896" s="91"/>
      <c r="E123896" s="91"/>
      <c r="F123896" s="91"/>
      <c r="G123896" s="91"/>
      <c r="H123896" s="91"/>
      <c r="I123896" s="91"/>
      <c r="J123896" s="91"/>
      <c r="K123896" s="91"/>
      <c r="L123896" s="91"/>
      <c r="M123896" s="91"/>
    </row>
    <row r="123897" spans="1:13">
      <c r="A123897" s="91"/>
      <c r="B123897" s="91"/>
      <c r="C123897" s="91"/>
      <c r="D123897" s="91"/>
      <c r="E123897" s="91"/>
      <c r="F123897" s="91"/>
      <c r="G123897" s="91"/>
      <c r="H123897" s="91"/>
      <c r="I123897" s="91"/>
      <c r="J123897" s="91"/>
      <c r="K123897" s="91"/>
      <c r="L123897" s="91"/>
      <c r="M123897" s="91"/>
    </row>
    <row r="123898" spans="1:13">
      <c r="A123898" s="91"/>
      <c r="B123898" s="91"/>
      <c r="C123898" s="91"/>
      <c r="D123898" s="91"/>
      <c r="E123898" s="91"/>
      <c r="F123898" s="91"/>
      <c r="G123898" s="91"/>
      <c r="H123898" s="91"/>
      <c r="I123898" s="91"/>
      <c r="J123898" s="91"/>
      <c r="K123898" s="91"/>
      <c r="L123898" s="91"/>
      <c r="M123898" s="91"/>
    </row>
    <row r="123899" spans="1:13">
      <c r="A123899" s="91"/>
      <c r="B123899" s="91"/>
      <c r="C123899" s="91"/>
      <c r="D123899" s="91"/>
      <c r="E123899" s="91"/>
      <c r="F123899" s="91"/>
      <c r="G123899" s="91"/>
      <c r="H123899" s="91"/>
      <c r="I123899" s="91"/>
      <c r="J123899" s="91"/>
      <c r="K123899" s="91"/>
      <c r="L123899" s="91"/>
      <c r="M123899" s="91"/>
    </row>
    <row r="123900" spans="1:13">
      <c r="A123900" s="91"/>
      <c r="B123900" s="91"/>
      <c r="C123900" s="91"/>
      <c r="D123900" s="91"/>
      <c r="E123900" s="91"/>
      <c r="F123900" s="91"/>
      <c r="G123900" s="91"/>
      <c r="H123900" s="91"/>
      <c r="I123900" s="91"/>
      <c r="J123900" s="91"/>
      <c r="K123900" s="91"/>
      <c r="L123900" s="91"/>
      <c r="M123900" s="91"/>
    </row>
    <row r="123901" spans="1:13">
      <c r="A123901" s="91"/>
      <c r="B123901" s="91"/>
      <c r="C123901" s="91"/>
      <c r="D123901" s="91"/>
      <c r="E123901" s="91"/>
      <c r="F123901" s="91"/>
      <c r="G123901" s="91"/>
      <c r="H123901" s="91"/>
      <c r="I123901" s="91"/>
      <c r="J123901" s="91"/>
      <c r="K123901" s="91"/>
      <c r="L123901" s="91"/>
      <c r="M123901" s="91"/>
    </row>
    <row r="123902" spans="1:13">
      <c r="A123902" s="91"/>
      <c r="B123902" s="91"/>
      <c r="C123902" s="91"/>
      <c r="D123902" s="91"/>
      <c r="E123902" s="91"/>
      <c r="F123902" s="91"/>
      <c r="G123902" s="91"/>
      <c r="H123902" s="91"/>
      <c r="I123902" s="91"/>
      <c r="J123902" s="91"/>
      <c r="K123902" s="91"/>
      <c r="L123902" s="91"/>
      <c r="M123902" s="91"/>
    </row>
    <row r="123903" spans="1:13">
      <c r="A123903" s="91"/>
      <c r="B123903" s="91"/>
      <c r="C123903" s="91"/>
      <c r="D123903" s="91"/>
      <c r="E123903" s="91"/>
      <c r="F123903" s="91"/>
      <c r="G123903" s="91"/>
      <c r="H123903" s="91"/>
      <c r="I123903" s="91"/>
      <c r="J123903" s="91"/>
      <c r="K123903" s="91"/>
      <c r="L123903" s="91"/>
      <c r="M123903" s="91"/>
    </row>
    <row r="123904" spans="1:13">
      <c r="A123904" s="91"/>
      <c r="B123904" s="91"/>
      <c r="C123904" s="91"/>
      <c r="D123904" s="91"/>
      <c r="E123904" s="91"/>
      <c r="F123904" s="91"/>
      <c r="G123904" s="91"/>
      <c r="H123904" s="91"/>
      <c r="I123904" s="91"/>
      <c r="J123904" s="91"/>
      <c r="K123904" s="91"/>
      <c r="L123904" s="91"/>
      <c r="M123904" s="91"/>
    </row>
    <row r="123905" spans="1:13">
      <c r="A123905" s="91"/>
      <c r="B123905" s="91"/>
      <c r="C123905" s="91"/>
      <c r="D123905" s="91"/>
      <c r="E123905" s="91"/>
      <c r="F123905" s="91"/>
      <c r="G123905" s="91"/>
      <c r="H123905" s="91"/>
      <c r="I123905" s="91"/>
      <c r="J123905" s="91"/>
      <c r="K123905" s="91"/>
      <c r="L123905" s="91"/>
      <c r="M123905" s="91"/>
    </row>
    <row r="123906" spans="1:13">
      <c r="A123906" s="91"/>
      <c r="B123906" s="91"/>
      <c r="C123906" s="91"/>
      <c r="D123906" s="91"/>
      <c r="E123906" s="91"/>
      <c r="F123906" s="91"/>
      <c r="G123906" s="91"/>
      <c r="H123906" s="91"/>
      <c r="I123906" s="91"/>
      <c r="J123906" s="91"/>
      <c r="K123906" s="91"/>
      <c r="L123906" s="91"/>
      <c r="M123906" s="91"/>
    </row>
    <row r="123907" spans="1:13">
      <c r="A123907" s="91"/>
      <c r="B123907" s="91"/>
      <c r="C123907" s="91"/>
      <c r="D123907" s="91"/>
      <c r="E123907" s="91"/>
      <c r="F123907" s="91"/>
      <c r="G123907" s="91"/>
      <c r="H123907" s="91"/>
      <c r="I123907" s="91"/>
      <c r="J123907" s="91"/>
      <c r="K123907" s="91"/>
      <c r="L123907" s="91"/>
      <c r="M123907" s="91"/>
    </row>
    <row r="123908" spans="1:13">
      <c r="A123908" s="91"/>
      <c r="B123908" s="91"/>
      <c r="C123908" s="91"/>
      <c r="D123908" s="91"/>
      <c r="E123908" s="91"/>
      <c r="F123908" s="91"/>
      <c r="G123908" s="91"/>
      <c r="H123908" s="91"/>
      <c r="I123908" s="91"/>
      <c r="J123908" s="91"/>
      <c r="K123908" s="91"/>
      <c r="L123908" s="91"/>
      <c r="M123908" s="91"/>
    </row>
    <row r="123909" spans="1:13">
      <c r="A123909" s="91"/>
      <c r="B123909" s="91"/>
      <c r="C123909" s="91"/>
      <c r="D123909" s="91"/>
      <c r="E123909" s="91"/>
      <c r="F123909" s="91"/>
      <c r="G123909" s="91"/>
      <c r="H123909" s="91"/>
      <c r="I123909" s="91"/>
      <c r="J123909" s="91"/>
      <c r="K123909" s="91"/>
      <c r="L123909" s="91"/>
      <c r="M123909" s="91"/>
    </row>
    <row r="123910" spans="1:13">
      <c r="A123910" s="91"/>
      <c r="B123910" s="91"/>
      <c r="C123910" s="91"/>
      <c r="D123910" s="91"/>
      <c r="E123910" s="91"/>
      <c r="F123910" s="91"/>
      <c r="G123910" s="91"/>
      <c r="H123910" s="91"/>
      <c r="I123910" s="91"/>
      <c r="J123910" s="91"/>
      <c r="K123910" s="91"/>
      <c r="L123910" s="91"/>
      <c r="M123910" s="91"/>
    </row>
    <row r="123911" spans="1:13">
      <c r="A123911" s="91"/>
      <c r="B123911" s="91"/>
      <c r="C123911" s="91"/>
      <c r="D123911" s="91"/>
      <c r="E123911" s="91"/>
      <c r="F123911" s="91"/>
      <c r="G123911" s="91"/>
      <c r="H123911" s="91"/>
      <c r="I123911" s="91"/>
      <c r="J123911" s="91"/>
      <c r="K123911" s="91"/>
      <c r="L123911" s="91"/>
      <c r="M123911" s="91"/>
    </row>
    <row r="123912" spans="1:13">
      <c r="A123912" s="91"/>
      <c r="B123912" s="91"/>
      <c r="C123912" s="91"/>
      <c r="D123912" s="91"/>
      <c r="E123912" s="91"/>
      <c r="F123912" s="91"/>
      <c r="G123912" s="91"/>
      <c r="H123912" s="91"/>
      <c r="I123912" s="91"/>
      <c r="J123912" s="91"/>
      <c r="K123912" s="91"/>
      <c r="L123912" s="91"/>
      <c r="M123912" s="91"/>
    </row>
    <row r="123913" spans="1:13">
      <c r="A123913" s="91"/>
      <c r="B123913" s="91"/>
      <c r="C123913" s="91"/>
      <c r="D123913" s="91"/>
      <c r="E123913" s="91"/>
      <c r="F123913" s="91"/>
      <c r="G123913" s="91"/>
      <c r="H123913" s="91"/>
      <c r="I123913" s="91"/>
      <c r="J123913" s="91"/>
      <c r="K123913" s="91"/>
      <c r="L123913" s="91"/>
      <c r="M123913" s="91"/>
    </row>
    <row r="123914" spans="1:13">
      <c r="A123914" s="91"/>
      <c r="B123914" s="91"/>
      <c r="C123914" s="91"/>
      <c r="D123914" s="91"/>
      <c r="E123914" s="91"/>
      <c r="F123914" s="91"/>
      <c r="G123914" s="91"/>
      <c r="H123914" s="91"/>
      <c r="I123914" s="91"/>
      <c r="J123914" s="91"/>
      <c r="K123914" s="91"/>
      <c r="L123914" s="91"/>
      <c r="M123914" s="91"/>
    </row>
    <row r="123915" spans="1:13">
      <c r="A123915" s="91"/>
      <c r="B123915" s="91"/>
      <c r="C123915" s="91"/>
      <c r="D123915" s="91"/>
      <c r="E123915" s="91"/>
      <c r="F123915" s="91"/>
      <c r="G123915" s="91"/>
      <c r="H123915" s="91"/>
      <c r="I123915" s="91"/>
      <c r="J123915" s="91"/>
      <c r="K123915" s="91"/>
      <c r="L123915" s="91"/>
      <c r="M123915" s="91"/>
    </row>
    <row r="123916" spans="1:13">
      <c r="A123916" s="91"/>
      <c r="B123916" s="91"/>
      <c r="C123916" s="91"/>
      <c r="D123916" s="91"/>
      <c r="E123916" s="91"/>
      <c r="F123916" s="91"/>
      <c r="G123916" s="91"/>
      <c r="H123916" s="91"/>
      <c r="I123916" s="91"/>
      <c r="J123916" s="91"/>
      <c r="K123916" s="91"/>
      <c r="L123916" s="91"/>
      <c r="M123916" s="91"/>
    </row>
    <row r="123917" spans="1:13">
      <c r="A123917" s="91"/>
      <c r="B123917" s="91"/>
      <c r="C123917" s="91"/>
      <c r="D123917" s="91"/>
      <c r="E123917" s="91"/>
      <c r="F123917" s="91"/>
      <c r="G123917" s="91"/>
      <c r="H123917" s="91"/>
      <c r="I123917" s="91"/>
      <c r="J123917" s="91"/>
      <c r="K123917" s="91"/>
      <c r="L123917" s="91"/>
      <c r="M123917" s="91"/>
    </row>
    <row r="123918" spans="1:13">
      <c r="A123918" s="91"/>
      <c r="B123918" s="91"/>
      <c r="C123918" s="91"/>
      <c r="D123918" s="91"/>
      <c r="E123918" s="91"/>
      <c r="F123918" s="91"/>
      <c r="G123918" s="91"/>
      <c r="H123918" s="91"/>
      <c r="I123918" s="91"/>
      <c r="J123918" s="91"/>
      <c r="K123918" s="91"/>
      <c r="L123918" s="91"/>
      <c r="M123918" s="91"/>
    </row>
    <row r="123919" spans="1:13">
      <c r="A123919" s="91"/>
      <c r="B123919" s="91"/>
      <c r="C123919" s="91"/>
      <c r="D123919" s="91"/>
      <c r="E123919" s="91"/>
      <c r="F123919" s="91"/>
      <c r="G123919" s="91"/>
      <c r="H123919" s="91"/>
      <c r="I123919" s="91"/>
      <c r="J123919" s="91"/>
      <c r="K123919" s="91"/>
      <c r="L123919" s="91"/>
      <c r="M123919" s="91"/>
    </row>
    <row r="123920" spans="1:13">
      <c r="A123920" s="91"/>
      <c r="B123920" s="91"/>
      <c r="C123920" s="91"/>
      <c r="D123920" s="91"/>
      <c r="E123920" s="91"/>
      <c r="F123920" s="91"/>
      <c r="G123920" s="91"/>
      <c r="H123920" s="91"/>
      <c r="I123920" s="91"/>
      <c r="J123920" s="91"/>
      <c r="K123920" s="91"/>
      <c r="L123920" s="91"/>
      <c r="M123920" s="91"/>
    </row>
    <row r="123921" spans="1:13">
      <c r="A123921" s="91"/>
      <c r="B123921" s="91"/>
      <c r="C123921" s="91"/>
      <c r="D123921" s="91"/>
      <c r="E123921" s="91"/>
      <c r="F123921" s="91"/>
      <c r="G123921" s="91"/>
      <c r="H123921" s="91"/>
      <c r="I123921" s="91"/>
      <c r="J123921" s="91"/>
      <c r="K123921" s="91"/>
      <c r="L123921" s="91"/>
      <c r="M123921" s="91"/>
    </row>
    <row r="123922" spans="1:13">
      <c r="A123922" s="91"/>
      <c r="B123922" s="91"/>
      <c r="C123922" s="91"/>
      <c r="D123922" s="91"/>
      <c r="E123922" s="91"/>
      <c r="F123922" s="91"/>
      <c r="G123922" s="91"/>
      <c r="H123922" s="91"/>
      <c r="I123922" s="91"/>
      <c r="J123922" s="91"/>
      <c r="K123922" s="91"/>
      <c r="L123922" s="91"/>
      <c r="M123922" s="91"/>
    </row>
    <row r="123923" spans="1:13">
      <c r="A123923" s="91"/>
      <c r="B123923" s="91"/>
      <c r="C123923" s="91"/>
      <c r="D123923" s="91"/>
      <c r="E123923" s="91"/>
      <c r="F123923" s="91"/>
      <c r="G123923" s="91"/>
      <c r="H123923" s="91"/>
      <c r="I123923" s="91"/>
      <c r="J123923" s="91"/>
      <c r="K123923" s="91"/>
      <c r="L123923" s="91"/>
      <c r="M123923" s="91"/>
    </row>
    <row r="123924" spans="1:13">
      <c r="A123924" s="91"/>
      <c r="B123924" s="91"/>
      <c r="C123924" s="91"/>
      <c r="D123924" s="91"/>
      <c r="E123924" s="91"/>
      <c r="F123924" s="91"/>
      <c r="G123924" s="91"/>
      <c r="H123924" s="91"/>
      <c r="I123924" s="91"/>
      <c r="J123924" s="91"/>
      <c r="K123924" s="91"/>
      <c r="L123924" s="91"/>
      <c r="M123924" s="91"/>
    </row>
    <row r="123925" spans="1:13">
      <c r="A123925" s="91"/>
      <c r="B123925" s="91"/>
      <c r="C123925" s="91"/>
      <c r="D123925" s="91"/>
      <c r="E123925" s="91"/>
      <c r="F123925" s="91"/>
      <c r="G123925" s="91"/>
      <c r="H123925" s="91"/>
      <c r="I123925" s="91"/>
      <c r="J123925" s="91"/>
      <c r="K123925" s="91"/>
      <c r="L123925" s="91"/>
      <c r="M123925" s="91"/>
    </row>
    <row r="123926" spans="1:13">
      <c r="A123926" s="91"/>
      <c r="B123926" s="91"/>
      <c r="C123926" s="91"/>
      <c r="D123926" s="91"/>
      <c r="E123926" s="91"/>
      <c r="F123926" s="91"/>
      <c r="G123926" s="91"/>
      <c r="H123926" s="91"/>
      <c r="I123926" s="91"/>
      <c r="J123926" s="91"/>
      <c r="K123926" s="91"/>
      <c r="L123926" s="91"/>
      <c r="M123926" s="91"/>
    </row>
    <row r="123927" spans="1:13">
      <c r="A123927" s="91"/>
      <c r="B123927" s="91"/>
      <c r="C123927" s="91"/>
      <c r="D123927" s="91"/>
      <c r="E123927" s="91"/>
      <c r="F123927" s="91"/>
      <c r="G123927" s="91"/>
      <c r="H123927" s="91"/>
      <c r="I123927" s="91"/>
      <c r="J123927" s="91"/>
      <c r="K123927" s="91"/>
      <c r="L123927" s="91"/>
      <c r="M123927" s="91"/>
    </row>
    <row r="123928" spans="1:13">
      <c r="A123928" s="91"/>
      <c r="B123928" s="91"/>
      <c r="C123928" s="91"/>
      <c r="D123928" s="91"/>
      <c r="E123928" s="91"/>
      <c r="F123928" s="91"/>
      <c r="G123928" s="91"/>
      <c r="H123928" s="91"/>
      <c r="I123928" s="91"/>
      <c r="J123928" s="91"/>
      <c r="K123928" s="91"/>
      <c r="L123928" s="91"/>
      <c r="M123928" s="91"/>
    </row>
    <row r="123929" spans="1:13">
      <c r="A123929" s="91"/>
      <c r="B123929" s="91"/>
      <c r="C123929" s="91"/>
      <c r="D123929" s="91"/>
      <c r="E123929" s="91"/>
      <c r="F123929" s="91"/>
      <c r="G123929" s="91"/>
      <c r="H123929" s="91"/>
      <c r="I123929" s="91"/>
      <c r="J123929" s="91"/>
      <c r="K123929" s="91"/>
      <c r="L123929" s="91"/>
      <c r="M123929" s="91"/>
    </row>
    <row r="123930" spans="1:13">
      <c r="A123930" s="91"/>
      <c r="B123930" s="91"/>
      <c r="C123930" s="91"/>
      <c r="D123930" s="91"/>
      <c r="E123930" s="91"/>
      <c r="F123930" s="91"/>
      <c r="G123930" s="91"/>
      <c r="H123930" s="91"/>
      <c r="I123930" s="91"/>
      <c r="J123930" s="91"/>
      <c r="K123930" s="91"/>
      <c r="L123930" s="91"/>
      <c r="M123930" s="91"/>
    </row>
    <row r="123931" spans="1:13">
      <c r="A123931" s="91"/>
      <c r="B123931" s="91"/>
      <c r="C123931" s="91"/>
      <c r="D123931" s="91"/>
      <c r="E123931" s="91"/>
      <c r="F123931" s="91"/>
      <c r="G123931" s="91"/>
      <c r="H123931" s="91"/>
      <c r="I123931" s="91"/>
      <c r="J123931" s="91"/>
      <c r="K123931" s="91"/>
      <c r="L123931" s="91"/>
      <c r="M123931" s="91"/>
    </row>
    <row r="123932" spans="1:13">
      <c r="A123932" s="91"/>
      <c r="B123932" s="91"/>
      <c r="C123932" s="91"/>
      <c r="D123932" s="91"/>
      <c r="E123932" s="91"/>
      <c r="F123932" s="91"/>
      <c r="G123932" s="91"/>
      <c r="H123932" s="91"/>
      <c r="I123932" s="91"/>
      <c r="J123932" s="91"/>
      <c r="K123932" s="91"/>
      <c r="L123932" s="91"/>
      <c r="M123932" s="91"/>
    </row>
    <row r="123933" spans="1:13">
      <c r="A123933" s="91"/>
      <c r="B123933" s="91"/>
      <c r="C123933" s="91"/>
      <c r="D123933" s="91"/>
      <c r="E123933" s="91"/>
      <c r="F123933" s="91"/>
      <c r="G123933" s="91"/>
      <c r="H123933" s="91"/>
      <c r="I123933" s="91"/>
      <c r="J123933" s="91"/>
      <c r="K123933" s="91"/>
      <c r="L123933" s="91"/>
      <c r="M123933" s="91"/>
    </row>
    <row r="123934" spans="1:13">
      <c r="A123934" s="91"/>
      <c r="B123934" s="91"/>
      <c r="C123934" s="91"/>
      <c r="D123934" s="91"/>
      <c r="E123934" s="91"/>
      <c r="F123934" s="91"/>
      <c r="G123934" s="91"/>
      <c r="H123934" s="91"/>
      <c r="I123934" s="91"/>
      <c r="J123934" s="91"/>
      <c r="K123934" s="91"/>
      <c r="L123934" s="91"/>
      <c r="M123934" s="91"/>
    </row>
    <row r="123935" spans="1:13">
      <c r="A123935" s="91"/>
      <c r="B123935" s="91"/>
      <c r="C123935" s="91"/>
      <c r="D123935" s="91"/>
      <c r="E123935" s="91"/>
      <c r="F123935" s="91"/>
      <c r="G123935" s="91"/>
      <c r="H123935" s="91"/>
      <c r="I123935" s="91"/>
      <c r="J123935" s="91"/>
      <c r="K123935" s="91"/>
      <c r="L123935" s="91"/>
      <c r="M123935" s="91"/>
    </row>
    <row r="123936" spans="1:13">
      <c r="A123936" s="91"/>
      <c r="B123936" s="91"/>
      <c r="C123936" s="91"/>
      <c r="D123936" s="91"/>
      <c r="E123936" s="91"/>
      <c r="F123936" s="91"/>
      <c r="G123936" s="91"/>
      <c r="H123936" s="91"/>
      <c r="I123936" s="91"/>
      <c r="J123936" s="91"/>
      <c r="K123936" s="91"/>
      <c r="L123936" s="91"/>
      <c r="M123936" s="91"/>
    </row>
    <row r="123937" spans="1:13">
      <c r="A123937" s="91"/>
      <c r="B123937" s="91"/>
      <c r="C123937" s="91"/>
      <c r="D123937" s="91"/>
      <c r="E123937" s="91"/>
      <c r="F123937" s="91"/>
      <c r="G123937" s="91"/>
      <c r="H123937" s="91"/>
      <c r="I123937" s="91"/>
      <c r="J123937" s="91"/>
      <c r="K123937" s="91"/>
      <c r="L123937" s="91"/>
      <c r="M123937" s="91"/>
    </row>
    <row r="123938" spans="1:13">
      <c r="A123938" s="91"/>
      <c r="B123938" s="91"/>
      <c r="C123938" s="91"/>
      <c r="D123938" s="91"/>
      <c r="E123938" s="91"/>
      <c r="F123938" s="91"/>
      <c r="G123938" s="91"/>
      <c r="H123938" s="91"/>
      <c r="I123938" s="91"/>
      <c r="J123938" s="91"/>
      <c r="K123938" s="91"/>
      <c r="L123938" s="91"/>
      <c r="M123938" s="91"/>
    </row>
    <row r="123939" spans="1:13">
      <c r="A123939" s="91"/>
      <c r="B123939" s="91"/>
      <c r="C123939" s="91"/>
      <c r="D123939" s="91"/>
      <c r="E123939" s="91"/>
      <c r="F123939" s="91"/>
      <c r="G123939" s="91"/>
      <c r="H123939" s="91"/>
      <c r="I123939" s="91"/>
      <c r="J123939" s="91"/>
      <c r="K123939" s="91"/>
      <c r="L123939" s="91"/>
      <c r="M123939" s="91"/>
    </row>
    <row r="123940" spans="1:13">
      <c r="A123940" s="91"/>
      <c r="B123940" s="91"/>
      <c r="C123940" s="91"/>
      <c r="D123940" s="91"/>
      <c r="E123940" s="91"/>
      <c r="F123940" s="91"/>
      <c r="G123940" s="91"/>
      <c r="H123940" s="91"/>
      <c r="I123940" s="91"/>
      <c r="J123940" s="91"/>
      <c r="K123940" s="91"/>
      <c r="L123940" s="91"/>
      <c r="M123940" s="91"/>
    </row>
    <row r="123941" spans="1:13">
      <c r="A123941" s="91"/>
      <c r="B123941" s="91"/>
      <c r="C123941" s="91"/>
      <c r="D123941" s="91"/>
      <c r="E123941" s="91"/>
      <c r="F123941" s="91"/>
      <c r="G123941" s="91"/>
      <c r="H123941" s="91"/>
      <c r="I123941" s="91"/>
      <c r="J123941" s="91"/>
      <c r="K123941" s="91"/>
      <c r="L123941" s="91"/>
      <c r="M123941" s="91"/>
    </row>
    <row r="123942" spans="1:13">
      <c r="A123942" s="91"/>
      <c r="B123942" s="91"/>
      <c r="C123942" s="91"/>
      <c r="D123942" s="91"/>
      <c r="E123942" s="91"/>
      <c r="F123942" s="91"/>
      <c r="G123942" s="91"/>
      <c r="H123942" s="91"/>
      <c r="I123942" s="91"/>
      <c r="J123942" s="91"/>
      <c r="K123942" s="91"/>
      <c r="L123942" s="91"/>
      <c r="M123942" s="91"/>
    </row>
    <row r="123943" spans="1:13">
      <c r="A123943" s="91"/>
      <c r="B123943" s="91"/>
      <c r="C123943" s="91"/>
      <c r="D123943" s="91"/>
      <c r="E123943" s="91"/>
      <c r="F123943" s="91"/>
      <c r="G123943" s="91"/>
      <c r="H123943" s="91"/>
      <c r="I123943" s="91"/>
      <c r="J123943" s="91"/>
      <c r="K123943" s="91"/>
      <c r="L123943" s="91"/>
      <c r="M123943" s="91"/>
    </row>
    <row r="123944" spans="1:13">
      <c r="A123944" s="91"/>
      <c r="B123944" s="91"/>
      <c r="C123944" s="91"/>
      <c r="D123944" s="91"/>
      <c r="E123944" s="91"/>
      <c r="F123944" s="91"/>
      <c r="G123944" s="91"/>
      <c r="H123944" s="91"/>
      <c r="I123944" s="91"/>
      <c r="J123944" s="91"/>
      <c r="K123944" s="91"/>
      <c r="L123944" s="91"/>
      <c r="M123944" s="91"/>
    </row>
    <row r="123945" spans="1:13">
      <c r="A123945" s="91"/>
      <c r="B123945" s="91"/>
      <c r="C123945" s="91"/>
      <c r="D123945" s="91"/>
      <c r="E123945" s="91"/>
      <c r="F123945" s="91"/>
      <c r="G123945" s="91"/>
      <c r="H123945" s="91"/>
      <c r="I123945" s="91"/>
      <c r="J123945" s="91"/>
      <c r="K123945" s="91"/>
      <c r="L123945" s="91"/>
      <c r="M123945" s="91"/>
    </row>
    <row r="123946" spans="1:13">
      <c r="A123946" s="91"/>
      <c r="B123946" s="91"/>
      <c r="C123946" s="91"/>
      <c r="D123946" s="91"/>
      <c r="E123946" s="91"/>
      <c r="F123946" s="91"/>
      <c r="G123946" s="91"/>
      <c r="H123946" s="91"/>
      <c r="I123946" s="91"/>
      <c r="J123946" s="91"/>
      <c r="K123946" s="91"/>
      <c r="L123946" s="91"/>
      <c r="M123946" s="91"/>
    </row>
    <row r="123947" spans="1:13">
      <c r="A123947" s="91"/>
      <c r="B123947" s="91"/>
      <c r="C123947" s="91"/>
      <c r="D123947" s="91"/>
      <c r="E123947" s="91"/>
      <c r="F123947" s="91"/>
      <c r="G123947" s="91"/>
      <c r="H123947" s="91"/>
      <c r="I123947" s="91"/>
      <c r="J123947" s="91"/>
      <c r="K123947" s="91"/>
      <c r="L123947" s="91"/>
      <c r="M123947" s="91"/>
    </row>
    <row r="123948" spans="1:13">
      <c r="A123948" s="91"/>
      <c r="B123948" s="91"/>
      <c r="C123948" s="91"/>
      <c r="D123948" s="91"/>
      <c r="E123948" s="91"/>
      <c r="F123948" s="91"/>
      <c r="G123948" s="91"/>
      <c r="H123948" s="91"/>
      <c r="I123948" s="91"/>
      <c r="J123948" s="91"/>
      <c r="K123948" s="91"/>
      <c r="L123948" s="91"/>
      <c r="M123948" s="91"/>
    </row>
    <row r="123949" spans="1:13">
      <c r="A123949" s="91"/>
      <c r="B123949" s="91"/>
      <c r="C123949" s="91"/>
      <c r="D123949" s="91"/>
      <c r="E123949" s="91"/>
      <c r="F123949" s="91"/>
      <c r="G123949" s="91"/>
      <c r="H123949" s="91"/>
      <c r="I123949" s="91"/>
      <c r="J123949" s="91"/>
      <c r="K123949" s="91"/>
      <c r="L123949" s="91"/>
      <c r="M123949" s="91"/>
    </row>
    <row r="123950" spans="1:13">
      <c r="A123950" s="91"/>
      <c r="B123950" s="91"/>
      <c r="C123950" s="91"/>
      <c r="D123950" s="91"/>
      <c r="E123950" s="91"/>
      <c r="F123950" s="91"/>
      <c r="G123950" s="91"/>
      <c r="H123950" s="91"/>
      <c r="I123950" s="91"/>
      <c r="J123950" s="91"/>
      <c r="K123950" s="91"/>
      <c r="L123950" s="91"/>
      <c r="M123950" s="91"/>
    </row>
    <row r="123951" spans="1:13">
      <c r="A123951" s="91"/>
      <c r="B123951" s="91"/>
      <c r="C123951" s="91"/>
      <c r="D123951" s="91"/>
      <c r="E123951" s="91"/>
      <c r="F123951" s="91"/>
      <c r="G123951" s="91"/>
      <c r="H123951" s="91"/>
      <c r="I123951" s="91"/>
      <c r="J123951" s="91"/>
      <c r="K123951" s="91"/>
      <c r="L123951" s="91"/>
      <c r="M123951" s="91"/>
    </row>
    <row r="123952" spans="1:13">
      <c r="A123952" s="91"/>
      <c r="B123952" s="91"/>
      <c r="C123952" s="91"/>
      <c r="D123952" s="91"/>
      <c r="E123952" s="91"/>
      <c r="F123952" s="91"/>
      <c r="G123952" s="91"/>
      <c r="H123952" s="91"/>
      <c r="I123952" s="91"/>
      <c r="J123952" s="91"/>
      <c r="K123952" s="91"/>
      <c r="L123952" s="91"/>
      <c r="M123952" s="91"/>
    </row>
    <row r="123953" spans="1:13">
      <c r="A123953" s="91"/>
      <c r="B123953" s="91"/>
      <c r="C123953" s="91"/>
      <c r="D123953" s="91"/>
      <c r="E123953" s="91"/>
      <c r="F123953" s="91"/>
      <c r="G123953" s="91"/>
      <c r="H123953" s="91"/>
      <c r="I123953" s="91"/>
      <c r="J123953" s="91"/>
      <c r="K123953" s="91"/>
      <c r="L123953" s="91"/>
      <c r="M123953" s="91"/>
    </row>
    <row r="123954" spans="1:13">
      <c r="A123954" s="91"/>
      <c r="B123954" s="91"/>
      <c r="C123954" s="91"/>
      <c r="D123954" s="91"/>
      <c r="E123954" s="91"/>
      <c r="F123954" s="91"/>
      <c r="G123954" s="91"/>
      <c r="H123954" s="91"/>
      <c r="I123954" s="91"/>
      <c r="J123954" s="91"/>
      <c r="K123954" s="91"/>
      <c r="L123954" s="91"/>
      <c r="M123954" s="91"/>
    </row>
    <row r="123955" spans="1:13">
      <c r="A123955" s="91"/>
      <c r="B123955" s="91"/>
      <c r="C123955" s="91"/>
      <c r="D123955" s="91"/>
      <c r="E123955" s="91"/>
      <c r="F123955" s="91"/>
      <c r="G123955" s="91"/>
      <c r="H123955" s="91"/>
      <c r="I123955" s="91"/>
      <c r="J123955" s="91"/>
      <c r="K123955" s="91"/>
      <c r="L123955" s="91"/>
      <c r="M123955" s="91"/>
    </row>
    <row r="123956" spans="1:13">
      <c r="A123956" s="91"/>
      <c r="B123956" s="91"/>
      <c r="C123956" s="91"/>
      <c r="D123956" s="91"/>
      <c r="E123956" s="91"/>
      <c r="F123956" s="91"/>
      <c r="G123956" s="91"/>
      <c r="H123956" s="91"/>
      <c r="I123956" s="91"/>
      <c r="J123956" s="91"/>
      <c r="K123956" s="91"/>
      <c r="L123956" s="91"/>
      <c r="M123956" s="91"/>
    </row>
    <row r="123957" spans="1:13">
      <c r="A123957" s="91"/>
      <c r="B123957" s="91"/>
      <c r="C123957" s="91"/>
      <c r="D123957" s="91"/>
      <c r="E123957" s="91"/>
      <c r="F123957" s="91"/>
      <c r="G123957" s="91"/>
      <c r="H123957" s="91"/>
      <c r="I123957" s="91"/>
      <c r="J123957" s="91"/>
      <c r="K123957" s="91"/>
      <c r="L123957" s="91"/>
      <c r="M123957" s="91"/>
    </row>
    <row r="123958" spans="1:13">
      <c r="A123958" s="91"/>
      <c r="B123958" s="91"/>
      <c r="C123958" s="91"/>
      <c r="D123958" s="91"/>
      <c r="E123958" s="91"/>
      <c r="F123958" s="91"/>
      <c r="G123958" s="91"/>
      <c r="H123958" s="91"/>
      <c r="I123958" s="91"/>
      <c r="J123958" s="91"/>
      <c r="K123958" s="91"/>
      <c r="L123958" s="91"/>
      <c r="M123958" s="91"/>
    </row>
    <row r="123959" spans="1:13">
      <c r="A123959" s="91"/>
      <c r="B123959" s="91"/>
      <c r="C123959" s="91"/>
      <c r="D123959" s="91"/>
      <c r="E123959" s="91"/>
      <c r="F123959" s="91"/>
      <c r="G123959" s="91"/>
      <c r="H123959" s="91"/>
      <c r="I123959" s="91"/>
      <c r="J123959" s="91"/>
      <c r="K123959" s="91"/>
      <c r="L123959" s="91"/>
      <c r="M123959" s="91"/>
    </row>
    <row r="123960" spans="1:13">
      <c r="A123960" s="91"/>
      <c r="B123960" s="91"/>
      <c r="C123960" s="91"/>
      <c r="D123960" s="91"/>
      <c r="E123960" s="91"/>
      <c r="F123960" s="91"/>
      <c r="G123960" s="91"/>
      <c r="H123960" s="91"/>
      <c r="I123960" s="91"/>
      <c r="J123960" s="91"/>
      <c r="K123960" s="91"/>
      <c r="L123960" s="91"/>
      <c r="M123960" s="91"/>
    </row>
    <row r="123961" spans="1:13">
      <c r="A123961" s="91"/>
      <c r="B123961" s="91"/>
      <c r="C123961" s="91"/>
      <c r="D123961" s="91"/>
      <c r="E123961" s="91"/>
      <c r="F123961" s="91"/>
      <c r="G123961" s="91"/>
      <c r="H123961" s="91"/>
      <c r="I123961" s="91"/>
      <c r="J123961" s="91"/>
      <c r="K123961" s="91"/>
      <c r="L123961" s="91"/>
      <c r="M123961" s="91"/>
    </row>
    <row r="123962" spans="1:13">
      <c r="A123962" s="91"/>
      <c r="B123962" s="91"/>
      <c r="C123962" s="91"/>
      <c r="D123962" s="91"/>
      <c r="E123962" s="91"/>
      <c r="F123962" s="91"/>
      <c r="G123962" s="91"/>
      <c r="H123962" s="91"/>
      <c r="I123962" s="91"/>
      <c r="J123962" s="91"/>
      <c r="K123962" s="91"/>
      <c r="L123962" s="91"/>
      <c r="M123962" s="91"/>
    </row>
    <row r="123963" spans="1:13">
      <c r="A123963" s="91"/>
      <c r="B123963" s="91"/>
      <c r="C123963" s="91"/>
      <c r="D123963" s="91"/>
      <c r="E123963" s="91"/>
      <c r="F123963" s="91"/>
      <c r="G123963" s="91"/>
      <c r="H123963" s="91"/>
      <c r="I123963" s="91"/>
      <c r="J123963" s="91"/>
      <c r="K123963" s="91"/>
      <c r="L123963" s="91"/>
      <c r="M123963" s="91"/>
    </row>
    <row r="123964" spans="1:13">
      <c r="A123964" s="91"/>
      <c r="B123964" s="91"/>
      <c r="C123964" s="91"/>
      <c r="D123964" s="91"/>
      <c r="E123964" s="91"/>
      <c r="F123964" s="91"/>
      <c r="G123964" s="91"/>
      <c r="H123964" s="91"/>
      <c r="I123964" s="91"/>
      <c r="J123964" s="91"/>
      <c r="K123964" s="91"/>
      <c r="L123964" s="91"/>
      <c r="M123964" s="91"/>
    </row>
    <row r="123965" spans="1:13">
      <c r="A123965" s="91"/>
      <c r="B123965" s="91"/>
      <c r="C123965" s="91"/>
      <c r="D123965" s="91"/>
      <c r="E123965" s="91"/>
      <c r="F123965" s="91"/>
      <c r="G123965" s="91"/>
      <c r="H123965" s="91"/>
      <c r="I123965" s="91"/>
      <c r="J123965" s="91"/>
      <c r="K123965" s="91"/>
      <c r="L123965" s="91"/>
      <c r="M123965" s="91"/>
    </row>
    <row r="123966" spans="1:13">
      <c r="A123966" s="91"/>
      <c r="B123966" s="91"/>
      <c r="C123966" s="91"/>
      <c r="D123966" s="91"/>
      <c r="E123966" s="91"/>
      <c r="F123966" s="91"/>
      <c r="G123966" s="91"/>
      <c r="H123966" s="91"/>
      <c r="I123966" s="91"/>
      <c r="J123966" s="91"/>
      <c r="K123966" s="91"/>
      <c r="L123966" s="91"/>
      <c r="M123966" s="91"/>
    </row>
    <row r="123967" spans="1:13">
      <c r="A123967" s="91"/>
      <c r="B123967" s="91"/>
      <c r="C123967" s="91"/>
      <c r="D123967" s="91"/>
      <c r="E123967" s="91"/>
      <c r="F123967" s="91"/>
      <c r="G123967" s="91"/>
      <c r="H123967" s="91"/>
      <c r="I123967" s="91"/>
      <c r="J123967" s="91"/>
      <c r="K123967" s="91"/>
      <c r="L123967" s="91"/>
      <c r="M123967" s="91"/>
    </row>
    <row r="123968" spans="1:13">
      <c r="A123968" s="91"/>
      <c r="B123968" s="91"/>
      <c r="C123968" s="91"/>
      <c r="D123968" s="91"/>
      <c r="E123968" s="91"/>
      <c r="F123968" s="91"/>
      <c r="G123968" s="91"/>
      <c r="H123968" s="91"/>
      <c r="I123968" s="91"/>
      <c r="J123968" s="91"/>
      <c r="K123968" s="91"/>
      <c r="L123968" s="91"/>
      <c r="M123968" s="91"/>
    </row>
    <row r="123969" spans="1:13">
      <c r="A123969" s="91"/>
      <c r="B123969" s="91"/>
      <c r="C123969" s="91"/>
      <c r="D123969" s="91"/>
      <c r="E123969" s="91"/>
      <c r="F123969" s="91"/>
      <c r="G123969" s="91"/>
      <c r="H123969" s="91"/>
      <c r="I123969" s="91"/>
      <c r="J123969" s="91"/>
      <c r="K123969" s="91"/>
      <c r="L123969" s="91"/>
      <c r="M123969" s="91"/>
    </row>
    <row r="123970" spans="1:13">
      <c r="A123970" s="91"/>
      <c r="B123970" s="91"/>
      <c r="C123970" s="91"/>
      <c r="D123970" s="91"/>
      <c r="E123970" s="91"/>
      <c r="F123970" s="91"/>
      <c r="G123970" s="91"/>
      <c r="H123970" s="91"/>
      <c r="I123970" s="91"/>
      <c r="J123970" s="91"/>
      <c r="K123970" s="91"/>
      <c r="L123970" s="91"/>
      <c r="M123970" s="91"/>
    </row>
    <row r="123971" spans="1:13">
      <c r="A123971" s="91"/>
      <c r="B123971" s="91"/>
      <c r="C123971" s="91"/>
      <c r="D123971" s="91"/>
      <c r="E123971" s="91"/>
      <c r="F123971" s="91"/>
      <c r="G123971" s="91"/>
      <c r="H123971" s="91"/>
      <c r="I123971" s="91"/>
      <c r="J123971" s="91"/>
      <c r="K123971" s="91"/>
      <c r="L123971" s="91"/>
      <c r="M123971" s="91"/>
    </row>
    <row r="123972" spans="1:13">
      <c r="A123972" s="91"/>
      <c r="B123972" s="91"/>
      <c r="C123972" s="91"/>
      <c r="D123972" s="91"/>
      <c r="E123972" s="91"/>
      <c r="F123972" s="91"/>
      <c r="G123972" s="91"/>
      <c r="H123972" s="91"/>
      <c r="I123972" s="91"/>
      <c r="J123972" s="91"/>
      <c r="K123972" s="91"/>
      <c r="L123972" s="91"/>
      <c r="M123972" s="91"/>
    </row>
    <row r="123973" spans="1:13">
      <c r="A123973" s="91"/>
      <c r="B123973" s="91"/>
      <c r="C123973" s="91"/>
      <c r="D123973" s="91"/>
      <c r="E123973" s="91"/>
      <c r="F123973" s="91"/>
      <c r="G123973" s="91"/>
      <c r="H123973" s="91"/>
      <c r="I123973" s="91"/>
      <c r="J123973" s="91"/>
      <c r="K123973" s="91"/>
      <c r="L123973" s="91"/>
      <c r="M123973" s="91"/>
    </row>
    <row r="123974" spans="1:13">
      <c r="A123974" s="91"/>
      <c r="B123974" s="91"/>
      <c r="C123974" s="91"/>
      <c r="D123974" s="91"/>
      <c r="E123974" s="91"/>
      <c r="F123974" s="91"/>
      <c r="G123974" s="91"/>
      <c r="H123974" s="91"/>
      <c r="I123974" s="91"/>
      <c r="J123974" s="91"/>
      <c r="K123974" s="91"/>
      <c r="L123974" s="91"/>
      <c r="M123974" s="91"/>
    </row>
    <row r="123975" spans="1:13">
      <c r="A123975" s="91"/>
      <c r="B123975" s="91"/>
      <c r="C123975" s="91"/>
      <c r="D123975" s="91"/>
      <c r="E123975" s="91"/>
      <c r="F123975" s="91"/>
      <c r="G123975" s="91"/>
      <c r="H123975" s="91"/>
      <c r="I123975" s="91"/>
      <c r="J123975" s="91"/>
      <c r="K123975" s="91"/>
      <c r="L123975" s="91"/>
      <c r="M123975" s="91"/>
    </row>
    <row r="123976" spans="1:13">
      <c r="A123976" s="91"/>
      <c r="B123976" s="91"/>
      <c r="C123976" s="91"/>
      <c r="D123976" s="91"/>
      <c r="E123976" s="91"/>
      <c r="F123976" s="91"/>
      <c r="G123976" s="91"/>
      <c r="H123976" s="91"/>
      <c r="I123976" s="91"/>
      <c r="J123976" s="91"/>
      <c r="K123976" s="91"/>
      <c r="L123976" s="91"/>
      <c r="M123976" s="91"/>
    </row>
    <row r="123977" spans="1:13">
      <c r="A123977" s="91"/>
      <c r="B123977" s="91"/>
      <c r="C123977" s="91"/>
      <c r="D123977" s="91"/>
      <c r="E123977" s="91"/>
      <c r="F123977" s="91"/>
      <c r="G123977" s="91"/>
      <c r="H123977" s="91"/>
      <c r="I123977" s="91"/>
      <c r="J123977" s="91"/>
      <c r="K123977" s="91"/>
      <c r="L123977" s="91"/>
      <c r="M123977" s="91"/>
    </row>
    <row r="123978" spans="1:13">
      <c r="A123978" s="91"/>
      <c r="B123978" s="91"/>
      <c r="C123978" s="91"/>
      <c r="D123978" s="91"/>
      <c r="E123978" s="91"/>
      <c r="F123978" s="91"/>
      <c r="G123978" s="91"/>
      <c r="H123978" s="91"/>
      <c r="I123978" s="91"/>
      <c r="J123978" s="91"/>
      <c r="K123978" s="91"/>
      <c r="L123978" s="91"/>
      <c r="M123978" s="91"/>
    </row>
    <row r="123979" spans="1:13">
      <c r="A123979" s="91"/>
      <c r="B123979" s="91"/>
      <c r="C123979" s="91"/>
      <c r="D123979" s="91"/>
      <c r="E123979" s="91"/>
      <c r="F123979" s="91"/>
      <c r="G123979" s="91"/>
      <c r="H123979" s="91"/>
      <c r="I123979" s="91"/>
      <c r="J123979" s="91"/>
      <c r="K123979" s="91"/>
      <c r="L123979" s="91"/>
      <c r="M123979" s="91"/>
    </row>
    <row r="123980" spans="1:13">
      <c r="A123980" s="91"/>
      <c r="B123980" s="91"/>
      <c r="C123980" s="91"/>
      <c r="D123980" s="91"/>
      <c r="E123980" s="91"/>
      <c r="F123980" s="91"/>
      <c r="G123980" s="91"/>
      <c r="H123980" s="91"/>
      <c r="I123980" s="91"/>
      <c r="J123980" s="91"/>
      <c r="K123980" s="91"/>
      <c r="L123980" s="91"/>
      <c r="M123980" s="91"/>
    </row>
    <row r="123981" spans="1:13">
      <c r="A123981" s="91"/>
      <c r="B123981" s="91"/>
      <c r="C123981" s="91"/>
      <c r="D123981" s="91"/>
      <c r="E123981" s="91"/>
      <c r="F123981" s="91"/>
      <c r="G123981" s="91"/>
      <c r="H123981" s="91"/>
      <c r="I123981" s="91"/>
      <c r="J123981" s="91"/>
      <c r="K123981" s="91"/>
      <c r="L123981" s="91"/>
      <c r="M123981" s="91"/>
    </row>
    <row r="123982" spans="1:13">
      <c r="A123982" s="91"/>
      <c r="B123982" s="91"/>
      <c r="C123982" s="91"/>
      <c r="D123982" s="91"/>
      <c r="E123982" s="91"/>
      <c r="F123982" s="91"/>
      <c r="G123982" s="91"/>
      <c r="H123982" s="91"/>
      <c r="I123982" s="91"/>
      <c r="J123982" s="91"/>
      <c r="K123982" s="91"/>
      <c r="L123982" s="91"/>
      <c r="M123982" s="91"/>
    </row>
    <row r="123983" spans="1:13">
      <c r="A123983" s="91"/>
      <c r="B123983" s="91"/>
      <c r="C123983" s="91"/>
      <c r="D123983" s="91"/>
      <c r="E123983" s="91"/>
      <c r="F123983" s="91"/>
      <c r="G123983" s="91"/>
      <c r="H123983" s="91"/>
      <c r="I123983" s="91"/>
      <c r="J123983" s="91"/>
      <c r="K123983" s="91"/>
      <c r="L123983" s="91"/>
      <c r="M123983" s="91"/>
    </row>
    <row r="123984" spans="1:13">
      <c r="A123984" s="91"/>
      <c r="B123984" s="91"/>
      <c r="C123984" s="91"/>
      <c r="D123984" s="91"/>
      <c r="E123984" s="91"/>
      <c r="F123984" s="91"/>
      <c r="G123984" s="91"/>
      <c r="H123984" s="91"/>
      <c r="I123984" s="91"/>
      <c r="J123984" s="91"/>
      <c r="K123984" s="91"/>
      <c r="L123984" s="91"/>
      <c r="M123984" s="91"/>
    </row>
    <row r="123985" spans="1:13">
      <c r="A123985" s="91"/>
      <c r="B123985" s="91"/>
      <c r="C123985" s="91"/>
      <c r="D123985" s="91"/>
      <c r="E123985" s="91"/>
      <c r="F123985" s="91"/>
      <c r="G123985" s="91"/>
      <c r="H123985" s="91"/>
      <c r="I123985" s="91"/>
      <c r="J123985" s="91"/>
      <c r="K123985" s="91"/>
      <c r="L123985" s="91"/>
      <c r="M123985" s="91"/>
    </row>
    <row r="123986" spans="1:13">
      <c r="A123986" s="91"/>
      <c r="B123986" s="91"/>
      <c r="C123986" s="91"/>
      <c r="D123986" s="91"/>
      <c r="E123986" s="91"/>
      <c r="F123986" s="91"/>
      <c r="G123986" s="91"/>
      <c r="H123986" s="91"/>
      <c r="I123986" s="91"/>
      <c r="J123986" s="91"/>
      <c r="K123986" s="91"/>
      <c r="L123986" s="91"/>
      <c r="M123986" s="91"/>
    </row>
    <row r="123987" spans="1:13">
      <c r="A123987" s="91"/>
      <c r="B123987" s="91"/>
      <c r="C123987" s="91"/>
      <c r="D123987" s="91"/>
      <c r="E123987" s="91"/>
      <c r="F123987" s="91"/>
      <c r="G123987" s="91"/>
      <c r="H123987" s="91"/>
      <c r="I123987" s="91"/>
      <c r="J123987" s="91"/>
      <c r="K123987" s="91"/>
      <c r="L123987" s="91"/>
      <c r="M123987" s="91"/>
    </row>
    <row r="123988" spans="1:13">
      <c r="A123988" s="91"/>
      <c r="B123988" s="91"/>
      <c r="C123988" s="91"/>
      <c r="D123988" s="91"/>
      <c r="E123988" s="91"/>
      <c r="F123988" s="91"/>
      <c r="G123988" s="91"/>
      <c r="H123988" s="91"/>
      <c r="I123988" s="91"/>
      <c r="J123988" s="91"/>
      <c r="K123988" s="91"/>
      <c r="L123988" s="91"/>
      <c r="M123988" s="91"/>
    </row>
    <row r="123989" spans="1:13">
      <c r="A123989" s="91"/>
      <c r="B123989" s="91"/>
      <c r="C123989" s="91"/>
      <c r="D123989" s="91"/>
      <c r="E123989" s="91"/>
      <c r="F123989" s="91"/>
      <c r="G123989" s="91"/>
      <c r="H123989" s="91"/>
      <c r="I123989" s="91"/>
      <c r="J123989" s="91"/>
      <c r="K123989" s="91"/>
      <c r="L123989" s="91"/>
      <c r="M123989" s="91"/>
    </row>
    <row r="123990" spans="1:13">
      <c r="A123990" s="91"/>
      <c r="B123990" s="91"/>
      <c r="C123990" s="91"/>
      <c r="D123990" s="91"/>
      <c r="E123990" s="91"/>
      <c r="F123990" s="91"/>
      <c r="G123990" s="91"/>
      <c r="H123990" s="91"/>
      <c r="I123990" s="91"/>
      <c r="J123990" s="91"/>
      <c r="K123990" s="91"/>
      <c r="L123990" s="91"/>
      <c r="M123990" s="91"/>
    </row>
    <row r="123991" spans="1:13">
      <c r="A123991" s="91"/>
      <c r="B123991" s="91"/>
      <c r="C123991" s="91"/>
      <c r="D123991" s="91"/>
      <c r="E123991" s="91"/>
      <c r="F123991" s="91"/>
      <c r="G123991" s="91"/>
      <c r="H123991" s="91"/>
      <c r="I123991" s="91"/>
      <c r="J123991" s="91"/>
      <c r="K123991" s="91"/>
      <c r="L123991" s="91"/>
      <c r="M123991" s="91"/>
    </row>
    <row r="123992" spans="1:13">
      <c r="A123992" s="91"/>
      <c r="B123992" s="91"/>
      <c r="C123992" s="91"/>
      <c r="D123992" s="91"/>
      <c r="E123992" s="91"/>
      <c r="F123992" s="91"/>
      <c r="G123992" s="91"/>
      <c r="H123992" s="91"/>
      <c r="I123992" s="91"/>
      <c r="J123992" s="91"/>
      <c r="K123992" s="91"/>
      <c r="L123992" s="91"/>
      <c r="M123992" s="91"/>
    </row>
    <row r="123993" spans="1:13">
      <c r="A123993" s="91"/>
      <c r="B123993" s="91"/>
      <c r="C123993" s="91"/>
      <c r="D123993" s="91"/>
      <c r="E123993" s="91"/>
      <c r="F123993" s="91"/>
      <c r="G123993" s="91"/>
      <c r="H123993" s="91"/>
      <c r="I123993" s="91"/>
      <c r="J123993" s="91"/>
      <c r="K123993" s="91"/>
      <c r="L123993" s="91"/>
      <c r="M123993" s="91"/>
    </row>
    <row r="123994" spans="1:13">
      <c r="A123994" s="91"/>
      <c r="B123994" s="91"/>
      <c r="C123994" s="91"/>
      <c r="D123994" s="91"/>
      <c r="E123994" s="91"/>
      <c r="F123994" s="91"/>
      <c r="G123994" s="91"/>
      <c r="H123994" s="91"/>
      <c r="I123994" s="91"/>
      <c r="J123994" s="91"/>
      <c r="K123994" s="91"/>
      <c r="L123994" s="91"/>
      <c r="M123994" s="91"/>
    </row>
    <row r="123995" spans="1:13">
      <c r="A123995" s="91"/>
      <c r="B123995" s="91"/>
      <c r="C123995" s="91"/>
      <c r="D123995" s="91"/>
      <c r="E123995" s="91"/>
      <c r="F123995" s="91"/>
      <c r="G123995" s="91"/>
      <c r="H123995" s="91"/>
      <c r="I123995" s="91"/>
      <c r="J123995" s="91"/>
      <c r="K123995" s="91"/>
      <c r="L123995" s="91"/>
      <c r="M123995" s="91"/>
    </row>
    <row r="123996" spans="1:13">
      <c r="A123996" s="91"/>
      <c r="B123996" s="91"/>
      <c r="C123996" s="91"/>
      <c r="D123996" s="91"/>
      <c r="E123996" s="91"/>
      <c r="F123996" s="91"/>
      <c r="G123996" s="91"/>
      <c r="H123996" s="91"/>
      <c r="I123996" s="91"/>
      <c r="J123996" s="91"/>
      <c r="K123996" s="91"/>
      <c r="L123996" s="91"/>
      <c r="M123996" s="91"/>
    </row>
    <row r="123997" spans="1:13">
      <c r="A123997" s="91"/>
      <c r="B123997" s="91"/>
      <c r="C123997" s="91"/>
      <c r="D123997" s="91"/>
      <c r="E123997" s="91"/>
      <c r="F123997" s="91"/>
      <c r="G123997" s="91"/>
      <c r="H123997" s="91"/>
      <c r="I123997" s="91"/>
      <c r="J123997" s="91"/>
      <c r="K123997" s="91"/>
      <c r="L123997" s="91"/>
      <c r="M123997" s="91"/>
    </row>
    <row r="123998" spans="1:13">
      <c r="A123998" s="91"/>
      <c r="B123998" s="91"/>
      <c r="C123998" s="91"/>
      <c r="D123998" s="91"/>
      <c r="E123998" s="91"/>
      <c r="F123998" s="91"/>
      <c r="G123998" s="91"/>
      <c r="H123998" s="91"/>
      <c r="I123998" s="91"/>
      <c r="J123998" s="91"/>
      <c r="K123998" s="91"/>
      <c r="L123998" s="91"/>
      <c r="M123998" s="91"/>
    </row>
    <row r="123999" spans="1:13">
      <c r="A123999" s="91"/>
      <c r="B123999" s="91"/>
      <c r="C123999" s="91"/>
      <c r="D123999" s="91"/>
      <c r="E123999" s="91"/>
      <c r="F123999" s="91"/>
      <c r="G123999" s="91"/>
      <c r="H123999" s="91"/>
      <c r="I123999" s="91"/>
      <c r="J123999" s="91"/>
      <c r="K123999" s="91"/>
      <c r="L123999" s="91"/>
      <c r="M123999" s="91"/>
    </row>
    <row r="124000" spans="1:13">
      <c r="A124000" s="91"/>
      <c r="B124000" s="91"/>
      <c r="C124000" s="91"/>
      <c r="D124000" s="91"/>
      <c r="E124000" s="91"/>
      <c r="F124000" s="91"/>
      <c r="G124000" s="91"/>
      <c r="H124000" s="91"/>
      <c r="I124000" s="91"/>
      <c r="J124000" s="91"/>
      <c r="K124000" s="91"/>
      <c r="L124000" s="91"/>
      <c r="M124000" s="91"/>
    </row>
    <row r="124001" spans="1:13">
      <c r="A124001" s="91"/>
      <c r="B124001" s="91"/>
      <c r="C124001" s="91"/>
      <c r="D124001" s="91"/>
      <c r="E124001" s="91"/>
      <c r="F124001" s="91"/>
      <c r="G124001" s="91"/>
      <c r="H124001" s="91"/>
      <c r="I124001" s="91"/>
      <c r="J124001" s="91"/>
      <c r="K124001" s="91"/>
      <c r="L124001" s="91"/>
      <c r="M124001" s="91"/>
    </row>
    <row r="124002" spans="1:13">
      <c r="A124002" s="91"/>
      <c r="B124002" s="91"/>
      <c r="C124002" s="91"/>
      <c r="D124002" s="91"/>
      <c r="E124002" s="91"/>
      <c r="F124002" s="91"/>
      <c r="G124002" s="91"/>
      <c r="H124002" s="91"/>
      <c r="I124002" s="91"/>
      <c r="J124002" s="91"/>
      <c r="K124002" s="91"/>
      <c r="L124002" s="91"/>
      <c r="M124002" s="91"/>
    </row>
    <row r="124003" spans="1:13">
      <c r="A124003" s="91"/>
      <c r="B124003" s="91"/>
      <c r="C124003" s="91"/>
      <c r="D124003" s="91"/>
      <c r="E124003" s="91"/>
      <c r="F124003" s="91"/>
      <c r="G124003" s="91"/>
      <c r="H124003" s="91"/>
      <c r="I124003" s="91"/>
      <c r="J124003" s="91"/>
      <c r="K124003" s="91"/>
      <c r="L124003" s="91"/>
      <c r="M124003" s="91"/>
    </row>
    <row r="124004" spans="1:13">
      <c r="A124004" s="91"/>
      <c r="B124004" s="91"/>
      <c r="C124004" s="91"/>
      <c r="D124004" s="91"/>
      <c r="E124004" s="91"/>
      <c r="F124004" s="91"/>
      <c r="G124004" s="91"/>
      <c r="H124004" s="91"/>
      <c r="I124004" s="91"/>
      <c r="J124004" s="91"/>
      <c r="K124004" s="91"/>
      <c r="L124004" s="91"/>
      <c r="M124004" s="91"/>
    </row>
    <row r="124005" spans="1:13">
      <c r="A124005" s="91"/>
      <c r="B124005" s="91"/>
      <c r="C124005" s="91"/>
      <c r="D124005" s="91"/>
      <c r="E124005" s="91"/>
      <c r="F124005" s="91"/>
      <c r="G124005" s="91"/>
      <c r="H124005" s="91"/>
      <c r="I124005" s="91"/>
      <c r="J124005" s="91"/>
      <c r="K124005" s="91"/>
      <c r="L124005" s="91"/>
      <c r="M124005" s="91"/>
    </row>
    <row r="124006" spans="1:13">
      <c r="A124006" s="91"/>
      <c r="B124006" s="91"/>
      <c r="C124006" s="91"/>
      <c r="D124006" s="91"/>
      <c r="E124006" s="91"/>
      <c r="F124006" s="91"/>
      <c r="G124006" s="91"/>
      <c r="H124006" s="91"/>
      <c r="I124006" s="91"/>
      <c r="J124006" s="91"/>
      <c r="K124006" s="91"/>
      <c r="L124006" s="91"/>
      <c r="M124006" s="91"/>
    </row>
    <row r="124007" spans="1:13">
      <c r="A124007" s="91"/>
      <c r="B124007" s="91"/>
      <c r="C124007" s="91"/>
      <c r="D124007" s="91"/>
      <c r="E124007" s="91"/>
      <c r="F124007" s="91"/>
      <c r="G124007" s="91"/>
      <c r="H124007" s="91"/>
      <c r="I124007" s="91"/>
      <c r="J124007" s="91"/>
      <c r="K124007" s="91"/>
      <c r="L124007" s="91"/>
      <c r="M124007" s="91"/>
    </row>
    <row r="124008" spans="1:13">
      <c r="A124008" s="91"/>
      <c r="B124008" s="91"/>
      <c r="C124008" s="91"/>
      <c r="D124008" s="91"/>
      <c r="E124008" s="91"/>
      <c r="F124008" s="91"/>
      <c r="G124008" s="91"/>
      <c r="H124008" s="91"/>
      <c r="I124008" s="91"/>
      <c r="J124008" s="91"/>
      <c r="K124008" s="91"/>
      <c r="L124008" s="91"/>
      <c r="M124008" s="91"/>
    </row>
    <row r="124009" spans="1:13">
      <c r="A124009" s="91"/>
      <c r="B124009" s="91"/>
      <c r="C124009" s="91"/>
      <c r="D124009" s="91"/>
      <c r="E124009" s="91"/>
      <c r="F124009" s="91"/>
      <c r="G124009" s="91"/>
      <c r="H124009" s="91"/>
      <c r="I124009" s="91"/>
      <c r="J124009" s="91"/>
      <c r="K124009" s="91"/>
      <c r="L124009" s="91"/>
      <c r="M124009" s="91"/>
    </row>
    <row r="124010" spans="1:13">
      <c r="A124010" s="91"/>
      <c r="B124010" s="91"/>
      <c r="C124010" s="91"/>
      <c r="D124010" s="91"/>
      <c r="E124010" s="91"/>
      <c r="F124010" s="91"/>
      <c r="G124010" s="91"/>
      <c r="H124010" s="91"/>
      <c r="I124010" s="91"/>
      <c r="J124010" s="91"/>
      <c r="K124010" s="91"/>
      <c r="L124010" s="91"/>
      <c r="M124010" s="91"/>
    </row>
    <row r="124011" spans="1:13">
      <c r="A124011" s="91"/>
      <c r="B124011" s="91"/>
      <c r="C124011" s="91"/>
      <c r="D124011" s="91"/>
      <c r="E124011" s="91"/>
      <c r="F124011" s="91"/>
      <c r="G124011" s="91"/>
      <c r="H124011" s="91"/>
      <c r="I124011" s="91"/>
      <c r="J124011" s="91"/>
      <c r="K124011" s="91"/>
      <c r="L124011" s="91"/>
      <c r="M124011" s="91"/>
    </row>
    <row r="124012" spans="1:13">
      <c r="A124012" s="91"/>
      <c r="B124012" s="91"/>
      <c r="C124012" s="91"/>
      <c r="D124012" s="91"/>
      <c r="E124012" s="91"/>
      <c r="F124012" s="91"/>
      <c r="G124012" s="91"/>
      <c r="H124012" s="91"/>
      <c r="I124012" s="91"/>
      <c r="J124012" s="91"/>
      <c r="K124012" s="91"/>
      <c r="L124012" s="91"/>
      <c r="M124012" s="91"/>
    </row>
    <row r="124013" spans="1:13">
      <c r="A124013" s="91"/>
      <c r="B124013" s="91"/>
      <c r="C124013" s="91"/>
      <c r="D124013" s="91"/>
      <c r="E124013" s="91"/>
      <c r="F124013" s="91"/>
      <c r="G124013" s="91"/>
      <c r="H124013" s="91"/>
      <c r="I124013" s="91"/>
      <c r="J124013" s="91"/>
      <c r="K124013" s="91"/>
      <c r="L124013" s="91"/>
      <c r="M124013" s="91"/>
    </row>
    <row r="124014" spans="1:13">
      <c r="A124014" s="91"/>
      <c r="B124014" s="91"/>
      <c r="C124014" s="91"/>
      <c r="D124014" s="91"/>
      <c r="E124014" s="91"/>
      <c r="F124014" s="91"/>
      <c r="G124014" s="91"/>
      <c r="H124014" s="91"/>
      <c r="I124014" s="91"/>
      <c r="J124014" s="91"/>
      <c r="K124014" s="91"/>
      <c r="L124014" s="91"/>
      <c r="M124014" s="91"/>
    </row>
    <row r="124015" spans="1:13">
      <c r="A124015" s="91"/>
      <c r="B124015" s="91"/>
      <c r="C124015" s="91"/>
      <c r="D124015" s="91"/>
      <c r="E124015" s="91"/>
      <c r="F124015" s="91"/>
      <c r="G124015" s="91"/>
      <c r="H124015" s="91"/>
      <c r="I124015" s="91"/>
      <c r="J124015" s="91"/>
      <c r="K124015" s="91"/>
      <c r="L124015" s="91"/>
      <c r="M124015" s="91"/>
    </row>
    <row r="124016" spans="1:13">
      <c r="A124016" s="91"/>
      <c r="B124016" s="91"/>
      <c r="C124016" s="91"/>
      <c r="D124016" s="91"/>
      <c r="E124016" s="91"/>
      <c r="F124016" s="91"/>
      <c r="G124016" s="91"/>
      <c r="H124016" s="91"/>
      <c r="I124016" s="91"/>
      <c r="J124016" s="91"/>
      <c r="K124016" s="91"/>
      <c r="L124016" s="91"/>
      <c r="M124016" s="91"/>
    </row>
    <row r="124017" spans="1:13">
      <c r="A124017" s="91"/>
      <c r="B124017" s="91"/>
      <c r="C124017" s="91"/>
      <c r="D124017" s="91"/>
      <c r="E124017" s="91"/>
      <c r="F124017" s="91"/>
      <c r="G124017" s="91"/>
      <c r="H124017" s="91"/>
      <c r="I124017" s="91"/>
      <c r="J124017" s="91"/>
      <c r="K124017" s="91"/>
      <c r="L124017" s="91"/>
      <c r="M124017" s="91"/>
    </row>
    <row r="124018" spans="1:13">
      <c r="A124018" s="91"/>
      <c r="B124018" s="91"/>
      <c r="C124018" s="91"/>
      <c r="D124018" s="91"/>
      <c r="E124018" s="91"/>
      <c r="F124018" s="91"/>
      <c r="G124018" s="91"/>
      <c r="H124018" s="91"/>
      <c r="I124018" s="91"/>
      <c r="J124018" s="91"/>
      <c r="K124018" s="91"/>
      <c r="L124018" s="91"/>
      <c r="M124018" s="91"/>
    </row>
    <row r="124019" spans="1:13">
      <c r="A124019" s="91"/>
      <c r="B124019" s="91"/>
      <c r="C124019" s="91"/>
      <c r="D124019" s="91"/>
      <c r="E124019" s="91"/>
      <c r="F124019" s="91"/>
      <c r="G124019" s="91"/>
      <c r="H124019" s="91"/>
      <c r="I124019" s="91"/>
      <c r="J124019" s="91"/>
      <c r="K124019" s="91"/>
      <c r="L124019" s="91"/>
      <c r="M124019" s="91"/>
    </row>
    <row r="124020" spans="1:13">
      <c r="A124020" s="91"/>
      <c r="B124020" s="91"/>
      <c r="C124020" s="91"/>
      <c r="D124020" s="91"/>
      <c r="E124020" s="91"/>
      <c r="F124020" s="91"/>
      <c r="G124020" s="91"/>
      <c r="H124020" s="91"/>
      <c r="I124020" s="91"/>
      <c r="J124020" s="91"/>
      <c r="K124020" s="91"/>
      <c r="L124020" s="91"/>
      <c r="M124020" s="91"/>
    </row>
    <row r="124021" spans="1:13">
      <c r="A124021" s="91"/>
      <c r="B124021" s="91"/>
      <c r="C124021" s="91"/>
      <c r="D124021" s="91"/>
      <c r="E124021" s="91"/>
      <c r="F124021" s="91"/>
      <c r="G124021" s="91"/>
      <c r="H124021" s="91"/>
      <c r="I124021" s="91"/>
      <c r="J124021" s="91"/>
      <c r="K124021" s="91"/>
      <c r="L124021" s="91"/>
      <c r="M124021" s="91"/>
    </row>
    <row r="124022" spans="1:13">
      <c r="A124022" s="91"/>
      <c r="B124022" s="91"/>
      <c r="C124022" s="91"/>
      <c r="D124022" s="91"/>
      <c r="E124022" s="91"/>
      <c r="F124022" s="91"/>
      <c r="G124022" s="91"/>
      <c r="H124022" s="91"/>
      <c r="I124022" s="91"/>
      <c r="J124022" s="91"/>
      <c r="K124022" s="91"/>
      <c r="L124022" s="91"/>
      <c r="M124022" s="91"/>
    </row>
    <row r="124023" spans="1:13">
      <c r="A124023" s="91"/>
      <c r="B124023" s="91"/>
      <c r="C124023" s="91"/>
      <c r="D124023" s="91"/>
      <c r="E124023" s="91"/>
      <c r="F124023" s="91"/>
      <c r="G124023" s="91"/>
      <c r="H124023" s="91"/>
      <c r="I124023" s="91"/>
      <c r="J124023" s="91"/>
      <c r="K124023" s="91"/>
      <c r="L124023" s="91"/>
      <c r="M124023" s="91"/>
    </row>
    <row r="124024" spans="1:13">
      <c r="A124024" s="91"/>
      <c r="B124024" s="91"/>
      <c r="C124024" s="91"/>
      <c r="D124024" s="91"/>
      <c r="E124024" s="91"/>
      <c r="F124024" s="91"/>
      <c r="G124024" s="91"/>
      <c r="H124024" s="91"/>
      <c r="I124024" s="91"/>
      <c r="J124024" s="91"/>
      <c r="K124024" s="91"/>
      <c r="L124024" s="91"/>
      <c r="M124024" s="91"/>
    </row>
    <row r="124025" spans="1:13">
      <c r="A124025" s="91"/>
      <c r="B124025" s="91"/>
      <c r="C124025" s="91"/>
      <c r="D124025" s="91"/>
      <c r="E124025" s="91"/>
      <c r="F124025" s="91"/>
      <c r="G124025" s="91"/>
      <c r="H124025" s="91"/>
      <c r="I124025" s="91"/>
      <c r="J124025" s="91"/>
      <c r="K124025" s="91"/>
      <c r="L124025" s="91"/>
      <c r="M124025" s="91"/>
    </row>
    <row r="124026" spans="1:13">
      <c r="A124026" s="91"/>
      <c r="B124026" s="91"/>
      <c r="C124026" s="91"/>
      <c r="D124026" s="91"/>
      <c r="E124026" s="91"/>
      <c r="F124026" s="91"/>
      <c r="G124026" s="91"/>
      <c r="H124026" s="91"/>
      <c r="I124026" s="91"/>
      <c r="J124026" s="91"/>
      <c r="K124026" s="91"/>
      <c r="L124026" s="91"/>
      <c r="M124026" s="91"/>
    </row>
    <row r="124027" spans="1:13">
      <c r="A124027" s="91"/>
      <c r="B124027" s="91"/>
      <c r="C124027" s="91"/>
      <c r="D124027" s="91"/>
      <c r="E124027" s="91"/>
      <c r="F124027" s="91"/>
      <c r="G124027" s="91"/>
      <c r="H124027" s="91"/>
      <c r="I124027" s="91"/>
      <c r="J124027" s="91"/>
      <c r="K124027" s="91"/>
      <c r="L124027" s="91"/>
      <c r="M124027" s="91"/>
    </row>
    <row r="124028" spans="1:13">
      <c r="A124028" s="91"/>
      <c r="B124028" s="91"/>
      <c r="C124028" s="91"/>
      <c r="D124028" s="91"/>
      <c r="E124028" s="91"/>
      <c r="F124028" s="91"/>
      <c r="G124028" s="91"/>
      <c r="H124028" s="91"/>
      <c r="I124028" s="91"/>
      <c r="J124028" s="91"/>
      <c r="K124028" s="91"/>
      <c r="L124028" s="91"/>
      <c r="M124028" s="91"/>
    </row>
    <row r="124029" spans="1:13">
      <c r="A124029" s="91"/>
      <c r="B124029" s="91"/>
      <c r="C124029" s="91"/>
      <c r="D124029" s="91"/>
      <c r="E124029" s="91"/>
      <c r="F124029" s="91"/>
      <c r="G124029" s="91"/>
      <c r="H124029" s="91"/>
      <c r="I124029" s="91"/>
      <c r="J124029" s="91"/>
      <c r="K124029" s="91"/>
      <c r="L124029" s="91"/>
      <c r="M124029" s="91"/>
    </row>
    <row r="124030" spans="1:13">
      <c r="A124030" s="91"/>
      <c r="B124030" s="91"/>
      <c r="C124030" s="91"/>
      <c r="D124030" s="91"/>
      <c r="E124030" s="91"/>
      <c r="F124030" s="91"/>
      <c r="G124030" s="91"/>
      <c r="H124030" s="91"/>
      <c r="I124030" s="91"/>
      <c r="J124030" s="91"/>
      <c r="K124030" s="91"/>
      <c r="L124030" s="91"/>
      <c r="M124030" s="91"/>
    </row>
    <row r="124031" spans="1:13">
      <c r="A124031" s="91"/>
      <c r="B124031" s="91"/>
      <c r="C124031" s="91"/>
      <c r="D124031" s="91"/>
      <c r="E124031" s="91"/>
      <c r="F124031" s="91"/>
      <c r="G124031" s="91"/>
      <c r="H124031" s="91"/>
      <c r="I124031" s="91"/>
      <c r="J124031" s="91"/>
      <c r="K124031" s="91"/>
      <c r="L124031" s="91"/>
      <c r="M124031" s="91"/>
    </row>
    <row r="124032" spans="1:13">
      <c r="A124032" s="91"/>
      <c r="B124032" s="91"/>
      <c r="C124032" s="91"/>
      <c r="D124032" s="91"/>
      <c r="E124032" s="91"/>
      <c r="F124032" s="91"/>
      <c r="G124032" s="91"/>
      <c r="H124032" s="91"/>
      <c r="I124032" s="91"/>
      <c r="J124032" s="91"/>
      <c r="K124032" s="91"/>
      <c r="L124032" s="91"/>
      <c r="M124032" s="91"/>
    </row>
    <row r="124033" spans="1:13">
      <c r="A124033" s="91"/>
      <c r="B124033" s="91"/>
      <c r="C124033" s="91"/>
      <c r="D124033" s="91"/>
      <c r="E124033" s="91"/>
      <c r="F124033" s="91"/>
      <c r="G124033" s="91"/>
      <c r="H124033" s="91"/>
      <c r="I124033" s="91"/>
      <c r="J124033" s="91"/>
      <c r="K124033" s="91"/>
      <c r="L124033" s="91"/>
      <c r="M124033" s="91"/>
    </row>
    <row r="124034" spans="1:13">
      <c r="A124034" s="91"/>
      <c r="B124034" s="91"/>
      <c r="C124034" s="91"/>
      <c r="D124034" s="91"/>
      <c r="E124034" s="91"/>
      <c r="F124034" s="91"/>
      <c r="G124034" s="91"/>
      <c r="H124034" s="91"/>
      <c r="I124034" s="91"/>
      <c r="J124034" s="91"/>
      <c r="K124034" s="91"/>
      <c r="L124034" s="91"/>
      <c r="M124034" s="91"/>
    </row>
    <row r="124035" spans="1:13">
      <c r="A124035" s="91"/>
      <c r="B124035" s="91"/>
      <c r="C124035" s="91"/>
      <c r="D124035" s="91"/>
      <c r="E124035" s="91"/>
      <c r="F124035" s="91"/>
      <c r="G124035" s="91"/>
      <c r="H124035" s="91"/>
      <c r="I124035" s="91"/>
      <c r="J124035" s="91"/>
      <c r="K124035" s="91"/>
      <c r="L124035" s="91"/>
      <c r="M124035" s="91"/>
    </row>
    <row r="124036" spans="1:13">
      <c r="A124036" s="91"/>
      <c r="B124036" s="91"/>
      <c r="C124036" s="91"/>
      <c r="D124036" s="91"/>
      <c r="E124036" s="91"/>
      <c r="F124036" s="91"/>
      <c r="G124036" s="91"/>
      <c r="H124036" s="91"/>
      <c r="I124036" s="91"/>
      <c r="J124036" s="91"/>
      <c r="K124036" s="91"/>
      <c r="L124036" s="91"/>
      <c r="M124036" s="91"/>
    </row>
    <row r="124037" spans="1:13">
      <c r="A124037" s="91"/>
      <c r="B124037" s="91"/>
      <c r="C124037" s="91"/>
      <c r="D124037" s="91"/>
      <c r="E124037" s="91"/>
      <c r="F124037" s="91"/>
      <c r="G124037" s="91"/>
      <c r="H124037" s="91"/>
      <c r="I124037" s="91"/>
      <c r="J124037" s="91"/>
      <c r="K124037" s="91"/>
      <c r="L124037" s="91"/>
      <c r="M124037" s="91"/>
    </row>
    <row r="124038" spans="1:13">
      <c r="A124038" s="91"/>
      <c r="B124038" s="91"/>
      <c r="C124038" s="91"/>
      <c r="D124038" s="91"/>
      <c r="E124038" s="91"/>
      <c r="F124038" s="91"/>
      <c r="G124038" s="91"/>
      <c r="H124038" s="91"/>
      <c r="I124038" s="91"/>
      <c r="J124038" s="91"/>
      <c r="K124038" s="91"/>
      <c r="L124038" s="91"/>
      <c r="M124038" s="91"/>
    </row>
    <row r="124039" spans="1:13">
      <c r="A124039" s="91"/>
      <c r="B124039" s="91"/>
      <c r="C124039" s="91"/>
      <c r="D124039" s="91"/>
      <c r="E124039" s="91"/>
      <c r="F124039" s="91"/>
      <c r="G124039" s="91"/>
      <c r="H124039" s="91"/>
      <c r="I124039" s="91"/>
      <c r="J124039" s="91"/>
      <c r="K124039" s="91"/>
      <c r="L124039" s="91"/>
      <c r="M124039" s="91"/>
    </row>
    <row r="124040" spans="1:13">
      <c r="A124040" s="91"/>
      <c r="B124040" s="91"/>
      <c r="C124040" s="91"/>
      <c r="D124040" s="91"/>
      <c r="E124040" s="91"/>
      <c r="F124040" s="91"/>
      <c r="G124040" s="91"/>
      <c r="H124040" s="91"/>
      <c r="I124040" s="91"/>
      <c r="J124040" s="91"/>
      <c r="K124040" s="91"/>
      <c r="L124040" s="91"/>
      <c r="M124040" s="91"/>
    </row>
    <row r="124041" spans="1:13">
      <c r="A124041" s="91"/>
      <c r="B124041" s="91"/>
      <c r="C124041" s="91"/>
      <c r="D124041" s="91"/>
      <c r="E124041" s="91"/>
      <c r="F124041" s="91"/>
      <c r="G124041" s="91"/>
      <c r="H124041" s="91"/>
      <c r="I124041" s="91"/>
      <c r="J124041" s="91"/>
      <c r="K124041" s="91"/>
      <c r="L124041" s="91"/>
      <c r="M124041" s="91"/>
    </row>
    <row r="124042" spans="1:13">
      <c r="A124042" s="91"/>
      <c r="B124042" s="91"/>
      <c r="C124042" s="91"/>
      <c r="D124042" s="91"/>
      <c r="E124042" s="91"/>
      <c r="F124042" s="91"/>
      <c r="G124042" s="91"/>
      <c r="H124042" s="91"/>
      <c r="I124042" s="91"/>
      <c r="J124042" s="91"/>
      <c r="K124042" s="91"/>
      <c r="L124042" s="91"/>
      <c r="M124042" s="91"/>
    </row>
    <row r="124043" spans="1:13">
      <c r="A124043" s="91"/>
      <c r="B124043" s="91"/>
      <c r="C124043" s="91"/>
      <c r="D124043" s="91"/>
      <c r="E124043" s="91"/>
      <c r="F124043" s="91"/>
      <c r="G124043" s="91"/>
      <c r="H124043" s="91"/>
      <c r="I124043" s="91"/>
      <c r="J124043" s="91"/>
      <c r="K124043" s="91"/>
      <c r="L124043" s="91"/>
      <c r="M124043" s="91"/>
    </row>
    <row r="124044" spans="1:13">
      <c r="A124044" s="91"/>
      <c r="B124044" s="91"/>
      <c r="C124044" s="91"/>
      <c r="D124044" s="91"/>
      <c r="E124044" s="91"/>
      <c r="F124044" s="91"/>
      <c r="G124044" s="91"/>
      <c r="H124044" s="91"/>
      <c r="I124044" s="91"/>
      <c r="J124044" s="91"/>
      <c r="K124044" s="91"/>
      <c r="L124044" s="91"/>
      <c r="M124044" s="91"/>
    </row>
    <row r="124045" spans="1:13">
      <c r="A124045" s="91"/>
      <c r="B124045" s="91"/>
      <c r="C124045" s="91"/>
      <c r="D124045" s="91"/>
      <c r="E124045" s="91"/>
      <c r="F124045" s="91"/>
      <c r="G124045" s="91"/>
      <c r="H124045" s="91"/>
      <c r="I124045" s="91"/>
      <c r="J124045" s="91"/>
      <c r="K124045" s="91"/>
      <c r="L124045" s="91"/>
      <c r="M124045" s="91"/>
    </row>
    <row r="124046" spans="1:13">
      <c r="A124046" s="91"/>
      <c r="B124046" s="91"/>
      <c r="C124046" s="91"/>
      <c r="D124046" s="91"/>
      <c r="E124046" s="91"/>
      <c r="F124046" s="91"/>
      <c r="G124046" s="91"/>
      <c r="H124046" s="91"/>
      <c r="I124046" s="91"/>
      <c r="J124046" s="91"/>
      <c r="K124046" s="91"/>
      <c r="L124046" s="91"/>
      <c r="M124046" s="91"/>
    </row>
    <row r="124047" spans="1:13">
      <c r="A124047" s="91"/>
      <c r="B124047" s="91"/>
      <c r="C124047" s="91"/>
      <c r="D124047" s="91"/>
      <c r="E124047" s="91"/>
      <c r="F124047" s="91"/>
      <c r="G124047" s="91"/>
      <c r="H124047" s="91"/>
      <c r="I124047" s="91"/>
      <c r="J124047" s="91"/>
      <c r="K124047" s="91"/>
      <c r="L124047" s="91"/>
      <c r="M124047" s="91"/>
    </row>
    <row r="124048" spans="1:13">
      <c r="A124048" s="91"/>
      <c r="B124048" s="91"/>
      <c r="C124048" s="91"/>
      <c r="D124048" s="91"/>
      <c r="E124048" s="91"/>
      <c r="F124048" s="91"/>
      <c r="G124048" s="91"/>
      <c r="H124048" s="91"/>
      <c r="I124048" s="91"/>
      <c r="J124048" s="91"/>
      <c r="K124048" s="91"/>
      <c r="L124048" s="91"/>
      <c r="M124048" s="91"/>
    </row>
    <row r="124049" spans="1:13">
      <c r="A124049" s="91"/>
      <c r="B124049" s="91"/>
      <c r="C124049" s="91"/>
      <c r="D124049" s="91"/>
      <c r="E124049" s="91"/>
      <c r="F124049" s="91"/>
      <c r="G124049" s="91"/>
      <c r="H124049" s="91"/>
      <c r="I124049" s="91"/>
      <c r="J124049" s="91"/>
      <c r="K124049" s="91"/>
      <c r="L124049" s="91"/>
      <c r="M124049" s="91"/>
    </row>
    <row r="124050" spans="1:13">
      <c r="A124050" s="91"/>
      <c r="B124050" s="91"/>
      <c r="C124050" s="91"/>
      <c r="D124050" s="91"/>
      <c r="E124050" s="91"/>
      <c r="F124050" s="91"/>
      <c r="G124050" s="91"/>
      <c r="H124050" s="91"/>
      <c r="I124050" s="91"/>
      <c r="J124050" s="91"/>
      <c r="K124050" s="91"/>
      <c r="L124050" s="91"/>
      <c r="M124050" s="91"/>
    </row>
    <row r="124051" spans="1:13">
      <c r="A124051" s="91"/>
      <c r="B124051" s="91"/>
      <c r="C124051" s="91"/>
      <c r="D124051" s="91"/>
      <c r="E124051" s="91"/>
      <c r="F124051" s="91"/>
      <c r="G124051" s="91"/>
      <c r="H124051" s="91"/>
      <c r="I124051" s="91"/>
      <c r="J124051" s="91"/>
      <c r="K124051" s="91"/>
      <c r="L124051" s="91"/>
      <c r="M124051" s="91"/>
    </row>
    <row r="124052" spans="1:13">
      <c r="A124052" s="91"/>
      <c r="B124052" s="91"/>
      <c r="C124052" s="91"/>
      <c r="D124052" s="91"/>
      <c r="E124052" s="91"/>
      <c r="F124052" s="91"/>
      <c r="G124052" s="91"/>
      <c r="H124052" s="91"/>
      <c r="I124052" s="91"/>
      <c r="J124052" s="91"/>
      <c r="K124052" s="91"/>
      <c r="L124052" s="91"/>
      <c r="M124052" s="91"/>
    </row>
    <row r="124053" spans="1:13">
      <c r="A124053" s="91"/>
      <c r="B124053" s="91"/>
      <c r="C124053" s="91"/>
      <c r="D124053" s="91"/>
      <c r="E124053" s="91"/>
      <c r="F124053" s="91"/>
      <c r="G124053" s="91"/>
      <c r="H124053" s="91"/>
      <c r="I124053" s="91"/>
      <c r="J124053" s="91"/>
      <c r="K124053" s="91"/>
      <c r="L124053" s="91"/>
      <c r="M124053" s="91"/>
    </row>
    <row r="124054" spans="1:13">
      <c r="A124054" s="91"/>
      <c r="B124054" s="91"/>
      <c r="C124054" s="91"/>
      <c r="D124054" s="91"/>
      <c r="E124054" s="91"/>
      <c r="F124054" s="91"/>
      <c r="G124054" s="91"/>
      <c r="H124054" s="91"/>
      <c r="I124054" s="91"/>
      <c r="J124054" s="91"/>
      <c r="K124054" s="91"/>
      <c r="L124054" s="91"/>
      <c r="M124054" s="91"/>
    </row>
    <row r="124055" spans="1:13">
      <c r="A124055" s="91"/>
      <c r="B124055" s="91"/>
      <c r="C124055" s="91"/>
      <c r="D124055" s="91"/>
      <c r="E124055" s="91"/>
      <c r="F124055" s="91"/>
      <c r="G124055" s="91"/>
      <c r="H124055" s="91"/>
      <c r="I124055" s="91"/>
      <c r="J124055" s="91"/>
      <c r="K124055" s="91"/>
      <c r="L124055" s="91"/>
      <c r="M124055" s="91"/>
    </row>
    <row r="124056" spans="1:13">
      <c r="A124056" s="91"/>
      <c r="B124056" s="91"/>
      <c r="C124056" s="91"/>
      <c r="D124056" s="91"/>
      <c r="E124056" s="91"/>
      <c r="F124056" s="91"/>
      <c r="G124056" s="91"/>
      <c r="H124056" s="91"/>
      <c r="I124056" s="91"/>
      <c r="J124056" s="91"/>
      <c r="K124056" s="91"/>
      <c r="L124056" s="91"/>
      <c r="M124056" s="91"/>
    </row>
    <row r="124057" spans="1:13">
      <c r="A124057" s="91"/>
      <c r="B124057" s="91"/>
      <c r="C124057" s="91"/>
      <c r="D124057" s="91"/>
      <c r="E124057" s="91"/>
      <c r="F124057" s="91"/>
      <c r="G124057" s="91"/>
      <c r="H124057" s="91"/>
      <c r="I124057" s="91"/>
      <c r="J124057" s="91"/>
      <c r="K124057" s="91"/>
      <c r="L124057" s="91"/>
      <c r="M124057" s="91"/>
    </row>
    <row r="124058" spans="1:13">
      <c r="A124058" s="91"/>
      <c r="B124058" s="91"/>
      <c r="C124058" s="91"/>
      <c r="D124058" s="91"/>
      <c r="E124058" s="91"/>
      <c r="F124058" s="91"/>
      <c r="G124058" s="91"/>
      <c r="H124058" s="91"/>
      <c r="I124058" s="91"/>
      <c r="J124058" s="91"/>
      <c r="K124058" s="91"/>
      <c r="L124058" s="91"/>
      <c r="M124058" s="91"/>
    </row>
    <row r="124059" spans="1:13">
      <c r="A124059" s="91"/>
      <c r="B124059" s="91"/>
      <c r="C124059" s="91"/>
      <c r="D124059" s="91"/>
      <c r="E124059" s="91"/>
      <c r="F124059" s="91"/>
      <c r="G124059" s="91"/>
      <c r="H124059" s="91"/>
      <c r="I124059" s="91"/>
      <c r="J124059" s="91"/>
      <c r="K124059" s="91"/>
      <c r="L124059" s="91"/>
      <c r="M124059" s="91"/>
    </row>
    <row r="124060" spans="1:13">
      <c r="A124060" s="91"/>
      <c r="B124060" s="91"/>
      <c r="C124060" s="91"/>
      <c r="D124060" s="91"/>
      <c r="E124060" s="91"/>
      <c r="F124060" s="91"/>
      <c r="G124060" s="91"/>
      <c r="H124060" s="91"/>
      <c r="I124060" s="91"/>
      <c r="J124060" s="91"/>
      <c r="K124060" s="91"/>
      <c r="L124060" s="91"/>
      <c r="M124060" s="91"/>
    </row>
    <row r="124061" spans="1:13">
      <c r="A124061" s="91"/>
      <c r="B124061" s="91"/>
      <c r="C124061" s="91"/>
      <c r="D124061" s="91"/>
      <c r="E124061" s="91"/>
      <c r="F124061" s="91"/>
      <c r="G124061" s="91"/>
      <c r="H124061" s="91"/>
      <c r="I124061" s="91"/>
      <c r="J124061" s="91"/>
      <c r="K124061" s="91"/>
      <c r="L124061" s="91"/>
      <c r="M124061" s="91"/>
    </row>
    <row r="124062" spans="1:13">
      <c r="A124062" s="91"/>
      <c r="B124062" s="91"/>
      <c r="C124062" s="91"/>
      <c r="D124062" s="91"/>
      <c r="E124062" s="91"/>
      <c r="F124062" s="91"/>
      <c r="G124062" s="91"/>
      <c r="H124062" s="91"/>
      <c r="I124062" s="91"/>
      <c r="J124062" s="91"/>
      <c r="K124062" s="91"/>
      <c r="L124062" s="91"/>
      <c r="M124062" s="91"/>
    </row>
    <row r="124063" spans="1:13">
      <c r="A124063" s="91"/>
      <c r="B124063" s="91"/>
      <c r="C124063" s="91"/>
      <c r="D124063" s="91"/>
      <c r="E124063" s="91"/>
      <c r="F124063" s="91"/>
      <c r="G124063" s="91"/>
      <c r="H124063" s="91"/>
      <c r="I124063" s="91"/>
      <c r="J124063" s="91"/>
      <c r="K124063" s="91"/>
      <c r="L124063" s="91"/>
      <c r="M124063" s="91"/>
    </row>
    <row r="124064" spans="1:13">
      <c r="A124064" s="91"/>
      <c r="B124064" s="91"/>
      <c r="C124064" s="91"/>
      <c r="D124064" s="91"/>
      <c r="E124064" s="91"/>
      <c r="F124064" s="91"/>
      <c r="G124064" s="91"/>
      <c r="H124064" s="91"/>
      <c r="I124064" s="91"/>
      <c r="J124064" s="91"/>
      <c r="K124064" s="91"/>
      <c r="L124064" s="91"/>
      <c r="M124064" s="91"/>
    </row>
    <row r="124065" spans="1:13">
      <c r="A124065" s="91"/>
      <c r="B124065" s="91"/>
      <c r="C124065" s="91"/>
      <c r="D124065" s="91"/>
      <c r="E124065" s="91"/>
      <c r="F124065" s="91"/>
      <c r="G124065" s="91"/>
      <c r="H124065" s="91"/>
      <c r="I124065" s="91"/>
      <c r="J124065" s="91"/>
      <c r="K124065" s="91"/>
      <c r="L124065" s="91"/>
      <c r="M124065" s="91"/>
    </row>
    <row r="124066" spans="1:13">
      <c r="A124066" s="91"/>
      <c r="B124066" s="91"/>
      <c r="C124066" s="91"/>
      <c r="D124066" s="91"/>
      <c r="E124066" s="91"/>
      <c r="F124066" s="91"/>
      <c r="G124066" s="91"/>
      <c r="H124066" s="91"/>
      <c r="I124066" s="91"/>
      <c r="J124066" s="91"/>
      <c r="K124066" s="91"/>
      <c r="L124066" s="91"/>
      <c r="M124066" s="91"/>
    </row>
    <row r="124067" spans="1:13">
      <c r="A124067" s="91"/>
      <c r="B124067" s="91"/>
      <c r="C124067" s="91"/>
      <c r="D124067" s="91"/>
      <c r="E124067" s="91"/>
      <c r="F124067" s="91"/>
      <c r="G124067" s="91"/>
      <c r="H124067" s="91"/>
      <c r="I124067" s="91"/>
      <c r="J124067" s="91"/>
      <c r="K124067" s="91"/>
      <c r="L124067" s="91"/>
      <c r="M124067" s="91"/>
    </row>
    <row r="124068" spans="1:13">
      <c r="A124068" s="91"/>
      <c r="B124068" s="91"/>
      <c r="C124068" s="91"/>
      <c r="D124068" s="91"/>
      <c r="E124068" s="91"/>
      <c r="F124068" s="91"/>
      <c r="G124068" s="91"/>
      <c r="H124068" s="91"/>
      <c r="I124068" s="91"/>
      <c r="J124068" s="91"/>
      <c r="K124068" s="91"/>
      <c r="L124068" s="91"/>
      <c r="M124068" s="91"/>
    </row>
    <row r="124069" spans="1:13">
      <c r="A124069" s="91"/>
      <c r="B124069" s="91"/>
      <c r="C124069" s="91"/>
      <c r="D124069" s="91"/>
      <c r="E124069" s="91"/>
      <c r="F124069" s="91"/>
      <c r="G124069" s="91"/>
      <c r="H124069" s="91"/>
      <c r="I124069" s="91"/>
      <c r="J124069" s="91"/>
      <c r="K124069" s="91"/>
      <c r="L124069" s="91"/>
      <c r="M124069" s="91"/>
    </row>
    <row r="124070" spans="1:13">
      <c r="A124070" s="91"/>
      <c r="B124070" s="91"/>
      <c r="C124070" s="91"/>
      <c r="D124070" s="91"/>
      <c r="E124070" s="91"/>
      <c r="F124070" s="91"/>
      <c r="G124070" s="91"/>
      <c r="H124070" s="91"/>
      <c r="I124070" s="91"/>
      <c r="J124070" s="91"/>
      <c r="K124070" s="91"/>
      <c r="L124070" s="91"/>
      <c r="M124070" s="91"/>
    </row>
    <row r="124071" spans="1:13">
      <c r="A124071" s="91"/>
      <c r="B124071" s="91"/>
      <c r="C124071" s="91"/>
      <c r="D124071" s="91"/>
      <c r="E124071" s="91"/>
      <c r="F124071" s="91"/>
      <c r="G124071" s="91"/>
      <c r="H124071" s="91"/>
      <c r="I124071" s="91"/>
      <c r="J124071" s="91"/>
      <c r="K124071" s="91"/>
      <c r="L124071" s="91"/>
      <c r="M124071" s="91"/>
    </row>
    <row r="124072" spans="1:13">
      <c r="A124072" s="91"/>
      <c r="B124072" s="91"/>
      <c r="C124072" s="91"/>
      <c r="D124072" s="91"/>
      <c r="E124072" s="91"/>
      <c r="F124072" s="91"/>
      <c r="G124072" s="91"/>
      <c r="H124072" s="91"/>
      <c r="I124072" s="91"/>
      <c r="J124072" s="91"/>
      <c r="K124072" s="91"/>
      <c r="L124072" s="91"/>
      <c r="M124072" s="91"/>
    </row>
    <row r="124073" spans="1:13">
      <c r="A124073" s="91"/>
      <c r="B124073" s="91"/>
      <c r="C124073" s="91"/>
      <c r="D124073" s="91"/>
      <c r="E124073" s="91"/>
      <c r="F124073" s="91"/>
      <c r="G124073" s="91"/>
      <c r="H124073" s="91"/>
      <c r="I124073" s="91"/>
      <c r="J124073" s="91"/>
      <c r="K124073" s="91"/>
      <c r="L124073" s="91"/>
      <c r="M124073" s="91"/>
    </row>
    <row r="124074" spans="1:13">
      <c r="A124074" s="91"/>
      <c r="B124074" s="91"/>
      <c r="C124074" s="91"/>
      <c r="D124074" s="91"/>
      <c r="E124074" s="91"/>
      <c r="F124074" s="91"/>
      <c r="G124074" s="91"/>
      <c r="H124074" s="91"/>
      <c r="I124074" s="91"/>
      <c r="J124074" s="91"/>
      <c r="K124074" s="91"/>
      <c r="L124074" s="91"/>
      <c r="M124074" s="91"/>
    </row>
    <row r="124075" spans="1:13">
      <c r="A124075" s="91"/>
      <c r="B124075" s="91"/>
      <c r="C124075" s="91"/>
      <c r="D124075" s="91"/>
      <c r="E124075" s="91"/>
      <c r="F124075" s="91"/>
      <c r="G124075" s="91"/>
      <c r="H124075" s="91"/>
      <c r="I124075" s="91"/>
      <c r="J124075" s="91"/>
      <c r="K124075" s="91"/>
      <c r="L124075" s="91"/>
      <c r="M124075" s="91"/>
    </row>
    <row r="124076" spans="1:13">
      <c r="A124076" s="91"/>
      <c r="B124076" s="91"/>
      <c r="C124076" s="91"/>
      <c r="D124076" s="91"/>
      <c r="E124076" s="91"/>
      <c r="F124076" s="91"/>
      <c r="G124076" s="91"/>
      <c r="H124076" s="91"/>
      <c r="I124076" s="91"/>
      <c r="J124076" s="91"/>
      <c r="K124076" s="91"/>
      <c r="L124076" s="91"/>
      <c r="M124076" s="91"/>
    </row>
    <row r="124077" spans="1:13">
      <c r="A124077" s="91"/>
      <c r="B124077" s="91"/>
      <c r="C124077" s="91"/>
      <c r="D124077" s="91"/>
      <c r="E124077" s="91"/>
      <c r="F124077" s="91"/>
      <c r="G124077" s="91"/>
      <c r="H124077" s="91"/>
      <c r="I124077" s="91"/>
      <c r="J124077" s="91"/>
      <c r="K124077" s="91"/>
      <c r="L124077" s="91"/>
      <c r="M124077" s="91"/>
    </row>
    <row r="124078" spans="1:13">
      <c r="A124078" s="91"/>
      <c r="B124078" s="91"/>
      <c r="C124078" s="91"/>
      <c r="D124078" s="91"/>
      <c r="E124078" s="91"/>
      <c r="F124078" s="91"/>
      <c r="G124078" s="91"/>
      <c r="H124078" s="91"/>
      <c r="I124078" s="91"/>
      <c r="J124078" s="91"/>
      <c r="K124078" s="91"/>
      <c r="L124078" s="91"/>
      <c r="M124078" s="91"/>
    </row>
    <row r="124079" spans="1:13">
      <c r="A124079" s="91"/>
      <c r="B124079" s="91"/>
      <c r="C124079" s="91"/>
      <c r="D124079" s="91"/>
      <c r="E124079" s="91"/>
      <c r="F124079" s="91"/>
      <c r="G124079" s="91"/>
      <c r="H124079" s="91"/>
      <c r="I124079" s="91"/>
      <c r="J124079" s="91"/>
      <c r="K124079" s="91"/>
      <c r="L124079" s="91"/>
      <c r="M124079" s="91"/>
    </row>
    <row r="124080" spans="1:13">
      <c r="A124080" s="91"/>
      <c r="B124080" s="91"/>
      <c r="C124080" s="91"/>
      <c r="D124080" s="91"/>
      <c r="E124080" s="91"/>
      <c r="F124080" s="91"/>
      <c r="G124080" s="91"/>
      <c r="H124080" s="91"/>
      <c r="I124080" s="91"/>
      <c r="J124080" s="91"/>
      <c r="K124080" s="91"/>
      <c r="L124080" s="91"/>
      <c r="M124080" s="91"/>
    </row>
    <row r="124081" spans="1:13">
      <c r="A124081" s="91"/>
      <c r="B124081" s="91"/>
      <c r="C124081" s="91"/>
      <c r="D124081" s="91"/>
      <c r="E124081" s="91"/>
      <c r="F124081" s="91"/>
      <c r="G124081" s="91"/>
      <c r="H124081" s="91"/>
      <c r="I124081" s="91"/>
      <c r="J124081" s="91"/>
      <c r="K124081" s="91"/>
      <c r="L124081" s="91"/>
      <c r="M124081" s="91"/>
    </row>
    <row r="124082" spans="1:13">
      <c r="A124082" s="91"/>
      <c r="B124082" s="91"/>
      <c r="C124082" s="91"/>
      <c r="D124082" s="91"/>
      <c r="E124082" s="91"/>
      <c r="F124082" s="91"/>
      <c r="G124082" s="91"/>
      <c r="H124082" s="91"/>
      <c r="I124082" s="91"/>
      <c r="J124082" s="91"/>
      <c r="K124082" s="91"/>
      <c r="L124082" s="91"/>
      <c r="M124082" s="91"/>
    </row>
    <row r="124083" spans="1:13">
      <c r="A124083" s="91"/>
      <c r="B124083" s="91"/>
      <c r="C124083" s="91"/>
      <c r="D124083" s="91"/>
      <c r="E124083" s="91"/>
      <c r="F124083" s="91"/>
      <c r="G124083" s="91"/>
      <c r="H124083" s="91"/>
      <c r="I124083" s="91"/>
      <c r="J124083" s="91"/>
      <c r="K124083" s="91"/>
      <c r="L124083" s="91"/>
      <c r="M124083" s="91"/>
    </row>
    <row r="124084" spans="1:13">
      <c r="A124084" s="91"/>
      <c r="B124084" s="91"/>
      <c r="C124084" s="91"/>
      <c r="D124084" s="91"/>
      <c r="E124084" s="91"/>
      <c r="F124084" s="91"/>
      <c r="G124084" s="91"/>
      <c r="H124084" s="91"/>
      <c r="I124084" s="91"/>
      <c r="J124084" s="91"/>
      <c r="K124084" s="91"/>
      <c r="L124084" s="91"/>
      <c r="M124084" s="91"/>
    </row>
    <row r="124085" spans="1:13">
      <c r="A124085" s="91"/>
      <c r="B124085" s="91"/>
      <c r="C124085" s="91"/>
      <c r="D124085" s="91"/>
      <c r="E124085" s="91"/>
      <c r="F124085" s="91"/>
      <c r="G124085" s="91"/>
      <c r="H124085" s="91"/>
      <c r="I124085" s="91"/>
      <c r="J124085" s="91"/>
      <c r="K124085" s="91"/>
      <c r="L124085" s="91"/>
      <c r="M124085" s="91"/>
    </row>
    <row r="124086" spans="1:13">
      <c r="A124086" s="91"/>
      <c r="B124086" s="91"/>
      <c r="C124086" s="91"/>
      <c r="D124086" s="91"/>
      <c r="E124086" s="91"/>
      <c r="F124086" s="91"/>
      <c r="G124086" s="91"/>
      <c r="H124086" s="91"/>
      <c r="I124086" s="91"/>
      <c r="J124086" s="91"/>
      <c r="K124086" s="91"/>
      <c r="L124086" s="91"/>
      <c r="M124086" s="91"/>
    </row>
    <row r="124087" spans="1:13">
      <c r="A124087" s="91"/>
      <c r="B124087" s="91"/>
      <c r="C124087" s="91"/>
      <c r="D124087" s="91"/>
      <c r="E124087" s="91"/>
      <c r="F124087" s="91"/>
      <c r="G124087" s="91"/>
      <c r="H124087" s="91"/>
      <c r="I124087" s="91"/>
      <c r="J124087" s="91"/>
      <c r="K124087" s="91"/>
      <c r="L124087" s="91"/>
      <c r="M124087" s="91"/>
    </row>
    <row r="124088" spans="1:13">
      <c r="A124088" s="91"/>
      <c r="B124088" s="91"/>
      <c r="C124088" s="91"/>
      <c r="D124088" s="91"/>
      <c r="E124088" s="91"/>
      <c r="F124088" s="91"/>
      <c r="G124088" s="91"/>
      <c r="H124088" s="91"/>
      <c r="I124088" s="91"/>
      <c r="J124088" s="91"/>
      <c r="K124088" s="91"/>
      <c r="L124088" s="91"/>
      <c r="M124088" s="91"/>
    </row>
    <row r="124089" spans="1:13">
      <c r="A124089" s="91"/>
      <c r="B124089" s="91"/>
      <c r="C124089" s="91"/>
      <c r="D124089" s="91"/>
      <c r="E124089" s="91"/>
      <c r="F124089" s="91"/>
      <c r="G124089" s="91"/>
      <c r="H124089" s="91"/>
      <c r="I124089" s="91"/>
      <c r="J124089" s="91"/>
      <c r="K124089" s="91"/>
      <c r="L124089" s="91"/>
      <c r="M124089" s="91"/>
    </row>
    <row r="124090" spans="1:13">
      <c r="A124090" s="91"/>
      <c r="B124090" s="91"/>
      <c r="C124090" s="91"/>
      <c r="D124090" s="91"/>
      <c r="E124090" s="91"/>
      <c r="F124090" s="91"/>
      <c r="G124090" s="91"/>
      <c r="H124090" s="91"/>
      <c r="I124090" s="91"/>
      <c r="J124090" s="91"/>
      <c r="K124090" s="91"/>
      <c r="L124090" s="91"/>
      <c r="M124090" s="91"/>
    </row>
    <row r="124091" spans="1:13">
      <c r="A124091" s="91"/>
      <c r="B124091" s="91"/>
      <c r="C124091" s="91"/>
      <c r="D124091" s="91"/>
      <c r="E124091" s="91"/>
      <c r="F124091" s="91"/>
      <c r="G124091" s="91"/>
      <c r="H124091" s="91"/>
      <c r="I124091" s="91"/>
      <c r="J124091" s="91"/>
      <c r="K124091" s="91"/>
      <c r="L124091" s="91"/>
      <c r="M124091" s="91"/>
    </row>
    <row r="124092" spans="1:13">
      <c r="A124092" s="91"/>
      <c r="B124092" s="91"/>
      <c r="C124092" s="91"/>
      <c r="D124092" s="91"/>
      <c r="E124092" s="91"/>
      <c r="F124092" s="91"/>
      <c r="G124092" s="91"/>
      <c r="H124092" s="91"/>
      <c r="I124092" s="91"/>
      <c r="J124092" s="91"/>
      <c r="K124092" s="91"/>
      <c r="L124092" s="91"/>
      <c r="M124092" s="91"/>
    </row>
    <row r="124093" spans="1:13">
      <c r="A124093" s="91"/>
      <c r="B124093" s="91"/>
      <c r="C124093" s="91"/>
      <c r="D124093" s="91"/>
      <c r="E124093" s="91"/>
      <c r="F124093" s="91"/>
      <c r="G124093" s="91"/>
      <c r="H124093" s="91"/>
      <c r="I124093" s="91"/>
      <c r="J124093" s="91"/>
      <c r="K124093" s="91"/>
      <c r="L124093" s="91"/>
      <c r="M124093" s="91"/>
    </row>
    <row r="124094" spans="1:13">
      <c r="A124094" s="91"/>
      <c r="B124094" s="91"/>
      <c r="C124094" s="91"/>
      <c r="D124094" s="91"/>
      <c r="E124094" s="91"/>
      <c r="F124094" s="91"/>
      <c r="G124094" s="91"/>
      <c r="H124094" s="91"/>
      <c r="I124094" s="91"/>
      <c r="J124094" s="91"/>
      <c r="K124094" s="91"/>
      <c r="L124094" s="91"/>
      <c r="M124094" s="91"/>
    </row>
    <row r="124095" spans="1:13">
      <c r="A124095" s="91"/>
      <c r="B124095" s="91"/>
      <c r="C124095" s="91"/>
      <c r="D124095" s="91"/>
      <c r="E124095" s="91"/>
      <c r="F124095" s="91"/>
      <c r="G124095" s="91"/>
      <c r="H124095" s="91"/>
      <c r="I124095" s="91"/>
      <c r="J124095" s="91"/>
      <c r="K124095" s="91"/>
      <c r="L124095" s="91"/>
      <c r="M124095" s="91"/>
    </row>
    <row r="124096" spans="1:13">
      <c r="A124096" s="91"/>
      <c r="B124096" s="91"/>
      <c r="C124096" s="91"/>
      <c r="D124096" s="91"/>
      <c r="E124096" s="91"/>
      <c r="F124096" s="91"/>
      <c r="G124096" s="91"/>
      <c r="H124096" s="91"/>
      <c r="I124096" s="91"/>
      <c r="J124096" s="91"/>
      <c r="K124096" s="91"/>
      <c r="L124096" s="91"/>
      <c r="M124096" s="91"/>
    </row>
    <row r="124097" spans="1:13">
      <c r="A124097" s="91"/>
      <c r="B124097" s="91"/>
      <c r="C124097" s="91"/>
      <c r="D124097" s="91"/>
      <c r="E124097" s="91"/>
      <c r="F124097" s="91"/>
      <c r="G124097" s="91"/>
      <c r="H124097" s="91"/>
      <c r="I124097" s="91"/>
      <c r="J124097" s="91"/>
      <c r="K124097" s="91"/>
      <c r="L124097" s="91"/>
      <c r="M124097" s="91"/>
    </row>
    <row r="124098" spans="1:13">
      <c r="A124098" s="91"/>
      <c r="B124098" s="91"/>
      <c r="C124098" s="91"/>
      <c r="D124098" s="91"/>
      <c r="E124098" s="91"/>
      <c r="F124098" s="91"/>
      <c r="G124098" s="91"/>
      <c r="H124098" s="91"/>
      <c r="I124098" s="91"/>
      <c r="J124098" s="91"/>
      <c r="K124098" s="91"/>
      <c r="L124098" s="91"/>
      <c r="M124098" s="91"/>
    </row>
    <row r="124099" spans="1:13">
      <c r="A124099" s="91"/>
      <c r="B124099" s="91"/>
      <c r="C124099" s="91"/>
      <c r="D124099" s="91"/>
      <c r="E124099" s="91"/>
      <c r="F124099" s="91"/>
      <c r="G124099" s="91"/>
      <c r="H124099" s="91"/>
      <c r="I124099" s="91"/>
      <c r="J124099" s="91"/>
      <c r="K124099" s="91"/>
      <c r="L124099" s="91"/>
      <c r="M124099" s="91"/>
    </row>
    <row r="124100" spans="1:13">
      <c r="A124100" s="91"/>
      <c r="B124100" s="91"/>
      <c r="C124100" s="91"/>
      <c r="D124100" s="91"/>
      <c r="E124100" s="91"/>
      <c r="F124100" s="91"/>
      <c r="G124100" s="91"/>
      <c r="H124100" s="91"/>
      <c r="I124100" s="91"/>
      <c r="J124100" s="91"/>
      <c r="K124100" s="91"/>
      <c r="L124100" s="91"/>
      <c r="M124100" s="91"/>
    </row>
    <row r="124101" spans="1:13">
      <c r="A124101" s="91"/>
      <c r="B124101" s="91"/>
      <c r="C124101" s="91"/>
      <c r="D124101" s="91"/>
      <c r="E124101" s="91"/>
      <c r="F124101" s="91"/>
      <c r="G124101" s="91"/>
      <c r="H124101" s="91"/>
      <c r="I124101" s="91"/>
      <c r="J124101" s="91"/>
      <c r="K124101" s="91"/>
      <c r="L124101" s="91"/>
      <c r="M124101" s="91"/>
    </row>
    <row r="124102" spans="1:13">
      <c r="A124102" s="91"/>
      <c r="B124102" s="91"/>
      <c r="C124102" s="91"/>
      <c r="D124102" s="91"/>
      <c r="E124102" s="91"/>
      <c r="F124102" s="91"/>
      <c r="G124102" s="91"/>
      <c r="H124102" s="91"/>
      <c r="I124102" s="91"/>
      <c r="J124102" s="91"/>
      <c r="K124102" s="91"/>
      <c r="L124102" s="91"/>
      <c r="M124102" s="91"/>
    </row>
    <row r="124103" spans="1:13">
      <c r="A124103" s="91"/>
      <c r="B124103" s="91"/>
      <c r="C124103" s="91"/>
      <c r="D124103" s="91"/>
      <c r="E124103" s="91"/>
      <c r="F124103" s="91"/>
      <c r="G124103" s="91"/>
      <c r="H124103" s="91"/>
      <c r="I124103" s="91"/>
      <c r="J124103" s="91"/>
      <c r="K124103" s="91"/>
      <c r="L124103" s="91"/>
      <c r="M124103" s="91"/>
    </row>
    <row r="124104" spans="1:13">
      <c r="A124104" s="91"/>
      <c r="B124104" s="91"/>
      <c r="C124104" s="91"/>
      <c r="D124104" s="91"/>
      <c r="E124104" s="91"/>
      <c r="F124104" s="91"/>
      <c r="G124104" s="91"/>
      <c r="H124104" s="91"/>
      <c r="I124104" s="91"/>
      <c r="J124104" s="91"/>
      <c r="K124104" s="91"/>
      <c r="L124104" s="91"/>
      <c r="M124104" s="91"/>
    </row>
    <row r="124105" spans="1:13">
      <c r="A124105" s="91"/>
      <c r="B124105" s="91"/>
      <c r="C124105" s="91"/>
      <c r="D124105" s="91"/>
      <c r="E124105" s="91"/>
      <c r="F124105" s="91"/>
      <c r="G124105" s="91"/>
      <c r="H124105" s="91"/>
      <c r="I124105" s="91"/>
      <c r="J124105" s="91"/>
      <c r="K124105" s="91"/>
      <c r="L124105" s="91"/>
      <c r="M124105" s="91"/>
    </row>
    <row r="124106" spans="1:13">
      <c r="A124106" s="91"/>
      <c r="B124106" s="91"/>
      <c r="C124106" s="91"/>
      <c r="D124106" s="91"/>
      <c r="E124106" s="91"/>
      <c r="F124106" s="91"/>
      <c r="G124106" s="91"/>
      <c r="H124106" s="91"/>
      <c r="I124106" s="91"/>
      <c r="J124106" s="91"/>
      <c r="K124106" s="91"/>
      <c r="L124106" s="91"/>
      <c r="M124106" s="91"/>
    </row>
    <row r="124107" spans="1:13">
      <c r="A124107" s="91"/>
      <c r="B124107" s="91"/>
      <c r="C124107" s="91"/>
      <c r="D124107" s="91"/>
      <c r="E124107" s="91"/>
      <c r="F124107" s="91"/>
      <c r="G124107" s="91"/>
      <c r="H124107" s="91"/>
      <c r="I124107" s="91"/>
      <c r="J124107" s="91"/>
      <c r="K124107" s="91"/>
      <c r="L124107" s="91"/>
      <c r="M124107" s="91"/>
    </row>
    <row r="124108" spans="1:13">
      <c r="A124108" s="91"/>
      <c r="B124108" s="91"/>
      <c r="C124108" s="91"/>
      <c r="D124108" s="91"/>
      <c r="E124108" s="91"/>
      <c r="F124108" s="91"/>
      <c r="G124108" s="91"/>
      <c r="H124108" s="91"/>
      <c r="I124108" s="91"/>
      <c r="J124108" s="91"/>
      <c r="K124108" s="91"/>
      <c r="L124108" s="91"/>
      <c r="M124108" s="91"/>
    </row>
    <row r="124109" spans="1:13">
      <c r="A124109" s="91"/>
      <c r="B124109" s="91"/>
      <c r="C124109" s="91"/>
      <c r="D124109" s="91"/>
      <c r="E124109" s="91"/>
      <c r="F124109" s="91"/>
      <c r="G124109" s="91"/>
      <c r="H124109" s="91"/>
      <c r="I124109" s="91"/>
      <c r="J124109" s="91"/>
      <c r="K124109" s="91"/>
      <c r="L124109" s="91"/>
      <c r="M124109" s="91"/>
    </row>
    <row r="124110" spans="1:13">
      <c r="A124110" s="91"/>
      <c r="B124110" s="91"/>
      <c r="C124110" s="91"/>
      <c r="D124110" s="91"/>
      <c r="E124110" s="91"/>
      <c r="F124110" s="91"/>
      <c r="G124110" s="91"/>
      <c r="H124110" s="91"/>
      <c r="I124110" s="91"/>
      <c r="J124110" s="91"/>
      <c r="K124110" s="91"/>
      <c r="L124110" s="91"/>
      <c r="M124110" s="91"/>
    </row>
    <row r="124111" spans="1:13">
      <c r="A124111" s="91"/>
      <c r="B124111" s="91"/>
      <c r="C124111" s="91"/>
      <c r="D124111" s="91"/>
      <c r="E124111" s="91"/>
      <c r="F124111" s="91"/>
      <c r="G124111" s="91"/>
      <c r="H124111" s="91"/>
      <c r="I124111" s="91"/>
      <c r="J124111" s="91"/>
      <c r="K124111" s="91"/>
      <c r="L124111" s="91"/>
      <c r="M124111" s="91"/>
    </row>
    <row r="124112" spans="1:13">
      <c r="A124112" s="91"/>
      <c r="B124112" s="91"/>
      <c r="C124112" s="91"/>
      <c r="D124112" s="91"/>
      <c r="E124112" s="91"/>
      <c r="F124112" s="91"/>
      <c r="G124112" s="91"/>
      <c r="H124112" s="91"/>
      <c r="I124112" s="91"/>
      <c r="J124112" s="91"/>
      <c r="K124112" s="91"/>
      <c r="L124112" s="91"/>
      <c r="M124112" s="91"/>
    </row>
    <row r="124113" spans="1:13">
      <c r="A124113" s="91"/>
      <c r="B124113" s="91"/>
      <c r="C124113" s="91"/>
      <c r="D124113" s="91"/>
      <c r="E124113" s="91"/>
      <c r="F124113" s="91"/>
      <c r="G124113" s="91"/>
      <c r="H124113" s="91"/>
      <c r="I124113" s="91"/>
      <c r="J124113" s="91"/>
      <c r="K124113" s="91"/>
      <c r="L124113" s="91"/>
      <c r="M124113" s="91"/>
    </row>
    <row r="124114" spans="1:13">
      <c r="A124114" s="91"/>
      <c r="B124114" s="91"/>
      <c r="C124114" s="91"/>
      <c r="D124114" s="91"/>
      <c r="E124114" s="91"/>
      <c r="F124114" s="91"/>
      <c r="G124114" s="91"/>
      <c r="H124114" s="91"/>
      <c r="I124114" s="91"/>
      <c r="J124114" s="91"/>
      <c r="K124114" s="91"/>
      <c r="L124114" s="91"/>
      <c r="M124114" s="91"/>
    </row>
    <row r="124115" spans="1:13">
      <c r="A124115" s="91"/>
      <c r="B124115" s="91"/>
      <c r="C124115" s="91"/>
      <c r="D124115" s="91"/>
      <c r="E124115" s="91"/>
      <c r="F124115" s="91"/>
      <c r="G124115" s="91"/>
      <c r="H124115" s="91"/>
      <c r="I124115" s="91"/>
      <c r="J124115" s="91"/>
      <c r="K124115" s="91"/>
      <c r="L124115" s="91"/>
      <c r="M124115" s="91"/>
    </row>
    <row r="124116" spans="1:13">
      <c r="A124116" s="91"/>
      <c r="B124116" s="91"/>
      <c r="C124116" s="91"/>
      <c r="D124116" s="91"/>
      <c r="E124116" s="91"/>
      <c r="F124116" s="91"/>
      <c r="G124116" s="91"/>
      <c r="H124116" s="91"/>
      <c r="I124116" s="91"/>
      <c r="J124116" s="91"/>
      <c r="K124116" s="91"/>
      <c r="L124116" s="91"/>
      <c r="M124116" s="91"/>
    </row>
    <row r="124117" spans="1:13">
      <c r="A124117" s="91"/>
      <c r="B124117" s="91"/>
      <c r="C124117" s="91"/>
      <c r="D124117" s="91"/>
      <c r="E124117" s="91"/>
      <c r="F124117" s="91"/>
      <c r="G124117" s="91"/>
      <c r="H124117" s="91"/>
      <c r="I124117" s="91"/>
      <c r="J124117" s="91"/>
      <c r="K124117" s="91"/>
      <c r="L124117" s="91"/>
      <c r="M124117" s="91"/>
    </row>
    <row r="124118" spans="1:13">
      <c r="A124118" s="91"/>
      <c r="B124118" s="91"/>
      <c r="C124118" s="91"/>
      <c r="D124118" s="91"/>
      <c r="E124118" s="91"/>
      <c r="F124118" s="91"/>
      <c r="G124118" s="91"/>
      <c r="H124118" s="91"/>
      <c r="I124118" s="91"/>
      <c r="J124118" s="91"/>
      <c r="K124118" s="91"/>
      <c r="L124118" s="91"/>
      <c r="M124118" s="91"/>
    </row>
    <row r="124119" spans="1:13">
      <c r="A124119" s="91"/>
      <c r="B124119" s="91"/>
      <c r="C124119" s="91"/>
      <c r="D124119" s="91"/>
      <c r="E124119" s="91"/>
      <c r="F124119" s="91"/>
      <c r="G124119" s="91"/>
      <c r="H124119" s="91"/>
      <c r="I124119" s="91"/>
      <c r="J124119" s="91"/>
      <c r="K124119" s="91"/>
      <c r="L124119" s="91"/>
      <c r="M124119" s="91"/>
    </row>
    <row r="124120" spans="1:13">
      <c r="A124120" s="91"/>
      <c r="B124120" s="91"/>
      <c r="C124120" s="91"/>
      <c r="D124120" s="91"/>
      <c r="E124120" s="91"/>
      <c r="F124120" s="91"/>
      <c r="G124120" s="91"/>
      <c r="H124120" s="91"/>
      <c r="I124120" s="91"/>
      <c r="J124120" s="91"/>
      <c r="K124120" s="91"/>
      <c r="L124120" s="91"/>
      <c r="M124120" s="91"/>
    </row>
    <row r="124121" spans="1:13">
      <c r="A124121" s="91"/>
      <c r="B124121" s="91"/>
      <c r="C124121" s="91"/>
      <c r="D124121" s="91"/>
      <c r="E124121" s="91"/>
      <c r="F124121" s="91"/>
      <c r="G124121" s="91"/>
      <c r="H124121" s="91"/>
      <c r="I124121" s="91"/>
      <c r="J124121" s="91"/>
      <c r="K124121" s="91"/>
      <c r="L124121" s="91"/>
      <c r="M124121" s="91"/>
    </row>
    <row r="124122" spans="1:13">
      <c r="A124122" s="91"/>
      <c r="B124122" s="91"/>
      <c r="C124122" s="91"/>
      <c r="D124122" s="91"/>
      <c r="E124122" s="91"/>
      <c r="F124122" s="91"/>
      <c r="G124122" s="91"/>
      <c r="H124122" s="91"/>
      <c r="I124122" s="91"/>
      <c r="J124122" s="91"/>
      <c r="K124122" s="91"/>
      <c r="L124122" s="91"/>
      <c r="M124122" s="91"/>
    </row>
    <row r="124123" spans="1:13">
      <c r="A124123" s="91"/>
      <c r="B124123" s="91"/>
      <c r="C124123" s="91"/>
      <c r="D124123" s="91"/>
      <c r="E124123" s="91"/>
      <c r="F124123" s="91"/>
      <c r="G124123" s="91"/>
      <c r="H124123" s="91"/>
      <c r="I124123" s="91"/>
      <c r="J124123" s="91"/>
      <c r="K124123" s="91"/>
      <c r="L124123" s="91"/>
      <c r="M124123" s="91"/>
    </row>
    <row r="124124" spans="1:13">
      <c r="A124124" s="91"/>
      <c r="B124124" s="91"/>
      <c r="C124124" s="91"/>
      <c r="D124124" s="91"/>
      <c r="E124124" s="91"/>
      <c r="F124124" s="91"/>
      <c r="G124124" s="91"/>
      <c r="H124124" s="91"/>
      <c r="I124124" s="91"/>
      <c r="J124124" s="91"/>
      <c r="K124124" s="91"/>
      <c r="L124124" s="91"/>
      <c r="M124124" s="91"/>
    </row>
    <row r="124125" spans="1:13">
      <c r="A124125" s="91"/>
      <c r="B124125" s="91"/>
      <c r="C124125" s="91"/>
      <c r="D124125" s="91"/>
      <c r="E124125" s="91"/>
      <c r="F124125" s="91"/>
      <c r="G124125" s="91"/>
      <c r="H124125" s="91"/>
      <c r="I124125" s="91"/>
      <c r="J124125" s="91"/>
      <c r="K124125" s="91"/>
      <c r="L124125" s="91"/>
      <c r="M124125" s="91"/>
    </row>
    <row r="124126" spans="1:13">
      <c r="A124126" s="91"/>
      <c r="B124126" s="91"/>
      <c r="C124126" s="91"/>
      <c r="D124126" s="91"/>
      <c r="E124126" s="91"/>
      <c r="F124126" s="91"/>
      <c r="G124126" s="91"/>
      <c r="H124126" s="91"/>
      <c r="I124126" s="91"/>
      <c r="J124126" s="91"/>
      <c r="K124126" s="91"/>
      <c r="L124126" s="91"/>
      <c r="M124126" s="91"/>
    </row>
    <row r="124127" spans="1:13">
      <c r="A124127" s="91"/>
      <c r="B124127" s="91"/>
      <c r="C124127" s="91"/>
      <c r="D124127" s="91"/>
      <c r="E124127" s="91"/>
      <c r="F124127" s="91"/>
      <c r="G124127" s="91"/>
      <c r="H124127" s="91"/>
      <c r="I124127" s="91"/>
      <c r="J124127" s="91"/>
      <c r="K124127" s="91"/>
      <c r="L124127" s="91"/>
      <c r="M124127" s="91"/>
    </row>
    <row r="124128" spans="1:13">
      <c r="A124128" s="91"/>
      <c r="B124128" s="91"/>
      <c r="C124128" s="91"/>
      <c r="D124128" s="91"/>
      <c r="E124128" s="91"/>
      <c r="F124128" s="91"/>
      <c r="G124128" s="91"/>
      <c r="H124128" s="91"/>
      <c r="I124128" s="91"/>
      <c r="J124128" s="91"/>
      <c r="K124128" s="91"/>
      <c r="L124128" s="91"/>
      <c r="M124128" s="91"/>
    </row>
    <row r="124129" spans="1:13">
      <c r="A124129" s="91"/>
      <c r="B124129" s="91"/>
      <c r="C124129" s="91"/>
      <c r="D124129" s="91"/>
      <c r="E124129" s="91"/>
      <c r="F124129" s="91"/>
      <c r="G124129" s="91"/>
      <c r="H124129" s="91"/>
      <c r="I124129" s="91"/>
      <c r="J124129" s="91"/>
      <c r="K124129" s="91"/>
      <c r="L124129" s="91"/>
      <c r="M124129" s="91"/>
    </row>
    <row r="124130" spans="1:13">
      <c r="A124130" s="91"/>
      <c r="B124130" s="91"/>
      <c r="C124130" s="91"/>
      <c r="D124130" s="91"/>
      <c r="E124130" s="91"/>
      <c r="F124130" s="91"/>
      <c r="G124130" s="91"/>
      <c r="H124130" s="91"/>
      <c r="I124130" s="91"/>
      <c r="J124130" s="91"/>
      <c r="K124130" s="91"/>
      <c r="L124130" s="91"/>
      <c r="M124130" s="91"/>
    </row>
    <row r="124131" spans="1:13">
      <c r="A124131" s="91"/>
      <c r="B124131" s="91"/>
      <c r="C124131" s="91"/>
      <c r="D124131" s="91"/>
      <c r="E124131" s="91"/>
      <c r="F124131" s="91"/>
      <c r="G124131" s="91"/>
      <c r="H124131" s="91"/>
      <c r="I124131" s="91"/>
      <c r="J124131" s="91"/>
      <c r="K124131" s="91"/>
      <c r="L124131" s="91"/>
      <c r="M124131" s="91"/>
    </row>
    <row r="124132" spans="1:13">
      <c r="A124132" s="91"/>
      <c r="B124132" s="91"/>
      <c r="C124132" s="91"/>
      <c r="D124132" s="91"/>
      <c r="E124132" s="91"/>
      <c r="F124132" s="91"/>
      <c r="G124132" s="91"/>
      <c r="H124132" s="91"/>
      <c r="I124132" s="91"/>
      <c r="J124132" s="91"/>
      <c r="K124132" s="91"/>
      <c r="L124132" s="91"/>
      <c r="M124132" s="91"/>
    </row>
    <row r="124133" spans="1:13">
      <c r="A124133" s="91"/>
      <c r="B124133" s="91"/>
      <c r="C124133" s="91"/>
      <c r="D124133" s="91"/>
      <c r="E124133" s="91"/>
      <c r="F124133" s="91"/>
      <c r="G124133" s="91"/>
      <c r="H124133" s="91"/>
      <c r="I124133" s="91"/>
      <c r="J124133" s="91"/>
      <c r="K124133" s="91"/>
      <c r="L124133" s="91"/>
      <c r="M124133" s="91"/>
    </row>
    <row r="124134" spans="1:13">
      <c r="A124134" s="91"/>
      <c r="B124134" s="91"/>
      <c r="C124134" s="91"/>
      <c r="D124134" s="91"/>
      <c r="E124134" s="91"/>
      <c r="F124134" s="91"/>
      <c r="G124134" s="91"/>
      <c r="H124134" s="91"/>
      <c r="I124134" s="91"/>
      <c r="J124134" s="91"/>
      <c r="K124134" s="91"/>
      <c r="L124134" s="91"/>
      <c r="M124134" s="91"/>
    </row>
    <row r="124135" spans="1:13">
      <c r="A124135" s="91"/>
      <c r="B124135" s="91"/>
      <c r="C124135" s="91"/>
      <c r="D124135" s="91"/>
      <c r="E124135" s="91"/>
      <c r="F124135" s="91"/>
      <c r="G124135" s="91"/>
      <c r="H124135" s="91"/>
      <c r="I124135" s="91"/>
      <c r="J124135" s="91"/>
      <c r="K124135" s="91"/>
      <c r="L124135" s="91"/>
      <c r="M124135" s="91"/>
    </row>
    <row r="124136" spans="1:13">
      <c r="A124136" s="91"/>
      <c r="B124136" s="91"/>
      <c r="C124136" s="91"/>
      <c r="D124136" s="91"/>
      <c r="E124136" s="91"/>
      <c r="F124136" s="91"/>
      <c r="G124136" s="91"/>
      <c r="H124136" s="91"/>
      <c r="I124136" s="91"/>
      <c r="J124136" s="91"/>
      <c r="K124136" s="91"/>
      <c r="L124136" s="91"/>
      <c r="M124136" s="91"/>
    </row>
    <row r="124137" spans="1:13">
      <c r="A124137" s="91"/>
      <c r="B124137" s="91"/>
      <c r="C124137" s="91"/>
      <c r="D124137" s="91"/>
      <c r="E124137" s="91"/>
      <c r="F124137" s="91"/>
      <c r="G124137" s="91"/>
      <c r="H124137" s="91"/>
      <c r="I124137" s="91"/>
      <c r="J124137" s="91"/>
      <c r="K124137" s="91"/>
      <c r="L124137" s="91"/>
      <c r="M124137" s="91"/>
    </row>
    <row r="124138" spans="1:13">
      <c r="A124138" s="91"/>
      <c r="B124138" s="91"/>
      <c r="C124138" s="91"/>
      <c r="D124138" s="91"/>
      <c r="E124138" s="91"/>
      <c r="F124138" s="91"/>
      <c r="G124138" s="91"/>
      <c r="H124138" s="91"/>
      <c r="I124138" s="91"/>
      <c r="J124138" s="91"/>
      <c r="K124138" s="91"/>
      <c r="L124138" s="91"/>
      <c r="M124138" s="91"/>
    </row>
    <row r="124139" spans="1:13">
      <c r="A124139" s="91"/>
      <c r="B124139" s="91"/>
      <c r="C124139" s="91"/>
      <c r="D124139" s="91"/>
      <c r="E124139" s="91"/>
      <c r="F124139" s="91"/>
      <c r="G124139" s="91"/>
      <c r="H124139" s="91"/>
      <c r="I124139" s="91"/>
      <c r="J124139" s="91"/>
      <c r="K124139" s="91"/>
      <c r="L124139" s="91"/>
      <c r="M124139" s="91"/>
    </row>
    <row r="124140" spans="1:13">
      <c r="A124140" s="91"/>
      <c r="B124140" s="91"/>
      <c r="C124140" s="91"/>
      <c r="D124140" s="91"/>
      <c r="E124140" s="91"/>
      <c r="F124140" s="91"/>
      <c r="G124140" s="91"/>
      <c r="H124140" s="91"/>
      <c r="I124140" s="91"/>
      <c r="J124140" s="91"/>
      <c r="K124140" s="91"/>
      <c r="L124140" s="91"/>
      <c r="M124140" s="91"/>
    </row>
    <row r="124141" spans="1:13">
      <c r="A124141" s="91"/>
      <c r="B124141" s="91"/>
      <c r="C124141" s="91"/>
      <c r="D124141" s="91"/>
      <c r="E124141" s="91"/>
      <c r="F124141" s="91"/>
      <c r="G124141" s="91"/>
      <c r="H124141" s="91"/>
      <c r="I124141" s="91"/>
      <c r="J124141" s="91"/>
      <c r="K124141" s="91"/>
      <c r="L124141" s="91"/>
      <c r="M124141" s="91"/>
    </row>
    <row r="124142" spans="1:13">
      <c r="A124142" s="91"/>
      <c r="B124142" s="91"/>
      <c r="C124142" s="91"/>
      <c r="D124142" s="91"/>
      <c r="E124142" s="91"/>
      <c r="F124142" s="91"/>
      <c r="G124142" s="91"/>
      <c r="H124142" s="91"/>
      <c r="I124142" s="91"/>
      <c r="J124142" s="91"/>
      <c r="K124142" s="91"/>
      <c r="L124142" s="91"/>
      <c r="M124142" s="91"/>
    </row>
    <row r="124143" spans="1:13">
      <c r="A124143" s="91"/>
      <c r="B124143" s="91"/>
      <c r="C124143" s="91"/>
      <c r="D124143" s="91"/>
      <c r="E124143" s="91"/>
      <c r="F124143" s="91"/>
      <c r="G124143" s="91"/>
      <c r="H124143" s="91"/>
      <c r="I124143" s="91"/>
      <c r="J124143" s="91"/>
      <c r="K124143" s="91"/>
      <c r="L124143" s="91"/>
      <c r="M124143" s="91"/>
    </row>
    <row r="124144" spans="1:13">
      <c r="A124144" s="91"/>
      <c r="B124144" s="91"/>
      <c r="C124144" s="91"/>
      <c r="D124144" s="91"/>
      <c r="E124144" s="91"/>
      <c r="F124144" s="91"/>
      <c r="G124144" s="91"/>
      <c r="H124144" s="91"/>
      <c r="I124144" s="91"/>
      <c r="J124144" s="91"/>
      <c r="K124144" s="91"/>
      <c r="L124144" s="91"/>
      <c r="M124144" s="91"/>
    </row>
    <row r="124145" spans="1:13">
      <c r="A124145" s="91"/>
      <c r="B124145" s="91"/>
      <c r="C124145" s="91"/>
      <c r="D124145" s="91"/>
      <c r="E124145" s="91"/>
      <c r="F124145" s="91"/>
      <c r="G124145" s="91"/>
      <c r="H124145" s="91"/>
      <c r="I124145" s="91"/>
      <c r="J124145" s="91"/>
      <c r="K124145" s="91"/>
      <c r="L124145" s="91"/>
      <c r="M124145" s="91"/>
    </row>
    <row r="124146" spans="1:13">
      <c r="A124146" s="91"/>
      <c r="B124146" s="91"/>
      <c r="C124146" s="91"/>
      <c r="D124146" s="91"/>
      <c r="E124146" s="91"/>
      <c r="F124146" s="91"/>
      <c r="G124146" s="91"/>
      <c r="H124146" s="91"/>
      <c r="I124146" s="91"/>
      <c r="J124146" s="91"/>
      <c r="K124146" s="91"/>
      <c r="L124146" s="91"/>
      <c r="M124146" s="91"/>
    </row>
    <row r="124147" spans="1:13">
      <c r="A124147" s="91"/>
      <c r="B124147" s="91"/>
      <c r="C124147" s="91"/>
      <c r="D124147" s="91"/>
      <c r="E124147" s="91"/>
      <c r="F124147" s="91"/>
      <c r="G124147" s="91"/>
      <c r="H124147" s="91"/>
      <c r="I124147" s="91"/>
      <c r="J124147" s="91"/>
      <c r="K124147" s="91"/>
      <c r="L124147" s="91"/>
      <c r="M124147" s="91"/>
    </row>
    <row r="124148" spans="1:13">
      <c r="A124148" s="91"/>
      <c r="B124148" s="91"/>
      <c r="C124148" s="91"/>
      <c r="D124148" s="91"/>
      <c r="E124148" s="91"/>
      <c r="F124148" s="91"/>
      <c r="G124148" s="91"/>
      <c r="H124148" s="91"/>
      <c r="I124148" s="91"/>
      <c r="J124148" s="91"/>
      <c r="K124148" s="91"/>
      <c r="L124148" s="91"/>
      <c r="M124148" s="91"/>
    </row>
    <row r="124149" spans="1:13">
      <c r="A124149" s="91"/>
      <c r="B124149" s="91"/>
      <c r="C124149" s="91"/>
      <c r="D124149" s="91"/>
      <c r="E124149" s="91"/>
      <c r="F124149" s="91"/>
      <c r="G124149" s="91"/>
      <c r="H124149" s="91"/>
      <c r="I124149" s="91"/>
      <c r="J124149" s="91"/>
      <c r="K124149" s="91"/>
      <c r="L124149" s="91"/>
      <c r="M124149" s="91"/>
    </row>
    <row r="124150" spans="1:13">
      <c r="A124150" s="91"/>
      <c r="B124150" s="91"/>
      <c r="C124150" s="91"/>
      <c r="D124150" s="91"/>
      <c r="E124150" s="91"/>
      <c r="F124150" s="91"/>
      <c r="G124150" s="91"/>
      <c r="H124150" s="91"/>
      <c r="I124150" s="91"/>
      <c r="J124150" s="91"/>
      <c r="K124150" s="91"/>
      <c r="L124150" s="91"/>
      <c r="M124150" s="91"/>
    </row>
    <row r="124151" spans="1:13">
      <c r="A124151" s="91"/>
      <c r="B124151" s="91"/>
      <c r="C124151" s="91"/>
      <c r="D124151" s="91"/>
      <c r="E124151" s="91"/>
      <c r="F124151" s="91"/>
      <c r="G124151" s="91"/>
      <c r="H124151" s="91"/>
      <c r="I124151" s="91"/>
      <c r="J124151" s="91"/>
      <c r="K124151" s="91"/>
      <c r="L124151" s="91"/>
      <c r="M124151" s="91"/>
    </row>
    <row r="124152" spans="1:13">
      <c r="A124152" s="91"/>
      <c r="B124152" s="91"/>
      <c r="C124152" s="91"/>
      <c r="D124152" s="91"/>
      <c r="E124152" s="91"/>
      <c r="F124152" s="91"/>
      <c r="G124152" s="91"/>
      <c r="H124152" s="91"/>
      <c r="I124152" s="91"/>
      <c r="J124152" s="91"/>
      <c r="K124152" s="91"/>
      <c r="L124152" s="91"/>
      <c r="M124152" s="91"/>
    </row>
    <row r="124153" spans="1:13">
      <c r="A124153" s="91"/>
      <c r="B124153" s="91"/>
      <c r="C124153" s="91"/>
      <c r="D124153" s="91"/>
      <c r="E124153" s="91"/>
      <c r="F124153" s="91"/>
      <c r="G124153" s="91"/>
      <c r="H124153" s="91"/>
      <c r="I124153" s="91"/>
      <c r="J124153" s="91"/>
      <c r="K124153" s="91"/>
      <c r="L124153" s="91"/>
      <c r="M124153" s="91"/>
    </row>
    <row r="124154" spans="1:13">
      <c r="A124154" s="91"/>
      <c r="B124154" s="91"/>
      <c r="C124154" s="91"/>
      <c r="D124154" s="91"/>
      <c r="E124154" s="91"/>
      <c r="F124154" s="91"/>
      <c r="G124154" s="91"/>
      <c r="H124154" s="91"/>
      <c r="I124154" s="91"/>
      <c r="J124154" s="91"/>
      <c r="K124154" s="91"/>
      <c r="L124154" s="91"/>
      <c r="M124154" s="91"/>
    </row>
    <row r="124155" spans="1:13">
      <c r="A124155" s="91"/>
      <c r="B124155" s="91"/>
      <c r="C124155" s="91"/>
      <c r="D124155" s="91"/>
      <c r="E124155" s="91"/>
      <c r="F124155" s="91"/>
      <c r="G124155" s="91"/>
      <c r="H124155" s="91"/>
      <c r="I124155" s="91"/>
      <c r="J124155" s="91"/>
      <c r="K124155" s="91"/>
      <c r="L124155" s="91"/>
      <c r="M124155" s="91"/>
    </row>
    <row r="124156" spans="1:13">
      <c r="A124156" s="91"/>
      <c r="B124156" s="91"/>
      <c r="C124156" s="91"/>
      <c r="D124156" s="91"/>
      <c r="E124156" s="91"/>
      <c r="F124156" s="91"/>
      <c r="G124156" s="91"/>
      <c r="H124156" s="91"/>
      <c r="I124156" s="91"/>
      <c r="J124156" s="91"/>
      <c r="K124156" s="91"/>
      <c r="L124156" s="91"/>
      <c r="M124156" s="91"/>
    </row>
    <row r="124157" spans="1:13">
      <c r="A124157" s="91"/>
      <c r="B124157" s="91"/>
      <c r="C124157" s="91"/>
      <c r="D124157" s="91"/>
      <c r="E124157" s="91"/>
      <c r="F124157" s="91"/>
      <c r="G124157" s="91"/>
      <c r="H124157" s="91"/>
      <c r="I124157" s="91"/>
      <c r="J124157" s="91"/>
      <c r="K124157" s="91"/>
      <c r="L124157" s="91"/>
      <c r="M124157" s="91"/>
    </row>
    <row r="124158" spans="1:13">
      <c r="A124158" s="91"/>
      <c r="B124158" s="91"/>
      <c r="C124158" s="91"/>
      <c r="D124158" s="91"/>
      <c r="E124158" s="91"/>
      <c r="F124158" s="91"/>
      <c r="G124158" s="91"/>
      <c r="H124158" s="91"/>
      <c r="I124158" s="91"/>
      <c r="J124158" s="91"/>
      <c r="K124158" s="91"/>
      <c r="L124158" s="91"/>
      <c r="M124158" s="91"/>
    </row>
    <row r="124159" spans="1:13">
      <c r="A124159" s="91"/>
      <c r="B124159" s="91"/>
      <c r="C124159" s="91"/>
      <c r="D124159" s="91"/>
      <c r="E124159" s="91"/>
      <c r="F124159" s="91"/>
      <c r="G124159" s="91"/>
      <c r="H124159" s="91"/>
      <c r="I124159" s="91"/>
      <c r="J124159" s="91"/>
      <c r="K124159" s="91"/>
      <c r="L124159" s="91"/>
      <c r="M124159" s="91"/>
    </row>
    <row r="124160" spans="1:13">
      <c r="A124160" s="91"/>
      <c r="B124160" s="91"/>
      <c r="C124160" s="91"/>
      <c r="D124160" s="91"/>
      <c r="E124160" s="91"/>
      <c r="F124160" s="91"/>
      <c r="G124160" s="91"/>
      <c r="H124160" s="91"/>
      <c r="I124160" s="91"/>
      <c r="J124160" s="91"/>
      <c r="K124160" s="91"/>
      <c r="L124160" s="91"/>
      <c r="M124160" s="91"/>
    </row>
    <row r="124161" spans="1:13">
      <c r="A124161" s="91"/>
      <c r="B124161" s="91"/>
      <c r="C124161" s="91"/>
      <c r="D124161" s="91"/>
      <c r="E124161" s="91"/>
      <c r="F124161" s="91"/>
      <c r="G124161" s="91"/>
      <c r="H124161" s="91"/>
      <c r="I124161" s="91"/>
      <c r="J124161" s="91"/>
      <c r="K124161" s="91"/>
      <c r="L124161" s="91"/>
      <c r="M124161" s="91"/>
    </row>
    <row r="124162" spans="1:13">
      <c r="A124162" s="91"/>
      <c r="B124162" s="91"/>
      <c r="C124162" s="91"/>
      <c r="D124162" s="91"/>
      <c r="E124162" s="91"/>
      <c r="F124162" s="91"/>
      <c r="G124162" s="91"/>
      <c r="H124162" s="91"/>
      <c r="I124162" s="91"/>
      <c r="J124162" s="91"/>
      <c r="K124162" s="91"/>
      <c r="L124162" s="91"/>
      <c r="M124162" s="91"/>
    </row>
    <row r="124163" spans="1:13">
      <c r="A124163" s="91"/>
      <c r="B124163" s="91"/>
      <c r="C124163" s="91"/>
      <c r="D124163" s="91"/>
      <c r="E124163" s="91"/>
      <c r="F124163" s="91"/>
      <c r="G124163" s="91"/>
      <c r="H124163" s="91"/>
      <c r="I124163" s="91"/>
      <c r="J124163" s="91"/>
      <c r="K124163" s="91"/>
      <c r="L124163" s="91"/>
      <c r="M124163" s="91"/>
    </row>
    <row r="124164" spans="1:13">
      <c r="A124164" s="91"/>
      <c r="B124164" s="91"/>
      <c r="C124164" s="91"/>
      <c r="D124164" s="91"/>
      <c r="E124164" s="91"/>
      <c r="F124164" s="91"/>
      <c r="G124164" s="91"/>
      <c r="H124164" s="91"/>
      <c r="I124164" s="91"/>
      <c r="J124164" s="91"/>
      <c r="K124164" s="91"/>
      <c r="L124164" s="91"/>
      <c r="M124164" s="91"/>
    </row>
    <row r="124165" spans="1:13">
      <c r="A124165" s="91"/>
      <c r="B124165" s="91"/>
      <c r="C124165" s="91"/>
      <c r="D124165" s="91"/>
      <c r="E124165" s="91"/>
      <c r="F124165" s="91"/>
      <c r="G124165" s="91"/>
      <c r="H124165" s="91"/>
      <c r="I124165" s="91"/>
      <c r="J124165" s="91"/>
      <c r="K124165" s="91"/>
      <c r="L124165" s="91"/>
      <c r="M124165" s="91"/>
    </row>
    <row r="124166" spans="1:13">
      <c r="A124166" s="91"/>
      <c r="B124166" s="91"/>
      <c r="C124166" s="91"/>
      <c r="D124166" s="91"/>
      <c r="E124166" s="91"/>
      <c r="F124166" s="91"/>
      <c r="G124166" s="91"/>
      <c r="H124166" s="91"/>
      <c r="I124166" s="91"/>
      <c r="J124166" s="91"/>
      <c r="K124166" s="91"/>
      <c r="L124166" s="91"/>
      <c r="M124166" s="91"/>
    </row>
    <row r="124167" spans="1:13">
      <c r="A124167" s="91"/>
      <c r="B124167" s="91"/>
      <c r="C124167" s="91"/>
      <c r="D124167" s="91"/>
      <c r="E124167" s="91"/>
      <c r="F124167" s="91"/>
      <c r="G124167" s="91"/>
      <c r="H124167" s="91"/>
      <c r="I124167" s="91"/>
      <c r="J124167" s="91"/>
      <c r="K124167" s="91"/>
      <c r="L124167" s="91"/>
      <c r="M124167" s="91"/>
    </row>
    <row r="124168" spans="1:13">
      <c r="A124168" s="91"/>
      <c r="B124168" s="91"/>
      <c r="C124168" s="91"/>
      <c r="D124168" s="91"/>
      <c r="E124168" s="91"/>
      <c r="F124168" s="91"/>
      <c r="G124168" s="91"/>
      <c r="H124168" s="91"/>
      <c r="I124168" s="91"/>
      <c r="J124168" s="91"/>
      <c r="K124168" s="91"/>
      <c r="L124168" s="91"/>
      <c r="M124168" s="91"/>
    </row>
    <row r="124169" spans="1:13">
      <c r="A124169" s="91"/>
      <c r="B124169" s="91"/>
      <c r="C124169" s="91"/>
      <c r="D124169" s="91"/>
      <c r="E124169" s="91"/>
      <c r="F124169" s="91"/>
      <c r="G124169" s="91"/>
      <c r="H124169" s="91"/>
      <c r="I124169" s="91"/>
      <c r="J124169" s="91"/>
      <c r="K124169" s="91"/>
      <c r="L124169" s="91"/>
      <c r="M124169" s="91"/>
    </row>
    <row r="124170" spans="1:13">
      <c r="A124170" s="91"/>
      <c r="B124170" s="91"/>
      <c r="C124170" s="91"/>
      <c r="D124170" s="91"/>
      <c r="E124170" s="91"/>
      <c r="F124170" s="91"/>
      <c r="G124170" s="91"/>
      <c r="H124170" s="91"/>
      <c r="I124170" s="91"/>
      <c r="J124170" s="91"/>
      <c r="K124170" s="91"/>
      <c r="L124170" s="91"/>
      <c r="M124170" s="91"/>
    </row>
    <row r="124171" spans="1:13">
      <c r="A124171" s="91"/>
      <c r="B124171" s="91"/>
      <c r="C124171" s="91"/>
      <c r="D124171" s="91"/>
      <c r="E124171" s="91"/>
      <c r="F124171" s="91"/>
      <c r="G124171" s="91"/>
      <c r="H124171" s="91"/>
      <c r="I124171" s="91"/>
      <c r="J124171" s="91"/>
      <c r="K124171" s="91"/>
      <c r="L124171" s="91"/>
      <c r="M124171" s="91"/>
    </row>
    <row r="124172" spans="1:13">
      <c r="A124172" s="91"/>
      <c r="B124172" s="91"/>
      <c r="C124172" s="91"/>
      <c r="D124172" s="91"/>
      <c r="E124172" s="91"/>
      <c r="F124172" s="91"/>
      <c r="G124172" s="91"/>
      <c r="H124172" s="91"/>
      <c r="I124172" s="91"/>
      <c r="J124172" s="91"/>
      <c r="K124172" s="91"/>
      <c r="L124172" s="91"/>
      <c r="M124172" s="91"/>
    </row>
    <row r="124173" spans="1:13">
      <c r="A124173" s="91"/>
      <c r="B124173" s="91"/>
      <c r="C124173" s="91"/>
      <c r="D124173" s="91"/>
      <c r="E124173" s="91"/>
      <c r="F124173" s="91"/>
      <c r="G124173" s="91"/>
      <c r="H124173" s="91"/>
      <c r="I124173" s="91"/>
      <c r="J124173" s="91"/>
      <c r="K124173" s="91"/>
      <c r="L124173" s="91"/>
      <c r="M124173" s="91"/>
    </row>
    <row r="124174" spans="1:13">
      <c r="A124174" s="91"/>
      <c r="B124174" s="91"/>
      <c r="C124174" s="91"/>
      <c r="D124174" s="91"/>
      <c r="E124174" s="91"/>
      <c r="F124174" s="91"/>
      <c r="G124174" s="91"/>
      <c r="H124174" s="91"/>
      <c r="I124174" s="91"/>
      <c r="J124174" s="91"/>
      <c r="K124174" s="91"/>
      <c r="L124174" s="91"/>
      <c r="M124174" s="91"/>
    </row>
    <row r="124175" spans="1:13">
      <c r="A124175" s="91"/>
      <c r="B124175" s="91"/>
      <c r="C124175" s="91"/>
      <c r="D124175" s="91"/>
      <c r="E124175" s="91"/>
      <c r="F124175" s="91"/>
      <c r="G124175" s="91"/>
      <c r="H124175" s="91"/>
      <c r="I124175" s="91"/>
      <c r="J124175" s="91"/>
      <c r="K124175" s="91"/>
      <c r="L124175" s="91"/>
      <c r="M124175" s="91"/>
    </row>
    <row r="124176" spans="1:13">
      <c r="A124176" s="91"/>
      <c r="B124176" s="91"/>
      <c r="C124176" s="91"/>
      <c r="D124176" s="91"/>
      <c r="E124176" s="91"/>
      <c r="F124176" s="91"/>
      <c r="G124176" s="91"/>
      <c r="H124176" s="91"/>
      <c r="I124176" s="91"/>
      <c r="J124176" s="91"/>
      <c r="K124176" s="91"/>
      <c r="L124176" s="91"/>
      <c r="M124176" s="91"/>
    </row>
    <row r="124177" spans="1:13">
      <c r="A124177" s="91"/>
      <c r="B124177" s="91"/>
      <c r="C124177" s="91"/>
      <c r="D124177" s="91"/>
      <c r="E124177" s="91"/>
      <c r="F124177" s="91"/>
      <c r="G124177" s="91"/>
      <c r="H124177" s="91"/>
      <c r="I124177" s="91"/>
      <c r="J124177" s="91"/>
      <c r="K124177" s="91"/>
      <c r="L124177" s="91"/>
      <c r="M124177" s="91"/>
    </row>
    <row r="124178" spans="1:13">
      <c r="A124178" s="91"/>
      <c r="B124178" s="91"/>
      <c r="C124178" s="91"/>
      <c r="D124178" s="91"/>
      <c r="E124178" s="91"/>
      <c r="F124178" s="91"/>
      <c r="G124178" s="91"/>
      <c r="H124178" s="91"/>
      <c r="I124178" s="91"/>
      <c r="J124178" s="91"/>
      <c r="K124178" s="91"/>
      <c r="L124178" s="91"/>
      <c r="M124178" s="91"/>
    </row>
    <row r="124179" spans="1:13">
      <c r="A124179" s="91"/>
      <c r="B124179" s="91"/>
      <c r="C124179" s="91"/>
      <c r="D124179" s="91"/>
      <c r="E124179" s="91"/>
      <c r="F124179" s="91"/>
      <c r="G124179" s="91"/>
      <c r="H124179" s="91"/>
      <c r="I124179" s="91"/>
      <c r="J124179" s="91"/>
      <c r="K124179" s="91"/>
      <c r="L124179" s="91"/>
      <c r="M124179" s="91"/>
    </row>
    <row r="124180" spans="1:13">
      <c r="A124180" s="91"/>
      <c r="B124180" s="91"/>
      <c r="C124180" s="91"/>
      <c r="D124180" s="91"/>
      <c r="E124180" s="91"/>
      <c r="F124180" s="91"/>
      <c r="G124180" s="91"/>
      <c r="H124180" s="91"/>
      <c r="I124180" s="91"/>
      <c r="J124180" s="91"/>
      <c r="K124180" s="91"/>
      <c r="L124180" s="91"/>
      <c r="M124180" s="91"/>
    </row>
    <row r="124181" spans="1:13">
      <c r="A124181" s="91"/>
      <c r="B124181" s="91"/>
      <c r="C124181" s="91"/>
      <c r="D124181" s="91"/>
      <c r="E124181" s="91"/>
      <c r="F124181" s="91"/>
      <c r="G124181" s="91"/>
      <c r="H124181" s="91"/>
      <c r="I124181" s="91"/>
      <c r="J124181" s="91"/>
      <c r="K124181" s="91"/>
      <c r="L124181" s="91"/>
      <c r="M124181" s="91"/>
    </row>
    <row r="124182" spans="1:13">
      <c r="A124182" s="91"/>
      <c r="B124182" s="91"/>
      <c r="C124182" s="91"/>
      <c r="D124182" s="91"/>
      <c r="E124182" s="91"/>
      <c r="F124182" s="91"/>
      <c r="G124182" s="91"/>
      <c r="H124182" s="91"/>
      <c r="I124182" s="91"/>
      <c r="J124182" s="91"/>
      <c r="K124182" s="91"/>
      <c r="L124182" s="91"/>
      <c r="M124182" s="91"/>
    </row>
    <row r="124183" spans="1:13">
      <c r="A124183" s="91"/>
      <c r="B124183" s="91"/>
      <c r="C124183" s="91"/>
      <c r="D124183" s="91"/>
      <c r="E124183" s="91"/>
      <c r="F124183" s="91"/>
      <c r="G124183" s="91"/>
      <c r="H124183" s="91"/>
      <c r="I124183" s="91"/>
      <c r="J124183" s="91"/>
      <c r="K124183" s="91"/>
      <c r="L124183" s="91"/>
      <c r="M124183" s="91"/>
    </row>
    <row r="124184" spans="1:13">
      <c r="A124184" s="91"/>
      <c r="B124184" s="91"/>
      <c r="C124184" s="91"/>
      <c r="D124184" s="91"/>
      <c r="E124184" s="91"/>
      <c r="F124184" s="91"/>
      <c r="G124184" s="91"/>
      <c r="H124184" s="91"/>
      <c r="I124184" s="91"/>
      <c r="J124184" s="91"/>
      <c r="K124184" s="91"/>
      <c r="L124184" s="91"/>
      <c r="M124184" s="91"/>
    </row>
    <row r="124185" spans="1:13">
      <c r="A124185" s="91"/>
      <c r="B124185" s="91"/>
      <c r="C124185" s="91"/>
      <c r="D124185" s="91"/>
      <c r="E124185" s="91"/>
      <c r="F124185" s="91"/>
      <c r="G124185" s="91"/>
      <c r="H124185" s="91"/>
      <c r="I124185" s="91"/>
      <c r="J124185" s="91"/>
      <c r="K124185" s="91"/>
      <c r="L124185" s="91"/>
      <c r="M124185" s="91"/>
    </row>
    <row r="124186" spans="1:13">
      <c r="A124186" s="91"/>
      <c r="B124186" s="91"/>
      <c r="C124186" s="91"/>
      <c r="D124186" s="91"/>
      <c r="E124186" s="91"/>
      <c r="F124186" s="91"/>
      <c r="G124186" s="91"/>
      <c r="H124186" s="91"/>
      <c r="I124186" s="91"/>
      <c r="J124186" s="91"/>
      <c r="K124186" s="91"/>
      <c r="L124186" s="91"/>
      <c r="M124186" s="91"/>
    </row>
    <row r="124187" spans="1:13">
      <c r="A124187" s="91"/>
      <c r="B124187" s="91"/>
      <c r="C124187" s="91"/>
      <c r="D124187" s="91"/>
      <c r="E124187" s="91"/>
      <c r="F124187" s="91"/>
      <c r="G124187" s="91"/>
      <c r="H124187" s="91"/>
      <c r="I124187" s="91"/>
      <c r="J124187" s="91"/>
      <c r="K124187" s="91"/>
      <c r="L124187" s="91"/>
      <c r="M124187" s="91"/>
    </row>
    <row r="124188" spans="1:13">
      <c r="A124188" s="91"/>
      <c r="B124188" s="91"/>
      <c r="C124188" s="91"/>
      <c r="D124188" s="91"/>
      <c r="E124188" s="91"/>
      <c r="F124188" s="91"/>
      <c r="G124188" s="91"/>
      <c r="H124188" s="91"/>
      <c r="I124188" s="91"/>
      <c r="J124188" s="91"/>
      <c r="K124188" s="91"/>
      <c r="L124188" s="91"/>
      <c r="M124188" s="91"/>
    </row>
    <row r="124189" spans="1:13">
      <c r="A124189" s="91"/>
      <c r="B124189" s="91"/>
      <c r="C124189" s="91"/>
      <c r="D124189" s="91"/>
      <c r="E124189" s="91"/>
      <c r="F124189" s="91"/>
      <c r="G124189" s="91"/>
      <c r="H124189" s="91"/>
      <c r="I124189" s="91"/>
      <c r="J124189" s="91"/>
      <c r="K124189" s="91"/>
      <c r="L124189" s="91"/>
      <c r="M124189" s="91"/>
    </row>
    <row r="124190" spans="1:13">
      <c r="A124190" s="91"/>
      <c r="B124190" s="91"/>
      <c r="C124190" s="91"/>
      <c r="D124190" s="91"/>
      <c r="E124190" s="91"/>
      <c r="F124190" s="91"/>
      <c r="G124190" s="91"/>
      <c r="H124190" s="91"/>
      <c r="I124190" s="91"/>
      <c r="J124190" s="91"/>
      <c r="K124190" s="91"/>
      <c r="L124190" s="91"/>
      <c r="M124190" s="91"/>
    </row>
    <row r="124191" spans="1:13">
      <c r="A124191" s="91"/>
      <c r="B124191" s="91"/>
      <c r="C124191" s="91"/>
      <c r="D124191" s="91"/>
      <c r="E124191" s="91"/>
      <c r="F124191" s="91"/>
      <c r="G124191" s="91"/>
      <c r="H124191" s="91"/>
      <c r="I124191" s="91"/>
      <c r="J124191" s="91"/>
      <c r="K124191" s="91"/>
      <c r="L124191" s="91"/>
      <c r="M124191" s="91"/>
    </row>
    <row r="124192" spans="1:13">
      <c r="A124192" s="91"/>
      <c r="B124192" s="91"/>
      <c r="C124192" s="91"/>
      <c r="D124192" s="91"/>
      <c r="E124192" s="91"/>
      <c r="F124192" s="91"/>
      <c r="G124192" s="91"/>
      <c r="H124192" s="91"/>
      <c r="I124192" s="91"/>
      <c r="J124192" s="91"/>
      <c r="K124192" s="91"/>
      <c r="L124192" s="91"/>
      <c r="M124192" s="91"/>
    </row>
    <row r="124193" spans="1:13">
      <c r="A124193" s="91"/>
      <c r="B124193" s="91"/>
      <c r="C124193" s="91"/>
      <c r="D124193" s="91"/>
      <c r="E124193" s="91"/>
      <c r="F124193" s="91"/>
      <c r="G124193" s="91"/>
      <c r="H124193" s="91"/>
      <c r="I124193" s="91"/>
      <c r="J124193" s="91"/>
      <c r="K124193" s="91"/>
      <c r="L124193" s="91"/>
      <c r="M124193" s="91"/>
    </row>
    <row r="124194" spans="1:13">
      <c r="A124194" s="91"/>
      <c r="B124194" s="91"/>
      <c r="C124194" s="91"/>
      <c r="D124194" s="91"/>
      <c r="E124194" s="91"/>
      <c r="F124194" s="91"/>
      <c r="G124194" s="91"/>
      <c r="H124194" s="91"/>
      <c r="I124194" s="91"/>
      <c r="J124194" s="91"/>
      <c r="K124194" s="91"/>
      <c r="L124194" s="91"/>
      <c r="M124194" s="91"/>
    </row>
    <row r="124195" spans="1:13">
      <c r="A124195" s="91"/>
      <c r="B124195" s="91"/>
      <c r="C124195" s="91"/>
      <c r="D124195" s="91"/>
      <c r="E124195" s="91"/>
      <c r="F124195" s="91"/>
      <c r="G124195" s="91"/>
      <c r="H124195" s="91"/>
      <c r="I124195" s="91"/>
      <c r="J124195" s="91"/>
      <c r="K124195" s="91"/>
      <c r="L124195" s="91"/>
      <c r="M124195" s="91"/>
    </row>
    <row r="124196" spans="1:13">
      <c r="A124196" s="91"/>
      <c r="B124196" s="91"/>
      <c r="C124196" s="91"/>
      <c r="D124196" s="91"/>
      <c r="E124196" s="91"/>
      <c r="F124196" s="91"/>
      <c r="G124196" s="91"/>
      <c r="H124196" s="91"/>
      <c r="I124196" s="91"/>
      <c r="J124196" s="91"/>
      <c r="K124196" s="91"/>
      <c r="L124196" s="91"/>
      <c r="M124196" s="91"/>
    </row>
    <row r="124197" spans="1:13">
      <c r="A124197" s="91"/>
      <c r="B124197" s="91"/>
      <c r="C124197" s="91"/>
      <c r="D124197" s="91"/>
      <c r="E124197" s="91"/>
      <c r="F124197" s="91"/>
      <c r="G124197" s="91"/>
      <c r="H124197" s="91"/>
      <c r="I124197" s="91"/>
      <c r="J124197" s="91"/>
      <c r="K124197" s="91"/>
      <c r="L124197" s="91"/>
      <c r="M124197" s="91"/>
    </row>
    <row r="124198" spans="1:13">
      <c r="A124198" s="91"/>
      <c r="B124198" s="91"/>
      <c r="C124198" s="91"/>
      <c r="D124198" s="91"/>
      <c r="E124198" s="91"/>
      <c r="F124198" s="91"/>
      <c r="G124198" s="91"/>
      <c r="H124198" s="91"/>
      <c r="I124198" s="91"/>
      <c r="J124198" s="91"/>
      <c r="K124198" s="91"/>
      <c r="L124198" s="91"/>
      <c r="M124198" s="91"/>
    </row>
    <row r="124199" spans="1:13">
      <c r="A124199" s="91"/>
      <c r="B124199" s="91"/>
      <c r="C124199" s="91"/>
      <c r="D124199" s="91"/>
      <c r="E124199" s="91"/>
      <c r="F124199" s="91"/>
      <c r="G124199" s="91"/>
      <c r="H124199" s="91"/>
      <c r="I124199" s="91"/>
      <c r="J124199" s="91"/>
      <c r="K124199" s="91"/>
      <c r="L124199" s="91"/>
      <c r="M124199" s="91"/>
    </row>
    <row r="124200" spans="1:13">
      <c r="A124200" s="91"/>
      <c r="B124200" s="91"/>
      <c r="C124200" s="91"/>
      <c r="D124200" s="91"/>
      <c r="E124200" s="91"/>
      <c r="F124200" s="91"/>
      <c r="G124200" s="91"/>
      <c r="H124200" s="91"/>
      <c r="I124200" s="91"/>
      <c r="J124200" s="91"/>
      <c r="K124200" s="91"/>
      <c r="L124200" s="91"/>
      <c r="M124200" s="91"/>
    </row>
    <row r="124201" spans="1:13">
      <c r="A124201" s="91"/>
      <c r="B124201" s="91"/>
      <c r="C124201" s="91"/>
      <c r="D124201" s="91"/>
      <c r="E124201" s="91"/>
      <c r="F124201" s="91"/>
      <c r="G124201" s="91"/>
      <c r="H124201" s="91"/>
      <c r="I124201" s="91"/>
      <c r="J124201" s="91"/>
      <c r="K124201" s="91"/>
      <c r="L124201" s="91"/>
      <c r="M124201" s="91"/>
    </row>
    <row r="124202" spans="1:13">
      <c r="A124202" s="91"/>
      <c r="B124202" s="91"/>
      <c r="C124202" s="91"/>
      <c r="D124202" s="91"/>
      <c r="E124202" s="91"/>
      <c r="F124202" s="91"/>
      <c r="G124202" s="91"/>
      <c r="H124202" s="91"/>
      <c r="I124202" s="91"/>
      <c r="J124202" s="91"/>
      <c r="K124202" s="91"/>
      <c r="L124202" s="91"/>
      <c r="M124202" s="91"/>
    </row>
    <row r="124203" spans="1:13">
      <c r="A124203" s="91"/>
      <c r="B124203" s="91"/>
      <c r="C124203" s="91"/>
      <c r="D124203" s="91"/>
      <c r="E124203" s="91"/>
      <c r="F124203" s="91"/>
      <c r="G124203" s="91"/>
      <c r="H124203" s="91"/>
      <c r="I124203" s="91"/>
      <c r="J124203" s="91"/>
      <c r="K124203" s="91"/>
      <c r="L124203" s="91"/>
      <c r="M124203" s="91"/>
    </row>
    <row r="124204" spans="1:13">
      <c r="A124204" s="91"/>
      <c r="B124204" s="91"/>
      <c r="C124204" s="91"/>
      <c r="D124204" s="91"/>
      <c r="E124204" s="91"/>
      <c r="F124204" s="91"/>
      <c r="G124204" s="91"/>
      <c r="H124204" s="91"/>
      <c r="I124204" s="91"/>
      <c r="J124204" s="91"/>
      <c r="K124204" s="91"/>
      <c r="L124204" s="91"/>
      <c r="M124204" s="91"/>
    </row>
    <row r="124205" spans="1:13">
      <c r="A124205" s="91"/>
      <c r="B124205" s="91"/>
      <c r="C124205" s="91"/>
      <c r="D124205" s="91"/>
      <c r="E124205" s="91"/>
      <c r="F124205" s="91"/>
      <c r="G124205" s="91"/>
      <c r="H124205" s="91"/>
      <c r="I124205" s="91"/>
      <c r="J124205" s="91"/>
      <c r="K124205" s="91"/>
      <c r="L124205" s="91"/>
      <c r="M124205" s="91"/>
    </row>
    <row r="124206" spans="1:13">
      <c r="A124206" s="91"/>
      <c r="B124206" s="91"/>
      <c r="C124206" s="91"/>
      <c r="D124206" s="91"/>
      <c r="E124206" s="91"/>
      <c r="F124206" s="91"/>
      <c r="G124206" s="91"/>
      <c r="H124206" s="91"/>
      <c r="I124206" s="91"/>
      <c r="J124206" s="91"/>
      <c r="K124206" s="91"/>
      <c r="L124206" s="91"/>
      <c r="M124206" s="91"/>
    </row>
    <row r="124207" spans="1:13">
      <c r="A124207" s="91"/>
      <c r="B124207" s="91"/>
      <c r="C124207" s="91"/>
      <c r="D124207" s="91"/>
      <c r="E124207" s="91"/>
      <c r="F124207" s="91"/>
      <c r="G124207" s="91"/>
      <c r="H124207" s="91"/>
      <c r="I124207" s="91"/>
      <c r="J124207" s="91"/>
      <c r="K124207" s="91"/>
      <c r="L124207" s="91"/>
      <c r="M124207" s="91"/>
    </row>
    <row r="124208" spans="1:13">
      <c r="A124208" s="91"/>
      <c r="B124208" s="91"/>
      <c r="C124208" s="91"/>
      <c r="D124208" s="91"/>
      <c r="E124208" s="91"/>
      <c r="F124208" s="91"/>
      <c r="G124208" s="91"/>
      <c r="H124208" s="91"/>
      <c r="I124208" s="91"/>
      <c r="J124208" s="91"/>
      <c r="K124208" s="91"/>
      <c r="L124208" s="91"/>
      <c r="M124208" s="91"/>
    </row>
    <row r="124209" spans="1:13">
      <c r="A124209" s="91"/>
      <c r="B124209" s="91"/>
      <c r="C124209" s="91"/>
      <c r="D124209" s="91"/>
      <c r="E124209" s="91"/>
      <c r="F124209" s="91"/>
      <c r="G124209" s="91"/>
      <c r="H124209" s="91"/>
      <c r="I124209" s="91"/>
      <c r="J124209" s="91"/>
      <c r="K124209" s="91"/>
      <c r="L124209" s="91"/>
      <c r="M124209" s="91"/>
    </row>
    <row r="124210" spans="1:13">
      <c r="A124210" s="91"/>
      <c r="B124210" s="91"/>
      <c r="C124210" s="91"/>
      <c r="D124210" s="91"/>
      <c r="E124210" s="91"/>
      <c r="F124210" s="91"/>
      <c r="G124210" s="91"/>
      <c r="H124210" s="91"/>
      <c r="I124210" s="91"/>
      <c r="J124210" s="91"/>
      <c r="K124210" s="91"/>
      <c r="L124210" s="91"/>
      <c r="M124210" s="91"/>
    </row>
    <row r="124211" spans="1:13">
      <c r="A124211" s="91"/>
      <c r="B124211" s="91"/>
      <c r="C124211" s="91"/>
      <c r="D124211" s="91"/>
      <c r="E124211" s="91"/>
      <c r="F124211" s="91"/>
      <c r="G124211" s="91"/>
      <c r="H124211" s="91"/>
      <c r="I124211" s="91"/>
      <c r="J124211" s="91"/>
      <c r="K124211" s="91"/>
      <c r="L124211" s="91"/>
      <c r="M124211" s="91"/>
    </row>
    <row r="124212" spans="1:13">
      <c r="A124212" s="91"/>
      <c r="B124212" s="91"/>
      <c r="C124212" s="91"/>
      <c r="D124212" s="91"/>
      <c r="E124212" s="91"/>
      <c r="F124212" s="91"/>
      <c r="G124212" s="91"/>
      <c r="H124212" s="91"/>
      <c r="I124212" s="91"/>
      <c r="J124212" s="91"/>
      <c r="K124212" s="91"/>
      <c r="L124212" s="91"/>
      <c r="M124212" s="91"/>
    </row>
    <row r="124213" spans="1:13">
      <c r="A124213" s="91"/>
      <c r="B124213" s="91"/>
      <c r="C124213" s="91"/>
      <c r="D124213" s="91"/>
      <c r="E124213" s="91"/>
      <c r="F124213" s="91"/>
      <c r="G124213" s="91"/>
      <c r="H124213" s="91"/>
      <c r="I124213" s="91"/>
      <c r="J124213" s="91"/>
      <c r="K124213" s="91"/>
      <c r="L124213" s="91"/>
      <c r="M124213" s="91"/>
    </row>
    <row r="124214" spans="1:13">
      <c r="A124214" s="91"/>
      <c r="B124214" s="91"/>
      <c r="C124214" s="91"/>
      <c r="D124214" s="91"/>
      <c r="E124214" s="91"/>
      <c r="F124214" s="91"/>
      <c r="G124214" s="91"/>
      <c r="H124214" s="91"/>
      <c r="I124214" s="91"/>
      <c r="J124214" s="91"/>
      <c r="K124214" s="91"/>
      <c r="L124214" s="91"/>
      <c r="M124214" s="91"/>
    </row>
    <row r="124215" spans="1:13">
      <c r="A124215" s="91"/>
      <c r="B124215" s="91"/>
      <c r="C124215" s="91"/>
      <c r="D124215" s="91"/>
      <c r="E124215" s="91"/>
      <c r="F124215" s="91"/>
      <c r="G124215" s="91"/>
      <c r="H124215" s="91"/>
      <c r="I124215" s="91"/>
      <c r="J124215" s="91"/>
      <c r="K124215" s="91"/>
      <c r="L124215" s="91"/>
      <c r="M124215" s="91"/>
    </row>
    <row r="124216" spans="1:13">
      <c r="A124216" s="91"/>
      <c r="B124216" s="91"/>
      <c r="C124216" s="91"/>
      <c r="D124216" s="91"/>
      <c r="E124216" s="91"/>
      <c r="F124216" s="91"/>
      <c r="G124216" s="91"/>
      <c r="H124216" s="91"/>
      <c r="I124216" s="91"/>
      <c r="J124216" s="91"/>
      <c r="K124216" s="91"/>
      <c r="L124216" s="91"/>
      <c r="M124216" s="91"/>
    </row>
    <row r="124217" spans="1:13">
      <c r="A124217" s="91"/>
      <c r="B124217" s="91"/>
      <c r="C124217" s="91"/>
      <c r="D124217" s="91"/>
      <c r="E124217" s="91"/>
      <c r="F124217" s="91"/>
      <c r="G124217" s="91"/>
      <c r="H124217" s="91"/>
      <c r="I124217" s="91"/>
      <c r="J124217" s="91"/>
      <c r="K124217" s="91"/>
      <c r="L124217" s="91"/>
      <c r="M124217" s="91"/>
    </row>
    <row r="124218" spans="1:13">
      <c r="A124218" s="91"/>
      <c r="B124218" s="91"/>
      <c r="C124218" s="91"/>
      <c r="D124218" s="91"/>
      <c r="E124218" s="91"/>
      <c r="F124218" s="91"/>
      <c r="G124218" s="91"/>
      <c r="H124218" s="91"/>
      <c r="I124218" s="91"/>
      <c r="J124218" s="91"/>
      <c r="K124218" s="91"/>
      <c r="L124218" s="91"/>
      <c r="M124218" s="91"/>
    </row>
    <row r="124219" spans="1:13">
      <c r="A124219" s="91"/>
      <c r="B124219" s="91"/>
      <c r="C124219" s="91"/>
      <c r="D124219" s="91"/>
      <c r="E124219" s="91"/>
      <c r="F124219" s="91"/>
      <c r="G124219" s="91"/>
      <c r="H124219" s="91"/>
      <c r="I124219" s="91"/>
      <c r="J124219" s="91"/>
      <c r="K124219" s="91"/>
      <c r="L124219" s="91"/>
      <c r="M124219" s="91"/>
    </row>
    <row r="124220" spans="1:13">
      <c r="A124220" s="91"/>
      <c r="B124220" s="91"/>
      <c r="C124220" s="91"/>
      <c r="D124220" s="91"/>
      <c r="E124220" s="91"/>
      <c r="F124220" s="91"/>
      <c r="G124220" s="91"/>
      <c r="H124220" s="91"/>
      <c r="I124220" s="91"/>
      <c r="J124220" s="91"/>
      <c r="K124220" s="91"/>
      <c r="L124220" s="91"/>
      <c r="M124220" s="91"/>
    </row>
    <row r="124221" spans="1:13">
      <c r="A124221" s="91"/>
      <c r="B124221" s="91"/>
      <c r="C124221" s="91"/>
      <c r="D124221" s="91"/>
      <c r="E124221" s="91"/>
      <c r="F124221" s="91"/>
      <c r="G124221" s="91"/>
      <c r="H124221" s="91"/>
      <c r="I124221" s="91"/>
      <c r="J124221" s="91"/>
      <c r="K124221" s="91"/>
      <c r="L124221" s="91"/>
      <c r="M124221" s="91"/>
    </row>
    <row r="124222" spans="1:13">
      <c r="A124222" s="91"/>
      <c r="B124222" s="91"/>
      <c r="C124222" s="91"/>
      <c r="D124222" s="91"/>
      <c r="E124222" s="91"/>
      <c r="F124222" s="91"/>
      <c r="G124222" s="91"/>
      <c r="H124222" s="91"/>
      <c r="I124222" s="91"/>
      <c r="J124222" s="91"/>
      <c r="K124222" s="91"/>
      <c r="L124222" s="91"/>
      <c r="M124222" s="91"/>
    </row>
    <row r="124223" spans="1:13">
      <c r="A124223" s="91"/>
      <c r="B124223" s="91"/>
      <c r="C124223" s="91"/>
      <c r="D124223" s="91"/>
      <c r="E124223" s="91"/>
      <c r="F124223" s="91"/>
      <c r="G124223" s="91"/>
      <c r="H124223" s="91"/>
      <c r="I124223" s="91"/>
      <c r="J124223" s="91"/>
      <c r="K124223" s="91"/>
      <c r="L124223" s="91"/>
      <c r="M124223" s="91"/>
    </row>
    <row r="124224" spans="1:13">
      <c r="A124224" s="91"/>
      <c r="B124224" s="91"/>
      <c r="C124224" s="91"/>
      <c r="D124224" s="91"/>
      <c r="E124224" s="91"/>
      <c r="F124224" s="91"/>
      <c r="G124224" s="91"/>
      <c r="H124224" s="91"/>
      <c r="I124224" s="91"/>
      <c r="J124224" s="91"/>
      <c r="K124224" s="91"/>
      <c r="L124224" s="91"/>
      <c r="M124224" s="91"/>
    </row>
    <row r="124225" spans="1:13">
      <c r="A124225" s="91"/>
      <c r="B124225" s="91"/>
      <c r="C124225" s="91"/>
      <c r="D124225" s="91"/>
      <c r="E124225" s="91"/>
      <c r="F124225" s="91"/>
      <c r="G124225" s="91"/>
      <c r="H124225" s="91"/>
      <c r="I124225" s="91"/>
      <c r="J124225" s="91"/>
      <c r="K124225" s="91"/>
      <c r="L124225" s="91"/>
      <c r="M124225" s="91"/>
    </row>
    <row r="124226" spans="1:13">
      <c r="A124226" s="91"/>
      <c r="B124226" s="91"/>
      <c r="C124226" s="91"/>
      <c r="D124226" s="91"/>
      <c r="E124226" s="91"/>
      <c r="F124226" s="91"/>
      <c r="G124226" s="91"/>
      <c r="H124226" s="91"/>
      <c r="I124226" s="91"/>
      <c r="J124226" s="91"/>
      <c r="K124226" s="91"/>
      <c r="L124226" s="91"/>
      <c r="M124226" s="91"/>
    </row>
    <row r="124227" spans="1:13">
      <c r="A124227" s="91"/>
      <c r="B124227" s="91"/>
      <c r="C124227" s="91"/>
      <c r="D124227" s="91"/>
      <c r="E124227" s="91"/>
      <c r="F124227" s="91"/>
      <c r="G124227" s="91"/>
      <c r="H124227" s="91"/>
      <c r="I124227" s="91"/>
      <c r="J124227" s="91"/>
      <c r="K124227" s="91"/>
      <c r="L124227" s="91"/>
      <c r="M124227" s="91"/>
    </row>
    <row r="124228" spans="1:13">
      <c r="A124228" s="91"/>
      <c r="B124228" s="91"/>
      <c r="C124228" s="91"/>
      <c r="D124228" s="91"/>
      <c r="E124228" s="91"/>
      <c r="F124228" s="91"/>
      <c r="G124228" s="91"/>
      <c r="H124228" s="91"/>
      <c r="I124228" s="91"/>
      <c r="J124228" s="91"/>
      <c r="K124228" s="91"/>
      <c r="L124228" s="91"/>
      <c r="M124228" s="91"/>
    </row>
    <row r="124229" spans="1:13">
      <c r="A124229" s="91"/>
      <c r="B124229" s="91"/>
      <c r="C124229" s="91"/>
      <c r="D124229" s="91"/>
      <c r="E124229" s="91"/>
      <c r="F124229" s="91"/>
      <c r="G124229" s="91"/>
      <c r="H124229" s="91"/>
      <c r="I124229" s="91"/>
      <c r="J124229" s="91"/>
      <c r="K124229" s="91"/>
      <c r="L124229" s="91"/>
      <c r="M124229" s="91"/>
    </row>
    <row r="124230" spans="1:13">
      <c r="A124230" s="91"/>
      <c r="B124230" s="91"/>
      <c r="C124230" s="91"/>
      <c r="D124230" s="91"/>
      <c r="E124230" s="91"/>
      <c r="F124230" s="91"/>
      <c r="G124230" s="91"/>
      <c r="H124230" s="91"/>
      <c r="I124230" s="91"/>
      <c r="J124230" s="91"/>
      <c r="K124230" s="91"/>
      <c r="L124230" s="91"/>
      <c r="M124230" s="91"/>
    </row>
    <row r="124231" spans="1:13">
      <c r="A124231" s="91"/>
      <c r="B124231" s="91"/>
      <c r="C124231" s="91"/>
      <c r="D124231" s="91"/>
      <c r="E124231" s="91"/>
      <c r="F124231" s="91"/>
      <c r="G124231" s="91"/>
      <c r="H124231" s="91"/>
      <c r="I124231" s="91"/>
      <c r="J124231" s="91"/>
      <c r="K124231" s="91"/>
      <c r="L124231" s="91"/>
      <c r="M124231" s="91"/>
    </row>
    <row r="124232" spans="1:13">
      <c r="A124232" s="91"/>
      <c r="B124232" s="91"/>
      <c r="C124232" s="91"/>
      <c r="D124232" s="91"/>
      <c r="E124232" s="91"/>
      <c r="F124232" s="91"/>
      <c r="G124232" s="91"/>
      <c r="H124232" s="91"/>
      <c r="I124232" s="91"/>
      <c r="J124232" s="91"/>
      <c r="K124232" s="91"/>
      <c r="L124232" s="91"/>
      <c r="M124232" s="91"/>
    </row>
    <row r="124233" spans="1:13">
      <c r="A124233" s="91"/>
      <c r="B124233" s="91"/>
      <c r="C124233" s="91"/>
      <c r="D124233" s="91"/>
      <c r="E124233" s="91"/>
      <c r="F124233" s="91"/>
      <c r="G124233" s="91"/>
      <c r="H124233" s="91"/>
      <c r="I124233" s="91"/>
      <c r="J124233" s="91"/>
      <c r="K124233" s="91"/>
      <c r="L124233" s="91"/>
      <c r="M124233" s="91"/>
    </row>
    <row r="124234" spans="1:13">
      <c r="A124234" s="91"/>
      <c r="B124234" s="91"/>
      <c r="C124234" s="91"/>
      <c r="D124234" s="91"/>
      <c r="E124234" s="91"/>
      <c r="F124234" s="91"/>
      <c r="G124234" s="91"/>
      <c r="H124234" s="91"/>
      <c r="I124234" s="91"/>
      <c r="J124234" s="91"/>
      <c r="K124234" s="91"/>
      <c r="L124234" s="91"/>
      <c r="M124234" s="91"/>
    </row>
    <row r="124235" spans="1:13">
      <c r="A124235" s="91"/>
      <c r="B124235" s="91"/>
      <c r="C124235" s="91"/>
      <c r="D124235" s="91"/>
      <c r="E124235" s="91"/>
      <c r="F124235" s="91"/>
      <c r="G124235" s="91"/>
      <c r="H124235" s="91"/>
      <c r="I124235" s="91"/>
      <c r="J124235" s="91"/>
      <c r="K124235" s="91"/>
      <c r="L124235" s="91"/>
      <c r="M124235" s="91"/>
    </row>
    <row r="124236" spans="1:13">
      <c r="A124236" s="91"/>
      <c r="B124236" s="91"/>
      <c r="C124236" s="91"/>
      <c r="D124236" s="91"/>
      <c r="E124236" s="91"/>
      <c r="F124236" s="91"/>
      <c r="G124236" s="91"/>
      <c r="H124236" s="91"/>
      <c r="I124236" s="91"/>
      <c r="J124236" s="91"/>
      <c r="K124236" s="91"/>
      <c r="L124236" s="91"/>
      <c r="M124236" s="91"/>
    </row>
    <row r="124237" spans="1:13">
      <c r="A124237" s="91"/>
      <c r="B124237" s="91"/>
      <c r="C124237" s="91"/>
      <c r="D124237" s="91"/>
      <c r="E124237" s="91"/>
      <c r="F124237" s="91"/>
      <c r="G124237" s="91"/>
      <c r="H124237" s="91"/>
      <c r="I124237" s="91"/>
      <c r="J124237" s="91"/>
      <c r="K124237" s="91"/>
      <c r="L124237" s="91"/>
      <c r="M124237" s="91"/>
    </row>
    <row r="124238" spans="1:13">
      <c r="A124238" s="91"/>
      <c r="B124238" s="91"/>
      <c r="C124238" s="91"/>
      <c r="D124238" s="91"/>
      <c r="E124238" s="91"/>
      <c r="F124238" s="91"/>
      <c r="G124238" s="91"/>
      <c r="H124238" s="91"/>
      <c r="I124238" s="91"/>
      <c r="J124238" s="91"/>
      <c r="K124238" s="91"/>
      <c r="L124238" s="91"/>
      <c r="M124238" s="91"/>
    </row>
    <row r="124239" spans="1:13">
      <c r="A124239" s="91"/>
      <c r="B124239" s="91"/>
      <c r="C124239" s="91"/>
      <c r="D124239" s="91"/>
      <c r="E124239" s="91"/>
      <c r="F124239" s="91"/>
      <c r="G124239" s="91"/>
      <c r="H124239" s="91"/>
      <c r="I124239" s="91"/>
      <c r="J124239" s="91"/>
      <c r="K124239" s="91"/>
      <c r="L124239" s="91"/>
      <c r="M124239" s="91"/>
    </row>
    <row r="124240" spans="1:13">
      <c r="A124240" s="91"/>
      <c r="B124240" s="91"/>
      <c r="C124240" s="91"/>
      <c r="D124240" s="91"/>
      <c r="E124240" s="91"/>
      <c r="F124240" s="91"/>
      <c r="G124240" s="91"/>
      <c r="H124240" s="91"/>
      <c r="I124240" s="91"/>
      <c r="J124240" s="91"/>
      <c r="K124240" s="91"/>
      <c r="L124240" s="91"/>
      <c r="M124240" s="91"/>
    </row>
    <row r="124241" spans="1:13">
      <c r="A124241" s="91"/>
      <c r="B124241" s="91"/>
      <c r="C124241" s="91"/>
      <c r="D124241" s="91"/>
      <c r="E124241" s="91"/>
      <c r="F124241" s="91"/>
      <c r="G124241" s="91"/>
      <c r="H124241" s="91"/>
      <c r="I124241" s="91"/>
      <c r="J124241" s="91"/>
      <c r="K124241" s="91"/>
      <c r="L124241" s="91"/>
      <c r="M124241" s="91"/>
    </row>
    <row r="124242" spans="1:13">
      <c r="A124242" s="91"/>
      <c r="B124242" s="91"/>
      <c r="C124242" s="91"/>
      <c r="D124242" s="91"/>
      <c r="E124242" s="91"/>
      <c r="F124242" s="91"/>
      <c r="G124242" s="91"/>
      <c r="H124242" s="91"/>
      <c r="I124242" s="91"/>
      <c r="J124242" s="91"/>
      <c r="K124242" s="91"/>
      <c r="L124242" s="91"/>
      <c r="M124242" s="91"/>
    </row>
    <row r="124243" spans="1:13">
      <c r="A124243" s="91"/>
      <c r="B124243" s="91"/>
      <c r="C124243" s="91"/>
      <c r="D124243" s="91"/>
      <c r="E124243" s="91"/>
      <c r="F124243" s="91"/>
      <c r="G124243" s="91"/>
      <c r="H124243" s="91"/>
      <c r="I124243" s="91"/>
      <c r="J124243" s="91"/>
      <c r="K124243" s="91"/>
      <c r="L124243" s="91"/>
      <c r="M124243" s="91"/>
    </row>
    <row r="124244" spans="1:13">
      <c r="A124244" s="91"/>
      <c r="B124244" s="91"/>
      <c r="C124244" s="91"/>
      <c r="D124244" s="91"/>
      <c r="E124244" s="91"/>
      <c r="F124244" s="91"/>
      <c r="G124244" s="91"/>
      <c r="H124244" s="91"/>
      <c r="I124244" s="91"/>
      <c r="J124244" s="91"/>
      <c r="K124244" s="91"/>
      <c r="L124244" s="91"/>
      <c r="M124244" s="91"/>
    </row>
    <row r="124245" spans="1:13">
      <c r="A124245" s="91"/>
      <c r="B124245" s="91"/>
      <c r="C124245" s="91"/>
      <c r="D124245" s="91"/>
      <c r="E124245" s="91"/>
      <c r="F124245" s="91"/>
      <c r="G124245" s="91"/>
      <c r="H124245" s="91"/>
      <c r="I124245" s="91"/>
      <c r="J124245" s="91"/>
      <c r="K124245" s="91"/>
      <c r="L124245" s="91"/>
      <c r="M124245" s="91"/>
    </row>
    <row r="124246" spans="1:13">
      <c r="A124246" s="91"/>
      <c r="B124246" s="91"/>
      <c r="C124246" s="91"/>
      <c r="D124246" s="91"/>
      <c r="E124246" s="91"/>
      <c r="F124246" s="91"/>
      <c r="G124246" s="91"/>
      <c r="H124246" s="91"/>
      <c r="I124246" s="91"/>
      <c r="J124246" s="91"/>
      <c r="K124246" s="91"/>
      <c r="L124246" s="91"/>
      <c r="M124246" s="91"/>
    </row>
    <row r="124247" spans="1:13">
      <c r="A124247" s="91"/>
      <c r="B124247" s="91"/>
      <c r="C124247" s="91"/>
      <c r="D124247" s="91"/>
      <c r="E124247" s="91"/>
      <c r="F124247" s="91"/>
      <c r="G124247" s="91"/>
      <c r="H124247" s="91"/>
      <c r="I124247" s="91"/>
      <c r="J124247" s="91"/>
      <c r="K124247" s="91"/>
      <c r="L124247" s="91"/>
      <c r="M124247" s="91"/>
    </row>
    <row r="124248" spans="1:13">
      <c r="A124248" s="91"/>
      <c r="B124248" s="91"/>
      <c r="C124248" s="91"/>
      <c r="D124248" s="91"/>
      <c r="E124248" s="91"/>
      <c r="F124248" s="91"/>
      <c r="G124248" s="91"/>
      <c r="H124248" s="91"/>
      <c r="I124248" s="91"/>
      <c r="J124248" s="91"/>
      <c r="K124248" s="91"/>
      <c r="L124248" s="91"/>
      <c r="M124248" s="91"/>
    </row>
    <row r="124249" spans="1:13">
      <c r="A124249" s="91"/>
      <c r="B124249" s="91"/>
      <c r="C124249" s="91"/>
      <c r="D124249" s="91"/>
      <c r="E124249" s="91"/>
      <c r="F124249" s="91"/>
      <c r="G124249" s="91"/>
      <c r="H124249" s="91"/>
      <c r="I124249" s="91"/>
      <c r="J124249" s="91"/>
      <c r="K124249" s="91"/>
      <c r="L124249" s="91"/>
      <c r="M124249" s="91"/>
    </row>
    <row r="124250" spans="1:13">
      <c r="A124250" s="91"/>
      <c r="B124250" s="91"/>
      <c r="C124250" s="91"/>
      <c r="D124250" s="91"/>
      <c r="E124250" s="91"/>
      <c r="F124250" s="91"/>
      <c r="G124250" s="91"/>
      <c r="H124250" s="91"/>
      <c r="I124250" s="91"/>
      <c r="J124250" s="91"/>
      <c r="K124250" s="91"/>
      <c r="L124250" s="91"/>
      <c r="M124250" s="91"/>
    </row>
    <row r="124251" spans="1:13">
      <c r="A124251" s="91"/>
      <c r="B124251" s="91"/>
      <c r="C124251" s="91"/>
      <c r="D124251" s="91"/>
      <c r="E124251" s="91"/>
      <c r="F124251" s="91"/>
      <c r="G124251" s="91"/>
      <c r="H124251" s="91"/>
      <c r="I124251" s="91"/>
      <c r="J124251" s="91"/>
      <c r="K124251" s="91"/>
      <c r="L124251" s="91"/>
      <c r="M124251" s="91"/>
    </row>
    <row r="124252" spans="1:13">
      <c r="A124252" s="91"/>
      <c r="B124252" s="91"/>
      <c r="C124252" s="91"/>
      <c r="D124252" s="91"/>
      <c r="E124252" s="91"/>
      <c r="F124252" s="91"/>
      <c r="G124252" s="91"/>
      <c r="H124252" s="91"/>
      <c r="I124252" s="91"/>
      <c r="J124252" s="91"/>
      <c r="K124252" s="91"/>
      <c r="L124252" s="91"/>
      <c r="M124252" s="91"/>
    </row>
    <row r="124253" spans="1:13">
      <c r="A124253" s="91"/>
      <c r="B124253" s="91"/>
      <c r="C124253" s="91"/>
      <c r="D124253" s="91"/>
      <c r="E124253" s="91"/>
      <c r="F124253" s="91"/>
      <c r="G124253" s="91"/>
      <c r="H124253" s="91"/>
      <c r="I124253" s="91"/>
      <c r="J124253" s="91"/>
      <c r="K124253" s="91"/>
      <c r="L124253" s="91"/>
      <c r="M124253" s="91"/>
    </row>
    <row r="124254" spans="1:13">
      <c r="A124254" s="91"/>
      <c r="B124254" s="91"/>
      <c r="C124254" s="91"/>
      <c r="D124254" s="91"/>
      <c r="E124254" s="91"/>
      <c r="F124254" s="91"/>
      <c r="G124254" s="91"/>
      <c r="H124254" s="91"/>
      <c r="I124254" s="91"/>
      <c r="J124254" s="91"/>
      <c r="K124254" s="91"/>
      <c r="L124254" s="91"/>
      <c r="M124254" s="91"/>
    </row>
    <row r="124255" spans="1:13">
      <c r="A124255" s="91"/>
      <c r="B124255" s="91"/>
      <c r="C124255" s="91"/>
      <c r="D124255" s="91"/>
      <c r="E124255" s="91"/>
      <c r="F124255" s="91"/>
      <c r="G124255" s="91"/>
      <c r="H124255" s="91"/>
      <c r="I124255" s="91"/>
      <c r="J124255" s="91"/>
      <c r="K124255" s="91"/>
      <c r="L124255" s="91"/>
      <c r="M124255" s="91"/>
    </row>
    <row r="124256" spans="1:13">
      <c r="A124256" s="91"/>
      <c r="B124256" s="91"/>
      <c r="C124256" s="91"/>
      <c r="D124256" s="91"/>
      <c r="E124256" s="91"/>
      <c r="F124256" s="91"/>
      <c r="G124256" s="91"/>
      <c r="H124256" s="91"/>
      <c r="I124256" s="91"/>
      <c r="J124256" s="91"/>
      <c r="K124256" s="91"/>
      <c r="L124256" s="91"/>
      <c r="M124256" s="91"/>
    </row>
    <row r="124257" spans="1:13">
      <c r="A124257" s="91"/>
      <c r="B124257" s="91"/>
      <c r="C124257" s="91"/>
      <c r="D124257" s="91"/>
      <c r="E124257" s="91"/>
      <c r="F124257" s="91"/>
      <c r="G124257" s="91"/>
      <c r="H124257" s="91"/>
      <c r="I124257" s="91"/>
      <c r="J124257" s="91"/>
      <c r="K124257" s="91"/>
      <c r="L124257" s="91"/>
      <c r="M124257" s="91"/>
    </row>
    <row r="124258" spans="1:13">
      <c r="A124258" s="91"/>
      <c r="B124258" s="91"/>
      <c r="C124258" s="91"/>
      <c r="D124258" s="91"/>
      <c r="E124258" s="91"/>
      <c r="F124258" s="91"/>
      <c r="G124258" s="91"/>
      <c r="H124258" s="91"/>
      <c r="I124258" s="91"/>
      <c r="J124258" s="91"/>
      <c r="K124258" s="91"/>
      <c r="L124258" s="91"/>
      <c r="M124258" s="91"/>
    </row>
    <row r="124259" spans="1:13">
      <c r="A124259" s="91"/>
      <c r="B124259" s="91"/>
      <c r="C124259" s="91"/>
      <c r="D124259" s="91"/>
      <c r="E124259" s="91"/>
      <c r="F124259" s="91"/>
      <c r="G124259" s="91"/>
      <c r="H124259" s="91"/>
      <c r="I124259" s="91"/>
      <c r="J124259" s="91"/>
      <c r="K124259" s="91"/>
      <c r="L124259" s="91"/>
      <c r="M124259" s="91"/>
    </row>
    <row r="124260" spans="1:13">
      <c r="A124260" s="91"/>
      <c r="B124260" s="91"/>
      <c r="C124260" s="91"/>
      <c r="D124260" s="91"/>
      <c r="E124260" s="91"/>
      <c r="F124260" s="91"/>
      <c r="G124260" s="91"/>
      <c r="H124260" s="91"/>
      <c r="I124260" s="91"/>
      <c r="J124260" s="91"/>
      <c r="K124260" s="91"/>
      <c r="L124260" s="91"/>
      <c r="M124260" s="91"/>
    </row>
    <row r="124261" spans="1:13">
      <c r="A124261" s="91"/>
      <c r="B124261" s="91"/>
      <c r="C124261" s="91"/>
      <c r="D124261" s="91"/>
      <c r="E124261" s="91"/>
      <c r="F124261" s="91"/>
      <c r="G124261" s="91"/>
      <c r="H124261" s="91"/>
      <c r="I124261" s="91"/>
      <c r="J124261" s="91"/>
      <c r="K124261" s="91"/>
      <c r="L124261" s="91"/>
      <c r="M124261" s="91"/>
    </row>
    <row r="124262" spans="1:13">
      <c r="A124262" s="91"/>
      <c r="B124262" s="91"/>
      <c r="C124262" s="91"/>
      <c r="D124262" s="91"/>
      <c r="E124262" s="91"/>
      <c r="F124262" s="91"/>
      <c r="G124262" s="91"/>
      <c r="H124262" s="91"/>
      <c r="I124262" s="91"/>
      <c r="J124262" s="91"/>
      <c r="K124262" s="91"/>
      <c r="L124262" s="91"/>
      <c r="M124262" s="91"/>
    </row>
    <row r="124263" spans="1:13">
      <c r="A124263" s="91"/>
      <c r="B124263" s="91"/>
      <c r="C124263" s="91"/>
      <c r="D124263" s="91"/>
      <c r="E124263" s="91"/>
      <c r="F124263" s="91"/>
      <c r="G124263" s="91"/>
      <c r="H124263" s="91"/>
      <c r="I124263" s="91"/>
      <c r="J124263" s="91"/>
      <c r="K124263" s="91"/>
      <c r="L124263" s="91"/>
      <c r="M124263" s="91"/>
    </row>
    <row r="124264" spans="1:13">
      <c r="A124264" s="91"/>
      <c r="B124264" s="91"/>
      <c r="C124264" s="91"/>
      <c r="D124264" s="91"/>
      <c r="E124264" s="91"/>
      <c r="F124264" s="91"/>
      <c r="G124264" s="91"/>
      <c r="H124264" s="91"/>
      <c r="I124264" s="91"/>
      <c r="J124264" s="91"/>
      <c r="K124264" s="91"/>
      <c r="L124264" s="91"/>
      <c r="M124264" s="91"/>
    </row>
    <row r="124265" spans="1:13">
      <c r="A124265" s="91"/>
      <c r="B124265" s="91"/>
      <c r="C124265" s="91"/>
      <c r="D124265" s="91"/>
      <c r="E124265" s="91"/>
      <c r="F124265" s="91"/>
      <c r="G124265" s="91"/>
      <c r="H124265" s="91"/>
      <c r="I124265" s="91"/>
      <c r="J124265" s="91"/>
      <c r="K124265" s="91"/>
      <c r="L124265" s="91"/>
      <c r="M124265" s="91"/>
    </row>
    <row r="124266" spans="1:13">
      <c r="A124266" s="91"/>
      <c r="B124266" s="91"/>
      <c r="C124266" s="91"/>
      <c r="D124266" s="91"/>
      <c r="E124266" s="91"/>
      <c r="F124266" s="91"/>
      <c r="G124266" s="91"/>
      <c r="H124266" s="91"/>
      <c r="I124266" s="91"/>
      <c r="J124266" s="91"/>
      <c r="K124266" s="91"/>
      <c r="L124266" s="91"/>
      <c r="M124266" s="91"/>
    </row>
    <row r="124267" spans="1:13">
      <c r="A124267" s="91"/>
      <c r="B124267" s="91"/>
      <c r="C124267" s="91"/>
      <c r="D124267" s="91"/>
      <c r="E124267" s="91"/>
      <c r="F124267" s="91"/>
      <c r="G124267" s="91"/>
      <c r="H124267" s="91"/>
      <c r="I124267" s="91"/>
      <c r="J124267" s="91"/>
      <c r="K124267" s="91"/>
      <c r="L124267" s="91"/>
      <c r="M124267" s="91"/>
    </row>
    <row r="124268" spans="1:13">
      <c r="A124268" s="91"/>
      <c r="B124268" s="91"/>
      <c r="C124268" s="91"/>
      <c r="D124268" s="91"/>
      <c r="E124268" s="91"/>
      <c r="F124268" s="91"/>
      <c r="G124268" s="91"/>
      <c r="H124268" s="91"/>
      <c r="I124268" s="91"/>
      <c r="J124268" s="91"/>
      <c r="K124268" s="91"/>
      <c r="L124268" s="91"/>
      <c r="M124268" s="91"/>
    </row>
    <row r="124269" spans="1:13">
      <c r="A124269" s="91"/>
      <c r="B124269" s="91"/>
      <c r="C124269" s="91"/>
      <c r="D124269" s="91"/>
      <c r="E124269" s="91"/>
      <c r="F124269" s="91"/>
      <c r="G124269" s="91"/>
      <c r="H124269" s="91"/>
      <c r="I124269" s="91"/>
      <c r="J124269" s="91"/>
      <c r="K124269" s="91"/>
      <c r="L124269" s="91"/>
      <c r="M124269" s="91"/>
    </row>
    <row r="124270" spans="1:13">
      <c r="A124270" s="91"/>
      <c r="B124270" s="91"/>
      <c r="C124270" s="91"/>
      <c r="D124270" s="91"/>
      <c r="E124270" s="91"/>
      <c r="F124270" s="91"/>
      <c r="G124270" s="91"/>
      <c r="H124270" s="91"/>
      <c r="I124270" s="91"/>
      <c r="J124270" s="91"/>
      <c r="K124270" s="91"/>
      <c r="L124270" s="91"/>
      <c r="M124270" s="91"/>
    </row>
    <row r="124271" spans="1:13">
      <c r="A124271" s="91"/>
      <c r="B124271" s="91"/>
      <c r="C124271" s="91"/>
      <c r="D124271" s="91"/>
      <c r="E124271" s="91"/>
      <c r="F124271" s="91"/>
      <c r="G124271" s="91"/>
      <c r="H124271" s="91"/>
      <c r="I124271" s="91"/>
      <c r="J124271" s="91"/>
      <c r="K124271" s="91"/>
      <c r="L124271" s="91"/>
      <c r="M124271" s="91"/>
    </row>
    <row r="124272" spans="1:13">
      <c r="A124272" s="91"/>
      <c r="B124272" s="91"/>
      <c r="C124272" s="91"/>
      <c r="D124272" s="91"/>
      <c r="E124272" s="91"/>
      <c r="F124272" s="91"/>
      <c r="G124272" s="91"/>
      <c r="H124272" s="91"/>
      <c r="I124272" s="91"/>
      <c r="J124272" s="91"/>
      <c r="K124272" s="91"/>
      <c r="L124272" s="91"/>
      <c r="M124272" s="91"/>
    </row>
    <row r="124273" spans="1:13">
      <c r="A124273" s="91"/>
      <c r="B124273" s="91"/>
      <c r="C124273" s="91"/>
      <c r="D124273" s="91"/>
      <c r="E124273" s="91"/>
      <c r="F124273" s="91"/>
      <c r="G124273" s="91"/>
      <c r="H124273" s="91"/>
      <c r="I124273" s="91"/>
      <c r="J124273" s="91"/>
      <c r="K124273" s="91"/>
      <c r="L124273" s="91"/>
      <c r="M124273" s="91"/>
    </row>
    <row r="124274" spans="1:13">
      <c r="A124274" s="91"/>
      <c r="B124274" s="91"/>
      <c r="C124274" s="91"/>
      <c r="D124274" s="91"/>
      <c r="E124274" s="91"/>
      <c r="F124274" s="91"/>
      <c r="G124274" s="91"/>
      <c r="H124274" s="91"/>
      <c r="I124274" s="91"/>
      <c r="J124274" s="91"/>
      <c r="K124274" s="91"/>
      <c r="L124274" s="91"/>
      <c r="M124274" s="91"/>
    </row>
    <row r="124275" spans="1:13">
      <c r="A124275" s="91"/>
      <c r="B124275" s="91"/>
      <c r="C124275" s="91"/>
      <c r="D124275" s="91"/>
      <c r="E124275" s="91"/>
      <c r="F124275" s="91"/>
      <c r="G124275" s="91"/>
      <c r="H124275" s="91"/>
      <c r="I124275" s="91"/>
      <c r="J124275" s="91"/>
      <c r="K124275" s="91"/>
      <c r="L124275" s="91"/>
      <c r="M124275" s="91"/>
    </row>
    <row r="124276" spans="1:13">
      <c r="A124276" s="91"/>
      <c r="B124276" s="91"/>
      <c r="C124276" s="91"/>
      <c r="D124276" s="91"/>
      <c r="E124276" s="91"/>
      <c r="F124276" s="91"/>
      <c r="G124276" s="91"/>
      <c r="H124276" s="91"/>
      <c r="I124276" s="91"/>
      <c r="J124276" s="91"/>
      <c r="K124276" s="91"/>
      <c r="L124276" s="91"/>
      <c r="M124276" s="91"/>
    </row>
    <row r="124277" spans="1:13">
      <c r="A124277" s="91"/>
      <c r="B124277" s="91"/>
      <c r="C124277" s="91"/>
      <c r="D124277" s="91"/>
      <c r="E124277" s="91"/>
      <c r="F124277" s="91"/>
      <c r="G124277" s="91"/>
      <c r="H124277" s="91"/>
      <c r="I124277" s="91"/>
      <c r="J124277" s="91"/>
      <c r="K124277" s="91"/>
      <c r="L124277" s="91"/>
      <c r="M124277" s="91"/>
    </row>
    <row r="124278" spans="1:13">
      <c r="A124278" s="91"/>
      <c r="B124278" s="91"/>
      <c r="C124278" s="91"/>
      <c r="D124278" s="91"/>
      <c r="E124278" s="91"/>
      <c r="F124278" s="91"/>
      <c r="G124278" s="91"/>
      <c r="H124278" s="91"/>
      <c r="I124278" s="91"/>
      <c r="J124278" s="91"/>
      <c r="K124278" s="91"/>
      <c r="L124278" s="91"/>
      <c r="M124278" s="91"/>
    </row>
    <row r="124279" spans="1:13">
      <c r="A124279" s="91"/>
      <c r="B124279" s="91"/>
      <c r="C124279" s="91"/>
      <c r="D124279" s="91"/>
      <c r="E124279" s="91"/>
      <c r="F124279" s="91"/>
      <c r="G124279" s="91"/>
      <c r="H124279" s="91"/>
      <c r="I124279" s="91"/>
      <c r="J124279" s="91"/>
      <c r="K124279" s="91"/>
      <c r="L124279" s="91"/>
      <c r="M124279" s="91"/>
    </row>
    <row r="124280" spans="1:13">
      <c r="A124280" s="91"/>
      <c r="B124280" s="91"/>
      <c r="C124280" s="91"/>
      <c r="D124280" s="91"/>
      <c r="E124280" s="91"/>
      <c r="F124280" s="91"/>
      <c r="G124280" s="91"/>
      <c r="H124280" s="91"/>
      <c r="I124280" s="91"/>
      <c r="J124280" s="91"/>
      <c r="K124280" s="91"/>
      <c r="L124280" s="91"/>
      <c r="M124280" s="91"/>
    </row>
    <row r="124281" spans="1:13">
      <c r="A124281" s="91"/>
      <c r="B124281" s="91"/>
      <c r="C124281" s="91"/>
      <c r="D124281" s="91"/>
      <c r="E124281" s="91"/>
      <c r="F124281" s="91"/>
      <c r="G124281" s="91"/>
      <c r="H124281" s="91"/>
      <c r="I124281" s="91"/>
      <c r="J124281" s="91"/>
      <c r="K124281" s="91"/>
      <c r="L124281" s="91"/>
      <c r="M124281" s="91"/>
    </row>
    <row r="124282" spans="1:13">
      <c r="A124282" s="91"/>
      <c r="B124282" s="91"/>
      <c r="C124282" s="91"/>
      <c r="D124282" s="91"/>
      <c r="E124282" s="91"/>
      <c r="F124282" s="91"/>
      <c r="G124282" s="91"/>
      <c r="H124282" s="91"/>
      <c r="I124282" s="91"/>
      <c r="J124282" s="91"/>
      <c r="K124282" s="91"/>
      <c r="L124282" s="91"/>
      <c r="M124282" s="91"/>
    </row>
    <row r="124283" spans="1:13">
      <c r="A124283" s="91"/>
      <c r="B124283" s="91"/>
      <c r="C124283" s="91"/>
      <c r="D124283" s="91"/>
      <c r="E124283" s="91"/>
      <c r="F124283" s="91"/>
      <c r="G124283" s="91"/>
      <c r="H124283" s="91"/>
      <c r="I124283" s="91"/>
      <c r="J124283" s="91"/>
      <c r="K124283" s="91"/>
      <c r="L124283" s="91"/>
      <c r="M124283" s="91"/>
    </row>
    <row r="124284" spans="1:13">
      <c r="A124284" s="91"/>
      <c r="B124284" s="91"/>
      <c r="C124284" s="91"/>
      <c r="D124284" s="91"/>
      <c r="E124284" s="91"/>
      <c r="F124284" s="91"/>
      <c r="G124284" s="91"/>
      <c r="H124284" s="91"/>
      <c r="I124284" s="91"/>
      <c r="J124284" s="91"/>
      <c r="K124284" s="91"/>
      <c r="L124284" s="91"/>
      <c r="M124284" s="91"/>
    </row>
    <row r="124285" spans="1:13">
      <c r="A124285" s="91"/>
      <c r="B124285" s="91"/>
      <c r="C124285" s="91"/>
      <c r="D124285" s="91"/>
      <c r="E124285" s="91"/>
      <c r="F124285" s="91"/>
      <c r="G124285" s="91"/>
      <c r="H124285" s="91"/>
      <c r="I124285" s="91"/>
      <c r="J124285" s="91"/>
      <c r="K124285" s="91"/>
      <c r="L124285" s="91"/>
      <c r="M124285" s="91"/>
    </row>
    <row r="124286" spans="1:13">
      <c r="A124286" s="91"/>
      <c r="B124286" s="91"/>
      <c r="C124286" s="91"/>
      <c r="D124286" s="91"/>
      <c r="E124286" s="91"/>
      <c r="F124286" s="91"/>
      <c r="G124286" s="91"/>
      <c r="H124286" s="91"/>
      <c r="I124286" s="91"/>
      <c r="J124286" s="91"/>
      <c r="K124286" s="91"/>
      <c r="L124286" s="91"/>
      <c r="M124286" s="91"/>
    </row>
    <row r="124287" spans="1:13">
      <c r="A124287" s="91"/>
      <c r="B124287" s="91"/>
      <c r="C124287" s="91"/>
      <c r="D124287" s="91"/>
      <c r="E124287" s="91"/>
      <c r="F124287" s="91"/>
      <c r="G124287" s="91"/>
      <c r="H124287" s="91"/>
      <c r="I124287" s="91"/>
      <c r="J124287" s="91"/>
      <c r="K124287" s="91"/>
      <c r="L124287" s="91"/>
      <c r="M124287" s="91"/>
    </row>
    <row r="124288" spans="1:13">
      <c r="A124288" s="91"/>
      <c r="B124288" s="91"/>
      <c r="C124288" s="91"/>
      <c r="D124288" s="91"/>
      <c r="E124288" s="91"/>
      <c r="F124288" s="91"/>
      <c r="G124288" s="91"/>
      <c r="H124288" s="91"/>
      <c r="I124288" s="91"/>
      <c r="J124288" s="91"/>
      <c r="K124288" s="91"/>
      <c r="L124288" s="91"/>
      <c r="M124288" s="91"/>
    </row>
    <row r="124289" spans="1:13">
      <c r="A124289" s="91"/>
      <c r="B124289" s="91"/>
      <c r="C124289" s="91"/>
      <c r="D124289" s="91"/>
      <c r="E124289" s="91"/>
      <c r="F124289" s="91"/>
      <c r="G124289" s="91"/>
      <c r="H124289" s="91"/>
      <c r="I124289" s="91"/>
      <c r="J124289" s="91"/>
      <c r="K124289" s="91"/>
      <c r="L124289" s="91"/>
      <c r="M124289" s="91"/>
    </row>
    <row r="124290" spans="1:13">
      <c r="A124290" s="91"/>
      <c r="B124290" s="91"/>
      <c r="C124290" s="91"/>
      <c r="D124290" s="91"/>
      <c r="E124290" s="91"/>
      <c r="F124290" s="91"/>
      <c r="G124290" s="91"/>
      <c r="H124290" s="91"/>
      <c r="I124290" s="91"/>
      <c r="J124290" s="91"/>
      <c r="K124290" s="91"/>
      <c r="L124290" s="91"/>
      <c r="M124290" s="91"/>
    </row>
    <row r="124291" spans="1:13">
      <c r="A124291" s="91"/>
      <c r="B124291" s="91"/>
      <c r="C124291" s="91"/>
      <c r="D124291" s="91"/>
      <c r="E124291" s="91"/>
      <c r="F124291" s="91"/>
      <c r="G124291" s="91"/>
      <c r="H124291" s="91"/>
      <c r="I124291" s="91"/>
      <c r="J124291" s="91"/>
      <c r="K124291" s="91"/>
      <c r="L124291" s="91"/>
      <c r="M124291" s="91"/>
    </row>
    <row r="124292" spans="1:13">
      <c r="A124292" s="91"/>
      <c r="B124292" s="91"/>
      <c r="C124292" s="91"/>
      <c r="D124292" s="91"/>
      <c r="E124292" s="91"/>
      <c r="F124292" s="91"/>
      <c r="G124292" s="91"/>
      <c r="H124292" s="91"/>
      <c r="I124292" s="91"/>
      <c r="J124292" s="91"/>
      <c r="K124292" s="91"/>
      <c r="L124292" s="91"/>
      <c r="M124292" s="91"/>
    </row>
    <row r="124293" spans="1:13">
      <c r="A124293" s="91"/>
      <c r="B124293" s="91"/>
      <c r="C124293" s="91"/>
      <c r="D124293" s="91"/>
      <c r="E124293" s="91"/>
      <c r="F124293" s="91"/>
      <c r="G124293" s="91"/>
      <c r="H124293" s="91"/>
      <c r="I124293" s="91"/>
      <c r="J124293" s="91"/>
      <c r="K124293" s="91"/>
      <c r="L124293" s="91"/>
      <c r="M124293" s="91"/>
    </row>
    <row r="124294" spans="1:13">
      <c r="A124294" s="91"/>
      <c r="B124294" s="91"/>
      <c r="C124294" s="91"/>
      <c r="D124294" s="91"/>
      <c r="E124294" s="91"/>
      <c r="F124294" s="91"/>
      <c r="G124294" s="91"/>
      <c r="H124294" s="91"/>
      <c r="I124294" s="91"/>
      <c r="J124294" s="91"/>
      <c r="K124294" s="91"/>
      <c r="L124294" s="91"/>
      <c r="M124294" s="91"/>
    </row>
    <row r="124295" spans="1:13">
      <c r="A124295" s="91"/>
      <c r="B124295" s="91"/>
      <c r="C124295" s="91"/>
      <c r="D124295" s="91"/>
      <c r="E124295" s="91"/>
      <c r="F124295" s="91"/>
      <c r="G124295" s="91"/>
      <c r="H124295" s="91"/>
      <c r="I124295" s="91"/>
      <c r="J124295" s="91"/>
      <c r="K124295" s="91"/>
      <c r="L124295" s="91"/>
      <c r="M124295" s="91"/>
    </row>
    <row r="124296" spans="1:13">
      <c r="A124296" s="91"/>
      <c r="B124296" s="91"/>
      <c r="C124296" s="91"/>
      <c r="D124296" s="91"/>
      <c r="E124296" s="91"/>
      <c r="F124296" s="91"/>
      <c r="G124296" s="91"/>
      <c r="H124296" s="91"/>
      <c r="I124296" s="91"/>
      <c r="J124296" s="91"/>
      <c r="K124296" s="91"/>
      <c r="L124296" s="91"/>
      <c r="M124296" s="91"/>
    </row>
    <row r="124297" spans="1:13">
      <c r="A124297" s="91"/>
      <c r="B124297" s="91"/>
      <c r="C124297" s="91"/>
      <c r="D124297" s="91"/>
      <c r="E124297" s="91"/>
      <c r="F124297" s="91"/>
      <c r="G124297" s="91"/>
      <c r="H124297" s="91"/>
      <c r="I124297" s="91"/>
      <c r="J124297" s="91"/>
      <c r="K124297" s="91"/>
      <c r="L124297" s="91"/>
      <c r="M124297" s="91"/>
    </row>
    <row r="124298" spans="1:13">
      <c r="A124298" s="91"/>
      <c r="B124298" s="91"/>
      <c r="C124298" s="91"/>
      <c r="D124298" s="91"/>
      <c r="E124298" s="91"/>
      <c r="F124298" s="91"/>
      <c r="G124298" s="91"/>
      <c r="H124298" s="91"/>
      <c r="I124298" s="91"/>
      <c r="J124298" s="91"/>
      <c r="K124298" s="91"/>
      <c r="L124298" s="91"/>
      <c r="M124298" s="91"/>
    </row>
    <row r="124299" spans="1:13">
      <c r="A124299" s="91"/>
      <c r="B124299" s="91"/>
      <c r="C124299" s="91"/>
      <c r="D124299" s="91"/>
      <c r="E124299" s="91"/>
      <c r="F124299" s="91"/>
      <c r="G124299" s="91"/>
      <c r="H124299" s="91"/>
      <c r="I124299" s="91"/>
      <c r="J124299" s="91"/>
      <c r="K124299" s="91"/>
      <c r="L124299" s="91"/>
      <c r="M124299" s="91"/>
    </row>
    <row r="124300" spans="1:13">
      <c r="A124300" s="91"/>
      <c r="B124300" s="91"/>
      <c r="C124300" s="91"/>
      <c r="D124300" s="91"/>
      <c r="E124300" s="91"/>
      <c r="F124300" s="91"/>
      <c r="G124300" s="91"/>
      <c r="H124300" s="91"/>
      <c r="I124300" s="91"/>
      <c r="J124300" s="91"/>
      <c r="K124300" s="91"/>
      <c r="L124300" s="91"/>
      <c r="M124300" s="91"/>
    </row>
    <row r="124301" spans="1:13">
      <c r="A124301" s="91"/>
      <c r="B124301" s="91"/>
      <c r="C124301" s="91"/>
      <c r="D124301" s="91"/>
      <c r="E124301" s="91"/>
      <c r="F124301" s="91"/>
      <c r="G124301" s="91"/>
      <c r="H124301" s="91"/>
      <c r="I124301" s="91"/>
      <c r="J124301" s="91"/>
      <c r="K124301" s="91"/>
      <c r="L124301" s="91"/>
      <c r="M124301" s="91"/>
    </row>
    <row r="124302" spans="1:13">
      <c r="A124302" s="91"/>
      <c r="B124302" s="91"/>
      <c r="C124302" s="91"/>
      <c r="D124302" s="91"/>
      <c r="E124302" s="91"/>
      <c r="F124302" s="91"/>
      <c r="G124302" s="91"/>
      <c r="H124302" s="91"/>
      <c r="I124302" s="91"/>
      <c r="J124302" s="91"/>
      <c r="K124302" s="91"/>
      <c r="L124302" s="91"/>
      <c r="M124302" s="91"/>
    </row>
    <row r="124303" spans="1:13">
      <c r="A124303" s="91"/>
      <c r="B124303" s="91"/>
      <c r="C124303" s="91"/>
      <c r="D124303" s="91"/>
      <c r="E124303" s="91"/>
      <c r="F124303" s="91"/>
      <c r="G124303" s="91"/>
      <c r="H124303" s="91"/>
      <c r="I124303" s="91"/>
      <c r="J124303" s="91"/>
      <c r="K124303" s="91"/>
      <c r="L124303" s="91"/>
      <c r="M124303" s="91"/>
    </row>
    <row r="124304" spans="1:13">
      <c r="A124304" s="91"/>
      <c r="B124304" s="91"/>
      <c r="C124304" s="91"/>
      <c r="D124304" s="91"/>
      <c r="E124304" s="91"/>
      <c r="F124304" s="91"/>
      <c r="G124304" s="91"/>
      <c r="H124304" s="91"/>
      <c r="I124304" s="91"/>
      <c r="J124304" s="91"/>
      <c r="K124304" s="91"/>
      <c r="L124304" s="91"/>
      <c r="M124304" s="91"/>
    </row>
    <row r="124305" spans="1:13">
      <c r="A124305" s="91"/>
      <c r="B124305" s="91"/>
      <c r="C124305" s="91"/>
      <c r="D124305" s="91"/>
      <c r="E124305" s="91"/>
      <c r="F124305" s="91"/>
      <c r="G124305" s="91"/>
      <c r="H124305" s="91"/>
      <c r="I124305" s="91"/>
      <c r="J124305" s="91"/>
      <c r="K124305" s="91"/>
      <c r="L124305" s="91"/>
      <c r="M124305" s="91"/>
    </row>
    <row r="124306" spans="1:13">
      <c r="A124306" s="91"/>
      <c r="B124306" s="91"/>
      <c r="C124306" s="91"/>
      <c r="D124306" s="91"/>
      <c r="E124306" s="91"/>
      <c r="F124306" s="91"/>
      <c r="G124306" s="91"/>
      <c r="H124306" s="91"/>
      <c r="I124306" s="91"/>
      <c r="J124306" s="91"/>
      <c r="K124306" s="91"/>
      <c r="L124306" s="91"/>
      <c r="M124306" s="91"/>
    </row>
    <row r="124307" spans="1:13">
      <c r="A124307" s="91"/>
      <c r="B124307" s="91"/>
      <c r="C124307" s="91"/>
      <c r="D124307" s="91"/>
      <c r="E124307" s="91"/>
      <c r="F124307" s="91"/>
      <c r="G124307" s="91"/>
      <c r="H124307" s="91"/>
      <c r="I124307" s="91"/>
      <c r="J124307" s="91"/>
      <c r="K124307" s="91"/>
      <c r="L124307" s="91"/>
      <c r="M124307" s="91"/>
    </row>
    <row r="124308" spans="1:13">
      <c r="A124308" s="91"/>
      <c r="B124308" s="91"/>
      <c r="C124308" s="91"/>
      <c r="D124308" s="91"/>
      <c r="E124308" s="91"/>
      <c r="F124308" s="91"/>
      <c r="G124308" s="91"/>
      <c r="H124308" s="91"/>
      <c r="I124308" s="91"/>
      <c r="J124308" s="91"/>
      <c r="K124308" s="91"/>
      <c r="L124308" s="91"/>
      <c r="M124308" s="91"/>
    </row>
    <row r="124309" spans="1:13">
      <c r="A124309" s="91"/>
      <c r="B124309" s="91"/>
      <c r="C124309" s="91"/>
      <c r="D124309" s="91"/>
      <c r="E124309" s="91"/>
      <c r="F124309" s="91"/>
      <c r="G124309" s="91"/>
      <c r="H124309" s="91"/>
      <c r="I124309" s="91"/>
      <c r="J124309" s="91"/>
      <c r="K124309" s="91"/>
      <c r="L124309" s="91"/>
      <c r="M124309" s="91"/>
    </row>
    <row r="124310" spans="1:13">
      <c r="A124310" s="91"/>
      <c r="B124310" s="91"/>
      <c r="C124310" s="91"/>
      <c r="D124310" s="91"/>
      <c r="E124310" s="91"/>
      <c r="F124310" s="91"/>
      <c r="G124310" s="91"/>
      <c r="H124310" s="91"/>
      <c r="I124310" s="91"/>
      <c r="J124310" s="91"/>
      <c r="K124310" s="91"/>
      <c r="L124310" s="91"/>
      <c r="M124310" s="91"/>
    </row>
    <row r="124311" spans="1:13">
      <c r="A124311" s="91"/>
      <c r="B124311" s="91"/>
      <c r="C124311" s="91"/>
      <c r="D124311" s="91"/>
      <c r="E124311" s="91"/>
      <c r="F124311" s="91"/>
      <c r="G124311" s="91"/>
      <c r="H124311" s="91"/>
      <c r="I124311" s="91"/>
      <c r="J124311" s="91"/>
      <c r="K124311" s="91"/>
      <c r="L124311" s="91"/>
      <c r="M124311" s="91"/>
    </row>
    <row r="124312" spans="1:13">
      <c r="A124312" s="91"/>
      <c r="B124312" s="91"/>
      <c r="C124312" s="91"/>
      <c r="D124312" s="91"/>
      <c r="E124312" s="91"/>
      <c r="F124312" s="91"/>
      <c r="G124312" s="91"/>
      <c r="H124312" s="91"/>
      <c r="I124312" s="91"/>
      <c r="J124312" s="91"/>
      <c r="K124312" s="91"/>
      <c r="L124312" s="91"/>
      <c r="M124312" s="91"/>
    </row>
    <row r="124313" spans="1:13">
      <c r="A124313" s="91"/>
      <c r="B124313" s="91"/>
      <c r="C124313" s="91"/>
      <c r="D124313" s="91"/>
      <c r="E124313" s="91"/>
      <c r="F124313" s="91"/>
      <c r="G124313" s="91"/>
      <c r="H124313" s="91"/>
      <c r="I124313" s="91"/>
      <c r="J124313" s="91"/>
      <c r="K124313" s="91"/>
      <c r="L124313" s="91"/>
      <c r="M124313" s="91"/>
    </row>
    <row r="124314" spans="1:13">
      <c r="A124314" s="91"/>
      <c r="B124314" s="91"/>
      <c r="C124314" s="91"/>
      <c r="D124314" s="91"/>
      <c r="E124314" s="91"/>
      <c r="F124314" s="91"/>
      <c r="G124314" s="91"/>
      <c r="H124314" s="91"/>
      <c r="I124314" s="91"/>
      <c r="J124314" s="91"/>
      <c r="K124314" s="91"/>
      <c r="L124314" s="91"/>
      <c r="M124314" s="91"/>
    </row>
    <row r="124315" spans="1:13">
      <c r="A124315" s="91"/>
      <c r="B124315" s="91"/>
      <c r="C124315" s="91"/>
      <c r="D124315" s="91"/>
      <c r="E124315" s="91"/>
      <c r="F124315" s="91"/>
      <c r="G124315" s="91"/>
      <c r="H124315" s="91"/>
      <c r="I124315" s="91"/>
      <c r="J124315" s="91"/>
      <c r="K124315" s="91"/>
      <c r="L124315" s="91"/>
      <c r="M124315" s="91"/>
    </row>
    <row r="124316" spans="1:13">
      <c r="A124316" s="91"/>
      <c r="B124316" s="91"/>
      <c r="C124316" s="91"/>
      <c r="D124316" s="91"/>
      <c r="E124316" s="91"/>
      <c r="F124316" s="91"/>
      <c r="G124316" s="91"/>
      <c r="H124316" s="91"/>
      <c r="I124316" s="91"/>
      <c r="J124316" s="91"/>
      <c r="K124316" s="91"/>
      <c r="L124316" s="91"/>
      <c r="M124316" s="91"/>
    </row>
    <row r="124317" spans="1:13">
      <c r="A124317" s="91"/>
      <c r="B124317" s="91"/>
      <c r="C124317" s="91"/>
      <c r="D124317" s="91"/>
      <c r="E124317" s="91"/>
      <c r="F124317" s="91"/>
      <c r="G124317" s="91"/>
      <c r="H124317" s="91"/>
      <c r="I124317" s="91"/>
      <c r="J124317" s="91"/>
      <c r="K124317" s="91"/>
      <c r="L124317" s="91"/>
      <c r="M124317" s="91"/>
    </row>
    <row r="124318" spans="1:13">
      <c r="A124318" s="91"/>
      <c r="B124318" s="91"/>
      <c r="C124318" s="91"/>
      <c r="D124318" s="91"/>
      <c r="E124318" s="91"/>
      <c r="F124318" s="91"/>
      <c r="G124318" s="91"/>
      <c r="H124318" s="91"/>
      <c r="I124318" s="91"/>
      <c r="J124318" s="91"/>
      <c r="K124318" s="91"/>
      <c r="L124318" s="91"/>
      <c r="M124318" s="91"/>
    </row>
    <row r="124319" spans="1:13">
      <c r="A124319" s="91"/>
      <c r="B124319" s="91"/>
      <c r="C124319" s="91"/>
      <c r="D124319" s="91"/>
      <c r="E124319" s="91"/>
      <c r="F124319" s="91"/>
      <c r="G124319" s="91"/>
      <c r="H124319" s="91"/>
      <c r="I124319" s="91"/>
      <c r="J124319" s="91"/>
      <c r="K124319" s="91"/>
      <c r="L124319" s="91"/>
      <c r="M124319" s="91"/>
    </row>
    <row r="124320" spans="1:13">
      <c r="A124320" s="91"/>
      <c r="B124320" s="91"/>
      <c r="C124320" s="91"/>
      <c r="D124320" s="91"/>
      <c r="E124320" s="91"/>
      <c r="F124320" s="91"/>
      <c r="G124320" s="91"/>
      <c r="H124320" s="91"/>
      <c r="I124320" s="91"/>
      <c r="J124320" s="91"/>
      <c r="K124320" s="91"/>
      <c r="L124320" s="91"/>
      <c r="M124320" s="91"/>
    </row>
    <row r="124321" spans="1:13">
      <c r="A124321" s="91"/>
      <c r="B124321" s="91"/>
      <c r="C124321" s="91"/>
      <c r="D124321" s="91"/>
      <c r="E124321" s="91"/>
      <c r="F124321" s="91"/>
      <c r="G124321" s="91"/>
      <c r="H124321" s="91"/>
      <c r="I124321" s="91"/>
      <c r="J124321" s="91"/>
      <c r="K124321" s="91"/>
      <c r="L124321" s="91"/>
      <c r="M124321" s="91"/>
    </row>
    <row r="124322" spans="1:13">
      <c r="A124322" s="91"/>
      <c r="B124322" s="91"/>
      <c r="C124322" s="91"/>
      <c r="D124322" s="91"/>
      <c r="E124322" s="91"/>
      <c r="F124322" s="91"/>
      <c r="G124322" s="91"/>
      <c r="H124322" s="91"/>
      <c r="I124322" s="91"/>
      <c r="J124322" s="91"/>
      <c r="K124322" s="91"/>
      <c r="L124322" s="91"/>
      <c r="M124322" s="91"/>
    </row>
    <row r="124323" spans="1:13">
      <c r="A124323" s="91"/>
      <c r="B124323" s="91"/>
      <c r="C124323" s="91"/>
      <c r="D124323" s="91"/>
      <c r="E124323" s="91"/>
      <c r="F124323" s="91"/>
      <c r="G124323" s="91"/>
      <c r="H124323" s="91"/>
      <c r="I124323" s="91"/>
      <c r="J124323" s="91"/>
      <c r="K124323" s="91"/>
      <c r="L124323" s="91"/>
      <c r="M124323" s="91"/>
    </row>
    <row r="124324" spans="1:13">
      <c r="A124324" s="91"/>
      <c r="B124324" s="91"/>
      <c r="C124324" s="91"/>
      <c r="D124324" s="91"/>
      <c r="E124324" s="91"/>
      <c r="F124324" s="91"/>
      <c r="G124324" s="91"/>
      <c r="H124324" s="91"/>
      <c r="I124324" s="91"/>
      <c r="J124324" s="91"/>
      <c r="K124324" s="91"/>
      <c r="L124324" s="91"/>
      <c r="M124324" s="91"/>
    </row>
    <row r="124325" spans="1:13">
      <c r="A124325" s="91"/>
      <c r="B124325" s="91"/>
      <c r="C124325" s="91"/>
      <c r="D124325" s="91"/>
      <c r="E124325" s="91"/>
      <c r="F124325" s="91"/>
      <c r="G124325" s="91"/>
      <c r="H124325" s="91"/>
      <c r="I124325" s="91"/>
      <c r="J124325" s="91"/>
      <c r="K124325" s="91"/>
      <c r="L124325" s="91"/>
      <c r="M124325" s="91"/>
    </row>
    <row r="124326" spans="1:13">
      <c r="A124326" s="91"/>
      <c r="B124326" s="91"/>
      <c r="C124326" s="91"/>
      <c r="D124326" s="91"/>
      <c r="E124326" s="91"/>
      <c r="F124326" s="91"/>
      <c r="G124326" s="91"/>
      <c r="H124326" s="91"/>
      <c r="I124326" s="91"/>
      <c r="J124326" s="91"/>
      <c r="K124326" s="91"/>
      <c r="L124326" s="91"/>
      <c r="M124326" s="91"/>
    </row>
    <row r="124327" spans="1:13">
      <c r="A124327" s="91"/>
      <c r="B124327" s="91"/>
      <c r="C124327" s="91"/>
      <c r="D124327" s="91"/>
      <c r="E124327" s="91"/>
      <c r="F124327" s="91"/>
      <c r="G124327" s="91"/>
      <c r="H124327" s="91"/>
      <c r="I124327" s="91"/>
      <c r="J124327" s="91"/>
      <c r="K124327" s="91"/>
      <c r="L124327" s="91"/>
      <c r="M124327" s="91"/>
    </row>
    <row r="124328" spans="1:13">
      <c r="A124328" s="91"/>
      <c r="B124328" s="91"/>
      <c r="C124328" s="91"/>
      <c r="D124328" s="91"/>
      <c r="E124328" s="91"/>
      <c r="F124328" s="91"/>
      <c r="G124328" s="91"/>
      <c r="H124328" s="91"/>
      <c r="I124328" s="91"/>
      <c r="J124328" s="91"/>
      <c r="K124328" s="91"/>
      <c r="L124328" s="91"/>
      <c r="M124328" s="91"/>
    </row>
    <row r="124329" spans="1:13">
      <c r="A124329" s="91"/>
      <c r="B124329" s="91"/>
      <c r="C124329" s="91"/>
      <c r="D124329" s="91"/>
      <c r="E124329" s="91"/>
      <c r="F124329" s="91"/>
      <c r="G124329" s="91"/>
      <c r="H124329" s="91"/>
      <c r="I124329" s="91"/>
      <c r="J124329" s="91"/>
      <c r="K124329" s="91"/>
      <c r="L124329" s="91"/>
      <c r="M124329" s="91"/>
    </row>
    <row r="124330" spans="1:13">
      <c r="A124330" s="91"/>
      <c r="B124330" s="91"/>
      <c r="C124330" s="91"/>
      <c r="D124330" s="91"/>
      <c r="E124330" s="91"/>
      <c r="F124330" s="91"/>
      <c r="G124330" s="91"/>
      <c r="H124330" s="91"/>
      <c r="I124330" s="91"/>
      <c r="J124330" s="91"/>
      <c r="K124330" s="91"/>
      <c r="L124330" s="91"/>
      <c r="M124330" s="91"/>
    </row>
    <row r="124331" spans="1:13">
      <c r="A124331" s="91"/>
      <c r="B124331" s="91"/>
      <c r="C124331" s="91"/>
      <c r="D124331" s="91"/>
      <c r="E124331" s="91"/>
      <c r="F124331" s="91"/>
      <c r="G124331" s="91"/>
      <c r="H124331" s="91"/>
      <c r="I124331" s="91"/>
      <c r="J124331" s="91"/>
      <c r="K124331" s="91"/>
      <c r="L124331" s="91"/>
      <c r="M124331" s="91"/>
    </row>
    <row r="124332" spans="1:13">
      <c r="A124332" s="91"/>
      <c r="B124332" s="91"/>
      <c r="C124332" s="91"/>
      <c r="D124332" s="91"/>
      <c r="E124332" s="91"/>
      <c r="F124332" s="91"/>
      <c r="G124332" s="91"/>
      <c r="H124332" s="91"/>
      <c r="I124332" s="91"/>
      <c r="J124332" s="91"/>
      <c r="K124332" s="91"/>
      <c r="L124332" s="91"/>
      <c r="M124332" s="91"/>
    </row>
    <row r="124333" spans="1:13">
      <c r="A124333" s="91"/>
      <c r="B124333" s="91"/>
      <c r="C124333" s="91"/>
      <c r="D124333" s="91"/>
      <c r="E124333" s="91"/>
      <c r="F124333" s="91"/>
      <c r="G124333" s="91"/>
      <c r="H124333" s="91"/>
      <c r="I124333" s="91"/>
      <c r="J124333" s="91"/>
      <c r="K124333" s="91"/>
      <c r="L124333" s="91"/>
      <c r="M124333" s="91"/>
    </row>
    <row r="124334" spans="1:13">
      <c r="A124334" s="91"/>
      <c r="B124334" s="91"/>
      <c r="C124334" s="91"/>
      <c r="D124334" s="91"/>
      <c r="E124334" s="91"/>
      <c r="F124334" s="91"/>
      <c r="G124334" s="91"/>
      <c r="H124334" s="91"/>
      <c r="I124334" s="91"/>
      <c r="J124334" s="91"/>
      <c r="K124334" s="91"/>
      <c r="L124334" s="91"/>
      <c r="M124334" s="91"/>
    </row>
    <row r="124335" spans="1:13">
      <c r="A124335" s="91"/>
      <c r="B124335" s="91"/>
      <c r="C124335" s="91"/>
      <c r="D124335" s="91"/>
      <c r="E124335" s="91"/>
      <c r="F124335" s="91"/>
      <c r="G124335" s="91"/>
      <c r="H124335" s="91"/>
      <c r="I124335" s="91"/>
      <c r="J124335" s="91"/>
      <c r="K124335" s="91"/>
      <c r="L124335" s="91"/>
      <c r="M124335" s="91"/>
    </row>
    <row r="124336" spans="1:13">
      <c r="A124336" s="91"/>
      <c r="B124336" s="91"/>
      <c r="C124336" s="91"/>
      <c r="D124336" s="91"/>
      <c r="E124336" s="91"/>
      <c r="F124336" s="91"/>
      <c r="G124336" s="91"/>
      <c r="H124336" s="91"/>
      <c r="I124336" s="91"/>
      <c r="J124336" s="91"/>
      <c r="K124336" s="91"/>
      <c r="L124336" s="91"/>
      <c r="M124336" s="91"/>
    </row>
    <row r="124337" spans="1:13">
      <c r="A124337" s="91"/>
      <c r="B124337" s="91"/>
      <c r="C124337" s="91"/>
      <c r="D124337" s="91"/>
      <c r="E124337" s="91"/>
      <c r="F124337" s="91"/>
      <c r="G124337" s="91"/>
      <c r="H124337" s="91"/>
      <c r="I124337" s="91"/>
      <c r="J124337" s="91"/>
      <c r="K124337" s="91"/>
      <c r="L124337" s="91"/>
      <c r="M124337" s="91"/>
    </row>
    <row r="124338" spans="1:13">
      <c r="A124338" s="91"/>
      <c r="B124338" s="91"/>
      <c r="C124338" s="91"/>
      <c r="D124338" s="91"/>
      <c r="E124338" s="91"/>
      <c r="F124338" s="91"/>
      <c r="G124338" s="91"/>
      <c r="H124338" s="91"/>
      <c r="I124338" s="91"/>
      <c r="J124338" s="91"/>
      <c r="K124338" s="91"/>
      <c r="L124338" s="91"/>
      <c r="M124338" s="91"/>
    </row>
    <row r="124339" spans="1:13">
      <c r="A124339" s="91"/>
      <c r="B124339" s="91"/>
      <c r="C124339" s="91"/>
      <c r="D124339" s="91"/>
      <c r="E124339" s="91"/>
      <c r="F124339" s="91"/>
      <c r="G124339" s="91"/>
      <c r="H124339" s="91"/>
      <c r="I124339" s="91"/>
      <c r="J124339" s="91"/>
      <c r="K124339" s="91"/>
      <c r="L124339" s="91"/>
      <c r="M124339" s="91"/>
    </row>
    <row r="124340" spans="1:13">
      <c r="A124340" s="91"/>
      <c r="B124340" s="91"/>
      <c r="C124340" s="91"/>
      <c r="D124340" s="91"/>
      <c r="E124340" s="91"/>
      <c r="F124340" s="91"/>
      <c r="G124340" s="91"/>
      <c r="H124340" s="91"/>
      <c r="I124340" s="91"/>
      <c r="J124340" s="91"/>
      <c r="K124340" s="91"/>
      <c r="L124340" s="91"/>
      <c r="M124340" s="91"/>
    </row>
    <row r="124341" spans="1:13">
      <c r="A124341" s="91"/>
      <c r="B124341" s="91"/>
      <c r="C124341" s="91"/>
      <c r="D124341" s="91"/>
      <c r="E124341" s="91"/>
      <c r="F124341" s="91"/>
      <c r="G124341" s="91"/>
      <c r="H124341" s="91"/>
      <c r="I124341" s="91"/>
      <c r="J124341" s="91"/>
      <c r="K124341" s="91"/>
      <c r="L124341" s="91"/>
      <c r="M124341" s="91"/>
    </row>
    <row r="124342" spans="1:13">
      <c r="A124342" s="91"/>
      <c r="B124342" s="91"/>
      <c r="C124342" s="91"/>
      <c r="D124342" s="91"/>
      <c r="E124342" s="91"/>
      <c r="F124342" s="91"/>
      <c r="G124342" s="91"/>
      <c r="H124342" s="91"/>
      <c r="I124342" s="91"/>
      <c r="J124342" s="91"/>
      <c r="K124342" s="91"/>
      <c r="L124342" s="91"/>
      <c r="M124342" s="91"/>
    </row>
    <row r="124343" spans="1:13">
      <c r="A124343" s="91"/>
      <c r="B124343" s="91"/>
      <c r="C124343" s="91"/>
      <c r="D124343" s="91"/>
      <c r="E124343" s="91"/>
      <c r="F124343" s="91"/>
      <c r="G124343" s="91"/>
      <c r="H124343" s="91"/>
      <c r="I124343" s="91"/>
      <c r="J124343" s="91"/>
      <c r="K124343" s="91"/>
      <c r="L124343" s="91"/>
      <c r="M124343" s="91"/>
    </row>
    <row r="124344" spans="1:13">
      <c r="A124344" s="91"/>
      <c r="B124344" s="91"/>
      <c r="C124344" s="91"/>
      <c r="D124344" s="91"/>
      <c r="E124344" s="91"/>
      <c r="F124344" s="91"/>
      <c r="G124344" s="91"/>
      <c r="H124344" s="91"/>
      <c r="I124344" s="91"/>
      <c r="J124344" s="91"/>
      <c r="K124344" s="91"/>
      <c r="L124344" s="91"/>
      <c r="M124344" s="91"/>
    </row>
    <row r="124345" spans="1:13">
      <c r="A124345" s="91"/>
      <c r="B124345" s="91"/>
      <c r="C124345" s="91"/>
      <c r="D124345" s="91"/>
      <c r="E124345" s="91"/>
      <c r="F124345" s="91"/>
      <c r="G124345" s="91"/>
      <c r="H124345" s="91"/>
      <c r="I124345" s="91"/>
      <c r="J124345" s="91"/>
      <c r="K124345" s="91"/>
      <c r="L124345" s="91"/>
      <c r="M124345" s="91"/>
    </row>
    <row r="124346" spans="1:13">
      <c r="A124346" s="91"/>
      <c r="B124346" s="91"/>
      <c r="C124346" s="91"/>
      <c r="D124346" s="91"/>
      <c r="E124346" s="91"/>
      <c r="F124346" s="91"/>
      <c r="G124346" s="91"/>
      <c r="H124346" s="91"/>
      <c r="I124346" s="91"/>
      <c r="J124346" s="91"/>
      <c r="K124346" s="91"/>
      <c r="L124346" s="91"/>
      <c r="M124346" s="91"/>
    </row>
    <row r="124347" spans="1:13">
      <c r="A124347" s="91"/>
      <c r="B124347" s="91"/>
      <c r="C124347" s="91"/>
      <c r="D124347" s="91"/>
      <c r="E124347" s="91"/>
      <c r="F124347" s="91"/>
      <c r="G124347" s="91"/>
      <c r="H124347" s="91"/>
      <c r="I124347" s="91"/>
      <c r="J124347" s="91"/>
      <c r="K124347" s="91"/>
      <c r="L124347" s="91"/>
      <c r="M124347" s="91"/>
    </row>
    <row r="124348" spans="1:13">
      <c r="A124348" s="91"/>
      <c r="B124348" s="91"/>
      <c r="C124348" s="91"/>
      <c r="D124348" s="91"/>
      <c r="E124348" s="91"/>
      <c r="F124348" s="91"/>
      <c r="G124348" s="91"/>
      <c r="H124348" s="91"/>
      <c r="I124348" s="91"/>
      <c r="J124348" s="91"/>
      <c r="K124348" s="91"/>
      <c r="L124348" s="91"/>
      <c r="M124348" s="91"/>
    </row>
    <row r="124349" spans="1:13">
      <c r="A124349" s="91"/>
      <c r="B124349" s="91"/>
      <c r="C124349" s="91"/>
      <c r="D124349" s="91"/>
      <c r="E124349" s="91"/>
      <c r="F124349" s="91"/>
      <c r="G124349" s="91"/>
      <c r="H124349" s="91"/>
      <c r="I124349" s="91"/>
      <c r="J124349" s="91"/>
      <c r="K124349" s="91"/>
      <c r="L124349" s="91"/>
      <c r="M124349" s="91"/>
    </row>
    <row r="124350" spans="1:13">
      <c r="A124350" s="91"/>
      <c r="B124350" s="91"/>
      <c r="C124350" s="91"/>
      <c r="D124350" s="91"/>
      <c r="E124350" s="91"/>
      <c r="F124350" s="91"/>
      <c r="G124350" s="91"/>
      <c r="H124350" s="91"/>
      <c r="I124350" s="91"/>
      <c r="J124350" s="91"/>
      <c r="K124350" s="91"/>
      <c r="L124350" s="91"/>
      <c r="M124350" s="91"/>
    </row>
    <row r="124351" spans="1:13">
      <c r="A124351" s="91"/>
      <c r="B124351" s="91"/>
      <c r="C124351" s="91"/>
      <c r="D124351" s="91"/>
      <c r="E124351" s="91"/>
      <c r="F124351" s="91"/>
      <c r="G124351" s="91"/>
      <c r="H124351" s="91"/>
      <c r="I124351" s="91"/>
      <c r="J124351" s="91"/>
      <c r="K124351" s="91"/>
      <c r="L124351" s="91"/>
      <c r="M124351" s="91"/>
    </row>
    <row r="124352" spans="1:13">
      <c r="A124352" s="91"/>
      <c r="B124352" s="91"/>
      <c r="C124352" s="91"/>
      <c r="D124352" s="91"/>
      <c r="E124352" s="91"/>
      <c r="F124352" s="91"/>
      <c r="G124352" s="91"/>
      <c r="H124352" s="91"/>
      <c r="I124352" s="91"/>
      <c r="J124352" s="91"/>
      <c r="K124352" s="91"/>
      <c r="L124352" s="91"/>
      <c r="M124352" s="91"/>
    </row>
    <row r="124353" spans="1:13">
      <c r="A124353" s="91"/>
      <c r="B124353" s="91"/>
      <c r="C124353" s="91"/>
      <c r="D124353" s="91"/>
      <c r="E124353" s="91"/>
      <c r="F124353" s="91"/>
      <c r="G124353" s="91"/>
      <c r="H124353" s="91"/>
      <c r="I124353" s="91"/>
      <c r="J124353" s="91"/>
      <c r="K124353" s="91"/>
      <c r="L124353" s="91"/>
      <c r="M124353" s="91"/>
    </row>
    <row r="124354" spans="1:13">
      <c r="A124354" s="91"/>
      <c r="B124354" s="91"/>
      <c r="C124354" s="91"/>
      <c r="D124354" s="91"/>
      <c r="E124354" s="91"/>
      <c r="F124354" s="91"/>
      <c r="G124354" s="91"/>
      <c r="H124354" s="91"/>
      <c r="I124354" s="91"/>
      <c r="J124354" s="91"/>
      <c r="K124354" s="91"/>
      <c r="L124354" s="91"/>
      <c r="M124354" s="91"/>
    </row>
    <row r="124355" spans="1:13">
      <c r="A124355" s="91"/>
      <c r="B124355" s="91"/>
      <c r="C124355" s="91"/>
      <c r="D124355" s="91"/>
      <c r="E124355" s="91"/>
      <c r="F124355" s="91"/>
      <c r="G124355" s="91"/>
      <c r="H124355" s="91"/>
      <c r="I124355" s="91"/>
      <c r="J124355" s="91"/>
      <c r="K124355" s="91"/>
      <c r="L124355" s="91"/>
      <c r="M124355" s="91"/>
    </row>
    <row r="124356" spans="1:13">
      <c r="A124356" s="91"/>
      <c r="B124356" s="91"/>
      <c r="C124356" s="91"/>
      <c r="D124356" s="91"/>
      <c r="E124356" s="91"/>
      <c r="F124356" s="91"/>
      <c r="G124356" s="91"/>
      <c r="H124356" s="91"/>
      <c r="I124356" s="91"/>
      <c r="J124356" s="91"/>
      <c r="K124356" s="91"/>
      <c r="L124356" s="91"/>
      <c r="M124356" s="91"/>
    </row>
    <row r="124357" spans="1:13">
      <c r="A124357" s="91"/>
      <c r="B124357" s="91"/>
      <c r="C124357" s="91"/>
      <c r="D124357" s="91"/>
      <c r="E124357" s="91"/>
      <c r="F124357" s="91"/>
      <c r="G124357" s="91"/>
      <c r="H124357" s="91"/>
      <c r="I124357" s="91"/>
      <c r="J124357" s="91"/>
      <c r="K124357" s="91"/>
      <c r="L124357" s="91"/>
      <c r="M124357" s="91"/>
    </row>
    <row r="124358" spans="1:13">
      <c r="A124358" s="91"/>
      <c r="B124358" s="91"/>
      <c r="C124358" s="91"/>
      <c r="D124358" s="91"/>
      <c r="E124358" s="91"/>
      <c r="F124358" s="91"/>
      <c r="G124358" s="91"/>
      <c r="H124358" s="91"/>
      <c r="I124358" s="91"/>
      <c r="J124358" s="91"/>
      <c r="K124358" s="91"/>
      <c r="L124358" s="91"/>
      <c r="M124358" s="91"/>
    </row>
    <row r="124359" spans="1:13">
      <c r="A124359" s="91"/>
      <c r="B124359" s="91"/>
      <c r="C124359" s="91"/>
      <c r="D124359" s="91"/>
      <c r="E124359" s="91"/>
      <c r="F124359" s="91"/>
      <c r="G124359" s="91"/>
      <c r="H124359" s="91"/>
      <c r="I124359" s="91"/>
      <c r="J124359" s="91"/>
      <c r="K124359" s="91"/>
      <c r="L124359" s="91"/>
      <c r="M124359" s="91"/>
    </row>
    <row r="124360" spans="1:13">
      <c r="A124360" s="91"/>
      <c r="B124360" s="91"/>
      <c r="C124360" s="91"/>
      <c r="D124360" s="91"/>
      <c r="E124360" s="91"/>
      <c r="F124360" s="91"/>
      <c r="G124360" s="91"/>
      <c r="H124360" s="91"/>
      <c r="I124360" s="91"/>
      <c r="J124360" s="91"/>
      <c r="K124360" s="91"/>
      <c r="L124360" s="91"/>
      <c r="M124360" s="91"/>
    </row>
    <row r="124361" spans="1:13">
      <c r="A124361" s="91"/>
      <c r="B124361" s="91"/>
      <c r="C124361" s="91"/>
      <c r="D124361" s="91"/>
      <c r="E124361" s="91"/>
      <c r="F124361" s="91"/>
      <c r="G124361" s="91"/>
      <c r="H124361" s="91"/>
      <c r="I124361" s="91"/>
      <c r="J124361" s="91"/>
      <c r="K124361" s="91"/>
      <c r="L124361" s="91"/>
      <c r="M124361" s="91"/>
    </row>
    <row r="124362" spans="1:13">
      <c r="A124362" s="91"/>
      <c r="B124362" s="91"/>
      <c r="C124362" s="91"/>
      <c r="D124362" s="91"/>
      <c r="E124362" s="91"/>
      <c r="F124362" s="91"/>
      <c r="G124362" s="91"/>
      <c r="H124362" s="91"/>
      <c r="I124362" s="91"/>
      <c r="J124362" s="91"/>
      <c r="K124362" s="91"/>
      <c r="L124362" s="91"/>
      <c r="M124362" s="91"/>
    </row>
    <row r="124363" spans="1:13">
      <c r="A124363" s="91"/>
      <c r="B124363" s="91"/>
      <c r="C124363" s="91"/>
      <c r="D124363" s="91"/>
      <c r="E124363" s="91"/>
      <c r="F124363" s="91"/>
      <c r="G124363" s="91"/>
      <c r="H124363" s="91"/>
      <c r="I124363" s="91"/>
      <c r="J124363" s="91"/>
      <c r="K124363" s="91"/>
      <c r="L124363" s="91"/>
      <c r="M124363" s="91"/>
    </row>
    <row r="124364" spans="1:13">
      <c r="A124364" s="91"/>
      <c r="B124364" s="91"/>
      <c r="C124364" s="91"/>
      <c r="D124364" s="91"/>
      <c r="E124364" s="91"/>
      <c r="F124364" s="91"/>
      <c r="G124364" s="91"/>
      <c r="H124364" s="91"/>
      <c r="I124364" s="91"/>
      <c r="J124364" s="91"/>
      <c r="K124364" s="91"/>
      <c r="L124364" s="91"/>
      <c r="M124364" s="91"/>
    </row>
    <row r="124365" spans="1:13">
      <c r="A124365" s="91"/>
      <c r="B124365" s="91"/>
      <c r="C124365" s="91"/>
      <c r="D124365" s="91"/>
      <c r="E124365" s="91"/>
      <c r="F124365" s="91"/>
      <c r="G124365" s="91"/>
      <c r="H124365" s="91"/>
      <c r="I124365" s="91"/>
      <c r="J124365" s="91"/>
      <c r="K124365" s="91"/>
      <c r="L124365" s="91"/>
      <c r="M124365" s="91"/>
    </row>
    <row r="124366" spans="1:13">
      <c r="A124366" s="91"/>
      <c r="B124366" s="91"/>
      <c r="C124366" s="91"/>
      <c r="D124366" s="91"/>
      <c r="E124366" s="91"/>
      <c r="F124366" s="91"/>
      <c r="G124366" s="91"/>
      <c r="H124366" s="91"/>
      <c r="I124366" s="91"/>
      <c r="J124366" s="91"/>
      <c r="K124366" s="91"/>
      <c r="L124366" s="91"/>
      <c r="M124366" s="91"/>
    </row>
    <row r="124367" spans="1:13">
      <c r="A124367" s="91"/>
      <c r="B124367" s="91"/>
      <c r="C124367" s="91"/>
      <c r="D124367" s="91"/>
      <c r="E124367" s="91"/>
      <c r="F124367" s="91"/>
      <c r="G124367" s="91"/>
      <c r="H124367" s="91"/>
      <c r="I124367" s="91"/>
      <c r="J124367" s="91"/>
      <c r="K124367" s="91"/>
      <c r="L124367" s="91"/>
      <c r="M124367" s="91"/>
    </row>
    <row r="124368" spans="1:13">
      <c r="A124368" s="91"/>
      <c r="B124368" s="91"/>
      <c r="C124368" s="91"/>
      <c r="D124368" s="91"/>
      <c r="E124368" s="91"/>
      <c r="F124368" s="91"/>
      <c r="G124368" s="91"/>
      <c r="H124368" s="91"/>
      <c r="I124368" s="91"/>
      <c r="J124368" s="91"/>
      <c r="K124368" s="91"/>
      <c r="L124368" s="91"/>
      <c r="M124368" s="91"/>
    </row>
    <row r="124369" spans="1:13">
      <c r="A124369" s="91"/>
      <c r="B124369" s="91"/>
      <c r="C124369" s="91"/>
      <c r="D124369" s="91"/>
      <c r="E124369" s="91"/>
      <c r="F124369" s="91"/>
      <c r="G124369" s="91"/>
      <c r="H124369" s="91"/>
      <c r="I124369" s="91"/>
      <c r="J124369" s="91"/>
      <c r="K124369" s="91"/>
      <c r="L124369" s="91"/>
      <c r="M124369" s="91"/>
    </row>
    <row r="124370" spans="1:13">
      <c r="A124370" s="91"/>
      <c r="B124370" s="91"/>
      <c r="C124370" s="91"/>
      <c r="D124370" s="91"/>
      <c r="E124370" s="91"/>
      <c r="F124370" s="91"/>
      <c r="G124370" s="91"/>
      <c r="H124370" s="91"/>
      <c r="I124370" s="91"/>
      <c r="J124370" s="91"/>
      <c r="K124370" s="91"/>
      <c r="L124370" s="91"/>
      <c r="M124370" s="91"/>
    </row>
    <row r="124371" spans="1:13">
      <c r="A124371" s="91"/>
      <c r="B124371" s="91"/>
      <c r="C124371" s="91"/>
      <c r="D124371" s="91"/>
      <c r="E124371" s="91"/>
      <c r="F124371" s="91"/>
      <c r="G124371" s="91"/>
      <c r="H124371" s="91"/>
      <c r="I124371" s="91"/>
      <c r="J124371" s="91"/>
      <c r="K124371" s="91"/>
      <c r="L124371" s="91"/>
      <c r="M124371" s="91"/>
    </row>
    <row r="124372" spans="1:13">
      <c r="A124372" s="91"/>
      <c r="B124372" s="91"/>
      <c r="C124372" s="91"/>
      <c r="D124372" s="91"/>
      <c r="E124372" s="91"/>
      <c r="F124372" s="91"/>
      <c r="G124372" s="91"/>
      <c r="H124372" s="91"/>
      <c r="I124372" s="91"/>
      <c r="J124372" s="91"/>
      <c r="K124372" s="91"/>
      <c r="L124372" s="91"/>
      <c r="M124372" s="91"/>
    </row>
    <row r="124373" spans="1:13">
      <c r="A124373" s="91"/>
      <c r="B124373" s="91"/>
      <c r="C124373" s="91"/>
      <c r="D124373" s="91"/>
      <c r="E124373" s="91"/>
      <c r="F124373" s="91"/>
      <c r="G124373" s="91"/>
      <c r="H124373" s="91"/>
      <c r="I124373" s="91"/>
      <c r="J124373" s="91"/>
      <c r="K124373" s="91"/>
      <c r="L124373" s="91"/>
      <c r="M124373" s="91"/>
    </row>
    <row r="124374" spans="1:13">
      <c r="A124374" s="91"/>
      <c r="B124374" s="91"/>
      <c r="C124374" s="91"/>
      <c r="D124374" s="91"/>
      <c r="E124374" s="91"/>
      <c r="F124374" s="91"/>
      <c r="G124374" s="91"/>
      <c r="H124374" s="91"/>
      <c r="I124374" s="91"/>
      <c r="J124374" s="91"/>
      <c r="K124374" s="91"/>
      <c r="L124374" s="91"/>
      <c r="M124374" s="91"/>
    </row>
    <row r="124375" spans="1:13">
      <c r="A124375" s="91"/>
      <c r="B124375" s="91"/>
      <c r="C124375" s="91"/>
      <c r="D124375" s="91"/>
      <c r="E124375" s="91"/>
      <c r="F124375" s="91"/>
      <c r="G124375" s="91"/>
      <c r="H124375" s="91"/>
      <c r="I124375" s="91"/>
      <c r="J124375" s="91"/>
      <c r="K124375" s="91"/>
      <c r="L124375" s="91"/>
      <c r="M124375" s="91"/>
    </row>
    <row r="124376" spans="1:13">
      <c r="A124376" s="91"/>
      <c r="B124376" s="91"/>
      <c r="C124376" s="91"/>
      <c r="D124376" s="91"/>
      <c r="E124376" s="91"/>
      <c r="F124376" s="91"/>
      <c r="G124376" s="91"/>
      <c r="H124376" s="91"/>
      <c r="I124376" s="91"/>
      <c r="J124376" s="91"/>
      <c r="K124376" s="91"/>
      <c r="L124376" s="91"/>
      <c r="M124376" s="91"/>
    </row>
    <row r="124377" spans="1:13">
      <c r="A124377" s="91"/>
      <c r="B124377" s="91"/>
      <c r="C124377" s="91"/>
      <c r="D124377" s="91"/>
      <c r="E124377" s="91"/>
      <c r="F124377" s="91"/>
      <c r="G124377" s="91"/>
      <c r="H124377" s="91"/>
      <c r="I124377" s="91"/>
      <c r="J124377" s="91"/>
      <c r="K124377" s="91"/>
      <c r="L124377" s="91"/>
      <c r="M124377" s="91"/>
    </row>
    <row r="124378" spans="1:13">
      <c r="A124378" s="91"/>
      <c r="B124378" s="91"/>
      <c r="C124378" s="91"/>
      <c r="D124378" s="91"/>
      <c r="E124378" s="91"/>
      <c r="F124378" s="91"/>
      <c r="G124378" s="91"/>
      <c r="H124378" s="91"/>
      <c r="I124378" s="91"/>
      <c r="J124378" s="91"/>
      <c r="K124378" s="91"/>
      <c r="L124378" s="91"/>
      <c r="M124378" s="91"/>
    </row>
    <row r="124379" spans="1:13">
      <c r="A124379" s="91"/>
      <c r="B124379" s="91"/>
      <c r="C124379" s="91"/>
      <c r="D124379" s="91"/>
      <c r="E124379" s="91"/>
      <c r="F124379" s="91"/>
      <c r="G124379" s="91"/>
      <c r="H124379" s="91"/>
      <c r="I124379" s="91"/>
      <c r="J124379" s="91"/>
      <c r="K124379" s="91"/>
      <c r="L124379" s="91"/>
      <c r="M124379" s="91"/>
    </row>
    <row r="124380" spans="1:13">
      <c r="A124380" s="91"/>
      <c r="B124380" s="91"/>
      <c r="C124380" s="91"/>
      <c r="D124380" s="91"/>
      <c r="E124380" s="91"/>
      <c r="F124380" s="91"/>
      <c r="G124380" s="91"/>
      <c r="H124380" s="91"/>
      <c r="I124380" s="91"/>
      <c r="J124380" s="91"/>
      <c r="K124380" s="91"/>
      <c r="L124380" s="91"/>
      <c r="M124380" s="91"/>
    </row>
    <row r="124381" spans="1:13">
      <c r="A124381" s="91"/>
      <c r="B124381" s="91"/>
      <c r="C124381" s="91"/>
      <c r="D124381" s="91"/>
      <c r="E124381" s="91"/>
      <c r="F124381" s="91"/>
      <c r="G124381" s="91"/>
      <c r="H124381" s="91"/>
      <c r="I124381" s="91"/>
      <c r="J124381" s="91"/>
      <c r="K124381" s="91"/>
      <c r="L124381" s="91"/>
      <c r="M124381" s="91"/>
    </row>
    <row r="124382" spans="1:13">
      <c r="A124382" s="91"/>
      <c r="B124382" s="91"/>
      <c r="C124382" s="91"/>
      <c r="D124382" s="91"/>
      <c r="E124382" s="91"/>
      <c r="F124382" s="91"/>
      <c r="G124382" s="91"/>
      <c r="H124382" s="91"/>
      <c r="I124382" s="91"/>
      <c r="J124382" s="91"/>
      <c r="K124382" s="91"/>
      <c r="L124382" s="91"/>
      <c r="M124382" s="91"/>
    </row>
    <row r="124383" spans="1:13">
      <c r="A124383" s="91"/>
      <c r="B124383" s="91"/>
      <c r="C124383" s="91"/>
      <c r="D124383" s="91"/>
      <c r="E124383" s="91"/>
      <c r="F124383" s="91"/>
      <c r="G124383" s="91"/>
      <c r="H124383" s="91"/>
      <c r="I124383" s="91"/>
      <c r="J124383" s="91"/>
      <c r="K124383" s="91"/>
      <c r="L124383" s="91"/>
      <c r="M124383" s="91"/>
    </row>
    <row r="124384" spans="1:13">
      <c r="A124384" s="91"/>
      <c r="B124384" s="91"/>
      <c r="C124384" s="91"/>
      <c r="D124384" s="91"/>
      <c r="E124384" s="91"/>
      <c r="F124384" s="91"/>
      <c r="G124384" s="91"/>
      <c r="H124384" s="91"/>
      <c r="I124384" s="91"/>
      <c r="J124384" s="91"/>
      <c r="K124384" s="91"/>
      <c r="L124384" s="91"/>
      <c r="M124384" s="91"/>
    </row>
    <row r="124385" spans="1:13">
      <c r="A124385" s="91"/>
      <c r="B124385" s="91"/>
      <c r="C124385" s="91"/>
      <c r="D124385" s="91"/>
      <c r="E124385" s="91"/>
      <c r="F124385" s="91"/>
      <c r="G124385" s="91"/>
      <c r="H124385" s="91"/>
      <c r="I124385" s="91"/>
      <c r="J124385" s="91"/>
      <c r="K124385" s="91"/>
      <c r="L124385" s="91"/>
      <c r="M124385" s="91"/>
    </row>
    <row r="124386" spans="1:13">
      <c r="A124386" s="91"/>
      <c r="B124386" s="91"/>
      <c r="C124386" s="91"/>
      <c r="D124386" s="91"/>
      <c r="E124386" s="91"/>
      <c r="F124386" s="91"/>
      <c r="G124386" s="91"/>
      <c r="H124386" s="91"/>
      <c r="I124386" s="91"/>
      <c r="J124386" s="91"/>
      <c r="K124386" s="91"/>
      <c r="L124386" s="91"/>
      <c r="M124386" s="91"/>
    </row>
    <row r="124387" spans="1:13">
      <c r="A124387" s="91"/>
      <c r="B124387" s="91"/>
      <c r="C124387" s="91"/>
      <c r="D124387" s="91"/>
      <c r="E124387" s="91"/>
      <c r="F124387" s="91"/>
      <c r="G124387" s="91"/>
      <c r="H124387" s="91"/>
      <c r="I124387" s="91"/>
      <c r="J124387" s="91"/>
      <c r="K124387" s="91"/>
      <c r="L124387" s="91"/>
      <c r="M124387" s="91"/>
    </row>
    <row r="124388" spans="1:13">
      <c r="A124388" s="91"/>
      <c r="B124388" s="91"/>
      <c r="C124388" s="91"/>
      <c r="D124388" s="91"/>
      <c r="E124388" s="91"/>
      <c r="F124388" s="91"/>
      <c r="G124388" s="91"/>
      <c r="H124388" s="91"/>
      <c r="I124388" s="91"/>
      <c r="J124388" s="91"/>
      <c r="K124388" s="91"/>
      <c r="L124388" s="91"/>
      <c r="M124388" s="91"/>
    </row>
    <row r="124389" spans="1:13">
      <c r="A124389" s="91"/>
      <c r="B124389" s="91"/>
      <c r="C124389" s="91"/>
      <c r="D124389" s="91"/>
      <c r="E124389" s="91"/>
      <c r="F124389" s="91"/>
      <c r="G124389" s="91"/>
      <c r="H124389" s="91"/>
      <c r="I124389" s="91"/>
      <c r="J124389" s="91"/>
      <c r="K124389" s="91"/>
      <c r="L124389" s="91"/>
      <c r="M124389" s="91"/>
    </row>
    <row r="124390" spans="1:13">
      <c r="A124390" s="91"/>
      <c r="B124390" s="91"/>
      <c r="C124390" s="91"/>
      <c r="D124390" s="91"/>
      <c r="E124390" s="91"/>
      <c r="F124390" s="91"/>
      <c r="G124390" s="91"/>
      <c r="H124390" s="91"/>
      <c r="I124390" s="91"/>
      <c r="J124390" s="91"/>
      <c r="K124390" s="91"/>
      <c r="L124390" s="91"/>
      <c r="M124390" s="91"/>
    </row>
    <row r="124391" spans="1:13">
      <c r="A124391" s="91"/>
      <c r="B124391" s="91"/>
      <c r="C124391" s="91"/>
      <c r="D124391" s="91"/>
      <c r="E124391" s="91"/>
      <c r="F124391" s="91"/>
      <c r="G124391" s="91"/>
      <c r="H124391" s="91"/>
      <c r="I124391" s="91"/>
      <c r="J124391" s="91"/>
      <c r="K124391" s="91"/>
      <c r="L124391" s="91"/>
      <c r="M124391" s="91"/>
    </row>
    <row r="124392" spans="1:13">
      <c r="A124392" s="91"/>
      <c r="B124392" s="91"/>
      <c r="C124392" s="91"/>
      <c r="D124392" s="91"/>
      <c r="E124392" s="91"/>
      <c r="F124392" s="91"/>
      <c r="G124392" s="91"/>
      <c r="H124392" s="91"/>
      <c r="I124392" s="91"/>
      <c r="J124392" s="91"/>
      <c r="K124392" s="91"/>
      <c r="L124392" s="91"/>
      <c r="M124392" s="91"/>
    </row>
    <row r="124393" spans="1:13">
      <c r="A124393" s="91"/>
      <c r="B124393" s="91"/>
      <c r="C124393" s="91"/>
      <c r="D124393" s="91"/>
      <c r="E124393" s="91"/>
      <c r="F124393" s="91"/>
      <c r="G124393" s="91"/>
      <c r="H124393" s="91"/>
      <c r="I124393" s="91"/>
      <c r="J124393" s="91"/>
      <c r="K124393" s="91"/>
      <c r="L124393" s="91"/>
      <c r="M124393" s="91"/>
    </row>
    <row r="124394" spans="1:13">
      <c r="A124394" s="91"/>
      <c r="B124394" s="91"/>
      <c r="C124394" s="91"/>
      <c r="D124394" s="91"/>
      <c r="E124394" s="91"/>
      <c r="F124394" s="91"/>
      <c r="G124394" s="91"/>
      <c r="H124394" s="91"/>
      <c r="I124394" s="91"/>
      <c r="J124394" s="91"/>
      <c r="K124394" s="91"/>
      <c r="L124394" s="91"/>
      <c r="M124394" s="91"/>
    </row>
    <row r="124395" spans="1:13">
      <c r="A124395" s="91"/>
      <c r="B124395" s="91"/>
      <c r="C124395" s="91"/>
      <c r="D124395" s="91"/>
      <c r="E124395" s="91"/>
      <c r="F124395" s="91"/>
      <c r="G124395" s="91"/>
      <c r="H124395" s="91"/>
      <c r="I124395" s="91"/>
      <c r="J124395" s="91"/>
      <c r="K124395" s="91"/>
      <c r="L124395" s="91"/>
      <c r="M124395" s="91"/>
    </row>
    <row r="124396" spans="1:13">
      <c r="A124396" s="91"/>
      <c r="B124396" s="91"/>
      <c r="C124396" s="91"/>
      <c r="D124396" s="91"/>
      <c r="E124396" s="91"/>
      <c r="F124396" s="91"/>
      <c r="G124396" s="91"/>
      <c r="H124396" s="91"/>
      <c r="I124396" s="91"/>
      <c r="J124396" s="91"/>
      <c r="K124396" s="91"/>
      <c r="L124396" s="91"/>
      <c r="M124396" s="91"/>
    </row>
    <row r="124397" spans="1:13">
      <c r="A124397" s="91"/>
      <c r="B124397" s="91"/>
      <c r="C124397" s="91"/>
      <c r="D124397" s="91"/>
      <c r="E124397" s="91"/>
      <c r="F124397" s="91"/>
      <c r="G124397" s="91"/>
      <c r="H124397" s="91"/>
      <c r="I124397" s="91"/>
      <c r="J124397" s="91"/>
      <c r="K124397" s="91"/>
      <c r="L124397" s="91"/>
      <c r="M124397" s="91"/>
    </row>
    <row r="124398" spans="1:13">
      <c r="A124398" s="91"/>
      <c r="B124398" s="91"/>
      <c r="C124398" s="91"/>
      <c r="D124398" s="91"/>
      <c r="E124398" s="91"/>
      <c r="F124398" s="91"/>
      <c r="G124398" s="91"/>
      <c r="H124398" s="91"/>
      <c r="I124398" s="91"/>
      <c r="J124398" s="91"/>
      <c r="K124398" s="91"/>
      <c r="L124398" s="91"/>
      <c r="M124398" s="91"/>
    </row>
    <row r="124399" spans="1:13">
      <c r="A124399" s="91"/>
      <c r="B124399" s="91"/>
      <c r="C124399" s="91"/>
      <c r="D124399" s="91"/>
      <c r="E124399" s="91"/>
      <c r="F124399" s="91"/>
      <c r="G124399" s="91"/>
      <c r="H124399" s="91"/>
      <c r="I124399" s="91"/>
      <c r="J124399" s="91"/>
      <c r="K124399" s="91"/>
      <c r="L124399" s="91"/>
      <c r="M124399" s="91"/>
    </row>
    <row r="124400" spans="1:13">
      <c r="A124400" s="91"/>
      <c r="B124400" s="91"/>
      <c r="C124400" s="91"/>
      <c r="D124400" s="91"/>
      <c r="E124400" s="91"/>
      <c r="F124400" s="91"/>
      <c r="G124400" s="91"/>
      <c r="H124400" s="91"/>
      <c r="I124400" s="91"/>
      <c r="J124400" s="91"/>
      <c r="K124400" s="91"/>
      <c r="L124400" s="91"/>
      <c r="M124400" s="91"/>
    </row>
    <row r="124401" spans="1:13">
      <c r="A124401" s="91"/>
      <c r="B124401" s="91"/>
      <c r="C124401" s="91"/>
      <c r="D124401" s="91"/>
      <c r="E124401" s="91"/>
      <c r="F124401" s="91"/>
      <c r="G124401" s="91"/>
      <c r="H124401" s="91"/>
      <c r="I124401" s="91"/>
      <c r="J124401" s="91"/>
      <c r="K124401" s="91"/>
      <c r="L124401" s="91"/>
      <c r="M124401" s="91"/>
    </row>
    <row r="124402" spans="1:13">
      <c r="A124402" s="91"/>
      <c r="B124402" s="91"/>
      <c r="C124402" s="91"/>
      <c r="D124402" s="91"/>
      <c r="E124402" s="91"/>
      <c r="F124402" s="91"/>
      <c r="G124402" s="91"/>
      <c r="H124402" s="91"/>
      <c r="I124402" s="91"/>
      <c r="J124402" s="91"/>
      <c r="K124402" s="91"/>
      <c r="L124402" s="91"/>
      <c r="M124402" s="91"/>
    </row>
    <row r="124403" spans="1:13">
      <c r="A124403" s="91"/>
      <c r="B124403" s="91"/>
      <c r="C124403" s="91"/>
      <c r="D124403" s="91"/>
      <c r="E124403" s="91"/>
      <c r="F124403" s="91"/>
      <c r="G124403" s="91"/>
      <c r="H124403" s="91"/>
      <c r="I124403" s="91"/>
      <c r="J124403" s="91"/>
      <c r="K124403" s="91"/>
      <c r="L124403" s="91"/>
      <c r="M124403" s="91"/>
    </row>
    <row r="124404" spans="1:13">
      <c r="A124404" s="91"/>
      <c r="B124404" s="91"/>
      <c r="C124404" s="91"/>
      <c r="D124404" s="91"/>
      <c r="E124404" s="91"/>
      <c r="F124404" s="91"/>
      <c r="G124404" s="91"/>
      <c r="H124404" s="91"/>
      <c r="I124404" s="91"/>
      <c r="J124404" s="91"/>
      <c r="K124404" s="91"/>
      <c r="L124404" s="91"/>
      <c r="M124404" s="91"/>
    </row>
    <row r="124405" spans="1:13">
      <c r="A124405" s="91"/>
      <c r="B124405" s="91"/>
      <c r="C124405" s="91"/>
      <c r="D124405" s="91"/>
      <c r="E124405" s="91"/>
      <c r="F124405" s="91"/>
      <c r="G124405" s="91"/>
      <c r="H124405" s="91"/>
      <c r="I124405" s="91"/>
      <c r="J124405" s="91"/>
      <c r="K124405" s="91"/>
      <c r="L124405" s="91"/>
      <c r="M124405" s="91"/>
    </row>
    <row r="124406" spans="1:13">
      <c r="A124406" s="91"/>
      <c r="B124406" s="91"/>
      <c r="C124406" s="91"/>
      <c r="D124406" s="91"/>
      <c r="E124406" s="91"/>
      <c r="F124406" s="91"/>
      <c r="G124406" s="91"/>
      <c r="H124406" s="91"/>
      <c r="I124406" s="91"/>
      <c r="J124406" s="91"/>
      <c r="K124406" s="91"/>
      <c r="L124406" s="91"/>
      <c r="M124406" s="91"/>
    </row>
    <row r="124407" spans="1:13">
      <c r="A124407" s="91"/>
      <c r="B124407" s="91"/>
      <c r="C124407" s="91"/>
      <c r="D124407" s="91"/>
      <c r="E124407" s="91"/>
      <c r="F124407" s="91"/>
      <c r="G124407" s="91"/>
      <c r="H124407" s="91"/>
      <c r="I124407" s="91"/>
      <c r="J124407" s="91"/>
      <c r="K124407" s="91"/>
      <c r="L124407" s="91"/>
      <c r="M124407" s="91"/>
    </row>
    <row r="124408" spans="1:13">
      <c r="A124408" s="91"/>
      <c r="B124408" s="91"/>
      <c r="C124408" s="91"/>
      <c r="D124408" s="91"/>
      <c r="E124408" s="91"/>
      <c r="F124408" s="91"/>
      <c r="G124408" s="91"/>
      <c r="H124408" s="91"/>
      <c r="I124408" s="91"/>
      <c r="J124408" s="91"/>
      <c r="K124408" s="91"/>
      <c r="L124408" s="91"/>
      <c r="M124408" s="91"/>
    </row>
    <row r="124409" spans="1:13">
      <c r="A124409" s="91"/>
      <c r="B124409" s="91"/>
      <c r="C124409" s="91"/>
      <c r="D124409" s="91"/>
      <c r="E124409" s="91"/>
      <c r="F124409" s="91"/>
      <c r="G124409" s="91"/>
      <c r="H124409" s="91"/>
      <c r="I124409" s="91"/>
      <c r="J124409" s="91"/>
      <c r="K124409" s="91"/>
      <c r="L124409" s="91"/>
      <c r="M124409" s="91"/>
    </row>
    <row r="124410" spans="1:13">
      <c r="A124410" s="91"/>
      <c r="B124410" s="91"/>
      <c r="C124410" s="91"/>
      <c r="D124410" s="91"/>
      <c r="E124410" s="91"/>
      <c r="F124410" s="91"/>
      <c r="G124410" s="91"/>
      <c r="H124410" s="91"/>
      <c r="I124410" s="91"/>
      <c r="J124410" s="91"/>
      <c r="K124410" s="91"/>
      <c r="L124410" s="91"/>
      <c r="M124410" s="91"/>
    </row>
    <row r="124411" spans="1:13">
      <c r="A124411" s="91"/>
      <c r="B124411" s="91"/>
      <c r="C124411" s="91"/>
      <c r="D124411" s="91"/>
      <c r="E124411" s="91"/>
      <c r="F124411" s="91"/>
      <c r="G124411" s="91"/>
      <c r="H124411" s="91"/>
      <c r="I124411" s="91"/>
      <c r="J124411" s="91"/>
      <c r="K124411" s="91"/>
      <c r="L124411" s="91"/>
      <c r="M124411" s="91"/>
    </row>
    <row r="124412" spans="1:13">
      <c r="A124412" s="91"/>
      <c r="B124412" s="91"/>
      <c r="C124412" s="91"/>
      <c r="D124412" s="91"/>
      <c r="E124412" s="91"/>
      <c r="F124412" s="91"/>
      <c r="G124412" s="91"/>
      <c r="H124412" s="91"/>
      <c r="I124412" s="91"/>
      <c r="J124412" s="91"/>
      <c r="K124412" s="91"/>
      <c r="L124412" s="91"/>
      <c r="M124412" s="91"/>
    </row>
    <row r="124413" spans="1:13">
      <c r="A124413" s="91"/>
      <c r="B124413" s="91"/>
      <c r="C124413" s="91"/>
      <c r="D124413" s="91"/>
      <c r="E124413" s="91"/>
      <c r="F124413" s="91"/>
      <c r="G124413" s="91"/>
      <c r="H124413" s="91"/>
      <c r="I124413" s="91"/>
      <c r="J124413" s="91"/>
      <c r="K124413" s="91"/>
      <c r="L124413" s="91"/>
      <c r="M124413" s="91"/>
    </row>
    <row r="124414" spans="1:13">
      <c r="A124414" s="91"/>
      <c r="B124414" s="91"/>
      <c r="C124414" s="91"/>
      <c r="D124414" s="91"/>
      <c r="E124414" s="91"/>
      <c r="F124414" s="91"/>
      <c r="G124414" s="91"/>
      <c r="H124414" s="91"/>
      <c r="I124414" s="91"/>
      <c r="J124414" s="91"/>
      <c r="K124414" s="91"/>
      <c r="L124414" s="91"/>
      <c r="M124414" s="91"/>
    </row>
    <row r="124415" spans="1:13">
      <c r="A124415" s="91"/>
      <c r="B124415" s="91"/>
      <c r="C124415" s="91"/>
      <c r="D124415" s="91"/>
      <c r="E124415" s="91"/>
      <c r="F124415" s="91"/>
      <c r="G124415" s="91"/>
      <c r="H124415" s="91"/>
      <c r="I124415" s="91"/>
      <c r="J124415" s="91"/>
      <c r="K124415" s="91"/>
      <c r="L124415" s="91"/>
      <c r="M124415" s="91"/>
    </row>
    <row r="124416" spans="1:13">
      <c r="A124416" s="91"/>
      <c r="B124416" s="91"/>
      <c r="C124416" s="91"/>
      <c r="D124416" s="91"/>
      <c r="E124416" s="91"/>
      <c r="F124416" s="91"/>
      <c r="G124416" s="91"/>
      <c r="H124416" s="91"/>
      <c r="I124416" s="91"/>
      <c r="J124416" s="91"/>
      <c r="K124416" s="91"/>
      <c r="L124416" s="91"/>
      <c r="M124416" s="91"/>
    </row>
    <row r="124417" spans="1:13">
      <c r="A124417" s="91"/>
      <c r="B124417" s="91"/>
      <c r="C124417" s="91"/>
      <c r="D124417" s="91"/>
      <c r="E124417" s="91"/>
      <c r="F124417" s="91"/>
      <c r="G124417" s="91"/>
      <c r="H124417" s="91"/>
      <c r="I124417" s="91"/>
      <c r="J124417" s="91"/>
      <c r="K124417" s="91"/>
      <c r="L124417" s="91"/>
      <c r="M124417" s="91"/>
    </row>
    <row r="124418" spans="1:13">
      <c r="A124418" s="91"/>
      <c r="B124418" s="91"/>
      <c r="C124418" s="91"/>
      <c r="D124418" s="91"/>
      <c r="E124418" s="91"/>
      <c r="F124418" s="91"/>
      <c r="G124418" s="91"/>
      <c r="H124418" s="91"/>
      <c r="I124418" s="91"/>
      <c r="J124418" s="91"/>
      <c r="K124418" s="91"/>
      <c r="L124418" s="91"/>
      <c r="M124418" s="91"/>
    </row>
    <row r="124419" spans="1:13">
      <c r="A124419" s="91"/>
      <c r="B124419" s="91"/>
      <c r="C124419" s="91"/>
      <c r="D124419" s="91"/>
      <c r="E124419" s="91"/>
      <c r="F124419" s="91"/>
      <c r="G124419" s="91"/>
      <c r="H124419" s="91"/>
      <c r="I124419" s="91"/>
      <c r="J124419" s="91"/>
      <c r="K124419" s="91"/>
      <c r="L124419" s="91"/>
      <c r="M124419" s="91"/>
    </row>
    <row r="124420" spans="1:13">
      <c r="A124420" s="91"/>
      <c r="B124420" s="91"/>
      <c r="C124420" s="91"/>
      <c r="D124420" s="91"/>
      <c r="E124420" s="91"/>
      <c r="F124420" s="91"/>
      <c r="G124420" s="91"/>
      <c r="H124420" s="91"/>
      <c r="I124420" s="91"/>
      <c r="J124420" s="91"/>
      <c r="K124420" s="91"/>
      <c r="L124420" s="91"/>
      <c r="M124420" s="91"/>
    </row>
    <row r="124421" spans="1:13">
      <c r="A124421" s="91"/>
      <c r="B124421" s="91"/>
      <c r="C124421" s="91"/>
      <c r="D124421" s="91"/>
      <c r="E124421" s="91"/>
      <c r="F124421" s="91"/>
      <c r="G124421" s="91"/>
      <c r="H124421" s="91"/>
      <c r="I124421" s="91"/>
      <c r="J124421" s="91"/>
      <c r="K124421" s="91"/>
      <c r="L124421" s="91"/>
      <c r="M124421" s="91"/>
    </row>
    <row r="124422" spans="1:13">
      <c r="A124422" s="91"/>
      <c r="B124422" s="91"/>
      <c r="C124422" s="91"/>
      <c r="D124422" s="91"/>
      <c r="E124422" s="91"/>
      <c r="F124422" s="91"/>
      <c r="G124422" s="91"/>
      <c r="H124422" s="91"/>
      <c r="I124422" s="91"/>
      <c r="J124422" s="91"/>
      <c r="K124422" s="91"/>
      <c r="L124422" s="91"/>
      <c r="M124422" s="91"/>
    </row>
    <row r="124423" spans="1:13">
      <c r="A124423" s="91"/>
      <c r="B124423" s="91"/>
      <c r="C124423" s="91"/>
      <c r="D124423" s="91"/>
      <c r="E124423" s="91"/>
      <c r="F124423" s="91"/>
      <c r="G124423" s="91"/>
      <c r="H124423" s="91"/>
      <c r="I124423" s="91"/>
      <c r="J124423" s="91"/>
      <c r="K124423" s="91"/>
      <c r="L124423" s="91"/>
      <c r="M124423" s="91"/>
    </row>
    <row r="124424" spans="1:13">
      <c r="A124424" s="91"/>
      <c r="B124424" s="91"/>
      <c r="C124424" s="91"/>
      <c r="D124424" s="91"/>
      <c r="E124424" s="91"/>
      <c r="F124424" s="91"/>
      <c r="G124424" s="91"/>
      <c r="H124424" s="91"/>
      <c r="I124424" s="91"/>
      <c r="J124424" s="91"/>
      <c r="K124424" s="91"/>
      <c r="L124424" s="91"/>
      <c r="M124424" s="91"/>
    </row>
    <row r="124425" spans="1:13">
      <c r="A124425" s="91"/>
      <c r="B124425" s="91"/>
      <c r="C124425" s="91"/>
      <c r="D124425" s="91"/>
      <c r="E124425" s="91"/>
      <c r="F124425" s="91"/>
      <c r="G124425" s="91"/>
      <c r="H124425" s="91"/>
      <c r="I124425" s="91"/>
      <c r="J124425" s="91"/>
      <c r="K124425" s="91"/>
      <c r="L124425" s="91"/>
      <c r="M124425" s="91"/>
    </row>
    <row r="124426" spans="1:13">
      <c r="A124426" s="91"/>
      <c r="B124426" s="91"/>
      <c r="C124426" s="91"/>
      <c r="D124426" s="91"/>
      <c r="E124426" s="91"/>
      <c r="F124426" s="91"/>
      <c r="G124426" s="91"/>
      <c r="H124426" s="91"/>
      <c r="I124426" s="91"/>
      <c r="J124426" s="91"/>
      <c r="K124426" s="91"/>
      <c r="L124426" s="91"/>
      <c r="M124426" s="91"/>
    </row>
    <row r="124427" spans="1:13">
      <c r="A124427" s="91"/>
      <c r="B124427" s="91"/>
      <c r="C124427" s="91"/>
      <c r="D124427" s="91"/>
      <c r="E124427" s="91"/>
      <c r="F124427" s="91"/>
      <c r="G124427" s="91"/>
      <c r="H124427" s="91"/>
      <c r="I124427" s="91"/>
      <c r="J124427" s="91"/>
      <c r="K124427" s="91"/>
      <c r="L124427" s="91"/>
      <c r="M124427" s="91"/>
    </row>
    <row r="124428" spans="1:13">
      <c r="A124428" s="91"/>
      <c r="B124428" s="91"/>
      <c r="C124428" s="91"/>
      <c r="D124428" s="91"/>
      <c r="E124428" s="91"/>
      <c r="F124428" s="91"/>
      <c r="G124428" s="91"/>
      <c r="H124428" s="91"/>
      <c r="I124428" s="91"/>
      <c r="J124428" s="91"/>
      <c r="K124428" s="91"/>
      <c r="L124428" s="91"/>
      <c r="M124428" s="91"/>
    </row>
    <row r="124429" spans="1:13">
      <c r="A124429" s="91"/>
      <c r="B124429" s="91"/>
      <c r="C124429" s="91"/>
      <c r="D124429" s="91"/>
      <c r="E124429" s="91"/>
      <c r="F124429" s="91"/>
      <c r="G124429" s="91"/>
      <c r="H124429" s="91"/>
      <c r="I124429" s="91"/>
      <c r="J124429" s="91"/>
      <c r="K124429" s="91"/>
      <c r="L124429" s="91"/>
      <c r="M124429" s="91"/>
    </row>
    <row r="124430" spans="1:13">
      <c r="A124430" s="91"/>
      <c r="B124430" s="91"/>
      <c r="C124430" s="91"/>
      <c r="D124430" s="91"/>
      <c r="E124430" s="91"/>
      <c r="F124430" s="91"/>
      <c r="G124430" s="91"/>
      <c r="H124430" s="91"/>
      <c r="I124430" s="91"/>
      <c r="J124430" s="91"/>
      <c r="K124430" s="91"/>
      <c r="L124430" s="91"/>
      <c r="M124430" s="91"/>
    </row>
    <row r="124431" spans="1:13">
      <c r="A124431" s="91"/>
      <c r="B124431" s="91"/>
      <c r="C124431" s="91"/>
      <c r="D124431" s="91"/>
      <c r="E124431" s="91"/>
      <c r="F124431" s="91"/>
      <c r="G124431" s="91"/>
      <c r="H124431" s="91"/>
      <c r="I124431" s="91"/>
      <c r="J124431" s="91"/>
      <c r="K124431" s="91"/>
      <c r="L124431" s="91"/>
      <c r="M124431" s="91"/>
    </row>
    <row r="124432" spans="1:13">
      <c r="A124432" s="91"/>
      <c r="B124432" s="91"/>
      <c r="C124432" s="91"/>
      <c r="D124432" s="91"/>
      <c r="E124432" s="91"/>
      <c r="F124432" s="91"/>
      <c r="G124432" s="91"/>
      <c r="H124432" s="91"/>
      <c r="I124432" s="91"/>
      <c r="J124432" s="91"/>
      <c r="K124432" s="91"/>
      <c r="L124432" s="91"/>
      <c r="M124432" s="91"/>
    </row>
    <row r="124433" spans="1:13">
      <c r="A124433" s="91"/>
      <c r="B124433" s="91"/>
      <c r="C124433" s="91"/>
      <c r="D124433" s="91"/>
      <c r="E124433" s="91"/>
      <c r="F124433" s="91"/>
      <c r="G124433" s="91"/>
      <c r="H124433" s="91"/>
      <c r="I124433" s="91"/>
      <c r="J124433" s="91"/>
      <c r="K124433" s="91"/>
      <c r="L124433" s="91"/>
      <c r="M124433" s="91"/>
    </row>
    <row r="124434" spans="1:13">
      <c r="A124434" s="91"/>
      <c r="B124434" s="91"/>
      <c r="C124434" s="91"/>
      <c r="D124434" s="91"/>
      <c r="E124434" s="91"/>
      <c r="F124434" s="91"/>
      <c r="G124434" s="91"/>
      <c r="H124434" s="91"/>
      <c r="I124434" s="91"/>
      <c r="J124434" s="91"/>
      <c r="K124434" s="91"/>
      <c r="L124434" s="91"/>
      <c r="M124434" s="91"/>
    </row>
    <row r="124435" spans="1:13">
      <c r="A124435" s="91"/>
      <c r="B124435" s="91"/>
      <c r="C124435" s="91"/>
      <c r="D124435" s="91"/>
      <c r="E124435" s="91"/>
      <c r="F124435" s="91"/>
      <c r="G124435" s="91"/>
      <c r="H124435" s="91"/>
      <c r="I124435" s="91"/>
      <c r="J124435" s="91"/>
      <c r="K124435" s="91"/>
      <c r="L124435" s="91"/>
      <c r="M124435" s="91"/>
    </row>
    <row r="124436" spans="1:13">
      <c r="A124436" s="91"/>
      <c r="B124436" s="91"/>
      <c r="C124436" s="91"/>
      <c r="D124436" s="91"/>
      <c r="E124436" s="91"/>
      <c r="F124436" s="91"/>
      <c r="G124436" s="91"/>
      <c r="H124436" s="91"/>
      <c r="I124436" s="91"/>
      <c r="J124436" s="91"/>
      <c r="K124436" s="91"/>
      <c r="L124436" s="91"/>
      <c r="M124436" s="91"/>
    </row>
    <row r="124437" spans="1:13">
      <c r="A124437" s="91"/>
      <c r="B124437" s="91"/>
      <c r="C124437" s="91"/>
      <c r="D124437" s="91"/>
      <c r="E124437" s="91"/>
      <c r="F124437" s="91"/>
      <c r="G124437" s="91"/>
      <c r="H124437" s="91"/>
      <c r="I124437" s="91"/>
      <c r="J124437" s="91"/>
      <c r="K124437" s="91"/>
      <c r="L124437" s="91"/>
      <c r="M124437" s="91"/>
    </row>
    <row r="124438" spans="1:13">
      <c r="A124438" s="91"/>
      <c r="B124438" s="91"/>
      <c r="C124438" s="91"/>
      <c r="D124438" s="91"/>
      <c r="E124438" s="91"/>
      <c r="F124438" s="91"/>
      <c r="G124438" s="91"/>
      <c r="H124438" s="91"/>
      <c r="I124438" s="91"/>
      <c r="J124438" s="91"/>
      <c r="K124438" s="91"/>
      <c r="L124438" s="91"/>
      <c r="M124438" s="91"/>
    </row>
    <row r="124439" spans="1:13">
      <c r="A124439" s="91"/>
      <c r="B124439" s="91"/>
      <c r="C124439" s="91"/>
      <c r="D124439" s="91"/>
      <c r="E124439" s="91"/>
      <c r="F124439" s="91"/>
      <c r="G124439" s="91"/>
      <c r="H124439" s="91"/>
      <c r="I124439" s="91"/>
      <c r="J124439" s="91"/>
      <c r="K124439" s="91"/>
      <c r="L124439" s="91"/>
      <c r="M124439" s="91"/>
    </row>
    <row r="124440" spans="1:13">
      <c r="A124440" s="91"/>
      <c r="B124440" s="91"/>
      <c r="C124440" s="91"/>
      <c r="D124440" s="91"/>
      <c r="E124440" s="91"/>
      <c r="F124440" s="91"/>
      <c r="G124440" s="91"/>
      <c r="H124440" s="91"/>
      <c r="I124440" s="91"/>
      <c r="J124440" s="91"/>
      <c r="K124440" s="91"/>
      <c r="L124440" s="91"/>
      <c r="M124440" s="91"/>
    </row>
    <row r="124441" spans="1:13">
      <c r="A124441" s="91"/>
      <c r="B124441" s="91"/>
      <c r="C124441" s="91"/>
      <c r="D124441" s="91"/>
      <c r="E124441" s="91"/>
      <c r="F124441" s="91"/>
      <c r="G124441" s="91"/>
      <c r="H124441" s="91"/>
      <c r="I124441" s="91"/>
      <c r="J124441" s="91"/>
      <c r="K124441" s="91"/>
      <c r="L124441" s="91"/>
      <c r="M124441" s="91"/>
    </row>
    <row r="124442" spans="1:13">
      <c r="A124442" s="91"/>
      <c r="B124442" s="91"/>
      <c r="C124442" s="91"/>
      <c r="D124442" s="91"/>
      <c r="E124442" s="91"/>
      <c r="F124442" s="91"/>
      <c r="G124442" s="91"/>
      <c r="H124442" s="91"/>
      <c r="I124442" s="91"/>
      <c r="J124442" s="91"/>
      <c r="K124442" s="91"/>
      <c r="L124442" s="91"/>
      <c r="M124442" s="91"/>
    </row>
    <row r="124443" spans="1:13">
      <c r="A124443" s="91"/>
      <c r="B124443" s="91"/>
      <c r="C124443" s="91"/>
      <c r="D124443" s="91"/>
      <c r="E124443" s="91"/>
      <c r="F124443" s="91"/>
      <c r="G124443" s="91"/>
      <c r="H124443" s="91"/>
      <c r="I124443" s="91"/>
      <c r="J124443" s="91"/>
      <c r="K124443" s="91"/>
      <c r="L124443" s="91"/>
      <c r="M124443" s="91"/>
    </row>
    <row r="124444" spans="1:13">
      <c r="A124444" s="91"/>
      <c r="B124444" s="91"/>
      <c r="C124444" s="91"/>
      <c r="D124444" s="91"/>
      <c r="E124444" s="91"/>
      <c r="F124444" s="91"/>
      <c r="G124444" s="91"/>
      <c r="H124444" s="91"/>
      <c r="I124444" s="91"/>
      <c r="J124444" s="91"/>
      <c r="K124444" s="91"/>
      <c r="L124444" s="91"/>
      <c r="M124444" s="91"/>
    </row>
    <row r="124445" spans="1:13">
      <c r="A124445" s="91"/>
      <c r="B124445" s="91"/>
      <c r="C124445" s="91"/>
      <c r="D124445" s="91"/>
      <c r="E124445" s="91"/>
      <c r="F124445" s="91"/>
      <c r="G124445" s="91"/>
      <c r="H124445" s="91"/>
      <c r="I124445" s="91"/>
      <c r="J124445" s="91"/>
      <c r="K124445" s="91"/>
      <c r="L124445" s="91"/>
      <c r="M124445" s="91"/>
    </row>
    <row r="124446" spans="1:13">
      <c r="A124446" s="91"/>
      <c r="B124446" s="91"/>
      <c r="C124446" s="91"/>
      <c r="D124446" s="91"/>
      <c r="E124446" s="91"/>
      <c r="F124446" s="91"/>
      <c r="G124446" s="91"/>
      <c r="H124446" s="91"/>
      <c r="I124446" s="91"/>
      <c r="J124446" s="91"/>
      <c r="K124446" s="91"/>
      <c r="L124446" s="91"/>
      <c r="M124446" s="91"/>
    </row>
    <row r="124447" spans="1:13">
      <c r="A124447" s="91"/>
      <c r="B124447" s="91"/>
      <c r="C124447" s="91"/>
      <c r="D124447" s="91"/>
      <c r="E124447" s="91"/>
      <c r="F124447" s="91"/>
      <c r="G124447" s="91"/>
      <c r="H124447" s="91"/>
      <c r="I124447" s="91"/>
      <c r="J124447" s="91"/>
      <c r="K124447" s="91"/>
      <c r="L124447" s="91"/>
      <c r="M124447" s="91"/>
    </row>
    <row r="124448" spans="1:13">
      <c r="A124448" s="91"/>
      <c r="B124448" s="91"/>
      <c r="C124448" s="91"/>
      <c r="D124448" s="91"/>
      <c r="E124448" s="91"/>
      <c r="F124448" s="91"/>
      <c r="G124448" s="91"/>
      <c r="H124448" s="91"/>
      <c r="I124448" s="91"/>
      <c r="J124448" s="91"/>
      <c r="K124448" s="91"/>
      <c r="L124448" s="91"/>
      <c r="M124448" s="91"/>
    </row>
    <row r="124449" spans="1:13">
      <c r="A124449" s="91"/>
      <c r="B124449" s="91"/>
      <c r="C124449" s="91"/>
      <c r="D124449" s="91"/>
      <c r="E124449" s="91"/>
      <c r="F124449" s="91"/>
      <c r="G124449" s="91"/>
      <c r="H124449" s="91"/>
      <c r="I124449" s="91"/>
      <c r="J124449" s="91"/>
      <c r="K124449" s="91"/>
      <c r="L124449" s="91"/>
      <c r="M124449" s="91"/>
    </row>
    <row r="124450" spans="1:13">
      <c r="A124450" s="91"/>
      <c r="B124450" s="91"/>
      <c r="C124450" s="91"/>
      <c r="D124450" s="91"/>
      <c r="E124450" s="91"/>
      <c r="F124450" s="91"/>
      <c r="G124450" s="91"/>
      <c r="H124450" s="91"/>
      <c r="I124450" s="91"/>
      <c r="J124450" s="91"/>
      <c r="K124450" s="91"/>
      <c r="L124450" s="91"/>
      <c r="M124450" s="91"/>
    </row>
    <row r="124451" spans="1:13">
      <c r="A124451" s="91"/>
      <c r="B124451" s="91"/>
      <c r="C124451" s="91"/>
      <c r="D124451" s="91"/>
      <c r="E124451" s="91"/>
      <c r="F124451" s="91"/>
      <c r="G124451" s="91"/>
      <c r="H124451" s="91"/>
      <c r="I124451" s="91"/>
      <c r="J124451" s="91"/>
      <c r="K124451" s="91"/>
      <c r="L124451" s="91"/>
      <c r="M124451" s="91"/>
    </row>
    <row r="124452" spans="1:13">
      <c r="A124452" s="91"/>
      <c r="B124452" s="91"/>
      <c r="C124452" s="91"/>
      <c r="D124452" s="91"/>
      <c r="E124452" s="91"/>
      <c r="F124452" s="91"/>
      <c r="G124452" s="91"/>
      <c r="H124452" s="91"/>
      <c r="I124452" s="91"/>
      <c r="J124452" s="91"/>
      <c r="K124452" s="91"/>
      <c r="L124452" s="91"/>
      <c r="M124452" s="91"/>
    </row>
    <row r="124453" spans="1:13">
      <c r="A124453" s="91"/>
      <c r="B124453" s="91"/>
      <c r="C124453" s="91"/>
      <c r="D124453" s="91"/>
      <c r="E124453" s="91"/>
      <c r="F124453" s="91"/>
      <c r="G124453" s="91"/>
      <c r="H124453" s="91"/>
      <c r="I124453" s="91"/>
      <c r="J124453" s="91"/>
      <c r="K124453" s="91"/>
      <c r="L124453" s="91"/>
      <c r="M124453" s="91"/>
    </row>
    <row r="124454" spans="1:13">
      <c r="A124454" s="91"/>
      <c r="B124454" s="91"/>
      <c r="C124454" s="91"/>
      <c r="D124454" s="91"/>
      <c r="E124454" s="91"/>
      <c r="F124454" s="91"/>
      <c r="G124454" s="91"/>
      <c r="H124454" s="91"/>
      <c r="I124454" s="91"/>
      <c r="J124454" s="91"/>
      <c r="K124454" s="91"/>
      <c r="L124454" s="91"/>
      <c r="M124454" s="91"/>
    </row>
    <row r="124455" spans="1:13">
      <c r="A124455" s="91"/>
      <c r="B124455" s="91"/>
      <c r="C124455" s="91"/>
      <c r="D124455" s="91"/>
      <c r="E124455" s="91"/>
      <c r="F124455" s="91"/>
      <c r="G124455" s="91"/>
      <c r="H124455" s="91"/>
      <c r="I124455" s="91"/>
      <c r="J124455" s="91"/>
      <c r="K124455" s="91"/>
      <c r="L124455" s="91"/>
      <c r="M124455" s="91"/>
    </row>
    <row r="124456" spans="1:13">
      <c r="A124456" s="91"/>
      <c r="B124456" s="91"/>
      <c r="C124456" s="91"/>
      <c r="D124456" s="91"/>
      <c r="E124456" s="91"/>
      <c r="F124456" s="91"/>
      <c r="G124456" s="91"/>
      <c r="H124456" s="91"/>
      <c r="I124456" s="91"/>
      <c r="J124456" s="91"/>
      <c r="K124456" s="91"/>
      <c r="L124456" s="91"/>
      <c r="M124456" s="91"/>
    </row>
    <row r="124457" spans="1:13">
      <c r="A124457" s="91"/>
      <c r="B124457" s="91"/>
      <c r="C124457" s="91"/>
      <c r="D124457" s="91"/>
      <c r="E124457" s="91"/>
      <c r="F124457" s="91"/>
      <c r="G124457" s="91"/>
      <c r="H124457" s="91"/>
      <c r="I124457" s="91"/>
      <c r="J124457" s="91"/>
      <c r="K124457" s="91"/>
      <c r="L124457" s="91"/>
      <c r="M124457" s="91"/>
    </row>
    <row r="124458" spans="1:13">
      <c r="A124458" s="91"/>
      <c r="B124458" s="91"/>
      <c r="C124458" s="91"/>
      <c r="D124458" s="91"/>
      <c r="E124458" s="91"/>
      <c r="F124458" s="91"/>
      <c r="G124458" s="91"/>
      <c r="H124458" s="91"/>
      <c r="I124458" s="91"/>
      <c r="J124458" s="91"/>
      <c r="K124458" s="91"/>
      <c r="L124458" s="91"/>
      <c r="M124458" s="91"/>
    </row>
    <row r="124459" spans="1:13">
      <c r="A124459" s="91"/>
      <c r="B124459" s="91"/>
      <c r="C124459" s="91"/>
      <c r="D124459" s="91"/>
      <c r="E124459" s="91"/>
      <c r="F124459" s="91"/>
      <c r="G124459" s="91"/>
      <c r="H124459" s="91"/>
      <c r="I124459" s="91"/>
      <c r="J124459" s="91"/>
      <c r="K124459" s="91"/>
      <c r="L124459" s="91"/>
      <c r="M124459" s="91"/>
    </row>
    <row r="124460" spans="1:13">
      <c r="A124460" s="91"/>
      <c r="B124460" s="91"/>
      <c r="C124460" s="91"/>
      <c r="D124460" s="91"/>
      <c r="E124460" s="91"/>
      <c r="F124460" s="91"/>
      <c r="G124460" s="91"/>
      <c r="H124460" s="91"/>
      <c r="I124460" s="91"/>
      <c r="J124460" s="91"/>
      <c r="K124460" s="91"/>
      <c r="L124460" s="91"/>
      <c r="M124460" s="91"/>
    </row>
    <row r="124461" spans="1:13">
      <c r="A124461" s="91"/>
      <c r="B124461" s="91"/>
      <c r="C124461" s="91"/>
      <c r="D124461" s="91"/>
      <c r="E124461" s="91"/>
      <c r="F124461" s="91"/>
      <c r="G124461" s="91"/>
      <c r="H124461" s="91"/>
      <c r="I124461" s="91"/>
      <c r="J124461" s="91"/>
      <c r="K124461" s="91"/>
      <c r="L124461" s="91"/>
      <c r="M124461" s="91"/>
    </row>
    <row r="124462" spans="1:13">
      <c r="A124462" s="91"/>
      <c r="B124462" s="91"/>
      <c r="C124462" s="91"/>
      <c r="D124462" s="91"/>
      <c r="E124462" s="91"/>
      <c r="F124462" s="91"/>
      <c r="G124462" s="91"/>
      <c r="H124462" s="91"/>
      <c r="I124462" s="91"/>
      <c r="J124462" s="91"/>
      <c r="K124462" s="91"/>
      <c r="L124462" s="91"/>
      <c r="M124462" s="91"/>
    </row>
    <row r="124463" spans="1:13">
      <c r="A124463" s="91"/>
      <c r="B124463" s="91"/>
      <c r="C124463" s="91"/>
      <c r="D124463" s="91"/>
      <c r="E124463" s="91"/>
      <c r="F124463" s="91"/>
      <c r="G124463" s="91"/>
      <c r="H124463" s="91"/>
      <c r="I124463" s="91"/>
      <c r="J124463" s="91"/>
      <c r="K124463" s="91"/>
      <c r="L124463" s="91"/>
      <c r="M124463" s="91"/>
    </row>
    <row r="124464" spans="1:13">
      <c r="A124464" s="91"/>
      <c r="B124464" s="91"/>
      <c r="C124464" s="91"/>
      <c r="D124464" s="91"/>
      <c r="E124464" s="91"/>
      <c r="F124464" s="91"/>
      <c r="G124464" s="91"/>
      <c r="H124464" s="91"/>
      <c r="I124464" s="91"/>
      <c r="J124464" s="91"/>
      <c r="K124464" s="91"/>
      <c r="L124464" s="91"/>
      <c r="M124464" s="91"/>
    </row>
    <row r="124465" spans="1:13">
      <c r="A124465" s="91"/>
      <c r="B124465" s="91"/>
      <c r="C124465" s="91"/>
      <c r="D124465" s="91"/>
      <c r="E124465" s="91"/>
      <c r="F124465" s="91"/>
      <c r="G124465" s="91"/>
      <c r="H124465" s="91"/>
      <c r="I124465" s="91"/>
      <c r="J124465" s="91"/>
      <c r="K124465" s="91"/>
      <c r="L124465" s="91"/>
      <c r="M124465" s="91"/>
    </row>
    <row r="124466" spans="1:13">
      <c r="A124466" s="91"/>
      <c r="B124466" s="91"/>
      <c r="C124466" s="91"/>
      <c r="D124466" s="91"/>
      <c r="E124466" s="91"/>
      <c r="F124466" s="91"/>
      <c r="G124466" s="91"/>
      <c r="H124466" s="91"/>
      <c r="I124466" s="91"/>
      <c r="J124466" s="91"/>
      <c r="K124466" s="91"/>
      <c r="L124466" s="91"/>
      <c r="M124466" s="91"/>
    </row>
    <row r="124467" spans="1:13">
      <c r="A124467" s="91"/>
      <c r="B124467" s="91"/>
      <c r="C124467" s="91"/>
      <c r="D124467" s="91"/>
      <c r="E124467" s="91"/>
      <c r="F124467" s="91"/>
      <c r="G124467" s="91"/>
      <c r="H124467" s="91"/>
      <c r="I124467" s="91"/>
      <c r="J124467" s="91"/>
      <c r="K124467" s="91"/>
      <c r="L124467" s="91"/>
      <c r="M124467" s="91"/>
    </row>
    <row r="124468" spans="1:13">
      <c r="A124468" s="91"/>
      <c r="B124468" s="91"/>
      <c r="C124468" s="91"/>
      <c r="D124468" s="91"/>
      <c r="E124468" s="91"/>
      <c r="F124468" s="91"/>
      <c r="G124468" s="91"/>
      <c r="H124468" s="91"/>
      <c r="I124468" s="91"/>
      <c r="J124468" s="91"/>
      <c r="K124468" s="91"/>
      <c r="L124468" s="91"/>
      <c r="M124468" s="91"/>
    </row>
    <row r="124469" spans="1:13">
      <c r="A124469" s="91"/>
      <c r="B124469" s="91"/>
      <c r="C124469" s="91"/>
      <c r="D124469" s="91"/>
      <c r="E124469" s="91"/>
      <c r="F124469" s="91"/>
      <c r="G124469" s="91"/>
      <c r="H124469" s="91"/>
      <c r="I124469" s="91"/>
      <c r="J124469" s="91"/>
      <c r="K124469" s="91"/>
      <c r="L124469" s="91"/>
      <c r="M124469" s="91"/>
    </row>
    <row r="124470" spans="1:13">
      <c r="A124470" s="91"/>
      <c r="B124470" s="91"/>
      <c r="C124470" s="91"/>
      <c r="D124470" s="91"/>
      <c r="E124470" s="91"/>
      <c r="F124470" s="91"/>
      <c r="G124470" s="91"/>
      <c r="H124470" s="91"/>
      <c r="I124470" s="91"/>
      <c r="J124470" s="91"/>
      <c r="K124470" s="91"/>
      <c r="L124470" s="91"/>
      <c r="M124470" s="91"/>
    </row>
    <row r="124471" spans="1:13">
      <c r="A124471" s="91"/>
      <c r="B124471" s="91"/>
      <c r="C124471" s="91"/>
      <c r="D124471" s="91"/>
      <c r="E124471" s="91"/>
      <c r="F124471" s="91"/>
      <c r="G124471" s="91"/>
      <c r="H124471" s="91"/>
      <c r="I124471" s="91"/>
      <c r="J124471" s="91"/>
      <c r="K124471" s="91"/>
      <c r="L124471" s="91"/>
      <c r="M124471" s="91"/>
    </row>
    <row r="124472" spans="1:13">
      <c r="A124472" s="91"/>
      <c r="B124472" s="91"/>
      <c r="C124472" s="91"/>
      <c r="D124472" s="91"/>
      <c r="E124472" s="91"/>
      <c r="F124472" s="91"/>
      <c r="G124472" s="91"/>
      <c r="H124472" s="91"/>
      <c r="I124472" s="91"/>
      <c r="J124472" s="91"/>
      <c r="K124472" s="91"/>
      <c r="L124472" s="91"/>
      <c r="M124472" s="91"/>
    </row>
    <row r="124473" spans="1:13">
      <c r="A124473" s="91"/>
      <c r="B124473" s="91"/>
      <c r="C124473" s="91"/>
      <c r="D124473" s="91"/>
      <c r="E124473" s="91"/>
      <c r="F124473" s="91"/>
      <c r="G124473" s="91"/>
      <c r="H124473" s="91"/>
      <c r="I124473" s="91"/>
      <c r="J124473" s="91"/>
      <c r="K124473" s="91"/>
      <c r="L124473" s="91"/>
      <c r="M124473" s="91"/>
    </row>
    <row r="124474" spans="1:13">
      <c r="A124474" s="91"/>
      <c r="B124474" s="91"/>
      <c r="C124474" s="91"/>
      <c r="D124474" s="91"/>
      <c r="E124474" s="91"/>
      <c r="F124474" s="91"/>
      <c r="G124474" s="91"/>
      <c r="H124474" s="91"/>
      <c r="I124474" s="91"/>
      <c r="J124474" s="91"/>
      <c r="K124474" s="91"/>
      <c r="L124474" s="91"/>
      <c r="M124474" s="91"/>
    </row>
    <row r="124475" spans="1:13">
      <c r="A124475" s="91"/>
      <c r="B124475" s="91"/>
      <c r="C124475" s="91"/>
      <c r="D124475" s="91"/>
      <c r="E124475" s="91"/>
      <c r="F124475" s="91"/>
      <c r="G124475" s="91"/>
      <c r="H124475" s="91"/>
      <c r="I124475" s="91"/>
      <c r="J124475" s="91"/>
      <c r="K124475" s="91"/>
      <c r="L124475" s="91"/>
      <c r="M124475" s="91"/>
    </row>
    <row r="124476" spans="1:13">
      <c r="A124476" s="91"/>
      <c r="B124476" s="91"/>
      <c r="C124476" s="91"/>
      <c r="D124476" s="91"/>
      <c r="E124476" s="91"/>
      <c r="F124476" s="91"/>
      <c r="G124476" s="91"/>
      <c r="H124476" s="91"/>
      <c r="I124476" s="91"/>
      <c r="J124476" s="91"/>
      <c r="K124476" s="91"/>
      <c r="L124476" s="91"/>
      <c r="M124476" s="91"/>
    </row>
    <row r="124477" spans="1:13">
      <c r="A124477" s="91"/>
      <c r="B124477" s="91"/>
      <c r="C124477" s="91"/>
      <c r="D124477" s="91"/>
      <c r="E124477" s="91"/>
      <c r="F124477" s="91"/>
      <c r="G124477" s="91"/>
      <c r="H124477" s="91"/>
      <c r="I124477" s="91"/>
      <c r="J124477" s="91"/>
      <c r="K124477" s="91"/>
      <c r="L124477" s="91"/>
      <c r="M124477" s="91"/>
    </row>
    <row r="124478" spans="1:13">
      <c r="A124478" s="91"/>
      <c r="B124478" s="91"/>
      <c r="C124478" s="91"/>
      <c r="D124478" s="91"/>
      <c r="E124478" s="91"/>
      <c r="F124478" s="91"/>
      <c r="G124478" s="91"/>
      <c r="H124478" s="91"/>
      <c r="I124478" s="91"/>
      <c r="J124478" s="91"/>
      <c r="K124478" s="91"/>
      <c r="L124478" s="91"/>
      <c r="M124478" s="91"/>
    </row>
    <row r="124479" spans="1:13">
      <c r="A124479" s="91"/>
      <c r="B124479" s="91"/>
      <c r="C124479" s="91"/>
      <c r="D124479" s="91"/>
      <c r="E124479" s="91"/>
      <c r="F124479" s="91"/>
      <c r="G124479" s="91"/>
      <c r="H124479" s="91"/>
      <c r="I124479" s="91"/>
      <c r="J124479" s="91"/>
      <c r="K124479" s="91"/>
      <c r="L124479" s="91"/>
      <c r="M124479" s="91"/>
    </row>
    <row r="124480" spans="1:13">
      <c r="A124480" s="91"/>
      <c r="B124480" s="91"/>
      <c r="C124480" s="91"/>
      <c r="D124480" s="91"/>
      <c r="E124480" s="91"/>
      <c r="F124480" s="91"/>
      <c r="G124480" s="91"/>
      <c r="H124480" s="91"/>
      <c r="I124480" s="91"/>
      <c r="J124480" s="91"/>
      <c r="K124480" s="91"/>
      <c r="L124480" s="91"/>
      <c r="M124480" s="91"/>
    </row>
    <row r="124481" spans="1:13">
      <c r="A124481" s="91"/>
      <c r="B124481" s="91"/>
      <c r="C124481" s="91"/>
      <c r="D124481" s="91"/>
      <c r="E124481" s="91"/>
      <c r="F124481" s="91"/>
      <c r="G124481" s="91"/>
      <c r="H124481" s="91"/>
      <c r="I124481" s="91"/>
      <c r="J124481" s="91"/>
      <c r="K124481" s="91"/>
      <c r="L124481" s="91"/>
      <c r="M124481" s="91"/>
    </row>
    <row r="124482" spans="1:13">
      <c r="A124482" s="91"/>
      <c r="B124482" s="91"/>
      <c r="C124482" s="91"/>
      <c r="D124482" s="91"/>
      <c r="E124482" s="91"/>
      <c r="F124482" s="91"/>
      <c r="G124482" s="91"/>
      <c r="H124482" s="91"/>
      <c r="I124482" s="91"/>
      <c r="J124482" s="91"/>
      <c r="K124482" s="91"/>
      <c r="L124482" s="91"/>
      <c r="M124482" s="91"/>
    </row>
    <row r="124483" spans="1:13">
      <c r="A124483" s="91"/>
      <c r="B124483" s="91"/>
      <c r="C124483" s="91"/>
      <c r="D124483" s="91"/>
      <c r="E124483" s="91"/>
      <c r="F124483" s="91"/>
      <c r="G124483" s="91"/>
      <c r="H124483" s="91"/>
      <c r="I124483" s="91"/>
      <c r="J124483" s="91"/>
      <c r="K124483" s="91"/>
      <c r="L124483" s="91"/>
      <c r="M124483" s="91"/>
    </row>
    <row r="124484" spans="1:13">
      <c r="A124484" s="91"/>
      <c r="B124484" s="91"/>
      <c r="C124484" s="91"/>
      <c r="D124484" s="91"/>
      <c r="E124484" s="91"/>
      <c r="F124484" s="91"/>
      <c r="G124484" s="91"/>
      <c r="H124484" s="91"/>
      <c r="I124484" s="91"/>
      <c r="J124484" s="91"/>
      <c r="K124484" s="91"/>
      <c r="L124484" s="91"/>
      <c r="M124484" s="91"/>
    </row>
    <row r="124485" spans="1:13">
      <c r="A124485" s="91"/>
      <c r="B124485" s="91"/>
      <c r="C124485" s="91"/>
      <c r="D124485" s="91"/>
      <c r="E124485" s="91"/>
      <c r="F124485" s="91"/>
      <c r="G124485" s="91"/>
      <c r="H124485" s="91"/>
      <c r="I124485" s="91"/>
      <c r="J124485" s="91"/>
      <c r="K124485" s="91"/>
      <c r="L124485" s="91"/>
      <c r="M124485" s="91"/>
    </row>
    <row r="124486" spans="1:13">
      <c r="A124486" s="91"/>
      <c r="B124486" s="91"/>
      <c r="C124486" s="91"/>
      <c r="D124486" s="91"/>
      <c r="E124486" s="91"/>
      <c r="F124486" s="91"/>
      <c r="G124486" s="91"/>
      <c r="H124486" s="91"/>
      <c r="I124486" s="91"/>
      <c r="J124486" s="91"/>
      <c r="K124486" s="91"/>
      <c r="L124486" s="91"/>
      <c r="M124486" s="91"/>
    </row>
    <row r="124487" spans="1:13">
      <c r="A124487" s="91"/>
      <c r="B124487" s="91"/>
      <c r="C124487" s="91"/>
      <c r="D124487" s="91"/>
      <c r="E124487" s="91"/>
      <c r="F124487" s="91"/>
      <c r="G124487" s="91"/>
      <c r="H124487" s="91"/>
      <c r="I124487" s="91"/>
      <c r="J124487" s="91"/>
      <c r="K124487" s="91"/>
      <c r="L124487" s="91"/>
      <c r="M124487" s="91"/>
    </row>
    <row r="124488" spans="1:13">
      <c r="A124488" s="91"/>
      <c r="B124488" s="91"/>
      <c r="C124488" s="91"/>
      <c r="D124488" s="91"/>
      <c r="E124488" s="91"/>
      <c r="F124488" s="91"/>
      <c r="G124488" s="91"/>
      <c r="H124488" s="91"/>
      <c r="I124488" s="91"/>
      <c r="J124488" s="91"/>
      <c r="K124488" s="91"/>
      <c r="L124488" s="91"/>
      <c r="M124488" s="91"/>
    </row>
    <row r="124489" spans="1:13">
      <c r="A124489" s="91"/>
      <c r="B124489" s="91"/>
      <c r="C124489" s="91"/>
      <c r="D124489" s="91"/>
      <c r="E124489" s="91"/>
      <c r="F124489" s="91"/>
      <c r="G124489" s="91"/>
      <c r="H124489" s="91"/>
      <c r="I124489" s="91"/>
      <c r="J124489" s="91"/>
      <c r="K124489" s="91"/>
      <c r="L124489" s="91"/>
      <c r="M124489" s="91"/>
    </row>
    <row r="124490" spans="1:13">
      <c r="A124490" s="91"/>
      <c r="B124490" s="91"/>
      <c r="C124490" s="91"/>
      <c r="D124490" s="91"/>
      <c r="E124490" s="91"/>
      <c r="F124490" s="91"/>
      <c r="G124490" s="91"/>
      <c r="H124490" s="91"/>
      <c r="I124490" s="91"/>
      <c r="J124490" s="91"/>
      <c r="K124490" s="91"/>
      <c r="L124490" s="91"/>
      <c r="M124490" s="91"/>
    </row>
    <row r="124491" spans="1:13">
      <c r="A124491" s="91"/>
      <c r="B124491" s="91"/>
      <c r="C124491" s="91"/>
      <c r="D124491" s="91"/>
      <c r="E124491" s="91"/>
      <c r="F124491" s="91"/>
      <c r="G124491" s="91"/>
      <c r="H124491" s="91"/>
      <c r="I124491" s="91"/>
      <c r="J124491" s="91"/>
      <c r="K124491" s="91"/>
      <c r="L124491" s="91"/>
      <c r="M124491" s="91"/>
    </row>
    <row r="124492" spans="1:13">
      <c r="A124492" s="91"/>
      <c r="B124492" s="91"/>
      <c r="C124492" s="91"/>
      <c r="D124492" s="91"/>
      <c r="E124492" s="91"/>
      <c r="F124492" s="91"/>
      <c r="G124492" s="91"/>
      <c r="H124492" s="91"/>
      <c r="I124492" s="91"/>
      <c r="J124492" s="91"/>
      <c r="K124492" s="91"/>
      <c r="L124492" s="91"/>
      <c r="M124492" s="91"/>
    </row>
    <row r="124493" spans="1:13">
      <c r="A124493" s="91"/>
      <c r="B124493" s="91"/>
      <c r="C124493" s="91"/>
      <c r="D124493" s="91"/>
      <c r="E124493" s="91"/>
      <c r="F124493" s="91"/>
      <c r="G124493" s="91"/>
      <c r="H124493" s="91"/>
      <c r="I124493" s="91"/>
      <c r="J124493" s="91"/>
      <c r="K124493" s="91"/>
      <c r="L124493" s="91"/>
      <c r="M124493" s="91"/>
    </row>
    <row r="124494" spans="1:13">
      <c r="A124494" s="91"/>
      <c r="B124494" s="91"/>
      <c r="C124494" s="91"/>
      <c r="D124494" s="91"/>
      <c r="E124494" s="91"/>
      <c r="F124494" s="91"/>
      <c r="G124494" s="91"/>
      <c r="H124494" s="91"/>
      <c r="I124494" s="91"/>
      <c r="J124494" s="91"/>
      <c r="K124494" s="91"/>
      <c r="L124494" s="91"/>
      <c r="M124494" s="91"/>
    </row>
    <row r="124495" spans="1:13">
      <c r="A124495" s="91"/>
      <c r="B124495" s="91"/>
      <c r="C124495" s="91"/>
      <c r="D124495" s="91"/>
      <c r="E124495" s="91"/>
      <c r="F124495" s="91"/>
      <c r="G124495" s="91"/>
      <c r="H124495" s="91"/>
      <c r="I124495" s="91"/>
      <c r="J124495" s="91"/>
      <c r="K124495" s="91"/>
      <c r="L124495" s="91"/>
      <c r="M124495" s="91"/>
    </row>
    <row r="124496" spans="1:13">
      <c r="A124496" s="91"/>
      <c r="B124496" s="91"/>
      <c r="C124496" s="91"/>
      <c r="D124496" s="91"/>
      <c r="E124496" s="91"/>
      <c r="F124496" s="91"/>
      <c r="G124496" s="91"/>
      <c r="H124496" s="91"/>
      <c r="I124496" s="91"/>
      <c r="J124496" s="91"/>
      <c r="K124496" s="91"/>
      <c r="L124496" s="91"/>
      <c r="M124496" s="91"/>
    </row>
    <row r="124497" spans="1:13">
      <c r="A124497" s="91"/>
      <c r="B124497" s="91"/>
      <c r="C124497" s="91"/>
      <c r="D124497" s="91"/>
      <c r="E124497" s="91"/>
      <c r="F124497" s="91"/>
      <c r="G124497" s="91"/>
      <c r="H124497" s="91"/>
      <c r="I124497" s="91"/>
      <c r="J124497" s="91"/>
      <c r="K124497" s="91"/>
      <c r="L124497" s="91"/>
      <c r="M124497" s="91"/>
    </row>
    <row r="124498" spans="1:13">
      <c r="A124498" s="91"/>
      <c r="B124498" s="91"/>
      <c r="C124498" s="91"/>
      <c r="D124498" s="91"/>
      <c r="E124498" s="91"/>
      <c r="F124498" s="91"/>
      <c r="G124498" s="91"/>
      <c r="H124498" s="91"/>
      <c r="I124498" s="91"/>
      <c r="J124498" s="91"/>
      <c r="K124498" s="91"/>
      <c r="L124498" s="91"/>
      <c r="M124498" s="91"/>
    </row>
    <row r="124499" spans="1:13">
      <c r="A124499" s="91"/>
      <c r="B124499" s="91"/>
      <c r="C124499" s="91"/>
      <c r="D124499" s="91"/>
      <c r="E124499" s="91"/>
      <c r="F124499" s="91"/>
      <c r="G124499" s="91"/>
      <c r="H124499" s="91"/>
      <c r="I124499" s="91"/>
      <c r="J124499" s="91"/>
      <c r="K124499" s="91"/>
      <c r="L124499" s="91"/>
      <c r="M124499" s="91"/>
    </row>
    <row r="124500" spans="1:13">
      <c r="A124500" s="91"/>
      <c r="B124500" s="91"/>
      <c r="C124500" s="91"/>
      <c r="D124500" s="91"/>
      <c r="E124500" s="91"/>
      <c r="F124500" s="91"/>
      <c r="G124500" s="91"/>
      <c r="H124500" s="91"/>
      <c r="I124500" s="91"/>
      <c r="J124500" s="91"/>
      <c r="K124500" s="91"/>
      <c r="L124500" s="91"/>
      <c r="M124500" s="91"/>
    </row>
    <row r="124501" spans="1:13">
      <c r="A124501" s="91"/>
      <c r="B124501" s="91"/>
      <c r="C124501" s="91"/>
      <c r="D124501" s="91"/>
      <c r="E124501" s="91"/>
      <c r="F124501" s="91"/>
      <c r="G124501" s="91"/>
      <c r="H124501" s="91"/>
      <c r="I124501" s="91"/>
      <c r="J124501" s="91"/>
      <c r="K124501" s="91"/>
      <c r="L124501" s="91"/>
      <c r="M124501" s="91"/>
    </row>
    <row r="124502" spans="1:13">
      <c r="A124502" s="91"/>
      <c r="B124502" s="91"/>
      <c r="C124502" s="91"/>
      <c r="D124502" s="91"/>
      <c r="E124502" s="91"/>
      <c r="F124502" s="91"/>
      <c r="G124502" s="91"/>
      <c r="H124502" s="91"/>
      <c r="I124502" s="91"/>
      <c r="J124502" s="91"/>
      <c r="K124502" s="91"/>
      <c r="L124502" s="91"/>
      <c r="M124502" s="91"/>
    </row>
    <row r="124503" spans="1:13">
      <c r="A124503" s="91"/>
      <c r="B124503" s="91"/>
      <c r="C124503" s="91"/>
      <c r="D124503" s="91"/>
      <c r="E124503" s="91"/>
      <c r="F124503" s="91"/>
      <c r="G124503" s="91"/>
      <c r="H124503" s="91"/>
      <c r="I124503" s="91"/>
      <c r="J124503" s="91"/>
      <c r="K124503" s="91"/>
      <c r="L124503" s="91"/>
      <c r="M124503" s="91"/>
    </row>
    <row r="124504" spans="1:13">
      <c r="A124504" s="91"/>
      <c r="B124504" s="91"/>
      <c r="C124504" s="91"/>
      <c r="D124504" s="91"/>
      <c r="E124504" s="91"/>
      <c r="F124504" s="91"/>
      <c r="G124504" s="91"/>
      <c r="H124504" s="91"/>
      <c r="I124504" s="91"/>
      <c r="J124504" s="91"/>
      <c r="K124504" s="91"/>
      <c r="L124504" s="91"/>
      <c r="M124504" s="91"/>
    </row>
    <row r="124505" spans="1:13">
      <c r="A124505" s="91"/>
      <c r="B124505" s="91"/>
      <c r="C124505" s="91"/>
      <c r="D124505" s="91"/>
      <c r="E124505" s="91"/>
      <c r="F124505" s="91"/>
      <c r="G124505" s="91"/>
      <c r="H124505" s="91"/>
      <c r="I124505" s="91"/>
      <c r="J124505" s="91"/>
      <c r="K124505" s="91"/>
      <c r="L124505" s="91"/>
      <c r="M124505" s="91"/>
    </row>
    <row r="124506" spans="1:13">
      <c r="A124506" s="91"/>
      <c r="B124506" s="91"/>
      <c r="C124506" s="91"/>
      <c r="D124506" s="91"/>
      <c r="E124506" s="91"/>
      <c r="F124506" s="91"/>
      <c r="G124506" s="91"/>
      <c r="H124506" s="91"/>
      <c r="I124506" s="91"/>
      <c r="J124506" s="91"/>
      <c r="K124506" s="91"/>
      <c r="L124506" s="91"/>
      <c r="M124506" s="91"/>
    </row>
    <row r="124507" spans="1:13">
      <c r="A124507" s="91"/>
      <c r="B124507" s="91"/>
      <c r="C124507" s="91"/>
      <c r="D124507" s="91"/>
      <c r="E124507" s="91"/>
      <c r="F124507" s="91"/>
      <c r="G124507" s="91"/>
      <c r="H124507" s="91"/>
      <c r="I124507" s="91"/>
      <c r="J124507" s="91"/>
      <c r="K124507" s="91"/>
      <c r="L124507" s="91"/>
      <c r="M124507" s="91"/>
    </row>
    <row r="124508" spans="1:13">
      <c r="A124508" s="91"/>
      <c r="B124508" s="91"/>
      <c r="C124508" s="91"/>
      <c r="D124508" s="91"/>
      <c r="E124508" s="91"/>
      <c r="F124508" s="91"/>
      <c r="G124508" s="91"/>
      <c r="H124508" s="91"/>
      <c r="I124508" s="91"/>
      <c r="J124508" s="91"/>
      <c r="K124508" s="91"/>
      <c r="L124508" s="91"/>
      <c r="M124508" s="91"/>
    </row>
    <row r="124509" spans="1:13">
      <c r="A124509" s="91"/>
      <c r="B124509" s="91"/>
      <c r="C124509" s="91"/>
      <c r="D124509" s="91"/>
      <c r="E124509" s="91"/>
      <c r="F124509" s="91"/>
      <c r="G124509" s="91"/>
      <c r="H124509" s="91"/>
      <c r="I124509" s="91"/>
      <c r="J124509" s="91"/>
      <c r="K124509" s="91"/>
      <c r="L124509" s="91"/>
      <c r="M124509" s="91"/>
    </row>
    <row r="124510" spans="1:13">
      <c r="A124510" s="91"/>
      <c r="B124510" s="91"/>
      <c r="C124510" s="91"/>
      <c r="D124510" s="91"/>
      <c r="E124510" s="91"/>
      <c r="F124510" s="91"/>
      <c r="G124510" s="91"/>
      <c r="H124510" s="91"/>
      <c r="I124510" s="91"/>
      <c r="J124510" s="91"/>
      <c r="K124510" s="91"/>
      <c r="L124510" s="91"/>
      <c r="M124510" s="91"/>
    </row>
    <row r="124511" spans="1:13">
      <c r="A124511" s="91"/>
      <c r="B124511" s="91"/>
      <c r="C124511" s="91"/>
      <c r="D124511" s="91"/>
      <c r="E124511" s="91"/>
      <c r="F124511" s="91"/>
      <c r="G124511" s="91"/>
      <c r="H124511" s="91"/>
      <c r="I124511" s="91"/>
      <c r="J124511" s="91"/>
      <c r="K124511" s="91"/>
      <c r="L124511" s="91"/>
      <c r="M124511" s="91"/>
    </row>
    <row r="124512" spans="1:13">
      <c r="A124512" s="91"/>
      <c r="B124512" s="91"/>
      <c r="C124512" s="91"/>
      <c r="D124512" s="91"/>
      <c r="E124512" s="91"/>
      <c r="F124512" s="91"/>
      <c r="G124512" s="91"/>
      <c r="H124512" s="91"/>
      <c r="I124512" s="91"/>
      <c r="J124512" s="91"/>
      <c r="K124512" s="91"/>
      <c r="L124512" s="91"/>
      <c r="M124512" s="91"/>
    </row>
    <row r="124513" spans="1:13">
      <c r="A124513" s="91"/>
      <c r="B124513" s="91"/>
      <c r="C124513" s="91"/>
      <c r="D124513" s="91"/>
      <c r="E124513" s="91"/>
      <c r="F124513" s="91"/>
      <c r="G124513" s="91"/>
      <c r="H124513" s="91"/>
      <c r="I124513" s="91"/>
      <c r="J124513" s="91"/>
      <c r="K124513" s="91"/>
      <c r="L124513" s="91"/>
      <c r="M124513" s="91"/>
    </row>
    <row r="124514" spans="1:13">
      <c r="A124514" s="91"/>
      <c r="B124514" s="91"/>
      <c r="C124514" s="91"/>
      <c r="D124514" s="91"/>
      <c r="E124514" s="91"/>
      <c r="F124514" s="91"/>
      <c r="G124514" s="91"/>
      <c r="H124514" s="91"/>
      <c r="I124514" s="91"/>
      <c r="J124514" s="91"/>
      <c r="K124514" s="91"/>
      <c r="L124514" s="91"/>
      <c r="M124514" s="91"/>
    </row>
    <row r="124515" spans="1:13">
      <c r="A124515" s="91"/>
      <c r="B124515" s="91"/>
      <c r="C124515" s="91"/>
      <c r="D124515" s="91"/>
      <c r="E124515" s="91"/>
      <c r="F124515" s="91"/>
      <c r="G124515" s="91"/>
      <c r="H124515" s="91"/>
      <c r="I124515" s="91"/>
      <c r="J124515" s="91"/>
      <c r="K124515" s="91"/>
      <c r="L124515" s="91"/>
      <c r="M124515" s="91"/>
    </row>
    <row r="124516" spans="1:13">
      <c r="A124516" s="91"/>
      <c r="B124516" s="91"/>
      <c r="C124516" s="91"/>
      <c r="D124516" s="91"/>
      <c r="E124516" s="91"/>
      <c r="F124516" s="91"/>
      <c r="G124516" s="91"/>
      <c r="H124516" s="91"/>
      <c r="I124516" s="91"/>
      <c r="J124516" s="91"/>
      <c r="K124516" s="91"/>
      <c r="L124516" s="91"/>
      <c r="M124516" s="91"/>
    </row>
    <row r="124517" spans="1:13">
      <c r="A124517" s="91"/>
      <c r="B124517" s="91"/>
      <c r="C124517" s="91"/>
      <c r="D124517" s="91"/>
      <c r="E124517" s="91"/>
      <c r="F124517" s="91"/>
      <c r="G124517" s="91"/>
      <c r="H124517" s="91"/>
      <c r="I124517" s="91"/>
      <c r="J124517" s="91"/>
      <c r="K124517" s="91"/>
      <c r="L124517" s="91"/>
      <c r="M124517" s="91"/>
    </row>
    <row r="124518" spans="1:13">
      <c r="A124518" s="91"/>
      <c r="B124518" s="91"/>
      <c r="C124518" s="91"/>
      <c r="D124518" s="91"/>
      <c r="E124518" s="91"/>
      <c r="F124518" s="91"/>
      <c r="G124518" s="91"/>
      <c r="H124518" s="91"/>
      <c r="I124518" s="91"/>
      <c r="J124518" s="91"/>
      <c r="K124518" s="91"/>
      <c r="L124518" s="91"/>
      <c r="M124518" s="91"/>
    </row>
    <row r="124519" spans="1:13">
      <c r="A124519" s="91"/>
      <c r="B124519" s="91"/>
      <c r="C124519" s="91"/>
      <c r="D124519" s="91"/>
      <c r="E124519" s="91"/>
      <c r="F124519" s="91"/>
      <c r="G124519" s="91"/>
      <c r="H124519" s="91"/>
      <c r="I124519" s="91"/>
      <c r="J124519" s="91"/>
      <c r="K124519" s="91"/>
      <c r="L124519" s="91"/>
      <c r="M124519" s="91"/>
    </row>
    <row r="124520" spans="1:13">
      <c r="A124520" s="91"/>
      <c r="B124520" s="91"/>
      <c r="C124520" s="91"/>
      <c r="D124520" s="91"/>
      <c r="E124520" s="91"/>
      <c r="F124520" s="91"/>
      <c r="G124520" s="91"/>
      <c r="H124520" s="91"/>
      <c r="I124520" s="91"/>
      <c r="J124520" s="91"/>
      <c r="K124520" s="91"/>
      <c r="L124520" s="91"/>
      <c r="M124520" s="91"/>
    </row>
    <row r="124521" spans="1:13">
      <c r="A124521" s="91"/>
      <c r="B124521" s="91"/>
      <c r="C124521" s="91"/>
      <c r="D124521" s="91"/>
      <c r="E124521" s="91"/>
      <c r="F124521" s="91"/>
      <c r="G124521" s="91"/>
      <c r="H124521" s="91"/>
      <c r="I124521" s="91"/>
      <c r="J124521" s="91"/>
      <c r="K124521" s="91"/>
      <c r="L124521" s="91"/>
      <c r="M124521" s="91"/>
    </row>
    <row r="124522" spans="1:13">
      <c r="A124522" s="91"/>
      <c r="B124522" s="91"/>
      <c r="C124522" s="91"/>
      <c r="D124522" s="91"/>
      <c r="E124522" s="91"/>
      <c r="F124522" s="91"/>
      <c r="G124522" s="91"/>
      <c r="H124522" s="91"/>
      <c r="I124522" s="91"/>
      <c r="J124522" s="91"/>
      <c r="K124522" s="91"/>
      <c r="L124522" s="91"/>
      <c r="M124522" s="91"/>
    </row>
    <row r="124523" spans="1:13">
      <c r="A124523" s="91"/>
      <c r="B124523" s="91"/>
      <c r="C124523" s="91"/>
      <c r="D124523" s="91"/>
      <c r="E124523" s="91"/>
      <c r="F124523" s="91"/>
      <c r="G124523" s="91"/>
      <c r="H124523" s="91"/>
      <c r="I124523" s="91"/>
      <c r="J124523" s="91"/>
      <c r="K124523" s="91"/>
      <c r="L124523" s="91"/>
      <c r="M124523" s="91"/>
    </row>
    <row r="124524" spans="1:13">
      <c r="A124524" s="91"/>
      <c r="B124524" s="91"/>
      <c r="C124524" s="91"/>
      <c r="D124524" s="91"/>
      <c r="E124524" s="91"/>
      <c r="F124524" s="91"/>
      <c r="G124524" s="91"/>
      <c r="H124524" s="91"/>
      <c r="I124524" s="91"/>
      <c r="J124524" s="91"/>
      <c r="K124524" s="91"/>
      <c r="L124524" s="91"/>
      <c r="M124524" s="91"/>
    </row>
    <row r="124525" spans="1:13">
      <c r="A124525" s="91"/>
      <c r="B124525" s="91"/>
      <c r="C124525" s="91"/>
      <c r="D124525" s="91"/>
      <c r="E124525" s="91"/>
      <c r="F124525" s="91"/>
      <c r="G124525" s="91"/>
      <c r="H124525" s="91"/>
      <c r="I124525" s="91"/>
      <c r="J124525" s="91"/>
      <c r="K124525" s="91"/>
      <c r="L124525" s="91"/>
      <c r="M124525" s="91"/>
    </row>
    <row r="124526" spans="1:13">
      <c r="A124526" s="91"/>
      <c r="B124526" s="91"/>
      <c r="C124526" s="91"/>
      <c r="D124526" s="91"/>
      <c r="E124526" s="91"/>
      <c r="F124526" s="91"/>
      <c r="G124526" s="91"/>
      <c r="H124526" s="91"/>
      <c r="I124526" s="91"/>
      <c r="J124526" s="91"/>
      <c r="K124526" s="91"/>
      <c r="L124526" s="91"/>
      <c r="M124526" s="91"/>
    </row>
    <row r="124527" spans="1:13">
      <c r="A124527" s="91"/>
      <c r="B124527" s="91"/>
      <c r="C124527" s="91"/>
      <c r="D124527" s="91"/>
      <c r="E124527" s="91"/>
      <c r="F124527" s="91"/>
      <c r="G124527" s="91"/>
      <c r="H124527" s="91"/>
      <c r="I124527" s="91"/>
      <c r="J124527" s="91"/>
      <c r="K124527" s="91"/>
      <c r="L124527" s="91"/>
      <c r="M124527" s="91"/>
    </row>
    <row r="124528" spans="1:13">
      <c r="A124528" s="91"/>
      <c r="B124528" s="91"/>
      <c r="C124528" s="91"/>
      <c r="D124528" s="91"/>
      <c r="E124528" s="91"/>
      <c r="F124528" s="91"/>
      <c r="G124528" s="91"/>
      <c r="H124528" s="91"/>
      <c r="I124528" s="91"/>
      <c r="J124528" s="91"/>
      <c r="K124528" s="91"/>
      <c r="L124528" s="91"/>
      <c r="M124528" s="91"/>
    </row>
    <row r="124529" spans="1:13">
      <c r="A124529" s="91"/>
      <c r="B124529" s="91"/>
      <c r="C124529" s="91"/>
      <c r="D124529" s="91"/>
      <c r="E124529" s="91"/>
      <c r="F124529" s="91"/>
      <c r="G124529" s="91"/>
      <c r="H124529" s="91"/>
      <c r="I124529" s="91"/>
      <c r="J124529" s="91"/>
      <c r="K124529" s="91"/>
      <c r="L124529" s="91"/>
      <c r="M124529" s="91"/>
    </row>
    <row r="124530" spans="1:13">
      <c r="A124530" s="91"/>
      <c r="B124530" s="91"/>
      <c r="C124530" s="91"/>
      <c r="D124530" s="91"/>
      <c r="E124530" s="91"/>
      <c r="F124530" s="91"/>
      <c r="G124530" s="91"/>
      <c r="H124530" s="91"/>
      <c r="I124530" s="91"/>
      <c r="J124530" s="91"/>
      <c r="K124530" s="91"/>
      <c r="L124530" s="91"/>
      <c r="M124530" s="91"/>
    </row>
    <row r="124531" spans="1:13">
      <c r="A124531" s="91"/>
      <c r="B124531" s="91"/>
      <c r="C124531" s="91"/>
      <c r="D124531" s="91"/>
      <c r="E124531" s="91"/>
      <c r="F124531" s="91"/>
      <c r="G124531" s="91"/>
      <c r="H124531" s="91"/>
      <c r="I124531" s="91"/>
      <c r="J124531" s="91"/>
      <c r="K124531" s="91"/>
      <c r="L124531" s="91"/>
      <c r="M124531" s="91"/>
    </row>
    <row r="124532" spans="1:13">
      <c r="A124532" s="91"/>
      <c r="B124532" s="91"/>
      <c r="C124532" s="91"/>
      <c r="D124532" s="91"/>
      <c r="E124532" s="91"/>
      <c r="F124532" s="91"/>
      <c r="G124532" s="91"/>
      <c r="H124532" s="91"/>
      <c r="I124532" s="91"/>
      <c r="J124532" s="91"/>
      <c r="K124532" s="91"/>
      <c r="L124532" s="91"/>
      <c r="M124532" s="91"/>
    </row>
    <row r="124533" spans="1:13">
      <c r="A124533" s="91"/>
      <c r="B124533" s="91"/>
      <c r="C124533" s="91"/>
      <c r="D124533" s="91"/>
      <c r="E124533" s="91"/>
      <c r="F124533" s="91"/>
      <c r="G124533" s="91"/>
      <c r="H124533" s="91"/>
      <c r="I124533" s="91"/>
      <c r="J124533" s="91"/>
      <c r="K124533" s="91"/>
      <c r="L124533" s="91"/>
      <c r="M124533" s="91"/>
    </row>
    <row r="124534" spans="1:13">
      <c r="A124534" s="91"/>
      <c r="B124534" s="91"/>
      <c r="C124534" s="91"/>
      <c r="D124534" s="91"/>
      <c r="E124534" s="91"/>
      <c r="F124534" s="91"/>
      <c r="G124534" s="91"/>
      <c r="H124534" s="91"/>
      <c r="I124534" s="91"/>
      <c r="J124534" s="91"/>
      <c r="K124534" s="91"/>
      <c r="L124534" s="91"/>
      <c r="M124534" s="91"/>
    </row>
    <row r="124535" spans="1:13">
      <c r="A124535" s="91"/>
      <c r="B124535" s="91"/>
      <c r="C124535" s="91"/>
      <c r="D124535" s="91"/>
      <c r="E124535" s="91"/>
      <c r="F124535" s="91"/>
      <c r="G124535" s="91"/>
      <c r="H124535" s="91"/>
      <c r="I124535" s="91"/>
      <c r="J124535" s="91"/>
      <c r="K124535" s="91"/>
      <c r="L124535" s="91"/>
      <c r="M124535" s="91"/>
    </row>
    <row r="124536" spans="1:13">
      <c r="A124536" s="91"/>
      <c r="B124536" s="91"/>
      <c r="C124536" s="91"/>
      <c r="D124536" s="91"/>
      <c r="E124536" s="91"/>
      <c r="F124536" s="91"/>
      <c r="G124536" s="91"/>
      <c r="H124536" s="91"/>
      <c r="I124536" s="91"/>
      <c r="J124536" s="91"/>
      <c r="K124536" s="91"/>
      <c r="L124536" s="91"/>
      <c r="M124536" s="91"/>
    </row>
    <row r="124537" spans="1:13">
      <c r="A124537" s="91"/>
      <c r="B124537" s="91"/>
      <c r="C124537" s="91"/>
      <c r="D124537" s="91"/>
      <c r="E124537" s="91"/>
      <c r="F124537" s="91"/>
      <c r="G124537" s="91"/>
      <c r="H124537" s="91"/>
      <c r="I124537" s="91"/>
      <c r="J124537" s="91"/>
      <c r="K124537" s="91"/>
      <c r="L124537" s="91"/>
      <c r="M124537" s="91"/>
    </row>
    <row r="124538" spans="1:13">
      <c r="A124538" s="91"/>
      <c r="B124538" s="91"/>
      <c r="C124538" s="91"/>
      <c r="D124538" s="91"/>
      <c r="E124538" s="91"/>
      <c r="F124538" s="91"/>
      <c r="G124538" s="91"/>
      <c r="H124538" s="91"/>
      <c r="I124538" s="91"/>
      <c r="J124538" s="91"/>
      <c r="K124538" s="91"/>
      <c r="L124538" s="91"/>
      <c r="M124538" s="91"/>
    </row>
    <row r="124539" spans="1:13">
      <c r="A124539" s="91"/>
      <c r="B124539" s="91"/>
      <c r="C124539" s="91"/>
      <c r="D124539" s="91"/>
      <c r="E124539" s="91"/>
      <c r="F124539" s="91"/>
      <c r="G124539" s="91"/>
      <c r="H124539" s="91"/>
      <c r="I124539" s="91"/>
      <c r="J124539" s="91"/>
      <c r="K124539" s="91"/>
      <c r="L124539" s="91"/>
      <c r="M124539" s="91"/>
    </row>
    <row r="124540" spans="1:13">
      <c r="A124540" s="91"/>
      <c r="B124540" s="91"/>
      <c r="C124540" s="91"/>
      <c r="D124540" s="91"/>
      <c r="E124540" s="91"/>
      <c r="F124540" s="91"/>
      <c r="G124540" s="91"/>
      <c r="H124540" s="91"/>
      <c r="I124540" s="91"/>
      <c r="J124540" s="91"/>
      <c r="K124540" s="91"/>
      <c r="L124540" s="91"/>
      <c r="M124540" s="91"/>
    </row>
    <row r="124541" spans="1:13">
      <c r="A124541" s="91"/>
      <c r="B124541" s="91"/>
      <c r="C124541" s="91"/>
      <c r="D124541" s="91"/>
      <c r="E124541" s="91"/>
      <c r="F124541" s="91"/>
      <c r="G124541" s="91"/>
      <c r="H124541" s="91"/>
      <c r="I124541" s="91"/>
      <c r="J124541" s="91"/>
      <c r="K124541" s="91"/>
      <c r="L124541" s="91"/>
      <c r="M124541" s="91"/>
    </row>
    <row r="124542" spans="1:13">
      <c r="A124542" s="91"/>
      <c r="B124542" s="91"/>
      <c r="C124542" s="91"/>
      <c r="D124542" s="91"/>
      <c r="E124542" s="91"/>
      <c r="F124542" s="91"/>
      <c r="G124542" s="91"/>
      <c r="H124542" s="91"/>
      <c r="I124542" s="91"/>
      <c r="J124542" s="91"/>
      <c r="K124542" s="91"/>
      <c r="L124542" s="91"/>
      <c r="M124542" s="91"/>
    </row>
    <row r="124543" spans="1:13">
      <c r="A124543" s="91"/>
      <c r="B124543" s="91"/>
      <c r="C124543" s="91"/>
      <c r="D124543" s="91"/>
      <c r="E124543" s="91"/>
      <c r="F124543" s="91"/>
      <c r="G124543" s="91"/>
      <c r="H124543" s="91"/>
      <c r="I124543" s="91"/>
      <c r="J124543" s="91"/>
      <c r="K124543" s="91"/>
      <c r="L124543" s="91"/>
      <c r="M124543" s="91"/>
    </row>
    <row r="124544" spans="1:13">
      <c r="A124544" s="91"/>
      <c r="B124544" s="91"/>
      <c r="C124544" s="91"/>
      <c r="D124544" s="91"/>
      <c r="E124544" s="91"/>
      <c r="F124544" s="91"/>
      <c r="G124544" s="91"/>
      <c r="H124544" s="91"/>
      <c r="I124544" s="91"/>
      <c r="J124544" s="91"/>
      <c r="K124544" s="91"/>
      <c r="L124544" s="91"/>
      <c r="M124544" s="91"/>
    </row>
    <row r="124545" spans="1:13">
      <c r="A124545" s="91"/>
      <c r="B124545" s="91"/>
      <c r="C124545" s="91"/>
      <c r="D124545" s="91"/>
      <c r="E124545" s="91"/>
      <c r="F124545" s="91"/>
      <c r="G124545" s="91"/>
      <c r="H124545" s="91"/>
      <c r="I124545" s="91"/>
      <c r="J124545" s="91"/>
      <c r="K124545" s="91"/>
      <c r="L124545" s="91"/>
      <c r="M124545" s="91"/>
    </row>
    <row r="124546" spans="1:13">
      <c r="A124546" s="91"/>
      <c r="B124546" s="91"/>
      <c r="C124546" s="91"/>
      <c r="D124546" s="91"/>
      <c r="E124546" s="91"/>
      <c r="F124546" s="91"/>
      <c r="G124546" s="91"/>
      <c r="H124546" s="91"/>
      <c r="I124546" s="91"/>
      <c r="J124546" s="91"/>
      <c r="K124546" s="91"/>
      <c r="L124546" s="91"/>
      <c r="M124546" s="91"/>
    </row>
    <row r="124547" spans="1:13">
      <c r="A124547" s="91"/>
      <c r="B124547" s="91"/>
      <c r="C124547" s="91"/>
      <c r="D124547" s="91"/>
      <c r="E124547" s="91"/>
      <c r="F124547" s="91"/>
      <c r="G124547" s="91"/>
      <c r="H124547" s="91"/>
      <c r="I124547" s="91"/>
      <c r="J124547" s="91"/>
      <c r="K124547" s="91"/>
      <c r="L124547" s="91"/>
      <c r="M124547" s="91"/>
    </row>
    <row r="124548" spans="1:13">
      <c r="A124548" s="91"/>
      <c r="B124548" s="91"/>
      <c r="C124548" s="91"/>
      <c r="D124548" s="91"/>
      <c r="E124548" s="91"/>
      <c r="F124548" s="91"/>
      <c r="G124548" s="91"/>
      <c r="H124548" s="91"/>
      <c r="I124548" s="91"/>
      <c r="J124548" s="91"/>
      <c r="K124548" s="91"/>
      <c r="L124548" s="91"/>
      <c r="M124548" s="91"/>
    </row>
    <row r="124549" spans="1:13">
      <c r="A124549" s="91"/>
      <c r="B124549" s="91"/>
      <c r="C124549" s="91"/>
      <c r="D124549" s="91"/>
      <c r="E124549" s="91"/>
      <c r="F124549" s="91"/>
      <c r="G124549" s="91"/>
      <c r="H124549" s="91"/>
      <c r="I124549" s="91"/>
      <c r="J124549" s="91"/>
      <c r="K124549" s="91"/>
      <c r="L124549" s="91"/>
      <c r="M124549" s="91"/>
    </row>
    <row r="124550" spans="1:13">
      <c r="A124550" s="91"/>
      <c r="B124550" s="91"/>
      <c r="C124550" s="91"/>
      <c r="D124550" s="91"/>
      <c r="E124550" s="91"/>
      <c r="F124550" s="91"/>
      <c r="G124550" s="91"/>
      <c r="H124550" s="91"/>
      <c r="I124550" s="91"/>
      <c r="J124550" s="91"/>
      <c r="K124550" s="91"/>
      <c r="L124550" s="91"/>
      <c r="M124550" s="91"/>
    </row>
    <row r="124551" spans="1:13">
      <c r="A124551" s="91"/>
      <c r="B124551" s="91"/>
      <c r="C124551" s="91"/>
      <c r="D124551" s="91"/>
      <c r="E124551" s="91"/>
      <c r="F124551" s="91"/>
      <c r="G124551" s="91"/>
      <c r="H124551" s="91"/>
      <c r="I124551" s="91"/>
      <c r="J124551" s="91"/>
      <c r="K124551" s="91"/>
      <c r="L124551" s="91"/>
      <c r="M124551" s="91"/>
    </row>
    <row r="124552" spans="1:13">
      <c r="A124552" s="91"/>
      <c r="B124552" s="91"/>
      <c r="C124552" s="91"/>
      <c r="D124552" s="91"/>
      <c r="E124552" s="91"/>
      <c r="F124552" s="91"/>
      <c r="G124552" s="91"/>
      <c r="H124552" s="91"/>
      <c r="I124552" s="91"/>
      <c r="J124552" s="91"/>
      <c r="K124552" s="91"/>
      <c r="L124552" s="91"/>
      <c r="M124552" s="91"/>
    </row>
    <row r="124553" spans="1:13">
      <c r="A124553" s="91"/>
      <c r="B124553" s="91"/>
      <c r="C124553" s="91"/>
      <c r="D124553" s="91"/>
      <c r="E124553" s="91"/>
      <c r="F124553" s="91"/>
      <c r="G124553" s="91"/>
      <c r="H124553" s="91"/>
      <c r="I124553" s="91"/>
      <c r="J124553" s="91"/>
      <c r="K124553" s="91"/>
      <c r="L124553" s="91"/>
      <c r="M124553" s="91"/>
    </row>
    <row r="124554" spans="1:13">
      <c r="A124554" s="91"/>
      <c r="B124554" s="91"/>
      <c r="C124554" s="91"/>
      <c r="D124554" s="91"/>
      <c r="E124554" s="91"/>
      <c r="F124554" s="91"/>
      <c r="G124554" s="91"/>
      <c r="H124554" s="91"/>
      <c r="I124554" s="91"/>
      <c r="J124554" s="91"/>
      <c r="K124554" s="91"/>
      <c r="L124554" s="91"/>
      <c r="M124554" s="91"/>
    </row>
    <row r="124555" spans="1:13">
      <c r="A124555" s="91"/>
      <c r="B124555" s="91"/>
      <c r="C124555" s="91"/>
      <c r="D124555" s="91"/>
      <c r="E124555" s="91"/>
      <c r="F124555" s="91"/>
      <c r="G124555" s="91"/>
      <c r="H124555" s="91"/>
      <c r="I124555" s="91"/>
      <c r="J124555" s="91"/>
      <c r="K124555" s="91"/>
      <c r="L124555" s="91"/>
      <c r="M124555" s="91"/>
    </row>
    <row r="124556" spans="1:13">
      <c r="A124556" s="91"/>
      <c r="B124556" s="91"/>
      <c r="C124556" s="91"/>
      <c r="D124556" s="91"/>
      <c r="E124556" s="91"/>
      <c r="F124556" s="91"/>
      <c r="G124556" s="91"/>
      <c r="H124556" s="91"/>
      <c r="I124556" s="91"/>
      <c r="J124556" s="91"/>
      <c r="K124556" s="91"/>
      <c r="L124556" s="91"/>
      <c r="M124556" s="91"/>
    </row>
    <row r="124557" spans="1:13">
      <c r="A124557" s="91"/>
      <c r="B124557" s="91"/>
      <c r="C124557" s="91"/>
      <c r="D124557" s="91"/>
      <c r="E124557" s="91"/>
      <c r="F124557" s="91"/>
      <c r="G124557" s="91"/>
      <c r="H124557" s="91"/>
      <c r="I124557" s="91"/>
      <c r="J124557" s="91"/>
      <c r="K124557" s="91"/>
      <c r="L124557" s="91"/>
      <c r="M124557" s="91"/>
    </row>
    <row r="124558" spans="1:13">
      <c r="A124558" s="91"/>
      <c r="B124558" s="91"/>
      <c r="C124558" s="91"/>
      <c r="D124558" s="91"/>
      <c r="E124558" s="91"/>
      <c r="F124558" s="91"/>
      <c r="G124558" s="91"/>
      <c r="H124558" s="91"/>
      <c r="I124558" s="91"/>
      <c r="J124558" s="91"/>
      <c r="K124558" s="91"/>
      <c r="L124558" s="91"/>
      <c r="M124558" s="91"/>
    </row>
    <row r="124559" spans="1:13">
      <c r="A124559" s="91"/>
      <c r="B124559" s="91"/>
      <c r="C124559" s="91"/>
      <c r="D124559" s="91"/>
      <c r="E124559" s="91"/>
      <c r="F124559" s="91"/>
      <c r="G124559" s="91"/>
      <c r="H124559" s="91"/>
      <c r="I124559" s="91"/>
      <c r="J124559" s="91"/>
      <c r="K124559" s="91"/>
      <c r="L124559" s="91"/>
      <c r="M124559" s="91"/>
    </row>
    <row r="124560" spans="1:13">
      <c r="A124560" s="91"/>
      <c r="B124560" s="91"/>
      <c r="C124560" s="91"/>
      <c r="D124560" s="91"/>
      <c r="E124560" s="91"/>
      <c r="F124560" s="91"/>
      <c r="G124560" s="91"/>
      <c r="H124560" s="91"/>
      <c r="I124560" s="91"/>
      <c r="J124560" s="91"/>
      <c r="K124560" s="91"/>
      <c r="L124560" s="91"/>
      <c r="M124560" s="91"/>
    </row>
    <row r="124561" spans="1:13">
      <c r="A124561" s="91"/>
      <c r="B124561" s="91"/>
      <c r="C124561" s="91"/>
      <c r="D124561" s="91"/>
      <c r="E124561" s="91"/>
      <c r="F124561" s="91"/>
      <c r="G124561" s="91"/>
      <c r="H124561" s="91"/>
      <c r="I124561" s="91"/>
      <c r="J124561" s="91"/>
      <c r="K124561" s="91"/>
      <c r="L124561" s="91"/>
      <c r="M124561" s="91"/>
    </row>
    <row r="124562" spans="1:13">
      <c r="A124562" s="91"/>
      <c r="B124562" s="91"/>
      <c r="C124562" s="91"/>
      <c r="D124562" s="91"/>
      <c r="E124562" s="91"/>
      <c r="F124562" s="91"/>
      <c r="G124562" s="91"/>
      <c r="H124562" s="91"/>
      <c r="I124562" s="91"/>
      <c r="J124562" s="91"/>
      <c r="K124562" s="91"/>
      <c r="L124562" s="91"/>
      <c r="M124562" s="91"/>
    </row>
    <row r="124563" spans="1:13">
      <c r="A124563" s="91"/>
      <c r="B124563" s="91"/>
      <c r="C124563" s="91"/>
      <c r="D124563" s="91"/>
      <c r="E124563" s="91"/>
      <c r="F124563" s="91"/>
      <c r="G124563" s="91"/>
      <c r="H124563" s="91"/>
      <c r="I124563" s="91"/>
      <c r="J124563" s="91"/>
      <c r="K124563" s="91"/>
      <c r="L124563" s="91"/>
      <c r="M124563" s="91"/>
    </row>
    <row r="124564" spans="1:13">
      <c r="A124564" s="91"/>
      <c r="B124564" s="91"/>
      <c r="C124564" s="91"/>
      <c r="D124564" s="91"/>
      <c r="E124564" s="91"/>
      <c r="F124564" s="91"/>
      <c r="G124564" s="91"/>
      <c r="H124564" s="91"/>
      <c r="I124564" s="91"/>
      <c r="J124564" s="91"/>
      <c r="K124564" s="91"/>
      <c r="L124564" s="91"/>
      <c r="M124564" s="91"/>
    </row>
    <row r="124565" spans="1:13">
      <c r="A124565" s="91"/>
      <c r="B124565" s="91"/>
      <c r="C124565" s="91"/>
      <c r="D124565" s="91"/>
      <c r="E124565" s="91"/>
      <c r="F124565" s="91"/>
      <c r="G124565" s="91"/>
      <c r="H124565" s="91"/>
      <c r="I124565" s="91"/>
      <c r="J124565" s="91"/>
      <c r="K124565" s="91"/>
      <c r="L124565" s="91"/>
      <c r="M124565" s="91"/>
    </row>
    <row r="124566" spans="1:13">
      <c r="A124566" s="91"/>
      <c r="B124566" s="91"/>
      <c r="C124566" s="91"/>
      <c r="D124566" s="91"/>
      <c r="E124566" s="91"/>
      <c r="F124566" s="91"/>
      <c r="G124566" s="91"/>
      <c r="H124566" s="91"/>
      <c r="I124566" s="91"/>
      <c r="J124566" s="91"/>
      <c r="K124566" s="91"/>
      <c r="L124566" s="91"/>
      <c r="M124566" s="91"/>
    </row>
    <row r="124567" spans="1:13">
      <c r="A124567" s="91"/>
      <c r="B124567" s="91"/>
      <c r="C124567" s="91"/>
      <c r="D124567" s="91"/>
      <c r="E124567" s="91"/>
      <c r="F124567" s="91"/>
      <c r="G124567" s="91"/>
      <c r="H124567" s="91"/>
      <c r="I124567" s="91"/>
      <c r="J124567" s="91"/>
      <c r="K124567" s="91"/>
      <c r="L124567" s="91"/>
      <c r="M124567" s="91"/>
    </row>
    <row r="124568" spans="1:13">
      <c r="A124568" s="91"/>
      <c r="B124568" s="91"/>
      <c r="C124568" s="91"/>
      <c r="D124568" s="91"/>
      <c r="E124568" s="91"/>
      <c r="F124568" s="91"/>
      <c r="G124568" s="91"/>
      <c r="H124568" s="91"/>
      <c r="I124568" s="91"/>
      <c r="J124568" s="91"/>
      <c r="K124568" s="91"/>
      <c r="L124568" s="91"/>
      <c r="M124568" s="91"/>
    </row>
    <row r="124569" spans="1:13">
      <c r="A124569" s="91"/>
      <c r="B124569" s="91"/>
      <c r="C124569" s="91"/>
      <c r="D124569" s="91"/>
      <c r="E124569" s="91"/>
      <c r="F124569" s="91"/>
      <c r="G124569" s="91"/>
      <c r="H124569" s="91"/>
      <c r="I124569" s="91"/>
      <c r="J124569" s="91"/>
      <c r="K124569" s="91"/>
      <c r="L124569" s="91"/>
      <c r="M124569" s="91"/>
    </row>
    <row r="124570" spans="1:13">
      <c r="A124570" s="91"/>
      <c r="B124570" s="91"/>
      <c r="C124570" s="91"/>
      <c r="D124570" s="91"/>
      <c r="E124570" s="91"/>
      <c r="F124570" s="91"/>
      <c r="G124570" s="91"/>
      <c r="H124570" s="91"/>
      <c r="I124570" s="91"/>
      <c r="J124570" s="91"/>
      <c r="K124570" s="91"/>
      <c r="L124570" s="91"/>
      <c r="M124570" s="91"/>
    </row>
    <row r="124571" spans="1:13">
      <c r="A124571" s="91"/>
      <c r="B124571" s="91"/>
      <c r="C124571" s="91"/>
      <c r="D124571" s="91"/>
      <c r="E124571" s="91"/>
      <c r="F124571" s="91"/>
      <c r="G124571" s="91"/>
      <c r="H124571" s="91"/>
      <c r="I124571" s="91"/>
      <c r="J124571" s="91"/>
      <c r="K124571" s="91"/>
      <c r="L124571" s="91"/>
      <c r="M124571" s="91"/>
    </row>
    <row r="124572" spans="1:13">
      <c r="A124572" s="91"/>
      <c r="B124572" s="91"/>
      <c r="C124572" s="91"/>
      <c r="D124572" s="91"/>
      <c r="E124572" s="91"/>
      <c r="F124572" s="91"/>
      <c r="G124572" s="91"/>
      <c r="H124572" s="91"/>
      <c r="I124572" s="91"/>
      <c r="J124572" s="91"/>
      <c r="K124572" s="91"/>
      <c r="L124572" s="91"/>
      <c r="M124572" s="91"/>
    </row>
    <row r="124573" spans="1:13">
      <c r="A124573" s="91"/>
      <c r="B124573" s="91"/>
      <c r="C124573" s="91"/>
      <c r="D124573" s="91"/>
      <c r="E124573" s="91"/>
      <c r="F124573" s="91"/>
      <c r="G124573" s="91"/>
      <c r="H124573" s="91"/>
      <c r="I124573" s="91"/>
      <c r="J124573" s="91"/>
      <c r="K124573" s="91"/>
      <c r="L124573" s="91"/>
      <c r="M124573" s="91"/>
    </row>
    <row r="124574" spans="1:13">
      <c r="A124574" s="91"/>
      <c r="B124574" s="91"/>
      <c r="C124574" s="91"/>
      <c r="D124574" s="91"/>
      <c r="E124574" s="91"/>
      <c r="F124574" s="91"/>
      <c r="G124574" s="91"/>
      <c r="H124574" s="91"/>
      <c r="I124574" s="91"/>
      <c r="J124574" s="91"/>
      <c r="K124574" s="91"/>
      <c r="L124574" s="91"/>
      <c r="M124574" s="91"/>
    </row>
    <row r="124575" spans="1:13">
      <c r="A124575" s="91"/>
      <c r="B124575" s="91"/>
      <c r="C124575" s="91"/>
      <c r="D124575" s="91"/>
      <c r="E124575" s="91"/>
      <c r="F124575" s="91"/>
      <c r="G124575" s="91"/>
      <c r="H124575" s="91"/>
      <c r="I124575" s="91"/>
      <c r="J124575" s="91"/>
      <c r="K124575" s="91"/>
      <c r="L124575" s="91"/>
      <c r="M124575" s="91"/>
    </row>
    <row r="124576" spans="1:13">
      <c r="A124576" s="91"/>
      <c r="B124576" s="91"/>
      <c r="C124576" s="91"/>
      <c r="D124576" s="91"/>
      <c r="E124576" s="91"/>
      <c r="F124576" s="91"/>
      <c r="G124576" s="91"/>
      <c r="H124576" s="91"/>
      <c r="I124576" s="91"/>
      <c r="J124576" s="91"/>
      <c r="K124576" s="91"/>
      <c r="L124576" s="91"/>
      <c r="M124576" s="91"/>
    </row>
    <row r="124577" spans="1:13">
      <c r="A124577" s="91"/>
      <c r="B124577" s="91"/>
      <c r="C124577" s="91"/>
      <c r="D124577" s="91"/>
      <c r="E124577" s="91"/>
      <c r="F124577" s="91"/>
      <c r="G124577" s="91"/>
      <c r="H124577" s="91"/>
      <c r="I124577" s="91"/>
      <c r="J124577" s="91"/>
      <c r="K124577" s="91"/>
      <c r="L124577" s="91"/>
      <c r="M124577" s="91"/>
    </row>
    <row r="124578" spans="1:13">
      <c r="A124578" s="91"/>
      <c r="B124578" s="91"/>
      <c r="C124578" s="91"/>
      <c r="D124578" s="91"/>
      <c r="E124578" s="91"/>
      <c r="F124578" s="91"/>
      <c r="G124578" s="91"/>
      <c r="H124578" s="91"/>
      <c r="I124578" s="91"/>
      <c r="J124578" s="91"/>
      <c r="K124578" s="91"/>
      <c r="L124578" s="91"/>
      <c r="M124578" s="91"/>
    </row>
    <row r="124579" spans="1:13">
      <c r="A124579" s="91"/>
      <c r="B124579" s="91"/>
      <c r="C124579" s="91"/>
      <c r="D124579" s="91"/>
      <c r="E124579" s="91"/>
      <c r="F124579" s="91"/>
      <c r="G124579" s="91"/>
      <c r="H124579" s="91"/>
      <c r="I124579" s="91"/>
      <c r="J124579" s="91"/>
      <c r="K124579" s="91"/>
      <c r="L124579" s="91"/>
      <c r="M124579" s="91"/>
    </row>
    <row r="124580" spans="1:13">
      <c r="A124580" s="91"/>
      <c r="B124580" s="91"/>
      <c r="C124580" s="91"/>
      <c r="D124580" s="91"/>
      <c r="E124580" s="91"/>
      <c r="F124580" s="91"/>
      <c r="G124580" s="91"/>
      <c r="H124580" s="91"/>
      <c r="I124580" s="91"/>
      <c r="J124580" s="91"/>
      <c r="K124580" s="91"/>
      <c r="L124580" s="91"/>
      <c r="M124580" s="91"/>
    </row>
    <row r="124581" spans="1:13">
      <c r="A124581" s="91"/>
      <c r="B124581" s="91"/>
      <c r="C124581" s="91"/>
      <c r="D124581" s="91"/>
      <c r="E124581" s="91"/>
      <c r="F124581" s="91"/>
      <c r="G124581" s="91"/>
      <c r="H124581" s="91"/>
      <c r="I124581" s="91"/>
      <c r="J124581" s="91"/>
      <c r="K124581" s="91"/>
      <c r="L124581" s="91"/>
      <c r="M124581" s="91"/>
    </row>
    <row r="124582" spans="1:13">
      <c r="A124582" s="91"/>
      <c r="B124582" s="91"/>
      <c r="C124582" s="91"/>
      <c r="D124582" s="91"/>
      <c r="E124582" s="91"/>
      <c r="F124582" s="91"/>
      <c r="G124582" s="91"/>
      <c r="H124582" s="91"/>
      <c r="I124582" s="91"/>
      <c r="J124582" s="91"/>
      <c r="K124582" s="91"/>
      <c r="L124582" s="91"/>
      <c r="M124582" s="91"/>
    </row>
    <row r="124583" spans="1:13">
      <c r="A124583" s="91"/>
      <c r="B124583" s="91"/>
      <c r="C124583" s="91"/>
      <c r="D124583" s="91"/>
      <c r="E124583" s="91"/>
      <c r="F124583" s="91"/>
      <c r="G124583" s="91"/>
      <c r="H124583" s="91"/>
      <c r="I124583" s="91"/>
      <c r="J124583" s="91"/>
      <c r="K124583" s="91"/>
      <c r="L124583" s="91"/>
      <c r="M124583" s="91"/>
    </row>
    <row r="124584" spans="1:13">
      <c r="A124584" s="91"/>
      <c r="B124584" s="91"/>
      <c r="C124584" s="91"/>
      <c r="D124584" s="91"/>
      <c r="E124584" s="91"/>
      <c r="F124584" s="91"/>
      <c r="G124584" s="91"/>
      <c r="H124584" s="91"/>
      <c r="I124584" s="91"/>
      <c r="J124584" s="91"/>
      <c r="K124584" s="91"/>
      <c r="L124584" s="91"/>
      <c r="M124584" s="91"/>
    </row>
    <row r="124585" spans="1:13">
      <c r="A124585" s="91"/>
      <c r="B124585" s="91"/>
      <c r="C124585" s="91"/>
      <c r="D124585" s="91"/>
      <c r="E124585" s="91"/>
      <c r="F124585" s="91"/>
      <c r="G124585" s="91"/>
      <c r="H124585" s="91"/>
      <c r="I124585" s="91"/>
      <c r="J124585" s="91"/>
      <c r="K124585" s="91"/>
      <c r="L124585" s="91"/>
      <c r="M124585" s="91"/>
    </row>
    <row r="124586" spans="1:13">
      <c r="A124586" s="91"/>
      <c r="B124586" s="91"/>
      <c r="C124586" s="91"/>
      <c r="D124586" s="91"/>
      <c r="E124586" s="91"/>
      <c r="F124586" s="91"/>
      <c r="G124586" s="91"/>
      <c r="H124586" s="91"/>
      <c r="I124586" s="91"/>
      <c r="J124586" s="91"/>
      <c r="K124586" s="91"/>
      <c r="L124586" s="91"/>
      <c r="M124586" s="91"/>
    </row>
    <row r="124587" spans="1:13">
      <c r="A124587" s="91"/>
      <c r="B124587" s="91"/>
      <c r="C124587" s="91"/>
      <c r="D124587" s="91"/>
      <c r="E124587" s="91"/>
      <c r="F124587" s="91"/>
      <c r="G124587" s="91"/>
      <c r="H124587" s="91"/>
      <c r="I124587" s="91"/>
      <c r="J124587" s="91"/>
      <c r="K124587" s="91"/>
      <c r="L124587" s="91"/>
      <c r="M124587" s="91"/>
    </row>
    <row r="124588" spans="1:13">
      <c r="A124588" s="91"/>
      <c r="B124588" s="91"/>
      <c r="C124588" s="91"/>
      <c r="D124588" s="91"/>
      <c r="E124588" s="91"/>
      <c r="F124588" s="91"/>
      <c r="G124588" s="91"/>
      <c r="H124588" s="91"/>
      <c r="I124588" s="91"/>
      <c r="J124588" s="91"/>
      <c r="K124588" s="91"/>
      <c r="L124588" s="91"/>
      <c r="M124588" s="91"/>
    </row>
    <row r="124589" spans="1:13">
      <c r="A124589" s="91"/>
      <c r="B124589" s="91"/>
      <c r="C124589" s="91"/>
      <c r="D124589" s="91"/>
      <c r="E124589" s="91"/>
      <c r="F124589" s="91"/>
      <c r="G124589" s="91"/>
      <c r="H124589" s="91"/>
      <c r="I124589" s="91"/>
      <c r="J124589" s="91"/>
      <c r="K124589" s="91"/>
      <c r="L124589" s="91"/>
      <c r="M124589" s="91"/>
    </row>
    <row r="124590" spans="1:13">
      <c r="A124590" s="91"/>
      <c r="B124590" s="91"/>
      <c r="C124590" s="91"/>
      <c r="D124590" s="91"/>
      <c r="E124590" s="91"/>
      <c r="F124590" s="91"/>
      <c r="G124590" s="91"/>
      <c r="H124590" s="91"/>
      <c r="I124590" s="91"/>
      <c r="J124590" s="91"/>
      <c r="K124590" s="91"/>
      <c r="L124590" s="91"/>
      <c r="M124590" s="91"/>
    </row>
    <row r="124591" spans="1:13">
      <c r="A124591" s="91"/>
      <c r="B124591" s="91"/>
      <c r="C124591" s="91"/>
      <c r="D124591" s="91"/>
      <c r="E124591" s="91"/>
      <c r="F124591" s="91"/>
      <c r="G124591" s="91"/>
      <c r="H124591" s="91"/>
      <c r="I124591" s="91"/>
      <c r="J124591" s="91"/>
      <c r="K124591" s="91"/>
      <c r="L124591" s="91"/>
      <c r="M124591" s="91"/>
    </row>
    <row r="124592" spans="1:13">
      <c r="A124592" s="91"/>
      <c r="B124592" s="91"/>
      <c r="C124592" s="91"/>
      <c r="D124592" s="91"/>
      <c r="E124592" s="91"/>
      <c r="F124592" s="91"/>
      <c r="G124592" s="91"/>
      <c r="H124592" s="91"/>
      <c r="I124592" s="91"/>
      <c r="J124592" s="91"/>
      <c r="K124592" s="91"/>
      <c r="L124592" s="91"/>
      <c r="M124592" s="91"/>
    </row>
    <row r="124593" spans="1:13">
      <c r="A124593" s="91"/>
      <c r="B124593" s="91"/>
      <c r="C124593" s="91"/>
      <c r="D124593" s="91"/>
      <c r="E124593" s="91"/>
      <c r="F124593" s="91"/>
      <c r="G124593" s="91"/>
      <c r="H124593" s="91"/>
      <c r="I124593" s="91"/>
      <c r="J124593" s="91"/>
      <c r="K124593" s="91"/>
      <c r="L124593" s="91"/>
      <c r="M124593" s="91"/>
    </row>
    <row r="124594" spans="1:13">
      <c r="A124594" s="91"/>
      <c r="B124594" s="91"/>
      <c r="C124594" s="91"/>
      <c r="D124594" s="91"/>
      <c r="E124594" s="91"/>
      <c r="F124594" s="91"/>
      <c r="G124594" s="91"/>
      <c r="H124594" s="91"/>
      <c r="I124594" s="91"/>
      <c r="J124594" s="91"/>
      <c r="K124594" s="91"/>
      <c r="L124594" s="91"/>
      <c r="M124594" s="91"/>
    </row>
    <row r="124595" spans="1:13">
      <c r="A124595" s="91"/>
      <c r="B124595" s="91"/>
      <c r="C124595" s="91"/>
      <c r="D124595" s="91"/>
      <c r="E124595" s="91"/>
      <c r="F124595" s="91"/>
      <c r="G124595" s="91"/>
      <c r="H124595" s="91"/>
      <c r="I124595" s="91"/>
      <c r="J124595" s="91"/>
      <c r="K124595" s="91"/>
      <c r="L124595" s="91"/>
      <c r="M124595" s="91"/>
    </row>
    <row r="124596" spans="1:13">
      <c r="A124596" s="91"/>
      <c r="B124596" s="91"/>
      <c r="C124596" s="91"/>
      <c r="D124596" s="91"/>
      <c r="E124596" s="91"/>
      <c r="F124596" s="91"/>
      <c r="G124596" s="91"/>
      <c r="H124596" s="91"/>
      <c r="I124596" s="91"/>
      <c r="J124596" s="91"/>
      <c r="K124596" s="91"/>
      <c r="L124596" s="91"/>
      <c r="M124596" s="91"/>
    </row>
    <row r="124597" spans="1:13">
      <c r="A124597" s="91"/>
      <c r="B124597" s="91"/>
      <c r="C124597" s="91"/>
      <c r="D124597" s="91"/>
      <c r="E124597" s="91"/>
      <c r="F124597" s="91"/>
      <c r="G124597" s="91"/>
      <c r="H124597" s="91"/>
      <c r="I124597" s="91"/>
      <c r="J124597" s="91"/>
      <c r="K124597" s="91"/>
      <c r="L124597" s="91"/>
      <c r="M124597" s="91"/>
    </row>
    <row r="124598" spans="1:13">
      <c r="A124598" s="91"/>
      <c r="B124598" s="91"/>
      <c r="C124598" s="91"/>
      <c r="D124598" s="91"/>
      <c r="E124598" s="91"/>
      <c r="F124598" s="91"/>
      <c r="G124598" s="91"/>
      <c r="H124598" s="91"/>
      <c r="I124598" s="91"/>
      <c r="J124598" s="91"/>
      <c r="K124598" s="91"/>
      <c r="L124598" s="91"/>
      <c r="M124598" s="91"/>
    </row>
    <row r="124599" spans="1:13">
      <c r="A124599" s="91"/>
      <c r="B124599" s="91"/>
      <c r="C124599" s="91"/>
      <c r="D124599" s="91"/>
      <c r="E124599" s="91"/>
      <c r="F124599" s="91"/>
      <c r="G124599" s="91"/>
      <c r="H124599" s="91"/>
      <c r="I124599" s="91"/>
      <c r="J124599" s="91"/>
      <c r="K124599" s="91"/>
      <c r="L124599" s="91"/>
      <c r="M124599" s="91"/>
    </row>
    <row r="124600" spans="1:13">
      <c r="A124600" s="91"/>
      <c r="B124600" s="91"/>
      <c r="C124600" s="91"/>
      <c r="D124600" s="91"/>
      <c r="E124600" s="91"/>
      <c r="F124600" s="91"/>
      <c r="G124600" s="91"/>
      <c r="H124600" s="91"/>
      <c r="I124600" s="91"/>
      <c r="J124600" s="91"/>
      <c r="K124600" s="91"/>
      <c r="L124600" s="91"/>
      <c r="M124600" s="91"/>
    </row>
    <row r="124601" spans="1:13">
      <c r="A124601" s="91"/>
      <c r="B124601" s="91"/>
      <c r="C124601" s="91"/>
      <c r="D124601" s="91"/>
      <c r="E124601" s="91"/>
      <c r="F124601" s="91"/>
      <c r="G124601" s="91"/>
      <c r="H124601" s="91"/>
      <c r="I124601" s="91"/>
      <c r="J124601" s="91"/>
      <c r="K124601" s="91"/>
      <c r="L124601" s="91"/>
      <c r="M124601" s="91"/>
    </row>
    <row r="124602" spans="1:13">
      <c r="A124602" s="91"/>
      <c r="B124602" s="91"/>
      <c r="C124602" s="91"/>
      <c r="D124602" s="91"/>
      <c r="E124602" s="91"/>
      <c r="F124602" s="91"/>
      <c r="G124602" s="91"/>
      <c r="H124602" s="91"/>
      <c r="I124602" s="91"/>
      <c r="J124602" s="91"/>
      <c r="K124602" s="91"/>
      <c r="L124602" s="91"/>
      <c r="M124602" s="91"/>
    </row>
    <row r="124603" spans="1:13">
      <c r="A124603" s="91"/>
      <c r="B124603" s="91"/>
      <c r="C124603" s="91"/>
      <c r="D124603" s="91"/>
      <c r="E124603" s="91"/>
      <c r="F124603" s="91"/>
      <c r="G124603" s="91"/>
      <c r="H124603" s="91"/>
      <c r="I124603" s="91"/>
      <c r="J124603" s="91"/>
      <c r="K124603" s="91"/>
      <c r="L124603" s="91"/>
      <c r="M124603" s="91"/>
    </row>
    <row r="124604" spans="1:13">
      <c r="A124604" s="91"/>
      <c r="B124604" s="91"/>
      <c r="C124604" s="91"/>
      <c r="D124604" s="91"/>
      <c r="E124604" s="91"/>
      <c r="F124604" s="91"/>
      <c r="G124604" s="91"/>
      <c r="H124604" s="91"/>
      <c r="I124604" s="91"/>
      <c r="J124604" s="91"/>
      <c r="K124604" s="91"/>
      <c r="L124604" s="91"/>
      <c r="M124604" s="91"/>
    </row>
    <row r="124605" spans="1:13">
      <c r="A124605" s="91"/>
      <c r="B124605" s="91"/>
      <c r="C124605" s="91"/>
      <c r="D124605" s="91"/>
      <c r="E124605" s="91"/>
      <c r="F124605" s="91"/>
      <c r="G124605" s="91"/>
      <c r="H124605" s="91"/>
      <c r="I124605" s="91"/>
      <c r="J124605" s="91"/>
      <c r="K124605" s="91"/>
      <c r="L124605" s="91"/>
      <c r="M124605" s="91"/>
    </row>
    <row r="124606" spans="1:13">
      <c r="A124606" s="91"/>
      <c r="B124606" s="91"/>
      <c r="C124606" s="91"/>
      <c r="D124606" s="91"/>
      <c r="E124606" s="91"/>
      <c r="F124606" s="91"/>
      <c r="G124606" s="91"/>
      <c r="H124606" s="91"/>
      <c r="I124606" s="91"/>
      <c r="J124606" s="91"/>
      <c r="K124606" s="91"/>
      <c r="L124606" s="91"/>
      <c r="M124606" s="91"/>
    </row>
    <row r="124607" spans="1:13">
      <c r="A124607" s="91"/>
      <c r="B124607" s="91"/>
      <c r="C124607" s="91"/>
      <c r="D124607" s="91"/>
      <c r="E124607" s="91"/>
      <c r="F124607" s="91"/>
      <c r="G124607" s="91"/>
      <c r="H124607" s="91"/>
      <c r="I124607" s="91"/>
      <c r="J124607" s="91"/>
      <c r="K124607" s="91"/>
      <c r="L124607" s="91"/>
      <c r="M124607" s="91"/>
    </row>
    <row r="124608" spans="1:13">
      <c r="A124608" s="91"/>
      <c r="B124608" s="91"/>
      <c r="C124608" s="91"/>
      <c r="D124608" s="91"/>
      <c r="E124608" s="91"/>
      <c r="F124608" s="91"/>
      <c r="G124608" s="91"/>
      <c r="H124608" s="91"/>
      <c r="I124608" s="91"/>
      <c r="J124608" s="91"/>
      <c r="K124608" s="91"/>
      <c r="L124608" s="91"/>
      <c r="M124608" s="91"/>
    </row>
    <row r="124609" spans="1:13">
      <c r="A124609" s="91"/>
      <c r="B124609" s="91"/>
      <c r="C124609" s="91"/>
      <c r="D124609" s="91"/>
      <c r="E124609" s="91"/>
      <c r="F124609" s="91"/>
      <c r="G124609" s="91"/>
      <c r="H124609" s="91"/>
      <c r="I124609" s="91"/>
      <c r="J124609" s="91"/>
      <c r="K124609" s="91"/>
      <c r="L124609" s="91"/>
      <c r="M124609" s="91"/>
    </row>
    <row r="124610" spans="1:13">
      <c r="A124610" s="91"/>
      <c r="B124610" s="91"/>
      <c r="C124610" s="91"/>
      <c r="D124610" s="91"/>
      <c r="E124610" s="91"/>
      <c r="F124610" s="91"/>
      <c r="G124610" s="91"/>
      <c r="H124610" s="91"/>
      <c r="I124610" s="91"/>
      <c r="J124610" s="91"/>
      <c r="K124610" s="91"/>
      <c r="L124610" s="91"/>
      <c r="M124610" s="91"/>
    </row>
    <row r="124611" spans="1:13">
      <c r="A124611" s="91"/>
      <c r="B124611" s="91"/>
      <c r="C124611" s="91"/>
      <c r="D124611" s="91"/>
      <c r="E124611" s="91"/>
      <c r="F124611" s="91"/>
      <c r="G124611" s="91"/>
      <c r="H124611" s="91"/>
      <c r="I124611" s="91"/>
      <c r="J124611" s="91"/>
      <c r="K124611" s="91"/>
      <c r="L124611" s="91"/>
      <c r="M124611" s="91"/>
    </row>
    <row r="124612" spans="1:13">
      <c r="A124612" s="91"/>
      <c r="B124612" s="91"/>
      <c r="C124612" s="91"/>
      <c r="D124612" s="91"/>
      <c r="E124612" s="91"/>
      <c r="F124612" s="91"/>
      <c r="G124612" s="91"/>
      <c r="H124612" s="91"/>
      <c r="I124612" s="91"/>
      <c r="J124612" s="91"/>
      <c r="K124612" s="91"/>
      <c r="L124612" s="91"/>
      <c r="M124612" s="91"/>
    </row>
    <row r="124613" spans="1:13">
      <c r="A124613" s="91"/>
      <c r="B124613" s="91"/>
      <c r="C124613" s="91"/>
      <c r="D124613" s="91"/>
      <c r="E124613" s="91"/>
      <c r="F124613" s="91"/>
      <c r="G124613" s="91"/>
      <c r="H124613" s="91"/>
      <c r="I124613" s="91"/>
      <c r="J124613" s="91"/>
      <c r="K124613" s="91"/>
      <c r="L124613" s="91"/>
      <c r="M124613" s="91"/>
    </row>
    <row r="124614" spans="1:13">
      <c r="A124614" s="91"/>
      <c r="B124614" s="91"/>
      <c r="C124614" s="91"/>
      <c r="D124614" s="91"/>
      <c r="E124614" s="91"/>
      <c r="F124614" s="91"/>
      <c r="G124614" s="91"/>
      <c r="H124614" s="91"/>
      <c r="I124614" s="91"/>
      <c r="J124614" s="91"/>
      <c r="K124614" s="91"/>
      <c r="L124614" s="91"/>
      <c r="M124614" s="91"/>
    </row>
    <row r="124615" spans="1:13">
      <c r="A124615" s="91"/>
      <c r="B124615" s="91"/>
      <c r="C124615" s="91"/>
      <c r="D124615" s="91"/>
      <c r="E124615" s="91"/>
      <c r="F124615" s="91"/>
      <c r="G124615" s="91"/>
      <c r="H124615" s="91"/>
      <c r="I124615" s="91"/>
      <c r="J124615" s="91"/>
      <c r="K124615" s="91"/>
      <c r="L124615" s="91"/>
      <c r="M124615" s="91"/>
    </row>
    <row r="124616" spans="1:13">
      <c r="A124616" s="91"/>
      <c r="B124616" s="91"/>
      <c r="C124616" s="91"/>
      <c r="D124616" s="91"/>
      <c r="E124616" s="91"/>
      <c r="F124616" s="91"/>
      <c r="G124616" s="91"/>
      <c r="H124616" s="91"/>
      <c r="I124616" s="91"/>
      <c r="J124616" s="91"/>
      <c r="K124616" s="91"/>
      <c r="L124616" s="91"/>
      <c r="M124616" s="91"/>
    </row>
    <row r="124617" spans="1:13">
      <c r="A124617" s="91"/>
      <c r="B124617" s="91"/>
      <c r="C124617" s="91"/>
      <c r="D124617" s="91"/>
      <c r="E124617" s="91"/>
      <c r="F124617" s="91"/>
      <c r="G124617" s="91"/>
      <c r="H124617" s="91"/>
      <c r="I124617" s="91"/>
      <c r="J124617" s="91"/>
      <c r="K124617" s="91"/>
      <c r="L124617" s="91"/>
      <c r="M124617" s="91"/>
    </row>
    <row r="124618" spans="1:13">
      <c r="A124618" s="91"/>
      <c r="B124618" s="91"/>
      <c r="C124618" s="91"/>
      <c r="D124618" s="91"/>
      <c r="E124618" s="91"/>
      <c r="F124618" s="91"/>
      <c r="G124618" s="91"/>
      <c r="H124618" s="91"/>
      <c r="I124618" s="91"/>
      <c r="J124618" s="91"/>
      <c r="K124618" s="91"/>
      <c r="L124618" s="91"/>
      <c r="M124618" s="91"/>
    </row>
    <row r="124619" spans="1:13">
      <c r="A124619" s="91"/>
      <c r="B124619" s="91"/>
      <c r="C124619" s="91"/>
      <c r="D124619" s="91"/>
      <c r="E124619" s="91"/>
      <c r="F124619" s="91"/>
      <c r="G124619" s="91"/>
      <c r="H124619" s="91"/>
      <c r="I124619" s="91"/>
      <c r="J124619" s="91"/>
      <c r="K124619" s="91"/>
      <c r="L124619" s="91"/>
      <c r="M124619" s="91"/>
    </row>
    <row r="124620" spans="1:13">
      <c r="A124620" s="91"/>
      <c r="B124620" s="91"/>
      <c r="C124620" s="91"/>
      <c r="D124620" s="91"/>
      <c r="E124620" s="91"/>
      <c r="F124620" s="91"/>
      <c r="G124620" s="91"/>
      <c r="H124620" s="91"/>
      <c r="I124620" s="91"/>
      <c r="J124620" s="91"/>
      <c r="K124620" s="91"/>
      <c r="L124620" s="91"/>
      <c r="M124620" s="91"/>
    </row>
    <row r="124621" spans="1:13">
      <c r="A124621" s="91"/>
      <c r="B124621" s="91"/>
      <c r="C124621" s="91"/>
      <c r="D124621" s="91"/>
      <c r="E124621" s="91"/>
      <c r="F124621" s="91"/>
      <c r="G124621" s="91"/>
      <c r="H124621" s="91"/>
      <c r="I124621" s="91"/>
      <c r="J124621" s="91"/>
      <c r="K124621" s="91"/>
      <c r="L124621" s="91"/>
      <c r="M124621" s="91"/>
    </row>
    <row r="124622" spans="1:13">
      <c r="A124622" s="91"/>
      <c r="B124622" s="91"/>
      <c r="C124622" s="91"/>
      <c r="D124622" s="91"/>
      <c r="E124622" s="91"/>
      <c r="F124622" s="91"/>
      <c r="G124622" s="91"/>
      <c r="H124622" s="91"/>
      <c r="I124622" s="91"/>
      <c r="J124622" s="91"/>
      <c r="K124622" s="91"/>
      <c r="L124622" s="91"/>
      <c r="M124622" s="91"/>
    </row>
    <row r="124623" spans="1:13">
      <c r="A124623" s="91"/>
      <c r="B124623" s="91"/>
      <c r="C124623" s="91"/>
      <c r="D124623" s="91"/>
      <c r="E124623" s="91"/>
      <c r="F124623" s="91"/>
      <c r="G124623" s="91"/>
      <c r="H124623" s="91"/>
      <c r="I124623" s="91"/>
      <c r="J124623" s="91"/>
      <c r="K124623" s="91"/>
      <c r="L124623" s="91"/>
      <c r="M124623" s="91"/>
    </row>
    <row r="124624" spans="1:13">
      <c r="A124624" s="91"/>
      <c r="B124624" s="91"/>
      <c r="C124624" s="91"/>
      <c r="D124624" s="91"/>
      <c r="E124624" s="91"/>
      <c r="F124624" s="91"/>
      <c r="G124624" s="91"/>
      <c r="H124624" s="91"/>
      <c r="I124624" s="91"/>
      <c r="J124624" s="91"/>
      <c r="K124624" s="91"/>
      <c r="L124624" s="91"/>
      <c r="M124624" s="91"/>
    </row>
    <row r="124625" spans="1:13">
      <c r="A124625" s="91"/>
      <c r="B124625" s="91"/>
      <c r="C124625" s="91"/>
      <c r="D124625" s="91"/>
      <c r="E124625" s="91"/>
      <c r="F124625" s="91"/>
      <c r="G124625" s="91"/>
      <c r="H124625" s="91"/>
      <c r="I124625" s="91"/>
      <c r="J124625" s="91"/>
      <c r="K124625" s="91"/>
      <c r="L124625" s="91"/>
      <c r="M124625" s="91"/>
    </row>
    <row r="124626" spans="1:13">
      <c r="A124626" s="91"/>
      <c r="B124626" s="91"/>
      <c r="C124626" s="91"/>
      <c r="D124626" s="91"/>
      <c r="E124626" s="91"/>
      <c r="F124626" s="91"/>
      <c r="G124626" s="91"/>
      <c r="H124626" s="91"/>
      <c r="I124626" s="91"/>
      <c r="J124626" s="91"/>
      <c r="K124626" s="91"/>
      <c r="L124626" s="91"/>
      <c r="M124626" s="91"/>
    </row>
    <row r="124627" spans="1:13">
      <c r="A124627" s="91"/>
      <c r="B124627" s="91"/>
      <c r="C124627" s="91"/>
      <c r="D124627" s="91"/>
      <c r="E124627" s="91"/>
      <c r="F124627" s="91"/>
      <c r="G124627" s="91"/>
      <c r="H124627" s="91"/>
      <c r="I124627" s="91"/>
      <c r="J124627" s="91"/>
      <c r="K124627" s="91"/>
      <c r="L124627" s="91"/>
      <c r="M124627" s="91"/>
    </row>
    <row r="124628" spans="1:13">
      <c r="A124628" s="91"/>
      <c r="B124628" s="91"/>
      <c r="C124628" s="91"/>
      <c r="D124628" s="91"/>
      <c r="E124628" s="91"/>
      <c r="F124628" s="91"/>
      <c r="G124628" s="91"/>
      <c r="H124628" s="91"/>
      <c r="I124628" s="91"/>
      <c r="J124628" s="91"/>
      <c r="K124628" s="91"/>
      <c r="L124628" s="91"/>
      <c r="M124628" s="91"/>
    </row>
    <row r="124629" spans="1:13">
      <c r="A124629" s="91"/>
      <c r="B124629" s="91"/>
      <c r="C124629" s="91"/>
      <c r="D124629" s="91"/>
      <c r="E124629" s="91"/>
      <c r="F124629" s="91"/>
      <c r="G124629" s="91"/>
      <c r="H124629" s="91"/>
      <c r="I124629" s="91"/>
      <c r="J124629" s="91"/>
      <c r="K124629" s="91"/>
      <c r="L124629" s="91"/>
      <c r="M124629" s="91"/>
    </row>
    <row r="124630" spans="1:13">
      <c r="A124630" s="91"/>
      <c r="B124630" s="91"/>
      <c r="C124630" s="91"/>
      <c r="D124630" s="91"/>
      <c r="E124630" s="91"/>
      <c r="F124630" s="91"/>
      <c r="G124630" s="91"/>
      <c r="H124630" s="91"/>
      <c r="I124630" s="91"/>
      <c r="J124630" s="91"/>
      <c r="K124630" s="91"/>
      <c r="L124630" s="91"/>
      <c r="M124630" s="91"/>
    </row>
    <row r="124631" spans="1:13">
      <c r="A124631" s="91"/>
      <c r="B124631" s="91"/>
      <c r="C124631" s="91"/>
      <c r="D124631" s="91"/>
      <c r="E124631" s="91"/>
      <c r="F124631" s="91"/>
      <c r="G124631" s="91"/>
      <c r="H124631" s="91"/>
      <c r="I124631" s="91"/>
      <c r="J124631" s="91"/>
      <c r="K124631" s="91"/>
      <c r="L124631" s="91"/>
      <c r="M124631" s="91"/>
    </row>
    <row r="124632" spans="1:13">
      <c r="A124632" s="91"/>
      <c r="B124632" s="91"/>
      <c r="C124632" s="91"/>
      <c r="D124632" s="91"/>
      <c r="E124632" s="91"/>
      <c r="F124632" s="91"/>
      <c r="G124632" s="91"/>
      <c r="H124632" s="91"/>
      <c r="I124632" s="91"/>
      <c r="J124632" s="91"/>
      <c r="K124632" s="91"/>
      <c r="L124632" s="91"/>
      <c r="M124632" s="91"/>
    </row>
    <row r="124633" spans="1:13">
      <c r="A124633" s="91"/>
      <c r="B124633" s="91"/>
      <c r="C124633" s="91"/>
      <c r="D124633" s="91"/>
      <c r="E124633" s="91"/>
      <c r="F124633" s="91"/>
      <c r="G124633" s="91"/>
      <c r="H124633" s="91"/>
      <c r="I124633" s="91"/>
      <c r="J124633" s="91"/>
      <c r="K124633" s="91"/>
      <c r="L124633" s="91"/>
      <c r="M124633" s="91"/>
    </row>
    <row r="124634" spans="1:13">
      <c r="A124634" s="91"/>
      <c r="B124634" s="91"/>
      <c r="C124634" s="91"/>
      <c r="D124634" s="91"/>
      <c r="E124634" s="91"/>
      <c r="F124634" s="91"/>
      <c r="G124634" s="91"/>
      <c r="H124634" s="91"/>
      <c r="I124634" s="91"/>
      <c r="J124634" s="91"/>
      <c r="K124634" s="91"/>
      <c r="L124634" s="91"/>
      <c r="M124634" s="91"/>
    </row>
    <row r="124635" spans="1:13">
      <c r="A124635" s="91"/>
      <c r="B124635" s="91"/>
      <c r="C124635" s="91"/>
      <c r="D124635" s="91"/>
      <c r="E124635" s="91"/>
      <c r="F124635" s="91"/>
      <c r="G124635" s="91"/>
      <c r="H124635" s="91"/>
      <c r="I124635" s="91"/>
      <c r="J124635" s="91"/>
      <c r="K124635" s="91"/>
      <c r="L124635" s="91"/>
      <c r="M124635" s="91"/>
    </row>
    <row r="124636" spans="1:13">
      <c r="A124636" s="91"/>
      <c r="B124636" s="91"/>
      <c r="C124636" s="91"/>
      <c r="D124636" s="91"/>
      <c r="E124636" s="91"/>
      <c r="F124636" s="91"/>
      <c r="G124636" s="91"/>
      <c r="H124636" s="91"/>
      <c r="I124636" s="91"/>
      <c r="J124636" s="91"/>
      <c r="K124636" s="91"/>
      <c r="L124636" s="91"/>
      <c r="M124636" s="91"/>
    </row>
    <row r="124637" spans="1:13">
      <c r="A124637" s="91"/>
      <c r="B124637" s="91"/>
      <c r="C124637" s="91"/>
      <c r="D124637" s="91"/>
      <c r="E124637" s="91"/>
      <c r="F124637" s="91"/>
      <c r="G124637" s="91"/>
      <c r="H124637" s="91"/>
      <c r="I124637" s="91"/>
      <c r="J124637" s="91"/>
      <c r="K124637" s="91"/>
      <c r="L124637" s="91"/>
      <c r="M124637" s="91"/>
    </row>
    <row r="124638" spans="1:13">
      <c r="A124638" s="91"/>
      <c r="B124638" s="91"/>
      <c r="C124638" s="91"/>
      <c r="D124638" s="91"/>
      <c r="E124638" s="91"/>
      <c r="F124638" s="91"/>
      <c r="G124638" s="91"/>
      <c r="H124638" s="91"/>
      <c r="I124638" s="91"/>
      <c r="J124638" s="91"/>
      <c r="K124638" s="91"/>
      <c r="L124638" s="91"/>
      <c r="M124638" s="91"/>
    </row>
    <row r="124639" spans="1:13">
      <c r="A124639" s="91"/>
      <c r="B124639" s="91"/>
      <c r="C124639" s="91"/>
      <c r="D124639" s="91"/>
      <c r="E124639" s="91"/>
      <c r="F124639" s="91"/>
      <c r="G124639" s="91"/>
      <c r="H124639" s="91"/>
      <c r="I124639" s="91"/>
      <c r="J124639" s="91"/>
      <c r="K124639" s="91"/>
      <c r="L124639" s="91"/>
      <c r="M124639" s="91"/>
    </row>
    <row r="124640" spans="1:13">
      <c r="A124640" s="91"/>
      <c r="B124640" s="91"/>
      <c r="C124640" s="91"/>
      <c r="D124640" s="91"/>
      <c r="E124640" s="91"/>
      <c r="F124640" s="91"/>
      <c r="G124640" s="91"/>
      <c r="H124640" s="91"/>
      <c r="I124640" s="91"/>
      <c r="J124640" s="91"/>
      <c r="K124640" s="91"/>
      <c r="L124640" s="91"/>
      <c r="M124640" s="91"/>
    </row>
    <row r="124641" spans="1:13">
      <c r="A124641" s="91"/>
      <c r="B124641" s="91"/>
      <c r="C124641" s="91"/>
      <c r="D124641" s="91"/>
      <c r="E124641" s="91"/>
      <c r="F124641" s="91"/>
      <c r="G124641" s="91"/>
      <c r="H124641" s="91"/>
      <c r="I124641" s="91"/>
      <c r="J124641" s="91"/>
      <c r="K124641" s="91"/>
      <c r="L124641" s="91"/>
      <c r="M124641" s="91"/>
    </row>
    <row r="124642" spans="1:13">
      <c r="A124642" s="91"/>
      <c r="B124642" s="91"/>
      <c r="C124642" s="91"/>
      <c r="D124642" s="91"/>
      <c r="E124642" s="91"/>
      <c r="F124642" s="91"/>
      <c r="G124642" s="91"/>
      <c r="H124642" s="91"/>
      <c r="I124642" s="91"/>
      <c r="J124642" s="91"/>
      <c r="K124642" s="91"/>
      <c r="L124642" s="91"/>
      <c r="M124642" s="91"/>
    </row>
    <row r="124643" spans="1:13">
      <c r="A124643" s="91"/>
      <c r="B124643" s="91"/>
      <c r="C124643" s="91"/>
      <c r="D124643" s="91"/>
      <c r="E124643" s="91"/>
      <c r="F124643" s="91"/>
      <c r="G124643" s="91"/>
      <c r="H124643" s="91"/>
      <c r="I124643" s="91"/>
      <c r="J124643" s="91"/>
      <c r="K124643" s="91"/>
      <c r="L124643" s="91"/>
      <c r="M124643" s="91"/>
    </row>
    <row r="124644" spans="1:13">
      <c r="A124644" s="91"/>
      <c r="B124644" s="91"/>
      <c r="C124644" s="91"/>
      <c r="D124644" s="91"/>
      <c r="E124644" s="91"/>
      <c r="F124644" s="91"/>
      <c r="G124644" s="91"/>
      <c r="H124644" s="91"/>
      <c r="I124644" s="91"/>
      <c r="J124644" s="91"/>
      <c r="K124644" s="91"/>
      <c r="L124644" s="91"/>
      <c r="M124644" s="91"/>
    </row>
    <row r="124645" spans="1:13">
      <c r="A124645" s="91"/>
      <c r="B124645" s="91"/>
      <c r="C124645" s="91"/>
      <c r="D124645" s="91"/>
      <c r="E124645" s="91"/>
      <c r="F124645" s="91"/>
      <c r="G124645" s="91"/>
      <c r="H124645" s="91"/>
      <c r="I124645" s="91"/>
      <c r="J124645" s="91"/>
      <c r="K124645" s="91"/>
      <c r="L124645" s="91"/>
      <c r="M124645" s="91"/>
    </row>
    <row r="124646" spans="1:13">
      <c r="A124646" s="91"/>
      <c r="B124646" s="91"/>
      <c r="C124646" s="91"/>
      <c r="D124646" s="91"/>
      <c r="E124646" s="91"/>
      <c r="F124646" s="91"/>
      <c r="G124646" s="91"/>
      <c r="H124646" s="91"/>
      <c r="I124646" s="91"/>
      <c r="J124646" s="91"/>
      <c r="K124646" s="91"/>
      <c r="L124646" s="91"/>
      <c r="M124646" s="91"/>
    </row>
    <row r="124647" spans="1:13">
      <c r="A124647" s="91"/>
      <c r="B124647" s="91"/>
      <c r="C124647" s="91"/>
      <c r="D124647" s="91"/>
      <c r="E124647" s="91"/>
      <c r="F124647" s="91"/>
      <c r="G124647" s="91"/>
      <c r="H124647" s="91"/>
      <c r="I124647" s="91"/>
      <c r="J124647" s="91"/>
      <c r="K124647" s="91"/>
      <c r="L124647" s="91"/>
      <c r="M124647" s="91"/>
    </row>
    <row r="124648" spans="1:13">
      <c r="A124648" s="91"/>
      <c r="B124648" s="91"/>
      <c r="C124648" s="91"/>
      <c r="D124648" s="91"/>
      <c r="E124648" s="91"/>
      <c r="F124648" s="91"/>
      <c r="G124648" s="91"/>
      <c r="H124648" s="91"/>
      <c r="I124648" s="91"/>
      <c r="J124648" s="91"/>
      <c r="K124648" s="91"/>
      <c r="L124648" s="91"/>
      <c r="M124648" s="91"/>
    </row>
    <row r="124649" spans="1:13">
      <c r="A124649" s="91"/>
      <c r="B124649" s="91"/>
      <c r="C124649" s="91"/>
      <c r="D124649" s="91"/>
      <c r="E124649" s="91"/>
      <c r="F124649" s="91"/>
      <c r="G124649" s="91"/>
      <c r="H124649" s="91"/>
      <c r="I124649" s="91"/>
      <c r="J124649" s="91"/>
      <c r="K124649" s="91"/>
      <c r="L124649" s="91"/>
      <c r="M124649" s="91"/>
    </row>
    <row r="124650" spans="1:13">
      <c r="A124650" s="91"/>
      <c r="B124650" s="91"/>
      <c r="C124650" s="91"/>
      <c r="D124650" s="91"/>
      <c r="E124650" s="91"/>
      <c r="F124650" s="91"/>
      <c r="G124650" s="91"/>
      <c r="H124650" s="91"/>
      <c r="I124650" s="91"/>
      <c r="J124650" s="91"/>
      <c r="K124650" s="91"/>
      <c r="L124650" s="91"/>
      <c r="M124650" s="91"/>
    </row>
    <row r="124651" spans="1:13">
      <c r="A124651" s="91"/>
      <c r="B124651" s="91"/>
      <c r="C124651" s="91"/>
      <c r="D124651" s="91"/>
      <c r="E124651" s="91"/>
      <c r="F124651" s="91"/>
      <c r="G124651" s="91"/>
      <c r="H124651" s="91"/>
      <c r="I124651" s="91"/>
      <c r="J124651" s="91"/>
      <c r="K124651" s="91"/>
      <c r="L124651" s="91"/>
      <c r="M124651" s="91"/>
    </row>
    <row r="124652" spans="1:13">
      <c r="A124652" s="91"/>
      <c r="B124652" s="91"/>
      <c r="C124652" s="91"/>
      <c r="D124652" s="91"/>
      <c r="E124652" s="91"/>
      <c r="F124652" s="91"/>
      <c r="G124652" s="91"/>
      <c r="H124652" s="91"/>
      <c r="I124652" s="91"/>
      <c r="J124652" s="91"/>
      <c r="K124652" s="91"/>
      <c r="L124652" s="91"/>
      <c r="M124652" s="91"/>
    </row>
    <row r="124653" spans="1:13">
      <c r="A124653" s="91"/>
      <c r="B124653" s="91"/>
      <c r="C124653" s="91"/>
      <c r="D124653" s="91"/>
      <c r="E124653" s="91"/>
      <c r="F124653" s="91"/>
      <c r="G124653" s="91"/>
      <c r="H124653" s="91"/>
      <c r="I124653" s="91"/>
      <c r="J124653" s="91"/>
      <c r="K124653" s="91"/>
      <c r="L124653" s="91"/>
      <c r="M124653" s="91"/>
    </row>
    <row r="124654" spans="1:13">
      <c r="A124654" s="91"/>
      <c r="B124654" s="91"/>
      <c r="C124654" s="91"/>
      <c r="D124654" s="91"/>
      <c r="E124654" s="91"/>
      <c r="F124654" s="91"/>
      <c r="G124654" s="91"/>
      <c r="H124654" s="91"/>
      <c r="I124654" s="91"/>
      <c r="J124654" s="91"/>
      <c r="K124654" s="91"/>
      <c r="L124654" s="91"/>
      <c r="M124654" s="91"/>
    </row>
    <row r="124655" spans="1:13">
      <c r="A124655" s="91"/>
      <c r="B124655" s="91"/>
      <c r="C124655" s="91"/>
      <c r="D124655" s="91"/>
      <c r="E124655" s="91"/>
      <c r="F124655" s="91"/>
      <c r="G124655" s="91"/>
      <c r="H124655" s="91"/>
      <c r="I124655" s="91"/>
      <c r="J124655" s="91"/>
      <c r="K124655" s="91"/>
      <c r="L124655" s="91"/>
      <c r="M124655" s="91"/>
    </row>
    <row r="124656" spans="1:13">
      <c r="A124656" s="91"/>
      <c r="B124656" s="91"/>
      <c r="C124656" s="91"/>
      <c r="D124656" s="91"/>
      <c r="E124656" s="91"/>
      <c r="F124656" s="91"/>
      <c r="G124656" s="91"/>
      <c r="H124656" s="91"/>
      <c r="I124656" s="91"/>
      <c r="J124656" s="91"/>
      <c r="K124656" s="91"/>
      <c r="L124656" s="91"/>
      <c r="M124656" s="91"/>
    </row>
    <row r="124657" spans="1:13">
      <c r="A124657" s="91"/>
      <c r="B124657" s="91"/>
      <c r="C124657" s="91"/>
      <c r="D124657" s="91"/>
      <c r="E124657" s="91"/>
      <c r="F124657" s="91"/>
      <c r="G124657" s="91"/>
      <c r="H124657" s="91"/>
      <c r="I124657" s="91"/>
      <c r="J124657" s="91"/>
      <c r="K124657" s="91"/>
      <c r="L124657" s="91"/>
      <c r="M124657" s="91"/>
    </row>
    <row r="124658" spans="1:13">
      <c r="A124658" s="91"/>
      <c r="B124658" s="91"/>
      <c r="C124658" s="91"/>
      <c r="D124658" s="91"/>
      <c r="E124658" s="91"/>
      <c r="F124658" s="91"/>
      <c r="G124658" s="91"/>
      <c r="H124658" s="91"/>
      <c r="I124658" s="91"/>
      <c r="J124658" s="91"/>
      <c r="K124658" s="91"/>
      <c r="L124658" s="91"/>
      <c r="M124658" s="91"/>
    </row>
    <row r="124659" spans="1:13">
      <c r="A124659" s="91"/>
      <c r="B124659" s="91"/>
      <c r="C124659" s="91"/>
      <c r="D124659" s="91"/>
      <c r="E124659" s="91"/>
      <c r="F124659" s="91"/>
      <c r="G124659" s="91"/>
      <c r="H124659" s="91"/>
      <c r="I124659" s="91"/>
      <c r="J124659" s="91"/>
      <c r="K124659" s="91"/>
      <c r="L124659" s="91"/>
      <c r="M124659" s="91"/>
    </row>
    <row r="124660" spans="1:13">
      <c r="A124660" s="91"/>
      <c r="B124660" s="91"/>
      <c r="C124660" s="91"/>
      <c r="D124660" s="91"/>
      <c r="E124660" s="91"/>
      <c r="F124660" s="91"/>
      <c r="G124660" s="91"/>
      <c r="H124660" s="91"/>
      <c r="I124660" s="91"/>
      <c r="J124660" s="91"/>
      <c r="K124660" s="91"/>
      <c r="L124660" s="91"/>
      <c r="M124660" s="91"/>
    </row>
    <row r="124661" spans="1:13">
      <c r="A124661" s="91"/>
      <c r="B124661" s="91"/>
      <c r="C124661" s="91"/>
      <c r="D124661" s="91"/>
      <c r="E124661" s="91"/>
      <c r="F124661" s="91"/>
      <c r="G124661" s="91"/>
      <c r="H124661" s="91"/>
      <c r="I124661" s="91"/>
      <c r="J124661" s="91"/>
      <c r="K124661" s="91"/>
      <c r="L124661" s="91"/>
      <c r="M124661" s="91"/>
    </row>
    <row r="124662" spans="1:13">
      <c r="A124662" s="91"/>
      <c r="B124662" s="91"/>
      <c r="C124662" s="91"/>
      <c r="D124662" s="91"/>
      <c r="E124662" s="91"/>
      <c r="F124662" s="91"/>
      <c r="G124662" s="91"/>
      <c r="H124662" s="91"/>
      <c r="I124662" s="91"/>
      <c r="J124662" s="91"/>
      <c r="K124662" s="91"/>
      <c r="L124662" s="91"/>
      <c r="M124662" s="91"/>
    </row>
    <row r="124663" spans="1:13">
      <c r="A124663" s="91"/>
      <c r="B124663" s="91"/>
      <c r="C124663" s="91"/>
      <c r="D124663" s="91"/>
      <c r="E124663" s="91"/>
      <c r="F124663" s="91"/>
      <c r="G124663" s="91"/>
      <c r="H124663" s="91"/>
      <c r="I124663" s="91"/>
      <c r="J124663" s="91"/>
      <c r="K124663" s="91"/>
      <c r="L124663" s="91"/>
      <c r="M124663" s="91"/>
    </row>
    <row r="124664" spans="1:13">
      <c r="A124664" s="91"/>
      <c r="B124664" s="91"/>
      <c r="C124664" s="91"/>
      <c r="D124664" s="91"/>
      <c r="E124664" s="91"/>
      <c r="F124664" s="91"/>
      <c r="G124664" s="91"/>
      <c r="H124664" s="91"/>
      <c r="I124664" s="91"/>
      <c r="J124664" s="91"/>
      <c r="K124664" s="91"/>
      <c r="L124664" s="91"/>
      <c r="M124664" s="91"/>
    </row>
    <row r="124665" spans="1:13">
      <c r="A124665" s="91"/>
      <c r="B124665" s="91"/>
      <c r="C124665" s="91"/>
      <c r="D124665" s="91"/>
      <c r="E124665" s="91"/>
      <c r="F124665" s="91"/>
      <c r="G124665" s="91"/>
      <c r="H124665" s="91"/>
      <c r="I124665" s="91"/>
      <c r="J124665" s="91"/>
      <c r="K124665" s="91"/>
      <c r="L124665" s="91"/>
      <c r="M124665" s="91"/>
    </row>
    <row r="124666" spans="1:13">
      <c r="A124666" s="91"/>
      <c r="B124666" s="91"/>
      <c r="C124666" s="91"/>
      <c r="D124666" s="91"/>
      <c r="E124666" s="91"/>
      <c r="F124666" s="91"/>
      <c r="G124666" s="91"/>
      <c r="H124666" s="91"/>
      <c r="I124666" s="91"/>
      <c r="J124666" s="91"/>
      <c r="K124666" s="91"/>
      <c r="L124666" s="91"/>
      <c r="M124666" s="91"/>
    </row>
    <row r="124667" spans="1:13">
      <c r="A124667" s="91"/>
      <c r="B124667" s="91"/>
      <c r="C124667" s="91"/>
      <c r="D124667" s="91"/>
      <c r="E124667" s="91"/>
      <c r="F124667" s="91"/>
      <c r="G124667" s="91"/>
      <c r="H124667" s="91"/>
      <c r="I124667" s="91"/>
      <c r="J124667" s="91"/>
      <c r="K124667" s="91"/>
      <c r="L124667" s="91"/>
      <c r="M124667" s="91"/>
    </row>
    <row r="124668" spans="1:13">
      <c r="A124668" s="91"/>
      <c r="B124668" s="91"/>
      <c r="C124668" s="91"/>
      <c r="D124668" s="91"/>
      <c r="E124668" s="91"/>
      <c r="F124668" s="91"/>
      <c r="G124668" s="91"/>
      <c r="H124668" s="91"/>
      <c r="I124668" s="91"/>
      <c r="J124668" s="91"/>
      <c r="K124668" s="91"/>
      <c r="L124668" s="91"/>
      <c r="M124668" s="91"/>
    </row>
    <row r="124669" spans="1:13">
      <c r="A124669" s="91"/>
      <c r="B124669" s="91"/>
      <c r="C124669" s="91"/>
      <c r="D124669" s="91"/>
      <c r="E124669" s="91"/>
      <c r="F124669" s="91"/>
      <c r="G124669" s="91"/>
      <c r="H124669" s="91"/>
      <c r="I124669" s="91"/>
      <c r="J124669" s="91"/>
      <c r="K124669" s="91"/>
      <c r="L124669" s="91"/>
      <c r="M124669" s="91"/>
    </row>
    <row r="124670" spans="1:13">
      <c r="A124670" s="91"/>
      <c r="B124670" s="91"/>
      <c r="C124670" s="91"/>
      <c r="D124670" s="91"/>
      <c r="E124670" s="91"/>
      <c r="F124670" s="91"/>
      <c r="G124670" s="91"/>
      <c r="H124670" s="91"/>
      <c r="I124670" s="91"/>
      <c r="J124670" s="91"/>
      <c r="K124670" s="91"/>
      <c r="L124670" s="91"/>
      <c r="M124670" s="91"/>
    </row>
    <row r="124671" spans="1:13">
      <c r="A124671" s="91"/>
      <c r="B124671" s="91"/>
      <c r="C124671" s="91"/>
      <c r="D124671" s="91"/>
      <c r="E124671" s="91"/>
      <c r="F124671" s="91"/>
      <c r="G124671" s="91"/>
      <c r="H124671" s="91"/>
      <c r="I124671" s="91"/>
      <c r="J124671" s="91"/>
      <c r="K124671" s="91"/>
      <c r="L124671" s="91"/>
      <c r="M124671" s="91"/>
    </row>
    <row r="124672" spans="1:13">
      <c r="A124672" s="91"/>
      <c r="B124672" s="91"/>
      <c r="C124672" s="91"/>
      <c r="D124672" s="91"/>
      <c r="E124672" s="91"/>
      <c r="F124672" s="91"/>
      <c r="G124672" s="91"/>
      <c r="H124672" s="91"/>
      <c r="I124672" s="91"/>
      <c r="J124672" s="91"/>
      <c r="K124672" s="91"/>
      <c r="L124672" s="91"/>
      <c r="M124672" s="91"/>
    </row>
    <row r="124673" spans="1:13">
      <c r="A124673" s="91"/>
      <c r="B124673" s="91"/>
      <c r="C124673" s="91"/>
      <c r="D124673" s="91"/>
      <c r="E124673" s="91"/>
      <c r="F124673" s="91"/>
      <c r="G124673" s="91"/>
      <c r="H124673" s="91"/>
      <c r="I124673" s="91"/>
      <c r="J124673" s="91"/>
      <c r="K124673" s="91"/>
      <c r="L124673" s="91"/>
      <c r="M124673" s="91"/>
    </row>
    <row r="124674" spans="1:13">
      <c r="A124674" s="91"/>
      <c r="B124674" s="91"/>
      <c r="C124674" s="91"/>
      <c r="D124674" s="91"/>
      <c r="E124674" s="91"/>
      <c r="F124674" s="91"/>
      <c r="G124674" s="91"/>
      <c r="H124674" s="91"/>
      <c r="I124674" s="91"/>
      <c r="J124674" s="91"/>
      <c r="K124674" s="91"/>
      <c r="L124674" s="91"/>
      <c r="M124674" s="91"/>
    </row>
    <row r="124675" spans="1:13">
      <c r="A124675" s="91"/>
      <c r="B124675" s="91"/>
      <c r="C124675" s="91"/>
      <c r="D124675" s="91"/>
      <c r="E124675" s="91"/>
      <c r="F124675" s="91"/>
      <c r="G124675" s="91"/>
      <c r="H124675" s="91"/>
      <c r="I124675" s="91"/>
      <c r="J124675" s="91"/>
      <c r="K124675" s="91"/>
      <c r="L124675" s="91"/>
      <c r="M124675" s="91"/>
    </row>
    <row r="124676" spans="1:13">
      <c r="A124676" s="91"/>
      <c r="B124676" s="91"/>
      <c r="C124676" s="91"/>
      <c r="D124676" s="91"/>
      <c r="E124676" s="91"/>
      <c r="F124676" s="91"/>
      <c r="G124676" s="91"/>
      <c r="H124676" s="91"/>
      <c r="I124676" s="91"/>
      <c r="J124676" s="91"/>
      <c r="K124676" s="91"/>
      <c r="L124676" s="91"/>
      <c r="M124676" s="91"/>
    </row>
    <row r="124677" spans="1:13">
      <c r="A124677" s="91"/>
      <c r="B124677" s="91"/>
      <c r="C124677" s="91"/>
      <c r="D124677" s="91"/>
      <c r="E124677" s="91"/>
      <c r="F124677" s="91"/>
      <c r="G124677" s="91"/>
      <c r="H124677" s="91"/>
      <c r="I124677" s="91"/>
      <c r="J124677" s="91"/>
      <c r="K124677" s="91"/>
      <c r="L124677" s="91"/>
      <c r="M124677" s="91"/>
    </row>
    <row r="124678" spans="1:13">
      <c r="A124678" s="91"/>
      <c r="B124678" s="91"/>
      <c r="C124678" s="91"/>
      <c r="D124678" s="91"/>
      <c r="E124678" s="91"/>
      <c r="F124678" s="91"/>
      <c r="G124678" s="91"/>
      <c r="H124678" s="91"/>
      <c r="I124678" s="91"/>
      <c r="J124678" s="91"/>
      <c r="K124678" s="91"/>
      <c r="L124678" s="91"/>
      <c r="M124678" s="91"/>
    </row>
    <row r="124679" spans="1:13">
      <c r="A124679" s="91"/>
      <c r="B124679" s="91"/>
      <c r="C124679" s="91"/>
      <c r="D124679" s="91"/>
      <c r="E124679" s="91"/>
      <c r="F124679" s="91"/>
      <c r="G124679" s="91"/>
      <c r="H124679" s="91"/>
      <c r="I124679" s="91"/>
      <c r="J124679" s="91"/>
      <c r="K124679" s="91"/>
      <c r="L124679" s="91"/>
      <c r="M124679" s="91"/>
    </row>
    <row r="124680" spans="1:13">
      <c r="A124680" s="91"/>
      <c r="B124680" s="91"/>
      <c r="C124680" s="91"/>
      <c r="D124680" s="91"/>
      <c r="E124680" s="91"/>
      <c r="F124680" s="91"/>
      <c r="G124680" s="91"/>
      <c r="H124680" s="91"/>
      <c r="I124680" s="91"/>
      <c r="J124680" s="91"/>
      <c r="K124680" s="91"/>
      <c r="L124680" s="91"/>
      <c r="M124680" s="91"/>
    </row>
    <row r="124681" spans="1:13">
      <c r="A124681" s="91"/>
      <c r="B124681" s="91"/>
      <c r="C124681" s="91"/>
      <c r="D124681" s="91"/>
      <c r="E124681" s="91"/>
      <c r="F124681" s="91"/>
      <c r="G124681" s="91"/>
      <c r="H124681" s="91"/>
      <c r="I124681" s="91"/>
      <c r="J124681" s="91"/>
      <c r="K124681" s="91"/>
      <c r="L124681" s="91"/>
      <c r="M124681" s="91"/>
    </row>
    <row r="124682" spans="1:13">
      <c r="A124682" s="91"/>
      <c r="B124682" s="91"/>
      <c r="C124682" s="91"/>
      <c r="D124682" s="91"/>
      <c r="E124682" s="91"/>
      <c r="F124682" s="91"/>
      <c r="G124682" s="91"/>
      <c r="H124682" s="91"/>
      <c r="I124682" s="91"/>
      <c r="J124682" s="91"/>
      <c r="K124682" s="91"/>
      <c r="L124682" s="91"/>
      <c r="M124682" s="91"/>
    </row>
    <row r="124683" spans="1:13">
      <c r="A124683" s="91"/>
      <c r="B124683" s="91"/>
      <c r="C124683" s="91"/>
      <c r="D124683" s="91"/>
      <c r="E124683" s="91"/>
      <c r="F124683" s="91"/>
      <c r="G124683" s="91"/>
      <c r="H124683" s="91"/>
      <c r="I124683" s="91"/>
      <c r="J124683" s="91"/>
      <c r="K124683" s="91"/>
      <c r="L124683" s="91"/>
      <c r="M124683" s="91"/>
    </row>
    <row r="124684" spans="1:13">
      <c r="A124684" s="91"/>
      <c r="B124684" s="91"/>
      <c r="C124684" s="91"/>
      <c r="D124684" s="91"/>
      <c r="E124684" s="91"/>
      <c r="F124684" s="91"/>
      <c r="G124684" s="91"/>
      <c r="H124684" s="91"/>
      <c r="I124684" s="91"/>
      <c r="J124684" s="91"/>
      <c r="K124684" s="91"/>
      <c r="L124684" s="91"/>
      <c r="M124684" s="91"/>
    </row>
    <row r="124685" spans="1:13">
      <c r="A124685" s="91"/>
      <c r="B124685" s="91"/>
      <c r="C124685" s="91"/>
      <c r="D124685" s="91"/>
      <c r="E124685" s="91"/>
      <c r="F124685" s="91"/>
      <c r="G124685" s="91"/>
      <c r="H124685" s="91"/>
      <c r="I124685" s="91"/>
      <c r="J124685" s="91"/>
      <c r="K124685" s="91"/>
      <c r="L124685" s="91"/>
      <c r="M124685" s="91"/>
    </row>
    <row r="124686" spans="1:13">
      <c r="A124686" s="91"/>
      <c r="B124686" s="91"/>
      <c r="C124686" s="91"/>
      <c r="D124686" s="91"/>
      <c r="E124686" s="91"/>
      <c r="F124686" s="91"/>
      <c r="G124686" s="91"/>
      <c r="H124686" s="91"/>
      <c r="I124686" s="91"/>
      <c r="J124686" s="91"/>
      <c r="K124686" s="91"/>
      <c r="L124686" s="91"/>
      <c r="M124686" s="91"/>
    </row>
    <row r="124687" spans="1:13">
      <c r="A124687" s="91"/>
      <c r="B124687" s="91"/>
      <c r="C124687" s="91"/>
      <c r="D124687" s="91"/>
      <c r="E124687" s="91"/>
      <c r="F124687" s="91"/>
      <c r="G124687" s="91"/>
      <c r="H124687" s="91"/>
      <c r="I124687" s="91"/>
      <c r="J124687" s="91"/>
      <c r="K124687" s="91"/>
      <c r="L124687" s="91"/>
      <c r="M124687" s="91"/>
    </row>
    <row r="124688" spans="1:13">
      <c r="A124688" s="91"/>
      <c r="B124688" s="91"/>
      <c r="C124688" s="91"/>
      <c r="D124688" s="91"/>
      <c r="E124688" s="91"/>
      <c r="F124688" s="91"/>
      <c r="G124688" s="91"/>
      <c r="H124688" s="91"/>
      <c r="I124688" s="91"/>
      <c r="J124688" s="91"/>
      <c r="K124688" s="91"/>
      <c r="L124688" s="91"/>
      <c r="M124688" s="91"/>
    </row>
    <row r="124689" spans="1:13">
      <c r="A124689" s="91"/>
      <c r="B124689" s="91"/>
      <c r="C124689" s="91"/>
      <c r="D124689" s="91"/>
      <c r="E124689" s="91"/>
      <c r="F124689" s="91"/>
      <c r="G124689" s="91"/>
      <c r="H124689" s="91"/>
      <c r="I124689" s="91"/>
      <c r="J124689" s="91"/>
      <c r="K124689" s="91"/>
      <c r="L124689" s="91"/>
      <c r="M124689" s="91"/>
    </row>
    <row r="124690" spans="1:13">
      <c r="A124690" s="91"/>
      <c r="B124690" s="91"/>
      <c r="C124690" s="91"/>
      <c r="D124690" s="91"/>
      <c r="E124690" s="91"/>
      <c r="F124690" s="91"/>
      <c r="G124690" s="91"/>
      <c r="H124690" s="91"/>
      <c r="I124690" s="91"/>
      <c r="J124690" s="91"/>
      <c r="K124690" s="91"/>
      <c r="L124690" s="91"/>
      <c r="M124690" s="91"/>
    </row>
    <row r="124691" spans="1:13">
      <c r="A124691" s="91"/>
      <c r="B124691" s="91"/>
      <c r="C124691" s="91"/>
      <c r="D124691" s="91"/>
      <c r="E124691" s="91"/>
      <c r="F124691" s="91"/>
      <c r="G124691" s="91"/>
      <c r="H124691" s="91"/>
      <c r="I124691" s="91"/>
      <c r="J124691" s="91"/>
      <c r="K124691" s="91"/>
      <c r="L124691" s="91"/>
      <c r="M124691" s="91"/>
    </row>
    <row r="124692" spans="1:13">
      <c r="A124692" s="91"/>
      <c r="B124692" s="91"/>
      <c r="C124692" s="91"/>
      <c r="D124692" s="91"/>
      <c r="E124692" s="91"/>
      <c r="F124692" s="91"/>
      <c r="G124692" s="91"/>
      <c r="H124692" s="91"/>
      <c r="I124692" s="91"/>
      <c r="J124692" s="91"/>
      <c r="K124692" s="91"/>
      <c r="L124692" s="91"/>
      <c r="M124692" s="91"/>
    </row>
    <row r="124693" spans="1:13">
      <c r="A124693" s="91"/>
      <c r="B124693" s="91"/>
      <c r="C124693" s="91"/>
      <c r="D124693" s="91"/>
      <c r="E124693" s="91"/>
      <c r="F124693" s="91"/>
      <c r="G124693" s="91"/>
      <c r="H124693" s="91"/>
      <c r="I124693" s="91"/>
      <c r="J124693" s="91"/>
      <c r="K124693" s="91"/>
      <c r="L124693" s="91"/>
      <c r="M124693" s="91"/>
    </row>
    <row r="124694" spans="1:13">
      <c r="A124694" s="91"/>
      <c r="B124694" s="91"/>
      <c r="C124694" s="91"/>
      <c r="D124694" s="91"/>
      <c r="E124694" s="91"/>
      <c r="F124694" s="91"/>
      <c r="G124694" s="91"/>
      <c r="H124694" s="91"/>
      <c r="I124694" s="91"/>
      <c r="J124694" s="91"/>
      <c r="K124694" s="91"/>
      <c r="L124694" s="91"/>
      <c r="M124694" s="91"/>
    </row>
    <row r="124695" spans="1:13">
      <c r="A124695" s="91"/>
      <c r="B124695" s="91"/>
      <c r="C124695" s="91"/>
      <c r="D124695" s="91"/>
      <c r="E124695" s="91"/>
      <c r="F124695" s="91"/>
      <c r="G124695" s="91"/>
      <c r="H124695" s="91"/>
      <c r="I124695" s="91"/>
      <c r="J124695" s="91"/>
      <c r="K124695" s="91"/>
      <c r="L124695" s="91"/>
      <c r="M124695" s="91"/>
    </row>
    <row r="124696" spans="1:13">
      <c r="A124696" s="91"/>
      <c r="B124696" s="91"/>
      <c r="C124696" s="91"/>
      <c r="D124696" s="91"/>
      <c r="E124696" s="91"/>
      <c r="F124696" s="91"/>
      <c r="G124696" s="91"/>
      <c r="H124696" s="91"/>
      <c r="I124696" s="91"/>
      <c r="J124696" s="91"/>
      <c r="K124696" s="91"/>
      <c r="L124696" s="91"/>
      <c r="M124696" s="91"/>
    </row>
    <row r="124697" spans="1:13">
      <c r="A124697" s="91"/>
      <c r="B124697" s="91"/>
      <c r="C124697" s="91"/>
      <c r="D124697" s="91"/>
      <c r="E124697" s="91"/>
      <c r="F124697" s="91"/>
      <c r="G124697" s="91"/>
      <c r="H124697" s="91"/>
      <c r="I124697" s="91"/>
      <c r="J124697" s="91"/>
      <c r="K124697" s="91"/>
      <c r="L124697" s="91"/>
      <c r="M124697" s="91"/>
    </row>
    <row r="124698" spans="1:13">
      <c r="A124698" s="91"/>
      <c r="B124698" s="91"/>
      <c r="C124698" s="91"/>
      <c r="D124698" s="91"/>
      <c r="E124698" s="91"/>
      <c r="F124698" s="91"/>
      <c r="G124698" s="91"/>
      <c r="H124698" s="91"/>
      <c r="I124698" s="91"/>
      <c r="J124698" s="91"/>
      <c r="K124698" s="91"/>
      <c r="L124698" s="91"/>
      <c r="M124698" s="91"/>
    </row>
    <row r="124699" spans="1:13">
      <c r="A124699" s="91"/>
      <c r="B124699" s="91"/>
      <c r="C124699" s="91"/>
      <c r="D124699" s="91"/>
      <c r="E124699" s="91"/>
      <c r="F124699" s="91"/>
      <c r="G124699" s="91"/>
      <c r="H124699" s="91"/>
      <c r="I124699" s="91"/>
      <c r="J124699" s="91"/>
      <c r="K124699" s="91"/>
      <c r="L124699" s="91"/>
      <c r="M124699" s="91"/>
    </row>
    <row r="124700" spans="1:13">
      <c r="A124700" s="91"/>
      <c r="B124700" s="91"/>
      <c r="C124700" s="91"/>
      <c r="D124700" s="91"/>
      <c r="E124700" s="91"/>
      <c r="F124700" s="91"/>
      <c r="G124700" s="91"/>
      <c r="H124700" s="91"/>
      <c r="I124700" s="91"/>
      <c r="J124700" s="91"/>
      <c r="K124700" s="91"/>
      <c r="L124700" s="91"/>
      <c r="M124700" s="91"/>
    </row>
    <row r="124701" spans="1:13">
      <c r="A124701" s="91"/>
      <c r="B124701" s="91"/>
      <c r="C124701" s="91"/>
      <c r="D124701" s="91"/>
      <c r="E124701" s="91"/>
      <c r="F124701" s="91"/>
      <c r="G124701" s="91"/>
      <c r="H124701" s="91"/>
      <c r="I124701" s="91"/>
      <c r="J124701" s="91"/>
      <c r="K124701" s="91"/>
      <c r="L124701" s="91"/>
      <c r="M124701" s="91"/>
    </row>
    <row r="124702" spans="1:13">
      <c r="A124702" s="91"/>
      <c r="B124702" s="91"/>
      <c r="C124702" s="91"/>
      <c r="D124702" s="91"/>
      <c r="E124702" s="91"/>
      <c r="F124702" s="91"/>
      <c r="G124702" s="91"/>
      <c r="H124702" s="91"/>
      <c r="I124702" s="91"/>
      <c r="J124702" s="91"/>
      <c r="K124702" s="91"/>
      <c r="L124702" s="91"/>
      <c r="M124702" s="91"/>
    </row>
    <row r="124703" spans="1:13">
      <c r="A124703" s="91"/>
      <c r="B124703" s="91"/>
      <c r="C124703" s="91"/>
      <c r="D124703" s="91"/>
      <c r="E124703" s="91"/>
      <c r="F124703" s="91"/>
      <c r="G124703" s="91"/>
      <c r="H124703" s="91"/>
      <c r="I124703" s="91"/>
      <c r="J124703" s="91"/>
      <c r="K124703" s="91"/>
      <c r="L124703" s="91"/>
      <c r="M124703" s="91"/>
    </row>
    <row r="124704" spans="1:13">
      <c r="A124704" s="91"/>
      <c r="B124704" s="91"/>
      <c r="C124704" s="91"/>
      <c r="D124704" s="91"/>
      <c r="E124704" s="91"/>
      <c r="F124704" s="91"/>
      <c r="G124704" s="91"/>
      <c r="H124704" s="91"/>
      <c r="I124704" s="91"/>
      <c r="J124704" s="91"/>
      <c r="K124704" s="91"/>
      <c r="L124704" s="91"/>
      <c r="M124704" s="91"/>
    </row>
    <row r="124705" spans="1:13">
      <c r="A124705" s="91"/>
      <c r="B124705" s="91"/>
      <c r="C124705" s="91"/>
      <c r="D124705" s="91"/>
      <c r="E124705" s="91"/>
      <c r="F124705" s="91"/>
      <c r="G124705" s="91"/>
      <c r="H124705" s="91"/>
      <c r="I124705" s="91"/>
      <c r="J124705" s="91"/>
      <c r="K124705" s="91"/>
      <c r="L124705" s="91"/>
      <c r="M124705" s="91"/>
    </row>
    <row r="124706" spans="1:13">
      <c r="A124706" s="91"/>
      <c r="B124706" s="91"/>
      <c r="C124706" s="91"/>
      <c r="D124706" s="91"/>
      <c r="E124706" s="91"/>
      <c r="F124706" s="91"/>
      <c r="G124706" s="91"/>
      <c r="H124706" s="91"/>
      <c r="I124706" s="91"/>
      <c r="J124706" s="91"/>
      <c r="K124706" s="91"/>
      <c r="L124706" s="91"/>
      <c r="M124706" s="91"/>
    </row>
    <row r="124707" spans="1:13">
      <c r="A124707" s="91"/>
      <c r="B124707" s="91"/>
      <c r="C124707" s="91"/>
      <c r="D124707" s="91"/>
      <c r="E124707" s="91"/>
      <c r="F124707" s="91"/>
      <c r="G124707" s="91"/>
      <c r="H124707" s="91"/>
      <c r="I124707" s="91"/>
      <c r="J124707" s="91"/>
      <c r="K124707" s="91"/>
      <c r="L124707" s="91"/>
      <c r="M124707" s="91"/>
    </row>
    <row r="124708" spans="1:13">
      <c r="A124708" s="91"/>
      <c r="B124708" s="91"/>
      <c r="C124708" s="91"/>
      <c r="D124708" s="91"/>
      <c r="E124708" s="91"/>
      <c r="F124708" s="91"/>
      <c r="G124708" s="91"/>
      <c r="H124708" s="91"/>
      <c r="I124708" s="91"/>
      <c r="J124708" s="91"/>
      <c r="K124708" s="91"/>
      <c r="L124708" s="91"/>
      <c r="M124708" s="91"/>
    </row>
    <row r="124709" spans="1:13">
      <c r="A124709" s="91"/>
      <c r="B124709" s="91"/>
      <c r="C124709" s="91"/>
      <c r="D124709" s="91"/>
      <c r="E124709" s="91"/>
      <c r="F124709" s="91"/>
      <c r="G124709" s="91"/>
      <c r="H124709" s="91"/>
      <c r="I124709" s="91"/>
      <c r="J124709" s="91"/>
      <c r="K124709" s="91"/>
      <c r="L124709" s="91"/>
      <c r="M124709" s="91"/>
    </row>
    <row r="124710" spans="1:13">
      <c r="A124710" s="91"/>
      <c r="B124710" s="91"/>
      <c r="C124710" s="91"/>
      <c r="D124710" s="91"/>
      <c r="E124710" s="91"/>
      <c r="F124710" s="91"/>
      <c r="G124710" s="91"/>
      <c r="H124710" s="91"/>
      <c r="I124710" s="91"/>
      <c r="J124710" s="91"/>
      <c r="K124710" s="91"/>
      <c r="L124710" s="91"/>
      <c r="M124710" s="91"/>
    </row>
    <row r="124711" spans="1:13">
      <c r="A124711" s="91"/>
      <c r="B124711" s="91"/>
      <c r="C124711" s="91"/>
      <c r="D124711" s="91"/>
      <c r="E124711" s="91"/>
      <c r="F124711" s="91"/>
      <c r="G124711" s="91"/>
      <c r="H124711" s="91"/>
      <c r="I124711" s="91"/>
      <c r="J124711" s="91"/>
      <c r="K124711" s="91"/>
      <c r="L124711" s="91"/>
      <c r="M124711" s="91"/>
    </row>
    <row r="124712" spans="1:13">
      <c r="A124712" s="91"/>
      <c r="B124712" s="91"/>
      <c r="C124712" s="91"/>
      <c r="D124712" s="91"/>
      <c r="E124712" s="91"/>
      <c r="F124712" s="91"/>
      <c r="G124712" s="91"/>
      <c r="H124712" s="91"/>
      <c r="I124712" s="91"/>
      <c r="J124712" s="91"/>
      <c r="K124712" s="91"/>
      <c r="L124712" s="91"/>
      <c r="M124712" s="91"/>
    </row>
    <row r="124713" spans="1:13">
      <c r="A124713" s="91"/>
      <c r="B124713" s="91"/>
      <c r="C124713" s="91"/>
      <c r="D124713" s="91"/>
      <c r="E124713" s="91"/>
      <c r="F124713" s="91"/>
      <c r="G124713" s="91"/>
      <c r="H124713" s="91"/>
      <c r="I124713" s="91"/>
      <c r="J124713" s="91"/>
      <c r="K124713" s="91"/>
      <c r="L124713" s="91"/>
      <c r="M124713" s="91"/>
    </row>
    <row r="124714" spans="1:13">
      <c r="A124714" s="91"/>
      <c r="B124714" s="91"/>
      <c r="C124714" s="91"/>
      <c r="D124714" s="91"/>
      <c r="E124714" s="91"/>
      <c r="F124714" s="91"/>
      <c r="G124714" s="91"/>
      <c r="H124714" s="91"/>
      <c r="I124714" s="91"/>
      <c r="J124714" s="91"/>
      <c r="K124714" s="91"/>
      <c r="L124714" s="91"/>
      <c r="M124714" s="91"/>
    </row>
    <row r="124715" spans="1:13">
      <c r="A124715" s="91"/>
      <c r="B124715" s="91"/>
      <c r="C124715" s="91"/>
      <c r="D124715" s="91"/>
      <c r="E124715" s="91"/>
      <c r="F124715" s="91"/>
      <c r="G124715" s="91"/>
      <c r="H124715" s="91"/>
      <c r="I124715" s="91"/>
      <c r="J124715" s="91"/>
      <c r="K124715" s="91"/>
      <c r="L124715" s="91"/>
      <c r="M124715" s="91"/>
    </row>
    <row r="124716" spans="1:13">
      <c r="A124716" s="91"/>
      <c r="B124716" s="91"/>
      <c r="C124716" s="91"/>
      <c r="D124716" s="91"/>
      <c r="E124716" s="91"/>
      <c r="F124716" s="91"/>
      <c r="G124716" s="91"/>
      <c r="H124716" s="91"/>
      <c r="I124716" s="91"/>
      <c r="J124716" s="91"/>
      <c r="K124716" s="91"/>
      <c r="L124716" s="91"/>
      <c r="M124716" s="91"/>
    </row>
    <row r="124717" spans="1:13">
      <c r="A124717" s="91"/>
      <c r="B124717" s="91"/>
      <c r="C124717" s="91"/>
      <c r="D124717" s="91"/>
      <c r="E124717" s="91"/>
      <c r="F124717" s="91"/>
      <c r="G124717" s="91"/>
      <c r="H124717" s="91"/>
      <c r="I124717" s="91"/>
      <c r="J124717" s="91"/>
      <c r="K124717" s="91"/>
      <c r="L124717" s="91"/>
      <c r="M124717" s="91"/>
    </row>
    <row r="124718" spans="1:13">
      <c r="A124718" s="91"/>
      <c r="B124718" s="91"/>
      <c r="C124718" s="91"/>
      <c r="D124718" s="91"/>
      <c r="E124718" s="91"/>
      <c r="F124718" s="91"/>
      <c r="G124718" s="91"/>
      <c r="H124718" s="91"/>
      <c r="I124718" s="91"/>
      <c r="J124718" s="91"/>
      <c r="K124718" s="91"/>
      <c r="L124718" s="91"/>
      <c r="M124718" s="91"/>
    </row>
    <row r="124719" spans="1:13">
      <c r="A124719" s="91"/>
      <c r="B124719" s="91"/>
      <c r="C124719" s="91"/>
      <c r="D124719" s="91"/>
      <c r="E124719" s="91"/>
      <c r="F124719" s="91"/>
      <c r="G124719" s="91"/>
      <c r="H124719" s="91"/>
      <c r="I124719" s="91"/>
      <c r="J124719" s="91"/>
      <c r="K124719" s="91"/>
      <c r="L124719" s="91"/>
      <c r="M124719" s="91"/>
    </row>
    <row r="124720" spans="1:13">
      <c r="A124720" s="91"/>
      <c r="B124720" s="91"/>
      <c r="C124720" s="91"/>
      <c r="D124720" s="91"/>
      <c r="E124720" s="91"/>
      <c r="F124720" s="91"/>
      <c r="G124720" s="91"/>
      <c r="H124720" s="91"/>
      <c r="I124720" s="91"/>
      <c r="J124720" s="91"/>
      <c r="K124720" s="91"/>
      <c r="L124720" s="91"/>
      <c r="M124720" s="91"/>
    </row>
    <row r="124721" spans="1:13">
      <c r="A124721" s="91"/>
      <c r="B124721" s="91"/>
      <c r="C124721" s="91"/>
      <c r="D124721" s="91"/>
      <c r="E124721" s="91"/>
      <c r="F124721" s="91"/>
      <c r="G124721" s="91"/>
      <c r="H124721" s="91"/>
      <c r="I124721" s="91"/>
      <c r="J124721" s="91"/>
      <c r="K124721" s="91"/>
      <c r="L124721" s="91"/>
      <c r="M124721" s="91"/>
    </row>
    <row r="124722" spans="1:13">
      <c r="A124722" s="91"/>
      <c r="B124722" s="91"/>
      <c r="C124722" s="91"/>
      <c r="D124722" s="91"/>
      <c r="E124722" s="91"/>
      <c r="F124722" s="91"/>
      <c r="G124722" s="91"/>
      <c r="H124722" s="91"/>
      <c r="I124722" s="91"/>
      <c r="J124722" s="91"/>
      <c r="K124722" s="91"/>
      <c r="L124722" s="91"/>
      <c r="M124722" s="91"/>
    </row>
    <row r="124723" spans="1:13">
      <c r="A124723" s="91"/>
      <c r="B124723" s="91"/>
      <c r="C124723" s="91"/>
      <c r="D124723" s="91"/>
      <c r="E124723" s="91"/>
      <c r="F124723" s="91"/>
      <c r="G124723" s="91"/>
      <c r="H124723" s="91"/>
      <c r="I124723" s="91"/>
      <c r="J124723" s="91"/>
      <c r="K124723" s="91"/>
      <c r="L124723" s="91"/>
      <c r="M124723" s="91"/>
    </row>
    <row r="124724" spans="1:13">
      <c r="A124724" s="91"/>
      <c r="B124724" s="91"/>
      <c r="C124724" s="91"/>
      <c r="D124724" s="91"/>
      <c r="E124724" s="91"/>
      <c r="F124724" s="91"/>
      <c r="G124724" s="91"/>
      <c r="H124724" s="91"/>
      <c r="I124724" s="91"/>
      <c r="J124724" s="91"/>
      <c r="K124724" s="91"/>
      <c r="L124724" s="91"/>
      <c r="M124724" s="91"/>
    </row>
    <row r="124725" spans="1:13">
      <c r="A124725" s="91"/>
      <c r="B124725" s="91"/>
      <c r="C124725" s="91"/>
      <c r="D124725" s="91"/>
      <c r="E124725" s="91"/>
      <c r="F124725" s="91"/>
      <c r="G124725" s="91"/>
      <c r="H124725" s="91"/>
      <c r="I124725" s="91"/>
      <c r="J124725" s="91"/>
      <c r="K124725" s="91"/>
      <c r="L124725" s="91"/>
      <c r="M124725" s="91"/>
    </row>
    <row r="124726" spans="1:13">
      <c r="A124726" s="91"/>
      <c r="B124726" s="91"/>
      <c r="C124726" s="91"/>
      <c r="D124726" s="91"/>
      <c r="E124726" s="91"/>
      <c r="F124726" s="91"/>
      <c r="G124726" s="91"/>
      <c r="H124726" s="91"/>
      <c r="I124726" s="91"/>
      <c r="J124726" s="91"/>
      <c r="K124726" s="91"/>
      <c r="L124726" s="91"/>
      <c r="M124726" s="91"/>
    </row>
    <row r="124727" spans="1:13">
      <c r="A124727" s="91"/>
      <c r="B124727" s="91"/>
      <c r="C124727" s="91"/>
      <c r="D124727" s="91"/>
      <c r="E124727" s="91"/>
      <c r="F124727" s="91"/>
      <c r="G124727" s="91"/>
      <c r="H124727" s="91"/>
      <c r="I124727" s="91"/>
      <c r="J124727" s="91"/>
      <c r="K124727" s="91"/>
      <c r="L124727" s="91"/>
      <c r="M124727" s="91"/>
    </row>
    <row r="124728" spans="1:13">
      <c r="A124728" s="91"/>
      <c r="B124728" s="91"/>
      <c r="C124728" s="91"/>
      <c r="D124728" s="91"/>
      <c r="E124728" s="91"/>
      <c r="F124728" s="91"/>
      <c r="G124728" s="91"/>
      <c r="H124728" s="91"/>
      <c r="I124728" s="91"/>
      <c r="J124728" s="91"/>
      <c r="K124728" s="91"/>
      <c r="L124728" s="91"/>
      <c r="M124728" s="91"/>
    </row>
    <row r="124729" spans="1:13">
      <c r="A124729" s="91"/>
      <c r="B124729" s="91"/>
      <c r="C124729" s="91"/>
      <c r="D124729" s="91"/>
      <c r="E124729" s="91"/>
      <c r="F124729" s="91"/>
      <c r="G124729" s="91"/>
      <c r="H124729" s="91"/>
      <c r="I124729" s="91"/>
      <c r="J124729" s="91"/>
      <c r="K124729" s="91"/>
      <c r="L124729" s="91"/>
      <c r="M124729" s="91"/>
    </row>
    <row r="124730" spans="1:13">
      <c r="A124730" s="91"/>
      <c r="B124730" s="91"/>
      <c r="C124730" s="91"/>
      <c r="D124730" s="91"/>
      <c r="E124730" s="91"/>
      <c r="F124730" s="91"/>
      <c r="G124730" s="91"/>
      <c r="H124730" s="91"/>
      <c r="I124730" s="91"/>
      <c r="J124730" s="91"/>
      <c r="K124730" s="91"/>
      <c r="L124730" s="91"/>
      <c r="M124730" s="91"/>
    </row>
    <row r="124731" spans="1:13">
      <c r="A124731" s="91"/>
      <c r="B124731" s="91"/>
      <c r="C124731" s="91"/>
      <c r="D124731" s="91"/>
      <c r="E124731" s="91"/>
      <c r="F124731" s="91"/>
      <c r="G124731" s="91"/>
      <c r="H124731" s="91"/>
      <c r="I124731" s="91"/>
      <c r="J124731" s="91"/>
      <c r="K124731" s="91"/>
      <c r="L124731" s="91"/>
      <c r="M124731" s="91"/>
    </row>
    <row r="124732" spans="1:13">
      <c r="A124732" s="91"/>
      <c r="B124732" s="91"/>
      <c r="C124732" s="91"/>
      <c r="D124732" s="91"/>
      <c r="E124732" s="91"/>
      <c r="F124732" s="91"/>
      <c r="G124732" s="91"/>
      <c r="H124732" s="91"/>
      <c r="I124732" s="91"/>
      <c r="J124732" s="91"/>
      <c r="K124732" s="91"/>
      <c r="L124732" s="91"/>
      <c r="M124732" s="91"/>
    </row>
    <row r="124733" spans="1:13">
      <c r="A124733" s="91"/>
      <c r="B124733" s="91"/>
      <c r="C124733" s="91"/>
      <c r="D124733" s="91"/>
      <c r="E124733" s="91"/>
      <c r="F124733" s="91"/>
      <c r="G124733" s="91"/>
      <c r="H124733" s="91"/>
      <c r="I124733" s="91"/>
      <c r="J124733" s="91"/>
      <c r="K124733" s="91"/>
      <c r="L124733" s="91"/>
      <c r="M124733" s="91"/>
    </row>
    <row r="124734" spans="1:13">
      <c r="A124734" s="91"/>
      <c r="B124734" s="91"/>
      <c r="C124734" s="91"/>
      <c r="D124734" s="91"/>
      <c r="E124734" s="91"/>
      <c r="F124734" s="91"/>
      <c r="G124734" s="91"/>
      <c r="H124734" s="91"/>
      <c r="I124734" s="91"/>
      <c r="J124734" s="91"/>
      <c r="K124734" s="91"/>
      <c r="L124734" s="91"/>
      <c r="M124734" s="91"/>
    </row>
    <row r="124735" spans="1:13">
      <c r="A124735" s="91"/>
      <c r="B124735" s="91"/>
      <c r="C124735" s="91"/>
      <c r="D124735" s="91"/>
      <c r="E124735" s="91"/>
      <c r="F124735" s="91"/>
      <c r="G124735" s="91"/>
      <c r="H124735" s="91"/>
      <c r="I124735" s="91"/>
      <c r="J124735" s="91"/>
      <c r="K124735" s="91"/>
      <c r="L124735" s="91"/>
      <c r="M124735" s="91"/>
    </row>
    <row r="124736" spans="1:13">
      <c r="A124736" s="91"/>
      <c r="B124736" s="91"/>
      <c r="C124736" s="91"/>
      <c r="D124736" s="91"/>
      <c r="E124736" s="91"/>
      <c r="F124736" s="91"/>
      <c r="G124736" s="91"/>
      <c r="H124736" s="91"/>
      <c r="I124736" s="91"/>
      <c r="J124736" s="91"/>
      <c r="K124736" s="91"/>
      <c r="L124736" s="91"/>
      <c r="M124736" s="91"/>
    </row>
    <row r="124737" spans="1:13">
      <c r="A124737" s="91"/>
      <c r="B124737" s="91"/>
      <c r="C124737" s="91"/>
      <c r="D124737" s="91"/>
      <c r="E124737" s="91"/>
      <c r="F124737" s="91"/>
      <c r="G124737" s="91"/>
      <c r="H124737" s="91"/>
      <c r="I124737" s="91"/>
      <c r="J124737" s="91"/>
      <c r="K124737" s="91"/>
      <c r="L124737" s="91"/>
      <c r="M124737" s="91"/>
    </row>
    <row r="124738" spans="1:13">
      <c r="A124738" s="91"/>
      <c r="B124738" s="91"/>
      <c r="C124738" s="91"/>
      <c r="D124738" s="91"/>
      <c r="E124738" s="91"/>
      <c r="F124738" s="91"/>
      <c r="G124738" s="91"/>
      <c r="H124738" s="91"/>
      <c r="I124738" s="91"/>
      <c r="J124738" s="91"/>
      <c r="K124738" s="91"/>
      <c r="L124738" s="91"/>
      <c r="M124738" s="91"/>
    </row>
    <row r="124739" spans="1:13">
      <c r="A124739" s="91"/>
      <c r="B124739" s="91"/>
      <c r="C124739" s="91"/>
      <c r="D124739" s="91"/>
      <c r="E124739" s="91"/>
      <c r="F124739" s="91"/>
      <c r="G124739" s="91"/>
      <c r="H124739" s="91"/>
      <c r="I124739" s="91"/>
      <c r="J124739" s="91"/>
      <c r="K124739" s="91"/>
      <c r="L124739" s="91"/>
      <c r="M124739" s="91"/>
    </row>
    <row r="124740" spans="1:13">
      <c r="A124740" s="91"/>
      <c r="B124740" s="91"/>
      <c r="C124740" s="91"/>
      <c r="D124740" s="91"/>
      <c r="E124740" s="91"/>
      <c r="F124740" s="91"/>
      <c r="G124740" s="91"/>
      <c r="H124740" s="91"/>
      <c r="I124740" s="91"/>
      <c r="J124740" s="91"/>
      <c r="K124740" s="91"/>
      <c r="L124740" s="91"/>
      <c r="M124740" s="91"/>
    </row>
    <row r="124741" spans="1:13">
      <c r="A124741" s="91"/>
      <c r="B124741" s="91"/>
      <c r="C124741" s="91"/>
      <c r="D124741" s="91"/>
      <c r="E124741" s="91"/>
      <c r="F124741" s="91"/>
      <c r="G124741" s="91"/>
      <c r="H124741" s="91"/>
      <c r="I124741" s="91"/>
      <c r="J124741" s="91"/>
      <c r="K124741" s="91"/>
      <c r="L124741" s="91"/>
      <c r="M124741" s="91"/>
    </row>
    <row r="124742" spans="1:13">
      <c r="A124742" s="91"/>
      <c r="B124742" s="91"/>
      <c r="C124742" s="91"/>
      <c r="D124742" s="91"/>
      <c r="E124742" s="91"/>
      <c r="F124742" s="91"/>
      <c r="G124742" s="91"/>
      <c r="H124742" s="91"/>
      <c r="I124742" s="91"/>
      <c r="J124742" s="91"/>
      <c r="K124742" s="91"/>
      <c r="L124742" s="91"/>
      <c r="M124742" s="91"/>
    </row>
    <row r="124743" spans="1:13">
      <c r="A124743" s="91"/>
      <c r="B124743" s="91"/>
      <c r="C124743" s="91"/>
      <c r="D124743" s="91"/>
      <c r="E124743" s="91"/>
      <c r="F124743" s="91"/>
      <c r="G124743" s="91"/>
      <c r="H124743" s="91"/>
      <c r="I124743" s="91"/>
      <c r="J124743" s="91"/>
      <c r="K124743" s="91"/>
      <c r="L124743" s="91"/>
      <c r="M124743" s="91"/>
    </row>
    <row r="124744" spans="1:13">
      <c r="A124744" s="91"/>
      <c r="B124744" s="91"/>
      <c r="C124744" s="91"/>
      <c r="D124744" s="91"/>
      <c r="E124744" s="91"/>
      <c r="F124744" s="91"/>
      <c r="G124744" s="91"/>
      <c r="H124744" s="91"/>
      <c r="I124744" s="91"/>
      <c r="J124744" s="91"/>
      <c r="K124744" s="91"/>
      <c r="L124744" s="91"/>
      <c r="M124744" s="91"/>
    </row>
    <row r="124745" spans="1:13">
      <c r="A124745" s="91"/>
      <c r="B124745" s="91"/>
      <c r="C124745" s="91"/>
      <c r="D124745" s="91"/>
      <c r="E124745" s="91"/>
      <c r="F124745" s="91"/>
      <c r="G124745" s="91"/>
      <c r="H124745" s="91"/>
      <c r="I124745" s="91"/>
      <c r="J124745" s="91"/>
      <c r="K124745" s="91"/>
      <c r="L124745" s="91"/>
      <c r="M124745" s="91"/>
    </row>
    <row r="124746" spans="1:13">
      <c r="A124746" s="91"/>
      <c r="B124746" s="91"/>
      <c r="C124746" s="91"/>
      <c r="D124746" s="91"/>
      <c r="E124746" s="91"/>
      <c r="F124746" s="91"/>
      <c r="G124746" s="91"/>
      <c r="H124746" s="91"/>
      <c r="I124746" s="91"/>
      <c r="J124746" s="91"/>
      <c r="K124746" s="91"/>
      <c r="L124746" s="91"/>
      <c r="M124746" s="91"/>
    </row>
    <row r="124747" spans="1:13">
      <c r="A124747" s="91"/>
      <c r="B124747" s="91"/>
      <c r="C124747" s="91"/>
      <c r="D124747" s="91"/>
      <c r="E124747" s="91"/>
      <c r="F124747" s="91"/>
      <c r="G124747" s="91"/>
      <c r="H124747" s="91"/>
      <c r="I124747" s="91"/>
      <c r="J124747" s="91"/>
      <c r="K124747" s="91"/>
      <c r="L124747" s="91"/>
      <c r="M124747" s="91"/>
    </row>
    <row r="124748" spans="1:13">
      <c r="A124748" s="91"/>
      <c r="B124748" s="91"/>
      <c r="C124748" s="91"/>
      <c r="D124748" s="91"/>
      <c r="E124748" s="91"/>
      <c r="F124748" s="91"/>
      <c r="G124748" s="91"/>
      <c r="H124748" s="91"/>
      <c r="I124748" s="91"/>
      <c r="J124748" s="91"/>
      <c r="K124748" s="91"/>
      <c r="L124748" s="91"/>
      <c r="M124748" s="91"/>
    </row>
    <row r="124749" spans="1:13">
      <c r="A124749" s="91"/>
      <c r="B124749" s="91"/>
      <c r="C124749" s="91"/>
      <c r="D124749" s="91"/>
      <c r="E124749" s="91"/>
      <c r="F124749" s="91"/>
      <c r="G124749" s="91"/>
      <c r="H124749" s="91"/>
      <c r="I124749" s="91"/>
      <c r="J124749" s="91"/>
      <c r="K124749" s="91"/>
      <c r="L124749" s="91"/>
      <c r="M124749" s="91"/>
    </row>
    <row r="124750" spans="1:13">
      <c r="A124750" s="91"/>
      <c r="B124750" s="91"/>
      <c r="C124750" s="91"/>
      <c r="D124750" s="91"/>
      <c r="E124750" s="91"/>
      <c r="F124750" s="91"/>
      <c r="G124750" s="91"/>
      <c r="H124750" s="91"/>
      <c r="I124750" s="91"/>
      <c r="J124750" s="91"/>
      <c r="K124750" s="91"/>
      <c r="L124750" s="91"/>
      <c r="M124750" s="91"/>
    </row>
    <row r="124751" spans="1:13">
      <c r="A124751" s="91"/>
      <c r="B124751" s="91"/>
      <c r="C124751" s="91"/>
      <c r="D124751" s="91"/>
      <c r="E124751" s="91"/>
      <c r="F124751" s="91"/>
      <c r="G124751" s="91"/>
      <c r="H124751" s="91"/>
      <c r="I124751" s="91"/>
      <c r="J124751" s="91"/>
      <c r="K124751" s="91"/>
      <c r="L124751" s="91"/>
      <c r="M124751" s="91"/>
    </row>
    <row r="124752" spans="1:13">
      <c r="A124752" s="91"/>
      <c r="B124752" s="91"/>
      <c r="C124752" s="91"/>
      <c r="D124752" s="91"/>
      <c r="E124752" s="91"/>
      <c r="F124752" s="91"/>
      <c r="G124752" s="91"/>
      <c r="H124752" s="91"/>
      <c r="I124752" s="91"/>
      <c r="J124752" s="91"/>
      <c r="K124752" s="91"/>
      <c r="L124752" s="91"/>
      <c r="M124752" s="91"/>
    </row>
    <row r="124753" spans="1:13">
      <c r="A124753" s="91"/>
      <c r="B124753" s="91"/>
      <c r="C124753" s="91"/>
      <c r="D124753" s="91"/>
      <c r="E124753" s="91"/>
      <c r="F124753" s="91"/>
      <c r="G124753" s="91"/>
      <c r="H124753" s="91"/>
      <c r="I124753" s="91"/>
      <c r="J124753" s="91"/>
      <c r="K124753" s="91"/>
      <c r="L124753" s="91"/>
      <c r="M124753" s="91"/>
    </row>
    <row r="124754" spans="1:13">
      <c r="A124754" s="91"/>
      <c r="B124754" s="91"/>
      <c r="C124754" s="91"/>
      <c r="D124754" s="91"/>
      <c r="E124754" s="91"/>
      <c r="F124754" s="91"/>
      <c r="G124754" s="91"/>
      <c r="H124754" s="91"/>
      <c r="I124754" s="91"/>
      <c r="J124754" s="91"/>
      <c r="K124754" s="91"/>
      <c r="L124754" s="91"/>
      <c r="M124754" s="91"/>
    </row>
    <row r="124755" spans="1:13">
      <c r="A124755" s="91"/>
      <c r="B124755" s="91"/>
      <c r="C124755" s="91"/>
      <c r="D124755" s="91"/>
      <c r="E124755" s="91"/>
      <c r="F124755" s="91"/>
      <c r="G124755" s="91"/>
      <c r="H124755" s="91"/>
      <c r="I124755" s="91"/>
      <c r="J124755" s="91"/>
      <c r="K124755" s="91"/>
      <c r="L124755" s="91"/>
      <c r="M124755" s="91"/>
    </row>
    <row r="124756" spans="1:13">
      <c r="A124756" s="91"/>
      <c r="B124756" s="91"/>
      <c r="C124756" s="91"/>
      <c r="D124756" s="91"/>
      <c r="E124756" s="91"/>
      <c r="F124756" s="91"/>
      <c r="G124756" s="91"/>
      <c r="H124756" s="91"/>
      <c r="I124756" s="91"/>
      <c r="J124756" s="91"/>
      <c r="K124756" s="91"/>
      <c r="L124756" s="91"/>
      <c r="M124756" s="91"/>
    </row>
    <row r="124757" spans="1:13">
      <c r="A124757" s="91"/>
      <c r="B124757" s="91"/>
      <c r="C124757" s="91"/>
      <c r="D124757" s="91"/>
      <c r="E124757" s="91"/>
      <c r="F124757" s="91"/>
      <c r="G124757" s="91"/>
      <c r="H124757" s="91"/>
      <c r="I124757" s="91"/>
      <c r="J124757" s="91"/>
      <c r="K124757" s="91"/>
      <c r="L124757" s="91"/>
      <c r="M124757" s="91"/>
    </row>
    <row r="124758" spans="1:13">
      <c r="A124758" s="91"/>
      <c r="B124758" s="91"/>
      <c r="C124758" s="91"/>
      <c r="D124758" s="91"/>
      <c r="E124758" s="91"/>
      <c r="F124758" s="91"/>
      <c r="G124758" s="91"/>
      <c r="H124758" s="91"/>
      <c r="I124758" s="91"/>
      <c r="J124758" s="91"/>
      <c r="K124758" s="91"/>
      <c r="L124758" s="91"/>
      <c r="M124758" s="91"/>
    </row>
    <row r="124759" spans="1:13">
      <c r="A124759" s="91"/>
      <c r="B124759" s="91"/>
      <c r="C124759" s="91"/>
      <c r="D124759" s="91"/>
      <c r="E124759" s="91"/>
      <c r="F124759" s="91"/>
      <c r="G124759" s="91"/>
      <c r="H124759" s="91"/>
      <c r="I124759" s="91"/>
      <c r="J124759" s="91"/>
      <c r="K124759" s="91"/>
      <c r="L124759" s="91"/>
      <c r="M124759" s="91"/>
    </row>
    <row r="124760" spans="1:13">
      <c r="A124760" s="91"/>
      <c r="B124760" s="91"/>
      <c r="C124760" s="91"/>
      <c r="D124760" s="91"/>
      <c r="E124760" s="91"/>
      <c r="F124760" s="91"/>
      <c r="G124760" s="91"/>
      <c r="H124760" s="91"/>
      <c r="I124760" s="91"/>
      <c r="J124760" s="91"/>
      <c r="K124760" s="91"/>
      <c r="L124760" s="91"/>
      <c r="M124760" s="91"/>
    </row>
    <row r="124761" spans="1:13">
      <c r="A124761" s="91"/>
      <c r="B124761" s="91"/>
      <c r="C124761" s="91"/>
      <c r="D124761" s="91"/>
      <c r="E124761" s="91"/>
      <c r="F124761" s="91"/>
      <c r="G124761" s="91"/>
      <c r="H124761" s="91"/>
      <c r="I124761" s="91"/>
      <c r="J124761" s="91"/>
      <c r="K124761" s="91"/>
      <c r="L124761" s="91"/>
      <c r="M124761" s="91"/>
    </row>
    <row r="124762" spans="1:13">
      <c r="A124762" s="91"/>
      <c r="B124762" s="91"/>
      <c r="C124762" s="91"/>
      <c r="D124762" s="91"/>
      <c r="E124762" s="91"/>
      <c r="F124762" s="91"/>
      <c r="G124762" s="91"/>
      <c r="H124762" s="91"/>
      <c r="I124762" s="91"/>
      <c r="J124762" s="91"/>
      <c r="K124762" s="91"/>
      <c r="L124762" s="91"/>
      <c r="M124762" s="91"/>
    </row>
    <row r="124763" spans="1:13">
      <c r="A124763" s="91"/>
      <c r="B124763" s="91"/>
      <c r="C124763" s="91"/>
      <c r="D124763" s="91"/>
      <c r="E124763" s="91"/>
      <c r="F124763" s="91"/>
      <c r="G124763" s="91"/>
      <c r="H124763" s="91"/>
      <c r="I124763" s="91"/>
      <c r="J124763" s="91"/>
      <c r="K124763" s="91"/>
      <c r="L124763" s="91"/>
      <c r="M124763" s="91"/>
    </row>
    <row r="124764" spans="1:13">
      <c r="A124764" s="91"/>
      <c r="B124764" s="91"/>
      <c r="C124764" s="91"/>
      <c r="D124764" s="91"/>
      <c r="E124764" s="91"/>
      <c r="F124764" s="91"/>
      <c r="G124764" s="91"/>
      <c r="H124764" s="91"/>
      <c r="I124764" s="91"/>
      <c r="J124764" s="91"/>
      <c r="K124764" s="91"/>
      <c r="L124764" s="91"/>
      <c r="M124764" s="91"/>
    </row>
    <row r="124765" spans="1:13">
      <c r="A124765" s="91"/>
      <c r="B124765" s="91"/>
      <c r="C124765" s="91"/>
      <c r="D124765" s="91"/>
      <c r="E124765" s="91"/>
      <c r="F124765" s="91"/>
      <c r="G124765" s="91"/>
      <c r="H124765" s="91"/>
      <c r="I124765" s="91"/>
      <c r="J124765" s="91"/>
      <c r="K124765" s="91"/>
      <c r="L124765" s="91"/>
      <c r="M124765" s="91"/>
    </row>
    <row r="124766" spans="1:13">
      <c r="A124766" s="91"/>
      <c r="B124766" s="91"/>
      <c r="C124766" s="91"/>
      <c r="D124766" s="91"/>
      <c r="E124766" s="91"/>
      <c r="F124766" s="91"/>
      <c r="G124766" s="91"/>
      <c r="H124766" s="91"/>
      <c r="I124766" s="91"/>
      <c r="J124766" s="91"/>
      <c r="K124766" s="91"/>
      <c r="L124766" s="91"/>
      <c r="M124766" s="91"/>
    </row>
    <row r="124767" spans="1:13">
      <c r="A124767" s="91"/>
      <c r="B124767" s="91"/>
      <c r="C124767" s="91"/>
      <c r="D124767" s="91"/>
      <c r="E124767" s="91"/>
      <c r="F124767" s="91"/>
      <c r="G124767" s="91"/>
      <c r="H124767" s="91"/>
      <c r="I124767" s="91"/>
      <c r="J124767" s="91"/>
      <c r="K124767" s="91"/>
      <c r="L124767" s="91"/>
      <c r="M124767" s="91"/>
    </row>
    <row r="124768" spans="1:13">
      <c r="A124768" s="91"/>
      <c r="B124768" s="91"/>
      <c r="C124768" s="91"/>
      <c r="D124768" s="91"/>
      <c r="E124768" s="91"/>
      <c r="F124768" s="91"/>
      <c r="G124768" s="91"/>
      <c r="H124768" s="91"/>
      <c r="I124768" s="91"/>
      <c r="J124768" s="91"/>
      <c r="K124768" s="91"/>
      <c r="L124768" s="91"/>
      <c r="M124768" s="91"/>
    </row>
    <row r="124769" spans="1:13">
      <c r="A124769" s="91"/>
      <c r="B124769" s="91"/>
      <c r="C124769" s="91"/>
      <c r="D124769" s="91"/>
      <c r="E124769" s="91"/>
      <c r="F124769" s="91"/>
      <c r="G124769" s="91"/>
      <c r="H124769" s="91"/>
      <c r="I124769" s="91"/>
      <c r="J124769" s="91"/>
      <c r="K124769" s="91"/>
      <c r="L124769" s="91"/>
      <c r="M124769" s="91"/>
    </row>
    <row r="124770" spans="1:13">
      <c r="A124770" s="91"/>
      <c r="B124770" s="91"/>
      <c r="C124770" s="91"/>
      <c r="D124770" s="91"/>
      <c r="E124770" s="91"/>
      <c r="F124770" s="91"/>
      <c r="G124770" s="91"/>
      <c r="H124770" s="91"/>
      <c r="I124770" s="91"/>
      <c r="J124770" s="91"/>
      <c r="K124770" s="91"/>
      <c r="L124770" s="91"/>
      <c r="M124770" s="91"/>
    </row>
    <row r="124771" spans="1:13">
      <c r="A124771" s="91"/>
      <c r="B124771" s="91"/>
      <c r="C124771" s="91"/>
      <c r="D124771" s="91"/>
      <c r="E124771" s="91"/>
      <c r="F124771" s="91"/>
      <c r="G124771" s="91"/>
      <c r="H124771" s="91"/>
      <c r="I124771" s="91"/>
      <c r="J124771" s="91"/>
      <c r="K124771" s="91"/>
      <c r="L124771" s="91"/>
      <c r="M124771" s="91"/>
    </row>
    <row r="124772" spans="1:13">
      <c r="A124772" s="91"/>
      <c r="B124772" s="91"/>
      <c r="C124772" s="91"/>
      <c r="D124772" s="91"/>
      <c r="E124772" s="91"/>
      <c r="F124772" s="91"/>
      <c r="G124772" s="91"/>
      <c r="H124772" s="91"/>
      <c r="I124772" s="91"/>
      <c r="J124772" s="91"/>
      <c r="K124772" s="91"/>
      <c r="L124772" s="91"/>
      <c r="M124772" s="91"/>
    </row>
    <row r="124773" spans="1:13">
      <c r="A124773" s="91"/>
      <c r="B124773" s="91"/>
      <c r="C124773" s="91"/>
      <c r="D124773" s="91"/>
      <c r="E124773" s="91"/>
      <c r="F124773" s="91"/>
      <c r="G124773" s="91"/>
      <c r="H124773" s="91"/>
      <c r="I124773" s="91"/>
      <c r="J124773" s="91"/>
      <c r="K124773" s="91"/>
      <c r="L124773" s="91"/>
      <c r="M124773" s="91"/>
    </row>
    <row r="124774" spans="1:13">
      <c r="A124774" s="91"/>
      <c r="B124774" s="91"/>
      <c r="C124774" s="91"/>
      <c r="D124774" s="91"/>
      <c r="E124774" s="91"/>
      <c r="F124774" s="91"/>
      <c r="G124774" s="91"/>
      <c r="H124774" s="91"/>
      <c r="I124774" s="91"/>
      <c r="J124774" s="91"/>
      <c r="K124774" s="91"/>
      <c r="L124774" s="91"/>
      <c r="M124774" s="91"/>
    </row>
    <row r="124775" spans="1:13">
      <c r="A124775" s="91"/>
      <c r="B124775" s="91"/>
      <c r="C124775" s="91"/>
      <c r="D124775" s="91"/>
      <c r="E124775" s="91"/>
      <c r="F124775" s="91"/>
      <c r="G124775" s="91"/>
      <c r="H124775" s="91"/>
      <c r="I124775" s="91"/>
      <c r="J124775" s="91"/>
      <c r="K124775" s="91"/>
      <c r="L124775" s="91"/>
      <c r="M124775" s="91"/>
    </row>
    <row r="124776" spans="1:13">
      <c r="A124776" s="91"/>
      <c r="B124776" s="91"/>
      <c r="C124776" s="91"/>
      <c r="D124776" s="91"/>
      <c r="E124776" s="91"/>
      <c r="F124776" s="91"/>
      <c r="G124776" s="91"/>
      <c r="H124776" s="91"/>
      <c r="I124776" s="91"/>
      <c r="J124776" s="91"/>
      <c r="K124776" s="91"/>
      <c r="L124776" s="91"/>
      <c r="M124776" s="91"/>
    </row>
    <row r="124777" spans="1:13">
      <c r="A124777" s="91"/>
      <c r="B124777" s="91"/>
      <c r="C124777" s="91"/>
      <c r="D124777" s="91"/>
      <c r="E124777" s="91"/>
      <c r="F124777" s="91"/>
      <c r="G124777" s="91"/>
      <c r="H124777" s="91"/>
      <c r="I124777" s="91"/>
      <c r="J124777" s="91"/>
      <c r="K124777" s="91"/>
      <c r="L124777" s="91"/>
      <c r="M124777" s="91"/>
    </row>
    <row r="124778" spans="1:13">
      <c r="A124778" s="91"/>
      <c r="B124778" s="91"/>
      <c r="C124778" s="91"/>
      <c r="D124778" s="91"/>
      <c r="E124778" s="91"/>
      <c r="F124778" s="91"/>
      <c r="G124778" s="91"/>
      <c r="H124778" s="91"/>
      <c r="I124778" s="91"/>
      <c r="J124778" s="91"/>
      <c r="K124778" s="91"/>
      <c r="L124778" s="91"/>
      <c r="M124778" s="91"/>
    </row>
    <row r="124779" spans="1:13">
      <c r="A124779" s="91"/>
      <c r="B124779" s="91"/>
      <c r="C124779" s="91"/>
      <c r="D124779" s="91"/>
      <c r="E124779" s="91"/>
      <c r="F124779" s="91"/>
      <c r="G124779" s="91"/>
      <c r="H124779" s="91"/>
      <c r="I124779" s="91"/>
      <c r="J124779" s="91"/>
      <c r="K124779" s="91"/>
      <c r="L124779" s="91"/>
      <c r="M124779" s="91"/>
    </row>
    <row r="124780" spans="1:13">
      <c r="A124780" s="91"/>
      <c r="B124780" s="91"/>
      <c r="C124780" s="91"/>
      <c r="D124780" s="91"/>
      <c r="E124780" s="91"/>
      <c r="F124780" s="91"/>
      <c r="G124780" s="91"/>
      <c r="H124780" s="91"/>
      <c r="I124780" s="91"/>
      <c r="J124780" s="91"/>
      <c r="K124780" s="91"/>
      <c r="L124780" s="91"/>
      <c r="M124780" s="91"/>
    </row>
    <row r="124781" spans="1:13">
      <c r="A124781" s="91"/>
      <c r="B124781" s="91"/>
      <c r="C124781" s="91"/>
      <c r="D124781" s="91"/>
      <c r="E124781" s="91"/>
      <c r="F124781" s="91"/>
      <c r="G124781" s="91"/>
      <c r="H124781" s="91"/>
      <c r="I124781" s="91"/>
      <c r="J124781" s="91"/>
      <c r="K124781" s="91"/>
      <c r="L124781" s="91"/>
      <c r="M124781" s="91"/>
    </row>
    <row r="124782" spans="1:13">
      <c r="A124782" s="91"/>
      <c r="B124782" s="91"/>
      <c r="C124782" s="91"/>
      <c r="D124782" s="91"/>
      <c r="E124782" s="91"/>
      <c r="F124782" s="91"/>
      <c r="G124782" s="91"/>
      <c r="H124782" s="91"/>
      <c r="I124782" s="91"/>
      <c r="J124782" s="91"/>
      <c r="K124782" s="91"/>
      <c r="L124782" s="91"/>
      <c r="M124782" s="91"/>
    </row>
    <row r="124783" spans="1:13">
      <c r="A124783" s="91"/>
      <c r="B124783" s="91"/>
      <c r="C124783" s="91"/>
      <c r="D124783" s="91"/>
      <c r="E124783" s="91"/>
      <c r="F124783" s="91"/>
      <c r="G124783" s="91"/>
      <c r="H124783" s="91"/>
      <c r="I124783" s="91"/>
      <c r="J124783" s="91"/>
      <c r="K124783" s="91"/>
      <c r="L124783" s="91"/>
      <c r="M124783" s="91"/>
    </row>
    <row r="124784" spans="1:13">
      <c r="A124784" s="91"/>
      <c r="B124784" s="91"/>
      <c r="C124784" s="91"/>
      <c r="D124784" s="91"/>
      <c r="E124784" s="91"/>
      <c r="F124784" s="91"/>
      <c r="G124784" s="91"/>
      <c r="H124784" s="91"/>
      <c r="I124784" s="91"/>
      <c r="J124784" s="91"/>
      <c r="K124784" s="91"/>
      <c r="L124784" s="91"/>
      <c r="M124784" s="91"/>
    </row>
    <row r="124785" spans="1:13">
      <c r="A124785" s="91"/>
      <c r="B124785" s="91"/>
      <c r="C124785" s="91"/>
      <c r="D124785" s="91"/>
      <c r="E124785" s="91"/>
      <c r="F124785" s="91"/>
      <c r="G124785" s="91"/>
      <c r="H124785" s="91"/>
      <c r="I124785" s="91"/>
      <c r="J124785" s="91"/>
      <c r="K124785" s="91"/>
      <c r="L124785" s="91"/>
      <c r="M124785" s="91"/>
    </row>
    <row r="124786" spans="1:13">
      <c r="A124786" s="91"/>
      <c r="B124786" s="91"/>
      <c r="C124786" s="91"/>
      <c r="D124786" s="91"/>
      <c r="E124786" s="91"/>
      <c r="F124786" s="91"/>
      <c r="G124786" s="91"/>
      <c r="H124786" s="91"/>
      <c r="I124786" s="91"/>
      <c r="J124786" s="91"/>
      <c r="K124786" s="91"/>
      <c r="L124786" s="91"/>
      <c r="M124786" s="91"/>
    </row>
    <row r="124787" spans="1:13">
      <c r="A124787" s="91"/>
      <c r="B124787" s="91"/>
      <c r="C124787" s="91"/>
      <c r="D124787" s="91"/>
      <c r="E124787" s="91"/>
      <c r="F124787" s="91"/>
      <c r="G124787" s="91"/>
      <c r="H124787" s="91"/>
      <c r="I124787" s="91"/>
      <c r="J124787" s="91"/>
      <c r="K124787" s="91"/>
      <c r="L124787" s="91"/>
      <c r="M124787" s="91"/>
    </row>
    <row r="124788" spans="1:13">
      <c r="A124788" s="91"/>
      <c r="B124788" s="91"/>
      <c r="C124788" s="91"/>
      <c r="D124788" s="91"/>
      <c r="E124788" s="91"/>
      <c r="F124788" s="91"/>
      <c r="G124788" s="91"/>
      <c r="H124788" s="91"/>
      <c r="I124788" s="91"/>
      <c r="J124788" s="91"/>
      <c r="K124788" s="91"/>
      <c r="L124788" s="91"/>
      <c r="M124788" s="91"/>
    </row>
    <row r="124789" spans="1:13">
      <c r="A124789" s="91"/>
      <c r="B124789" s="91"/>
      <c r="C124789" s="91"/>
      <c r="D124789" s="91"/>
      <c r="E124789" s="91"/>
      <c r="F124789" s="91"/>
      <c r="G124789" s="91"/>
      <c r="H124789" s="91"/>
      <c r="I124789" s="91"/>
      <c r="J124789" s="91"/>
      <c r="K124789" s="91"/>
      <c r="L124789" s="91"/>
      <c r="M124789" s="91"/>
    </row>
    <row r="124790" spans="1:13">
      <c r="A124790" s="91"/>
      <c r="B124790" s="91"/>
      <c r="C124790" s="91"/>
      <c r="D124790" s="91"/>
      <c r="E124790" s="91"/>
      <c r="F124790" s="91"/>
      <c r="G124790" s="91"/>
      <c r="H124790" s="91"/>
      <c r="I124790" s="91"/>
      <c r="J124790" s="91"/>
      <c r="K124790" s="91"/>
      <c r="L124790" s="91"/>
      <c r="M124790" s="91"/>
    </row>
    <row r="124791" spans="1:13">
      <c r="A124791" s="91"/>
      <c r="B124791" s="91"/>
      <c r="C124791" s="91"/>
      <c r="D124791" s="91"/>
      <c r="E124791" s="91"/>
      <c r="F124791" s="91"/>
      <c r="G124791" s="91"/>
      <c r="H124791" s="91"/>
      <c r="I124791" s="91"/>
      <c r="J124791" s="91"/>
      <c r="K124791" s="91"/>
      <c r="L124791" s="91"/>
      <c r="M124791" s="91"/>
    </row>
    <row r="124792" spans="1:13">
      <c r="A124792" s="91"/>
      <c r="B124792" s="91"/>
      <c r="C124792" s="91"/>
      <c r="D124792" s="91"/>
      <c r="E124792" s="91"/>
      <c r="F124792" s="91"/>
      <c r="G124792" s="91"/>
      <c r="H124792" s="91"/>
      <c r="I124792" s="91"/>
      <c r="J124792" s="91"/>
      <c r="K124792" s="91"/>
      <c r="L124792" s="91"/>
      <c r="M124792" s="91"/>
    </row>
    <row r="124793" spans="1:13">
      <c r="A124793" s="91"/>
      <c r="B124793" s="91"/>
      <c r="C124793" s="91"/>
      <c r="D124793" s="91"/>
      <c r="E124793" s="91"/>
      <c r="F124793" s="91"/>
      <c r="G124793" s="91"/>
      <c r="H124793" s="91"/>
      <c r="I124793" s="91"/>
      <c r="J124793" s="91"/>
      <c r="K124793" s="91"/>
      <c r="L124793" s="91"/>
      <c r="M124793" s="91"/>
    </row>
    <row r="124794" spans="1:13">
      <c r="A124794" s="91"/>
      <c r="B124794" s="91"/>
      <c r="C124794" s="91"/>
      <c r="D124794" s="91"/>
      <c r="E124794" s="91"/>
      <c r="F124794" s="91"/>
      <c r="G124794" s="91"/>
      <c r="H124794" s="91"/>
      <c r="I124794" s="91"/>
      <c r="J124794" s="91"/>
      <c r="K124794" s="91"/>
      <c r="L124794" s="91"/>
      <c r="M124794" s="91"/>
    </row>
    <row r="124795" spans="1:13">
      <c r="A124795" s="91"/>
      <c r="B124795" s="91"/>
      <c r="C124795" s="91"/>
      <c r="D124795" s="91"/>
      <c r="E124795" s="91"/>
      <c r="F124795" s="91"/>
      <c r="G124795" s="91"/>
      <c r="H124795" s="91"/>
      <c r="I124795" s="91"/>
      <c r="J124795" s="91"/>
      <c r="K124795" s="91"/>
      <c r="L124795" s="91"/>
      <c r="M124795" s="91"/>
    </row>
    <row r="124796" spans="1:13">
      <c r="A124796" s="91"/>
      <c r="B124796" s="91"/>
      <c r="C124796" s="91"/>
      <c r="D124796" s="91"/>
      <c r="E124796" s="91"/>
      <c r="F124796" s="91"/>
      <c r="G124796" s="91"/>
      <c r="H124796" s="91"/>
      <c r="I124796" s="91"/>
      <c r="J124796" s="91"/>
      <c r="K124796" s="91"/>
      <c r="L124796" s="91"/>
      <c r="M124796" s="91"/>
    </row>
    <row r="124797" spans="1:13">
      <c r="A124797" s="91"/>
      <c r="B124797" s="91"/>
      <c r="C124797" s="91"/>
      <c r="D124797" s="91"/>
      <c r="E124797" s="91"/>
      <c r="F124797" s="91"/>
      <c r="G124797" s="91"/>
      <c r="H124797" s="91"/>
      <c r="I124797" s="91"/>
      <c r="J124797" s="91"/>
      <c r="K124797" s="91"/>
      <c r="L124797" s="91"/>
      <c r="M124797" s="91"/>
    </row>
    <row r="124798" spans="1:13">
      <c r="A124798" s="91"/>
      <c r="B124798" s="91"/>
      <c r="C124798" s="91"/>
      <c r="D124798" s="91"/>
      <c r="E124798" s="91"/>
      <c r="F124798" s="91"/>
      <c r="G124798" s="91"/>
      <c r="H124798" s="91"/>
      <c r="I124798" s="91"/>
      <c r="J124798" s="91"/>
      <c r="K124798" s="91"/>
      <c r="L124798" s="91"/>
      <c r="M124798" s="91"/>
    </row>
    <row r="124799" spans="1:13">
      <c r="A124799" s="91"/>
      <c r="B124799" s="91"/>
      <c r="C124799" s="91"/>
      <c r="D124799" s="91"/>
      <c r="E124799" s="91"/>
      <c r="F124799" s="91"/>
      <c r="G124799" s="91"/>
      <c r="H124799" s="91"/>
      <c r="I124799" s="91"/>
      <c r="J124799" s="91"/>
      <c r="K124799" s="91"/>
      <c r="L124799" s="91"/>
      <c r="M124799" s="91"/>
    </row>
    <row r="124800" spans="1:13">
      <c r="A124800" s="91"/>
      <c r="B124800" s="91"/>
      <c r="C124800" s="91"/>
      <c r="D124800" s="91"/>
      <c r="E124800" s="91"/>
      <c r="F124800" s="91"/>
      <c r="G124800" s="91"/>
      <c r="H124800" s="91"/>
      <c r="I124800" s="91"/>
      <c r="J124800" s="91"/>
      <c r="K124800" s="91"/>
      <c r="L124800" s="91"/>
      <c r="M124800" s="91"/>
    </row>
    <row r="124801" spans="1:13">
      <c r="A124801" s="91"/>
      <c r="B124801" s="91"/>
      <c r="C124801" s="91"/>
      <c r="D124801" s="91"/>
      <c r="E124801" s="91"/>
      <c r="F124801" s="91"/>
      <c r="G124801" s="91"/>
      <c r="H124801" s="91"/>
      <c r="I124801" s="91"/>
      <c r="J124801" s="91"/>
      <c r="K124801" s="91"/>
      <c r="L124801" s="91"/>
      <c r="M124801" s="91"/>
    </row>
    <row r="124802" spans="1:13">
      <c r="A124802" s="91"/>
      <c r="B124802" s="91"/>
      <c r="C124802" s="91"/>
      <c r="D124802" s="91"/>
      <c r="E124802" s="91"/>
      <c r="F124802" s="91"/>
      <c r="G124802" s="91"/>
      <c r="H124802" s="91"/>
      <c r="I124802" s="91"/>
      <c r="J124802" s="91"/>
      <c r="K124802" s="91"/>
      <c r="L124802" s="91"/>
      <c r="M124802" s="91"/>
    </row>
    <row r="124803" spans="1:13">
      <c r="A124803" s="91"/>
      <c r="B124803" s="91"/>
      <c r="C124803" s="91"/>
      <c r="D124803" s="91"/>
      <c r="E124803" s="91"/>
      <c r="F124803" s="91"/>
      <c r="G124803" s="91"/>
      <c r="H124803" s="91"/>
      <c r="I124803" s="91"/>
      <c r="J124803" s="91"/>
      <c r="K124803" s="91"/>
      <c r="L124803" s="91"/>
      <c r="M124803" s="91"/>
    </row>
    <row r="124804" spans="1:13">
      <c r="A124804" s="91"/>
      <c r="B124804" s="91"/>
      <c r="C124804" s="91"/>
      <c r="D124804" s="91"/>
      <c r="E124804" s="91"/>
      <c r="F124804" s="91"/>
      <c r="G124804" s="91"/>
      <c r="H124804" s="91"/>
      <c r="I124804" s="91"/>
      <c r="J124804" s="91"/>
      <c r="K124804" s="91"/>
      <c r="L124804" s="91"/>
      <c r="M124804" s="91"/>
    </row>
    <row r="124805" spans="1:13">
      <c r="A124805" s="91"/>
      <c r="B124805" s="91"/>
      <c r="C124805" s="91"/>
      <c r="D124805" s="91"/>
      <c r="E124805" s="91"/>
      <c r="F124805" s="91"/>
      <c r="G124805" s="91"/>
      <c r="H124805" s="91"/>
      <c r="I124805" s="91"/>
      <c r="J124805" s="91"/>
      <c r="K124805" s="91"/>
      <c r="L124805" s="91"/>
      <c r="M124805" s="91"/>
    </row>
    <row r="124806" spans="1:13">
      <c r="A124806" s="91"/>
      <c r="B124806" s="91"/>
      <c r="C124806" s="91"/>
      <c r="D124806" s="91"/>
      <c r="E124806" s="91"/>
      <c r="F124806" s="91"/>
      <c r="G124806" s="91"/>
      <c r="H124806" s="91"/>
      <c r="I124806" s="91"/>
      <c r="J124806" s="91"/>
      <c r="K124806" s="91"/>
      <c r="L124806" s="91"/>
      <c r="M124806" s="91"/>
    </row>
    <row r="124807" spans="1:13">
      <c r="A124807" s="91"/>
      <c r="B124807" s="91"/>
      <c r="C124807" s="91"/>
      <c r="D124807" s="91"/>
      <c r="E124807" s="91"/>
      <c r="F124807" s="91"/>
      <c r="G124807" s="91"/>
      <c r="H124807" s="91"/>
      <c r="I124807" s="91"/>
      <c r="J124807" s="91"/>
      <c r="K124807" s="91"/>
      <c r="L124807" s="91"/>
      <c r="M124807" s="91"/>
    </row>
    <row r="124808" spans="1:13">
      <c r="A124808" s="91"/>
      <c r="B124808" s="91"/>
      <c r="C124808" s="91"/>
      <c r="D124808" s="91"/>
      <c r="E124808" s="91"/>
      <c r="F124808" s="91"/>
      <c r="G124808" s="91"/>
      <c r="H124808" s="91"/>
      <c r="I124808" s="91"/>
      <c r="J124808" s="91"/>
      <c r="K124808" s="91"/>
      <c r="L124808" s="91"/>
      <c r="M124808" s="91"/>
    </row>
    <row r="124809" spans="1:13">
      <c r="A124809" s="91"/>
      <c r="B124809" s="91"/>
      <c r="C124809" s="91"/>
      <c r="D124809" s="91"/>
      <c r="E124809" s="91"/>
      <c r="F124809" s="91"/>
      <c r="G124809" s="91"/>
      <c r="H124809" s="91"/>
      <c r="I124809" s="91"/>
      <c r="J124809" s="91"/>
      <c r="K124809" s="91"/>
      <c r="L124809" s="91"/>
      <c r="M124809" s="91"/>
    </row>
    <row r="124810" spans="1:13">
      <c r="A124810" s="91"/>
      <c r="B124810" s="91"/>
      <c r="C124810" s="91"/>
      <c r="D124810" s="91"/>
      <c r="E124810" s="91"/>
      <c r="F124810" s="91"/>
      <c r="G124810" s="91"/>
      <c r="H124810" s="91"/>
      <c r="I124810" s="91"/>
      <c r="J124810" s="91"/>
      <c r="K124810" s="91"/>
      <c r="L124810" s="91"/>
      <c r="M124810" s="91"/>
    </row>
    <row r="124811" spans="1:13">
      <c r="A124811" s="91"/>
      <c r="B124811" s="91"/>
      <c r="C124811" s="91"/>
      <c r="D124811" s="91"/>
      <c r="E124811" s="91"/>
      <c r="F124811" s="91"/>
      <c r="G124811" s="91"/>
      <c r="H124811" s="91"/>
      <c r="I124811" s="91"/>
      <c r="J124811" s="91"/>
      <c r="K124811" s="91"/>
      <c r="L124811" s="91"/>
      <c r="M124811" s="91"/>
    </row>
    <row r="124812" spans="1:13">
      <c r="A124812" s="91"/>
      <c r="B124812" s="91"/>
      <c r="C124812" s="91"/>
      <c r="D124812" s="91"/>
      <c r="E124812" s="91"/>
      <c r="F124812" s="91"/>
      <c r="G124812" s="91"/>
      <c r="H124812" s="91"/>
      <c r="I124812" s="91"/>
      <c r="J124812" s="91"/>
      <c r="K124812" s="91"/>
      <c r="L124812" s="91"/>
      <c r="M124812" s="91"/>
    </row>
    <row r="124813" spans="1:13">
      <c r="A124813" s="91"/>
      <c r="B124813" s="91"/>
      <c r="C124813" s="91"/>
      <c r="D124813" s="91"/>
      <c r="E124813" s="91"/>
      <c r="F124813" s="91"/>
      <c r="G124813" s="91"/>
      <c r="H124813" s="91"/>
      <c r="I124813" s="91"/>
      <c r="J124813" s="91"/>
      <c r="K124813" s="91"/>
      <c r="L124813" s="91"/>
      <c r="M124813" s="91"/>
    </row>
    <row r="124814" spans="1:13">
      <c r="A124814" s="91"/>
      <c r="B124814" s="91"/>
      <c r="C124814" s="91"/>
      <c r="D124814" s="91"/>
      <c r="E124814" s="91"/>
      <c r="F124814" s="91"/>
      <c r="G124814" s="91"/>
      <c r="H124814" s="91"/>
      <c r="I124814" s="91"/>
      <c r="J124814" s="91"/>
      <c r="K124814" s="91"/>
      <c r="L124814" s="91"/>
      <c r="M124814" s="91"/>
    </row>
    <row r="124815" spans="1:13">
      <c r="A124815" s="91"/>
      <c r="B124815" s="91"/>
      <c r="C124815" s="91"/>
      <c r="D124815" s="91"/>
      <c r="E124815" s="91"/>
      <c r="F124815" s="91"/>
      <c r="G124815" s="91"/>
      <c r="H124815" s="91"/>
      <c r="I124815" s="91"/>
      <c r="J124815" s="91"/>
      <c r="K124815" s="91"/>
      <c r="L124815" s="91"/>
      <c r="M124815" s="91"/>
    </row>
    <row r="124816" spans="1:13">
      <c r="A124816" s="91"/>
      <c r="B124816" s="91"/>
      <c r="C124816" s="91"/>
      <c r="D124816" s="91"/>
      <c r="E124816" s="91"/>
      <c r="F124816" s="91"/>
      <c r="G124816" s="91"/>
      <c r="H124816" s="91"/>
      <c r="I124816" s="91"/>
      <c r="J124816" s="91"/>
      <c r="K124816" s="91"/>
      <c r="L124816" s="91"/>
      <c r="M124816" s="91"/>
    </row>
    <row r="124817" spans="1:13">
      <c r="A124817" s="91"/>
      <c r="B124817" s="91"/>
      <c r="C124817" s="91"/>
      <c r="D124817" s="91"/>
      <c r="E124817" s="91"/>
      <c r="F124817" s="91"/>
      <c r="G124817" s="91"/>
      <c r="H124817" s="91"/>
      <c r="I124817" s="91"/>
      <c r="J124817" s="91"/>
      <c r="K124817" s="91"/>
      <c r="L124817" s="91"/>
      <c r="M124817" s="91"/>
    </row>
    <row r="124818" spans="1:13">
      <c r="A124818" s="91"/>
      <c r="B124818" s="91"/>
      <c r="C124818" s="91"/>
      <c r="D124818" s="91"/>
      <c r="E124818" s="91"/>
      <c r="F124818" s="91"/>
      <c r="G124818" s="91"/>
      <c r="H124818" s="91"/>
      <c r="I124818" s="91"/>
      <c r="J124818" s="91"/>
      <c r="K124818" s="91"/>
      <c r="L124818" s="91"/>
      <c r="M124818" s="91"/>
    </row>
    <row r="124819" spans="1:13">
      <c r="A124819" s="91"/>
      <c r="B124819" s="91"/>
      <c r="C124819" s="91"/>
      <c r="D124819" s="91"/>
      <c r="E124819" s="91"/>
      <c r="F124819" s="91"/>
      <c r="G124819" s="91"/>
      <c r="H124819" s="91"/>
      <c r="I124819" s="91"/>
      <c r="J124819" s="91"/>
      <c r="K124819" s="91"/>
      <c r="L124819" s="91"/>
      <c r="M124819" s="91"/>
    </row>
    <row r="124820" spans="1:13">
      <c r="A124820" s="91"/>
      <c r="B124820" s="91"/>
      <c r="C124820" s="91"/>
      <c r="D124820" s="91"/>
      <c r="E124820" s="91"/>
      <c r="F124820" s="91"/>
      <c r="G124820" s="91"/>
      <c r="H124820" s="91"/>
      <c r="I124820" s="91"/>
      <c r="J124820" s="91"/>
      <c r="K124820" s="91"/>
      <c r="L124820" s="91"/>
      <c r="M124820" s="91"/>
    </row>
    <row r="124821" spans="1:13">
      <c r="A124821" s="91"/>
      <c r="B124821" s="91"/>
      <c r="C124821" s="91"/>
      <c r="D124821" s="91"/>
      <c r="E124821" s="91"/>
      <c r="F124821" s="91"/>
      <c r="G124821" s="91"/>
      <c r="H124821" s="91"/>
      <c r="I124821" s="91"/>
      <c r="J124821" s="91"/>
      <c r="K124821" s="91"/>
      <c r="L124821" s="91"/>
      <c r="M124821" s="91"/>
    </row>
    <row r="124822" spans="1:13">
      <c r="A124822" s="91"/>
      <c r="B124822" s="91"/>
      <c r="C124822" s="91"/>
      <c r="D124822" s="91"/>
      <c r="E124822" s="91"/>
      <c r="F124822" s="91"/>
      <c r="G124822" s="91"/>
      <c r="H124822" s="91"/>
      <c r="I124822" s="91"/>
      <c r="J124822" s="91"/>
      <c r="K124822" s="91"/>
      <c r="L124822" s="91"/>
      <c r="M124822" s="91"/>
    </row>
    <row r="124823" spans="1:13">
      <c r="A124823" s="91"/>
      <c r="B124823" s="91"/>
      <c r="C124823" s="91"/>
      <c r="D124823" s="91"/>
      <c r="E124823" s="91"/>
      <c r="F124823" s="91"/>
      <c r="G124823" s="91"/>
      <c r="H124823" s="91"/>
      <c r="I124823" s="91"/>
      <c r="J124823" s="91"/>
      <c r="K124823" s="91"/>
      <c r="L124823" s="91"/>
      <c r="M124823" s="91"/>
    </row>
    <row r="124824" spans="1:13">
      <c r="A124824" s="91"/>
      <c r="B124824" s="91"/>
      <c r="C124824" s="91"/>
      <c r="D124824" s="91"/>
      <c r="E124824" s="91"/>
      <c r="F124824" s="91"/>
      <c r="G124824" s="91"/>
      <c r="H124824" s="91"/>
      <c r="I124824" s="91"/>
      <c r="J124824" s="91"/>
      <c r="K124824" s="91"/>
      <c r="L124824" s="91"/>
      <c r="M124824" s="91"/>
    </row>
    <row r="124825" spans="1:13">
      <c r="A124825" s="91"/>
      <c r="B124825" s="91"/>
      <c r="C124825" s="91"/>
      <c r="D124825" s="91"/>
      <c r="E124825" s="91"/>
      <c r="F124825" s="91"/>
      <c r="G124825" s="91"/>
      <c r="H124825" s="91"/>
      <c r="I124825" s="91"/>
      <c r="J124825" s="91"/>
      <c r="K124825" s="91"/>
      <c r="L124825" s="91"/>
      <c r="M124825" s="91"/>
    </row>
    <row r="124826" spans="1:13">
      <c r="A124826" s="91"/>
      <c r="B124826" s="91"/>
      <c r="C124826" s="91"/>
      <c r="D124826" s="91"/>
      <c r="E124826" s="91"/>
      <c r="F124826" s="91"/>
      <c r="G124826" s="91"/>
      <c r="H124826" s="91"/>
      <c r="I124826" s="91"/>
      <c r="J124826" s="91"/>
      <c r="K124826" s="91"/>
      <c r="L124826" s="91"/>
      <c r="M124826" s="91"/>
    </row>
    <row r="124827" spans="1:13">
      <c r="A124827" s="91"/>
      <c r="B124827" s="91"/>
      <c r="C124827" s="91"/>
      <c r="D124827" s="91"/>
      <c r="E124827" s="91"/>
      <c r="F124827" s="91"/>
      <c r="G124827" s="91"/>
      <c r="H124827" s="91"/>
      <c r="I124827" s="91"/>
      <c r="J124827" s="91"/>
      <c r="K124827" s="91"/>
      <c r="L124827" s="91"/>
      <c r="M124827" s="91"/>
    </row>
    <row r="124828" spans="1:13">
      <c r="A124828" s="91"/>
      <c r="B124828" s="91"/>
      <c r="C124828" s="91"/>
      <c r="D124828" s="91"/>
      <c r="E124828" s="91"/>
      <c r="F124828" s="91"/>
      <c r="G124828" s="91"/>
      <c r="H124828" s="91"/>
      <c r="I124828" s="91"/>
      <c r="J124828" s="91"/>
      <c r="K124828" s="91"/>
      <c r="L124828" s="91"/>
      <c r="M124828" s="91"/>
    </row>
    <row r="124829" spans="1:13">
      <c r="A124829" s="91"/>
      <c r="B124829" s="91"/>
      <c r="C124829" s="91"/>
      <c r="D124829" s="91"/>
      <c r="E124829" s="91"/>
      <c r="F124829" s="91"/>
      <c r="G124829" s="91"/>
      <c r="H124829" s="91"/>
      <c r="I124829" s="91"/>
      <c r="J124829" s="91"/>
      <c r="K124829" s="91"/>
      <c r="L124829" s="91"/>
      <c r="M124829" s="91"/>
    </row>
    <row r="124830" spans="1:13">
      <c r="A124830" s="91"/>
      <c r="B124830" s="91"/>
      <c r="C124830" s="91"/>
      <c r="D124830" s="91"/>
      <c r="E124830" s="91"/>
      <c r="F124830" s="91"/>
      <c r="G124830" s="91"/>
      <c r="H124830" s="91"/>
      <c r="I124830" s="91"/>
      <c r="J124830" s="91"/>
      <c r="K124830" s="91"/>
      <c r="L124830" s="91"/>
      <c r="M124830" s="91"/>
    </row>
    <row r="124831" spans="1:13">
      <c r="A124831" s="91"/>
      <c r="B124831" s="91"/>
      <c r="C124831" s="91"/>
      <c r="D124831" s="91"/>
      <c r="E124831" s="91"/>
      <c r="F124831" s="91"/>
      <c r="G124831" s="91"/>
      <c r="H124831" s="91"/>
      <c r="I124831" s="91"/>
      <c r="J124831" s="91"/>
      <c r="K124831" s="91"/>
      <c r="L124831" s="91"/>
      <c r="M124831" s="91"/>
    </row>
    <row r="124832" spans="1:13">
      <c r="A124832" s="91"/>
      <c r="B124832" s="91"/>
      <c r="C124832" s="91"/>
      <c r="D124832" s="91"/>
      <c r="E124832" s="91"/>
      <c r="F124832" s="91"/>
      <c r="G124832" s="91"/>
      <c r="H124832" s="91"/>
      <c r="I124832" s="91"/>
      <c r="J124832" s="91"/>
      <c r="K124832" s="91"/>
      <c r="L124832" s="91"/>
      <c r="M124832" s="91"/>
    </row>
    <row r="124833" spans="1:13">
      <c r="A124833" s="91"/>
      <c r="B124833" s="91"/>
      <c r="C124833" s="91"/>
      <c r="D124833" s="91"/>
      <c r="E124833" s="91"/>
      <c r="F124833" s="91"/>
      <c r="G124833" s="91"/>
      <c r="H124833" s="91"/>
      <c r="I124833" s="91"/>
      <c r="J124833" s="91"/>
      <c r="K124833" s="91"/>
      <c r="L124833" s="91"/>
      <c r="M124833" s="91"/>
    </row>
    <row r="124834" spans="1:13">
      <c r="A124834" s="91"/>
      <c r="B124834" s="91"/>
      <c r="C124834" s="91"/>
      <c r="D124834" s="91"/>
      <c r="E124834" s="91"/>
      <c r="F124834" s="91"/>
      <c r="G124834" s="91"/>
      <c r="H124834" s="91"/>
      <c r="I124834" s="91"/>
      <c r="J124834" s="91"/>
      <c r="K124834" s="91"/>
      <c r="L124834" s="91"/>
      <c r="M124834" s="91"/>
    </row>
    <row r="124835" spans="1:13">
      <c r="A124835" s="91"/>
      <c r="B124835" s="91"/>
      <c r="C124835" s="91"/>
      <c r="D124835" s="91"/>
      <c r="E124835" s="91"/>
      <c r="F124835" s="91"/>
      <c r="G124835" s="91"/>
      <c r="H124835" s="91"/>
      <c r="I124835" s="91"/>
      <c r="J124835" s="91"/>
      <c r="K124835" s="91"/>
      <c r="L124835" s="91"/>
      <c r="M124835" s="91"/>
    </row>
    <row r="124836" spans="1:13">
      <c r="A124836" s="91"/>
      <c r="B124836" s="91"/>
      <c r="C124836" s="91"/>
      <c r="D124836" s="91"/>
      <c r="E124836" s="91"/>
      <c r="F124836" s="91"/>
      <c r="G124836" s="91"/>
      <c r="H124836" s="91"/>
      <c r="I124836" s="91"/>
      <c r="J124836" s="91"/>
      <c r="K124836" s="91"/>
      <c r="L124836" s="91"/>
      <c r="M124836" s="91"/>
    </row>
    <row r="124837" spans="1:13">
      <c r="A124837" s="91"/>
      <c r="B124837" s="91"/>
      <c r="C124837" s="91"/>
      <c r="D124837" s="91"/>
      <c r="E124837" s="91"/>
      <c r="F124837" s="91"/>
      <c r="G124837" s="91"/>
      <c r="H124837" s="91"/>
      <c r="I124837" s="91"/>
      <c r="J124837" s="91"/>
      <c r="K124837" s="91"/>
      <c r="L124837" s="91"/>
      <c r="M124837" s="91"/>
    </row>
    <row r="124838" spans="1:13">
      <c r="A124838" s="91"/>
      <c r="B124838" s="91"/>
      <c r="C124838" s="91"/>
      <c r="D124838" s="91"/>
      <c r="E124838" s="91"/>
      <c r="F124838" s="91"/>
      <c r="G124838" s="91"/>
      <c r="H124838" s="91"/>
      <c r="I124838" s="91"/>
      <c r="J124838" s="91"/>
      <c r="K124838" s="91"/>
      <c r="L124838" s="91"/>
      <c r="M124838" s="91"/>
    </row>
    <row r="124839" spans="1:13">
      <c r="A124839" s="91"/>
      <c r="B124839" s="91"/>
      <c r="C124839" s="91"/>
      <c r="D124839" s="91"/>
      <c r="E124839" s="91"/>
      <c r="F124839" s="91"/>
      <c r="G124839" s="91"/>
      <c r="H124839" s="91"/>
      <c r="I124839" s="91"/>
      <c r="J124839" s="91"/>
      <c r="K124839" s="91"/>
      <c r="L124839" s="91"/>
      <c r="M124839" s="91"/>
    </row>
    <row r="124840" spans="1:13">
      <c r="A124840" s="91"/>
      <c r="B124840" s="91"/>
      <c r="C124840" s="91"/>
      <c r="D124840" s="91"/>
      <c r="E124840" s="91"/>
      <c r="F124840" s="91"/>
      <c r="G124840" s="91"/>
      <c r="H124840" s="91"/>
      <c r="I124840" s="91"/>
      <c r="J124840" s="91"/>
      <c r="K124840" s="91"/>
      <c r="L124840" s="91"/>
      <c r="M124840" s="91"/>
    </row>
    <row r="124841" spans="1:13">
      <c r="A124841" s="91"/>
      <c r="B124841" s="91"/>
      <c r="C124841" s="91"/>
      <c r="D124841" s="91"/>
      <c r="E124841" s="91"/>
      <c r="F124841" s="91"/>
      <c r="G124841" s="91"/>
      <c r="H124841" s="91"/>
      <c r="I124841" s="91"/>
      <c r="J124841" s="91"/>
      <c r="K124841" s="91"/>
      <c r="L124841" s="91"/>
      <c r="M124841" s="91"/>
    </row>
    <row r="124842" spans="1:13">
      <c r="A124842" s="91"/>
      <c r="B124842" s="91"/>
      <c r="C124842" s="91"/>
      <c r="D124842" s="91"/>
      <c r="E124842" s="91"/>
      <c r="F124842" s="91"/>
      <c r="G124842" s="91"/>
      <c r="H124842" s="91"/>
      <c r="I124842" s="91"/>
      <c r="J124842" s="91"/>
      <c r="K124842" s="91"/>
      <c r="L124842" s="91"/>
      <c r="M124842" s="91"/>
    </row>
    <row r="124843" spans="1:13">
      <c r="A124843" s="91"/>
      <c r="B124843" s="91"/>
      <c r="C124843" s="91"/>
      <c r="D124843" s="91"/>
      <c r="E124843" s="91"/>
      <c r="F124843" s="91"/>
      <c r="G124843" s="91"/>
      <c r="H124843" s="91"/>
      <c r="I124843" s="91"/>
      <c r="J124843" s="91"/>
      <c r="K124843" s="91"/>
      <c r="L124843" s="91"/>
      <c r="M124843" s="91"/>
    </row>
    <row r="124844" spans="1:13">
      <c r="A124844" s="91"/>
      <c r="B124844" s="91"/>
      <c r="C124844" s="91"/>
      <c r="D124844" s="91"/>
      <c r="E124844" s="91"/>
      <c r="F124844" s="91"/>
      <c r="G124844" s="91"/>
      <c r="H124844" s="91"/>
      <c r="I124844" s="91"/>
      <c r="J124844" s="91"/>
      <c r="K124844" s="91"/>
      <c r="L124844" s="91"/>
      <c r="M124844" s="91"/>
    </row>
    <row r="124845" spans="1:13">
      <c r="A124845" s="91"/>
      <c r="B124845" s="91"/>
      <c r="C124845" s="91"/>
      <c r="D124845" s="91"/>
      <c r="E124845" s="91"/>
      <c r="F124845" s="91"/>
      <c r="G124845" s="91"/>
      <c r="H124845" s="91"/>
      <c r="I124845" s="91"/>
      <c r="J124845" s="91"/>
      <c r="K124845" s="91"/>
      <c r="L124845" s="91"/>
      <c r="M124845" s="91"/>
    </row>
    <row r="124846" spans="1:13">
      <c r="A124846" s="91"/>
      <c r="B124846" s="91"/>
      <c r="C124846" s="91"/>
      <c r="D124846" s="91"/>
      <c r="E124846" s="91"/>
      <c r="F124846" s="91"/>
      <c r="G124846" s="91"/>
      <c r="H124846" s="91"/>
      <c r="I124846" s="91"/>
      <c r="J124846" s="91"/>
      <c r="K124846" s="91"/>
      <c r="L124846" s="91"/>
      <c r="M124846" s="91"/>
    </row>
    <row r="124847" spans="1:13">
      <c r="A124847" s="91"/>
      <c r="B124847" s="91"/>
      <c r="C124847" s="91"/>
      <c r="D124847" s="91"/>
      <c r="E124847" s="91"/>
      <c r="F124847" s="91"/>
      <c r="G124847" s="91"/>
      <c r="H124847" s="91"/>
      <c r="I124847" s="91"/>
      <c r="J124847" s="91"/>
      <c r="K124847" s="91"/>
      <c r="L124847" s="91"/>
      <c r="M124847" s="91"/>
    </row>
    <row r="124848" spans="1:13">
      <c r="A124848" s="91"/>
      <c r="B124848" s="91"/>
      <c r="C124848" s="91"/>
      <c r="D124848" s="91"/>
      <c r="E124848" s="91"/>
      <c r="F124848" s="91"/>
      <c r="G124848" s="91"/>
      <c r="H124848" s="91"/>
      <c r="I124848" s="91"/>
      <c r="J124848" s="91"/>
      <c r="K124848" s="91"/>
      <c r="L124848" s="91"/>
      <c r="M124848" s="91"/>
    </row>
    <row r="124849" spans="1:13">
      <c r="A124849" s="91"/>
      <c r="B124849" s="91"/>
      <c r="C124849" s="91"/>
      <c r="D124849" s="91"/>
      <c r="E124849" s="91"/>
      <c r="F124849" s="91"/>
      <c r="G124849" s="91"/>
      <c r="H124849" s="91"/>
      <c r="I124849" s="91"/>
      <c r="J124849" s="91"/>
      <c r="K124849" s="91"/>
      <c r="L124849" s="91"/>
      <c r="M124849" s="91"/>
    </row>
    <row r="124850" spans="1:13">
      <c r="A124850" s="91"/>
      <c r="B124850" s="91"/>
      <c r="C124850" s="91"/>
      <c r="D124850" s="91"/>
      <c r="E124850" s="91"/>
      <c r="F124850" s="91"/>
      <c r="G124850" s="91"/>
      <c r="H124850" s="91"/>
      <c r="I124850" s="91"/>
      <c r="J124850" s="91"/>
      <c r="K124850" s="91"/>
      <c r="L124850" s="91"/>
      <c r="M124850" s="91"/>
    </row>
    <row r="124851" spans="1:13">
      <c r="A124851" s="91"/>
      <c r="B124851" s="91"/>
      <c r="C124851" s="91"/>
      <c r="D124851" s="91"/>
      <c r="E124851" s="91"/>
      <c r="F124851" s="91"/>
      <c r="G124851" s="91"/>
      <c r="H124851" s="91"/>
      <c r="I124851" s="91"/>
      <c r="J124851" s="91"/>
      <c r="K124851" s="91"/>
      <c r="L124851" s="91"/>
      <c r="M124851" s="91"/>
    </row>
    <row r="124852" spans="1:13">
      <c r="A124852" s="91"/>
      <c r="B124852" s="91"/>
      <c r="C124852" s="91"/>
      <c r="D124852" s="91"/>
      <c r="E124852" s="91"/>
      <c r="F124852" s="91"/>
      <c r="G124852" s="91"/>
      <c r="H124852" s="91"/>
      <c r="I124852" s="91"/>
      <c r="J124852" s="91"/>
      <c r="K124852" s="91"/>
      <c r="L124852" s="91"/>
      <c r="M124852" s="91"/>
    </row>
    <row r="124853" spans="1:13">
      <c r="A124853" s="91"/>
      <c r="B124853" s="91"/>
      <c r="C124853" s="91"/>
      <c r="D124853" s="91"/>
      <c r="E124853" s="91"/>
      <c r="F124853" s="91"/>
      <c r="G124853" s="91"/>
      <c r="H124853" s="91"/>
      <c r="I124853" s="91"/>
      <c r="J124853" s="91"/>
      <c r="K124853" s="91"/>
      <c r="L124853" s="91"/>
      <c r="M124853" s="91"/>
    </row>
    <row r="124854" spans="1:13">
      <c r="A124854" s="91"/>
      <c r="B124854" s="91"/>
      <c r="C124854" s="91"/>
      <c r="D124854" s="91"/>
      <c r="E124854" s="91"/>
      <c r="F124854" s="91"/>
      <c r="G124854" s="91"/>
      <c r="H124854" s="91"/>
      <c r="I124854" s="91"/>
      <c r="J124854" s="91"/>
      <c r="K124854" s="91"/>
      <c r="L124854" s="91"/>
      <c r="M124854" s="91"/>
    </row>
    <row r="124855" spans="1:13">
      <c r="A124855" s="91"/>
      <c r="B124855" s="91"/>
      <c r="C124855" s="91"/>
      <c r="D124855" s="91"/>
      <c r="E124855" s="91"/>
      <c r="F124855" s="91"/>
      <c r="G124855" s="91"/>
      <c r="H124855" s="91"/>
      <c r="I124855" s="91"/>
      <c r="J124855" s="91"/>
      <c r="K124855" s="91"/>
      <c r="L124855" s="91"/>
      <c r="M124855" s="91"/>
    </row>
    <row r="124856" spans="1:13">
      <c r="A124856" s="91"/>
      <c r="B124856" s="91"/>
      <c r="C124856" s="91"/>
      <c r="D124856" s="91"/>
      <c r="E124856" s="91"/>
      <c r="F124856" s="91"/>
      <c r="G124856" s="91"/>
      <c r="H124856" s="91"/>
      <c r="I124856" s="91"/>
      <c r="J124856" s="91"/>
      <c r="K124856" s="91"/>
      <c r="L124856" s="91"/>
      <c r="M124856" s="91"/>
    </row>
    <row r="124857" spans="1:13">
      <c r="A124857" s="91"/>
      <c r="B124857" s="91"/>
      <c r="C124857" s="91"/>
      <c r="D124857" s="91"/>
      <c r="E124857" s="91"/>
      <c r="F124857" s="91"/>
      <c r="G124857" s="91"/>
      <c r="H124857" s="91"/>
      <c r="I124857" s="91"/>
      <c r="J124857" s="91"/>
      <c r="K124857" s="91"/>
      <c r="L124857" s="91"/>
      <c r="M124857" s="91"/>
    </row>
    <row r="124858" spans="1:13">
      <c r="A124858" s="91"/>
      <c r="B124858" s="91"/>
      <c r="C124858" s="91"/>
      <c r="D124858" s="91"/>
      <c r="E124858" s="91"/>
      <c r="F124858" s="91"/>
      <c r="G124858" s="91"/>
      <c r="H124858" s="91"/>
      <c r="I124858" s="91"/>
      <c r="J124858" s="91"/>
      <c r="K124858" s="91"/>
      <c r="L124858" s="91"/>
      <c r="M124858" s="91"/>
    </row>
    <row r="124859" spans="1:13">
      <c r="A124859" s="91"/>
      <c r="B124859" s="91"/>
      <c r="C124859" s="91"/>
      <c r="D124859" s="91"/>
      <c r="E124859" s="91"/>
      <c r="F124859" s="91"/>
      <c r="G124859" s="91"/>
      <c r="H124859" s="91"/>
      <c r="I124859" s="91"/>
      <c r="J124859" s="91"/>
      <c r="K124859" s="91"/>
      <c r="L124859" s="91"/>
      <c r="M124859" s="91"/>
    </row>
    <row r="124860" spans="1:13">
      <c r="A124860" s="91"/>
      <c r="B124860" s="91"/>
      <c r="C124860" s="91"/>
      <c r="D124860" s="91"/>
      <c r="E124860" s="91"/>
      <c r="F124860" s="91"/>
      <c r="G124860" s="91"/>
      <c r="H124860" s="91"/>
      <c r="I124860" s="91"/>
      <c r="J124860" s="91"/>
      <c r="K124860" s="91"/>
      <c r="L124860" s="91"/>
      <c r="M124860" s="91"/>
    </row>
    <row r="124861" spans="1:13">
      <c r="A124861" s="91"/>
      <c r="B124861" s="91"/>
      <c r="C124861" s="91"/>
      <c r="D124861" s="91"/>
      <c r="E124861" s="91"/>
      <c r="F124861" s="91"/>
      <c r="G124861" s="91"/>
      <c r="H124861" s="91"/>
      <c r="I124861" s="91"/>
      <c r="J124861" s="91"/>
      <c r="K124861" s="91"/>
      <c r="L124861" s="91"/>
      <c r="M124861" s="91"/>
    </row>
    <row r="124862" spans="1:13">
      <c r="A124862" s="91"/>
      <c r="B124862" s="91"/>
      <c r="C124862" s="91"/>
      <c r="D124862" s="91"/>
      <c r="E124862" s="91"/>
      <c r="F124862" s="91"/>
      <c r="G124862" s="91"/>
      <c r="H124862" s="91"/>
      <c r="I124862" s="91"/>
      <c r="J124862" s="91"/>
      <c r="K124862" s="91"/>
      <c r="L124862" s="91"/>
      <c r="M124862" s="91"/>
    </row>
    <row r="124863" spans="1:13">
      <c r="A124863" s="91"/>
      <c r="B124863" s="91"/>
      <c r="C124863" s="91"/>
      <c r="D124863" s="91"/>
      <c r="E124863" s="91"/>
      <c r="F124863" s="91"/>
      <c r="G124863" s="91"/>
      <c r="H124863" s="91"/>
      <c r="I124863" s="91"/>
      <c r="J124863" s="91"/>
      <c r="K124863" s="91"/>
      <c r="L124863" s="91"/>
      <c r="M124863" s="91"/>
    </row>
    <row r="124864" spans="1:13">
      <c r="A124864" s="91"/>
      <c r="B124864" s="91"/>
      <c r="C124864" s="91"/>
      <c r="D124864" s="91"/>
      <c r="E124864" s="91"/>
      <c r="F124864" s="91"/>
      <c r="G124864" s="91"/>
      <c r="H124864" s="91"/>
      <c r="I124864" s="91"/>
      <c r="J124864" s="91"/>
      <c r="K124864" s="91"/>
      <c r="L124864" s="91"/>
      <c r="M124864" s="91"/>
    </row>
    <row r="124865" spans="1:13">
      <c r="A124865" s="91"/>
      <c r="B124865" s="91"/>
      <c r="C124865" s="91"/>
      <c r="D124865" s="91"/>
      <c r="E124865" s="91"/>
      <c r="F124865" s="91"/>
      <c r="G124865" s="91"/>
      <c r="H124865" s="91"/>
      <c r="I124865" s="91"/>
      <c r="J124865" s="91"/>
      <c r="K124865" s="91"/>
      <c r="L124865" s="91"/>
      <c r="M124865" s="91"/>
    </row>
    <row r="124866" spans="1:13">
      <c r="A124866" s="91"/>
      <c r="B124866" s="91"/>
      <c r="C124866" s="91"/>
      <c r="D124866" s="91"/>
      <c r="E124866" s="91"/>
      <c r="F124866" s="91"/>
      <c r="G124866" s="91"/>
      <c r="H124866" s="91"/>
      <c r="I124866" s="91"/>
      <c r="J124866" s="91"/>
      <c r="K124866" s="91"/>
      <c r="L124866" s="91"/>
      <c r="M124866" s="91"/>
    </row>
    <row r="124867" spans="1:13">
      <c r="A124867" s="91"/>
      <c r="B124867" s="91"/>
      <c r="C124867" s="91"/>
      <c r="D124867" s="91"/>
      <c r="E124867" s="91"/>
      <c r="F124867" s="91"/>
      <c r="G124867" s="91"/>
      <c r="H124867" s="91"/>
      <c r="I124867" s="91"/>
      <c r="J124867" s="91"/>
      <c r="K124867" s="91"/>
      <c r="L124867" s="91"/>
      <c r="M124867" s="91"/>
    </row>
    <row r="124868" spans="1:13">
      <c r="A124868" s="91"/>
      <c r="B124868" s="91"/>
      <c r="C124868" s="91"/>
      <c r="D124868" s="91"/>
      <c r="E124868" s="91"/>
      <c r="F124868" s="91"/>
      <c r="G124868" s="91"/>
      <c r="H124868" s="91"/>
      <c r="I124868" s="91"/>
      <c r="J124868" s="91"/>
      <c r="K124868" s="91"/>
      <c r="L124868" s="91"/>
      <c r="M124868" s="91"/>
    </row>
    <row r="124869" spans="1:13">
      <c r="A124869" s="91"/>
      <c r="B124869" s="91"/>
      <c r="C124869" s="91"/>
      <c r="D124869" s="91"/>
      <c r="E124869" s="91"/>
      <c r="F124869" s="91"/>
      <c r="G124869" s="91"/>
      <c r="H124869" s="91"/>
      <c r="I124869" s="91"/>
      <c r="J124869" s="91"/>
      <c r="K124869" s="91"/>
      <c r="L124869" s="91"/>
      <c r="M124869" s="91"/>
    </row>
    <row r="124870" spans="1:13">
      <c r="A124870" s="91"/>
      <c r="B124870" s="91"/>
      <c r="C124870" s="91"/>
      <c r="D124870" s="91"/>
      <c r="E124870" s="91"/>
      <c r="F124870" s="91"/>
      <c r="G124870" s="91"/>
      <c r="H124870" s="91"/>
      <c r="I124870" s="91"/>
      <c r="J124870" s="91"/>
      <c r="K124870" s="91"/>
      <c r="L124870" s="91"/>
      <c r="M124870" s="91"/>
    </row>
    <row r="124871" spans="1:13">
      <c r="A124871" s="91"/>
      <c r="B124871" s="91"/>
      <c r="C124871" s="91"/>
      <c r="D124871" s="91"/>
      <c r="E124871" s="91"/>
      <c r="F124871" s="91"/>
      <c r="G124871" s="91"/>
      <c r="H124871" s="91"/>
      <c r="I124871" s="91"/>
      <c r="J124871" s="91"/>
      <c r="K124871" s="91"/>
      <c r="L124871" s="91"/>
      <c r="M124871" s="91"/>
    </row>
    <row r="124872" spans="1:13">
      <c r="A124872" s="91"/>
      <c r="B124872" s="91"/>
      <c r="C124872" s="91"/>
      <c r="D124872" s="91"/>
      <c r="E124872" s="91"/>
      <c r="F124872" s="91"/>
      <c r="G124872" s="91"/>
      <c r="H124872" s="91"/>
      <c r="I124872" s="91"/>
      <c r="J124872" s="91"/>
      <c r="K124872" s="91"/>
      <c r="L124872" s="91"/>
      <c r="M124872" s="91"/>
    </row>
    <row r="124873" spans="1:13">
      <c r="A124873" s="91"/>
      <c r="B124873" s="91"/>
      <c r="C124873" s="91"/>
      <c r="D124873" s="91"/>
      <c r="E124873" s="91"/>
      <c r="F124873" s="91"/>
      <c r="G124873" s="91"/>
      <c r="H124873" s="91"/>
      <c r="I124873" s="91"/>
      <c r="J124873" s="91"/>
      <c r="K124873" s="91"/>
      <c r="L124873" s="91"/>
      <c r="M124873" s="91"/>
    </row>
    <row r="124874" spans="1:13">
      <c r="A124874" s="91"/>
      <c r="B124874" s="91"/>
      <c r="C124874" s="91"/>
      <c r="D124874" s="91"/>
      <c r="E124874" s="91"/>
      <c r="F124874" s="91"/>
      <c r="G124874" s="91"/>
      <c r="H124874" s="91"/>
      <c r="I124874" s="91"/>
      <c r="J124874" s="91"/>
      <c r="K124874" s="91"/>
      <c r="L124874" s="91"/>
      <c r="M124874" s="91"/>
    </row>
    <row r="124875" spans="1:13">
      <c r="A124875" s="91"/>
      <c r="B124875" s="91"/>
      <c r="C124875" s="91"/>
      <c r="D124875" s="91"/>
      <c r="E124875" s="91"/>
      <c r="F124875" s="91"/>
      <c r="G124875" s="91"/>
      <c r="H124875" s="91"/>
      <c r="I124875" s="91"/>
      <c r="J124875" s="91"/>
      <c r="K124875" s="91"/>
      <c r="L124875" s="91"/>
      <c r="M124875" s="91"/>
    </row>
    <row r="124876" spans="1:13">
      <c r="A124876" s="91"/>
      <c r="B124876" s="91"/>
      <c r="C124876" s="91"/>
      <c r="D124876" s="91"/>
      <c r="E124876" s="91"/>
      <c r="F124876" s="91"/>
      <c r="G124876" s="91"/>
      <c r="H124876" s="91"/>
      <c r="I124876" s="91"/>
      <c r="J124876" s="91"/>
      <c r="K124876" s="91"/>
      <c r="L124876" s="91"/>
      <c r="M124876" s="91"/>
    </row>
    <row r="124877" spans="1:13">
      <c r="A124877" s="91"/>
      <c r="B124877" s="91"/>
      <c r="C124877" s="91"/>
      <c r="D124877" s="91"/>
      <c r="E124877" s="91"/>
      <c r="F124877" s="91"/>
      <c r="G124877" s="91"/>
      <c r="H124877" s="91"/>
      <c r="I124877" s="91"/>
      <c r="J124877" s="91"/>
      <c r="K124877" s="91"/>
      <c r="L124877" s="91"/>
      <c r="M124877" s="91"/>
    </row>
    <row r="124878" spans="1:13">
      <c r="A124878" s="91"/>
      <c r="B124878" s="91"/>
      <c r="C124878" s="91"/>
      <c r="D124878" s="91"/>
      <c r="E124878" s="91"/>
      <c r="F124878" s="91"/>
      <c r="G124878" s="91"/>
      <c r="H124878" s="91"/>
      <c r="I124878" s="91"/>
      <c r="J124878" s="91"/>
      <c r="K124878" s="91"/>
      <c r="L124878" s="91"/>
      <c r="M124878" s="91"/>
    </row>
    <row r="124879" spans="1:13">
      <c r="A124879" s="91"/>
      <c r="B124879" s="91"/>
      <c r="C124879" s="91"/>
      <c r="D124879" s="91"/>
      <c r="E124879" s="91"/>
      <c r="F124879" s="91"/>
      <c r="G124879" s="91"/>
      <c r="H124879" s="91"/>
      <c r="I124879" s="91"/>
      <c r="J124879" s="91"/>
      <c r="K124879" s="91"/>
      <c r="L124879" s="91"/>
      <c r="M124879" s="91"/>
    </row>
    <row r="124880" spans="1:13">
      <c r="A124880" s="91"/>
      <c r="B124880" s="91"/>
      <c r="C124880" s="91"/>
      <c r="D124880" s="91"/>
      <c r="E124880" s="91"/>
      <c r="F124880" s="91"/>
      <c r="G124880" s="91"/>
      <c r="H124880" s="91"/>
      <c r="I124880" s="91"/>
      <c r="J124880" s="91"/>
      <c r="K124880" s="91"/>
      <c r="L124880" s="91"/>
      <c r="M124880" s="91"/>
    </row>
    <row r="124881" spans="1:13">
      <c r="A124881" s="91"/>
      <c r="B124881" s="91"/>
      <c r="C124881" s="91"/>
      <c r="D124881" s="91"/>
      <c r="E124881" s="91"/>
      <c r="F124881" s="91"/>
      <c r="G124881" s="91"/>
      <c r="H124881" s="91"/>
      <c r="I124881" s="91"/>
      <c r="J124881" s="91"/>
      <c r="K124881" s="91"/>
      <c r="L124881" s="91"/>
      <c r="M124881" s="91"/>
    </row>
    <row r="124882" spans="1:13">
      <c r="A124882" s="91"/>
      <c r="B124882" s="91"/>
      <c r="C124882" s="91"/>
      <c r="D124882" s="91"/>
      <c r="E124882" s="91"/>
      <c r="F124882" s="91"/>
      <c r="G124882" s="91"/>
      <c r="H124882" s="91"/>
      <c r="I124882" s="91"/>
      <c r="J124882" s="91"/>
      <c r="K124882" s="91"/>
      <c r="L124882" s="91"/>
      <c r="M124882" s="91"/>
    </row>
    <row r="124883" spans="1:13">
      <c r="A124883" s="91"/>
      <c r="B124883" s="91"/>
      <c r="C124883" s="91"/>
      <c r="D124883" s="91"/>
      <c r="E124883" s="91"/>
      <c r="F124883" s="91"/>
      <c r="G124883" s="91"/>
      <c r="H124883" s="91"/>
      <c r="I124883" s="91"/>
      <c r="J124883" s="91"/>
      <c r="K124883" s="91"/>
      <c r="L124883" s="91"/>
      <c r="M124883" s="91"/>
    </row>
    <row r="124884" spans="1:13">
      <c r="A124884" s="91"/>
      <c r="B124884" s="91"/>
      <c r="C124884" s="91"/>
      <c r="D124884" s="91"/>
      <c r="E124884" s="91"/>
      <c r="F124884" s="91"/>
      <c r="G124884" s="91"/>
      <c r="H124884" s="91"/>
      <c r="I124884" s="91"/>
      <c r="J124884" s="91"/>
      <c r="K124884" s="91"/>
      <c r="L124884" s="91"/>
      <c r="M124884" s="91"/>
    </row>
    <row r="124885" spans="1:13">
      <c r="A124885" s="91"/>
      <c r="B124885" s="91"/>
      <c r="C124885" s="91"/>
      <c r="D124885" s="91"/>
      <c r="E124885" s="91"/>
      <c r="F124885" s="91"/>
      <c r="G124885" s="91"/>
      <c r="H124885" s="91"/>
      <c r="I124885" s="91"/>
      <c r="J124885" s="91"/>
      <c r="K124885" s="91"/>
      <c r="L124885" s="91"/>
      <c r="M124885" s="91"/>
    </row>
    <row r="124886" spans="1:13">
      <c r="A124886" s="91"/>
      <c r="B124886" s="91"/>
      <c r="C124886" s="91"/>
      <c r="D124886" s="91"/>
      <c r="E124886" s="91"/>
      <c r="F124886" s="91"/>
      <c r="G124886" s="91"/>
      <c r="H124886" s="91"/>
      <c r="I124886" s="91"/>
      <c r="J124886" s="91"/>
      <c r="K124886" s="91"/>
      <c r="L124886" s="91"/>
      <c r="M124886" s="91"/>
    </row>
    <row r="124887" spans="1:13">
      <c r="A124887" s="91"/>
      <c r="B124887" s="91"/>
      <c r="C124887" s="91"/>
      <c r="D124887" s="91"/>
      <c r="E124887" s="91"/>
      <c r="F124887" s="91"/>
      <c r="G124887" s="91"/>
      <c r="H124887" s="91"/>
      <c r="I124887" s="91"/>
      <c r="J124887" s="91"/>
      <c r="K124887" s="91"/>
      <c r="L124887" s="91"/>
      <c r="M124887" s="91"/>
    </row>
    <row r="124888" spans="1:13">
      <c r="A124888" s="91"/>
      <c r="B124888" s="91"/>
      <c r="C124888" s="91"/>
      <c r="D124888" s="91"/>
      <c r="E124888" s="91"/>
      <c r="F124888" s="91"/>
      <c r="G124888" s="91"/>
      <c r="H124888" s="91"/>
      <c r="I124888" s="91"/>
      <c r="J124888" s="91"/>
      <c r="K124888" s="91"/>
      <c r="L124888" s="91"/>
      <c r="M124888" s="91"/>
    </row>
    <row r="124889" spans="1:13">
      <c r="A124889" s="91"/>
      <c r="B124889" s="91"/>
      <c r="C124889" s="91"/>
      <c r="D124889" s="91"/>
      <c r="E124889" s="91"/>
      <c r="F124889" s="91"/>
      <c r="G124889" s="91"/>
      <c r="H124889" s="91"/>
      <c r="I124889" s="91"/>
      <c r="J124889" s="91"/>
      <c r="K124889" s="91"/>
      <c r="L124889" s="91"/>
      <c r="M124889" s="91"/>
    </row>
    <row r="124890" spans="1:13">
      <c r="A124890" s="91"/>
      <c r="B124890" s="91"/>
      <c r="C124890" s="91"/>
      <c r="D124890" s="91"/>
      <c r="E124890" s="91"/>
      <c r="F124890" s="91"/>
      <c r="G124890" s="91"/>
      <c r="H124890" s="91"/>
      <c r="I124890" s="91"/>
      <c r="J124890" s="91"/>
      <c r="K124890" s="91"/>
      <c r="L124890" s="91"/>
      <c r="M124890" s="91"/>
    </row>
    <row r="124891" spans="1:13">
      <c r="A124891" s="91"/>
      <c r="B124891" s="91"/>
      <c r="C124891" s="91"/>
      <c r="D124891" s="91"/>
      <c r="E124891" s="91"/>
      <c r="F124891" s="91"/>
      <c r="G124891" s="91"/>
      <c r="H124891" s="91"/>
      <c r="I124891" s="91"/>
      <c r="J124891" s="91"/>
      <c r="K124891" s="91"/>
      <c r="L124891" s="91"/>
      <c r="M124891" s="91"/>
    </row>
    <row r="124892" spans="1:13">
      <c r="A124892" s="91"/>
      <c r="B124892" s="91"/>
      <c r="C124892" s="91"/>
      <c r="D124892" s="91"/>
      <c r="E124892" s="91"/>
      <c r="F124892" s="91"/>
      <c r="G124892" s="91"/>
      <c r="H124892" s="91"/>
      <c r="I124892" s="91"/>
      <c r="J124892" s="91"/>
      <c r="K124892" s="91"/>
      <c r="L124892" s="91"/>
      <c r="M124892" s="91"/>
    </row>
    <row r="124893" spans="1:13">
      <c r="A124893" s="91"/>
      <c r="B124893" s="91"/>
      <c r="C124893" s="91"/>
      <c r="D124893" s="91"/>
      <c r="E124893" s="91"/>
      <c r="F124893" s="91"/>
      <c r="G124893" s="91"/>
      <c r="H124893" s="91"/>
      <c r="I124893" s="91"/>
      <c r="J124893" s="91"/>
      <c r="K124893" s="91"/>
      <c r="L124893" s="91"/>
      <c r="M124893" s="91"/>
    </row>
    <row r="124894" spans="1:13">
      <c r="A124894" s="91"/>
      <c r="B124894" s="91"/>
      <c r="C124894" s="91"/>
      <c r="D124894" s="91"/>
      <c r="E124894" s="91"/>
      <c r="F124894" s="91"/>
      <c r="G124894" s="91"/>
      <c r="H124894" s="91"/>
      <c r="I124894" s="91"/>
      <c r="J124894" s="91"/>
      <c r="K124894" s="91"/>
      <c r="L124894" s="91"/>
      <c r="M124894" s="91"/>
    </row>
    <row r="124895" spans="1:13">
      <c r="A124895" s="91"/>
      <c r="B124895" s="91"/>
      <c r="C124895" s="91"/>
      <c r="D124895" s="91"/>
      <c r="E124895" s="91"/>
      <c r="F124895" s="91"/>
      <c r="G124895" s="91"/>
      <c r="H124895" s="91"/>
      <c r="I124895" s="91"/>
      <c r="J124895" s="91"/>
      <c r="K124895" s="91"/>
      <c r="L124895" s="91"/>
      <c r="M124895" s="91"/>
    </row>
    <row r="124896" spans="1:13">
      <c r="A124896" s="91"/>
      <c r="B124896" s="91"/>
      <c r="C124896" s="91"/>
      <c r="D124896" s="91"/>
      <c r="E124896" s="91"/>
      <c r="F124896" s="91"/>
      <c r="G124896" s="91"/>
      <c r="H124896" s="91"/>
      <c r="I124896" s="91"/>
      <c r="J124896" s="91"/>
      <c r="K124896" s="91"/>
      <c r="L124896" s="91"/>
      <c r="M124896" s="91"/>
    </row>
    <row r="124897" spans="1:13">
      <c r="A124897" s="91"/>
      <c r="B124897" s="91"/>
      <c r="C124897" s="91"/>
      <c r="D124897" s="91"/>
      <c r="E124897" s="91"/>
      <c r="F124897" s="91"/>
      <c r="G124897" s="91"/>
      <c r="H124897" s="91"/>
      <c r="I124897" s="91"/>
      <c r="J124897" s="91"/>
      <c r="K124897" s="91"/>
      <c r="L124897" s="91"/>
      <c r="M124897" s="91"/>
    </row>
    <row r="124898" spans="1:13">
      <c r="A124898" s="91"/>
      <c r="B124898" s="91"/>
      <c r="C124898" s="91"/>
      <c r="D124898" s="91"/>
      <c r="E124898" s="91"/>
      <c r="F124898" s="91"/>
      <c r="G124898" s="91"/>
      <c r="H124898" s="91"/>
      <c r="I124898" s="91"/>
      <c r="J124898" s="91"/>
      <c r="K124898" s="91"/>
      <c r="L124898" s="91"/>
      <c r="M124898" s="91"/>
    </row>
    <row r="124899" spans="1:13">
      <c r="A124899" s="91"/>
      <c r="B124899" s="91"/>
      <c r="C124899" s="91"/>
      <c r="D124899" s="91"/>
      <c r="E124899" s="91"/>
      <c r="F124899" s="91"/>
      <c r="G124899" s="91"/>
      <c r="H124899" s="91"/>
      <c r="I124899" s="91"/>
      <c r="J124899" s="91"/>
      <c r="K124899" s="91"/>
      <c r="L124899" s="91"/>
      <c r="M124899" s="91"/>
    </row>
    <row r="124900" spans="1:13">
      <c r="A124900" s="91"/>
      <c r="B124900" s="91"/>
      <c r="C124900" s="91"/>
      <c r="D124900" s="91"/>
      <c r="E124900" s="91"/>
      <c r="F124900" s="91"/>
      <c r="G124900" s="91"/>
      <c r="H124900" s="91"/>
      <c r="I124900" s="91"/>
      <c r="J124900" s="91"/>
      <c r="K124900" s="91"/>
      <c r="L124900" s="91"/>
      <c r="M124900" s="91"/>
    </row>
    <row r="124901" spans="1:13">
      <c r="A124901" s="91"/>
      <c r="B124901" s="91"/>
      <c r="C124901" s="91"/>
      <c r="D124901" s="91"/>
      <c r="E124901" s="91"/>
      <c r="F124901" s="91"/>
      <c r="G124901" s="91"/>
      <c r="H124901" s="91"/>
      <c r="I124901" s="91"/>
      <c r="J124901" s="91"/>
      <c r="K124901" s="91"/>
      <c r="L124901" s="91"/>
      <c r="M124901" s="91"/>
    </row>
    <row r="124902" spans="1:13">
      <c r="A124902" s="91"/>
      <c r="B124902" s="91"/>
      <c r="C124902" s="91"/>
      <c r="D124902" s="91"/>
      <c r="E124902" s="91"/>
      <c r="F124902" s="91"/>
      <c r="G124902" s="91"/>
      <c r="H124902" s="91"/>
      <c r="I124902" s="91"/>
      <c r="J124902" s="91"/>
      <c r="K124902" s="91"/>
      <c r="L124902" s="91"/>
      <c r="M124902" s="91"/>
    </row>
    <row r="124903" spans="1:13">
      <c r="A124903" s="91"/>
      <c r="B124903" s="91"/>
      <c r="C124903" s="91"/>
      <c r="D124903" s="91"/>
      <c r="E124903" s="91"/>
      <c r="F124903" s="91"/>
      <c r="G124903" s="91"/>
      <c r="H124903" s="91"/>
      <c r="I124903" s="91"/>
      <c r="J124903" s="91"/>
      <c r="K124903" s="91"/>
      <c r="L124903" s="91"/>
      <c r="M124903" s="91"/>
    </row>
    <row r="124904" spans="1:13">
      <c r="A124904" s="91"/>
      <c r="B124904" s="91"/>
      <c r="C124904" s="91"/>
      <c r="D124904" s="91"/>
      <c r="E124904" s="91"/>
      <c r="F124904" s="91"/>
      <c r="G124904" s="91"/>
      <c r="H124904" s="91"/>
      <c r="I124904" s="91"/>
      <c r="J124904" s="91"/>
      <c r="K124904" s="91"/>
      <c r="L124904" s="91"/>
      <c r="M124904" s="91"/>
    </row>
    <row r="124905" spans="1:13">
      <c r="A124905" s="91"/>
      <c r="B124905" s="91"/>
      <c r="C124905" s="91"/>
      <c r="D124905" s="91"/>
      <c r="E124905" s="91"/>
      <c r="F124905" s="91"/>
      <c r="G124905" s="91"/>
      <c r="H124905" s="91"/>
      <c r="I124905" s="91"/>
      <c r="J124905" s="91"/>
      <c r="K124905" s="91"/>
      <c r="L124905" s="91"/>
      <c r="M124905" s="91"/>
    </row>
    <row r="124906" spans="1:13">
      <c r="A124906" s="91"/>
      <c r="B124906" s="91"/>
      <c r="C124906" s="91"/>
      <c r="D124906" s="91"/>
      <c r="E124906" s="91"/>
      <c r="F124906" s="91"/>
      <c r="G124906" s="91"/>
      <c r="H124906" s="91"/>
      <c r="I124906" s="91"/>
      <c r="J124906" s="91"/>
      <c r="K124906" s="91"/>
      <c r="L124906" s="91"/>
      <c r="M124906" s="91"/>
    </row>
    <row r="124907" spans="1:13">
      <c r="A124907" s="91"/>
      <c r="B124907" s="91"/>
      <c r="C124907" s="91"/>
      <c r="D124907" s="91"/>
      <c r="E124907" s="91"/>
      <c r="F124907" s="91"/>
      <c r="G124907" s="91"/>
      <c r="H124907" s="91"/>
      <c r="I124907" s="91"/>
      <c r="J124907" s="91"/>
      <c r="K124907" s="91"/>
      <c r="L124907" s="91"/>
      <c r="M124907" s="91"/>
    </row>
    <row r="124908" spans="1:13">
      <c r="A124908" s="91"/>
      <c r="B124908" s="91"/>
      <c r="C124908" s="91"/>
      <c r="D124908" s="91"/>
      <c r="E124908" s="91"/>
      <c r="F124908" s="91"/>
      <c r="G124908" s="91"/>
      <c r="H124908" s="91"/>
      <c r="I124908" s="91"/>
      <c r="J124908" s="91"/>
      <c r="K124908" s="91"/>
      <c r="L124908" s="91"/>
      <c r="M124908" s="91"/>
    </row>
    <row r="124909" spans="1:13">
      <c r="A124909" s="91"/>
      <c r="B124909" s="91"/>
      <c r="C124909" s="91"/>
      <c r="D124909" s="91"/>
      <c r="E124909" s="91"/>
      <c r="F124909" s="91"/>
      <c r="G124909" s="91"/>
      <c r="H124909" s="91"/>
      <c r="I124909" s="91"/>
      <c r="J124909" s="91"/>
      <c r="K124909" s="91"/>
      <c r="L124909" s="91"/>
      <c r="M124909" s="91"/>
    </row>
    <row r="124910" spans="1:13">
      <c r="A124910" s="91"/>
      <c r="B124910" s="91"/>
      <c r="C124910" s="91"/>
      <c r="D124910" s="91"/>
      <c r="E124910" s="91"/>
      <c r="F124910" s="91"/>
      <c r="G124910" s="91"/>
      <c r="H124910" s="91"/>
      <c r="I124910" s="91"/>
      <c r="J124910" s="91"/>
      <c r="K124910" s="91"/>
      <c r="L124910" s="91"/>
      <c r="M124910" s="91"/>
    </row>
    <row r="124911" spans="1:13">
      <c r="A124911" s="91"/>
      <c r="B124911" s="91"/>
      <c r="C124911" s="91"/>
      <c r="D124911" s="91"/>
      <c r="E124911" s="91"/>
      <c r="F124911" s="91"/>
      <c r="G124911" s="91"/>
      <c r="H124911" s="91"/>
      <c r="I124911" s="91"/>
      <c r="J124911" s="91"/>
      <c r="K124911" s="91"/>
      <c r="L124911" s="91"/>
      <c r="M124911" s="91"/>
    </row>
    <row r="124912" spans="1:13">
      <c r="A124912" s="91"/>
      <c r="B124912" s="91"/>
      <c r="C124912" s="91"/>
      <c r="D124912" s="91"/>
      <c r="E124912" s="91"/>
      <c r="F124912" s="91"/>
      <c r="G124912" s="91"/>
      <c r="H124912" s="91"/>
      <c r="I124912" s="91"/>
      <c r="J124912" s="91"/>
      <c r="K124912" s="91"/>
      <c r="L124912" s="91"/>
      <c r="M124912" s="91"/>
    </row>
    <row r="124913" spans="1:13">
      <c r="A124913" s="91"/>
      <c r="B124913" s="91"/>
      <c r="C124913" s="91"/>
      <c r="D124913" s="91"/>
      <c r="E124913" s="91"/>
      <c r="F124913" s="91"/>
      <c r="G124913" s="91"/>
      <c r="H124913" s="91"/>
      <c r="I124913" s="91"/>
      <c r="J124913" s="91"/>
      <c r="K124913" s="91"/>
      <c r="L124913" s="91"/>
      <c r="M124913" s="91"/>
    </row>
    <row r="124914" spans="1:13">
      <c r="A124914" s="91"/>
      <c r="B124914" s="91"/>
      <c r="C124914" s="91"/>
      <c r="D124914" s="91"/>
      <c r="E124914" s="91"/>
      <c r="F124914" s="91"/>
      <c r="G124914" s="91"/>
      <c r="H124914" s="91"/>
      <c r="I124914" s="91"/>
      <c r="J124914" s="91"/>
      <c r="K124914" s="91"/>
      <c r="L124914" s="91"/>
      <c r="M124914" s="91"/>
    </row>
    <row r="124915" spans="1:13">
      <c r="A124915" s="91"/>
      <c r="B124915" s="91"/>
      <c r="C124915" s="91"/>
      <c r="D124915" s="91"/>
      <c r="E124915" s="91"/>
      <c r="F124915" s="91"/>
      <c r="G124915" s="91"/>
      <c r="H124915" s="91"/>
      <c r="I124915" s="91"/>
      <c r="J124915" s="91"/>
      <c r="K124915" s="91"/>
      <c r="L124915" s="91"/>
      <c r="M124915" s="91"/>
    </row>
    <row r="124916" spans="1:13">
      <c r="A124916" s="91"/>
      <c r="B124916" s="91"/>
      <c r="C124916" s="91"/>
      <c r="D124916" s="91"/>
      <c r="E124916" s="91"/>
      <c r="F124916" s="91"/>
      <c r="G124916" s="91"/>
      <c r="H124916" s="91"/>
      <c r="I124916" s="91"/>
      <c r="J124916" s="91"/>
      <c r="K124916" s="91"/>
      <c r="L124916" s="91"/>
      <c r="M124916" s="91"/>
    </row>
    <row r="124917" spans="1:13">
      <c r="A124917" s="91"/>
      <c r="B124917" s="91"/>
      <c r="C124917" s="91"/>
      <c r="D124917" s="91"/>
      <c r="E124917" s="91"/>
      <c r="F124917" s="91"/>
      <c r="G124917" s="91"/>
      <c r="H124917" s="91"/>
      <c r="I124917" s="91"/>
      <c r="J124917" s="91"/>
      <c r="K124917" s="91"/>
      <c r="L124917" s="91"/>
      <c r="M124917" s="91"/>
    </row>
    <row r="124918" spans="1:13">
      <c r="A124918" s="91"/>
      <c r="B124918" s="91"/>
      <c r="C124918" s="91"/>
      <c r="D124918" s="91"/>
      <c r="E124918" s="91"/>
      <c r="F124918" s="91"/>
      <c r="G124918" s="91"/>
      <c r="H124918" s="91"/>
      <c r="I124918" s="91"/>
      <c r="J124918" s="91"/>
      <c r="K124918" s="91"/>
      <c r="L124918" s="91"/>
      <c r="M124918" s="91"/>
    </row>
    <row r="124919" spans="1:13">
      <c r="A124919" s="91"/>
      <c r="B124919" s="91"/>
      <c r="C124919" s="91"/>
      <c r="D124919" s="91"/>
      <c r="E124919" s="91"/>
      <c r="F124919" s="91"/>
      <c r="G124919" s="91"/>
      <c r="H124919" s="91"/>
      <c r="I124919" s="91"/>
      <c r="J124919" s="91"/>
      <c r="K124919" s="91"/>
      <c r="L124919" s="91"/>
      <c r="M124919" s="91"/>
    </row>
    <row r="124920" spans="1:13">
      <c r="A124920" s="91"/>
      <c r="B124920" s="91"/>
      <c r="C124920" s="91"/>
      <c r="D124920" s="91"/>
      <c r="E124920" s="91"/>
      <c r="F124920" s="91"/>
      <c r="G124920" s="91"/>
      <c r="H124920" s="91"/>
      <c r="I124920" s="91"/>
      <c r="J124920" s="91"/>
      <c r="K124920" s="91"/>
      <c r="L124920" s="91"/>
      <c r="M124920" s="91"/>
    </row>
    <row r="124921" spans="1:13">
      <c r="A124921" s="91"/>
      <c r="B124921" s="91"/>
      <c r="C124921" s="91"/>
      <c r="D124921" s="91"/>
      <c r="E124921" s="91"/>
      <c r="F124921" s="91"/>
      <c r="G124921" s="91"/>
      <c r="H124921" s="91"/>
      <c r="I124921" s="91"/>
      <c r="J124921" s="91"/>
      <c r="K124921" s="91"/>
      <c r="L124921" s="91"/>
      <c r="M124921" s="91"/>
    </row>
    <row r="124922" spans="1:13">
      <c r="A124922" s="91"/>
      <c r="B124922" s="91"/>
      <c r="C124922" s="91"/>
      <c r="D124922" s="91"/>
      <c r="E124922" s="91"/>
      <c r="F124922" s="91"/>
      <c r="G124922" s="91"/>
      <c r="H124922" s="91"/>
      <c r="I124922" s="91"/>
      <c r="J124922" s="91"/>
      <c r="K124922" s="91"/>
      <c r="L124922" s="91"/>
      <c r="M124922" s="91"/>
    </row>
    <row r="124923" spans="1:13">
      <c r="A124923" s="91"/>
      <c r="B124923" s="91"/>
      <c r="C124923" s="91"/>
      <c r="D124923" s="91"/>
      <c r="E124923" s="91"/>
      <c r="F124923" s="91"/>
      <c r="G124923" s="91"/>
      <c r="H124923" s="91"/>
      <c r="I124923" s="91"/>
      <c r="J124923" s="91"/>
      <c r="K124923" s="91"/>
      <c r="L124923" s="91"/>
      <c r="M124923" s="91"/>
    </row>
    <row r="124924" spans="1:13">
      <c r="A124924" s="91"/>
      <c r="B124924" s="91"/>
      <c r="C124924" s="91"/>
      <c r="D124924" s="91"/>
      <c r="E124924" s="91"/>
      <c r="F124924" s="91"/>
      <c r="G124924" s="91"/>
      <c r="H124924" s="91"/>
      <c r="I124924" s="91"/>
      <c r="J124924" s="91"/>
      <c r="K124924" s="91"/>
      <c r="L124924" s="91"/>
      <c r="M124924" s="91"/>
    </row>
    <row r="124925" spans="1:13">
      <c r="A124925" s="91"/>
      <c r="B124925" s="91"/>
      <c r="C124925" s="91"/>
      <c r="D124925" s="91"/>
      <c r="E124925" s="91"/>
      <c r="F124925" s="91"/>
      <c r="G124925" s="91"/>
      <c r="H124925" s="91"/>
      <c r="I124925" s="91"/>
      <c r="J124925" s="91"/>
      <c r="K124925" s="91"/>
      <c r="L124925" s="91"/>
      <c r="M124925" s="91"/>
    </row>
    <row r="124926" spans="1:13">
      <c r="A124926" s="91"/>
      <c r="B124926" s="91"/>
      <c r="C124926" s="91"/>
      <c r="D124926" s="91"/>
      <c r="E124926" s="91"/>
      <c r="F124926" s="91"/>
      <c r="G124926" s="91"/>
      <c r="H124926" s="91"/>
      <c r="I124926" s="91"/>
      <c r="J124926" s="91"/>
      <c r="K124926" s="91"/>
      <c r="L124926" s="91"/>
      <c r="M124926" s="91"/>
    </row>
    <row r="124927" spans="1:13">
      <c r="A124927" s="91"/>
      <c r="B124927" s="91"/>
      <c r="C124927" s="91"/>
      <c r="D124927" s="91"/>
      <c r="E124927" s="91"/>
      <c r="F124927" s="91"/>
      <c r="G124927" s="91"/>
      <c r="H124927" s="91"/>
      <c r="I124927" s="91"/>
      <c r="J124927" s="91"/>
      <c r="K124927" s="91"/>
      <c r="L124927" s="91"/>
      <c r="M124927" s="91"/>
    </row>
    <row r="124928" spans="1:13">
      <c r="A124928" s="91"/>
      <c r="B124928" s="91"/>
      <c r="C124928" s="91"/>
      <c r="D124928" s="91"/>
      <c r="E124928" s="91"/>
      <c r="F124928" s="91"/>
      <c r="G124928" s="91"/>
      <c r="H124928" s="91"/>
      <c r="I124928" s="91"/>
      <c r="J124928" s="91"/>
      <c r="K124928" s="91"/>
      <c r="L124928" s="91"/>
      <c r="M124928" s="91"/>
    </row>
    <row r="124929" spans="1:13">
      <c r="A124929" s="91"/>
      <c r="B124929" s="91"/>
      <c r="C124929" s="91"/>
      <c r="D124929" s="91"/>
      <c r="E124929" s="91"/>
      <c r="F124929" s="91"/>
      <c r="G124929" s="91"/>
      <c r="H124929" s="91"/>
      <c r="I124929" s="91"/>
      <c r="J124929" s="91"/>
      <c r="K124929" s="91"/>
      <c r="L124929" s="91"/>
      <c r="M124929" s="91"/>
    </row>
    <row r="124930" spans="1:13">
      <c r="A124930" s="91"/>
      <c r="B124930" s="91"/>
      <c r="C124930" s="91"/>
      <c r="D124930" s="91"/>
      <c r="E124930" s="91"/>
      <c r="F124930" s="91"/>
      <c r="G124930" s="91"/>
      <c r="H124930" s="91"/>
      <c r="I124930" s="91"/>
      <c r="J124930" s="91"/>
      <c r="K124930" s="91"/>
      <c r="L124930" s="91"/>
      <c r="M124930" s="91"/>
    </row>
    <row r="124931" spans="1:13">
      <c r="A124931" s="91"/>
      <c r="B124931" s="91"/>
      <c r="C124931" s="91"/>
      <c r="D124931" s="91"/>
      <c r="E124931" s="91"/>
      <c r="F124931" s="91"/>
      <c r="G124931" s="91"/>
      <c r="H124931" s="91"/>
      <c r="I124931" s="91"/>
      <c r="J124931" s="91"/>
      <c r="K124931" s="91"/>
      <c r="L124931" s="91"/>
      <c r="M124931" s="91"/>
    </row>
    <row r="124932" spans="1:13">
      <c r="A124932" s="91"/>
      <c r="B124932" s="91"/>
      <c r="C124932" s="91"/>
      <c r="D124932" s="91"/>
      <c r="E124932" s="91"/>
      <c r="F124932" s="91"/>
      <c r="G124932" s="91"/>
      <c r="H124932" s="91"/>
      <c r="I124932" s="91"/>
      <c r="J124932" s="91"/>
      <c r="K124932" s="91"/>
      <c r="L124932" s="91"/>
      <c r="M124932" s="91"/>
    </row>
    <row r="124933" spans="1:13">
      <c r="A124933" s="91"/>
      <c r="B124933" s="91"/>
      <c r="C124933" s="91"/>
      <c r="D124933" s="91"/>
      <c r="E124933" s="91"/>
      <c r="F124933" s="91"/>
      <c r="G124933" s="91"/>
      <c r="H124933" s="91"/>
      <c r="I124933" s="91"/>
      <c r="J124933" s="91"/>
      <c r="K124933" s="91"/>
      <c r="L124933" s="91"/>
      <c r="M124933" s="91"/>
    </row>
    <row r="124934" spans="1:13">
      <c r="A124934" s="91"/>
      <c r="B124934" s="91"/>
      <c r="C124934" s="91"/>
      <c r="D124934" s="91"/>
      <c r="E124934" s="91"/>
      <c r="F124934" s="91"/>
      <c r="G124934" s="91"/>
      <c r="H124934" s="91"/>
      <c r="I124934" s="91"/>
      <c r="J124934" s="91"/>
      <c r="K124934" s="91"/>
      <c r="L124934" s="91"/>
      <c r="M124934" s="91"/>
    </row>
    <row r="124935" spans="1:13">
      <c r="A124935" s="91"/>
      <c r="B124935" s="91"/>
      <c r="C124935" s="91"/>
      <c r="D124935" s="91"/>
      <c r="E124935" s="91"/>
      <c r="F124935" s="91"/>
      <c r="G124935" s="91"/>
      <c r="H124935" s="91"/>
      <c r="I124935" s="91"/>
      <c r="J124935" s="91"/>
      <c r="K124935" s="91"/>
      <c r="L124935" s="91"/>
      <c r="M124935" s="91"/>
    </row>
    <row r="124936" spans="1:13">
      <c r="A124936" s="91"/>
      <c r="B124936" s="91"/>
      <c r="C124936" s="91"/>
      <c r="D124936" s="91"/>
      <c r="E124936" s="91"/>
      <c r="F124936" s="91"/>
      <c r="G124936" s="91"/>
      <c r="H124936" s="91"/>
      <c r="I124936" s="91"/>
      <c r="J124936" s="91"/>
      <c r="K124936" s="91"/>
      <c r="L124936" s="91"/>
      <c r="M124936" s="91"/>
    </row>
    <row r="124937" spans="1:13">
      <c r="A124937" s="91"/>
      <c r="B124937" s="91"/>
      <c r="C124937" s="91"/>
      <c r="D124937" s="91"/>
      <c r="E124937" s="91"/>
      <c r="F124937" s="91"/>
      <c r="G124937" s="91"/>
      <c r="H124937" s="91"/>
      <c r="I124937" s="91"/>
      <c r="J124937" s="91"/>
      <c r="K124937" s="91"/>
      <c r="L124937" s="91"/>
      <c r="M124937" s="91"/>
    </row>
    <row r="124938" spans="1:13">
      <c r="A124938" s="91"/>
      <c r="B124938" s="91"/>
      <c r="C124938" s="91"/>
      <c r="D124938" s="91"/>
      <c r="E124938" s="91"/>
      <c r="F124938" s="91"/>
      <c r="G124938" s="91"/>
      <c r="H124938" s="91"/>
      <c r="I124938" s="91"/>
      <c r="J124938" s="91"/>
      <c r="K124938" s="91"/>
      <c r="L124938" s="91"/>
      <c r="M124938" s="91"/>
    </row>
    <row r="124939" spans="1:13">
      <c r="A124939" s="91"/>
      <c r="B124939" s="91"/>
      <c r="C124939" s="91"/>
      <c r="D124939" s="91"/>
      <c r="E124939" s="91"/>
      <c r="F124939" s="91"/>
      <c r="G124939" s="91"/>
      <c r="H124939" s="91"/>
      <c r="I124939" s="91"/>
      <c r="J124939" s="91"/>
      <c r="K124939" s="91"/>
      <c r="L124939" s="91"/>
      <c r="M124939" s="91"/>
    </row>
    <row r="124940" spans="1:13">
      <c r="A124940" s="91"/>
      <c r="B124940" s="91"/>
      <c r="C124940" s="91"/>
      <c r="D124940" s="91"/>
      <c r="E124940" s="91"/>
      <c r="F124940" s="91"/>
      <c r="G124940" s="91"/>
      <c r="H124940" s="91"/>
      <c r="I124940" s="91"/>
      <c r="J124940" s="91"/>
      <c r="K124940" s="91"/>
      <c r="L124940" s="91"/>
      <c r="M124940" s="91"/>
    </row>
    <row r="124941" spans="1:13">
      <c r="A124941" s="91"/>
      <c r="B124941" s="91"/>
      <c r="C124941" s="91"/>
      <c r="D124941" s="91"/>
      <c r="E124941" s="91"/>
      <c r="F124941" s="91"/>
      <c r="G124941" s="91"/>
      <c r="H124941" s="91"/>
      <c r="I124941" s="91"/>
      <c r="J124941" s="91"/>
      <c r="K124941" s="91"/>
      <c r="L124941" s="91"/>
      <c r="M124941" s="91"/>
    </row>
    <row r="124942" spans="1:13">
      <c r="A124942" s="91"/>
      <c r="B124942" s="91"/>
      <c r="C124942" s="91"/>
      <c r="D124942" s="91"/>
      <c r="E124942" s="91"/>
      <c r="F124942" s="91"/>
      <c r="G124942" s="91"/>
      <c r="H124942" s="91"/>
      <c r="I124942" s="91"/>
      <c r="J124942" s="91"/>
      <c r="K124942" s="91"/>
      <c r="L124942" s="91"/>
      <c r="M124942" s="91"/>
    </row>
    <row r="124943" spans="1:13">
      <c r="A124943" s="91"/>
      <c r="B124943" s="91"/>
      <c r="C124943" s="91"/>
      <c r="D124943" s="91"/>
      <c r="E124943" s="91"/>
      <c r="F124943" s="91"/>
      <c r="G124943" s="91"/>
      <c r="H124943" s="91"/>
      <c r="I124943" s="91"/>
      <c r="J124943" s="91"/>
      <c r="K124943" s="91"/>
      <c r="L124943" s="91"/>
      <c r="M124943" s="91"/>
    </row>
    <row r="124944" spans="1:13">
      <c r="A124944" s="91"/>
      <c r="B124944" s="91"/>
      <c r="C124944" s="91"/>
      <c r="D124944" s="91"/>
      <c r="E124944" s="91"/>
      <c r="F124944" s="91"/>
      <c r="G124944" s="91"/>
      <c r="H124944" s="91"/>
      <c r="I124944" s="91"/>
      <c r="J124944" s="91"/>
      <c r="K124944" s="91"/>
      <c r="L124944" s="91"/>
      <c r="M124944" s="91"/>
    </row>
    <row r="124945" spans="1:13">
      <c r="A124945" s="91"/>
      <c r="B124945" s="91"/>
      <c r="C124945" s="91"/>
      <c r="D124945" s="91"/>
      <c r="E124945" s="91"/>
      <c r="F124945" s="91"/>
      <c r="G124945" s="91"/>
      <c r="H124945" s="91"/>
      <c r="I124945" s="91"/>
      <c r="J124945" s="91"/>
      <c r="K124945" s="91"/>
      <c r="L124945" s="91"/>
      <c r="M124945" s="91"/>
    </row>
    <row r="124946" spans="1:13">
      <c r="A124946" s="91"/>
      <c r="B124946" s="91"/>
      <c r="C124946" s="91"/>
      <c r="D124946" s="91"/>
      <c r="E124946" s="91"/>
      <c r="F124946" s="91"/>
      <c r="G124946" s="91"/>
      <c r="H124946" s="91"/>
      <c r="I124946" s="91"/>
      <c r="J124946" s="91"/>
      <c r="K124946" s="91"/>
      <c r="L124946" s="91"/>
      <c r="M124946" s="91"/>
    </row>
    <row r="124947" spans="1:13">
      <c r="A124947" s="91"/>
      <c r="B124947" s="91"/>
      <c r="C124947" s="91"/>
      <c r="D124947" s="91"/>
      <c r="E124947" s="91"/>
      <c r="F124947" s="91"/>
      <c r="G124947" s="91"/>
      <c r="H124947" s="91"/>
      <c r="I124947" s="91"/>
      <c r="J124947" s="91"/>
      <c r="K124947" s="91"/>
      <c r="L124947" s="91"/>
      <c r="M124947" s="91"/>
    </row>
    <row r="124948" spans="1:13">
      <c r="A124948" s="91"/>
      <c r="B124948" s="91"/>
      <c r="C124948" s="91"/>
      <c r="D124948" s="91"/>
      <c r="E124948" s="91"/>
      <c r="F124948" s="91"/>
      <c r="G124948" s="91"/>
      <c r="H124948" s="91"/>
      <c r="I124948" s="91"/>
      <c r="J124948" s="91"/>
      <c r="K124948" s="91"/>
      <c r="L124948" s="91"/>
      <c r="M124948" s="91"/>
    </row>
    <row r="124949" spans="1:13">
      <c r="A124949" s="91"/>
      <c r="B124949" s="91"/>
      <c r="C124949" s="91"/>
      <c r="D124949" s="91"/>
      <c r="E124949" s="91"/>
      <c r="F124949" s="91"/>
      <c r="G124949" s="91"/>
      <c r="H124949" s="91"/>
      <c r="I124949" s="91"/>
      <c r="J124949" s="91"/>
      <c r="K124949" s="91"/>
      <c r="L124949" s="91"/>
      <c r="M124949" s="91"/>
    </row>
    <row r="124950" spans="1:13">
      <c r="A124950" s="91"/>
      <c r="B124950" s="91"/>
      <c r="C124950" s="91"/>
      <c r="D124950" s="91"/>
      <c r="E124950" s="91"/>
      <c r="F124950" s="91"/>
      <c r="G124950" s="91"/>
      <c r="H124950" s="91"/>
      <c r="I124950" s="91"/>
      <c r="J124950" s="91"/>
      <c r="K124950" s="91"/>
      <c r="L124950" s="91"/>
      <c r="M124950" s="91"/>
    </row>
    <row r="124951" spans="1:13">
      <c r="A124951" s="91"/>
      <c r="B124951" s="91"/>
      <c r="C124951" s="91"/>
      <c r="D124951" s="91"/>
      <c r="E124951" s="91"/>
      <c r="F124951" s="91"/>
      <c r="G124951" s="91"/>
      <c r="H124951" s="91"/>
      <c r="I124951" s="91"/>
      <c r="J124951" s="91"/>
      <c r="K124951" s="91"/>
      <c r="L124951" s="91"/>
      <c r="M124951" s="91"/>
    </row>
    <row r="124952" spans="1:13">
      <c r="A124952" s="91"/>
      <c r="B124952" s="91"/>
      <c r="C124952" s="91"/>
      <c r="D124952" s="91"/>
      <c r="E124952" s="91"/>
      <c r="F124952" s="91"/>
      <c r="G124952" s="91"/>
      <c r="H124952" s="91"/>
      <c r="I124952" s="91"/>
      <c r="J124952" s="91"/>
      <c r="K124952" s="91"/>
      <c r="L124952" s="91"/>
      <c r="M124952" s="91"/>
    </row>
    <row r="124953" spans="1:13">
      <c r="A124953" s="91"/>
      <c r="B124953" s="91"/>
      <c r="C124953" s="91"/>
      <c r="D124953" s="91"/>
      <c r="E124953" s="91"/>
      <c r="F124953" s="91"/>
      <c r="G124953" s="91"/>
      <c r="H124953" s="91"/>
      <c r="I124953" s="91"/>
      <c r="J124953" s="91"/>
      <c r="K124953" s="91"/>
      <c r="L124953" s="91"/>
      <c r="M124953" s="91"/>
    </row>
    <row r="124954" spans="1:13">
      <c r="A124954" s="91"/>
      <c r="B124954" s="91"/>
      <c r="C124954" s="91"/>
      <c r="D124954" s="91"/>
      <c r="E124954" s="91"/>
      <c r="F124954" s="91"/>
      <c r="G124954" s="91"/>
      <c r="H124954" s="91"/>
      <c r="I124954" s="91"/>
      <c r="J124954" s="91"/>
      <c r="K124954" s="91"/>
      <c r="L124954" s="91"/>
      <c r="M124954" s="91"/>
    </row>
    <row r="124955" spans="1:13">
      <c r="A124955" s="91"/>
      <c r="B124955" s="91"/>
      <c r="C124955" s="91"/>
      <c r="D124955" s="91"/>
      <c r="E124955" s="91"/>
      <c r="F124955" s="91"/>
      <c r="G124955" s="91"/>
      <c r="H124955" s="91"/>
      <c r="I124955" s="91"/>
      <c r="J124955" s="91"/>
      <c r="K124955" s="91"/>
      <c r="L124955" s="91"/>
      <c r="M124955" s="91"/>
    </row>
    <row r="124956" spans="1:13">
      <c r="A124956" s="91"/>
      <c r="B124956" s="91"/>
      <c r="C124956" s="91"/>
      <c r="D124956" s="91"/>
      <c r="E124956" s="91"/>
      <c r="F124956" s="91"/>
      <c r="G124956" s="91"/>
      <c r="H124956" s="91"/>
      <c r="I124956" s="91"/>
      <c r="J124956" s="91"/>
      <c r="K124956" s="91"/>
      <c r="L124956" s="91"/>
      <c r="M124956" s="91"/>
    </row>
    <row r="124957" spans="1:13">
      <c r="A124957" s="91"/>
      <c r="B124957" s="91"/>
      <c r="C124957" s="91"/>
      <c r="D124957" s="91"/>
      <c r="E124957" s="91"/>
      <c r="F124957" s="91"/>
      <c r="G124957" s="91"/>
      <c r="H124957" s="91"/>
      <c r="I124957" s="91"/>
      <c r="J124957" s="91"/>
      <c r="K124957" s="91"/>
      <c r="L124957" s="91"/>
      <c r="M124957" s="91"/>
    </row>
    <row r="124958" spans="1:13">
      <c r="A124958" s="91"/>
      <c r="B124958" s="91"/>
      <c r="C124958" s="91"/>
      <c r="D124958" s="91"/>
      <c r="E124958" s="91"/>
      <c r="F124958" s="91"/>
      <c r="G124958" s="91"/>
      <c r="H124958" s="91"/>
      <c r="I124958" s="91"/>
      <c r="J124958" s="91"/>
      <c r="K124958" s="91"/>
      <c r="L124958" s="91"/>
      <c r="M124958" s="91"/>
    </row>
    <row r="124959" spans="1:13">
      <c r="A124959" s="91"/>
      <c r="B124959" s="91"/>
      <c r="C124959" s="91"/>
      <c r="D124959" s="91"/>
      <c r="E124959" s="91"/>
      <c r="F124959" s="91"/>
      <c r="G124959" s="91"/>
      <c r="H124959" s="91"/>
      <c r="I124959" s="91"/>
      <c r="J124959" s="91"/>
      <c r="K124959" s="91"/>
      <c r="L124959" s="91"/>
      <c r="M124959" s="91"/>
    </row>
    <row r="124960" spans="1:13">
      <c r="A124960" s="91"/>
      <c r="B124960" s="91"/>
      <c r="C124960" s="91"/>
      <c r="D124960" s="91"/>
      <c r="E124960" s="91"/>
      <c r="F124960" s="91"/>
      <c r="G124960" s="91"/>
      <c r="H124960" s="91"/>
      <c r="I124960" s="91"/>
      <c r="J124960" s="91"/>
      <c r="K124960" s="91"/>
      <c r="L124960" s="91"/>
      <c r="M124960" s="91"/>
    </row>
    <row r="124961" spans="1:13">
      <c r="A124961" s="91"/>
      <c r="B124961" s="91"/>
      <c r="C124961" s="91"/>
      <c r="D124961" s="91"/>
      <c r="E124961" s="91"/>
      <c r="F124961" s="91"/>
      <c r="G124961" s="91"/>
      <c r="H124961" s="91"/>
      <c r="I124961" s="91"/>
      <c r="J124961" s="91"/>
      <c r="K124961" s="91"/>
      <c r="L124961" s="91"/>
      <c r="M124961" s="91"/>
    </row>
    <row r="124962" spans="1:13">
      <c r="A124962" s="91"/>
      <c r="B124962" s="91"/>
      <c r="C124962" s="91"/>
      <c r="D124962" s="91"/>
      <c r="E124962" s="91"/>
      <c r="F124962" s="91"/>
      <c r="G124962" s="91"/>
      <c r="H124962" s="91"/>
      <c r="I124962" s="91"/>
      <c r="J124962" s="91"/>
      <c r="K124962" s="91"/>
      <c r="L124962" s="91"/>
      <c r="M124962" s="91"/>
    </row>
    <row r="124963" spans="1:13">
      <c r="A124963" s="91"/>
      <c r="B124963" s="91"/>
      <c r="C124963" s="91"/>
      <c r="D124963" s="91"/>
      <c r="E124963" s="91"/>
      <c r="F124963" s="91"/>
      <c r="G124963" s="91"/>
      <c r="H124963" s="91"/>
      <c r="I124963" s="91"/>
      <c r="J124963" s="91"/>
      <c r="K124963" s="91"/>
      <c r="L124963" s="91"/>
      <c r="M124963" s="91"/>
    </row>
    <row r="124964" spans="1:13">
      <c r="A124964" s="91"/>
      <c r="B124964" s="91"/>
      <c r="C124964" s="91"/>
      <c r="D124964" s="91"/>
      <c r="E124964" s="91"/>
      <c r="F124964" s="91"/>
      <c r="G124964" s="91"/>
      <c r="H124964" s="91"/>
      <c r="I124964" s="91"/>
      <c r="J124964" s="91"/>
      <c r="K124964" s="91"/>
      <c r="L124964" s="91"/>
      <c r="M124964" s="91"/>
    </row>
    <row r="124965" spans="1:13">
      <c r="A124965" s="91"/>
      <c r="B124965" s="91"/>
      <c r="C124965" s="91"/>
      <c r="D124965" s="91"/>
      <c r="E124965" s="91"/>
      <c r="F124965" s="91"/>
      <c r="G124965" s="91"/>
      <c r="H124965" s="91"/>
      <c r="I124965" s="91"/>
      <c r="J124965" s="91"/>
      <c r="K124965" s="91"/>
      <c r="L124965" s="91"/>
      <c r="M124965" s="91"/>
    </row>
    <row r="124966" spans="1:13">
      <c r="A124966" s="91"/>
      <c r="B124966" s="91"/>
      <c r="C124966" s="91"/>
      <c r="D124966" s="91"/>
      <c r="E124966" s="91"/>
      <c r="F124966" s="91"/>
      <c r="G124966" s="91"/>
      <c r="H124966" s="91"/>
      <c r="I124966" s="91"/>
      <c r="J124966" s="91"/>
      <c r="K124966" s="91"/>
      <c r="L124966" s="91"/>
      <c r="M124966" s="91"/>
    </row>
    <row r="124967" spans="1:13">
      <c r="A124967" s="91"/>
      <c r="B124967" s="91"/>
      <c r="C124967" s="91"/>
      <c r="D124967" s="91"/>
      <c r="E124967" s="91"/>
      <c r="F124967" s="91"/>
      <c r="G124967" s="91"/>
      <c r="H124967" s="91"/>
      <c r="I124967" s="91"/>
      <c r="J124967" s="91"/>
      <c r="K124967" s="91"/>
      <c r="L124967" s="91"/>
      <c r="M124967" s="91"/>
    </row>
    <row r="124968" spans="1:13">
      <c r="A124968" s="91"/>
      <c r="B124968" s="91"/>
      <c r="C124968" s="91"/>
      <c r="D124968" s="91"/>
      <c r="E124968" s="91"/>
      <c r="F124968" s="91"/>
      <c r="G124968" s="91"/>
      <c r="H124968" s="91"/>
      <c r="I124968" s="91"/>
      <c r="J124968" s="91"/>
      <c r="K124968" s="91"/>
      <c r="L124968" s="91"/>
      <c r="M124968" s="91"/>
    </row>
    <row r="124969" spans="1:13">
      <c r="A124969" s="91"/>
      <c r="B124969" s="91"/>
      <c r="C124969" s="91"/>
      <c r="D124969" s="91"/>
      <c r="E124969" s="91"/>
      <c r="F124969" s="91"/>
      <c r="G124969" s="91"/>
      <c r="H124969" s="91"/>
      <c r="I124969" s="91"/>
      <c r="J124969" s="91"/>
      <c r="K124969" s="91"/>
      <c r="L124969" s="91"/>
      <c r="M124969" s="91"/>
    </row>
    <row r="124970" spans="1:13">
      <c r="A124970" s="91"/>
      <c r="B124970" s="91"/>
      <c r="C124970" s="91"/>
      <c r="D124970" s="91"/>
      <c r="E124970" s="91"/>
      <c r="F124970" s="91"/>
      <c r="G124970" s="91"/>
      <c r="H124970" s="91"/>
      <c r="I124970" s="91"/>
      <c r="J124970" s="91"/>
      <c r="K124970" s="91"/>
      <c r="L124970" s="91"/>
      <c r="M124970" s="91"/>
    </row>
    <row r="124971" spans="1:13">
      <c r="A124971" s="91"/>
      <c r="B124971" s="91"/>
      <c r="C124971" s="91"/>
      <c r="D124971" s="91"/>
      <c r="E124971" s="91"/>
      <c r="F124971" s="91"/>
      <c r="G124971" s="91"/>
      <c r="H124971" s="91"/>
      <c r="I124971" s="91"/>
      <c r="J124971" s="91"/>
      <c r="K124971" s="91"/>
      <c r="L124971" s="91"/>
      <c r="M124971" s="91"/>
    </row>
    <row r="124972" spans="1:13">
      <c r="A124972" s="91"/>
      <c r="B124972" s="91"/>
      <c r="C124972" s="91"/>
      <c r="D124972" s="91"/>
      <c r="E124972" s="91"/>
      <c r="F124972" s="91"/>
      <c r="G124972" s="91"/>
      <c r="H124972" s="91"/>
      <c r="I124972" s="91"/>
      <c r="J124972" s="91"/>
      <c r="K124972" s="91"/>
      <c r="L124972" s="91"/>
      <c r="M124972" s="91"/>
    </row>
    <row r="124973" spans="1:13">
      <c r="A124973" s="91"/>
      <c r="B124973" s="91"/>
      <c r="C124973" s="91"/>
      <c r="D124973" s="91"/>
      <c r="E124973" s="91"/>
      <c r="F124973" s="91"/>
      <c r="G124973" s="91"/>
      <c r="H124973" s="91"/>
      <c r="I124973" s="91"/>
      <c r="J124973" s="91"/>
      <c r="K124973" s="91"/>
      <c r="L124973" s="91"/>
      <c r="M124973" s="91"/>
    </row>
    <row r="124974" spans="1:13">
      <c r="A124974" s="91"/>
      <c r="B124974" s="91"/>
      <c r="C124974" s="91"/>
      <c r="D124974" s="91"/>
      <c r="E124974" s="91"/>
      <c r="F124974" s="91"/>
      <c r="G124974" s="91"/>
      <c r="H124974" s="91"/>
      <c r="I124974" s="91"/>
      <c r="J124974" s="91"/>
      <c r="K124974" s="91"/>
      <c r="L124974" s="91"/>
      <c r="M124974" s="91"/>
    </row>
    <row r="124975" spans="1:13">
      <c r="A124975" s="91"/>
      <c r="B124975" s="91"/>
      <c r="C124975" s="91"/>
      <c r="D124975" s="91"/>
      <c r="E124975" s="91"/>
      <c r="F124975" s="91"/>
      <c r="G124975" s="91"/>
      <c r="H124975" s="91"/>
      <c r="I124975" s="91"/>
      <c r="J124975" s="91"/>
      <c r="K124975" s="91"/>
      <c r="L124975" s="91"/>
      <c r="M124975" s="91"/>
    </row>
    <row r="124976" spans="1:13">
      <c r="A124976" s="91"/>
      <c r="B124976" s="91"/>
      <c r="C124976" s="91"/>
      <c r="D124976" s="91"/>
      <c r="E124976" s="91"/>
      <c r="F124976" s="91"/>
      <c r="G124976" s="91"/>
      <c r="H124976" s="91"/>
      <c r="I124976" s="91"/>
      <c r="J124976" s="91"/>
      <c r="K124976" s="91"/>
      <c r="L124976" s="91"/>
      <c r="M124976" s="91"/>
    </row>
    <row r="124977" spans="1:13">
      <c r="A124977" s="91"/>
      <c r="B124977" s="91"/>
      <c r="C124977" s="91"/>
      <c r="D124977" s="91"/>
      <c r="E124977" s="91"/>
      <c r="F124977" s="91"/>
      <c r="G124977" s="91"/>
      <c r="H124977" s="91"/>
      <c r="I124977" s="91"/>
      <c r="J124977" s="91"/>
      <c r="K124977" s="91"/>
      <c r="L124977" s="91"/>
      <c r="M124977" s="91"/>
    </row>
    <row r="124978" spans="1:13">
      <c r="A124978" s="91"/>
      <c r="B124978" s="91"/>
      <c r="C124978" s="91"/>
      <c r="D124978" s="91"/>
      <c r="E124978" s="91"/>
      <c r="F124978" s="91"/>
      <c r="G124978" s="91"/>
      <c r="H124978" s="91"/>
      <c r="I124978" s="91"/>
      <c r="J124978" s="91"/>
      <c r="K124978" s="91"/>
      <c r="L124978" s="91"/>
      <c r="M124978" s="91"/>
    </row>
    <row r="124979" spans="1:13">
      <c r="A124979" s="91"/>
      <c r="B124979" s="91"/>
      <c r="C124979" s="91"/>
      <c r="D124979" s="91"/>
      <c r="E124979" s="91"/>
      <c r="F124979" s="91"/>
      <c r="G124979" s="91"/>
      <c r="H124979" s="91"/>
      <c r="I124979" s="91"/>
      <c r="J124979" s="91"/>
      <c r="K124979" s="91"/>
      <c r="L124979" s="91"/>
      <c r="M124979" s="91"/>
    </row>
    <row r="124980" spans="1:13">
      <c r="A124980" s="91"/>
      <c r="B124980" s="91"/>
      <c r="C124980" s="91"/>
      <c r="D124980" s="91"/>
      <c r="E124980" s="91"/>
      <c r="F124980" s="91"/>
      <c r="G124980" s="91"/>
      <c r="H124980" s="91"/>
      <c r="I124980" s="91"/>
      <c r="J124980" s="91"/>
      <c r="K124980" s="91"/>
      <c r="L124980" s="91"/>
      <c r="M124980" s="91"/>
    </row>
    <row r="124981" spans="1:13">
      <c r="A124981" s="91"/>
      <c r="B124981" s="91"/>
      <c r="C124981" s="91"/>
      <c r="D124981" s="91"/>
      <c r="E124981" s="91"/>
      <c r="F124981" s="91"/>
      <c r="G124981" s="91"/>
      <c r="H124981" s="91"/>
      <c r="I124981" s="91"/>
      <c r="J124981" s="91"/>
      <c r="K124981" s="91"/>
      <c r="L124981" s="91"/>
      <c r="M124981" s="91"/>
    </row>
    <row r="124982" spans="1:13">
      <c r="A124982" s="91"/>
      <c r="B124982" s="91"/>
      <c r="C124982" s="91"/>
      <c r="D124982" s="91"/>
      <c r="E124982" s="91"/>
      <c r="F124982" s="91"/>
      <c r="G124982" s="91"/>
      <c r="H124982" s="91"/>
      <c r="I124982" s="91"/>
      <c r="J124982" s="91"/>
      <c r="K124982" s="91"/>
      <c r="L124982" s="91"/>
      <c r="M124982" s="91"/>
    </row>
    <row r="124983" spans="1:13">
      <c r="A124983" s="91"/>
      <c r="B124983" s="91"/>
      <c r="C124983" s="91"/>
      <c r="D124983" s="91"/>
      <c r="E124983" s="91"/>
      <c r="F124983" s="91"/>
      <c r="G124983" s="91"/>
      <c r="H124983" s="91"/>
      <c r="I124983" s="91"/>
      <c r="J124983" s="91"/>
      <c r="K124983" s="91"/>
      <c r="L124983" s="91"/>
      <c r="M124983" s="91"/>
    </row>
    <row r="124984" spans="1:13">
      <c r="A124984" s="91"/>
      <c r="B124984" s="91"/>
      <c r="C124984" s="91"/>
      <c r="D124984" s="91"/>
      <c r="E124984" s="91"/>
      <c r="F124984" s="91"/>
      <c r="G124984" s="91"/>
      <c r="H124984" s="91"/>
      <c r="I124984" s="91"/>
      <c r="J124984" s="91"/>
      <c r="K124984" s="91"/>
      <c r="L124984" s="91"/>
      <c r="M124984" s="91"/>
    </row>
    <row r="124985" spans="1:13">
      <c r="A124985" s="91"/>
      <c r="B124985" s="91"/>
      <c r="C124985" s="91"/>
      <c r="D124985" s="91"/>
      <c r="E124985" s="91"/>
      <c r="F124985" s="91"/>
      <c r="G124985" s="91"/>
      <c r="H124985" s="91"/>
      <c r="I124985" s="91"/>
      <c r="J124985" s="91"/>
      <c r="K124985" s="91"/>
      <c r="L124985" s="91"/>
      <c r="M124985" s="91"/>
    </row>
    <row r="124986" spans="1:13">
      <c r="A124986" s="91"/>
      <c r="B124986" s="91"/>
      <c r="C124986" s="91"/>
      <c r="D124986" s="91"/>
      <c r="E124986" s="91"/>
      <c r="F124986" s="91"/>
      <c r="G124986" s="91"/>
      <c r="H124986" s="91"/>
      <c r="I124986" s="91"/>
      <c r="J124986" s="91"/>
      <c r="K124986" s="91"/>
      <c r="L124986" s="91"/>
      <c r="M124986" s="91"/>
    </row>
    <row r="124987" spans="1:13">
      <c r="A124987" s="91"/>
      <c r="B124987" s="91"/>
      <c r="C124987" s="91"/>
      <c r="D124987" s="91"/>
      <c r="E124987" s="91"/>
      <c r="F124987" s="91"/>
      <c r="G124987" s="91"/>
      <c r="H124987" s="91"/>
      <c r="I124987" s="91"/>
      <c r="J124987" s="91"/>
      <c r="K124987" s="91"/>
      <c r="L124987" s="91"/>
      <c r="M124987" s="91"/>
    </row>
    <row r="124988" spans="1:13">
      <c r="A124988" s="91"/>
      <c r="B124988" s="91"/>
      <c r="C124988" s="91"/>
      <c r="D124988" s="91"/>
      <c r="E124988" s="91"/>
      <c r="F124988" s="91"/>
      <c r="G124988" s="91"/>
      <c r="H124988" s="91"/>
      <c r="I124988" s="91"/>
      <c r="J124988" s="91"/>
      <c r="K124988" s="91"/>
      <c r="L124988" s="91"/>
      <c r="M124988" s="91"/>
    </row>
    <row r="124989" spans="1:13">
      <c r="A124989" s="91"/>
      <c r="B124989" s="91"/>
      <c r="C124989" s="91"/>
      <c r="D124989" s="91"/>
      <c r="E124989" s="91"/>
      <c r="F124989" s="91"/>
      <c r="G124989" s="91"/>
      <c r="H124989" s="91"/>
      <c r="I124989" s="91"/>
      <c r="J124989" s="91"/>
      <c r="K124989" s="91"/>
      <c r="L124989" s="91"/>
      <c r="M124989" s="91"/>
    </row>
    <row r="124990" spans="1:13">
      <c r="A124990" s="91"/>
      <c r="B124990" s="91"/>
      <c r="C124990" s="91"/>
      <c r="D124990" s="91"/>
      <c r="E124990" s="91"/>
      <c r="F124990" s="91"/>
      <c r="G124990" s="91"/>
      <c r="H124990" s="91"/>
      <c r="I124990" s="91"/>
      <c r="J124990" s="91"/>
      <c r="K124990" s="91"/>
      <c r="L124990" s="91"/>
      <c r="M124990" s="91"/>
    </row>
    <row r="124991" spans="1:13">
      <c r="A124991" s="91"/>
      <c r="B124991" s="91"/>
      <c r="C124991" s="91"/>
      <c r="D124991" s="91"/>
      <c r="E124991" s="91"/>
      <c r="F124991" s="91"/>
      <c r="G124991" s="91"/>
      <c r="H124991" s="91"/>
      <c r="I124991" s="91"/>
      <c r="J124991" s="91"/>
      <c r="K124991" s="91"/>
      <c r="L124991" s="91"/>
      <c r="M124991" s="91"/>
    </row>
    <row r="124992" spans="1:13">
      <c r="A124992" s="91"/>
      <c r="B124992" s="91"/>
      <c r="C124992" s="91"/>
      <c r="D124992" s="91"/>
      <c r="E124992" s="91"/>
      <c r="F124992" s="91"/>
      <c r="G124992" s="91"/>
      <c r="H124992" s="91"/>
      <c r="I124992" s="91"/>
      <c r="J124992" s="91"/>
      <c r="K124992" s="91"/>
      <c r="L124992" s="91"/>
      <c r="M124992" s="91"/>
    </row>
    <row r="124993" spans="1:13">
      <c r="A124993" s="91"/>
      <c r="B124993" s="91"/>
      <c r="C124993" s="91"/>
      <c r="D124993" s="91"/>
      <c r="E124993" s="91"/>
      <c r="F124993" s="91"/>
      <c r="G124993" s="91"/>
      <c r="H124993" s="91"/>
      <c r="I124993" s="91"/>
      <c r="J124993" s="91"/>
      <c r="K124993" s="91"/>
      <c r="L124993" s="91"/>
      <c r="M124993" s="91"/>
    </row>
    <row r="124994" spans="1:13">
      <c r="A124994" s="91"/>
      <c r="B124994" s="91"/>
      <c r="C124994" s="91"/>
      <c r="D124994" s="91"/>
      <c r="E124994" s="91"/>
      <c r="F124994" s="91"/>
      <c r="G124994" s="91"/>
      <c r="H124994" s="91"/>
      <c r="I124994" s="91"/>
      <c r="J124994" s="91"/>
      <c r="K124994" s="91"/>
      <c r="L124994" s="91"/>
      <c r="M124994" s="91"/>
    </row>
    <row r="124995" spans="1:13">
      <c r="A124995" s="91"/>
      <c r="B124995" s="91"/>
      <c r="C124995" s="91"/>
      <c r="D124995" s="91"/>
      <c r="E124995" s="91"/>
      <c r="F124995" s="91"/>
      <c r="G124995" s="91"/>
      <c r="H124995" s="91"/>
      <c r="I124995" s="91"/>
      <c r="J124995" s="91"/>
      <c r="K124995" s="91"/>
      <c r="L124995" s="91"/>
      <c r="M124995" s="91"/>
    </row>
    <row r="124996" spans="1:13">
      <c r="A124996" s="91"/>
      <c r="B124996" s="91"/>
      <c r="C124996" s="91"/>
      <c r="D124996" s="91"/>
      <c r="E124996" s="91"/>
      <c r="F124996" s="91"/>
      <c r="G124996" s="91"/>
      <c r="H124996" s="91"/>
      <c r="I124996" s="91"/>
      <c r="J124996" s="91"/>
      <c r="K124996" s="91"/>
      <c r="L124996" s="91"/>
      <c r="M124996" s="91"/>
    </row>
    <row r="124997" spans="1:13">
      <c r="A124997" s="91"/>
      <c r="B124997" s="91"/>
      <c r="C124997" s="91"/>
      <c r="D124997" s="91"/>
      <c r="E124997" s="91"/>
      <c r="F124997" s="91"/>
      <c r="G124997" s="91"/>
      <c r="H124997" s="91"/>
      <c r="I124997" s="91"/>
      <c r="J124997" s="91"/>
      <c r="K124997" s="91"/>
      <c r="L124997" s="91"/>
      <c r="M124997" s="91"/>
    </row>
    <row r="124998" spans="1:13">
      <c r="A124998" s="91"/>
      <c r="B124998" s="91"/>
      <c r="C124998" s="91"/>
      <c r="D124998" s="91"/>
      <c r="E124998" s="91"/>
      <c r="F124998" s="91"/>
      <c r="G124998" s="91"/>
      <c r="H124998" s="91"/>
      <c r="I124998" s="91"/>
      <c r="J124998" s="91"/>
      <c r="K124998" s="91"/>
      <c r="L124998" s="91"/>
      <c r="M124998" s="91"/>
    </row>
    <row r="124999" spans="1:13">
      <c r="A124999" s="91"/>
      <c r="B124999" s="91"/>
      <c r="C124999" s="91"/>
      <c r="D124999" s="91"/>
      <c r="E124999" s="91"/>
      <c r="F124999" s="91"/>
      <c r="G124999" s="91"/>
      <c r="H124999" s="91"/>
      <c r="I124999" s="91"/>
      <c r="J124999" s="91"/>
      <c r="K124999" s="91"/>
      <c r="L124999" s="91"/>
      <c r="M124999" s="91"/>
    </row>
    <row r="125000" spans="1:13">
      <c r="A125000" s="91"/>
      <c r="B125000" s="91"/>
      <c r="C125000" s="91"/>
      <c r="D125000" s="91"/>
      <c r="E125000" s="91"/>
      <c r="F125000" s="91"/>
      <c r="G125000" s="91"/>
      <c r="H125000" s="91"/>
      <c r="I125000" s="91"/>
      <c r="J125000" s="91"/>
      <c r="K125000" s="91"/>
      <c r="L125000" s="91"/>
      <c r="M125000" s="91"/>
    </row>
    <row r="125001" spans="1:13">
      <c r="A125001" s="91"/>
      <c r="B125001" s="91"/>
      <c r="C125001" s="91"/>
      <c r="D125001" s="91"/>
      <c r="E125001" s="91"/>
      <c r="F125001" s="91"/>
      <c r="G125001" s="91"/>
      <c r="H125001" s="91"/>
      <c r="I125001" s="91"/>
      <c r="J125001" s="91"/>
      <c r="K125001" s="91"/>
      <c r="L125001" s="91"/>
      <c r="M125001" s="91"/>
    </row>
    <row r="125002" spans="1:13">
      <c r="A125002" s="91"/>
      <c r="B125002" s="91"/>
      <c r="C125002" s="91"/>
      <c r="D125002" s="91"/>
      <c r="E125002" s="91"/>
      <c r="F125002" s="91"/>
      <c r="G125002" s="91"/>
      <c r="H125002" s="91"/>
      <c r="I125002" s="91"/>
      <c r="J125002" s="91"/>
      <c r="K125002" s="91"/>
      <c r="L125002" s="91"/>
      <c r="M125002" s="91"/>
    </row>
    <row r="125003" spans="1:13">
      <c r="A125003" s="91"/>
      <c r="B125003" s="91"/>
      <c r="C125003" s="91"/>
      <c r="D125003" s="91"/>
      <c r="E125003" s="91"/>
      <c r="F125003" s="91"/>
      <c r="G125003" s="91"/>
      <c r="H125003" s="91"/>
      <c r="I125003" s="91"/>
      <c r="J125003" s="91"/>
      <c r="K125003" s="91"/>
      <c r="L125003" s="91"/>
      <c r="M125003" s="91"/>
    </row>
    <row r="125004" spans="1:13">
      <c r="A125004" s="91"/>
      <c r="B125004" s="91"/>
      <c r="C125004" s="91"/>
      <c r="D125004" s="91"/>
      <c r="E125004" s="91"/>
      <c r="F125004" s="91"/>
      <c r="G125004" s="91"/>
      <c r="H125004" s="91"/>
      <c r="I125004" s="91"/>
      <c r="J125004" s="91"/>
      <c r="K125004" s="91"/>
      <c r="L125004" s="91"/>
      <c r="M125004" s="91"/>
    </row>
    <row r="125005" spans="1:13">
      <c r="A125005" s="91"/>
      <c r="B125005" s="91"/>
      <c r="C125005" s="91"/>
      <c r="D125005" s="91"/>
      <c r="E125005" s="91"/>
      <c r="F125005" s="91"/>
      <c r="G125005" s="91"/>
      <c r="H125005" s="91"/>
      <c r="I125005" s="91"/>
      <c r="J125005" s="91"/>
      <c r="K125005" s="91"/>
      <c r="L125005" s="91"/>
      <c r="M125005" s="91"/>
    </row>
    <row r="125006" spans="1:13">
      <c r="A125006" s="91"/>
      <c r="B125006" s="91"/>
      <c r="C125006" s="91"/>
      <c r="D125006" s="91"/>
      <c r="E125006" s="91"/>
      <c r="F125006" s="91"/>
      <c r="G125006" s="91"/>
      <c r="H125006" s="91"/>
      <c r="I125006" s="91"/>
      <c r="J125006" s="91"/>
      <c r="K125006" s="91"/>
      <c r="L125006" s="91"/>
      <c r="M125006" s="91"/>
    </row>
    <row r="125007" spans="1:13">
      <c r="A125007" s="91"/>
      <c r="B125007" s="91"/>
      <c r="C125007" s="91"/>
      <c r="D125007" s="91"/>
      <c r="E125007" s="91"/>
      <c r="F125007" s="91"/>
      <c r="G125007" s="91"/>
      <c r="H125007" s="91"/>
      <c r="I125007" s="91"/>
      <c r="J125007" s="91"/>
      <c r="K125007" s="91"/>
      <c r="L125007" s="91"/>
      <c r="M125007" s="91"/>
    </row>
    <row r="125008" spans="1:13">
      <c r="A125008" s="91"/>
      <c r="B125008" s="91"/>
      <c r="C125008" s="91"/>
      <c r="D125008" s="91"/>
      <c r="E125008" s="91"/>
      <c r="F125008" s="91"/>
      <c r="G125008" s="91"/>
      <c r="H125008" s="91"/>
      <c r="I125008" s="91"/>
      <c r="J125008" s="91"/>
      <c r="K125008" s="91"/>
      <c r="L125008" s="91"/>
      <c r="M125008" s="91"/>
    </row>
    <row r="125009" spans="1:13">
      <c r="A125009" s="91"/>
      <c r="B125009" s="91"/>
      <c r="C125009" s="91"/>
      <c r="D125009" s="91"/>
      <c r="E125009" s="91"/>
      <c r="F125009" s="91"/>
      <c r="G125009" s="91"/>
      <c r="H125009" s="91"/>
      <c r="I125009" s="91"/>
      <c r="J125009" s="91"/>
      <c r="K125009" s="91"/>
      <c r="L125009" s="91"/>
      <c r="M125009" s="91"/>
    </row>
    <row r="125010" spans="1:13">
      <c r="A125010" s="91"/>
      <c r="B125010" s="91"/>
      <c r="C125010" s="91"/>
      <c r="D125010" s="91"/>
      <c r="E125010" s="91"/>
      <c r="F125010" s="91"/>
      <c r="G125010" s="91"/>
      <c r="H125010" s="91"/>
      <c r="I125010" s="91"/>
      <c r="J125010" s="91"/>
      <c r="K125010" s="91"/>
      <c r="L125010" s="91"/>
      <c r="M125010" s="91"/>
    </row>
    <row r="125011" spans="1:13">
      <c r="A125011" s="91"/>
      <c r="B125011" s="91"/>
      <c r="C125011" s="91"/>
      <c r="D125011" s="91"/>
      <c r="E125011" s="91"/>
      <c r="F125011" s="91"/>
      <c r="G125011" s="91"/>
      <c r="H125011" s="91"/>
      <c r="I125011" s="91"/>
      <c r="J125011" s="91"/>
      <c r="K125011" s="91"/>
      <c r="L125011" s="91"/>
      <c r="M125011" s="91"/>
    </row>
    <row r="125012" spans="1:13">
      <c r="A125012" s="91"/>
      <c r="B125012" s="91"/>
      <c r="C125012" s="91"/>
      <c r="D125012" s="91"/>
      <c r="E125012" s="91"/>
      <c r="F125012" s="91"/>
      <c r="G125012" s="91"/>
      <c r="H125012" s="91"/>
      <c r="I125012" s="91"/>
      <c r="J125012" s="91"/>
      <c r="K125012" s="91"/>
      <c r="L125012" s="91"/>
      <c r="M125012" s="91"/>
    </row>
    <row r="125013" spans="1:13">
      <c r="A125013" s="91"/>
      <c r="B125013" s="91"/>
      <c r="C125013" s="91"/>
      <c r="D125013" s="91"/>
      <c r="E125013" s="91"/>
      <c r="F125013" s="91"/>
      <c r="G125013" s="91"/>
      <c r="H125013" s="91"/>
      <c r="I125013" s="91"/>
      <c r="J125013" s="91"/>
      <c r="K125013" s="91"/>
      <c r="L125013" s="91"/>
      <c r="M125013" s="91"/>
    </row>
    <row r="125014" spans="1:13">
      <c r="A125014" s="91"/>
      <c r="B125014" s="91"/>
      <c r="C125014" s="91"/>
      <c r="D125014" s="91"/>
      <c r="E125014" s="91"/>
      <c r="F125014" s="91"/>
      <c r="G125014" s="91"/>
      <c r="H125014" s="91"/>
      <c r="I125014" s="91"/>
      <c r="J125014" s="91"/>
      <c r="K125014" s="91"/>
      <c r="L125014" s="91"/>
      <c r="M125014" s="91"/>
    </row>
    <row r="125015" spans="1:13">
      <c r="A125015" s="91"/>
      <c r="B125015" s="91"/>
      <c r="C125015" s="91"/>
      <c r="D125015" s="91"/>
      <c r="E125015" s="91"/>
      <c r="F125015" s="91"/>
      <c r="G125015" s="91"/>
      <c r="H125015" s="91"/>
      <c r="I125015" s="91"/>
      <c r="J125015" s="91"/>
      <c r="K125015" s="91"/>
      <c r="L125015" s="91"/>
      <c r="M125015" s="91"/>
    </row>
    <row r="125016" spans="1:13">
      <c r="A125016" s="91"/>
      <c r="B125016" s="91"/>
      <c r="C125016" s="91"/>
      <c r="D125016" s="91"/>
      <c r="E125016" s="91"/>
      <c r="F125016" s="91"/>
      <c r="G125016" s="91"/>
      <c r="H125016" s="91"/>
      <c r="I125016" s="91"/>
      <c r="J125016" s="91"/>
      <c r="K125016" s="91"/>
      <c r="L125016" s="91"/>
      <c r="M125016" s="91"/>
    </row>
    <row r="125017" spans="1:13">
      <c r="A125017" s="91"/>
      <c r="B125017" s="91"/>
      <c r="C125017" s="91"/>
      <c r="D125017" s="91"/>
      <c r="E125017" s="91"/>
      <c r="F125017" s="91"/>
      <c r="G125017" s="91"/>
      <c r="H125017" s="91"/>
      <c r="I125017" s="91"/>
      <c r="J125017" s="91"/>
      <c r="K125017" s="91"/>
      <c r="L125017" s="91"/>
      <c r="M125017" s="91"/>
    </row>
    <row r="125018" spans="1:13">
      <c r="A125018" s="91"/>
      <c r="B125018" s="91"/>
      <c r="C125018" s="91"/>
      <c r="D125018" s="91"/>
      <c r="E125018" s="91"/>
      <c r="F125018" s="91"/>
      <c r="G125018" s="91"/>
      <c r="H125018" s="91"/>
      <c r="I125018" s="91"/>
      <c r="J125018" s="91"/>
      <c r="K125018" s="91"/>
      <c r="L125018" s="91"/>
      <c r="M125018" s="91"/>
    </row>
    <row r="125019" spans="1:13">
      <c r="A125019" s="91"/>
      <c r="B125019" s="91"/>
      <c r="C125019" s="91"/>
      <c r="D125019" s="91"/>
      <c r="E125019" s="91"/>
      <c r="F125019" s="91"/>
      <c r="G125019" s="91"/>
      <c r="H125019" s="91"/>
      <c r="I125019" s="91"/>
      <c r="J125019" s="91"/>
      <c r="K125019" s="91"/>
      <c r="L125019" s="91"/>
      <c r="M125019" s="91"/>
    </row>
    <row r="125020" spans="1:13">
      <c r="A125020" s="91"/>
      <c r="B125020" s="91"/>
      <c r="C125020" s="91"/>
      <c r="D125020" s="91"/>
      <c r="E125020" s="91"/>
      <c r="F125020" s="91"/>
      <c r="G125020" s="91"/>
      <c r="H125020" s="91"/>
      <c r="I125020" s="91"/>
      <c r="J125020" s="91"/>
      <c r="K125020" s="91"/>
      <c r="L125020" s="91"/>
      <c r="M125020" s="91"/>
    </row>
    <row r="125021" spans="1:13">
      <c r="A125021" s="91"/>
      <c r="B125021" s="91"/>
      <c r="C125021" s="91"/>
      <c r="D125021" s="91"/>
      <c r="E125021" s="91"/>
      <c r="F125021" s="91"/>
      <c r="G125021" s="91"/>
      <c r="H125021" s="91"/>
      <c r="I125021" s="91"/>
      <c r="J125021" s="91"/>
      <c r="K125021" s="91"/>
      <c r="L125021" s="91"/>
      <c r="M125021" s="91"/>
    </row>
    <row r="125022" spans="1:13">
      <c r="A125022" s="91"/>
      <c r="B125022" s="91"/>
      <c r="C125022" s="91"/>
      <c r="D125022" s="91"/>
      <c r="E125022" s="91"/>
      <c r="F125022" s="91"/>
      <c r="G125022" s="91"/>
      <c r="H125022" s="91"/>
      <c r="I125022" s="91"/>
      <c r="J125022" s="91"/>
      <c r="K125022" s="91"/>
      <c r="L125022" s="91"/>
      <c r="M125022" s="91"/>
    </row>
    <row r="125023" spans="1:13">
      <c r="A125023" s="91"/>
      <c r="B125023" s="91"/>
      <c r="C125023" s="91"/>
      <c r="D125023" s="91"/>
      <c r="E125023" s="91"/>
      <c r="F125023" s="91"/>
      <c r="G125023" s="91"/>
      <c r="H125023" s="91"/>
      <c r="I125023" s="91"/>
      <c r="J125023" s="91"/>
      <c r="K125023" s="91"/>
      <c r="L125023" s="91"/>
      <c r="M125023" s="91"/>
    </row>
    <row r="125024" spans="1:13">
      <c r="A125024" s="91"/>
      <c r="B125024" s="91"/>
      <c r="C125024" s="91"/>
      <c r="D125024" s="91"/>
      <c r="E125024" s="91"/>
      <c r="F125024" s="91"/>
      <c r="G125024" s="91"/>
      <c r="H125024" s="91"/>
      <c r="I125024" s="91"/>
      <c r="J125024" s="91"/>
      <c r="K125024" s="91"/>
      <c r="L125024" s="91"/>
      <c r="M125024" s="91"/>
    </row>
    <row r="125025" spans="1:13">
      <c r="A125025" s="91"/>
      <c r="B125025" s="91"/>
      <c r="C125025" s="91"/>
      <c r="D125025" s="91"/>
      <c r="E125025" s="91"/>
      <c r="F125025" s="91"/>
      <c r="G125025" s="91"/>
      <c r="H125025" s="91"/>
      <c r="I125025" s="91"/>
      <c r="J125025" s="91"/>
      <c r="K125025" s="91"/>
      <c r="L125025" s="91"/>
      <c r="M125025" s="91"/>
    </row>
    <row r="125026" spans="1:13">
      <c r="A125026" s="91"/>
      <c r="B125026" s="91"/>
      <c r="C125026" s="91"/>
      <c r="D125026" s="91"/>
      <c r="E125026" s="91"/>
      <c r="F125026" s="91"/>
      <c r="G125026" s="91"/>
      <c r="H125026" s="91"/>
      <c r="I125026" s="91"/>
      <c r="J125026" s="91"/>
      <c r="K125026" s="91"/>
      <c r="L125026" s="91"/>
      <c r="M125026" s="91"/>
    </row>
    <row r="125027" spans="1:13">
      <c r="A125027" s="91"/>
      <c r="B125027" s="91"/>
      <c r="C125027" s="91"/>
      <c r="D125027" s="91"/>
      <c r="E125027" s="91"/>
      <c r="F125027" s="91"/>
      <c r="G125027" s="91"/>
      <c r="H125027" s="91"/>
      <c r="I125027" s="91"/>
      <c r="J125027" s="91"/>
      <c r="K125027" s="91"/>
      <c r="L125027" s="91"/>
      <c r="M125027" s="91"/>
    </row>
    <row r="125028" spans="1:13">
      <c r="A125028" s="91"/>
      <c r="B125028" s="91"/>
      <c r="C125028" s="91"/>
      <c r="D125028" s="91"/>
      <c r="E125028" s="91"/>
      <c r="F125028" s="91"/>
      <c r="G125028" s="91"/>
      <c r="H125028" s="91"/>
      <c r="I125028" s="91"/>
      <c r="J125028" s="91"/>
      <c r="K125028" s="91"/>
      <c r="L125028" s="91"/>
      <c r="M125028" s="91"/>
    </row>
    <row r="125029" spans="1:13">
      <c r="A125029" s="91"/>
      <c r="B125029" s="91"/>
      <c r="C125029" s="91"/>
      <c r="D125029" s="91"/>
      <c r="E125029" s="91"/>
      <c r="F125029" s="91"/>
      <c r="G125029" s="91"/>
      <c r="H125029" s="91"/>
      <c r="I125029" s="91"/>
      <c r="J125029" s="91"/>
      <c r="K125029" s="91"/>
      <c r="L125029" s="91"/>
      <c r="M125029" s="91"/>
    </row>
    <row r="125030" spans="1:13">
      <c r="A125030" s="91"/>
      <c r="B125030" s="91"/>
      <c r="C125030" s="91"/>
      <c r="D125030" s="91"/>
      <c r="E125030" s="91"/>
      <c r="F125030" s="91"/>
      <c r="G125030" s="91"/>
      <c r="H125030" s="91"/>
      <c r="I125030" s="91"/>
      <c r="J125030" s="91"/>
      <c r="K125030" s="91"/>
      <c r="L125030" s="91"/>
      <c r="M125030" s="91"/>
    </row>
    <row r="125031" spans="1:13">
      <c r="A125031" s="91"/>
      <c r="B125031" s="91"/>
      <c r="C125031" s="91"/>
      <c r="D125031" s="91"/>
      <c r="E125031" s="91"/>
      <c r="F125031" s="91"/>
      <c r="G125031" s="91"/>
      <c r="H125031" s="91"/>
      <c r="I125031" s="91"/>
      <c r="J125031" s="91"/>
      <c r="K125031" s="91"/>
      <c r="L125031" s="91"/>
      <c r="M125031" s="91"/>
    </row>
    <row r="125032" spans="1:13">
      <c r="A125032" s="91"/>
      <c r="B125032" s="91"/>
      <c r="C125032" s="91"/>
      <c r="D125032" s="91"/>
      <c r="E125032" s="91"/>
      <c r="F125032" s="91"/>
      <c r="G125032" s="91"/>
      <c r="H125032" s="91"/>
      <c r="I125032" s="91"/>
      <c r="J125032" s="91"/>
      <c r="K125032" s="91"/>
      <c r="L125032" s="91"/>
      <c r="M125032" s="91"/>
    </row>
    <row r="125033" spans="1:13">
      <c r="A125033" s="91"/>
      <c r="B125033" s="91"/>
      <c r="C125033" s="91"/>
      <c r="D125033" s="91"/>
      <c r="E125033" s="91"/>
      <c r="F125033" s="91"/>
      <c r="G125033" s="91"/>
      <c r="H125033" s="91"/>
      <c r="I125033" s="91"/>
      <c r="J125033" s="91"/>
      <c r="K125033" s="91"/>
      <c r="L125033" s="91"/>
      <c r="M125033" s="91"/>
    </row>
    <row r="125034" spans="1:13">
      <c r="A125034" s="91"/>
      <c r="B125034" s="91"/>
      <c r="C125034" s="91"/>
      <c r="D125034" s="91"/>
      <c r="E125034" s="91"/>
      <c r="F125034" s="91"/>
      <c r="G125034" s="91"/>
      <c r="H125034" s="91"/>
      <c r="I125034" s="91"/>
      <c r="J125034" s="91"/>
      <c r="K125034" s="91"/>
      <c r="L125034" s="91"/>
      <c r="M125034" s="91"/>
    </row>
    <row r="125035" spans="1:13">
      <c r="A125035" s="91"/>
      <c r="B125035" s="91"/>
      <c r="C125035" s="91"/>
      <c r="D125035" s="91"/>
      <c r="E125035" s="91"/>
      <c r="F125035" s="91"/>
      <c r="G125035" s="91"/>
      <c r="H125035" s="91"/>
      <c r="I125035" s="91"/>
      <c r="J125035" s="91"/>
      <c r="K125035" s="91"/>
      <c r="L125035" s="91"/>
      <c r="M125035" s="91"/>
    </row>
    <row r="125036" spans="1:13">
      <c r="A125036" s="91"/>
      <c r="B125036" s="91"/>
      <c r="C125036" s="91"/>
      <c r="D125036" s="91"/>
      <c r="E125036" s="91"/>
      <c r="F125036" s="91"/>
      <c r="G125036" s="91"/>
      <c r="H125036" s="91"/>
      <c r="I125036" s="91"/>
      <c r="J125036" s="91"/>
      <c r="K125036" s="91"/>
      <c r="L125036" s="91"/>
      <c r="M125036" s="91"/>
    </row>
    <row r="125037" spans="1:13">
      <c r="A125037" s="91"/>
      <c r="B125037" s="91"/>
      <c r="C125037" s="91"/>
      <c r="D125037" s="91"/>
      <c r="E125037" s="91"/>
      <c r="F125037" s="91"/>
      <c r="G125037" s="91"/>
      <c r="H125037" s="91"/>
      <c r="I125037" s="91"/>
      <c r="J125037" s="91"/>
      <c r="K125037" s="91"/>
      <c r="L125037" s="91"/>
      <c r="M125037" s="91"/>
    </row>
    <row r="125038" spans="1:13">
      <c r="A125038" s="91"/>
      <c r="B125038" s="91"/>
      <c r="C125038" s="91"/>
      <c r="D125038" s="91"/>
      <c r="E125038" s="91"/>
      <c r="F125038" s="91"/>
      <c r="G125038" s="91"/>
      <c r="H125038" s="91"/>
      <c r="I125038" s="91"/>
      <c r="J125038" s="91"/>
      <c r="K125038" s="91"/>
      <c r="L125038" s="91"/>
      <c r="M125038" s="91"/>
    </row>
    <row r="125039" spans="1:13">
      <c r="A125039" s="91"/>
      <c r="B125039" s="91"/>
      <c r="C125039" s="91"/>
      <c r="D125039" s="91"/>
      <c r="E125039" s="91"/>
      <c r="F125039" s="91"/>
      <c r="G125039" s="91"/>
      <c r="H125039" s="91"/>
      <c r="I125039" s="91"/>
      <c r="J125039" s="91"/>
      <c r="K125039" s="91"/>
      <c r="L125039" s="91"/>
      <c r="M125039" s="91"/>
    </row>
    <row r="125040" spans="1:13">
      <c r="A125040" s="91"/>
      <c r="B125040" s="91"/>
      <c r="C125040" s="91"/>
      <c r="D125040" s="91"/>
      <c r="E125040" s="91"/>
      <c r="F125040" s="91"/>
      <c r="G125040" s="91"/>
      <c r="H125040" s="91"/>
      <c r="I125040" s="91"/>
      <c r="J125040" s="91"/>
      <c r="K125040" s="91"/>
      <c r="L125040" s="91"/>
      <c r="M125040" s="91"/>
    </row>
    <row r="125041" spans="1:13">
      <c r="A125041" s="91"/>
      <c r="B125041" s="91"/>
      <c r="C125041" s="91"/>
      <c r="D125041" s="91"/>
      <c r="E125041" s="91"/>
      <c r="F125041" s="91"/>
      <c r="G125041" s="91"/>
      <c r="H125041" s="91"/>
      <c r="I125041" s="91"/>
      <c r="J125041" s="91"/>
      <c r="K125041" s="91"/>
      <c r="L125041" s="91"/>
      <c r="M125041" s="91"/>
    </row>
    <row r="125042" spans="1:13">
      <c r="A125042" s="91"/>
      <c r="B125042" s="91"/>
      <c r="C125042" s="91"/>
      <c r="D125042" s="91"/>
      <c r="E125042" s="91"/>
      <c r="F125042" s="91"/>
      <c r="G125042" s="91"/>
      <c r="H125042" s="91"/>
      <c r="I125042" s="91"/>
      <c r="J125042" s="91"/>
      <c r="K125042" s="91"/>
      <c r="L125042" s="91"/>
      <c r="M125042" s="91"/>
    </row>
    <row r="125043" spans="1:13">
      <c r="A125043" s="91"/>
      <c r="B125043" s="91"/>
      <c r="C125043" s="91"/>
      <c r="D125043" s="91"/>
      <c r="E125043" s="91"/>
      <c r="F125043" s="91"/>
      <c r="G125043" s="91"/>
      <c r="H125043" s="91"/>
      <c r="I125043" s="91"/>
      <c r="J125043" s="91"/>
      <c r="K125043" s="91"/>
      <c r="L125043" s="91"/>
      <c r="M125043" s="91"/>
    </row>
    <row r="125044" spans="1:13">
      <c r="A125044" s="91"/>
      <c r="B125044" s="91"/>
      <c r="C125044" s="91"/>
      <c r="D125044" s="91"/>
      <c r="E125044" s="91"/>
      <c r="F125044" s="91"/>
      <c r="G125044" s="91"/>
      <c r="H125044" s="91"/>
      <c r="I125044" s="91"/>
      <c r="J125044" s="91"/>
      <c r="K125044" s="91"/>
      <c r="L125044" s="91"/>
      <c r="M125044" s="91"/>
    </row>
    <row r="125045" spans="1:13">
      <c r="A125045" s="91"/>
      <c r="B125045" s="91"/>
      <c r="C125045" s="91"/>
      <c r="D125045" s="91"/>
      <c r="E125045" s="91"/>
      <c r="F125045" s="91"/>
      <c r="G125045" s="91"/>
      <c r="H125045" s="91"/>
      <c r="I125045" s="91"/>
      <c r="J125045" s="91"/>
      <c r="K125045" s="91"/>
      <c r="L125045" s="91"/>
      <c r="M125045" s="91"/>
    </row>
    <row r="125046" spans="1:13">
      <c r="A125046" s="91"/>
      <c r="B125046" s="91"/>
      <c r="C125046" s="91"/>
      <c r="D125046" s="91"/>
      <c r="E125046" s="91"/>
      <c r="F125046" s="91"/>
      <c r="G125046" s="91"/>
      <c r="H125046" s="91"/>
      <c r="I125046" s="91"/>
      <c r="J125046" s="91"/>
      <c r="K125046" s="91"/>
      <c r="L125046" s="91"/>
      <c r="M125046" s="91"/>
    </row>
    <row r="125047" spans="1:13">
      <c r="A125047" s="91"/>
      <c r="B125047" s="91"/>
      <c r="C125047" s="91"/>
      <c r="D125047" s="91"/>
      <c r="E125047" s="91"/>
      <c r="F125047" s="91"/>
      <c r="G125047" s="91"/>
      <c r="H125047" s="91"/>
      <c r="I125047" s="91"/>
      <c r="J125047" s="91"/>
      <c r="K125047" s="91"/>
      <c r="L125047" s="91"/>
      <c r="M125047" s="91"/>
    </row>
    <row r="125048" spans="1:13">
      <c r="A125048" s="91"/>
      <c r="B125048" s="91"/>
      <c r="C125048" s="91"/>
      <c r="D125048" s="91"/>
      <c r="E125048" s="91"/>
      <c r="F125048" s="91"/>
      <c r="G125048" s="91"/>
      <c r="H125048" s="91"/>
      <c r="I125048" s="91"/>
      <c r="J125048" s="91"/>
      <c r="K125048" s="91"/>
      <c r="L125048" s="91"/>
      <c r="M125048" s="91"/>
    </row>
    <row r="125049" spans="1:13">
      <c r="A125049" s="91"/>
      <c r="B125049" s="91"/>
      <c r="C125049" s="91"/>
      <c r="D125049" s="91"/>
      <c r="E125049" s="91"/>
      <c r="F125049" s="91"/>
      <c r="G125049" s="91"/>
      <c r="H125049" s="91"/>
      <c r="I125049" s="91"/>
      <c r="J125049" s="91"/>
      <c r="K125049" s="91"/>
      <c r="L125049" s="91"/>
      <c r="M125049" s="91"/>
    </row>
    <row r="125050" spans="1:13">
      <c r="A125050" s="91"/>
      <c r="B125050" s="91"/>
      <c r="C125050" s="91"/>
      <c r="D125050" s="91"/>
      <c r="E125050" s="91"/>
      <c r="F125050" s="91"/>
      <c r="G125050" s="91"/>
      <c r="H125050" s="91"/>
      <c r="I125050" s="91"/>
      <c r="J125050" s="91"/>
      <c r="K125050" s="91"/>
      <c r="L125050" s="91"/>
      <c r="M125050" s="91"/>
    </row>
    <row r="125051" spans="1:13">
      <c r="A125051" s="91"/>
      <c r="B125051" s="91"/>
      <c r="C125051" s="91"/>
      <c r="D125051" s="91"/>
      <c r="E125051" s="91"/>
      <c r="F125051" s="91"/>
      <c r="G125051" s="91"/>
      <c r="H125051" s="91"/>
      <c r="I125051" s="91"/>
      <c r="J125051" s="91"/>
      <c r="K125051" s="91"/>
      <c r="L125051" s="91"/>
      <c r="M125051" s="91"/>
    </row>
    <row r="125052" spans="1:13">
      <c r="A125052" s="91"/>
      <c r="B125052" s="91"/>
      <c r="C125052" s="91"/>
      <c r="D125052" s="91"/>
      <c r="E125052" s="91"/>
      <c r="F125052" s="91"/>
      <c r="G125052" s="91"/>
      <c r="H125052" s="91"/>
      <c r="I125052" s="91"/>
      <c r="J125052" s="91"/>
      <c r="K125052" s="91"/>
      <c r="L125052" s="91"/>
      <c r="M125052" s="91"/>
    </row>
    <row r="125053" spans="1:13">
      <c r="A125053" s="91"/>
      <c r="B125053" s="91"/>
      <c r="C125053" s="91"/>
      <c r="D125053" s="91"/>
      <c r="E125053" s="91"/>
      <c r="F125053" s="91"/>
      <c r="G125053" s="91"/>
      <c r="H125053" s="91"/>
      <c r="I125053" s="91"/>
      <c r="J125053" s="91"/>
      <c r="K125053" s="91"/>
      <c r="L125053" s="91"/>
      <c r="M125053" s="91"/>
    </row>
    <row r="125054" spans="1:13">
      <c r="A125054" s="91"/>
      <c r="B125054" s="91"/>
      <c r="C125054" s="91"/>
      <c r="D125054" s="91"/>
      <c r="E125054" s="91"/>
      <c r="F125054" s="91"/>
      <c r="G125054" s="91"/>
      <c r="H125054" s="91"/>
      <c r="I125054" s="91"/>
      <c r="J125054" s="91"/>
      <c r="K125054" s="91"/>
      <c r="L125054" s="91"/>
      <c r="M125054" s="91"/>
    </row>
    <row r="125055" spans="1:13">
      <c r="A125055" s="91"/>
      <c r="B125055" s="91"/>
      <c r="C125055" s="91"/>
      <c r="D125055" s="91"/>
      <c r="E125055" s="91"/>
      <c r="F125055" s="91"/>
      <c r="G125055" s="91"/>
      <c r="H125055" s="91"/>
      <c r="I125055" s="91"/>
      <c r="J125055" s="91"/>
      <c r="K125055" s="91"/>
      <c r="L125055" s="91"/>
      <c r="M125055" s="91"/>
    </row>
    <row r="125056" spans="1:13">
      <c r="A125056" s="91"/>
      <c r="B125056" s="91"/>
      <c r="C125056" s="91"/>
      <c r="D125056" s="91"/>
      <c r="E125056" s="91"/>
      <c r="F125056" s="91"/>
      <c r="G125056" s="91"/>
      <c r="H125056" s="91"/>
      <c r="I125056" s="91"/>
      <c r="J125056" s="91"/>
      <c r="K125056" s="91"/>
      <c r="L125056" s="91"/>
      <c r="M125056" s="91"/>
    </row>
    <row r="125057" spans="1:13">
      <c r="A125057" s="91"/>
      <c r="B125057" s="91"/>
      <c r="C125057" s="91"/>
      <c r="D125057" s="91"/>
      <c r="E125057" s="91"/>
      <c r="F125057" s="91"/>
      <c r="G125057" s="91"/>
      <c r="H125057" s="91"/>
      <c r="I125057" s="91"/>
      <c r="J125057" s="91"/>
      <c r="K125057" s="91"/>
      <c r="L125057" s="91"/>
      <c r="M125057" s="91"/>
    </row>
    <row r="125058" spans="1:13">
      <c r="A125058" s="91"/>
      <c r="B125058" s="91"/>
      <c r="C125058" s="91"/>
      <c r="D125058" s="91"/>
      <c r="E125058" s="91"/>
      <c r="F125058" s="91"/>
      <c r="G125058" s="91"/>
      <c r="H125058" s="91"/>
      <c r="I125058" s="91"/>
      <c r="J125058" s="91"/>
      <c r="K125058" s="91"/>
      <c r="L125058" s="91"/>
      <c r="M125058" s="91"/>
    </row>
    <row r="125059" spans="1:13">
      <c r="A125059" s="91"/>
      <c r="B125059" s="91"/>
      <c r="C125059" s="91"/>
      <c r="D125059" s="91"/>
      <c r="E125059" s="91"/>
      <c r="F125059" s="91"/>
      <c r="G125059" s="91"/>
      <c r="H125059" s="91"/>
      <c r="I125059" s="91"/>
      <c r="J125059" s="91"/>
      <c r="K125059" s="91"/>
      <c r="L125059" s="91"/>
      <c r="M125059" s="91"/>
    </row>
    <row r="125060" spans="1:13">
      <c r="A125060" s="91"/>
      <c r="B125060" s="91"/>
      <c r="C125060" s="91"/>
      <c r="D125060" s="91"/>
      <c r="E125060" s="91"/>
      <c r="F125060" s="91"/>
      <c r="G125060" s="91"/>
      <c r="H125060" s="91"/>
      <c r="I125060" s="91"/>
      <c r="J125060" s="91"/>
      <c r="K125060" s="91"/>
      <c r="L125060" s="91"/>
      <c r="M125060" s="91"/>
    </row>
    <row r="125061" spans="1:13">
      <c r="A125061" s="91"/>
      <c r="B125061" s="91"/>
      <c r="C125061" s="91"/>
      <c r="D125061" s="91"/>
      <c r="E125061" s="91"/>
      <c r="F125061" s="91"/>
      <c r="G125061" s="91"/>
      <c r="H125061" s="91"/>
      <c r="I125061" s="91"/>
      <c r="J125061" s="91"/>
      <c r="K125061" s="91"/>
      <c r="L125061" s="91"/>
      <c r="M125061" s="91"/>
    </row>
    <row r="125062" spans="1:13">
      <c r="A125062" s="91"/>
      <c r="B125062" s="91"/>
      <c r="C125062" s="91"/>
      <c r="D125062" s="91"/>
      <c r="E125062" s="91"/>
      <c r="F125062" s="91"/>
      <c r="G125062" s="91"/>
      <c r="H125062" s="91"/>
      <c r="I125062" s="91"/>
      <c r="J125062" s="91"/>
      <c r="K125062" s="91"/>
      <c r="L125062" s="91"/>
      <c r="M125062" s="91"/>
    </row>
    <row r="125063" spans="1:13">
      <c r="A125063" s="91"/>
      <c r="B125063" s="91"/>
      <c r="C125063" s="91"/>
      <c r="D125063" s="91"/>
      <c r="E125063" s="91"/>
      <c r="F125063" s="91"/>
      <c r="G125063" s="91"/>
      <c r="H125063" s="91"/>
      <c r="I125063" s="91"/>
      <c r="J125063" s="91"/>
      <c r="K125063" s="91"/>
      <c r="L125063" s="91"/>
      <c r="M125063" s="91"/>
    </row>
    <row r="125064" spans="1:13">
      <c r="A125064" s="91"/>
      <c r="B125064" s="91"/>
      <c r="C125064" s="91"/>
      <c r="D125064" s="91"/>
      <c r="E125064" s="91"/>
      <c r="F125064" s="91"/>
      <c r="G125064" s="91"/>
      <c r="H125064" s="91"/>
      <c r="I125064" s="91"/>
      <c r="J125064" s="91"/>
      <c r="K125064" s="91"/>
      <c r="L125064" s="91"/>
      <c r="M125064" s="91"/>
    </row>
    <row r="125065" spans="1:13">
      <c r="A125065" s="91"/>
      <c r="B125065" s="91"/>
      <c r="C125065" s="91"/>
      <c r="D125065" s="91"/>
      <c r="E125065" s="91"/>
      <c r="F125065" s="91"/>
      <c r="G125065" s="91"/>
      <c r="H125065" s="91"/>
      <c r="I125065" s="91"/>
      <c r="J125065" s="91"/>
      <c r="K125065" s="91"/>
      <c r="L125065" s="91"/>
      <c r="M125065" s="91"/>
    </row>
    <row r="125066" spans="1:13">
      <c r="A125066" s="91"/>
      <c r="B125066" s="91"/>
      <c r="C125066" s="91"/>
      <c r="D125066" s="91"/>
      <c r="E125066" s="91"/>
      <c r="F125066" s="91"/>
      <c r="G125066" s="91"/>
      <c r="H125066" s="91"/>
      <c r="I125066" s="91"/>
      <c r="J125066" s="91"/>
      <c r="K125066" s="91"/>
      <c r="L125066" s="91"/>
      <c r="M125066" s="91"/>
    </row>
    <row r="125067" spans="1:13">
      <c r="A125067" s="91"/>
      <c r="B125067" s="91"/>
      <c r="C125067" s="91"/>
      <c r="D125067" s="91"/>
      <c r="E125067" s="91"/>
      <c r="F125067" s="91"/>
      <c r="G125067" s="91"/>
      <c r="H125067" s="91"/>
      <c r="I125067" s="91"/>
      <c r="J125067" s="91"/>
      <c r="K125067" s="91"/>
      <c r="L125067" s="91"/>
      <c r="M125067" s="91"/>
    </row>
    <row r="125068" spans="1:13">
      <c r="A125068" s="91"/>
      <c r="B125068" s="91"/>
      <c r="C125068" s="91"/>
      <c r="D125068" s="91"/>
      <c r="E125068" s="91"/>
      <c r="F125068" s="91"/>
      <c r="G125068" s="91"/>
      <c r="H125068" s="91"/>
      <c r="I125068" s="91"/>
      <c r="J125068" s="91"/>
      <c r="K125068" s="91"/>
      <c r="L125068" s="91"/>
      <c r="M125068" s="91"/>
    </row>
    <row r="125069" spans="1:13">
      <c r="A125069" s="91"/>
      <c r="B125069" s="91"/>
      <c r="C125069" s="91"/>
      <c r="D125069" s="91"/>
      <c r="E125069" s="91"/>
      <c r="F125069" s="91"/>
      <c r="G125069" s="91"/>
      <c r="H125069" s="91"/>
      <c r="I125069" s="91"/>
      <c r="J125069" s="91"/>
      <c r="K125069" s="91"/>
      <c r="L125069" s="91"/>
      <c r="M125069" s="91"/>
    </row>
    <row r="125070" spans="1:13">
      <c r="A125070" s="91"/>
      <c r="B125070" s="91"/>
      <c r="C125070" s="91"/>
      <c r="D125070" s="91"/>
      <c r="E125070" s="91"/>
      <c r="F125070" s="91"/>
      <c r="G125070" s="91"/>
      <c r="H125070" s="91"/>
      <c r="I125070" s="91"/>
      <c r="J125070" s="91"/>
      <c r="K125070" s="91"/>
      <c r="L125070" s="91"/>
      <c r="M125070" s="91"/>
    </row>
    <row r="125071" spans="1:13">
      <c r="A125071" s="91"/>
      <c r="B125071" s="91"/>
      <c r="C125071" s="91"/>
      <c r="D125071" s="91"/>
      <c r="E125071" s="91"/>
      <c r="F125071" s="91"/>
      <c r="G125071" s="91"/>
      <c r="H125071" s="91"/>
      <c r="I125071" s="91"/>
      <c r="J125071" s="91"/>
      <c r="K125071" s="91"/>
      <c r="L125071" s="91"/>
      <c r="M125071" s="91"/>
    </row>
    <row r="125072" spans="1:13">
      <c r="A125072" s="91"/>
      <c r="B125072" s="91"/>
      <c r="C125072" s="91"/>
      <c r="D125072" s="91"/>
      <c r="E125072" s="91"/>
      <c r="F125072" s="91"/>
      <c r="G125072" s="91"/>
      <c r="H125072" s="91"/>
      <c r="I125072" s="91"/>
      <c r="J125072" s="91"/>
      <c r="K125072" s="91"/>
      <c r="L125072" s="91"/>
      <c r="M125072" s="91"/>
    </row>
    <row r="125073" spans="1:13">
      <c r="A125073" s="91"/>
      <c r="B125073" s="91"/>
      <c r="C125073" s="91"/>
      <c r="D125073" s="91"/>
      <c r="E125073" s="91"/>
      <c r="F125073" s="91"/>
      <c r="G125073" s="91"/>
      <c r="H125073" s="91"/>
      <c r="I125073" s="91"/>
      <c r="J125073" s="91"/>
      <c r="K125073" s="91"/>
      <c r="L125073" s="91"/>
      <c r="M125073" s="91"/>
    </row>
    <row r="125074" spans="1:13">
      <c r="A125074" s="91"/>
      <c r="B125074" s="91"/>
      <c r="C125074" s="91"/>
      <c r="D125074" s="91"/>
      <c r="E125074" s="91"/>
      <c r="F125074" s="91"/>
      <c r="G125074" s="91"/>
      <c r="H125074" s="91"/>
      <c r="I125074" s="91"/>
      <c r="J125074" s="91"/>
      <c r="K125074" s="91"/>
      <c r="L125074" s="91"/>
      <c r="M125074" s="91"/>
    </row>
    <row r="125075" spans="1:13">
      <c r="A125075" s="91"/>
      <c r="B125075" s="91"/>
      <c r="C125075" s="91"/>
      <c r="D125075" s="91"/>
      <c r="E125075" s="91"/>
      <c r="F125075" s="91"/>
      <c r="G125075" s="91"/>
      <c r="H125075" s="91"/>
      <c r="I125075" s="91"/>
      <c r="J125075" s="91"/>
      <c r="K125075" s="91"/>
      <c r="L125075" s="91"/>
      <c r="M125075" s="91"/>
    </row>
    <row r="125076" spans="1:13">
      <c r="A125076" s="91"/>
      <c r="B125076" s="91"/>
      <c r="C125076" s="91"/>
      <c r="D125076" s="91"/>
      <c r="E125076" s="91"/>
      <c r="F125076" s="91"/>
      <c r="G125076" s="91"/>
      <c r="H125076" s="91"/>
      <c r="I125076" s="91"/>
      <c r="J125076" s="91"/>
      <c r="K125076" s="91"/>
      <c r="L125076" s="91"/>
      <c r="M125076" s="91"/>
    </row>
    <row r="125077" spans="1:13">
      <c r="A125077" s="91"/>
      <c r="B125077" s="91"/>
      <c r="C125077" s="91"/>
      <c r="D125077" s="91"/>
      <c r="E125077" s="91"/>
      <c r="F125077" s="91"/>
      <c r="G125077" s="91"/>
      <c r="H125077" s="91"/>
      <c r="I125077" s="91"/>
      <c r="J125077" s="91"/>
      <c r="K125077" s="91"/>
      <c r="L125077" s="91"/>
      <c r="M125077" s="91"/>
    </row>
    <row r="125078" spans="1:13">
      <c r="A125078" s="91"/>
      <c r="B125078" s="91"/>
      <c r="C125078" s="91"/>
      <c r="D125078" s="91"/>
      <c r="E125078" s="91"/>
      <c r="F125078" s="91"/>
      <c r="G125078" s="91"/>
      <c r="H125078" s="91"/>
      <c r="I125078" s="91"/>
      <c r="J125078" s="91"/>
      <c r="K125078" s="91"/>
      <c r="L125078" s="91"/>
      <c r="M125078" s="91"/>
    </row>
    <row r="125079" spans="1:13">
      <c r="A125079" s="91"/>
      <c r="B125079" s="91"/>
      <c r="C125079" s="91"/>
      <c r="D125079" s="91"/>
      <c r="E125079" s="91"/>
      <c r="F125079" s="91"/>
      <c r="G125079" s="91"/>
      <c r="H125079" s="91"/>
      <c r="I125079" s="91"/>
      <c r="J125079" s="91"/>
      <c r="K125079" s="91"/>
      <c r="L125079" s="91"/>
      <c r="M125079" s="91"/>
    </row>
    <row r="125080" spans="1:13">
      <c r="A125080" s="91"/>
      <c r="B125080" s="91"/>
      <c r="C125080" s="91"/>
      <c r="D125080" s="91"/>
      <c r="E125080" s="91"/>
      <c r="F125080" s="91"/>
      <c r="G125080" s="91"/>
      <c r="H125080" s="91"/>
      <c r="I125080" s="91"/>
      <c r="J125080" s="91"/>
      <c r="K125080" s="91"/>
      <c r="L125080" s="91"/>
      <c r="M125080" s="91"/>
    </row>
    <row r="125081" spans="1:13">
      <c r="A125081" s="91"/>
      <c r="B125081" s="91"/>
      <c r="C125081" s="91"/>
      <c r="D125081" s="91"/>
      <c r="E125081" s="91"/>
      <c r="F125081" s="91"/>
      <c r="G125081" s="91"/>
      <c r="H125081" s="91"/>
      <c r="I125081" s="91"/>
      <c r="J125081" s="91"/>
      <c r="K125081" s="91"/>
      <c r="L125081" s="91"/>
      <c r="M125081" s="91"/>
    </row>
    <row r="125082" spans="1:13">
      <c r="A125082" s="91"/>
      <c r="B125082" s="91"/>
      <c r="C125082" s="91"/>
      <c r="D125082" s="91"/>
      <c r="E125082" s="91"/>
      <c r="F125082" s="91"/>
      <c r="G125082" s="91"/>
      <c r="H125082" s="91"/>
      <c r="I125082" s="91"/>
      <c r="J125082" s="91"/>
      <c r="K125082" s="91"/>
      <c r="L125082" s="91"/>
      <c r="M125082" s="91"/>
    </row>
    <row r="125083" spans="1:13">
      <c r="A125083" s="91"/>
      <c r="B125083" s="91"/>
      <c r="C125083" s="91"/>
      <c r="D125083" s="91"/>
      <c r="E125083" s="91"/>
      <c r="F125083" s="91"/>
      <c r="G125083" s="91"/>
      <c r="H125083" s="91"/>
      <c r="I125083" s="91"/>
      <c r="J125083" s="91"/>
      <c r="K125083" s="91"/>
      <c r="L125083" s="91"/>
      <c r="M125083" s="91"/>
    </row>
    <row r="125084" spans="1:13">
      <c r="A125084" s="91"/>
      <c r="B125084" s="91"/>
      <c r="C125084" s="91"/>
      <c r="D125084" s="91"/>
      <c r="E125084" s="91"/>
      <c r="F125084" s="91"/>
      <c r="G125084" s="91"/>
      <c r="H125084" s="91"/>
      <c r="I125084" s="91"/>
      <c r="J125084" s="91"/>
      <c r="K125084" s="91"/>
      <c r="L125084" s="91"/>
      <c r="M125084" s="91"/>
    </row>
    <row r="125085" spans="1:13">
      <c r="A125085" s="91"/>
      <c r="B125085" s="91"/>
      <c r="C125085" s="91"/>
      <c r="D125085" s="91"/>
      <c r="E125085" s="91"/>
      <c r="F125085" s="91"/>
      <c r="G125085" s="91"/>
      <c r="H125085" s="91"/>
      <c r="I125085" s="91"/>
      <c r="J125085" s="91"/>
      <c r="K125085" s="91"/>
      <c r="L125085" s="91"/>
      <c r="M125085" s="91"/>
    </row>
    <row r="125086" spans="1:13">
      <c r="A125086" s="91"/>
      <c r="B125086" s="91"/>
      <c r="C125086" s="91"/>
      <c r="D125086" s="91"/>
      <c r="E125086" s="91"/>
      <c r="F125086" s="91"/>
      <c r="G125086" s="91"/>
      <c r="H125086" s="91"/>
      <c r="I125086" s="91"/>
      <c r="J125086" s="91"/>
      <c r="K125086" s="91"/>
      <c r="L125086" s="91"/>
      <c r="M125086" s="91"/>
    </row>
    <row r="125087" spans="1:13">
      <c r="A125087" s="91"/>
      <c r="B125087" s="91"/>
      <c r="C125087" s="91"/>
      <c r="D125087" s="91"/>
      <c r="E125087" s="91"/>
      <c r="F125087" s="91"/>
      <c r="G125087" s="91"/>
      <c r="H125087" s="91"/>
      <c r="I125087" s="91"/>
      <c r="J125087" s="91"/>
      <c r="K125087" s="91"/>
      <c r="L125087" s="91"/>
      <c r="M125087" s="91"/>
    </row>
    <row r="125088" spans="1:13">
      <c r="A125088" s="91"/>
      <c r="B125088" s="91"/>
      <c r="C125088" s="91"/>
      <c r="D125088" s="91"/>
      <c r="E125088" s="91"/>
      <c r="F125088" s="91"/>
      <c r="G125088" s="91"/>
      <c r="H125088" s="91"/>
      <c r="I125088" s="91"/>
      <c r="J125088" s="91"/>
      <c r="K125088" s="91"/>
      <c r="L125088" s="91"/>
      <c r="M125088" s="91"/>
    </row>
    <row r="125089" spans="1:13">
      <c r="A125089" s="91"/>
      <c r="B125089" s="91"/>
      <c r="C125089" s="91"/>
      <c r="D125089" s="91"/>
      <c r="E125089" s="91"/>
      <c r="F125089" s="91"/>
      <c r="G125089" s="91"/>
      <c r="H125089" s="91"/>
      <c r="I125089" s="91"/>
      <c r="J125089" s="91"/>
      <c r="K125089" s="91"/>
      <c r="L125089" s="91"/>
      <c r="M125089" s="91"/>
    </row>
    <row r="125090" spans="1:13">
      <c r="A125090" s="91"/>
      <c r="B125090" s="91"/>
      <c r="C125090" s="91"/>
      <c r="D125090" s="91"/>
      <c r="E125090" s="91"/>
      <c r="F125090" s="91"/>
      <c r="G125090" s="91"/>
      <c r="H125090" s="91"/>
      <c r="I125090" s="91"/>
      <c r="J125090" s="91"/>
      <c r="K125090" s="91"/>
      <c r="L125090" s="91"/>
      <c r="M125090" s="91"/>
    </row>
    <row r="125091" spans="1:13">
      <c r="A125091" s="91"/>
      <c r="B125091" s="91"/>
      <c r="C125091" s="91"/>
      <c r="D125091" s="91"/>
      <c r="E125091" s="91"/>
      <c r="F125091" s="91"/>
      <c r="G125091" s="91"/>
      <c r="H125091" s="91"/>
      <c r="I125091" s="91"/>
      <c r="J125091" s="91"/>
      <c r="K125091" s="91"/>
      <c r="L125091" s="91"/>
      <c r="M125091" s="91"/>
    </row>
    <row r="125092" spans="1:13">
      <c r="A125092" s="91"/>
      <c r="B125092" s="91"/>
      <c r="C125092" s="91"/>
      <c r="D125092" s="91"/>
      <c r="E125092" s="91"/>
      <c r="F125092" s="91"/>
      <c r="G125092" s="91"/>
      <c r="H125092" s="91"/>
      <c r="I125092" s="91"/>
      <c r="J125092" s="91"/>
      <c r="K125092" s="91"/>
      <c r="L125092" s="91"/>
      <c r="M125092" s="91"/>
    </row>
    <row r="125093" spans="1:13">
      <c r="A125093" s="91"/>
      <c r="B125093" s="91"/>
      <c r="C125093" s="91"/>
      <c r="D125093" s="91"/>
      <c r="E125093" s="91"/>
      <c r="F125093" s="91"/>
      <c r="G125093" s="91"/>
      <c r="H125093" s="91"/>
      <c r="I125093" s="91"/>
      <c r="J125093" s="91"/>
      <c r="K125093" s="91"/>
      <c r="L125093" s="91"/>
      <c r="M125093" s="91"/>
    </row>
    <row r="125094" spans="1:13">
      <c r="A125094" s="91"/>
      <c r="B125094" s="91"/>
      <c r="C125094" s="91"/>
      <c r="D125094" s="91"/>
      <c r="E125094" s="91"/>
      <c r="F125094" s="91"/>
      <c r="G125094" s="91"/>
      <c r="H125094" s="91"/>
      <c r="I125094" s="91"/>
      <c r="J125094" s="91"/>
      <c r="K125094" s="91"/>
      <c r="L125094" s="91"/>
      <c r="M125094" s="91"/>
    </row>
    <row r="125095" spans="1:13">
      <c r="A125095" s="91"/>
      <c r="B125095" s="91"/>
      <c r="C125095" s="91"/>
      <c r="D125095" s="91"/>
      <c r="E125095" s="91"/>
      <c r="F125095" s="91"/>
      <c r="G125095" s="91"/>
      <c r="H125095" s="91"/>
      <c r="I125095" s="91"/>
      <c r="J125095" s="91"/>
      <c r="K125095" s="91"/>
      <c r="L125095" s="91"/>
      <c r="M125095" s="91"/>
    </row>
    <row r="125096" spans="1:13">
      <c r="A125096" s="91"/>
      <c r="B125096" s="91"/>
      <c r="C125096" s="91"/>
      <c r="D125096" s="91"/>
      <c r="E125096" s="91"/>
      <c r="F125096" s="91"/>
      <c r="G125096" s="91"/>
      <c r="H125096" s="91"/>
      <c r="I125096" s="91"/>
      <c r="J125096" s="91"/>
      <c r="K125096" s="91"/>
      <c r="L125096" s="91"/>
      <c r="M125096" s="91"/>
    </row>
    <row r="125097" spans="1:13">
      <c r="A125097" s="91"/>
      <c r="B125097" s="91"/>
      <c r="C125097" s="91"/>
      <c r="D125097" s="91"/>
      <c r="E125097" s="91"/>
      <c r="F125097" s="91"/>
      <c r="G125097" s="91"/>
      <c r="H125097" s="91"/>
      <c r="I125097" s="91"/>
      <c r="J125097" s="91"/>
      <c r="K125097" s="91"/>
      <c r="L125097" s="91"/>
      <c r="M125097" s="91"/>
    </row>
    <row r="125098" spans="1:13">
      <c r="A125098" s="91"/>
      <c r="B125098" s="91"/>
      <c r="C125098" s="91"/>
      <c r="D125098" s="91"/>
      <c r="E125098" s="91"/>
      <c r="F125098" s="91"/>
      <c r="G125098" s="91"/>
      <c r="H125098" s="91"/>
      <c r="I125098" s="91"/>
      <c r="J125098" s="91"/>
      <c r="K125098" s="91"/>
      <c r="L125098" s="91"/>
      <c r="M125098" s="91"/>
    </row>
    <row r="125099" spans="1:13">
      <c r="A125099" s="91"/>
      <c r="B125099" s="91"/>
      <c r="C125099" s="91"/>
      <c r="D125099" s="91"/>
      <c r="E125099" s="91"/>
      <c r="F125099" s="91"/>
      <c r="G125099" s="91"/>
      <c r="H125099" s="91"/>
      <c r="I125099" s="91"/>
      <c r="J125099" s="91"/>
      <c r="K125099" s="91"/>
      <c r="L125099" s="91"/>
      <c r="M125099" s="91"/>
    </row>
    <row r="125100" spans="1:13">
      <c r="A125100" s="91"/>
      <c r="B125100" s="91"/>
      <c r="C125100" s="91"/>
      <c r="D125100" s="91"/>
      <c r="E125100" s="91"/>
      <c r="F125100" s="91"/>
      <c r="G125100" s="91"/>
      <c r="H125100" s="91"/>
      <c r="I125100" s="91"/>
      <c r="J125100" s="91"/>
      <c r="K125100" s="91"/>
      <c r="L125100" s="91"/>
      <c r="M125100" s="91"/>
    </row>
    <row r="125101" spans="1:13">
      <c r="A125101" s="91"/>
      <c r="B125101" s="91"/>
      <c r="C125101" s="91"/>
      <c r="D125101" s="91"/>
      <c r="E125101" s="91"/>
      <c r="F125101" s="91"/>
      <c r="G125101" s="91"/>
      <c r="H125101" s="91"/>
      <c r="I125101" s="91"/>
      <c r="J125101" s="91"/>
      <c r="K125101" s="91"/>
      <c r="L125101" s="91"/>
      <c r="M125101" s="91"/>
    </row>
    <row r="125102" spans="1:13">
      <c r="A125102" s="91"/>
      <c r="B125102" s="91"/>
      <c r="C125102" s="91"/>
      <c r="D125102" s="91"/>
      <c r="E125102" s="91"/>
      <c r="F125102" s="91"/>
      <c r="G125102" s="91"/>
      <c r="H125102" s="91"/>
      <c r="I125102" s="91"/>
      <c r="J125102" s="91"/>
      <c r="K125102" s="91"/>
      <c r="L125102" s="91"/>
      <c r="M125102" s="91"/>
    </row>
    <row r="125103" spans="1:13">
      <c r="A125103" s="91"/>
      <c r="B125103" s="91"/>
      <c r="C125103" s="91"/>
      <c r="D125103" s="91"/>
      <c r="E125103" s="91"/>
      <c r="F125103" s="91"/>
      <c r="G125103" s="91"/>
      <c r="H125103" s="91"/>
      <c r="I125103" s="91"/>
      <c r="J125103" s="91"/>
      <c r="K125103" s="91"/>
      <c r="L125103" s="91"/>
      <c r="M125103" s="91"/>
    </row>
    <row r="125104" spans="1:13">
      <c r="A125104" s="91"/>
      <c r="B125104" s="91"/>
      <c r="C125104" s="91"/>
      <c r="D125104" s="91"/>
      <c r="E125104" s="91"/>
      <c r="F125104" s="91"/>
      <c r="G125104" s="91"/>
      <c r="H125104" s="91"/>
      <c r="I125104" s="91"/>
      <c r="J125104" s="91"/>
      <c r="K125104" s="91"/>
      <c r="L125104" s="91"/>
      <c r="M125104" s="91"/>
    </row>
    <row r="125105" spans="1:13">
      <c r="A125105" s="91"/>
      <c r="B125105" s="91"/>
      <c r="C125105" s="91"/>
      <c r="D125105" s="91"/>
      <c r="E125105" s="91"/>
      <c r="F125105" s="91"/>
      <c r="G125105" s="91"/>
      <c r="H125105" s="91"/>
      <c r="I125105" s="91"/>
      <c r="J125105" s="91"/>
      <c r="K125105" s="91"/>
      <c r="L125105" s="91"/>
      <c r="M125105" s="91"/>
    </row>
    <row r="125106" spans="1:13">
      <c r="A125106" s="91"/>
      <c r="B125106" s="91"/>
      <c r="C125106" s="91"/>
      <c r="D125106" s="91"/>
      <c r="E125106" s="91"/>
      <c r="F125106" s="91"/>
      <c r="G125106" s="91"/>
      <c r="H125106" s="91"/>
      <c r="I125106" s="91"/>
      <c r="J125106" s="91"/>
      <c r="K125106" s="91"/>
      <c r="L125106" s="91"/>
      <c r="M125106" s="91"/>
    </row>
    <row r="125107" spans="1:13">
      <c r="A125107" s="91"/>
      <c r="B125107" s="91"/>
      <c r="C125107" s="91"/>
      <c r="D125107" s="91"/>
      <c r="E125107" s="91"/>
      <c r="F125107" s="91"/>
      <c r="G125107" s="91"/>
      <c r="H125107" s="91"/>
      <c r="I125107" s="91"/>
      <c r="J125107" s="91"/>
      <c r="K125107" s="91"/>
      <c r="L125107" s="91"/>
      <c r="M125107" s="91"/>
    </row>
    <row r="125108" spans="1:13">
      <c r="A125108" s="91"/>
      <c r="B125108" s="91"/>
      <c r="C125108" s="91"/>
      <c r="D125108" s="91"/>
      <c r="E125108" s="91"/>
      <c r="F125108" s="91"/>
      <c r="G125108" s="91"/>
      <c r="H125108" s="91"/>
      <c r="I125108" s="91"/>
      <c r="J125108" s="91"/>
      <c r="K125108" s="91"/>
      <c r="L125108" s="91"/>
      <c r="M125108" s="91"/>
    </row>
    <row r="125109" spans="1:13">
      <c r="A125109" s="91"/>
      <c r="B125109" s="91"/>
      <c r="C125109" s="91"/>
      <c r="D125109" s="91"/>
      <c r="E125109" s="91"/>
      <c r="F125109" s="91"/>
      <c r="G125109" s="91"/>
      <c r="H125109" s="91"/>
      <c r="I125109" s="91"/>
      <c r="J125109" s="91"/>
      <c r="K125109" s="91"/>
      <c r="L125109" s="91"/>
      <c r="M125109" s="91"/>
    </row>
    <row r="125110" spans="1:13">
      <c r="A125110" s="91"/>
      <c r="B125110" s="91"/>
      <c r="C125110" s="91"/>
      <c r="D125110" s="91"/>
      <c r="E125110" s="91"/>
      <c r="F125110" s="91"/>
      <c r="G125110" s="91"/>
      <c r="H125110" s="91"/>
      <c r="I125110" s="91"/>
      <c r="J125110" s="91"/>
      <c r="K125110" s="91"/>
      <c r="L125110" s="91"/>
      <c r="M125110" s="91"/>
    </row>
    <row r="125111" spans="1:13">
      <c r="A125111" s="91"/>
      <c r="B125111" s="91"/>
      <c r="C125111" s="91"/>
      <c r="D125111" s="91"/>
      <c r="E125111" s="91"/>
      <c r="F125111" s="91"/>
      <c r="G125111" s="91"/>
      <c r="H125111" s="91"/>
      <c r="I125111" s="91"/>
      <c r="J125111" s="91"/>
      <c r="K125111" s="91"/>
      <c r="L125111" s="91"/>
      <c r="M125111" s="91"/>
    </row>
    <row r="125112" spans="1:13">
      <c r="A125112" s="91"/>
      <c r="B125112" s="91"/>
      <c r="C125112" s="91"/>
      <c r="D125112" s="91"/>
      <c r="E125112" s="91"/>
      <c r="F125112" s="91"/>
      <c r="G125112" s="91"/>
      <c r="H125112" s="91"/>
      <c r="I125112" s="91"/>
      <c r="J125112" s="91"/>
      <c r="K125112" s="91"/>
      <c r="L125112" s="91"/>
      <c r="M125112" s="91"/>
    </row>
    <row r="125113" spans="1:13">
      <c r="A125113" s="91"/>
      <c r="B125113" s="91"/>
      <c r="C125113" s="91"/>
      <c r="D125113" s="91"/>
      <c r="E125113" s="91"/>
      <c r="F125113" s="91"/>
      <c r="G125113" s="91"/>
      <c r="H125113" s="91"/>
      <c r="I125113" s="91"/>
      <c r="J125113" s="91"/>
      <c r="K125113" s="91"/>
      <c r="L125113" s="91"/>
      <c r="M125113" s="91"/>
    </row>
    <row r="125114" spans="1:13">
      <c r="A125114" s="91"/>
      <c r="B125114" s="91"/>
      <c r="C125114" s="91"/>
      <c r="D125114" s="91"/>
      <c r="E125114" s="91"/>
      <c r="F125114" s="91"/>
      <c r="G125114" s="91"/>
      <c r="H125114" s="91"/>
      <c r="I125114" s="91"/>
      <c r="J125114" s="91"/>
      <c r="K125114" s="91"/>
      <c r="L125114" s="91"/>
      <c r="M125114" s="91"/>
    </row>
    <row r="125115" spans="1:13">
      <c r="A125115" s="91"/>
      <c r="B125115" s="91"/>
      <c r="C125115" s="91"/>
      <c r="D125115" s="91"/>
      <c r="E125115" s="91"/>
      <c r="F125115" s="91"/>
      <c r="G125115" s="91"/>
      <c r="H125115" s="91"/>
      <c r="I125115" s="91"/>
      <c r="J125115" s="91"/>
      <c r="K125115" s="91"/>
      <c r="L125115" s="91"/>
      <c r="M125115" s="91"/>
    </row>
    <row r="125116" spans="1:13">
      <c r="A125116" s="91"/>
      <c r="B125116" s="91"/>
      <c r="C125116" s="91"/>
      <c r="D125116" s="91"/>
      <c r="E125116" s="91"/>
      <c r="F125116" s="91"/>
      <c r="G125116" s="91"/>
      <c r="H125116" s="91"/>
      <c r="I125116" s="91"/>
      <c r="J125116" s="91"/>
      <c r="K125116" s="91"/>
      <c r="L125116" s="91"/>
      <c r="M125116" s="91"/>
    </row>
    <row r="125117" spans="1:13">
      <c r="A125117" s="91"/>
      <c r="B125117" s="91"/>
      <c r="C125117" s="91"/>
      <c r="D125117" s="91"/>
      <c r="E125117" s="91"/>
      <c r="F125117" s="91"/>
      <c r="G125117" s="91"/>
      <c r="H125117" s="91"/>
      <c r="I125117" s="91"/>
      <c r="J125117" s="91"/>
      <c r="K125117" s="91"/>
      <c r="L125117" s="91"/>
      <c r="M125117" s="91"/>
    </row>
    <row r="125118" spans="1:13">
      <c r="A125118" s="91"/>
      <c r="B125118" s="91"/>
      <c r="C125118" s="91"/>
      <c r="D125118" s="91"/>
      <c r="E125118" s="91"/>
      <c r="F125118" s="91"/>
      <c r="G125118" s="91"/>
      <c r="H125118" s="91"/>
      <c r="I125118" s="91"/>
      <c r="J125118" s="91"/>
      <c r="K125118" s="91"/>
      <c r="L125118" s="91"/>
      <c r="M125118" s="91"/>
    </row>
    <row r="125119" spans="1:13">
      <c r="A125119" s="91"/>
      <c r="B125119" s="91"/>
      <c r="C125119" s="91"/>
      <c r="D125119" s="91"/>
      <c r="E125119" s="91"/>
      <c r="F125119" s="91"/>
      <c r="G125119" s="91"/>
      <c r="H125119" s="91"/>
      <c r="I125119" s="91"/>
      <c r="J125119" s="91"/>
      <c r="K125119" s="91"/>
      <c r="L125119" s="91"/>
      <c r="M125119" s="91"/>
    </row>
    <row r="125120" spans="1:13">
      <c r="A125120" s="91"/>
      <c r="B125120" s="91"/>
      <c r="C125120" s="91"/>
      <c r="D125120" s="91"/>
      <c r="E125120" s="91"/>
      <c r="F125120" s="91"/>
      <c r="G125120" s="91"/>
      <c r="H125120" s="91"/>
      <c r="I125120" s="91"/>
      <c r="J125120" s="91"/>
      <c r="K125120" s="91"/>
      <c r="L125120" s="91"/>
      <c r="M125120" s="91"/>
    </row>
    <row r="125121" spans="1:13">
      <c r="A125121" s="91"/>
      <c r="B125121" s="91"/>
      <c r="C125121" s="91"/>
      <c r="D125121" s="91"/>
      <c r="E125121" s="91"/>
      <c r="F125121" s="91"/>
      <c r="G125121" s="91"/>
      <c r="H125121" s="91"/>
      <c r="I125121" s="91"/>
      <c r="J125121" s="91"/>
      <c r="K125121" s="91"/>
      <c r="L125121" s="91"/>
      <c r="M125121" s="91"/>
    </row>
    <row r="125122" spans="1:13">
      <c r="A125122" s="91"/>
      <c r="B125122" s="91"/>
      <c r="C125122" s="91"/>
      <c r="D125122" s="91"/>
      <c r="E125122" s="91"/>
      <c r="F125122" s="91"/>
      <c r="G125122" s="91"/>
      <c r="H125122" s="91"/>
      <c r="I125122" s="91"/>
      <c r="J125122" s="91"/>
      <c r="K125122" s="91"/>
      <c r="L125122" s="91"/>
      <c r="M125122" s="91"/>
    </row>
    <row r="125123" spans="1:13">
      <c r="A125123" s="91"/>
      <c r="B125123" s="91"/>
      <c r="C125123" s="91"/>
      <c r="D125123" s="91"/>
      <c r="E125123" s="91"/>
      <c r="F125123" s="91"/>
      <c r="G125123" s="91"/>
      <c r="H125123" s="91"/>
      <c r="I125123" s="91"/>
      <c r="J125123" s="91"/>
      <c r="K125123" s="91"/>
      <c r="L125123" s="91"/>
      <c r="M125123" s="91"/>
    </row>
    <row r="125124" spans="1:13">
      <c r="A125124" s="91"/>
      <c r="B125124" s="91"/>
      <c r="C125124" s="91"/>
      <c r="D125124" s="91"/>
      <c r="E125124" s="91"/>
      <c r="F125124" s="91"/>
      <c r="G125124" s="91"/>
      <c r="H125124" s="91"/>
      <c r="I125124" s="91"/>
      <c r="J125124" s="91"/>
      <c r="K125124" s="91"/>
      <c r="L125124" s="91"/>
      <c r="M125124" s="91"/>
    </row>
    <row r="125125" spans="1:13">
      <c r="A125125" s="91"/>
      <c r="B125125" s="91"/>
      <c r="C125125" s="91"/>
      <c r="D125125" s="91"/>
      <c r="E125125" s="91"/>
      <c r="F125125" s="91"/>
      <c r="G125125" s="91"/>
      <c r="H125125" s="91"/>
      <c r="I125125" s="91"/>
      <c r="J125125" s="91"/>
      <c r="K125125" s="91"/>
      <c r="L125125" s="91"/>
      <c r="M125125" s="91"/>
    </row>
    <row r="125126" spans="1:13">
      <c r="A125126" s="91"/>
      <c r="B125126" s="91"/>
      <c r="C125126" s="91"/>
      <c r="D125126" s="91"/>
      <c r="E125126" s="91"/>
      <c r="F125126" s="91"/>
      <c r="G125126" s="91"/>
      <c r="H125126" s="91"/>
      <c r="I125126" s="91"/>
      <c r="J125126" s="91"/>
      <c r="K125126" s="91"/>
      <c r="L125126" s="91"/>
      <c r="M125126" s="91"/>
    </row>
    <row r="125127" spans="1:13">
      <c r="A125127" s="91"/>
      <c r="B125127" s="91"/>
      <c r="C125127" s="91"/>
      <c r="D125127" s="91"/>
      <c r="E125127" s="91"/>
      <c r="F125127" s="91"/>
      <c r="G125127" s="91"/>
      <c r="H125127" s="91"/>
      <c r="I125127" s="91"/>
      <c r="J125127" s="91"/>
      <c r="K125127" s="91"/>
      <c r="L125127" s="91"/>
      <c r="M125127" s="91"/>
    </row>
    <row r="125128" spans="1:13">
      <c r="A125128" s="91"/>
      <c r="B125128" s="91"/>
      <c r="C125128" s="91"/>
      <c r="D125128" s="91"/>
      <c r="E125128" s="91"/>
      <c r="F125128" s="91"/>
      <c r="G125128" s="91"/>
      <c r="H125128" s="91"/>
      <c r="I125128" s="91"/>
      <c r="J125128" s="91"/>
      <c r="K125128" s="91"/>
      <c r="L125128" s="91"/>
      <c r="M125128" s="91"/>
    </row>
    <row r="125129" spans="1:13">
      <c r="A125129" s="91"/>
      <c r="B125129" s="91"/>
      <c r="C125129" s="91"/>
      <c r="D125129" s="91"/>
      <c r="E125129" s="91"/>
      <c r="F125129" s="91"/>
      <c r="G125129" s="91"/>
      <c r="H125129" s="91"/>
      <c r="I125129" s="91"/>
      <c r="J125129" s="91"/>
      <c r="K125129" s="91"/>
      <c r="L125129" s="91"/>
      <c r="M125129" s="91"/>
    </row>
    <row r="125130" spans="1:13">
      <c r="A125130" s="91"/>
      <c r="B125130" s="91"/>
      <c r="C125130" s="91"/>
      <c r="D125130" s="91"/>
      <c r="E125130" s="91"/>
      <c r="F125130" s="91"/>
      <c r="G125130" s="91"/>
      <c r="H125130" s="91"/>
      <c r="I125130" s="91"/>
      <c r="J125130" s="91"/>
      <c r="K125130" s="91"/>
      <c r="L125130" s="91"/>
      <c r="M125130" s="91"/>
    </row>
    <row r="125131" spans="1:13">
      <c r="A125131" s="91"/>
      <c r="B125131" s="91"/>
      <c r="C125131" s="91"/>
      <c r="D125131" s="91"/>
      <c r="E125131" s="91"/>
      <c r="F125131" s="91"/>
      <c r="G125131" s="91"/>
      <c r="H125131" s="91"/>
      <c r="I125131" s="91"/>
      <c r="J125131" s="91"/>
      <c r="K125131" s="91"/>
      <c r="L125131" s="91"/>
      <c r="M125131" s="91"/>
    </row>
    <row r="125132" spans="1:13">
      <c r="A125132" s="91"/>
      <c r="B125132" s="91"/>
      <c r="C125132" s="91"/>
      <c r="D125132" s="91"/>
      <c r="E125132" s="91"/>
      <c r="F125132" s="91"/>
      <c r="G125132" s="91"/>
      <c r="H125132" s="91"/>
      <c r="I125132" s="91"/>
      <c r="J125132" s="91"/>
      <c r="K125132" s="91"/>
      <c r="L125132" s="91"/>
      <c r="M125132" s="91"/>
    </row>
    <row r="125133" spans="1:13">
      <c r="A125133" s="91"/>
      <c r="B125133" s="91"/>
      <c r="C125133" s="91"/>
      <c r="D125133" s="91"/>
      <c r="E125133" s="91"/>
      <c r="F125133" s="91"/>
      <c r="G125133" s="91"/>
      <c r="H125133" s="91"/>
      <c r="I125133" s="91"/>
      <c r="J125133" s="91"/>
      <c r="K125133" s="91"/>
      <c r="L125133" s="91"/>
      <c r="M125133" s="91"/>
    </row>
    <row r="125134" spans="1:13">
      <c r="A125134" s="91"/>
      <c r="B125134" s="91"/>
      <c r="C125134" s="91"/>
      <c r="D125134" s="91"/>
      <c r="E125134" s="91"/>
      <c r="F125134" s="91"/>
      <c r="G125134" s="91"/>
      <c r="H125134" s="91"/>
      <c r="I125134" s="91"/>
      <c r="J125134" s="91"/>
      <c r="K125134" s="91"/>
      <c r="L125134" s="91"/>
      <c r="M125134" s="91"/>
    </row>
    <row r="125135" spans="1:13">
      <c r="A125135" s="91"/>
      <c r="B125135" s="91"/>
      <c r="C125135" s="91"/>
      <c r="D125135" s="91"/>
      <c r="E125135" s="91"/>
      <c r="F125135" s="91"/>
      <c r="G125135" s="91"/>
      <c r="H125135" s="91"/>
      <c r="I125135" s="91"/>
      <c r="J125135" s="91"/>
      <c r="K125135" s="91"/>
      <c r="L125135" s="91"/>
      <c r="M125135" s="91"/>
    </row>
    <row r="125136" spans="1:13">
      <c r="A125136" s="91"/>
      <c r="B125136" s="91"/>
      <c r="C125136" s="91"/>
      <c r="D125136" s="91"/>
      <c r="E125136" s="91"/>
      <c r="F125136" s="91"/>
      <c r="G125136" s="91"/>
      <c r="H125136" s="91"/>
      <c r="I125136" s="91"/>
      <c r="J125136" s="91"/>
      <c r="K125136" s="91"/>
      <c r="L125136" s="91"/>
      <c r="M125136" s="91"/>
    </row>
    <row r="125137" spans="1:13">
      <c r="A125137" s="91"/>
      <c r="B125137" s="91"/>
      <c r="C125137" s="91"/>
      <c r="D125137" s="91"/>
      <c r="E125137" s="91"/>
      <c r="F125137" s="91"/>
      <c r="G125137" s="91"/>
      <c r="H125137" s="91"/>
      <c r="I125137" s="91"/>
      <c r="J125137" s="91"/>
      <c r="K125137" s="91"/>
      <c r="L125137" s="91"/>
      <c r="M125137" s="91"/>
    </row>
    <row r="125138" spans="1:13">
      <c r="A125138" s="91"/>
      <c r="B125138" s="91"/>
      <c r="C125138" s="91"/>
      <c r="D125138" s="91"/>
      <c r="E125138" s="91"/>
      <c r="F125138" s="91"/>
      <c r="G125138" s="91"/>
      <c r="H125138" s="91"/>
      <c r="I125138" s="91"/>
      <c r="J125138" s="91"/>
      <c r="K125138" s="91"/>
      <c r="L125138" s="91"/>
      <c r="M125138" s="91"/>
    </row>
    <row r="125139" spans="1:13">
      <c r="A125139" s="91"/>
      <c r="B125139" s="91"/>
      <c r="C125139" s="91"/>
      <c r="D125139" s="91"/>
      <c r="E125139" s="91"/>
      <c r="F125139" s="91"/>
      <c r="G125139" s="91"/>
      <c r="H125139" s="91"/>
      <c r="I125139" s="91"/>
      <c r="J125139" s="91"/>
      <c r="K125139" s="91"/>
      <c r="L125139" s="91"/>
      <c r="M125139" s="91"/>
    </row>
    <row r="125140" spans="1:13">
      <c r="A125140" s="91"/>
      <c r="B125140" s="91"/>
      <c r="C125140" s="91"/>
      <c r="D125140" s="91"/>
      <c r="E125140" s="91"/>
      <c r="F125140" s="91"/>
      <c r="G125140" s="91"/>
      <c r="H125140" s="91"/>
      <c r="I125140" s="91"/>
      <c r="J125140" s="91"/>
      <c r="K125140" s="91"/>
      <c r="L125140" s="91"/>
      <c r="M125140" s="91"/>
    </row>
    <row r="125141" spans="1:13">
      <c r="A125141" s="91"/>
      <c r="B125141" s="91"/>
      <c r="C125141" s="91"/>
      <c r="D125141" s="91"/>
      <c r="E125141" s="91"/>
      <c r="F125141" s="91"/>
      <c r="G125141" s="91"/>
      <c r="H125141" s="91"/>
      <c r="I125141" s="91"/>
      <c r="J125141" s="91"/>
      <c r="K125141" s="91"/>
      <c r="L125141" s="91"/>
      <c r="M125141" s="91"/>
    </row>
    <row r="125142" spans="1:13">
      <c r="A125142" s="91"/>
      <c r="B125142" s="91"/>
      <c r="C125142" s="91"/>
      <c r="D125142" s="91"/>
      <c r="E125142" s="91"/>
      <c r="F125142" s="91"/>
      <c r="G125142" s="91"/>
      <c r="H125142" s="91"/>
      <c r="I125142" s="91"/>
      <c r="J125142" s="91"/>
      <c r="K125142" s="91"/>
      <c r="L125142" s="91"/>
      <c r="M125142" s="91"/>
    </row>
    <row r="125143" spans="1:13">
      <c r="A125143" s="91"/>
      <c r="B125143" s="91"/>
      <c r="C125143" s="91"/>
      <c r="D125143" s="91"/>
      <c r="E125143" s="91"/>
      <c r="F125143" s="91"/>
      <c r="G125143" s="91"/>
      <c r="H125143" s="91"/>
      <c r="I125143" s="91"/>
      <c r="J125143" s="91"/>
      <c r="K125143" s="91"/>
      <c r="L125143" s="91"/>
      <c r="M125143" s="91"/>
    </row>
    <row r="125144" spans="1:13">
      <c r="A125144" s="91"/>
      <c r="B125144" s="91"/>
      <c r="C125144" s="91"/>
      <c r="D125144" s="91"/>
      <c r="E125144" s="91"/>
      <c r="F125144" s="91"/>
      <c r="G125144" s="91"/>
      <c r="H125144" s="91"/>
      <c r="I125144" s="91"/>
      <c r="J125144" s="91"/>
      <c r="K125144" s="91"/>
      <c r="L125144" s="91"/>
      <c r="M125144" s="91"/>
    </row>
    <row r="125145" spans="1:13">
      <c r="A125145" s="91"/>
      <c r="B125145" s="91"/>
      <c r="C125145" s="91"/>
      <c r="D125145" s="91"/>
      <c r="E125145" s="91"/>
      <c r="F125145" s="91"/>
      <c r="G125145" s="91"/>
      <c r="H125145" s="91"/>
      <c r="I125145" s="91"/>
      <c r="J125145" s="91"/>
      <c r="K125145" s="91"/>
      <c r="L125145" s="91"/>
      <c r="M125145" s="91"/>
    </row>
    <row r="125146" spans="1:13">
      <c r="A125146" s="91"/>
      <c r="B125146" s="91"/>
      <c r="C125146" s="91"/>
      <c r="D125146" s="91"/>
      <c r="E125146" s="91"/>
      <c r="F125146" s="91"/>
      <c r="G125146" s="91"/>
      <c r="H125146" s="91"/>
      <c r="I125146" s="91"/>
      <c r="J125146" s="91"/>
      <c r="K125146" s="91"/>
      <c r="L125146" s="91"/>
      <c r="M125146" s="91"/>
    </row>
    <row r="125147" spans="1:13">
      <c r="A125147" s="91"/>
      <c r="B125147" s="91"/>
      <c r="C125147" s="91"/>
      <c r="D125147" s="91"/>
      <c r="E125147" s="91"/>
      <c r="F125147" s="91"/>
      <c r="G125147" s="91"/>
      <c r="H125147" s="91"/>
      <c r="I125147" s="91"/>
      <c r="J125147" s="91"/>
      <c r="K125147" s="91"/>
      <c r="L125147" s="91"/>
      <c r="M125147" s="91"/>
    </row>
    <row r="125148" spans="1:13">
      <c r="A125148" s="91"/>
      <c r="B125148" s="91"/>
      <c r="C125148" s="91"/>
      <c r="D125148" s="91"/>
      <c r="E125148" s="91"/>
      <c r="F125148" s="91"/>
      <c r="G125148" s="91"/>
      <c r="H125148" s="91"/>
      <c r="I125148" s="91"/>
      <c r="J125148" s="91"/>
      <c r="K125148" s="91"/>
      <c r="L125148" s="91"/>
      <c r="M125148" s="91"/>
    </row>
    <row r="125149" spans="1:13">
      <c r="A125149" s="91"/>
      <c r="B125149" s="91"/>
      <c r="C125149" s="91"/>
      <c r="D125149" s="91"/>
      <c r="E125149" s="91"/>
      <c r="F125149" s="91"/>
      <c r="G125149" s="91"/>
      <c r="H125149" s="91"/>
      <c r="I125149" s="91"/>
      <c r="J125149" s="91"/>
      <c r="K125149" s="91"/>
      <c r="L125149" s="91"/>
      <c r="M125149" s="91"/>
    </row>
    <row r="125150" spans="1:13">
      <c r="A125150" s="91"/>
      <c r="B125150" s="91"/>
      <c r="C125150" s="91"/>
      <c r="D125150" s="91"/>
      <c r="E125150" s="91"/>
      <c r="F125150" s="91"/>
      <c r="G125150" s="91"/>
      <c r="H125150" s="91"/>
      <c r="I125150" s="91"/>
      <c r="J125150" s="91"/>
      <c r="K125150" s="91"/>
      <c r="L125150" s="91"/>
      <c r="M125150" s="91"/>
    </row>
    <row r="125151" spans="1:13">
      <c r="A125151" s="91"/>
      <c r="B125151" s="91"/>
      <c r="C125151" s="91"/>
      <c r="D125151" s="91"/>
      <c r="E125151" s="91"/>
      <c r="F125151" s="91"/>
      <c r="G125151" s="91"/>
      <c r="H125151" s="91"/>
      <c r="I125151" s="91"/>
      <c r="J125151" s="91"/>
      <c r="K125151" s="91"/>
      <c r="L125151" s="91"/>
      <c r="M125151" s="91"/>
    </row>
    <row r="125152" spans="1:13">
      <c r="A125152" s="91"/>
      <c r="B125152" s="91"/>
      <c r="C125152" s="91"/>
      <c r="D125152" s="91"/>
      <c r="E125152" s="91"/>
      <c r="F125152" s="91"/>
      <c r="G125152" s="91"/>
      <c r="H125152" s="91"/>
      <c r="I125152" s="91"/>
      <c r="J125152" s="91"/>
      <c r="K125152" s="91"/>
      <c r="L125152" s="91"/>
      <c r="M125152" s="91"/>
    </row>
    <row r="125153" spans="1:13">
      <c r="A125153" s="91"/>
      <c r="B125153" s="91"/>
      <c r="C125153" s="91"/>
      <c r="D125153" s="91"/>
      <c r="E125153" s="91"/>
      <c r="F125153" s="91"/>
      <c r="G125153" s="91"/>
      <c r="H125153" s="91"/>
      <c r="I125153" s="91"/>
      <c r="J125153" s="91"/>
      <c r="K125153" s="91"/>
      <c r="L125153" s="91"/>
      <c r="M125153" s="91"/>
    </row>
    <row r="125154" spans="1:13">
      <c r="A125154" s="91"/>
      <c r="B125154" s="91"/>
      <c r="C125154" s="91"/>
      <c r="D125154" s="91"/>
      <c r="E125154" s="91"/>
      <c r="F125154" s="91"/>
      <c r="G125154" s="91"/>
      <c r="H125154" s="91"/>
      <c r="I125154" s="91"/>
      <c r="J125154" s="91"/>
      <c r="K125154" s="91"/>
      <c r="L125154" s="91"/>
      <c r="M125154" s="91"/>
    </row>
    <row r="125155" spans="1:13">
      <c r="A125155" s="91"/>
      <c r="B125155" s="91"/>
      <c r="C125155" s="91"/>
      <c r="D125155" s="91"/>
      <c r="E125155" s="91"/>
      <c r="F125155" s="91"/>
      <c r="G125155" s="91"/>
      <c r="H125155" s="91"/>
      <c r="I125155" s="91"/>
      <c r="J125155" s="91"/>
      <c r="K125155" s="91"/>
      <c r="L125155" s="91"/>
      <c r="M125155" s="91"/>
    </row>
    <row r="125156" spans="1:13">
      <c r="A125156" s="91"/>
      <c r="B125156" s="91"/>
      <c r="C125156" s="91"/>
      <c r="D125156" s="91"/>
      <c r="E125156" s="91"/>
      <c r="F125156" s="91"/>
      <c r="G125156" s="91"/>
      <c r="H125156" s="91"/>
      <c r="I125156" s="91"/>
      <c r="J125156" s="91"/>
      <c r="K125156" s="91"/>
      <c r="L125156" s="91"/>
      <c r="M125156" s="91"/>
    </row>
    <row r="125157" spans="1:13">
      <c r="A125157" s="91"/>
      <c r="B125157" s="91"/>
      <c r="C125157" s="91"/>
      <c r="D125157" s="91"/>
      <c r="E125157" s="91"/>
      <c r="F125157" s="91"/>
      <c r="G125157" s="91"/>
      <c r="H125157" s="91"/>
      <c r="I125157" s="91"/>
      <c r="J125157" s="91"/>
      <c r="K125157" s="91"/>
      <c r="L125157" s="91"/>
      <c r="M125157" s="91"/>
    </row>
    <row r="125158" spans="1:13">
      <c r="A125158" s="91"/>
      <c r="B125158" s="91"/>
      <c r="C125158" s="91"/>
      <c r="D125158" s="91"/>
      <c r="E125158" s="91"/>
      <c r="F125158" s="91"/>
      <c r="G125158" s="91"/>
      <c r="H125158" s="91"/>
      <c r="I125158" s="91"/>
      <c r="J125158" s="91"/>
      <c r="K125158" s="91"/>
      <c r="L125158" s="91"/>
      <c r="M125158" s="91"/>
    </row>
    <row r="125159" spans="1:13">
      <c r="A125159" s="91"/>
      <c r="B125159" s="91"/>
      <c r="C125159" s="91"/>
      <c r="D125159" s="91"/>
      <c r="E125159" s="91"/>
      <c r="F125159" s="91"/>
      <c r="G125159" s="91"/>
      <c r="H125159" s="91"/>
      <c r="I125159" s="91"/>
      <c r="J125159" s="91"/>
      <c r="K125159" s="91"/>
      <c r="L125159" s="91"/>
      <c r="M125159" s="91"/>
    </row>
    <row r="125160" spans="1:13">
      <c r="A125160" s="91"/>
      <c r="B125160" s="91"/>
      <c r="C125160" s="91"/>
      <c r="D125160" s="91"/>
      <c r="E125160" s="91"/>
      <c r="F125160" s="91"/>
      <c r="G125160" s="91"/>
      <c r="H125160" s="91"/>
      <c r="I125160" s="91"/>
      <c r="J125160" s="91"/>
      <c r="K125160" s="91"/>
      <c r="L125160" s="91"/>
      <c r="M125160" s="91"/>
    </row>
    <row r="125161" spans="1:13">
      <c r="A125161" s="91"/>
      <c r="B125161" s="91"/>
      <c r="C125161" s="91"/>
      <c r="D125161" s="91"/>
      <c r="E125161" s="91"/>
      <c r="F125161" s="91"/>
      <c r="G125161" s="91"/>
      <c r="H125161" s="91"/>
      <c r="I125161" s="91"/>
      <c r="J125161" s="91"/>
      <c r="K125161" s="91"/>
      <c r="L125161" s="91"/>
      <c r="M125161" s="91"/>
    </row>
    <row r="125162" spans="1:13">
      <c r="A125162" s="91"/>
      <c r="B125162" s="91"/>
      <c r="C125162" s="91"/>
      <c r="D125162" s="91"/>
      <c r="E125162" s="91"/>
      <c r="F125162" s="91"/>
      <c r="G125162" s="91"/>
      <c r="H125162" s="91"/>
      <c r="I125162" s="91"/>
      <c r="J125162" s="91"/>
      <c r="K125162" s="91"/>
      <c r="L125162" s="91"/>
      <c r="M125162" s="91"/>
    </row>
    <row r="125163" spans="1:13">
      <c r="A125163" s="91"/>
      <c r="B125163" s="91"/>
      <c r="C125163" s="91"/>
      <c r="D125163" s="91"/>
      <c r="E125163" s="91"/>
      <c r="F125163" s="91"/>
      <c r="G125163" s="91"/>
      <c r="H125163" s="91"/>
      <c r="I125163" s="91"/>
      <c r="J125163" s="91"/>
      <c r="K125163" s="91"/>
      <c r="L125163" s="91"/>
      <c r="M125163" s="91"/>
    </row>
    <row r="125164" spans="1:13">
      <c r="A125164" s="91"/>
      <c r="B125164" s="91"/>
      <c r="C125164" s="91"/>
      <c r="D125164" s="91"/>
      <c r="E125164" s="91"/>
      <c r="F125164" s="91"/>
      <c r="G125164" s="91"/>
      <c r="H125164" s="91"/>
      <c r="I125164" s="91"/>
      <c r="J125164" s="91"/>
      <c r="K125164" s="91"/>
      <c r="L125164" s="91"/>
      <c r="M125164" s="91"/>
    </row>
    <row r="125165" spans="1:13">
      <c r="A125165" s="91"/>
      <c r="B125165" s="91"/>
      <c r="C125165" s="91"/>
      <c r="D125165" s="91"/>
      <c r="E125165" s="91"/>
      <c r="F125165" s="91"/>
      <c r="G125165" s="91"/>
      <c r="H125165" s="91"/>
      <c r="I125165" s="91"/>
      <c r="J125165" s="91"/>
      <c r="K125165" s="91"/>
      <c r="L125165" s="91"/>
      <c r="M125165" s="91"/>
    </row>
    <row r="125166" spans="1:13">
      <c r="A125166" s="91"/>
      <c r="B125166" s="91"/>
      <c r="C125166" s="91"/>
      <c r="D125166" s="91"/>
      <c r="E125166" s="91"/>
      <c r="F125166" s="91"/>
      <c r="G125166" s="91"/>
      <c r="H125166" s="91"/>
      <c r="I125166" s="91"/>
      <c r="J125166" s="91"/>
      <c r="K125166" s="91"/>
      <c r="L125166" s="91"/>
      <c r="M125166" s="91"/>
    </row>
    <row r="125167" spans="1:13">
      <c r="A125167" s="91"/>
      <c r="B125167" s="91"/>
      <c r="C125167" s="91"/>
      <c r="D125167" s="91"/>
      <c r="E125167" s="91"/>
      <c r="F125167" s="91"/>
      <c r="G125167" s="91"/>
      <c r="H125167" s="91"/>
      <c r="I125167" s="91"/>
      <c r="J125167" s="91"/>
      <c r="K125167" s="91"/>
      <c r="L125167" s="91"/>
      <c r="M125167" s="91"/>
    </row>
    <row r="125168" spans="1:13">
      <c r="A125168" s="91"/>
      <c r="B125168" s="91"/>
      <c r="C125168" s="91"/>
      <c r="D125168" s="91"/>
      <c r="E125168" s="91"/>
      <c r="F125168" s="91"/>
      <c r="G125168" s="91"/>
      <c r="H125168" s="91"/>
      <c r="I125168" s="91"/>
      <c r="J125168" s="91"/>
      <c r="K125168" s="91"/>
      <c r="L125168" s="91"/>
      <c r="M125168" s="91"/>
    </row>
    <row r="125169" spans="1:13">
      <c r="A125169" s="91"/>
      <c r="B125169" s="91"/>
      <c r="C125169" s="91"/>
      <c r="D125169" s="91"/>
      <c r="E125169" s="91"/>
      <c r="F125169" s="91"/>
      <c r="G125169" s="91"/>
      <c r="H125169" s="91"/>
      <c r="I125169" s="91"/>
      <c r="J125169" s="91"/>
      <c r="K125169" s="91"/>
      <c r="L125169" s="91"/>
      <c r="M125169" s="91"/>
    </row>
    <row r="125170" spans="1:13">
      <c r="A125170" s="91"/>
      <c r="B125170" s="91"/>
      <c r="C125170" s="91"/>
      <c r="D125170" s="91"/>
      <c r="E125170" s="91"/>
      <c r="F125170" s="91"/>
      <c r="G125170" s="91"/>
      <c r="H125170" s="91"/>
      <c r="I125170" s="91"/>
      <c r="J125170" s="91"/>
      <c r="K125170" s="91"/>
      <c r="L125170" s="91"/>
      <c r="M125170" s="91"/>
    </row>
    <row r="125171" spans="1:13">
      <c r="A125171" s="91"/>
      <c r="B125171" s="91"/>
      <c r="C125171" s="91"/>
      <c r="D125171" s="91"/>
      <c r="E125171" s="91"/>
      <c r="F125171" s="91"/>
      <c r="G125171" s="91"/>
      <c r="H125171" s="91"/>
      <c r="I125171" s="91"/>
      <c r="J125171" s="91"/>
      <c r="K125171" s="91"/>
      <c r="L125171" s="91"/>
      <c r="M125171" s="91"/>
    </row>
    <row r="125172" spans="1:13">
      <c r="A125172" s="91"/>
      <c r="B125172" s="91"/>
      <c r="C125172" s="91"/>
      <c r="D125172" s="91"/>
      <c r="E125172" s="91"/>
      <c r="F125172" s="91"/>
      <c r="G125172" s="91"/>
      <c r="H125172" s="91"/>
      <c r="I125172" s="91"/>
      <c r="J125172" s="91"/>
      <c r="K125172" s="91"/>
      <c r="L125172" s="91"/>
      <c r="M125172" s="91"/>
    </row>
    <row r="125173" spans="1:13">
      <c r="A125173" s="91"/>
      <c r="B125173" s="91"/>
      <c r="C125173" s="91"/>
      <c r="D125173" s="91"/>
      <c r="E125173" s="91"/>
      <c r="F125173" s="91"/>
      <c r="G125173" s="91"/>
      <c r="H125173" s="91"/>
      <c r="I125173" s="91"/>
      <c r="J125173" s="91"/>
      <c r="K125173" s="91"/>
      <c r="L125173" s="91"/>
      <c r="M125173" s="91"/>
    </row>
    <row r="125174" spans="1:13">
      <c r="A125174" s="91"/>
      <c r="B125174" s="91"/>
      <c r="C125174" s="91"/>
      <c r="D125174" s="91"/>
      <c r="E125174" s="91"/>
      <c r="F125174" s="91"/>
      <c r="G125174" s="91"/>
      <c r="H125174" s="91"/>
      <c r="I125174" s="91"/>
      <c r="J125174" s="91"/>
      <c r="K125174" s="91"/>
      <c r="L125174" s="91"/>
      <c r="M125174" s="91"/>
    </row>
    <row r="125175" spans="1:13">
      <c r="A125175" s="91"/>
      <c r="B125175" s="91"/>
      <c r="C125175" s="91"/>
      <c r="D125175" s="91"/>
      <c r="E125175" s="91"/>
      <c r="F125175" s="91"/>
      <c r="G125175" s="91"/>
      <c r="H125175" s="91"/>
      <c r="I125175" s="91"/>
      <c r="J125175" s="91"/>
      <c r="K125175" s="91"/>
      <c r="L125175" s="91"/>
      <c r="M125175" s="91"/>
    </row>
    <row r="125176" spans="1:13">
      <c r="A125176" s="91"/>
      <c r="B125176" s="91"/>
      <c r="C125176" s="91"/>
      <c r="D125176" s="91"/>
      <c r="E125176" s="91"/>
      <c r="F125176" s="91"/>
      <c r="G125176" s="91"/>
      <c r="H125176" s="91"/>
      <c r="I125176" s="91"/>
      <c r="J125176" s="91"/>
      <c r="K125176" s="91"/>
      <c r="L125176" s="91"/>
      <c r="M125176" s="91"/>
    </row>
    <row r="125177" spans="1:13">
      <c r="A125177" s="91"/>
      <c r="B125177" s="91"/>
      <c r="C125177" s="91"/>
      <c r="D125177" s="91"/>
      <c r="E125177" s="91"/>
      <c r="F125177" s="91"/>
      <c r="G125177" s="91"/>
      <c r="H125177" s="91"/>
      <c r="I125177" s="91"/>
      <c r="J125177" s="91"/>
      <c r="K125177" s="91"/>
      <c r="L125177" s="91"/>
      <c r="M125177" s="91"/>
    </row>
    <row r="125178" spans="1:13">
      <c r="A125178" s="91"/>
      <c r="B125178" s="91"/>
      <c r="C125178" s="91"/>
      <c r="D125178" s="91"/>
      <c r="E125178" s="91"/>
      <c r="F125178" s="91"/>
      <c r="G125178" s="91"/>
      <c r="H125178" s="91"/>
      <c r="I125178" s="91"/>
      <c r="J125178" s="91"/>
      <c r="K125178" s="91"/>
      <c r="L125178" s="91"/>
      <c r="M125178" s="91"/>
    </row>
    <row r="125179" spans="1:13">
      <c r="A125179" s="91"/>
      <c r="B125179" s="91"/>
      <c r="C125179" s="91"/>
      <c r="D125179" s="91"/>
      <c r="E125179" s="91"/>
      <c r="F125179" s="91"/>
      <c r="G125179" s="91"/>
      <c r="H125179" s="91"/>
      <c r="I125179" s="91"/>
      <c r="J125179" s="91"/>
      <c r="K125179" s="91"/>
      <c r="L125179" s="91"/>
      <c r="M125179" s="91"/>
    </row>
    <row r="125180" spans="1:13">
      <c r="A125180" s="91"/>
      <c r="B125180" s="91"/>
      <c r="C125180" s="91"/>
      <c r="D125180" s="91"/>
      <c r="E125180" s="91"/>
      <c r="F125180" s="91"/>
      <c r="G125180" s="91"/>
      <c r="H125180" s="91"/>
      <c r="I125180" s="91"/>
      <c r="J125180" s="91"/>
      <c r="K125180" s="91"/>
      <c r="L125180" s="91"/>
      <c r="M125180" s="91"/>
    </row>
    <row r="125181" spans="1:13">
      <c r="A125181" s="91"/>
      <c r="B125181" s="91"/>
      <c r="C125181" s="91"/>
      <c r="D125181" s="91"/>
      <c r="E125181" s="91"/>
      <c r="F125181" s="91"/>
      <c r="G125181" s="91"/>
      <c r="H125181" s="91"/>
      <c r="I125181" s="91"/>
      <c r="J125181" s="91"/>
      <c r="K125181" s="91"/>
      <c r="L125181" s="91"/>
      <c r="M125181" s="91"/>
    </row>
    <row r="125182" spans="1:13">
      <c r="A125182" s="91"/>
      <c r="B125182" s="91"/>
      <c r="C125182" s="91"/>
      <c r="D125182" s="91"/>
      <c r="E125182" s="91"/>
      <c r="F125182" s="91"/>
      <c r="G125182" s="91"/>
      <c r="H125182" s="91"/>
      <c r="I125182" s="91"/>
      <c r="J125182" s="91"/>
      <c r="K125182" s="91"/>
      <c r="L125182" s="91"/>
      <c r="M125182" s="91"/>
    </row>
    <row r="125183" spans="1:13">
      <c r="A125183" s="91"/>
      <c r="B125183" s="91"/>
      <c r="C125183" s="91"/>
      <c r="D125183" s="91"/>
      <c r="E125183" s="91"/>
      <c r="F125183" s="91"/>
      <c r="G125183" s="91"/>
      <c r="H125183" s="91"/>
      <c r="I125183" s="91"/>
      <c r="J125183" s="91"/>
      <c r="K125183" s="91"/>
      <c r="L125183" s="91"/>
      <c r="M125183" s="91"/>
    </row>
    <row r="125184" spans="1:13">
      <c r="A125184" s="91"/>
      <c r="B125184" s="91"/>
      <c r="C125184" s="91"/>
      <c r="D125184" s="91"/>
      <c r="E125184" s="91"/>
      <c r="F125184" s="91"/>
      <c r="G125184" s="91"/>
      <c r="H125184" s="91"/>
      <c r="I125184" s="91"/>
      <c r="J125184" s="91"/>
      <c r="K125184" s="91"/>
      <c r="L125184" s="91"/>
      <c r="M125184" s="91"/>
    </row>
    <row r="125185" spans="1:13">
      <c r="A125185" s="91"/>
      <c r="B125185" s="91"/>
      <c r="C125185" s="91"/>
      <c r="D125185" s="91"/>
      <c r="E125185" s="91"/>
      <c r="F125185" s="91"/>
      <c r="G125185" s="91"/>
      <c r="H125185" s="91"/>
      <c r="I125185" s="91"/>
      <c r="J125185" s="91"/>
      <c r="K125185" s="91"/>
      <c r="L125185" s="91"/>
      <c r="M125185" s="91"/>
    </row>
    <row r="125186" spans="1:13">
      <c r="A125186" s="91"/>
      <c r="B125186" s="91"/>
      <c r="C125186" s="91"/>
      <c r="D125186" s="91"/>
      <c r="E125186" s="91"/>
      <c r="F125186" s="91"/>
      <c r="G125186" s="91"/>
      <c r="H125186" s="91"/>
      <c r="I125186" s="91"/>
      <c r="J125186" s="91"/>
      <c r="K125186" s="91"/>
      <c r="L125186" s="91"/>
      <c r="M125186" s="91"/>
    </row>
    <row r="125187" spans="1:13">
      <c r="A125187" s="91"/>
      <c r="B125187" s="91"/>
      <c r="C125187" s="91"/>
      <c r="D125187" s="91"/>
      <c r="E125187" s="91"/>
      <c r="F125187" s="91"/>
      <c r="G125187" s="91"/>
      <c r="H125187" s="91"/>
      <c r="I125187" s="91"/>
      <c r="J125187" s="91"/>
      <c r="K125187" s="91"/>
      <c r="L125187" s="91"/>
      <c r="M125187" s="91"/>
    </row>
    <row r="125188" spans="1:13">
      <c r="A125188" s="91"/>
      <c r="B125188" s="91"/>
      <c r="C125188" s="91"/>
      <c r="D125188" s="91"/>
      <c r="E125188" s="91"/>
      <c r="F125188" s="91"/>
      <c r="G125188" s="91"/>
      <c r="H125188" s="91"/>
      <c r="I125188" s="91"/>
      <c r="J125188" s="91"/>
      <c r="K125188" s="91"/>
      <c r="L125188" s="91"/>
      <c r="M125188" s="91"/>
    </row>
    <row r="125189" spans="1:13">
      <c r="A125189" s="91"/>
      <c r="B125189" s="91"/>
      <c r="C125189" s="91"/>
      <c r="D125189" s="91"/>
      <c r="E125189" s="91"/>
      <c r="F125189" s="91"/>
      <c r="G125189" s="91"/>
      <c r="H125189" s="91"/>
      <c r="I125189" s="91"/>
      <c r="J125189" s="91"/>
      <c r="K125189" s="91"/>
      <c r="L125189" s="91"/>
      <c r="M125189" s="91"/>
    </row>
    <row r="125190" spans="1:13">
      <c r="A125190" s="91"/>
      <c r="B125190" s="91"/>
      <c r="C125190" s="91"/>
      <c r="D125190" s="91"/>
      <c r="E125190" s="91"/>
      <c r="F125190" s="91"/>
      <c r="G125190" s="91"/>
      <c r="H125190" s="91"/>
      <c r="I125190" s="91"/>
      <c r="J125190" s="91"/>
      <c r="K125190" s="91"/>
      <c r="L125190" s="91"/>
      <c r="M125190" s="91"/>
    </row>
    <row r="125191" spans="1:13">
      <c r="A125191" s="91"/>
      <c r="B125191" s="91"/>
      <c r="C125191" s="91"/>
      <c r="D125191" s="91"/>
      <c r="E125191" s="91"/>
      <c r="F125191" s="91"/>
      <c r="G125191" s="91"/>
      <c r="H125191" s="91"/>
      <c r="I125191" s="91"/>
      <c r="J125191" s="91"/>
      <c r="K125191" s="91"/>
      <c r="L125191" s="91"/>
      <c r="M125191" s="91"/>
    </row>
    <row r="125192" spans="1:13">
      <c r="A125192" s="91"/>
      <c r="B125192" s="91"/>
      <c r="C125192" s="91"/>
      <c r="D125192" s="91"/>
      <c r="E125192" s="91"/>
      <c r="F125192" s="91"/>
      <c r="G125192" s="91"/>
      <c r="H125192" s="91"/>
      <c r="I125192" s="91"/>
      <c r="J125192" s="91"/>
      <c r="K125192" s="91"/>
      <c r="L125192" s="91"/>
      <c r="M125192" s="91"/>
    </row>
    <row r="125193" spans="1:13">
      <c r="A125193" s="91"/>
      <c r="B125193" s="91"/>
      <c r="C125193" s="91"/>
      <c r="D125193" s="91"/>
      <c r="E125193" s="91"/>
      <c r="F125193" s="91"/>
      <c r="G125193" s="91"/>
      <c r="H125193" s="91"/>
      <c r="I125193" s="91"/>
      <c r="J125193" s="91"/>
      <c r="K125193" s="91"/>
      <c r="L125193" s="91"/>
      <c r="M125193" s="91"/>
    </row>
    <row r="125194" spans="1:13">
      <c r="A125194" s="91"/>
      <c r="B125194" s="91"/>
      <c r="C125194" s="91"/>
      <c r="D125194" s="91"/>
      <c r="E125194" s="91"/>
      <c r="F125194" s="91"/>
      <c r="G125194" s="91"/>
      <c r="H125194" s="91"/>
      <c r="I125194" s="91"/>
      <c r="J125194" s="91"/>
      <c r="K125194" s="91"/>
      <c r="L125194" s="91"/>
      <c r="M125194" s="91"/>
    </row>
    <row r="125195" spans="1:13">
      <c r="A125195" s="91"/>
      <c r="B125195" s="91"/>
      <c r="C125195" s="91"/>
      <c r="D125195" s="91"/>
      <c r="E125195" s="91"/>
      <c r="F125195" s="91"/>
      <c r="G125195" s="91"/>
      <c r="H125195" s="91"/>
      <c r="I125195" s="91"/>
      <c r="J125195" s="91"/>
      <c r="K125195" s="91"/>
      <c r="L125195" s="91"/>
      <c r="M125195" s="91"/>
    </row>
    <row r="125196" spans="1:13">
      <c r="A125196" s="91"/>
      <c r="B125196" s="91"/>
      <c r="C125196" s="91"/>
      <c r="D125196" s="91"/>
      <c r="E125196" s="91"/>
      <c r="F125196" s="91"/>
      <c r="G125196" s="91"/>
      <c r="H125196" s="91"/>
      <c r="I125196" s="91"/>
      <c r="J125196" s="91"/>
      <c r="K125196" s="91"/>
      <c r="L125196" s="91"/>
      <c r="M125196" s="91"/>
    </row>
    <row r="125197" spans="1:13">
      <c r="A125197" s="91"/>
      <c r="B125197" s="91"/>
      <c r="C125197" s="91"/>
      <c r="D125197" s="91"/>
      <c r="E125197" s="91"/>
      <c r="F125197" s="91"/>
      <c r="G125197" s="91"/>
      <c r="H125197" s="91"/>
      <c r="I125197" s="91"/>
      <c r="J125197" s="91"/>
      <c r="K125197" s="91"/>
      <c r="L125197" s="91"/>
      <c r="M125197" s="91"/>
    </row>
    <row r="125198" spans="1:13">
      <c r="A125198" s="91"/>
      <c r="B125198" s="91"/>
      <c r="C125198" s="91"/>
      <c r="D125198" s="91"/>
      <c r="E125198" s="91"/>
      <c r="F125198" s="91"/>
      <c r="G125198" s="91"/>
      <c r="H125198" s="91"/>
      <c r="I125198" s="91"/>
      <c r="J125198" s="91"/>
      <c r="K125198" s="91"/>
      <c r="L125198" s="91"/>
      <c r="M125198" s="91"/>
    </row>
    <row r="125199" spans="1:13">
      <c r="A125199" s="91"/>
      <c r="B125199" s="91"/>
      <c r="C125199" s="91"/>
      <c r="D125199" s="91"/>
      <c r="E125199" s="91"/>
      <c r="F125199" s="91"/>
      <c r="G125199" s="91"/>
      <c r="H125199" s="91"/>
      <c r="I125199" s="91"/>
      <c r="J125199" s="91"/>
      <c r="K125199" s="91"/>
      <c r="L125199" s="91"/>
      <c r="M125199" s="91"/>
    </row>
    <row r="125200" spans="1:13">
      <c r="A125200" s="91"/>
      <c r="B125200" s="91"/>
      <c r="C125200" s="91"/>
      <c r="D125200" s="91"/>
      <c r="E125200" s="91"/>
      <c r="F125200" s="91"/>
      <c r="G125200" s="91"/>
      <c r="H125200" s="91"/>
      <c r="I125200" s="91"/>
      <c r="J125200" s="91"/>
      <c r="K125200" s="91"/>
      <c r="L125200" s="91"/>
      <c r="M125200" s="91"/>
    </row>
    <row r="125201" spans="1:13">
      <c r="A125201" s="91"/>
      <c r="B125201" s="91"/>
      <c r="C125201" s="91"/>
      <c r="D125201" s="91"/>
      <c r="E125201" s="91"/>
      <c r="F125201" s="91"/>
      <c r="G125201" s="91"/>
      <c r="H125201" s="91"/>
      <c r="I125201" s="91"/>
      <c r="J125201" s="91"/>
      <c r="K125201" s="91"/>
      <c r="L125201" s="91"/>
      <c r="M125201" s="91"/>
    </row>
    <row r="125202" spans="1:13">
      <c r="A125202" s="91"/>
      <c r="B125202" s="91"/>
      <c r="C125202" s="91"/>
      <c r="D125202" s="91"/>
      <c r="E125202" s="91"/>
      <c r="F125202" s="91"/>
      <c r="G125202" s="91"/>
      <c r="H125202" s="91"/>
      <c r="I125202" s="91"/>
      <c r="J125202" s="91"/>
      <c r="K125202" s="91"/>
      <c r="L125202" s="91"/>
      <c r="M125202" s="91"/>
    </row>
    <row r="125203" spans="1:13">
      <c r="A125203" s="91"/>
      <c r="B125203" s="91"/>
      <c r="C125203" s="91"/>
      <c r="D125203" s="91"/>
      <c r="E125203" s="91"/>
      <c r="F125203" s="91"/>
      <c r="G125203" s="91"/>
      <c r="H125203" s="91"/>
      <c r="I125203" s="91"/>
      <c r="J125203" s="91"/>
      <c r="K125203" s="91"/>
      <c r="L125203" s="91"/>
      <c r="M125203" s="91"/>
    </row>
    <row r="125204" spans="1:13">
      <c r="A125204" s="91"/>
      <c r="B125204" s="91"/>
      <c r="C125204" s="91"/>
      <c r="D125204" s="91"/>
      <c r="E125204" s="91"/>
      <c r="F125204" s="91"/>
      <c r="G125204" s="91"/>
      <c r="H125204" s="91"/>
      <c r="I125204" s="91"/>
      <c r="J125204" s="91"/>
      <c r="K125204" s="91"/>
      <c r="L125204" s="91"/>
      <c r="M125204" s="91"/>
    </row>
    <row r="125205" spans="1:13">
      <c r="A125205" s="91"/>
      <c r="B125205" s="91"/>
      <c r="C125205" s="91"/>
      <c r="D125205" s="91"/>
      <c r="E125205" s="91"/>
      <c r="F125205" s="91"/>
      <c r="G125205" s="91"/>
      <c r="H125205" s="91"/>
      <c r="I125205" s="91"/>
      <c r="J125205" s="91"/>
      <c r="K125205" s="91"/>
      <c r="L125205" s="91"/>
      <c r="M125205" s="91"/>
    </row>
    <row r="125206" spans="1:13">
      <c r="A125206" s="91"/>
      <c r="B125206" s="91"/>
      <c r="C125206" s="91"/>
      <c r="D125206" s="91"/>
      <c r="E125206" s="91"/>
      <c r="F125206" s="91"/>
      <c r="G125206" s="91"/>
      <c r="H125206" s="91"/>
      <c r="I125206" s="91"/>
      <c r="J125206" s="91"/>
      <c r="K125206" s="91"/>
      <c r="L125206" s="91"/>
      <c r="M125206" s="91"/>
    </row>
    <row r="125207" spans="1:13">
      <c r="A125207" s="91"/>
      <c r="B125207" s="91"/>
      <c r="C125207" s="91"/>
      <c r="D125207" s="91"/>
      <c r="E125207" s="91"/>
      <c r="F125207" s="91"/>
      <c r="G125207" s="91"/>
      <c r="H125207" s="91"/>
      <c r="I125207" s="91"/>
      <c r="J125207" s="91"/>
      <c r="K125207" s="91"/>
      <c r="L125207" s="91"/>
      <c r="M125207" s="91"/>
    </row>
    <row r="125208" spans="1:13">
      <c r="A125208" s="91"/>
      <c r="B125208" s="91"/>
      <c r="C125208" s="91"/>
      <c r="D125208" s="91"/>
      <c r="E125208" s="91"/>
      <c r="F125208" s="91"/>
      <c r="G125208" s="91"/>
      <c r="H125208" s="91"/>
      <c r="I125208" s="91"/>
      <c r="J125208" s="91"/>
      <c r="K125208" s="91"/>
      <c r="L125208" s="91"/>
      <c r="M125208" s="91"/>
    </row>
    <row r="125209" spans="1:13">
      <c r="A125209" s="91"/>
      <c r="B125209" s="91"/>
      <c r="C125209" s="91"/>
      <c r="D125209" s="91"/>
      <c r="E125209" s="91"/>
      <c r="F125209" s="91"/>
      <c r="G125209" s="91"/>
      <c r="H125209" s="91"/>
      <c r="I125209" s="91"/>
      <c r="J125209" s="91"/>
      <c r="K125209" s="91"/>
      <c r="L125209" s="91"/>
      <c r="M125209" s="91"/>
    </row>
    <row r="125210" spans="1:13">
      <c r="A125210" s="91"/>
      <c r="B125210" s="91"/>
      <c r="C125210" s="91"/>
      <c r="D125210" s="91"/>
      <c r="E125210" s="91"/>
      <c r="F125210" s="91"/>
      <c r="G125210" s="91"/>
      <c r="H125210" s="91"/>
      <c r="I125210" s="91"/>
      <c r="J125210" s="91"/>
      <c r="K125210" s="91"/>
      <c r="L125210" s="91"/>
      <c r="M125210" s="91"/>
    </row>
    <row r="125211" spans="1:13">
      <c r="A125211" s="91"/>
      <c r="B125211" s="91"/>
      <c r="C125211" s="91"/>
      <c r="D125211" s="91"/>
      <c r="E125211" s="91"/>
      <c r="F125211" s="91"/>
      <c r="G125211" s="91"/>
      <c r="H125211" s="91"/>
      <c r="I125211" s="91"/>
      <c r="J125211" s="91"/>
      <c r="K125211" s="91"/>
      <c r="L125211" s="91"/>
      <c r="M125211" s="91"/>
    </row>
    <row r="125212" spans="1:13">
      <c r="A125212" s="91"/>
      <c r="B125212" s="91"/>
      <c r="C125212" s="91"/>
      <c r="D125212" s="91"/>
      <c r="E125212" s="91"/>
      <c r="F125212" s="91"/>
      <c r="G125212" s="91"/>
      <c r="H125212" s="91"/>
      <c r="I125212" s="91"/>
      <c r="J125212" s="91"/>
      <c r="K125212" s="91"/>
      <c r="L125212" s="91"/>
      <c r="M125212" s="91"/>
    </row>
    <row r="125213" spans="1:13">
      <c r="A125213" s="91"/>
      <c r="B125213" s="91"/>
      <c r="C125213" s="91"/>
      <c r="D125213" s="91"/>
      <c r="E125213" s="91"/>
      <c r="F125213" s="91"/>
      <c r="G125213" s="91"/>
      <c r="H125213" s="91"/>
      <c r="I125213" s="91"/>
      <c r="J125213" s="91"/>
      <c r="K125213" s="91"/>
      <c r="L125213" s="91"/>
      <c r="M125213" s="91"/>
    </row>
    <row r="125214" spans="1:13">
      <c r="A125214" s="91"/>
      <c r="B125214" s="91"/>
      <c r="C125214" s="91"/>
      <c r="D125214" s="91"/>
      <c r="E125214" s="91"/>
      <c r="F125214" s="91"/>
      <c r="G125214" s="91"/>
      <c r="H125214" s="91"/>
      <c r="I125214" s="91"/>
      <c r="J125214" s="91"/>
      <c r="K125214" s="91"/>
      <c r="L125214" s="91"/>
      <c r="M125214" s="91"/>
    </row>
    <row r="125215" spans="1:13">
      <c r="A125215" s="91"/>
      <c r="B125215" s="91"/>
      <c r="C125215" s="91"/>
      <c r="D125215" s="91"/>
      <c r="E125215" s="91"/>
      <c r="F125215" s="91"/>
      <c r="G125215" s="91"/>
      <c r="H125215" s="91"/>
      <c r="I125215" s="91"/>
      <c r="J125215" s="91"/>
      <c r="K125215" s="91"/>
      <c r="L125215" s="91"/>
      <c r="M125215" s="91"/>
    </row>
    <row r="125216" spans="1:13">
      <c r="A125216" s="91"/>
      <c r="B125216" s="91"/>
      <c r="C125216" s="91"/>
      <c r="D125216" s="91"/>
      <c r="E125216" s="91"/>
      <c r="F125216" s="91"/>
      <c r="G125216" s="91"/>
      <c r="H125216" s="91"/>
      <c r="I125216" s="91"/>
      <c r="J125216" s="91"/>
      <c r="K125216" s="91"/>
      <c r="L125216" s="91"/>
      <c r="M125216" s="91"/>
    </row>
    <row r="125217" spans="1:13">
      <c r="A125217" s="91"/>
      <c r="B125217" s="91"/>
      <c r="C125217" s="91"/>
      <c r="D125217" s="91"/>
      <c r="E125217" s="91"/>
      <c r="F125217" s="91"/>
      <c r="G125217" s="91"/>
      <c r="H125217" s="91"/>
      <c r="I125217" s="91"/>
      <c r="J125217" s="91"/>
      <c r="K125217" s="91"/>
      <c r="L125217" s="91"/>
      <c r="M125217" s="91"/>
    </row>
    <row r="125218" spans="1:13">
      <c r="A125218" s="91"/>
      <c r="B125218" s="91"/>
      <c r="C125218" s="91"/>
      <c r="D125218" s="91"/>
      <c r="E125218" s="91"/>
      <c r="F125218" s="91"/>
      <c r="G125218" s="91"/>
      <c r="H125218" s="91"/>
      <c r="I125218" s="91"/>
      <c r="J125218" s="91"/>
      <c r="K125218" s="91"/>
      <c r="L125218" s="91"/>
      <c r="M125218" s="91"/>
    </row>
    <row r="125219" spans="1:13">
      <c r="A125219" s="91"/>
      <c r="B125219" s="91"/>
      <c r="C125219" s="91"/>
      <c r="D125219" s="91"/>
      <c r="E125219" s="91"/>
      <c r="F125219" s="91"/>
      <c r="G125219" s="91"/>
      <c r="H125219" s="91"/>
      <c r="I125219" s="91"/>
      <c r="J125219" s="91"/>
      <c r="K125219" s="91"/>
      <c r="L125219" s="91"/>
      <c r="M125219" s="91"/>
    </row>
    <row r="125220" spans="1:13">
      <c r="A125220" s="91"/>
      <c r="B125220" s="91"/>
      <c r="C125220" s="91"/>
      <c r="D125220" s="91"/>
      <c r="E125220" s="91"/>
      <c r="F125220" s="91"/>
      <c r="G125220" s="91"/>
      <c r="H125220" s="91"/>
      <c r="I125220" s="91"/>
      <c r="J125220" s="91"/>
      <c r="K125220" s="91"/>
      <c r="L125220" s="91"/>
      <c r="M125220" s="91"/>
    </row>
    <row r="125221" spans="1:13">
      <c r="A125221" s="91"/>
      <c r="B125221" s="91"/>
      <c r="C125221" s="91"/>
      <c r="D125221" s="91"/>
      <c r="E125221" s="91"/>
      <c r="F125221" s="91"/>
      <c r="G125221" s="91"/>
      <c r="H125221" s="91"/>
      <c r="I125221" s="91"/>
      <c r="J125221" s="91"/>
      <c r="K125221" s="91"/>
      <c r="L125221" s="91"/>
      <c r="M125221" s="91"/>
    </row>
    <row r="125222" spans="1:13">
      <c r="A125222" s="91"/>
      <c r="B125222" s="91"/>
      <c r="C125222" s="91"/>
      <c r="D125222" s="91"/>
      <c r="E125222" s="91"/>
      <c r="F125222" s="91"/>
      <c r="G125222" s="91"/>
      <c r="H125222" s="91"/>
      <c r="I125222" s="91"/>
      <c r="J125222" s="91"/>
      <c r="K125222" s="91"/>
      <c r="L125222" s="91"/>
      <c r="M125222" s="91"/>
    </row>
    <row r="125223" spans="1:13">
      <c r="A125223" s="91"/>
      <c r="B125223" s="91"/>
      <c r="C125223" s="91"/>
      <c r="D125223" s="91"/>
      <c r="E125223" s="91"/>
      <c r="F125223" s="91"/>
      <c r="G125223" s="91"/>
      <c r="H125223" s="91"/>
      <c r="I125223" s="91"/>
      <c r="J125223" s="91"/>
      <c r="K125223" s="91"/>
      <c r="L125223" s="91"/>
      <c r="M125223" s="91"/>
    </row>
    <row r="125224" spans="1:13">
      <c r="A125224" s="91"/>
      <c r="B125224" s="91"/>
      <c r="C125224" s="91"/>
      <c r="D125224" s="91"/>
      <c r="E125224" s="91"/>
      <c r="F125224" s="91"/>
      <c r="G125224" s="91"/>
      <c r="H125224" s="91"/>
      <c r="I125224" s="91"/>
      <c r="J125224" s="91"/>
      <c r="K125224" s="91"/>
      <c r="L125224" s="91"/>
      <c r="M125224" s="91"/>
    </row>
    <row r="125225" spans="1:13">
      <c r="A125225" s="91"/>
      <c r="B125225" s="91"/>
      <c r="C125225" s="91"/>
      <c r="D125225" s="91"/>
      <c r="E125225" s="91"/>
      <c r="F125225" s="91"/>
      <c r="G125225" s="91"/>
      <c r="H125225" s="91"/>
      <c r="I125225" s="91"/>
      <c r="J125225" s="91"/>
      <c r="K125225" s="91"/>
      <c r="L125225" s="91"/>
      <c r="M125225" s="91"/>
    </row>
    <row r="125226" spans="1:13">
      <c r="A125226" s="91"/>
      <c r="B125226" s="91"/>
      <c r="C125226" s="91"/>
      <c r="D125226" s="91"/>
      <c r="E125226" s="91"/>
      <c r="F125226" s="91"/>
      <c r="G125226" s="91"/>
      <c r="H125226" s="91"/>
      <c r="I125226" s="91"/>
      <c r="J125226" s="91"/>
      <c r="K125226" s="91"/>
      <c r="L125226" s="91"/>
      <c r="M125226" s="91"/>
    </row>
    <row r="125227" spans="1:13">
      <c r="A125227" s="91"/>
      <c r="B125227" s="91"/>
      <c r="C125227" s="91"/>
      <c r="D125227" s="91"/>
      <c r="E125227" s="91"/>
      <c r="F125227" s="91"/>
      <c r="G125227" s="91"/>
      <c r="H125227" s="91"/>
      <c r="I125227" s="91"/>
      <c r="J125227" s="91"/>
      <c r="K125227" s="91"/>
      <c r="L125227" s="91"/>
      <c r="M125227" s="91"/>
    </row>
    <row r="125228" spans="1:13">
      <c r="A125228" s="91"/>
      <c r="B125228" s="91"/>
      <c r="C125228" s="91"/>
      <c r="D125228" s="91"/>
      <c r="E125228" s="91"/>
      <c r="F125228" s="91"/>
      <c r="G125228" s="91"/>
      <c r="H125228" s="91"/>
      <c r="I125228" s="91"/>
      <c r="J125228" s="91"/>
      <c r="K125228" s="91"/>
      <c r="L125228" s="91"/>
      <c r="M125228" s="91"/>
    </row>
    <row r="125229" spans="1:13">
      <c r="A125229" s="91"/>
      <c r="B125229" s="91"/>
      <c r="C125229" s="91"/>
      <c r="D125229" s="91"/>
      <c r="E125229" s="91"/>
      <c r="F125229" s="91"/>
      <c r="G125229" s="91"/>
      <c r="H125229" s="91"/>
      <c r="I125229" s="91"/>
      <c r="J125229" s="91"/>
      <c r="K125229" s="91"/>
      <c r="L125229" s="91"/>
      <c r="M125229" s="91"/>
    </row>
    <row r="125230" spans="1:13">
      <c r="A125230" s="91"/>
      <c r="B125230" s="91"/>
      <c r="C125230" s="91"/>
      <c r="D125230" s="91"/>
      <c r="E125230" s="91"/>
      <c r="F125230" s="91"/>
      <c r="G125230" s="91"/>
      <c r="H125230" s="91"/>
      <c r="I125230" s="91"/>
      <c r="J125230" s="91"/>
      <c r="K125230" s="91"/>
      <c r="L125230" s="91"/>
      <c r="M125230" s="91"/>
    </row>
    <row r="125231" spans="1:13">
      <c r="A125231" s="91"/>
      <c r="B125231" s="91"/>
      <c r="C125231" s="91"/>
      <c r="D125231" s="91"/>
      <c r="E125231" s="91"/>
      <c r="F125231" s="91"/>
      <c r="G125231" s="91"/>
      <c r="H125231" s="91"/>
      <c r="I125231" s="91"/>
      <c r="J125231" s="91"/>
      <c r="K125231" s="91"/>
      <c r="L125231" s="91"/>
      <c r="M125231" s="91"/>
    </row>
    <row r="125232" spans="1:13">
      <c r="A125232" s="91"/>
      <c r="B125232" s="91"/>
      <c r="C125232" s="91"/>
      <c r="D125232" s="91"/>
      <c r="E125232" s="91"/>
      <c r="F125232" s="91"/>
      <c r="G125232" s="91"/>
      <c r="H125232" s="91"/>
      <c r="I125232" s="91"/>
      <c r="J125232" s="91"/>
      <c r="K125232" s="91"/>
      <c r="L125232" s="91"/>
      <c r="M125232" s="91"/>
    </row>
    <row r="125233" spans="1:13">
      <c r="A125233" s="91"/>
      <c r="B125233" s="91"/>
      <c r="C125233" s="91"/>
      <c r="D125233" s="91"/>
      <c r="E125233" s="91"/>
      <c r="F125233" s="91"/>
      <c r="G125233" s="91"/>
      <c r="H125233" s="91"/>
      <c r="I125233" s="91"/>
      <c r="J125233" s="91"/>
      <c r="K125233" s="91"/>
      <c r="L125233" s="91"/>
      <c r="M125233" s="91"/>
    </row>
    <row r="125234" spans="1:13">
      <c r="A125234" s="91"/>
      <c r="B125234" s="91"/>
      <c r="C125234" s="91"/>
      <c r="D125234" s="91"/>
      <c r="E125234" s="91"/>
      <c r="F125234" s="91"/>
      <c r="G125234" s="91"/>
      <c r="H125234" s="91"/>
      <c r="I125234" s="91"/>
      <c r="J125234" s="91"/>
      <c r="K125234" s="91"/>
      <c r="L125234" s="91"/>
      <c r="M125234" s="91"/>
    </row>
    <row r="125235" spans="1:13">
      <c r="A125235" s="91"/>
      <c r="B125235" s="91"/>
      <c r="C125235" s="91"/>
      <c r="D125235" s="91"/>
      <c r="E125235" s="91"/>
      <c r="F125235" s="91"/>
      <c r="G125235" s="91"/>
      <c r="H125235" s="91"/>
      <c r="I125235" s="91"/>
      <c r="J125235" s="91"/>
      <c r="K125235" s="91"/>
      <c r="L125235" s="91"/>
      <c r="M125235" s="91"/>
    </row>
    <row r="125236" spans="1:13">
      <c r="A125236" s="91"/>
      <c r="B125236" s="91"/>
      <c r="C125236" s="91"/>
      <c r="D125236" s="91"/>
      <c r="E125236" s="91"/>
      <c r="F125236" s="91"/>
      <c r="G125236" s="91"/>
      <c r="H125236" s="91"/>
      <c r="I125236" s="91"/>
      <c r="J125236" s="91"/>
      <c r="K125236" s="91"/>
      <c r="L125236" s="91"/>
      <c r="M125236" s="91"/>
    </row>
    <row r="125237" spans="1:13">
      <c r="A125237" s="91"/>
      <c r="B125237" s="91"/>
      <c r="C125237" s="91"/>
      <c r="D125237" s="91"/>
      <c r="E125237" s="91"/>
      <c r="F125237" s="91"/>
      <c r="G125237" s="91"/>
      <c r="H125237" s="91"/>
      <c r="I125237" s="91"/>
      <c r="J125237" s="91"/>
      <c r="K125237" s="91"/>
      <c r="L125237" s="91"/>
      <c r="M125237" s="91"/>
    </row>
    <row r="125238" spans="1:13">
      <c r="A125238" s="91"/>
      <c r="B125238" s="91"/>
      <c r="C125238" s="91"/>
      <c r="D125238" s="91"/>
      <c r="E125238" s="91"/>
      <c r="F125238" s="91"/>
      <c r="G125238" s="91"/>
      <c r="H125238" s="91"/>
      <c r="I125238" s="91"/>
      <c r="J125238" s="91"/>
      <c r="K125238" s="91"/>
      <c r="L125238" s="91"/>
      <c r="M125238" s="91"/>
    </row>
    <row r="125239" spans="1:13">
      <c r="A125239" s="91"/>
      <c r="B125239" s="91"/>
      <c r="C125239" s="91"/>
      <c r="D125239" s="91"/>
      <c r="E125239" s="91"/>
      <c r="F125239" s="91"/>
      <c r="G125239" s="91"/>
      <c r="H125239" s="91"/>
      <c r="I125239" s="91"/>
      <c r="J125239" s="91"/>
      <c r="K125239" s="91"/>
      <c r="L125239" s="91"/>
      <c r="M125239" s="91"/>
    </row>
    <row r="125240" spans="1:13">
      <c r="A125240" s="91"/>
      <c r="B125240" s="91"/>
      <c r="C125240" s="91"/>
      <c r="D125240" s="91"/>
      <c r="E125240" s="91"/>
      <c r="F125240" s="91"/>
      <c r="G125240" s="91"/>
      <c r="H125240" s="91"/>
      <c r="I125240" s="91"/>
      <c r="J125240" s="91"/>
      <c r="K125240" s="91"/>
      <c r="L125240" s="91"/>
      <c r="M125240" s="91"/>
    </row>
    <row r="125241" spans="1:13">
      <c r="A125241" s="91"/>
      <c r="B125241" s="91"/>
      <c r="C125241" s="91"/>
      <c r="D125241" s="91"/>
      <c r="E125241" s="91"/>
      <c r="F125241" s="91"/>
      <c r="G125241" s="91"/>
      <c r="H125241" s="91"/>
      <c r="I125241" s="91"/>
      <c r="J125241" s="91"/>
      <c r="K125241" s="91"/>
      <c r="L125241" s="91"/>
      <c r="M125241" s="91"/>
    </row>
    <row r="125242" spans="1:13">
      <c r="A125242" s="91"/>
      <c r="B125242" s="91"/>
      <c r="C125242" s="91"/>
      <c r="D125242" s="91"/>
      <c r="E125242" s="91"/>
      <c r="F125242" s="91"/>
      <c r="G125242" s="91"/>
      <c r="H125242" s="91"/>
      <c r="I125242" s="91"/>
      <c r="J125242" s="91"/>
      <c r="K125242" s="91"/>
      <c r="L125242" s="91"/>
      <c r="M125242" s="91"/>
    </row>
    <row r="125243" spans="1:13">
      <c r="A125243" s="91"/>
      <c r="B125243" s="91"/>
      <c r="C125243" s="91"/>
      <c r="D125243" s="91"/>
      <c r="E125243" s="91"/>
      <c r="F125243" s="91"/>
      <c r="G125243" s="91"/>
      <c r="H125243" s="91"/>
      <c r="I125243" s="91"/>
      <c r="J125243" s="91"/>
      <c r="K125243" s="91"/>
      <c r="L125243" s="91"/>
      <c r="M125243" s="91"/>
    </row>
    <row r="125244" spans="1:13">
      <c r="A125244" s="91"/>
      <c r="B125244" s="91"/>
      <c r="C125244" s="91"/>
      <c r="D125244" s="91"/>
      <c r="E125244" s="91"/>
      <c r="F125244" s="91"/>
      <c r="G125244" s="91"/>
      <c r="H125244" s="91"/>
      <c r="I125244" s="91"/>
      <c r="J125244" s="91"/>
      <c r="K125244" s="91"/>
      <c r="L125244" s="91"/>
      <c r="M125244" s="91"/>
    </row>
    <row r="125245" spans="1:13">
      <c r="A125245" s="91"/>
      <c r="B125245" s="91"/>
      <c r="C125245" s="91"/>
      <c r="D125245" s="91"/>
      <c r="E125245" s="91"/>
      <c r="F125245" s="91"/>
      <c r="G125245" s="91"/>
      <c r="H125245" s="91"/>
      <c r="I125245" s="91"/>
      <c r="J125245" s="91"/>
      <c r="K125245" s="91"/>
      <c r="L125245" s="91"/>
      <c r="M125245" s="91"/>
    </row>
    <row r="125246" spans="1:13">
      <c r="A125246" s="91"/>
      <c r="B125246" s="91"/>
      <c r="C125246" s="91"/>
      <c r="D125246" s="91"/>
      <c r="E125246" s="91"/>
      <c r="F125246" s="91"/>
      <c r="G125246" s="91"/>
      <c r="H125246" s="91"/>
      <c r="I125246" s="91"/>
      <c r="J125246" s="91"/>
      <c r="K125246" s="91"/>
      <c r="L125246" s="91"/>
      <c r="M125246" s="91"/>
    </row>
    <row r="125247" spans="1:13">
      <c r="A125247" s="91"/>
      <c r="B125247" s="91"/>
      <c r="C125247" s="91"/>
      <c r="D125247" s="91"/>
      <c r="E125247" s="91"/>
      <c r="F125247" s="91"/>
      <c r="G125247" s="91"/>
      <c r="H125247" s="91"/>
      <c r="I125247" s="91"/>
      <c r="J125247" s="91"/>
      <c r="K125247" s="91"/>
      <c r="L125247" s="91"/>
      <c r="M125247" s="91"/>
    </row>
    <row r="125248" spans="1:13">
      <c r="A125248" s="91"/>
      <c r="B125248" s="91"/>
      <c r="C125248" s="91"/>
      <c r="D125248" s="91"/>
      <c r="E125248" s="91"/>
      <c r="F125248" s="91"/>
      <c r="G125248" s="91"/>
      <c r="H125248" s="91"/>
      <c r="I125248" s="91"/>
      <c r="J125248" s="91"/>
      <c r="K125248" s="91"/>
      <c r="L125248" s="91"/>
      <c r="M125248" s="91"/>
    </row>
    <row r="125249" spans="1:13">
      <c r="A125249" s="91"/>
      <c r="B125249" s="91"/>
      <c r="C125249" s="91"/>
      <c r="D125249" s="91"/>
      <c r="E125249" s="91"/>
      <c r="F125249" s="91"/>
      <c r="G125249" s="91"/>
      <c r="H125249" s="91"/>
      <c r="I125249" s="91"/>
      <c r="J125249" s="91"/>
      <c r="K125249" s="91"/>
      <c r="L125249" s="91"/>
      <c r="M125249" s="91"/>
    </row>
    <row r="125250" spans="1:13">
      <c r="A125250" s="91"/>
      <c r="B125250" s="91"/>
      <c r="C125250" s="91"/>
      <c r="D125250" s="91"/>
      <c r="E125250" s="91"/>
      <c r="F125250" s="91"/>
      <c r="G125250" s="91"/>
      <c r="H125250" s="91"/>
      <c r="I125250" s="91"/>
      <c r="J125250" s="91"/>
      <c r="K125250" s="91"/>
      <c r="L125250" s="91"/>
      <c r="M125250" s="91"/>
    </row>
    <row r="125251" spans="1:13">
      <c r="A125251" s="91"/>
      <c r="B125251" s="91"/>
      <c r="C125251" s="91"/>
      <c r="D125251" s="91"/>
      <c r="E125251" s="91"/>
      <c r="F125251" s="91"/>
      <c r="G125251" s="91"/>
      <c r="H125251" s="91"/>
      <c r="I125251" s="91"/>
      <c r="J125251" s="91"/>
      <c r="K125251" s="91"/>
      <c r="L125251" s="91"/>
      <c r="M125251" s="91"/>
    </row>
    <row r="125252" spans="1:13">
      <c r="A125252" s="91"/>
      <c r="B125252" s="91"/>
      <c r="C125252" s="91"/>
      <c r="D125252" s="91"/>
      <c r="E125252" s="91"/>
      <c r="F125252" s="91"/>
      <c r="G125252" s="91"/>
      <c r="H125252" s="91"/>
      <c r="I125252" s="91"/>
      <c r="J125252" s="91"/>
      <c r="K125252" s="91"/>
      <c r="L125252" s="91"/>
      <c r="M125252" s="91"/>
    </row>
    <row r="125253" spans="1:13">
      <c r="A125253" s="91"/>
      <c r="B125253" s="91"/>
      <c r="C125253" s="91"/>
      <c r="D125253" s="91"/>
      <c r="E125253" s="91"/>
      <c r="F125253" s="91"/>
      <c r="G125253" s="91"/>
      <c r="H125253" s="91"/>
      <c r="I125253" s="91"/>
      <c r="J125253" s="91"/>
      <c r="K125253" s="91"/>
      <c r="L125253" s="91"/>
      <c r="M125253" s="91"/>
    </row>
    <row r="125254" spans="1:13">
      <c r="A125254" s="91"/>
      <c r="B125254" s="91"/>
      <c r="C125254" s="91"/>
      <c r="D125254" s="91"/>
      <c r="E125254" s="91"/>
      <c r="F125254" s="91"/>
      <c r="G125254" s="91"/>
      <c r="H125254" s="91"/>
      <c r="I125254" s="91"/>
      <c r="J125254" s="91"/>
      <c r="K125254" s="91"/>
      <c r="L125254" s="91"/>
      <c r="M125254" s="91"/>
    </row>
    <row r="125255" spans="1:13">
      <c r="A125255" s="91"/>
      <c r="B125255" s="91"/>
      <c r="C125255" s="91"/>
      <c r="D125255" s="91"/>
      <c r="E125255" s="91"/>
      <c r="F125255" s="91"/>
      <c r="G125255" s="91"/>
      <c r="H125255" s="91"/>
      <c r="I125255" s="91"/>
      <c r="J125255" s="91"/>
      <c r="K125255" s="91"/>
      <c r="L125255" s="91"/>
      <c r="M125255" s="91"/>
    </row>
    <row r="125256" spans="1:13">
      <c r="A125256" s="91"/>
      <c r="B125256" s="91"/>
      <c r="C125256" s="91"/>
      <c r="D125256" s="91"/>
      <c r="E125256" s="91"/>
      <c r="F125256" s="91"/>
      <c r="G125256" s="91"/>
      <c r="H125256" s="91"/>
      <c r="I125256" s="91"/>
      <c r="J125256" s="91"/>
      <c r="K125256" s="91"/>
      <c r="L125256" s="91"/>
      <c r="M125256" s="91"/>
    </row>
    <row r="125257" spans="1:13">
      <c r="A125257" s="91"/>
      <c r="B125257" s="91"/>
      <c r="C125257" s="91"/>
      <c r="D125257" s="91"/>
      <c r="E125257" s="91"/>
      <c r="F125257" s="91"/>
      <c r="G125257" s="91"/>
      <c r="H125257" s="91"/>
      <c r="I125257" s="91"/>
      <c r="J125257" s="91"/>
      <c r="K125257" s="91"/>
      <c r="L125257" s="91"/>
      <c r="M125257" s="91"/>
    </row>
    <row r="125258" spans="1:13">
      <c r="A125258" s="91"/>
      <c r="B125258" s="91"/>
      <c r="C125258" s="91"/>
      <c r="D125258" s="91"/>
      <c r="E125258" s="91"/>
      <c r="F125258" s="91"/>
      <c r="G125258" s="91"/>
      <c r="H125258" s="91"/>
      <c r="I125258" s="91"/>
      <c r="J125258" s="91"/>
      <c r="K125258" s="91"/>
      <c r="L125258" s="91"/>
      <c r="M125258" s="91"/>
    </row>
    <row r="125259" spans="1:13">
      <c r="A125259" s="91"/>
      <c r="B125259" s="91"/>
      <c r="C125259" s="91"/>
      <c r="D125259" s="91"/>
      <c r="E125259" s="91"/>
      <c r="F125259" s="91"/>
      <c r="G125259" s="91"/>
      <c r="H125259" s="91"/>
      <c r="I125259" s="91"/>
      <c r="J125259" s="91"/>
      <c r="K125259" s="91"/>
      <c r="L125259" s="91"/>
      <c r="M125259" s="91"/>
    </row>
    <row r="125260" spans="1:13">
      <c r="A125260" s="91"/>
      <c r="B125260" s="91"/>
      <c r="C125260" s="91"/>
      <c r="D125260" s="91"/>
      <c r="E125260" s="91"/>
      <c r="F125260" s="91"/>
      <c r="G125260" s="91"/>
      <c r="H125260" s="91"/>
      <c r="I125260" s="91"/>
      <c r="J125260" s="91"/>
      <c r="K125260" s="91"/>
      <c r="L125260" s="91"/>
      <c r="M125260" s="91"/>
    </row>
    <row r="125261" spans="1:13">
      <c r="A125261" s="91"/>
      <c r="B125261" s="91"/>
      <c r="C125261" s="91"/>
      <c r="D125261" s="91"/>
      <c r="E125261" s="91"/>
      <c r="F125261" s="91"/>
      <c r="G125261" s="91"/>
      <c r="H125261" s="91"/>
      <c r="I125261" s="91"/>
      <c r="J125261" s="91"/>
      <c r="K125261" s="91"/>
      <c r="L125261" s="91"/>
      <c r="M125261" s="91"/>
    </row>
    <row r="125262" spans="1:13">
      <c r="A125262" s="91"/>
      <c r="B125262" s="91"/>
      <c r="C125262" s="91"/>
      <c r="D125262" s="91"/>
      <c r="E125262" s="91"/>
      <c r="F125262" s="91"/>
      <c r="G125262" s="91"/>
      <c r="H125262" s="91"/>
      <c r="I125262" s="91"/>
      <c r="J125262" s="91"/>
      <c r="K125262" s="91"/>
      <c r="L125262" s="91"/>
      <c r="M125262" s="91"/>
    </row>
    <row r="125263" spans="1:13">
      <c r="A125263" s="91"/>
      <c r="B125263" s="91"/>
      <c r="C125263" s="91"/>
      <c r="D125263" s="91"/>
      <c r="E125263" s="91"/>
      <c r="F125263" s="91"/>
      <c r="G125263" s="91"/>
      <c r="H125263" s="91"/>
      <c r="I125263" s="91"/>
      <c r="J125263" s="91"/>
      <c r="K125263" s="91"/>
      <c r="L125263" s="91"/>
      <c r="M125263" s="91"/>
    </row>
    <row r="125264" spans="1:13">
      <c r="A125264" s="91"/>
      <c r="B125264" s="91"/>
      <c r="C125264" s="91"/>
      <c r="D125264" s="91"/>
      <c r="E125264" s="91"/>
      <c r="F125264" s="91"/>
      <c r="G125264" s="91"/>
      <c r="H125264" s="91"/>
      <c r="I125264" s="91"/>
      <c r="J125264" s="91"/>
      <c r="K125264" s="91"/>
      <c r="L125264" s="91"/>
      <c r="M125264" s="91"/>
    </row>
    <row r="125265" spans="1:13">
      <c r="A125265" s="91"/>
      <c r="B125265" s="91"/>
      <c r="C125265" s="91"/>
      <c r="D125265" s="91"/>
      <c r="E125265" s="91"/>
      <c r="F125265" s="91"/>
      <c r="G125265" s="91"/>
      <c r="H125265" s="91"/>
      <c r="I125265" s="91"/>
      <c r="J125265" s="91"/>
      <c r="K125265" s="91"/>
      <c r="L125265" s="91"/>
      <c r="M125265" s="91"/>
    </row>
    <row r="125266" spans="1:13">
      <c r="A125266" s="91"/>
      <c r="B125266" s="91"/>
      <c r="C125266" s="91"/>
      <c r="D125266" s="91"/>
      <c r="E125266" s="91"/>
      <c r="F125266" s="91"/>
      <c r="G125266" s="91"/>
      <c r="H125266" s="91"/>
      <c r="I125266" s="91"/>
      <c r="J125266" s="91"/>
      <c r="K125266" s="91"/>
      <c r="L125266" s="91"/>
      <c r="M125266" s="91"/>
    </row>
    <row r="125267" spans="1:13">
      <c r="A125267" s="91"/>
      <c r="B125267" s="91"/>
      <c r="C125267" s="91"/>
      <c r="D125267" s="91"/>
      <c r="E125267" s="91"/>
      <c r="F125267" s="91"/>
      <c r="G125267" s="91"/>
      <c r="H125267" s="91"/>
      <c r="I125267" s="91"/>
      <c r="J125267" s="91"/>
      <c r="K125267" s="91"/>
      <c r="L125267" s="91"/>
      <c r="M125267" s="91"/>
    </row>
    <row r="125268" spans="1:13">
      <c r="A125268" s="91"/>
      <c r="B125268" s="91"/>
      <c r="C125268" s="91"/>
      <c r="D125268" s="91"/>
      <c r="E125268" s="91"/>
      <c r="F125268" s="91"/>
      <c r="G125268" s="91"/>
      <c r="H125268" s="91"/>
      <c r="I125268" s="91"/>
      <c r="J125268" s="91"/>
      <c r="K125268" s="91"/>
      <c r="L125268" s="91"/>
      <c r="M125268" s="91"/>
    </row>
    <row r="125269" spans="1:13">
      <c r="A125269" s="91"/>
      <c r="B125269" s="91"/>
      <c r="C125269" s="91"/>
      <c r="D125269" s="91"/>
      <c r="E125269" s="91"/>
      <c r="F125269" s="91"/>
      <c r="G125269" s="91"/>
      <c r="H125269" s="91"/>
      <c r="I125269" s="91"/>
      <c r="J125269" s="91"/>
      <c r="K125269" s="91"/>
      <c r="L125269" s="91"/>
      <c r="M125269" s="91"/>
    </row>
    <row r="125270" spans="1:13">
      <c r="A125270" s="91"/>
      <c r="B125270" s="91"/>
      <c r="C125270" s="91"/>
      <c r="D125270" s="91"/>
      <c r="E125270" s="91"/>
      <c r="F125270" s="91"/>
      <c r="G125270" s="91"/>
      <c r="H125270" s="91"/>
      <c r="I125270" s="91"/>
      <c r="J125270" s="91"/>
      <c r="K125270" s="91"/>
      <c r="L125270" s="91"/>
      <c r="M125270" s="91"/>
    </row>
    <row r="125271" spans="1:13">
      <c r="A125271" s="91"/>
      <c r="B125271" s="91"/>
      <c r="C125271" s="91"/>
      <c r="D125271" s="91"/>
      <c r="E125271" s="91"/>
      <c r="F125271" s="91"/>
      <c r="G125271" s="91"/>
      <c r="H125271" s="91"/>
      <c r="I125271" s="91"/>
      <c r="J125271" s="91"/>
      <c r="K125271" s="91"/>
      <c r="L125271" s="91"/>
      <c r="M125271" s="91"/>
    </row>
    <row r="125272" spans="1:13">
      <c r="A125272" s="91"/>
      <c r="B125272" s="91"/>
      <c r="C125272" s="91"/>
      <c r="D125272" s="91"/>
      <c r="E125272" s="91"/>
      <c r="F125272" s="91"/>
      <c r="G125272" s="91"/>
      <c r="H125272" s="91"/>
      <c r="I125272" s="91"/>
      <c r="J125272" s="91"/>
      <c r="K125272" s="91"/>
      <c r="L125272" s="91"/>
      <c r="M125272" s="91"/>
    </row>
    <row r="125273" spans="1:13">
      <c r="A125273" s="91"/>
      <c r="B125273" s="91"/>
      <c r="C125273" s="91"/>
      <c r="D125273" s="91"/>
      <c r="E125273" s="91"/>
      <c r="F125273" s="91"/>
      <c r="G125273" s="91"/>
      <c r="H125273" s="91"/>
      <c r="I125273" s="91"/>
      <c r="J125273" s="91"/>
      <c r="K125273" s="91"/>
      <c r="L125273" s="91"/>
      <c r="M125273" s="91"/>
    </row>
    <row r="125274" spans="1:13">
      <c r="A125274" s="91"/>
      <c r="B125274" s="91"/>
      <c r="C125274" s="91"/>
      <c r="D125274" s="91"/>
      <c r="E125274" s="91"/>
      <c r="F125274" s="91"/>
      <c r="G125274" s="91"/>
      <c r="H125274" s="91"/>
      <c r="I125274" s="91"/>
      <c r="J125274" s="91"/>
      <c r="K125274" s="91"/>
      <c r="L125274" s="91"/>
      <c r="M125274" s="91"/>
    </row>
    <row r="125275" spans="1:13">
      <c r="A125275" s="91"/>
      <c r="B125275" s="91"/>
      <c r="C125275" s="91"/>
      <c r="D125275" s="91"/>
      <c r="E125275" s="91"/>
      <c r="F125275" s="91"/>
      <c r="G125275" s="91"/>
      <c r="H125275" s="91"/>
      <c r="I125275" s="91"/>
      <c r="J125275" s="91"/>
      <c r="K125275" s="91"/>
      <c r="L125275" s="91"/>
      <c r="M125275" s="91"/>
    </row>
    <row r="125276" spans="1:13">
      <c r="A125276" s="91"/>
      <c r="B125276" s="91"/>
      <c r="C125276" s="91"/>
      <c r="D125276" s="91"/>
      <c r="E125276" s="91"/>
      <c r="F125276" s="91"/>
      <c r="G125276" s="91"/>
      <c r="H125276" s="91"/>
      <c r="I125276" s="91"/>
      <c r="J125276" s="91"/>
      <c r="K125276" s="91"/>
      <c r="L125276" s="91"/>
      <c r="M125276" s="91"/>
    </row>
    <row r="125277" spans="1:13">
      <c r="A125277" s="91"/>
      <c r="B125277" s="91"/>
      <c r="C125277" s="91"/>
      <c r="D125277" s="91"/>
      <c r="E125277" s="91"/>
      <c r="F125277" s="91"/>
      <c r="G125277" s="91"/>
      <c r="H125277" s="91"/>
      <c r="I125277" s="91"/>
      <c r="J125277" s="91"/>
      <c r="K125277" s="91"/>
      <c r="L125277" s="91"/>
      <c r="M125277" s="91"/>
    </row>
    <row r="125278" spans="1:13">
      <c r="A125278" s="91"/>
      <c r="B125278" s="91"/>
      <c r="C125278" s="91"/>
      <c r="D125278" s="91"/>
      <c r="E125278" s="91"/>
      <c r="F125278" s="91"/>
      <c r="G125278" s="91"/>
      <c r="H125278" s="91"/>
      <c r="I125278" s="91"/>
      <c r="J125278" s="91"/>
      <c r="K125278" s="91"/>
      <c r="L125278" s="91"/>
      <c r="M125278" s="91"/>
    </row>
    <row r="125279" spans="1:13">
      <c r="A125279" s="91"/>
      <c r="B125279" s="91"/>
      <c r="C125279" s="91"/>
      <c r="D125279" s="91"/>
      <c r="E125279" s="91"/>
      <c r="F125279" s="91"/>
      <c r="G125279" s="91"/>
      <c r="H125279" s="91"/>
      <c r="I125279" s="91"/>
      <c r="J125279" s="91"/>
      <c r="K125279" s="91"/>
      <c r="L125279" s="91"/>
      <c r="M125279" s="91"/>
    </row>
    <row r="125280" spans="1:13">
      <c r="A125280" s="91"/>
      <c r="B125280" s="91"/>
      <c r="C125280" s="91"/>
      <c r="D125280" s="91"/>
      <c r="E125280" s="91"/>
      <c r="F125280" s="91"/>
      <c r="G125280" s="91"/>
      <c r="H125280" s="91"/>
      <c r="I125280" s="91"/>
      <c r="J125280" s="91"/>
      <c r="K125280" s="91"/>
      <c r="L125280" s="91"/>
      <c r="M125280" s="91"/>
    </row>
    <row r="125281" spans="1:13">
      <c r="A125281" s="91"/>
      <c r="B125281" s="91"/>
      <c r="C125281" s="91"/>
      <c r="D125281" s="91"/>
      <c r="E125281" s="91"/>
      <c r="F125281" s="91"/>
      <c r="G125281" s="91"/>
      <c r="H125281" s="91"/>
      <c r="I125281" s="91"/>
      <c r="J125281" s="91"/>
      <c r="K125281" s="91"/>
      <c r="L125281" s="91"/>
      <c r="M125281" s="91"/>
    </row>
    <row r="125282" spans="1:13">
      <c r="A125282" s="91"/>
      <c r="B125282" s="91"/>
      <c r="C125282" s="91"/>
      <c r="D125282" s="91"/>
      <c r="E125282" s="91"/>
      <c r="F125282" s="91"/>
      <c r="G125282" s="91"/>
      <c r="H125282" s="91"/>
      <c r="I125282" s="91"/>
      <c r="J125282" s="91"/>
      <c r="K125282" s="91"/>
      <c r="L125282" s="91"/>
      <c r="M125282" s="91"/>
    </row>
    <row r="125283" spans="1:13">
      <c r="A125283" s="91"/>
      <c r="B125283" s="91"/>
      <c r="C125283" s="91"/>
      <c r="D125283" s="91"/>
      <c r="E125283" s="91"/>
      <c r="F125283" s="91"/>
      <c r="G125283" s="91"/>
      <c r="H125283" s="91"/>
      <c r="I125283" s="91"/>
      <c r="J125283" s="91"/>
      <c r="K125283" s="91"/>
      <c r="L125283" s="91"/>
      <c r="M125283" s="91"/>
    </row>
    <row r="125284" spans="1:13">
      <c r="A125284" s="91"/>
      <c r="B125284" s="91"/>
      <c r="C125284" s="91"/>
      <c r="D125284" s="91"/>
      <c r="E125284" s="91"/>
      <c r="F125284" s="91"/>
      <c r="G125284" s="91"/>
      <c r="H125284" s="91"/>
      <c r="I125284" s="91"/>
      <c r="J125284" s="91"/>
      <c r="K125284" s="91"/>
      <c r="L125284" s="91"/>
      <c r="M125284" s="91"/>
    </row>
    <row r="125285" spans="1:13">
      <c r="A125285" s="91"/>
      <c r="B125285" s="91"/>
      <c r="C125285" s="91"/>
      <c r="D125285" s="91"/>
      <c r="E125285" s="91"/>
      <c r="F125285" s="91"/>
      <c r="G125285" s="91"/>
      <c r="H125285" s="91"/>
      <c r="I125285" s="91"/>
      <c r="J125285" s="91"/>
      <c r="K125285" s="91"/>
      <c r="L125285" s="91"/>
      <c r="M125285" s="91"/>
    </row>
    <row r="125286" spans="1:13">
      <c r="A125286" s="91"/>
      <c r="B125286" s="91"/>
      <c r="C125286" s="91"/>
      <c r="D125286" s="91"/>
      <c r="E125286" s="91"/>
      <c r="F125286" s="91"/>
      <c r="G125286" s="91"/>
      <c r="H125286" s="91"/>
      <c r="I125286" s="91"/>
      <c r="J125286" s="91"/>
      <c r="K125286" s="91"/>
      <c r="L125286" s="91"/>
      <c r="M125286" s="91"/>
    </row>
    <row r="125287" spans="1:13">
      <c r="A125287" s="91"/>
      <c r="B125287" s="91"/>
      <c r="C125287" s="91"/>
      <c r="D125287" s="91"/>
      <c r="E125287" s="91"/>
      <c r="F125287" s="91"/>
      <c r="G125287" s="91"/>
      <c r="H125287" s="91"/>
      <c r="I125287" s="91"/>
      <c r="J125287" s="91"/>
      <c r="K125287" s="91"/>
      <c r="L125287" s="91"/>
      <c r="M125287" s="91"/>
    </row>
    <row r="125288" spans="1:13">
      <c r="A125288" s="91"/>
      <c r="B125288" s="91"/>
      <c r="C125288" s="91"/>
      <c r="D125288" s="91"/>
      <c r="E125288" s="91"/>
      <c r="F125288" s="91"/>
      <c r="G125288" s="91"/>
      <c r="H125288" s="91"/>
      <c r="I125288" s="91"/>
      <c r="J125288" s="91"/>
      <c r="K125288" s="91"/>
      <c r="L125288" s="91"/>
      <c r="M125288" s="91"/>
    </row>
    <row r="125289" spans="1:13">
      <c r="A125289" s="91"/>
      <c r="B125289" s="91"/>
      <c r="C125289" s="91"/>
      <c r="D125289" s="91"/>
      <c r="E125289" s="91"/>
      <c r="F125289" s="91"/>
      <c r="G125289" s="91"/>
      <c r="H125289" s="91"/>
      <c r="I125289" s="91"/>
      <c r="J125289" s="91"/>
      <c r="K125289" s="91"/>
      <c r="L125289" s="91"/>
      <c r="M125289" s="91"/>
    </row>
    <row r="125290" spans="1:13">
      <c r="A125290" s="91"/>
      <c r="B125290" s="91"/>
      <c r="C125290" s="91"/>
      <c r="D125290" s="91"/>
      <c r="E125290" s="91"/>
      <c r="F125290" s="91"/>
      <c r="G125290" s="91"/>
      <c r="H125290" s="91"/>
      <c r="I125290" s="91"/>
      <c r="J125290" s="91"/>
      <c r="K125290" s="91"/>
      <c r="L125290" s="91"/>
      <c r="M125290" s="91"/>
    </row>
    <row r="125291" spans="1:13">
      <c r="A125291" s="91"/>
      <c r="B125291" s="91"/>
      <c r="C125291" s="91"/>
      <c r="D125291" s="91"/>
      <c r="E125291" s="91"/>
      <c r="F125291" s="91"/>
      <c r="G125291" s="91"/>
      <c r="H125291" s="91"/>
      <c r="I125291" s="91"/>
      <c r="J125291" s="91"/>
      <c r="K125291" s="91"/>
      <c r="L125291" s="91"/>
      <c r="M125291" s="91"/>
    </row>
    <row r="125292" spans="1:13">
      <c r="A125292" s="91"/>
      <c r="B125292" s="91"/>
      <c r="C125292" s="91"/>
      <c r="D125292" s="91"/>
      <c r="E125292" s="91"/>
      <c r="F125292" s="91"/>
      <c r="G125292" s="91"/>
      <c r="H125292" s="91"/>
      <c r="I125292" s="91"/>
      <c r="J125292" s="91"/>
      <c r="K125292" s="91"/>
      <c r="L125292" s="91"/>
      <c r="M125292" s="91"/>
    </row>
    <row r="125293" spans="1:13">
      <c r="A125293" s="91"/>
      <c r="B125293" s="91"/>
      <c r="C125293" s="91"/>
      <c r="D125293" s="91"/>
      <c r="E125293" s="91"/>
      <c r="F125293" s="91"/>
      <c r="G125293" s="91"/>
      <c r="H125293" s="91"/>
      <c r="I125293" s="91"/>
      <c r="J125293" s="91"/>
      <c r="K125293" s="91"/>
      <c r="L125293" s="91"/>
      <c r="M125293" s="91"/>
    </row>
    <row r="125294" spans="1:13">
      <c r="A125294" s="91"/>
      <c r="B125294" s="91"/>
      <c r="C125294" s="91"/>
      <c r="D125294" s="91"/>
      <c r="E125294" s="91"/>
      <c r="F125294" s="91"/>
      <c r="G125294" s="91"/>
      <c r="H125294" s="91"/>
      <c r="I125294" s="91"/>
      <c r="J125294" s="91"/>
      <c r="K125294" s="91"/>
      <c r="L125294" s="91"/>
      <c r="M125294" s="91"/>
    </row>
    <row r="125295" spans="1:13">
      <c r="A125295" s="91"/>
      <c r="B125295" s="91"/>
      <c r="C125295" s="91"/>
      <c r="D125295" s="91"/>
      <c r="E125295" s="91"/>
      <c r="F125295" s="91"/>
      <c r="G125295" s="91"/>
      <c r="H125295" s="91"/>
      <c r="I125295" s="91"/>
      <c r="J125295" s="91"/>
      <c r="K125295" s="91"/>
      <c r="L125295" s="91"/>
      <c r="M125295" s="91"/>
    </row>
    <row r="125296" spans="1:13">
      <c r="A125296" s="91"/>
      <c r="B125296" s="91"/>
      <c r="C125296" s="91"/>
      <c r="D125296" s="91"/>
      <c r="E125296" s="91"/>
      <c r="F125296" s="91"/>
      <c r="G125296" s="91"/>
      <c r="H125296" s="91"/>
      <c r="I125296" s="91"/>
      <c r="J125296" s="91"/>
      <c r="K125296" s="91"/>
      <c r="L125296" s="91"/>
      <c r="M125296" s="91"/>
    </row>
    <row r="125297" spans="1:13">
      <c r="A125297" s="91"/>
      <c r="B125297" s="91"/>
      <c r="C125297" s="91"/>
      <c r="D125297" s="91"/>
      <c r="E125297" s="91"/>
      <c r="F125297" s="91"/>
      <c r="G125297" s="91"/>
      <c r="H125297" s="91"/>
      <c r="I125297" s="91"/>
      <c r="J125297" s="91"/>
      <c r="K125297" s="91"/>
      <c r="L125297" s="91"/>
      <c r="M125297" s="91"/>
    </row>
    <row r="125298" spans="1:13">
      <c r="A125298" s="91"/>
      <c r="B125298" s="91"/>
      <c r="C125298" s="91"/>
      <c r="D125298" s="91"/>
      <c r="E125298" s="91"/>
      <c r="F125298" s="91"/>
      <c r="G125298" s="91"/>
      <c r="H125298" s="91"/>
      <c r="I125298" s="91"/>
      <c r="J125298" s="91"/>
      <c r="K125298" s="91"/>
      <c r="L125298" s="91"/>
      <c r="M125298" s="91"/>
    </row>
    <row r="125299" spans="1:13">
      <c r="A125299" s="91"/>
      <c r="B125299" s="91"/>
      <c r="C125299" s="91"/>
      <c r="D125299" s="91"/>
      <c r="E125299" s="91"/>
      <c r="F125299" s="91"/>
      <c r="G125299" s="91"/>
      <c r="H125299" s="91"/>
      <c r="I125299" s="91"/>
      <c r="J125299" s="91"/>
      <c r="K125299" s="91"/>
      <c r="L125299" s="91"/>
      <c r="M125299" s="91"/>
    </row>
    <row r="125300" spans="1:13">
      <c r="A125300" s="91"/>
      <c r="B125300" s="91"/>
      <c r="C125300" s="91"/>
      <c r="D125300" s="91"/>
      <c r="E125300" s="91"/>
      <c r="F125300" s="91"/>
      <c r="G125300" s="91"/>
      <c r="H125300" s="91"/>
      <c r="I125300" s="91"/>
      <c r="J125300" s="91"/>
      <c r="K125300" s="91"/>
      <c r="L125300" s="91"/>
      <c r="M125300" s="91"/>
    </row>
    <row r="125301" spans="1:13">
      <c r="A125301" s="91"/>
      <c r="B125301" s="91"/>
      <c r="C125301" s="91"/>
      <c r="D125301" s="91"/>
      <c r="E125301" s="91"/>
      <c r="F125301" s="91"/>
      <c r="G125301" s="91"/>
      <c r="H125301" s="91"/>
      <c r="I125301" s="91"/>
      <c r="J125301" s="91"/>
      <c r="K125301" s="91"/>
      <c r="L125301" s="91"/>
      <c r="M125301" s="91"/>
    </row>
    <row r="125302" spans="1:13">
      <c r="A125302" s="91"/>
      <c r="B125302" s="91"/>
      <c r="C125302" s="91"/>
      <c r="D125302" s="91"/>
      <c r="E125302" s="91"/>
      <c r="F125302" s="91"/>
      <c r="G125302" s="91"/>
      <c r="H125302" s="91"/>
      <c r="I125302" s="91"/>
      <c r="J125302" s="91"/>
      <c r="K125302" s="91"/>
      <c r="L125302" s="91"/>
      <c r="M125302" s="91"/>
    </row>
    <row r="125303" spans="1:13">
      <c r="A125303" s="91"/>
      <c r="B125303" s="91"/>
      <c r="C125303" s="91"/>
      <c r="D125303" s="91"/>
      <c r="E125303" s="91"/>
      <c r="F125303" s="91"/>
      <c r="G125303" s="91"/>
      <c r="H125303" s="91"/>
      <c r="I125303" s="91"/>
      <c r="J125303" s="91"/>
      <c r="K125303" s="91"/>
      <c r="L125303" s="91"/>
      <c r="M125303" s="91"/>
    </row>
    <row r="125304" spans="1:13">
      <c r="A125304" s="91"/>
      <c r="B125304" s="91"/>
      <c r="C125304" s="91"/>
      <c r="D125304" s="91"/>
      <c r="E125304" s="91"/>
      <c r="F125304" s="91"/>
      <c r="G125304" s="91"/>
      <c r="H125304" s="91"/>
      <c r="I125304" s="91"/>
      <c r="J125304" s="91"/>
      <c r="K125304" s="91"/>
      <c r="L125304" s="91"/>
      <c r="M125304" s="91"/>
    </row>
    <row r="125305" spans="1:13">
      <c r="A125305" s="91"/>
      <c r="B125305" s="91"/>
      <c r="C125305" s="91"/>
      <c r="D125305" s="91"/>
      <c r="E125305" s="91"/>
      <c r="F125305" s="91"/>
      <c r="G125305" s="91"/>
      <c r="H125305" s="91"/>
      <c r="I125305" s="91"/>
      <c r="J125305" s="91"/>
      <c r="K125305" s="91"/>
      <c r="L125305" s="91"/>
      <c r="M125305" s="91"/>
    </row>
    <row r="125306" spans="1:13">
      <c r="A125306" s="91"/>
      <c r="B125306" s="91"/>
      <c r="C125306" s="91"/>
      <c r="D125306" s="91"/>
      <c r="E125306" s="91"/>
      <c r="F125306" s="91"/>
      <c r="G125306" s="91"/>
      <c r="H125306" s="91"/>
      <c r="I125306" s="91"/>
      <c r="J125306" s="91"/>
      <c r="K125306" s="91"/>
      <c r="L125306" s="91"/>
      <c r="M125306" s="91"/>
    </row>
    <row r="125307" spans="1:13">
      <c r="A125307" s="91"/>
      <c r="B125307" s="91"/>
      <c r="C125307" s="91"/>
      <c r="D125307" s="91"/>
      <c r="E125307" s="91"/>
      <c r="F125307" s="91"/>
      <c r="G125307" s="91"/>
      <c r="H125307" s="91"/>
      <c r="I125307" s="91"/>
      <c r="J125307" s="91"/>
      <c r="K125307" s="91"/>
      <c r="L125307" s="91"/>
      <c r="M125307" s="91"/>
    </row>
    <row r="125308" spans="1:13">
      <c r="A125308" s="91"/>
      <c r="B125308" s="91"/>
      <c r="C125308" s="91"/>
      <c r="D125308" s="91"/>
      <c r="E125308" s="91"/>
      <c r="F125308" s="91"/>
      <c r="G125308" s="91"/>
      <c r="H125308" s="91"/>
      <c r="I125308" s="91"/>
      <c r="J125308" s="91"/>
      <c r="K125308" s="91"/>
      <c r="L125308" s="91"/>
      <c r="M125308" s="91"/>
    </row>
    <row r="125309" spans="1:13">
      <c r="A125309" s="91"/>
      <c r="B125309" s="91"/>
      <c r="C125309" s="91"/>
      <c r="D125309" s="91"/>
      <c r="E125309" s="91"/>
      <c r="F125309" s="91"/>
      <c r="G125309" s="91"/>
      <c r="H125309" s="91"/>
      <c r="I125309" s="91"/>
      <c r="J125309" s="91"/>
      <c r="K125309" s="91"/>
      <c r="L125309" s="91"/>
      <c r="M125309" s="91"/>
    </row>
    <row r="125310" spans="1:13">
      <c r="A125310" s="91"/>
      <c r="B125310" s="91"/>
      <c r="C125310" s="91"/>
      <c r="D125310" s="91"/>
      <c r="E125310" s="91"/>
      <c r="F125310" s="91"/>
      <c r="G125310" s="91"/>
      <c r="H125310" s="91"/>
      <c r="I125310" s="91"/>
      <c r="J125310" s="91"/>
      <c r="K125310" s="91"/>
      <c r="L125310" s="91"/>
      <c r="M125310" s="91"/>
    </row>
    <row r="125311" spans="1:13">
      <c r="A125311" s="91"/>
      <c r="B125311" s="91"/>
      <c r="C125311" s="91"/>
      <c r="D125311" s="91"/>
      <c r="E125311" s="91"/>
      <c r="F125311" s="91"/>
      <c r="G125311" s="91"/>
      <c r="H125311" s="91"/>
      <c r="I125311" s="91"/>
      <c r="J125311" s="91"/>
      <c r="K125311" s="91"/>
      <c r="L125311" s="91"/>
      <c r="M125311" s="91"/>
    </row>
    <row r="125312" spans="1:13">
      <c r="A125312" s="91"/>
      <c r="B125312" s="91"/>
      <c r="C125312" s="91"/>
      <c r="D125312" s="91"/>
      <c r="E125312" s="91"/>
      <c r="F125312" s="91"/>
      <c r="G125312" s="91"/>
      <c r="H125312" s="91"/>
      <c r="I125312" s="91"/>
      <c r="J125312" s="91"/>
      <c r="K125312" s="91"/>
      <c r="L125312" s="91"/>
      <c r="M125312" s="91"/>
    </row>
    <row r="125313" spans="1:13">
      <c r="A125313" s="91"/>
      <c r="B125313" s="91"/>
      <c r="C125313" s="91"/>
      <c r="D125313" s="91"/>
      <c r="E125313" s="91"/>
      <c r="F125313" s="91"/>
      <c r="G125313" s="91"/>
      <c r="H125313" s="91"/>
      <c r="I125313" s="91"/>
      <c r="J125313" s="91"/>
      <c r="K125313" s="91"/>
      <c r="L125313" s="91"/>
      <c r="M125313" s="91"/>
    </row>
    <row r="125314" spans="1:13">
      <c r="A125314" s="91"/>
      <c r="B125314" s="91"/>
      <c r="C125314" s="91"/>
      <c r="D125314" s="91"/>
      <c r="E125314" s="91"/>
      <c r="F125314" s="91"/>
      <c r="G125314" s="91"/>
      <c r="H125314" s="91"/>
      <c r="I125314" s="91"/>
      <c r="J125314" s="91"/>
      <c r="K125314" s="91"/>
      <c r="L125314" s="91"/>
      <c r="M125314" s="91"/>
    </row>
    <row r="125315" spans="1:13">
      <c r="A125315" s="91"/>
      <c r="B125315" s="91"/>
      <c r="C125315" s="91"/>
      <c r="D125315" s="91"/>
      <c r="E125315" s="91"/>
      <c r="F125315" s="91"/>
      <c r="G125315" s="91"/>
      <c r="H125315" s="91"/>
      <c r="I125315" s="91"/>
      <c r="J125315" s="91"/>
      <c r="K125315" s="91"/>
      <c r="L125315" s="91"/>
      <c r="M125315" s="91"/>
    </row>
    <row r="125316" spans="1:13">
      <c r="A125316" s="91"/>
      <c r="B125316" s="91"/>
      <c r="C125316" s="91"/>
      <c r="D125316" s="91"/>
      <c r="E125316" s="91"/>
      <c r="F125316" s="91"/>
      <c r="G125316" s="91"/>
      <c r="H125316" s="91"/>
      <c r="I125316" s="91"/>
      <c r="J125316" s="91"/>
      <c r="K125316" s="91"/>
      <c r="L125316" s="91"/>
      <c r="M125316" s="91"/>
    </row>
    <row r="125317" spans="1:13">
      <c r="A125317" s="91"/>
      <c r="B125317" s="91"/>
      <c r="C125317" s="91"/>
      <c r="D125317" s="91"/>
      <c r="E125317" s="91"/>
      <c r="F125317" s="91"/>
      <c r="G125317" s="91"/>
      <c r="H125317" s="91"/>
      <c r="I125317" s="91"/>
      <c r="J125317" s="91"/>
      <c r="K125317" s="91"/>
      <c r="L125317" s="91"/>
      <c r="M125317" s="91"/>
    </row>
    <row r="125318" spans="1:13">
      <c r="A125318" s="91"/>
      <c r="B125318" s="91"/>
      <c r="C125318" s="91"/>
      <c r="D125318" s="91"/>
      <c r="E125318" s="91"/>
      <c r="F125318" s="91"/>
      <c r="G125318" s="91"/>
      <c r="H125318" s="91"/>
      <c r="I125318" s="91"/>
      <c r="J125318" s="91"/>
      <c r="K125318" s="91"/>
      <c r="L125318" s="91"/>
      <c r="M125318" s="91"/>
    </row>
    <row r="125319" spans="1:13">
      <c r="A125319" s="91"/>
      <c r="B125319" s="91"/>
      <c r="C125319" s="91"/>
      <c r="D125319" s="91"/>
      <c r="E125319" s="91"/>
      <c r="F125319" s="91"/>
      <c r="G125319" s="91"/>
      <c r="H125319" s="91"/>
      <c r="I125319" s="91"/>
      <c r="J125319" s="91"/>
      <c r="K125319" s="91"/>
      <c r="L125319" s="91"/>
      <c r="M125319" s="91"/>
    </row>
    <row r="125320" spans="1:13">
      <c r="A125320" s="91"/>
      <c r="B125320" s="91"/>
      <c r="C125320" s="91"/>
      <c r="D125320" s="91"/>
      <c r="E125320" s="91"/>
      <c r="F125320" s="91"/>
      <c r="G125320" s="91"/>
      <c r="H125320" s="91"/>
      <c r="I125320" s="91"/>
      <c r="J125320" s="91"/>
      <c r="K125320" s="91"/>
      <c r="L125320" s="91"/>
      <c r="M125320" s="91"/>
    </row>
    <row r="125321" spans="1:13">
      <c r="A125321" s="91"/>
      <c r="B125321" s="91"/>
      <c r="C125321" s="91"/>
      <c r="D125321" s="91"/>
      <c r="E125321" s="91"/>
      <c r="F125321" s="91"/>
      <c r="G125321" s="91"/>
      <c r="H125321" s="91"/>
      <c r="I125321" s="91"/>
      <c r="J125321" s="91"/>
      <c r="K125321" s="91"/>
      <c r="L125321" s="91"/>
      <c r="M125321" s="91"/>
    </row>
    <row r="125322" spans="1:13">
      <c r="A125322" s="91"/>
      <c r="B125322" s="91"/>
      <c r="C125322" s="91"/>
      <c r="D125322" s="91"/>
      <c r="E125322" s="91"/>
      <c r="F125322" s="91"/>
      <c r="G125322" s="91"/>
      <c r="H125322" s="91"/>
      <c r="I125322" s="91"/>
      <c r="J125322" s="91"/>
      <c r="K125322" s="91"/>
      <c r="L125322" s="91"/>
      <c r="M125322" s="91"/>
    </row>
    <row r="125323" spans="1:13">
      <c r="A125323" s="91"/>
      <c r="B125323" s="91"/>
      <c r="C125323" s="91"/>
      <c r="D125323" s="91"/>
      <c r="E125323" s="91"/>
      <c r="F125323" s="91"/>
      <c r="G125323" s="91"/>
      <c r="H125323" s="91"/>
      <c r="I125323" s="91"/>
      <c r="J125323" s="91"/>
      <c r="K125323" s="91"/>
      <c r="L125323" s="91"/>
      <c r="M125323" s="91"/>
    </row>
    <row r="125324" spans="1:13">
      <c r="A125324" s="91"/>
      <c r="B125324" s="91"/>
      <c r="C125324" s="91"/>
      <c r="D125324" s="91"/>
      <c r="E125324" s="91"/>
      <c r="F125324" s="91"/>
      <c r="G125324" s="91"/>
      <c r="H125324" s="91"/>
      <c r="I125324" s="91"/>
      <c r="J125324" s="91"/>
      <c r="K125324" s="91"/>
      <c r="L125324" s="91"/>
      <c r="M125324" s="91"/>
    </row>
    <row r="125325" spans="1:13">
      <c r="A125325" s="91"/>
      <c r="B125325" s="91"/>
      <c r="C125325" s="91"/>
      <c r="D125325" s="91"/>
      <c r="E125325" s="91"/>
      <c r="F125325" s="91"/>
      <c r="G125325" s="91"/>
      <c r="H125325" s="91"/>
      <c r="I125325" s="91"/>
      <c r="J125325" s="91"/>
      <c r="K125325" s="91"/>
      <c r="L125325" s="91"/>
      <c r="M125325" s="91"/>
    </row>
    <row r="125326" spans="1:13">
      <c r="A125326" s="91"/>
      <c r="B125326" s="91"/>
      <c r="C125326" s="91"/>
      <c r="D125326" s="91"/>
      <c r="E125326" s="91"/>
      <c r="F125326" s="91"/>
      <c r="G125326" s="91"/>
      <c r="H125326" s="91"/>
      <c r="I125326" s="91"/>
      <c r="J125326" s="91"/>
      <c r="K125326" s="91"/>
      <c r="L125326" s="91"/>
      <c r="M125326" s="91"/>
    </row>
    <row r="125327" spans="1:13">
      <c r="A125327" s="91"/>
      <c r="B125327" s="91"/>
      <c r="C125327" s="91"/>
      <c r="D125327" s="91"/>
      <c r="E125327" s="91"/>
      <c r="F125327" s="91"/>
      <c r="G125327" s="91"/>
      <c r="H125327" s="91"/>
      <c r="I125327" s="91"/>
      <c r="J125327" s="91"/>
      <c r="K125327" s="91"/>
      <c r="L125327" s="91"/>
      <c r="M125327" s="91"/>
    </row>
    <row r="125328" spans="1:13">
      <c r="A125328" s="91"/>
      <c r="B125328" s="91"/>
      <c r="C125328" s="91"/>
      <c r="D125328" s="91"/>
      <c r="E125328" s="91"/>
      <c r="F125328" s="91"/>
      <c r="G125328" s="91"/>
      <c r="H125328" s="91"/>
      <c r="I125328" s="91"/>
      <c r="J125328" s="91"/>
      <c r="K125328" s="91"/>
      <c r="L125328" s="91"/>
      <c r="M125328" s="91"/>
    </row>
    <row r="125329" spans="1:13">
      <c r="A125329" s="91"/>
      <c r="B125329" s="91"/>
      <c r="C125329" s="91"/>
      <c r="D125329" s="91"/>
      <c r="E125329" s="91"/>
      <c r="F125329" s="91"/>
      <c r="G125329" s="91"/>
      <c r="H125329" s="91"/>
      <c r="I125329" s="91"/>
      <c r="J125329" s="91"/>
      <c r="K125329" s="91"/>
      <c r="L125329" s="91"/>
      <c r="M125329" s="91"/>
    </row>
    <row r="125330" spans="1:13">
      <c r="A125330" s="91"/>
      <c r="B125330" s="91"/>
      <c r="C125330" s="91"/>
      <c r="D125330" s="91"/>
      <c r="E125330" s="91"/>
      <c r="F125330" s="91"/>
      <c r="G125330" s="91"/>
      <c r="H125330" s="91"/>
      <c r="I125330" s="91"/>
      <c r="J125330" s="91"/>
      <c r="K125330" s="91"/>
      <c r="L125330" s="91"/>
      <c r="M125330" s="91"/>
    </row>
    <row r="125331" spans="1:13">
      <c r="A125331" s="91"/>
      <c r="B125331" s="91"/>
      <c r="C125331" s="91"/>
      <c r="D125331" s="91"/>
      <c r="E125331" s="91"/>
      <c r="F125331" s="91"/>
      <c r="G125331" s="91"/>
      <c r="H125331" s="91"/>
      <c r="I125331" s="91"/>
      <c r="J125331" s="91"/>
      <c r="K125331" s="91"/>
      <c r="L125331" s="91"/>
      <c r="M125331" s="91"/>
    </row>
    <row r="125332" spans="1:13">
      <c r="A125332" s="91"/>
      <c r="B125332" s="91"/>
      <c r="C125332" s="91"/>
      <c r="D125332" s="91"/>
      <c r="E125332" s="91"/>
      <c r="F125332" s="91"/>
      <c r="G125332" s="91"/>
      <c r="H125332" s="91"/>
      <c r="I125332" s="91"/>
      <c r="J125332" s="91"/>
      <c r="K125332" s="91"/>
      <c r="L125332" s="91"/>
      <c r="M125332" s="91"/>
    </row>
    <row r="125333" spans="1:13">
      <c r="A125333" s="91"/>
      <c r="B125333" s="91"/>
      <c r="C125333" s="91"/>
      <c r="D125333" s="91"/>
      <c r="E125333" s="91"/>
      <c r="F125333" s="91"/>
      <c r="G125333" s="91"/>
      <c r="H125333" s="91"/>
      <c r="I125333" s="91"/>
      <c r="J125333" s="91"/>
      <c r="K125333" s="91"/>
      <c r="L125333" s="91"/>
      <c r="M125333" s="91"/>
    </row>
    <row r="125334" spans="1:13">
      <c r="A125334" s="91"/>
      <c r="B125334" s="91"/>
      <c r="C125334" s="91"/>
      <c r="D125334" s="91"/>
      <c r="E125334" s="91"/>
      <c r="F125334" s="91"/>
      <c r="G125334" s="91"/>
      <c r="H125334" s="91"/>
      <c r="I125334" s="91"/>
      <c r="J125334" s="91"/>
      <c r="K125334" s="91"/>
      <c r="L125334" s="91"/>
      <c r="M125334" s="91"/>
    </row>
    <row r="125335" spans="1:13">
      <c r="A125335" s="91"/>
      <c r="B125335" s="91"/>
      <c r="C125335" s="91"/>
      <c r="D125335" s="91"/>
      <c r="E125335" s="91"/>
      <c r="F125335" s="91"/>
      <c r="G125335" s="91"/>
      <c r="H125335" s="91"/>
      <c r="I125335" s="91"/>
      <c r="J125335" s="91"/>
      <c r="K125335" s="91"/>
      <c r="L125335" s="91"/>
      <c r="M125335" s="91"/>
    </row>
    <row r="125336" spans="1:13">
      <c r="A125336" s="91"/>
      <c r="B125336" s="91"/>
      <c r="C125336" s="91"/>
      <c r="D125336" s="91"/>
      <c r="E125336" s="91"/>
      <c r="F125336" s="91"/>
      <c r="G125336" s="91"/>
      <c r="H125336" s="91"/>
      <c r="I125336" s="91"/>
      <c r="J125336" s="91"/>
      <c r="K125336" s="91"/>
      <c r="L125336" s="91"/>
      <c r="M125336" s="91"/>
    </row>
    <row r="125337" spans="1:13">
      <c r="A125337" s="91"/>
      <c r="B125337" s="91"/>
      <c r="C125337" s="91"/>
      <c r="D125337" s="91"/>
      <c r="E125337" s="91"/>
      <c r="F125337" s="91"/>
      <c r="G125337" s="91"/>
      <c r="H125337" s="91"/>
      <c r="I125337" s="91"/>
      <c r="J125337" s="91"/>
      <c r="K125337" s="91"/>
      <c r="L125337" s="91"/>
      <c r="M125337" s="91"/>
    </row>
    <row r="125338" spans="1:13">
      <c r="A125338" s="91"/>
      <c r="B125338" s="91"/>
      <c r="C125338" s="91"/>
      <c r="D125338" s="91"/>
      <c r="E125338" s="91"/>
      <c r="F125338" s="91"/>
      <c r="G125338" s="91"/>
      <c r="H125338" s="91"/>
      <c r="I125338" s="91"/>
      <c r="J125338" s="91"/>
      <c r="K125338" s="91"/>
      <c r="L125338" s="91"/>
      <c r="M125338" s="91"/>
    </row>
    <row r="125339" spans="1:13">
      <c r="A125339" s="91"/>
      <c r="B125339" s="91"/>
      <c r="C125339" s="91"/>
      <c r="D125339" s="91"/>
      <c r="E125339" s="91"/>
      <c r="F125339" s="91"/>
      <c r="G125339" s="91"/>
      <c r="H125339" s="91"/>
      <c r="I125339" s="91"/>
      <c r="J125339" s="91"/>
      <c r="K125339" s="91"/>
      <c r="L125339" s="91"/>
      <c r="M125339" s="91"/>
    </row>
    <row r="125340" spans="1:13">
      <c r="A125340" s="91"/>
      <c r="B125340" s="91"/>
      <c r="C125340" s="91"/>
      <c r="D125340" s="91"/>
      <c r="E125340" s="91"/>
      <c r="F125340" s="91"/>
      <c r="G125340" s="91"/>
      <c r="H125340" s="91"/>
      <c r="I125340" s="91"/>
      <c r="J125340" s="91"/>
      <c r="K125340" s="91"/>
      <c r="L125340" s="91"/>
      <c r="M125340" s="91"/>
    </row>
    <row r="125341" spans="1:13">
      <c r="A125341" s="91"/>
      <c r="B125341" s="91"/>
      <c r="C125341" s="91"/>
      <c r="D125341" s="91"/>
      <c r="E125341" s="91"/>
      <c r="F125341" s="91"/>
      <c r="G125341" s="91"/>
      <c r="H125341" s="91"/>
      <c r="I125341" s="91"/>
      <c r="J125341" s="91"/>
      <c r="K125341" s="91"/>
      <c r="L125341" s="91"/>
      <c r="M125341" s="91"/>
    </row>
    <row r="125342" spans="1:13">
      <c r="A125342" s="91"/>
      <c r="B125342" s="91"/>
      <c r="C125342" s="91"/>
      <c r="D125342" s="91"/>
      <c r="E125342" s="91"/>
      <c r="F125342" s="91"/>
      <c r="G125342" s="91"/>
      <c r="H125342" s="91"/>
      <c r="I125342" s="91"/>
      <c r="J125342" s="91"/>
      <c r="K125342" s="91"/>
      <c r="L125342" s="91"/>
      <c r="M125342" s="91"/>
    </row>
    <row r="125343" spans="1:13">
      <c r="A125343" s="91"/>
      <c r="B125343" s="91"/>
      <c r="C125343" s="91"/>
      <c r="D125343" s="91"/>
      <c r="E125343" s="91"/>
      <c r="F125343" s="91"/>
      <c r="G125343" s="91"/>
      <c r="H125343" s="91"/>
      <c r="I125343" s="91"/>
      <c r="J125343" s="91"/>
      <c r="K125343" s="91"/>
      <c r="L125343" s="91"/>
      <c r="M125343" s="91"/>
    </row>
    <row r="125344" spans="1:13">
      <c r="A125344" s="91"/>
      <c r="B125344" s="91"/>
      <c r="C125344" s="91"/>
      <c r="D125344" s="91"/>
      <c r="E125344" s="91"/>
      <c r="F125344" s="91"/>
      <c r="G125344" s="91"/>
      <c r="H125344" s="91"/>
      <c r="I125344" s="91"/>
      <c r="J125344" s="91"/>
      <c r="K125344" s="91"/>
      <c r="L125344" s="91"/>
      <c r="M125344" s="91"/>
    </row>
    <row r="125345" spans="1:13">
      <c r="A125345" s="91"/>
      <c r="B125345" s="91"/>
      <c r="C125345" s="91"/>
      <c r="D125345" s="91"/>
      <c r="E125345" s="91"/>
      <c r="F125345" s="91"/>
      <c r="G125345" s="91"/>
      <c r="H125345" s="91"/>
      <c r="I125345" s="91"/>
      <c r="J125345" s="91"/>
      <c r="K125345" s="91"/>
      <c r="L125345" s="91"/>
      <c r="M125345" s="91"/>
    </row>
    <row r="125346" spans="1:13">
      <c r="A125346" s="91"/>
      <c r="B125346" s="91"/>
      <c r="C125346" s="91"/>
      <c r="D125346" s="91"/>
      <c r="E125346" s="91"/>
      <c r="F125346" s="91"/>
      <c r="G125346" s="91"/>
      <c r="H125346" s="91"/>
      <c r="I125346" s="91"/>
      <c r="J125346" s="91"/>
      <c r="K125346" s="91"/>
      <c r="L125346" s="91"/>
      <c r="M125346" s="91"/>
    </row>
    <row r="125347" spans="1:13">
      <c r="A125347" s="91"/>
      <c r="B125347" s="91"/>
      <c r="C125347" s="91"/>
      <c r="D125347" s="91"/>
      <c r="E125347" s="91"/>
      <c r="F125347" s="91"/>
      <c r="G125347" s="91"/>
      <c r="H125347" s="91"/>
      <c r="I125347" s="91"/>
      <c r="J125347" s="91"/>
      <c r="K125347" s="91"/>
      <c r="L125347" s="91"/>
      <c r="M125347" s="91"/>
    </row>
    <row r="125348" spans="1:13">
      <c r="A125348" s="91"/>
      <c r="B125348" s="91"/>
      <c r="C125348" s="91"/>
      <c r="D125348" s="91"/>
      <c r="E125348" s="91"/>
      <c r="F125348" s="91"/>
      <c r="G125348" s="91"/>
      <c r="H125348" s="91"/>
      <c r="I125348" s="91"/>
      <c r="J125348" s="91"/>
      <c r="K125348" s="91"/>
      <c r="L125348" s="91"/>
      <c r="M125348" s="91"/>
    </row>
    <row r="125349" spans="1:13">
      <c r="A125349" s="91"/>
      <c r="B125349" s="91"/>
      <c r="C125349" s="91"/>
      <c r="D125349" s="91"/>
      <c r="E125349" s="91"/>
      <c r="F125349" s="91"/>
      <c r="G125349" s="91"/>
      <c r="H125349" s="91"/>
      <c r="I125349" s="91"/>
      <c r="J125349" s="91"/>
      <c r="K125349" s="91"/>
      <c r="L125349" s="91"/>
      <c r="M125349" s="91"/>
    </row>
    <row r="125350" spans="1:13">
      <c r="A125350" s="91"/>
      <c r="B125350" s="91"/>
      <c r="C125350" s="91"/>
      <c r="D125350" s="91"/>
      <c r="E125350" s="91"/>
      <c r="F125350" s="91"/>
      <c r="G125350" s="91"/>
      <c r="H125350" s="91"/>
      <c r="I125350" s="91"/>
      <c r="J125350" s="91"/>
      <c r="K125350" s="91"/>
      <c r="L125350" s="91"/>
      <c r="M125350" s="91"/>
    </row>
    <row r="125351" spans="1:13">
      <c r="A125351" s="91"/>
      <c r="B125351" s="91"/>
      <c r="C125351" s="91"/>
      <c r="D125351" s="91"/>
      <c r="E125351" s="91"/>
      <c r="F125351" s="91"/>
      <c r="G125351" s="91"/>
      <c r="H125351" s="91"/>
      <c r="I125351" s="91"/>
      <c r="J125351" s="91"/>
      <c r="K125351" s="91"/>
      <c r="L125351" s="91"/>
      <c r="M125351" s="91"/>
    </row>
    <row r="125352" spans="1:13">
      <c r="A125352" s="91"/>
      <c r="B125352" s="91"/>
      <c r="C125352" s="91"/>
      <c r="D125352" s="91"/>
      <c r="E125352" s="91"/>
      <c r="F125352" s="91"/>
      <c r="G125352" s="91"/>
      <c r="H125352" s="91"/>
      <c r="I125352" s="91"/>
      <c r="J125352" s="91"/>
      <c r="K125352" s="91"/>
      <c r="L125352" s="91"/>
      <c r="M125352" s="91"/>
    </row>
    <row r="125353" spans="1:13">
      <c r="A125353" s="91"/>
      <c r="B125353" s="91"/>
      <c r="C125353" s="91"/>
      <c r="D125353" s="91"/>
      <c r="E125353" s="91"/>
      <c r="F125353" s="91"/>
      <c r="G125353" s="91"/>
      <c r="H125353" s="91"/>
      <c r="I125353" s="91"/>
      <c r="J125353" s="91"/>
      <c r="K125353" s="91"/>
      <c r="L125353" s="91"/>
      <c r="M125353" s="91"/>
    </row>
    <row r="125354" spans="1:13">
      <c r="A125354" s="91"/>
      <c r="B125354" s="91"/>
      <c r="C125354" s="91"/>
      <c r="D125354" s="91"/>
      <c r="E125354" s="91"/>
      <c r="F125354" s="91"/>
      <c r="G125354" s="91"/>
      <c r="H125354" s="91"/>
      <c r="I125354" s="91"/>
      <c r="J125354" s="91"/>
      <c r="K125354" s="91"/>
      <c r="L125354" s="91"/>
      <c r="M125354" s="91"/>
    </row>
    <row r="125355" spans="1:13">
      <c r="A125355" s="91"/>
      <c r="B125355" s="91"/>
      <c r="C125355" s="91"/>
      <c r="D125355" s="91"/>
      <c r="E125355" s="91"/>
      <c r="F125355" s="91"/>
      <c r="G125355" s="91"/>
      <c r="H125355" s="91"/>
      <c r="I125355" s="91"/>
      <c r="J125355" s="91"/>
      <c r="K125355" s="91"/>
      <c r="L125355" s="91"/>
      <c r="M125355" s="91"/>
    </row>
    <row r="125356" spans="1:13">
      <c r="A125356" s="91"/>
      <c r="B125356" s="91"/>
      <c r="C125356" s="91"/>
      <c r="D125356" s="91"/>
      <c r="E125356" s="91"/>
      <c r="F125356" s="91"/>
      <c r="G125356" s="91"/>
      <c r="H125356" s="91"/>
      <c r="I125356" s="91"/>
      <c r="J125356" s="91"/>
      <c r="K125356" s="91"/>
      <c r="L125356" s="91"/>
      <c r="M125356" s="91"/>
    </row>
    <row r="125357" spans="1:13">
      <c r="A125357" s="91"/>
      <c r="B125357" s="91"/>
      <c r="C125357" s="91"/>
      <c r="D125357" s="91"/>
      <c r="E125357" s="91"/>
      <c r="F125357" s="91"/>
      <c r="G125357" s="91"/>
      <c r="H125357" s="91"/>
      <c r="I125357" s="91"/>
      <c r="J125357" s="91"/>
      <c r="K125357" s="91"/>
      <c r="L125357" s="91"/>
      <c r="M125357" s="91"/>
    </row>
    <row r="125358" spans="1:13">
      <c r="A125358" s="91"/>
      <c r="B125358" s="91"/>
      <c r="C125358" s="91"/>
      <c r="D125358" s="91"/>
      <c r="E125358" s="91"/>
      <c r="F125358" s="91"/>
      <c r="G125358" s="91"/>
      <c r="H125358" s="91"/>
      <c r="I125358" s="91"/>
      <c r="J125358" s="91"/>
      <c r="K125358" s="91"/>
      <c r="L125358" s="91"/>
      <c r="M125358" s="91"/>
    </row>
    <row r="125359" spans="1:13">
      <c r="A125359" s="91"/>
      <c r="B125359" s="91"/>
      <c r="C125359" s="91"/>
      <c r="D125359" s="91"/>
      <c r="E125359" s="91"/>
      <c r="F125359" s="91"/>
      <c r="G125359" s="91"/>
      <c r="H125359" s="91"/>
      <c r="I125359" s="91"/>
      <c r="J125359" s="91"/>
      <c r="K125359" s="91"/>
      <c r="L125359" s="91"/>
      <c r="M125359" s="91"/>
    </row>
    <row r="125360" spans="1:13">
      <c r="A125360" s="91"/>
      <c r="B125360" s="91"/>
      <c r="C125360" s="91"/>
      <c r="D125360" s="91"/>
      <c r="E125360" s="91"/>
      <c r="F125360" s="91"/>
      <c r="G125360" s="91"/>
      <c r="H125360" s="91"/>
      <c r="I125360" s="91"/>
      <c r="J125360" s="91"/>
      <c r="K125360" s="91"/>
      <c r="L125360" s="91"/>
      <c r="M125360" s="91"/>
    </row>
    <row r="125361" spans="1:13">
      <c r="A125361" s="91"/>
      <c r="B125361" s="91"/>
      <c r="C125361" s="91"/>
      <c r="D125361" s="91"/>
      <c r="E125361" s="91"/>
      <c r="F125361" s="91"/>
      <c r="G125361" s="91"/>
      <c r="H125361" s="91"/>
      <c r="I125361" s="91"/>
      <c r="J125361" s="91"/>
      <c r="K125361" s="91"/>
      <c r="L125361" s="91"/>
      <c r="M125361" s="91"/>
    </row>
    <row r="125362" spans="1:13">
      <c r="A125362" s="91"/>
      <c r="B125362" s="91"/>
      <c r="C125362" s="91"/>
      <c r="D125362" s="91"/>
      <c r="E125362" s="91"/>
      <c r="F125362" s="91"/>
      <c r="G125362" s="91"/>
      <c r="H125362" s="91"/>
      <c r="I125362" s="91"/>
      <c r="J125362" s="91"/>
      <c r="K125362" s="91"/>
      <c r="L125362" s="91"/>
      <c r="M125362" s="91"/>
    </row>
    <row r="125363" spans="1:13">
      <c r="A125363" s="91"/>
      <c r="B125363" s="91"/>
      <c r="C125363" s="91"/>
      <c r="D125363" s="91"/>
      <c r="E125363" s="91"/>
      <c r="F125363" s="91"/>
      <c r="G125363" s="91"/>
      <c r="H125363" s="91"/>
      <c r="I125363" s="91"/>
      <c r="J125363" s="91"/>
      <c r="K125363" s="91"/>
      <c r="L125363" s="91"/>
      <c r="M125363" s="91"/>
    </row>
    <row r="125364" spans="1:13">
      <c r="A125364" s="91"/>
      <c r="B125364" s="91"/>
      <c r="C125364" s="91"/>
      <c r="D125364" s="91"/>
      <c r="E125364" s="91"/>
      <c r="F125364" s="91"/>
      <c r="G125364" s="91"/>
      <c r="H125364" s="91"/>
      <c r="I125364" s="91"/>
      <c r="J125364" s="91"/>
      <c r="K125364" s="91"/>
      <c r="L125364" s="91"/>
      <c r="M125364" s="91"/>
    </row>
    <row r="125365" spans="1:13">
      <c r="A125365" s="91"/>
      <c r="B125365" s="91"/>
      <c r="C125365" s="91"/>
      <c r="D125365" s="91"/>
      <c r="E125365" s="91"/>
      <c r="F125365" s="91"/>
      <c r="G125365" s="91"/>
      <c r="H125365" s="91"/>
      <c r="I125365" s="91"/>
      <c r="J125365" s="91"/>
      <c r="K125365" s="91"/>
      <c r="L125365" s="91"/>
      <c r="M125365" s="91"/>
    </row>
    <row r="125366" spans="1:13">
      <c r="A125366" s="91"/>
      <c r="B125366" s="91"/>
      <c r="C125366" s="91"/>
      <c r="D125366" s="91"/>
      <c r="E125366" s="91"/>
      <c r="F125366" s="91"/>
      <c r="G125366" s="91"/>
      <c r="H125366" s="91"/>
      <c r="I125366" s="91"/>
      <c r="J125366" s="91"/>
      <c r="K125366" s="91"/>
      <c r="L125366" s="91"/>
      <c r="M125366" s="91"/>
    </row>
    <row r="125367" spans="1:13">
      <c r="A125367" s="91"/>
      <c r="B125367" s="91"/>
      <c r="C125367" s="91"/>
      <c r="D125367" s="91"/>
      <c r="E125367" s="91"/>
      <c r="F125367" s="91"/>
      <c r="G125367" s="91"/>
      <c r="H125367" s="91"/>
      <c r="I125367" s="91"/>
      <c r="J125367" s="91"/>
      <c r="K125367" s="91"/>
      <c r="L125367" s="91"/>
      <c r="M125367" s="91"/>
    </row>
    <row r="125368" spans="1:13">
      <c r="A125368" s="91"/>
      <c r="B125368" s="91"/>
      <c r="C125368" s="91"/>
      <c r="D125368" s="91"/>
      <c r="E125368" s="91"/>
      <c r="F125368" s="91"/>
      <c r="G125368" s="91"/>
      <c r="H125368" s="91"/>
      <c r="I125368" s="91"/>
      <c r="J125368" s="91"/>
      <c r="K125368" s="91"/>
      <c r="L125368" s="91"/>
      <c r="M125368" s="91"/>
    </row>
    <row r="125369" spans="1:13">
      <c r="A125369" s="91"/>
      <c r="B125369" s="91"/>
      <c r="C125369" s="91"/>
      <c r="D125369" s="91"/>
      <c r="E125369" s="91"/>
      <c r="F125369" s="91"/>
      <c r="G125369" s="91"/>
      <c r="H125369" s="91"/>
      <c r="I125369" s="91"/>
      <c r="J125369" s="91"/>
      <c r="K125369" s="91"/>
      <c r="L125369" s="91"/>
      <c r="M125369" s="91"/>
    </row>
    <row r="125370" spans="1:13">
      <c r="A125370" s="91"/>
      <c r="B125370" s="91"/>
      <c r="C125370" s="91"/>
      <c r="D125370" s="91"/>
      <c r="E125370" s="91"/>
      <c r="F125370" s="91"/>
      <c r="G125370" s="91"/>
      <c r="H125370" s="91"/>
      <c r="I125370" s="91"/>
      <c r="J125370" s="91"/>
      <c r="K125370" s="91"/>
      <c r="L125370" s="91"/>
      <c r="M125370" s="91"/>
    </row>
    <row r="125371" spans="1:13">
      <c r="A125371" s="91"/>
      <c r="B125371" s="91"/>
      <c r="C125371" s="91"/>
      <c r="D125371" s="91"/>
      <c r="E125371" s="91"/>
      <c r="F125371" s="91"/>
      <c r="G125371" s="91"/>
      <c r="H125371" s="91"/>
      <c r="I125371" s="91"/>
      <c r="J125371" s="91"/>
      <c r="K125371" s="91"/>
      <c r="L125371" s="91"/>
      <c r="M125371" s="91"/>
    </row>
    <row r="125372" spans="1:13">
      <c r="A125372" s="91"/>
      <c r="B125372" s="91"/>
      <c r="C125372" s="91"/>
      <c r="D125372" s="91"/>
      <c r="E125372" s="91"/>
      <c r="F125372" s="91"/>
      <c r="G125372" s="91"/>
      <c r="H125372" s="91"/>
      <c r="I125372" s="91"/>
      <c r="J125372" s="91"/>
      <c r="K125372" s="91"/>
      <c r="L125372" s="91"/>
      <c r="M125372" s="91"/>
    </row>
    <row r="125373" spans="1:13">
      <c r="A125373" s="91"/>
      <c r="B125373" s="91"/>
      <c r="C125373" s="91"/>
      <c r="D125373" s="91"/>
      <c r="E125373" s="91"/>
      <c r="F125373" s="91"/>
      <c r="G125373" s="91"/>
      <c r="H125373" s="91"/>
      <c r="I125373" s="91"/>
      <c r="J125373" s="91"/>
      <c r="K125373" s="91"/>
      <c r="L125373" s="91"/>
      <c r="M125373" s="91"/>
    </row>
    <row r="125374" spans="1:13">
      <c r="A125374" s="91"/>
      <c r="B125374" s="91"/>
      <c r="C125374" s="91"/>
      <c r="D125374" s="91"/>
      <c r="E125374" s="91"/>
      <c r="F125374" s="91"/>
      <c r="G125374" s="91"/>
      <c r="H125374" s="91"/>
      <c r="I125374" s="91"/>
      <c r="J125374" s="91"/>
      <c r="K125374" s="91"/>
      <c r="L125374" s="91"/>
      <c r="M125374" s="91"/>
    </row>
    <row r="125375" spans="1:13">
      <c r="A125375" s="91"/>
      <c r="B125375" s="91"/>
      <c r="C125375" s="91"/>
      <c r="D125375" s="91"/>
      <c r="E125375" s="91"/>
      <c r="F125375" s="91"/>
      <c r="G125375" s="91"/>
      <c r="H125375" s="91"/>
      <c r="I125375" s="91"/>
      <c r="J125375" s="91"/>
      <c r="K125375" s="91"/>
      <c r="L125375" s="91"/>
      <c r="M125375" s="91"/>
    </row>
    <row r="125376" spans="1:13">
      <c r="A125376" s="91"/>
      <c r="B125376" s="91"/>
      <c r="C125376" s="91"/>
      <c r="D125376" s="91"/>
      <c r="E125376" s="91"/>
      <c r="F125376" s="91"/>
      <c r="G125376" s="91"/>
      <c r="H125376" s="91"/>
      <c r="I125376" s="91"/>
      <c r="J125376" s="91"/>
      <c r="K125376" s="91"/>
      <c r="L125376" s="91"/>
      <c r="M125376" s="91"/>
    </row>
    <row r="125377" spans="1:13">
      <c r="A125377" s="91"/>
      <c r="B125377" s="91"/>
      <c r="C125377" s="91"/>
      <c r="D125377" s="91"/>
      <c r="E125377" s="91"/>
      <c r="F125377" s="91"/>
      <c r="G125377" s="91"/>
      <c r="H125377" s="91"/>
      <c r="I125377" s="91"/>
      <c r="J125377" s="91"/>
      <c r="K125377" s="91"/>
      <c r="L125377" s="91"/>
      <c r="M125377" s="91"/>
    </row>
    <row r="125378" spans="1:13">
      <c r="A125378" s="91"/>
      <c r="B125378" s="91"/>
      <c r="C125378" s="91"/>
      <c r="D125378" s="91"/>
      <c r="E125378" s="91"/>
      <c r="F125378" s="91"/>
      <c r="G125378" s="91"/>
      <c r="H125378" s="91"/>
      <c r="I125378" s="91"/>
      <c r="J125378" s="91"/>
      <c r="K125378" s="91"/>
      <c r="L125378" s="91"/>
      <c r="M125378" s="91"/>
    </row>
    <row r="125379" spans="1:13">
      <c r="A125379" s="91"/>
      <c r="B125379" s="91"/>
      <c r="C125379" s="91"/>
      <c r="D125379" s="91"/>
      <c r="E125379" s="91"/>
      <c r="F125379" s="91"/>
      <c r="G125379" s="91"/>
      <c r="H125379" s="91"/>
      <c r="I125379" s="91"/>
      <c r="J125379" s="91"/>
      <c r="K125379" s="91"/>
      <c r="L125379" s="91"/>
      <c r="M125379" s="91"/>
    </row>
    <row r="125380" spans="1:13">
      <c r="A125380" s="91"/>
      <c r="B125380" s="91"/>
      <c r="C125380" s="91"/>
      <c r="D125380" s="91"/>
      <c r="E125380" s="91"/>
      <c r="F125380" s="91"/>
      <c r="G125380" s="91"/>
      <c r="H125380" s="91"/>
      <c r="I125380" s="91"/>
      <c r="J125380" s="91"/>
      <c r="K125380" s="91"/>
      <c r="L125380" s="91"/>
      <c r="M125380" s="91"/>
    </row>
    <row r="125381" spans="1:13">
      <c r="A125381" s="91"/>
      <c r="B125381" s="91"/>
      <c r="C125381" s="91"/>
      <c r="D125381" s="91"/>
      <c r="E125381" s="91"/>
      <c r="F125381" s="91"/>
      <c r="G125381" s="91"/>
      <c r="H125381" s="91"/>
      <c r="I125381" s="91"/>
      <c r="J125381" s="91"/>
      <c r="K125381" s="91"/>
      <c r="L125381" s="91"/>
      <c r="M125381" s="91"/>
    </row>
    <row r="125382" spans="1:13">
      <c r="A125382" s="91"/>
      <c r="B125382" s="91"/>
      <c r="C125382" s="91"/>
      <c r="D125382" s="91"/>
      <c r="E125382" s="91"/>
      <c r="F125382" s="91"/>
      <c r="G125382" s="91"/>
      <c r="H125382" s="91"/>
      <c r="I125382" s="91"/>
      <c r="J125382" s="91"/>
      <c r="K125382" s="91"/>
      <c r="L125382" s="91"/>
      <c r="M125382" s="91"/>
    </row>
    <row r="125383" spans="1:13">
      <c r="A125383" s="91"/>
      <c r="B125383" s="91"/>
      <c r="C125383" s="91"/>
      <c r="D125383" s="91"/>
      <c r="E125383" s="91"/>
      <c r="F125383" s="91"/>
      <c r="G125383" s="91"/>
      <c r="H125383" s="91"/>
      <c r="I125383" s="91"/>
      <c r="J125383" s="91"/>
      <c r="K125383" s="91"/>
      <c r="L125383" s="91"/>
      <c r="M125383" s="91"/>
    </row>
    <row r="125384" spans="1:13">
      <c r="A125384" s="91"/>
      <c r="B125384" s="91"/>
      <c r="C125384" s="91"/>
      <c r="D125384" s="91"/>
      <c r="E125384" s="91"/>
      <c r="F125384" s="91"/>
      <c r="G125384" s="91"/>
      <c r="H125384" s="91"/>
      <c r="I125384" s="91"/>
      <c r="J125384" s="91"/>
      <c r="K125384" s="91"/>
      <c r="L125384" s="91"/>
      <c r="M125384" s="91"/>
    </row>
    <row r="125385" spans="1:13">
      <c r="A125385" s="91"/>
      <c r="B125385" s="91"/>
      <c r="C125385" s="91"/>
      <c r="D125385" s="91"/>
      <c r="E125385" s="91"/>
      <c r="F125385" s="91"/>
      <c r="G125385" s="91"/>
      <c r="H125385" s="91"/>
      <c r="I125385" s="91"/>
      <c r="J125385" s="91"/>
      <c r="K125385" s="91"/>
      <c r="L125385" s="91"/>
      <c r="M125385" s="91"/>
    </row>
    <row r="125386" spans="1:13">
      <c r="A125386" s="91"/>
      <c r="B125386" s="91"/>
      <c r="C125386" s="91"/>
      <c r="D125386" s="91"/>
      <c r="E125386" s="91"/>
      <c r="F125386" s="91"/>
      <c r="G125386" s="91"/>
      <c r="H125386" s="91"/>
      <c r="I125386" s="91"/>
      <c r="J125386" s="91"/>
      <c r="K125386" s="91"/>
      <c r="L125386" s="91"/>
      <c r="M125386" s="91"/>
    </row>
    <row r="125387" spans="1:13">
      <c r="A125387" s="91"/>
      <c r="B125387" s="91"/>
      <c r="C125387" s="91"/>
      <c r="D125387" s="91"/>
      <c r="E125387" s="91"/>
      <c r="F125387" s="91"/>
      <c r="G125387" s="91"/>
      <c r="H125387" s="91"/>
      <c r="I125387" s="91"/>
      <c r="J125387" s="91"/>
      <c r="K125387" s="91"/>
      <c r="L125387" s="91"/>
      <c r="M125387" s="91"/>
    </row>
    <row r="125388" spans="1:13">
      <c r="A125388" s="91"/>
      <c r="B125388" s="91"/>
      <c r="C125388" s="91"/>
      <c r="D125388" s="91"/>
      <c r="E125388" s="91"/>
      <c r="F125388" s="91"/>
      <c r="G125388" s="91"/>
      <c r="H125388" s="91"/>
      <c r="I125388" s="91"/>
      <c r="J125388" s="91"/>
      <c r="K125388" s="91"/>
      <c r="L125388" s="91"/>
      <c r="M125388" s="91"/>
    </row>
    <row r="125389" spans="1:13">
      <c r="A125389" s="91"/>
      <c r="B125389" s="91"/>
      <c r="C125389" s="91"/>
      <c r="D125389" s="91"/>
      <c r="E125389" s="91"/>
      <c r="F125389" s="91"/>
      <c r="G125389" s="91"/>
      <c r="H125389" s="91"/>
      <c r="I125389" s="91"/>
      <c r="J125389" s="91"/>
      <c r="K125389" s="91"/>
      <c r="L125389" s="91"/>
      <c r="M125389" s="91"/>
    </row>
    <row r="125390" spans="1:13">
      <c r="A125390" s="91"/>
      <c r="B125390" s="91"/>
      <c r="C125390" s="91"/>
      <c r="D125390" s="91"/>
      <c r="E125390" s="91"/>
      <c r="F125390" s="91"/>
      <c r="G125390" s="91"/>
      <c r="H125390" s="91"/>
      <c r="I125390" s="91"/>
      <c r="J125390" s="91"/>
      <c r="K125390" s="91"/>
      <c r="L125390" s="91"/>
      <c r="M125390" s="91"/>
    </row>
    <row r="125391" spans="1:13">
      <c r="A125391" s="91"/>
      <c r="B125391" s="91"/>
      <c r="C125391" s="91"/>
      <c r="D125391" s="91"/>
      <c r="E125391" s="91"/>
      <c r="F125391" s="91"/>
      <c r="G125391" s="91"/>
      <c r="H125391" s="91"/>
      <c r="I125391" s="91"/>
      <c r="J125391" s="91"/>
      <c r="K125391" s="91"/>
      <c r="L125391" s="91"/>
      <c r="M125391" s="91"/>
    </row>
    <row r="125392" spans="1:13">
      <c r="A125392" s="91"/>
      <c r="B125392" s="91"/>
      <c r="C125392" s="91"/>
      <c r="D125392" s="91"/>
      <c r="E125392" s="91"/>
      <c r="F125392" s="91"/>
      <c r="G125392" s="91"/>
      <c r="H125392" s="91"/>
      <c r="I125392" s="91"/>
      <c r="J125392" s="91"/>
      <c r="K125392" s="91"/>
      <c r="L125392" s="91"/>
      <c r="M125392" s="91"/>
    </row>
    <row r="125393" spans="1:13">
      <c r="A125393" s="91"/>
      <c r="B125393" s="91"/>
      <c r="C125393" s="91"/>
      <c r="D125393" s="91"/>
      <c r="E125393" s="91"/>
      <c r="F125393" s="91"/>
      <c r="G125393" s="91"/>
      <c r="H125393" s="91"/>
      <c r="I125393" s="91"/>
      <c r="J125393" s="91"/>
      <c r="K125393" s="91"/>
      <c r="L125393" s="91"/>
      <c r="M125393" s="91"/>
    </row>
    <row r="125394" spans="1:13">
      <c r="A125394" s="91"/>
      <c r="B125394" s="91"/>
      <c r="C125394" s="91"/>
      <c r="D125394" s="91"/>
      <c r="E125394" s="91"/>
      <c r="F125394" s="91"/>
      <c r="G125394" s="91"/>
      <c r="H125394" s="91"/>
      <c r="I125394" s="91"/>
      <c r="J125394" s="91"/>
      <c r="K125394" s="91"/>
      <c r="L125394" s="91"/>
      <c r="M125394" s="91"/>
    </row>
    <row r="125395" spans="1:13">
      <c r="A125395" s="91"/>
      <c r="B125395" s="91"/>
      <c r="C125395" s="91"/>
      <c r="D125395" s="91"/>
      <c r="E125395" s="91"/>
      <c r="F125395" s="91"/>
      <c r="G125395" s="91"/>
      <c r="H125395" s="91"/>
      <c r="I125395" s="91"/>
      <c r="J125395" s="91"/>
      <c r="K125395" s="91"/>
      <c r="L125395" s="91"/>
      <c r="M125395" s="91"/>
    </row>
    <row r="125396" spans="1:13">
      <c r="A125396" s="91"/>
      <c r="B125396" s="91"/>
      <c r="C125396" s="91"/>
      <c r="D125396" s="91"/>
      <c r="E125396" s="91"/>
      <c r="F125396" s="91"/>
      <c r="G125396" s="91"/>
      <c r="H125396" s="91"/>
      <c r="I125396" s="91"/>
      <c r="J125396" s="91"/>
      <c r="K125396" s="91"/>
      <c r="L125396" s="91"/>
      <c r="M125396" s="91"/>
    </row>
    <row r="125397" spans="1:13">
      <c r="A125397" s="91"/>
      <c r="B125397" s="91"/>
      <c r="C125397" s="91"/>
      <c r="D125397" s="91"/>
      <c r="E125397" s="91"/>
      <c r="F125397" s="91"/>
      <c r="G125397" s="91"/>
      <c r="H125397" s="91"/>
      <c r="I125397" s="91"/>
      <c r="J125397" s="91"/>
      <c r="K125397" s="91"/>
      <c r="L125397" s="91"/>
      <c r="M125397" s="91"/>
    </row>
    <row r="125398" spans="1:13">
      <c r="A125398" s="91"/>
      <c r="B125398" s="91"/>
      <c r="C125398" s="91"/>
      <c r="D125398" s="91"/>
      <c r="E125398" s="91"/>
      <c r="F125398" s="91"/>
      <c r="G125398" s="91"/>
      <c r="H125398" s="91"/>
      <c r="I125398" s="91"/>
      <c r="J125398" s="91"/>
      <c r="K125398" s="91"/>
      <c r="L125398" s="91"/>
      <c r="M125398" s="91"/>
    </row>
    <row r="125399" spans="1:13">
      <c r="A125399" s="91"/>
      <c r="B125399" s="91"/>
      <c r="C125399" s="91"/>
      <c r="D125399" s="91"/>
      <c r="E125399" s="91"/>
      <c r="F125399" s="91"/>
      <c r="G125399" s="91"/>
      <c r="H125399" s="91"/>
      <c r="I125399" s="91"/>
      <c r="J125399" s="91"/>
      <c r="K125399" s="91"/>
      <c r="L125399" s="91"/>
      <c r="M125399" s="91"/>
    </row>
    <row r="125400" spans="1:13">
      <c r="A125400" s="91"/>
      <c r="B125400" s="91"/>
      <c r="C125400" s="91"/>
      <c r="D125400" s="91"/>
      <c r="E125400" s="91"/>
      <c r="F125400" s="91"/>
      <c r="G125400" s="91"/>
      <c r="H125400" s="91"/>
      <c r="I125400" s="91"/>
      <c r="J125400" s="91"/>
      <c r="K125400" s="91"/>
      <c r="L125400" s="91"/>
      <c r="M125400" s="91"/>
    </row>
    <row r="125401" spans="1:13">
      <c r="A125401" s="91"/>
      <c r="B125401" s="91"/>
      <c r="C125401" s="91"/>
      <c r="D125401" s="91"/>
      <c r="E125401" s="91"/>
      <c r="F125401" s="91"/>
      <c r="G125401" s="91"/>
      <c r="H125401" s="91"/>
      <c r="I125401" s="91"/>
      <c r="J125401" s="91"/>
      <c r="K125401" s="91"/>
      <c r="L125401" s="91"/>
      <c r="M125401" s="91"/>
    </row>
    <row r="125402" spans="1:13">
      <c r="A125402" s="91"/>
      <c r="B125402" s="91"/>
      <c r="C125402" s="91"/>
      <c r="D125402" s="91"/>
      <c r="E125402" s="91"/>
      <c r="F125402" s="91"/>
      <c r="G125402" s="91"/>
      <c r="H125402" s="91"/>
      <c r="I125402" s="91"/>
      <c r="J125402" s="91"/>
      <c r="K125402" s="91"/>
      <c r="L125402" s="91"/>
      <c r="M125402" s="91"/>
    </row>
    <row r="125403" spans="1:13">
      <c r="A125403" s="91"/>
      <c r="B125403" s="91"/>
      <c r="C125403" s="91"/>
      <c r="D125403" s="91"/>
      <c r="E125403" s="91"/>
      <c r="F125403" s="91"/>
      <c r="G125403" s="91"/>
      <c r="H125403" s="91"/>
      <c r="I125403" s="91"/>
      <c r="J125403" s="91"/>
      <c r="K125403" s="91"/>
      <c r="L125403" s="91"/>
      <c r="M125403" s="91"/>
    </row>
    <row r="125404" spans="1:13">
      <c r="A125404" s="91"/>
      <c r="B125404" s="91"/>
      <c r="C125404" s="91"/>
      <c r="D125404" s="91"/>
      <c r="E125404" s="91"/>
      <c r="F125404" s="91"/>
      <c r="G125404" s="91"/>
      <c r="H125404" s="91"/>
      <c r="I125404" s="91"/>
      <c r="J125404" s="91"/>
      <c r="K125404" s="91"/>
      <c r="L125404" s="91"/>
      <c r="M125404" s="91"/>
    </row>
    <row r="125405" spans="1:13">
      <c r="A125405" s="91"/>
      <c r="B125405" s="91"/>
      <c r="C125405" s="91"/>
      <c r="D125405" s="91"/>
      <c r="E125405" s="91"/>
      <c r="F125405" s="91"/>
      <c r="G125405" s="91"/>
      <c r="H125405" s="91"/>
      <c r="I125405" s="91"/>
      <c r="J125405" s="91"/>
      <c r="K125405" s="91"/>
      <c r="L125405" s="91"/>
      <c r="M125405" s="91"/>
    </row>
    <row r="125406" spans="1:13">
      <c r="A125406" s="91"/>
      <c r="B125406" s="91"/>
      <c r="C125406" s="91"/>
      <c r="D125406" s="91"/>
      <c r="E125406" s="91"/>
      <c r="F125406" s="91"/>
      <c r="G125406" s="91"/>
      <c r="H125406" s="91"/>
      <c r="I125406" s="91"/>
      <c r="J125406" s="91"/>
      <c r="K125406" s="91"/>
      <c r="L125406" s="91"/>
      <c r="M125406" s="91"/>
    </row>
    <row r="125407" spans="1:13">
      <c r="A125407" s="91"/>
      <c r="B125407" s="91"/>
      <c r="C125407" s="91"/>
      <c r="D125407" s="91"/>
      <c r="E125407" s="91"/>
      <c r="F125407" s="91"/>
      <c r="G125407" s="91"/>
      <c r="H125407" s="91"/>
      <c r="I125407" s="91"/>
      <c r="J125407" s="91"/>
      <c r="K125407" s="91"/>
      <c r="L125407" s="91"/>
      <c r="M125407" s="91"/>
    </row>
    <row r="125408" spans="1:13">
      <c r="A125408" s="91"/>
      <c r="B125408" s="91"/>
      <c r="C125408" s="91"/>
      <c r="D125408" s="91"/>
      <c r="E125408" s="91"/>
      <c r="F125408" s="91"/>
      <c r="G125408" s="91"/>
      <c r="H125408" s="91"/>
      <c r="I125408" s="91"/>
      <c r="J125408" s="91"/>
      <c r="K125408" s="91"/>
      <c r="L125408" s="91"/>
      <c r="M125408" s="91"/>
    </row>
    <row r="125409" spans="1:13">
      <c r="A125409" s="91"/>
      <c r="B125409" s="91"/>
      <c r="C125409" s="91"/>
      <c r="D125409" s="91"/>
      <c r="E125409" s="91"/>
      <c r="F125409" s="91"/>
      <c r="G125409" s="91"/>
      <c r="H125409" s="91"/>
      <c r="I125409" s="91"/>
      <c r="J125409" s="91"/>
      <c r="K125409" s="91"/>
      <c r="L125409" s="91"/>
      <c r="M125409" s="91"/>
    </row>
    <row r="125410" spans="1:13">
      <c r="A125410" s="91"/>
      <c r="B125410" s="91"/>
      <c r="C125410" s="91"/>
      <c r="D125410" s="91"/>
      <c r="E125410" s="91"/>
      <c r="F125410" s="91"/>
      <c r="G125410" s="91"/>
      <c r="H125410" s="91"/>
      <c r="I125410" s="91"/>
      <c r="J125410" s="91"/>
      <c r="K125410" s="91"/>
      <c r="L125410" s="91"/>
      <c r="M125410" s="91"/>
    </row>
    <row r="125411" spans="1:13">
      <c r="A125411" s="91"/>
      <c r="B125411" s="91"/>
      <c r="C125411" s="91"/>
      <c r="D125411" s="91"/>
      <c r="E125411" s="91"/>
      <c r="F125411" s="91"/>
      <c r="G125411" s="91"/>
      <c r="H125411" s="91"/>
      <c r="I125411" s="91"/>
      <c r="J125411" s="91"/>
      <c r="K125411" s="91"/>
      <c r="L125411" s="91"/>
      <c r="M125411" s="91"/>
    </row>
    <row r="125412" spans="1:13">
      <c r="A125412" s="91"/>
      <c r="B125412" s="91"/>
      <c r="C125412" s="91"/>
      <c r="D125412" s="91"/>
      <c r="E125412" s="91"/>
      <c r="F125412" s="91"/>
      <c r="G125412" s="91"/>
      <c r="H125412" s="91"/>
      <c r="I125412" s="91"/>
      <c r="J125412" s="91"/>
      <c r="K125412" s="91"/>
      <c r="L125412" s="91"/>
      <c r="M125412" s="91"/>
    </row>
    <row r="125413" spans="1:13">
      <c r="A125413" s="91"/>
      <c r="B125413" s="91"/>
      <c r="C125413" s="91"/>
      <c r="D125413" s="91"/>
      <c r="E125413" s="91"/>
      <c r="F125413" s="91"/>
      <c r="G125413" s="91"/>
      <c r="H125413" s="91"/>
      <c r="I125413" s="91"/>
      <c r="J125413" s="91"/>
      <c r="K125413" s="91"/>
      <c r="L125413" s="91"/>
      <c r="M125413" s="91"/>
    </row>
    <row r="125414" spans="1:13">
      <c r="A125414" s="91"/>
      <c r="B125414" s="91"/>
      <c r="C125414" s="91"/>
      <c r="D125414" s="91"/>
      <c r="E125414" s="91"/>
      <c r="F125414" s="91"/>
      <c r="G125414" s="91"/>
      <c r="H125414" s="91"/>
      <c r="I125414" s="91"/>
      <c r="J125414" s="91"/>
      <c r="K125414" s="91"/>
      <c r="L125414" s="91"/>
      <c r="M125414" s="91"/>
    </row>
    <row r="125415" spans="1:13">
      <c r="A125415" s="91"/>
      <c r="B125415" s="91"/>
      <c r="C125415" s="91"/>
      <c r="D125415" s="91"/>
      <c r="E125415" s="91"/>
      <c r="F125415" s="91"/>
      <c r="G125415" s="91"/>
      <c r="H125415" s="91"/>
      <c r="I125415" s="91"/>
      <c r="J125415" s="91"/>
      <c r="K125415" s="91"/>
      <c r="L125415" s="91"/>
      <c r="M125415" s="91"/>
    </row>
    <row r="125416" spans="1:13">
      <c r="A125416" s="91"/>
      <c r="B125416" s="91"/>
      <c r="C125416" s="91"/>
      <c r="D125416" s="91"/>
      <c r="E125416" s="91"/>
      <c r="F125416" s="91"/>
      <c r="G125416" s="91"/>
      <c r="H125416" s="91"/>
      <c r="I125416" s="91"/>
      <c r="J125416" s="91"/>
      <c r="K125416" s="91"/>
      <c r="L125416" s="91"/>
      <c r="M125416" s="91"/>
    </row>
    <row r="125417" spans="1:13">
      <c r="A125417" s="91"/>
      <c r="B125417" s="91"/>
      <c r="C125417" s="91"/>
      <c r="D125417" s="91"/>
      <c r="E125417" s="91"/>
      <c r="F125417" s="91"/>
      <c r="G125417" s="91"/>
      <c r="H125417" s="91"/>
      <c r="I125417" s="91"/>
      <c r="J125417" s="91"/>
      <c r="K125417" s="91"/>
      <c r="L125417" s="91"/>
      <c r="M125417" s="91"/>
    </row>
    <row r="125418" spans="1:13">
      <c r="A125418" s="91"/>
      <c r="B125418" s="91"/>
      <c r="C125418" s="91"/>
      <c r="D125418" s="91"/>
      <c r="E125418" s="91"/>
      <c r="F125418" s="91"/>
      <c r="G125418" s="91"/>
      <c r="H125418" s="91"/>
      <c r="I125418" s="91"/>
      <c r="J125418" s="91"/>
      <c r="K125418" s="91"/>
      <c r="L125418" s="91"/>
      <c r="M125418" s="91"/>
    </row>
    <row r="125419" spans="1:13">
      <c r="A125419" s="91"/>
      <c r="B125419" s="91"/>
      <c r="C125419" s="91"/>
      <c r="D125419" s="91"/>
      <c r="E125419" s="91"/>
      <c r="F125419" s="91"/>
      <c r="G125419" s="91"/>
      <c r="H125419" s="91"/>
      <c r="I125419" s="91"/>
      <c r="J125419" s="91"/>
      <c r="K125419" s="91"/>
      <c r="L125419" s="91"/>
      <c r="M125419" s="91"/>
    </row>
    <row r="125420" spans="1:13">
      <c r="A125420" s="91"/>
      <c r="B125420" s="91"/>
      <c r="C125420" s="91"/>
      <c r="D125420" s="91"/>
      <c r="E125420" s="91"/>
      <c r="F125420" s="91"/>
      <c r="G125420" s="91"/>
      <c r="H125420" s="91"/>
      <c r="I125420" s="91"/>
      <c r="J125420" s="91"/>
      <c r="K125420" s="91"/>
      <c r="L125420" s="91"/>
      <c r="M125420" s="91"/>
    </row>
    <row r="125421" spans="1:13">
      <c r="A125421" s="91"/>
      <c r="B125421" s="91"/>
      <c r="C125421" s="91"/>
      <c r="D125421" s="91"/>
      <c r="E125421" s="91"/>
      <c r="F125421" s="91"/>
      <c r="G125421" s="91"/>
      <c r="H125421" s="91"/>
      <c r="I125421" s="91"/>
      <c r="J125421" s="91"/>
      <c r="K125421" s="91"/>
      <c r="L125421" s="91"/>
      <c r="M125421" s="91"/>
    </row>
    <row r="125422" spans="1:13">
      <c r="A125422" s="91"/>
      <c r="B125422" s="91"/>
      <c r="C125422" s="91"/>
      <c r="D125422" s="91"/>
      <c r="E125422" s="91"/>
      <c r="F125422" s="91"/>
      <c r="G125422" s="91"/>
      <c r="H125422" s="91"/>
      <c r="I125422" s="91"/>
      <c r="J125422" s="91"/>
      <c r="K125422" s="91"/>
      <c r="L125422" s="91"/>
      <c r="M125422" s="91"/>
    </row>
    <row r="125423" spans="1:13">
      <c r="A125423" s="91"/>
      <c r="B125423" s="91"/>
      <c r="C125423" s="91"/>
      <c r="D125423" s="91"/>
      <c r="E125423" s="91"/>
      <c r="F125423" s="91"/>
      <c r="G125423" s="91"/>
      <c r="H125423" s="91"/>
      <c r="I125423" s="91"/>
      <c r="J125423" s="91"/>
      <c r="K125423" s="91"/>
      <c r="L125423" s="91"/>
      <c r="M125423" s="91"/>
    </row>
    <row r="125424" spans="1:13">
      <c r="A125424" s="91"/>
      <c r="B125424" s="91"/>
      <c r="C125424" s="91"/>
      <c r="D125424" s="91"/>
      <c r="E125424" s="91"/>
      <c r="F125424" s="91"/>
      <c r="G125424" s="91"/>
      <c r="H125424" s="91"/>
      <c r="I125424" s="91"/>
      <c r="J125424" s="91"/>
      <c r="K125424" s="91"/>
      <c r="L125424" s="91"/>
      <c r="M125424" s="91"/>
    </row>
    <row r="125425" spans="1:13">
      <c r="A125425" s="91"/>
      <c r="B125425" s="91"/>
      <c r="C125425" s="91"/>
      <c r="D125425" s="91"/>
      <c r="E125425" s="91"/>
      <c r="F125425" s="91"/>
      <c r="G125425" s="91"/>
      <c r="H125425" s="91"/>
      <c r="I125425" s="91"/>
      <c r="J125425" s="91"/>
      <c r="K125425" s="91"/>
      <c r="L125425" s="91"/>
      <c r="M125425" s="91"/>
    </row>
    <row r="125426" spans="1:13">
      <c r="A125426" s="91"/>
      <c r="B125426" s="91"/>
      <c r="C125426" s="91"/>
      <c r="D125426" s="91"/>
      <c r="E125426" s="91"/>
      <c r="F125426" s="91"/>
      <c r="G125426" s="91"/>
      <c r="H125426" s="91"/>
      <c r="I125426" s="91"/>
      <c r="J125426" s="91"/>
      <c r="K125426" s="91"/>
      <c r="L125426" s="91"/>
      <c r="M125426" s="91"/>
    </row>
    <row r="125427" spans="1:13">
      <c r="A125427" s="91"/>
      <c r="B125427" s="91"/>
      <c r="C125427" s="91"/>
      <c r="D125427" s="91"/>
      <c r="E125427" s="91"/>
      <c r="F125427" s="91"/>
      <c r="G125427" s="91"/>
      <c r="H125427" s="91"/>
      <c r="I125427" s="91"/>
      <c r="J125427" s="91"/>
      <c r="K125427" s="91"/>
      <c r="L125427" s="91"/>
      <c r="M125427" s="91"/>
    </row>
    <row r="125428" spans="1:13">
      <c r="A125428" s="91"/>
      <c r="B125428" s="91"/>
      <c r="C125428" s="91"/>
      <c r="D125428" s="91"/>
      <c r="E125428" s="91"/>
      <c r="F125428" s="91"/>
      <c r="G125428" s="91"/>
      <c r="H125428" s="91"/>
      <c r="I125428" s="91"/>
      <c r="J125428" s="91"/>
      <c r="K125428" s="91"/>
      <c r="L125428" s="91"/>
      <c r="M125428" s="91"/>
    </row>
    <row r="125429" spans="1:13">
      <c r="A125429" s="91"/>
      <c r="B125429" s="91"/>
      <c r="C125429" s="91"/>
      <c r="D125429" s="91"/>
      <c r="E125429" s="91"/>
      <c r="F125429" s="91"/>
      <c r="G125429" s="91"/>
      <c r="H125429" s="91"/>
      <c r="I125429" s="91"/>
      <c r="J125429" s="91"/>
      <c r="K125429" s="91"/>
      <c r="L125429" s="91"/>
      <c r="M125429" s="91"/>
    </row>
    <row r="125430" spans="1:13">
      <c r="A125430" s="91"/>
      <c r="B125430" s="91"/>
      <c r="C125430" s="91"/>
      <c r="D125430" s="91"/>
      <c r="E125430" s="91"/>
      <c r="F125430" s="91"/>
      <c r="G125430" s="91"/>
      <c r="H125430" s="91"/>
      <c r="I125430" s="91"/>
      <c r="J125430" s="91"/>
      <c r="K125430" s="91"/>
      <c r="L125430" s="91"/>
      <c r="M125430" s="91"/>
    </row>
    <row r="125431" spans="1:13">
      <c r="A125431" s="91"/>
      <c r="B125431" s="91"/>
      <c r="C125431" s="91"/>
      <c r="D125431" s="91"/>
      <c r="E125431" s="91"/>
      <c r="F125431" s="91"/>
      <c r="G125431" s="91"/>
      <c r="H125431" s="91"/>
      <c r="I125431" s="91"/>
      <c r="J125431" s="91"/>
      <c r="K125431" s="91"/>
      <c r="L125431" s="91"/>
      <c r="M125431" s="91"/>
    </row>
    <row r="125432" spans="1:13">
      <c r="A125432" s="91"/>
      <c r="B125432" s="91"/>
      <c r="C125432" s="91"/>
      <c r="D125432" s="91"/>
      <c r="E125432" s="91"/>
      <c r="F125432" s="91"/>
      <c r="G125432" s="91"/>
      <c r="H125432" s="91"/>
      <c r="I125432" s="91"/>
      <c r="J125432" s="91"/>
      <c r="K125432" s="91"/>
      <c r="L125432" s="91"/>
      <c r="M125432" s="91"/>
    </row>
    <row r="125433" spans="1:13">
      <c r="A125433" s="91"/>
      <c r="B125433" s="91"/>
      <c r="C125433" s="91"/>
      <c r="D125433" s="91"/>
      <c r="E125433" s="91"/>
      <c r="F125433" s="91"/>
      <c r="G125433" s="91"/>
      <c r="H125433" s="91"/>
      <c r="I125433" s="91"/>
      <c r="J125433" s="91"/>
      <c r="K125433" s="91"/>
      <c r="L125433" s="91"/>
      <c r="M125433" s="91"/>
    </row>
    <row r="125434" spans="1:13">
      <c r="A125434" s="91"/>
      <c r="B125434" s="91"/>
      <c r="C125434" s="91"/>
      <c r="D125434" s="91"/>
      <c r="E125434" s="91"/>
      <c r="F125434" s="91"/>
      <c r="G125434" s="91"/>
      <c r="H125434" s="91"/>
      <c r="I125434" s="91"/>
      <c r="J125434" s="91"/>
      <c r="K125434" s="91"/>
      <c r="L125434" s="91"/>
      <c r="M125434" s="91"/>
    </row>
    <row r="125435" spans="1:13">
      <c r="A125435" s="91"/>
      <c r="B125435" s="91"/>
      <c r="C125435" s="91"/>
      <c r="D125435" s="91"/>
      <c r="E125435" s="91"/>
      <c r="F125435" s="91"/>
      <c r="G125435" s="91"/>
      <c r="H125435" s="91"/>
      <c r="I125435" s="91"/>
      <c r="J125435" s="91"/>
      <c r="K125435" s="91"/>
      <c r="L125435" s="91"/>
      <c r="M125435" s="91"/>
    </row>
    <row r="125436" spans="1:13">
      <c r="A125436" s="91"/>
      <c r="B125436" s="91"/>
      <c r="C125436" s="91"/>
      <c r="D125436" s="91"/>
      <c r="E125436" s="91"/>
      <c r="F125436" s="91"/>
      <c r="G125436" s="91"/>
      <c r="H125436" s="91"/>
      <c r="I125436" s="91"/>
      <c r="J125436" s="91"/>
      <c r="K125436" s="91"/>
      <c r="L125436" s="91"/>
      <c r="M125436" s="91"/>
    </row>
    <row r="125437" spans="1:13">
      <c r="A125437" s="91"/>
      <c r="B125437" s="91"/>
      <c r="C125437" s="91"/>
      <c r="D125437" s="91"/>
      <c r="E125437" s="91"/>
      <c r="F125437" s="91"/>
      <c r="G125437" s="91"/>
      <c r="H125437" s="91"/>
      <c r="I125437" s="91"/>
      <c r="J125437" s="91"/>
      <c r="K125437" s="91"/>
      <c r="L125437" s="91"/>
      <c r="M125437" s="91"/>
    </row>
    <row r="125438" spans="1:13">
      <c r="A125438" s="91"/>
      <c r="B125438" s="91"/>
      <c r="C125438" s="91"/>
      <c r="D125438" s="91"/>
      <c r="E125438" s="91"/>
      <c r="F125438" s="91"/>
      <c r="G125438" s="91"/>
      <c r="H125438" s="91"/>
      <c r="I125438" s="91"/>
      <c r="J125438" s="91"/>
      <c r="K125438" s="91"/>
      <c r="L125438" s="91"/>
      <c r="M125438" s="91"/>
    </row>
    <row r="125439" spans="1:13">
      <c r="A125439" s="91"/>
      <c r="B125439" s="91"/>
      <c r="C125439" s="91"/>
      <c r="D125439" s="91"/>
      <c r="E125439" s="91"/>
      <c r="F125439" s="91"/>
      <c r="G125439" s="91"/>
      <c r="H125439" s="91"/>
      <c r="I125439" s="91"/>
      <c r="J125439" s="91"/>
      <c r="K125439" s="91"/>
      <c r="L125439" s="91"/>
      <c r="M125439" s="91"/>
    </row>
    <row r="125440" spans="1:13">
      <c r="A125440" s="91"/>
      <c r="B125440" s="91"/>
      <c r="C125440" s="91"/>
      <c r="D125440" s="91"/>
      <c r="E125440" s="91"/>
      <c r="F125440" s="91"/>
      <c r="G125440" s="91"/>
      <c r="H125440" s="91"/>
      <c r="I125440" s="91"/>
      <c r="J125440" s="91"/>
      <c r="K125440" s="91"/>
      <c r="L125440" s="91"/>
      <c r="M125440" s="91"/>
    </row>
    <row r="125441" spans="1:13">
      <c r="A125441" s="91"/>
      <c r="B125441" s="91"/>
      <c r="C125441" s="91"/>
      <c r="D125441" s="91"/>
      <c r="E125441" s="91"/>
      <c r="F125441" s="91"/>
      <c r="G125441" s="91"/>
      <c r="H125441" s="91"/>
      <c r="I125441" s="91"/>
      <c r="J125441" s="91"/>
      <c r="K125441" s="91"/>
      <c r="L125441" s="91"/>
      <c r="M125441" s="91"/>
    </row>
    <row r="125442" spans="1:13">
      <c r="A125442" s="91"/>
      <c r="B125442" s="91"/>
      <c r="C125442" s="91"/>
      <c r="D125442" s="91"/>
      <c r="E125442" s="91"/>
      <c r="F125442" s="91"/>
      <c r="G125442" s="91"/>
      <c r="H125442" s="91"/>
      <c r="I125442" s="91"/>
      <c r="J125442" s="91"/>
      <c r="K125442" s="91"/>
      <c r="L125442" s="91"/>
      <c r="M125442" s="91"/>
    </row>
    <row r="125443" spans="1:13">
      <c r="A125443" s="91"/>
      <c r="B125443" s="91"/>
      <c r="C125443" s="91"/>
      <c r="D125443" s="91"/>
      <c r="E125443" s="91"/>
      <c r="F125443" s="91"/>
      <c r="G125443" s="91"/>
      <c r="H125443" s="91"/>
      <c r="I125443" s="91"/>
      <c r="J125443" s="91"/>
      <c r="K125443" s="91"/>
      <c r="L125443" s="91"/>
      <c r="M125443" s="91"/>
    </row>
    <row r="125444" spans="1:13">
      <c r="A125444" s="91"/>
      <c r="B125444" s="91"/>
      <c r="C125444" s="91"/>
      <c r="D125444" s="91"/>
      <c r="E125444" s="91"/>
      <c r="F125444" s="91"/>
      <c r="G125444" s="91"/>
      <c r="H125444" s="91"/>
      <c r="I125444" s="91"/>
      <c r="J125444" s="91"/>
      <c r="K125444" s="91"/>
      <c r="L125444" s="91"/>
      <c r="M125444" s="91"/>
    </row>
    <row r="125445" spans="1:13">
      <c r="A125445" s="91"/>
      <c r="B125445" s="91"/>
      <c r="C125445" s="91"/>
      <c r="D125445" s="91"/>
      <c r="E125445" s="91"/>
      <c r="F125445" s="91"/>
      <c r="G125445" s="91"/>
      <c r="H125445" s="91"/>
      <c r="I125445" s="91"/>
      <c r="J125445" s="91"/>
      <c r="K125445" s="91"/>
      <c r="L125445" s="91"/>
      <c r="M125445" s="91"/>
    </row>
    <row r="125446" spans="1:13">
      <c r="A125446" s="91"/>
      <c r="B125446" s="91"/>
      <c r="C125446" s="91"/>
      <c r="D125446" s="91"/>
      <c r="E125446" s="91"/>
      <c r="F125446" s="91"/>
      <c r="G125446" s="91"/>
      <c r="H125446" s="91"/>
      <c r="I125446" s="91"/>
      <c r="J125446" s="91"/>
      <c r="K125446" s="91"/>
      <c r="L125446" s="91"/>
      <c r="M125446" s="91"/>
    </row>
    <row r="125447" spans="1:13">
      <c r="A125447" s="91"/>
      <c r="B125447" s="91"/>
      <c r="C125447" s="91"/>
      <c r="D125447" s="91"/>
      <c r="E125447" s="91"/>
      <c r="F125447" s="91"/>
      <c r="G125447" s="91"/>
      <c r="H125447" s="91"/>
      <c r="I125447" s="91"/>
      <c r="J125447" s="91"/>
      <c r="K125447" s="91"/>
      <c r="L125447" s="91"/>
      <c r="M125447" s="91"/>
    </row>
    <row r="125448" spans="1:13">
      <c r="A125448" s="91"/>
      <c r="B125448" s="91"/>
      <c r="C125448" s="91"/>
      <c r="D125448" s="91"/>
      <c r="E125448" s="91"/>
      <c r="F125448" s="91"/>
      <c r="G125448" s="91"/>
      <c r="H125448" s="91"/>
      <c r="I125448" s="91"/>
      <c r="J125448" s="91"/>
      <c r="K125448" s="91"/>
      <c r="L125448" s="91"/>
      <c r="M125448" s="91"/>
    </row>
    <row r="125449" spans="1:13">
      <c r="A125449" s="91"/>
      <c r="B125449" s="91"/>
      <c r="C125449" s="91"/>
      <c r="D125449" s="91"/>
      <c r="E125449" s="91"/>
      <c r="F125449" s="91"/>
      <c r="G125449" s="91"/>
      <c r="H125449" s="91"/>
      <c r="I125449" s="91"/>
      <c r="J125449" s="91"/>
      <c r="K125449" s="91"/>
      <c r="L125449" s="91"/>
      <c r="M125449" s="91"/>
    </row>
    <row r="125450" spans="1:13">
      <c r="A125450" s="91"/>
      <c r="B125450" s="91"/>
      <c r="C125450" s="91"/>
      <c r="D125450" s="91"/>
      <c r="E125450" s="91"/>
      <c r="F125450" s="91"/>
      <c r="G125450" s="91"/>
      <c r="H125450" s="91"/>
      <c r="I125450" s="91"/>
      <c r="J125450" s="91"/>
      <c r="K125450" s="91"/>
      <c r="L125450" s="91"/>
      <c r="M125450" s="91"/>
    </row>
    <row r="125451" spans="1:13">
      <c r="A125451" s="91"/>
      <c r="B125451" s="91"/>
      <c r="C125451" s="91"/>
      <c r="D125451" s="91"/>
      <c r="E125451" s="91"/>
      <c r="F125451" s="91"/>
      <c r="G125451" s="91"/>
      <c r="H125451" s="91"/>
      <c r="I125451" s="91"/>
      <c r="J125451" s="91"/>
      <c r="K125451" s="91"/>
      <c r="L125451" s="91"/>
      <c r="M125451" s="91"/>
    </row>
    <row r="125452" spans="1:13">
      <c r="A125452" s="91"/>
      <c r="B125452" s="91"/>
      <c r="C125452" s="91"/>
      <c r="D125452" s="91"/>
      <c r="E125452" s="91"/>
      <c r="F125452" s="91"/>
      <c r="G125452" s="91"/>
      <c r="H125452" s="91"/>
      <c r="I125452" s="91"/>
      <c r="J125452" s="91"/>
      <c r="K125452" s="91"/>
      <c r="L125452" s="91"/>
      <c r="M125452" s="91"/>
    </row>
    <row r="125453" spans="1:13">
      <c r="A125453" s="91"/>
      <c r="B125453" s="91"/>
      <c r="C125453" s="91"/>
      <c r="D125453" s="91"/>
      <c r="E125453" s="91"/>
      <c r="F125453" s="91"/>
      <c r="G125453" s="91"/>
      <c r="H125453" s="91"/>
      <c r="I125453" s="91"/>
      <c r="J125453" s="91"/>
      <c r="K125453" s="91"/>
      <c r="L125453" s="91"/>
      <c r="M125453" s="91"/>
    </row>
    <row r="125454" spans="1:13">
      <c r="A125454" s="91"/>
      <c r="B125454" s="91"/>
      <c r="C125454" s="91"/>
      <c r="D125454" s="91"/>
      <c r="E125454" s="91"/>
      <c r="F125454" s="91"/>
      <c r="G125454" s="91"/>
      <c r="H125454" s="91"/>
      <c r="I125454" s="91"/>
      <c r="J125454" s="91"/>
      <c r="K125454" s="91"/>
      <c r="L125454" s="91"/>
      <c r="M125454" s="91"/>
    </row>
    <row r="125455" spans="1:13">
      <c r="A125455" s="91"/>
      <c r="B125455" s="91"/>
      <c r="C125455" s="91"/>
      <c r="D125455" s="91"/>
      <c r="E125455" s="91"/>
      <c r="F125455" s="91"/>
      <c r="G125455" s="91"/>
      <c r="H125455" s="91"/>
      <c r="I125455" s="91"/>
      <c r="J125455" s="91"/>
      <c r="K125455" s="91"/>
      <c r="L125455" s="91"/>
      <c r="M125455" s="91"/>
    </row>
    <row r="125456" spans="1:13">
      <c r="A125456" s="91"/>
      <c r="B125456" s="91"/>
      <c r="C125456" s="91"/>
      <c r="D125456" s="91"/>
      <c r="E125456" s="91"/>
      <c r="F125456" s="91"/>
      <c r="G125456" s="91"/>
      <c r="H125456" s="91"/>
      <c r="I125456" s="91"/>
      <c r="J125456" s="91"/>
      <c r="K125456" s="91"/>
      <c r="L125456" s="91"/>
      <c r="M125456" s="91"/>
    </row>
    <row r="125457" spans="1:13">
      <c r="A125457" s="91"/>
      <c r="B125457" s="91"/>
      <c r="C125457" s="91"/>
      <c r="D125457" s="91"/>
      <c r="E125457" s="91"/>
      <c r="F125457" s="91"/>
      <c r="G125457" s="91"/>
      <c r="H125457" s="91"/>
      <c r="I125457" s="91"/>
      <c r="J125457" s="91"/>
      <c r="K125457" s="91"/>
      <c r="L125457" s="91"/>
      <c r="M125457" s="91"/>
    </row>
    <row r="125458" spans="1:13">
      <c r="A125458" s="91"/>
      <c r="B125458" s="91"/>
      <c r="C125458" s="91"/>
      <c r="D125458" s="91"/>
      <c r="E125458" s="91"/>
      <c r="F125458" s="91"/>
      <c r="G125458" s="91"/>
      <c r="H125458" s="91"/>
      <c r="I125458" s="91"/>
      <c r="J125458" s="91"/>
      <c r="K125458" s="91"/>
      <c r="L125458" s="91"/>
      <c r="M125458" s="91"/>
    </row>
    <row r="125459" spans="1:13">
      <c r="A125459" s="91"/>
      <c r="B125459" s="91"/>
      <c r="C125459" s="91"/>
      <c r="D125459" s="91"/>
      <c r="E125459" s="91"/>
      <c r="F125459" s="91"/>
      <c r="G125459" s="91"/>
      <c r="H125459" s="91"/>
      <c r="I125459" s="91"/>
      <c r="J125459" s="91"/>
      <c r="K125459" s="91"/>
      <c r="L125459" s="91"/>
      <c r="M125459" s="91"/>
    </row>
    <row r="125460" spans="1:13">
      <c r="A125460" s="91"/>
      <c r="B125460" s="91"/>
      <c r="C125460" s="91"/>
      <c r="D125460" s="91"/>
      <c r="E125460" s="91"/>
      <c r="F125460" s="91"/>
      <c r="G125460" s="91"/>
      <c r="H125460" s="91"/>
      <c r="I125460" s="91"/>
      <c r="J125460" s="91"/>
      <c r="K125460" s="91"/>
      <c r="L125460" s="91"/>
      <c r="M125460" s="91"/>
    </row>
    <row r="125461" spans="1:13">
      <c r="A125461" s="91"/>
      <c r="B125461" s="91"/>
      <c r="C125461" s="91"/>
      <c r="D125461" s="91"/>
      <c r="E125461" s="91"/>
      <c r="F125461" s="91"/>
      <c r="G125461" s="91"/>
      <c r="H125461" s="91"/>
      <c r="I125461" s="91"/>
      <c r="J125461" s="91"/>
      <c r="K125461" s="91"/>
      <c r="L125461" s="91"/>
      <c r="M125461" s="91"/>
    </row>
    <row r="125462" spans="1:13">
      <c r="A125462" s="91"/>
      <c r="B125462" s="91"/>
      <c r="C125462" s="91"/>
      <c r="D125462" s="91"/>
      <c r="E125462" s="91"/>
      <c r="F125462" s="91"/>
      <c r="G125462" s="91"/>
      <c r="H125462" s="91"/>
      <c r="I125462" s="91"/>
      <c r="J125462" s="91"/>
      <c r="K125462" s="91"/>
      <c r="L125462" s="91"/>
      <c r="M125462" s="91"/>
    </row>
    <row r="125463" spans="1:13">
      <c r="A125463" s="91"/>
      <c r="B125463" s="91"/>
      <c r="C125463" s="91"/>
      <c r="D125463" s="91"/>
      <c r="E125463" s="91"/>
      <c r="F125463" s="91"/>
      <c r="G125463" s="91"/>
      <c r="H125463" s="91"/>
      <c r="I125463" s="91"/>
      <c r="J125463" s="91"/>
      <c r="K125463" s="91"/>
      <c r="L125463" s="91"/>
      <c r="M125463" s="91"/>
    </row>
    <row r="125464" spans="1:13">
      <c r="A125464" s="91"/>
      <c r="B125464" s="91"/>
      <c r="C125464" s="91"/>
      <c r="D125464" s="91"/>
      <c r="E125464" s="91"/>
      <c r="F125464" s="91"/>
      <c r="G125464" s="91"/>
      <c r="H125464" s="91"/>
      <c r="I125464" s="91"/>
      <c r="J125464" s="91"/>
      <c r="K125464" s="91"/>
      <c r="L125464" s="91"/>
      <c r="M125464" s="91"/>
    </row>
    <row r="125465" spans="1:13">
      <c r="A125465" s="91"/>
      <c r="B125465" s="91"/>
      <c r="C125465" s="91"/>
      <c r="D125465" s="91"/>
      <c r="E125465" s="91"/>
      <c r="F125465" s="91"/>
      <c r="G125465" s="91"/>
      <c r="H125465" s="91"/>
      <c r="I125465" s="91"/>
      <c r="J125465" s="91"/>
      <c r="K125465" s="91"/>
      <c r="L125465" s="91"/>
      <c r="M125465" s="91"/>
    </row>
    <row r="125466" spans="1:13">
      <c r="A125466" s="91"/>
      <c r="B125466" s="91"/>
      <c r="C125466" s="91"/>
      <c r="D125466" s="91"/>
      <c r="E125466" s="91"/>
      <c r="F125466" s="91"/>
      <c r="G125466" s="91"/>
      <c r="H125466" s="91"/>
      <c r="I125466" s="91"/>
      <c r="J125466" s="91"/>
      <c r="K125466" s="91"/>
      <c r="L125466" s="91"/>
      <c r="M125466" s="91"/>
    </row>
    <row r="125467" spans="1:13">
      <c r="A125467" s="91"/>
      <c r="B125467" s="91"/>
      <c r="C125467" s="91"/>
      <c r="D125467" s="91"/>
      <c r="E125467" s="91"/>
      <c r="F125467" s="91"/>
      <c r="G125467" s="91"/>
      <c r="H125467" s="91"/>
      <c r="I125467" s="91"/>
      <c r="J125467" s="91"/>
      <c r="K125467" s="91"/>
      <c r="L125467" s="91"/>
      <c r="M125467" s="91"/>
    </row>
    <row r="125468" spans="1:13">
      <c r="A125468" s="91"/>
      <c r="B125468" s="91"/>
      <c r="C125468" s="91"/>
      <c r="D125468" s="91"/>
      <c r="E125468" s="91"/>
      <c r="F125468" s="91"/>
      <c r="G125468" s="91"/>
      <c r="H125468" s="91"/>
      <c r="I125468" s="91"/>
      <c r="J125468" s="91"/>
      <c r="K125468" s="91"/>
      <c r="L125468" s="91"/>
      <c r="M125468" s="91"/>
    </row>
    <row r="125469" spans="1:13">
      <c r="A125469" s="91"/>
      <c r="B125469" s="91"/>
      <c r="C125469" s="91"/>
      <c r="D125469" s="91"/>
      <c r="E125469" s="91"/>
      <c r="F125469" s="91"/>
      <c r="G125469" s="91"/>
      <c r="H125469" s="91"/>
      <c r="I125469" s="91"/>
      <c r="J125469" s="91"/>
      <c r="K125469" s="91"/>
      <c r="L125469" s="91"/>
      <c r="M125469" s="91"/>
    </row>
    <row r="125470" spans="1:13">
      <c r="A125470" s="91"/>
      <c r="B125470" s="91"/>
      <c r="C125470" s="91"/>
      <c r="D125470" s="91"/>
      <c r="E125470" s="91"/>
      <c r="F125470" s="91"/>
      <c r="G125470" s="91"/>
      <c r="H125470" s="91"/>
      <c r="I125470" s="91"/>
      <c r="J125470" s="91"/>
      <c r="K125470" s="91"/>
      <c r="L125470" s="91"/>
      <c r="M125470" s="91"/>
    </row>
    <row r="125471" spans="1:13">
      <c r="A125471" s="91"/>
      <c r="B125471" s="91"/>
      <c r="C125471" s="91"/>
      <c r="D125471" s="91"/>
      <c r="E125471" s="91"/>
      <c r="F125471" s="91"/>
      <c r="G125471" s="91"/>
      <c r="H125471" s="91"/>
      <c r="I125471" s="91"/>
      <c r="J125471" s="91"/>
      <c r="K125471" s="91"/>
      <c r="L125471" s="91"/>
      <c r="M125471" s="91"/>
    </row>
    <row r="125472" spans="1:13">
      <c r="A125472" s="91"/>
      <c r="B125472" s="91"/>
      <c r="C125472" s="91"/>
      <c r="D125472" s="91"/>
      <c r="E125472" s="91"/>
      <c r="F125472" s="91"/>
      <c r="G125472" s="91"/>
      <c r="H125472" s="91"/>
      <c r="I125472" s="91"/>
      <c r="J125472" s="91"/>
      <c r="K125472" s="91"/>
      <c r="L125472" s="91"/>
      <c r="M125472" s="91"/>
    </row>
    <row r="125473" spans="1:13">
      <c r="A125473" s="91"/>
      <c r="B125473" s="91"/>
      <c r="C125473" s="91"/>
      <c r="D125473" s="91"/>
      <c r="E125473" s="91"/>
      <c r="F125473" s="91"/>
      <c r="G125473" s="91"/>
      <c r="H125473" s="91"/>
      <c r="I125473" s="91"/>
      <c r="J125473" s="91"/>
      <c r="K125473" s="91"/>
      <c r="L125473" s="91"/>
      <c r="M125473" s="91"/>
    </row>
    <row r="125474" spans="1:13">
      <c r="A125474" s="91"/>
      <c r="B125474" s="91"/>
      <c r="C125474" s="91"/>
      <c r="D125474" s="91"/>
      <c r="E125474" s="91"/>
      <c r="F125474" s="91"/>
      <c r="G125474" s="91"/>
      <c r="H125474" s="91"/>
      <c r="I125474" s="91"/>
      <c r="J125474" s="91"/>
      <c r="K125474" s="91"/>
      <c r="L125474" s="91"/>
      <c r="M125474" s="91"/>
    </row>
    <row r="125475" spans="1:13">
      <c r="A125475" s="91"/>
      <c r="B125475" s="91"/>
      <c r="C125475" s="91"/>
      <c r="D125475" s="91"/>
      <c r="E125475" s="91"/>
      <c r="F125475" s="91"/>
      <c r="G125475" s="91"/>
      <c r="H125475" s="91"/>
      <c r="I125475" s="91"/>
      <c r="J125475" s="91"/>
      <c r="K125475" s="91"/>
      <c r="L125475" s="91"/>
      <c r="M125475" s="91"/>
    </row>
    <row r="125476" spans="1:13">
      <c r="A125476" s="91"/>
      <c r="B125476" s="91"/>
      <c r="C125476" s="91"/>
      <c r="D125476" s="91"/>
      <c r="E125476" s="91"/>
      <c r="F125476" s="91"/>
      <c r="G125476" s="91"/>
      <c r="H125476" s="91"/>
      <c r="I125476" s="91"/>
      <c r="J125476" s="91"/>
      <c r="K125476" s="91"/>
      <c r="L125476" s="91"/>
      <c r="M125476" s="91"/>
    </row>
    <row r="125477" spans="1:13">
      <c r="A125477" s="91"/>
      <c r="B125477" s="91"/>
      <c r="C125477" s="91"/>
      <c r="D125477" s="91"/>
      <c r="E125477" s="91"/>
      <c r="F125477" s="91"/>
      <c r="G125477" s="91"/>
      <c r="H125477" s="91"/>
      <c r="I125477" s="91"/>
      <c r="J125477" s="91"/>
      <c r="K125477" s="91"/>
      <c r="L125477" s="91"/>
      <c r="M125477" s="91"/>
    </row>
    <row r="125478" spans="1:13">
      <c r="A125478" s="91"/>
      <c r="B125478" s="91"/>
      <c r="C125478" s="91"/>
      <c r="D125478" s="91"/>
      <c r="E125478" s="91"/>
      <c r="F125478" s="91"/>
      <c r="G125478" s="91"/>
      <c r="H125478" s="91"/>
      <c r="I125478" s="91"/>
      <c r="J125478" s="91"/>
      <c r="K125478" s="91"/>
      <c r="L125478" s="91"/>
      <c r="M125478" s="91"/>
    </row>
    <row r="125479" spans="1:13">
      <c r="A125479" s="91"/>
      <c r="B125479" s="91"/>
      <c r="C125479" s="91"/>
      <c r="D125479" s="91"/>
      <c r="E125479" s="91"/>
      <c r="F125479" s="91"/>
      <c r="G125479" s="91"/>
      <c r="H125479" s="91"/>
      <c r="I125479" s="91"/>
      <c r="J125479" s="91"/>
      <c r="K125479" s="91"/>
      <c r="L125479" s="91"/>
      <c r="M125479" s="91"/>
    </row>
    <row r="125480" spans="1:13">
      <c r="A125480" s="91"/>
      <c r="B125480" s="91"/>
      <c r="C125480" s="91"/>
      <c r="D125480" s="91"/>
      <c r="E125480" s="91"/>
      <c r="F125480" s="91"/>
      <c r="G125480" s="91"/>
      <c r="H125480" s="91"/>
      <c r="I125480" s="91"/>
      <c r="J125480" s="91"/>
      <c r="K125480" s="91"/>
      <c r="L125480" s="91"/>
      <c r="M125480" s="91"/>
    </row>
    <row r="125481" spans="1:13">
      <c r="A125481" s="91"/>
      <c r="B125481" s="91"/>
      <c r="C125481" s="91"/>
      <c r="D125481" s="91"/>
      <c r="E125481" s="91"/>
      <c r="F125481" s="91"/>
      <c r="G125481" s="91"/>
      <c r="H125481" s="91"/>
      <c r="I125481" s="91"/>
      <c r="J125481" s="91"/>
      <c r="K125481" s="91"/>
      <c r="L125481" s="91"/>
      <c r="M125481" s="91"/>
    </row>
    <row r="125482" spans="1:13">
      <c r="A125482" s="91"/>
      <c r="B125482" s="91"/>
      <c r="C125482" s="91"/>
      <c r="D125482" s="91"/>
      <c r="E125482" s="91"/>
      <c r="F125482" s="91"/>
      <c r="G125482" s="91"/>
      <c r="H125482" s="91"/>
      <c r="I125482" s="91"/>
      <c r="J125482" s="91"/>
      <c r="K125482" s="91"/>
      <c r="L125482" s="91"/>
      <c r="M125482" s="91"/>
    </row>
    <row r="125483" spans="1:13">
      <c r="A125483" s="91"/>
      <c r="B125483" s="91"/>
      <c r="C125483" s="91"/>
      <c r="D125483" s="91"/>
      <c r="E125483" s="91"/>
      <c r="F125483" s="91"/>
      <c r="G125483" s="91"/>
      <c r="H125483" s="91"/>
      <c r="I125483" s="91"/>
      <c r="J125483" s="91"/>
      <c r="K125483" s="91"/>
      <c r="L125483" s="91"/>
      <c r="M125483" s="91"/>
    </row>
    <row r="125484" spans="1:13">
      <c r="A125484" s="91"/>
      <c r="B125484" s="91"/>
      <c r="C125484" s="91"/>
      <c r="D125484" s="91"/>
      <c r="E125484" s="91"/>
      <c r="F125484" s="91"/>
      <c r="G125484" s="91"/>
      <c r="H125484" s="91"/>
      <c r="I125484" s="91"/>
      <c r="J125484" s="91"/>
      <c r="K125484" s="91"/>
      <c r="L125484" s="91"/>
      <c r="M125484" s="91"/>
    </row>
    <row r="125485" spans="1:13">
      <c r="A125485" s="91"/>
      <c r="B125485" s="91"/>
      <c r="C125485" s="91"/>
      <c r="D125485" s="91"/>
      <c r="E125485" s="91"/>
      <c r="F125485" s="91"/>
      <c r="G125485" s="91"/>
      <c r="H125485" s="91"/>
      <c r="I125485" s="91"/>
      <c r="J125485" s="91"/>
      <c r="K125485" s="91"/>
      <c r="L125485" s="91"/>
      <c r="M125485" s="91"/>
    </row>
    <row r="125486" spans="1:13">
      <c r="A125486" s="91"/>
      <c r="B125486" s="91"/>
      <c r="C125486" s="91"/>
      <c r="D125486" s="91"/>
      <c r="E125486" s="91"/>
      <c r="F125486" s="91"/>
      <c r="G125486" s="91"/>
      <c r="H125486" s="91"/>
      <c r="I125486" s="91"/>
      <c r="J125486" s="91"/>
      <c r="K125486" s="91"/>
      <c r="L125486" s="91"/>
      <c r="M125486" s="91"/>
    </row>
    <row r="125487" spans="1:13">
      <c r="A125487" s="91"/>
      <c r="B125487" s="91"/>
      <c r="C125487" s="91"/>
      <c r="D125487" s="91"/>
      <c r="E125487" s="91"/>
      <c r="F125487" s="91"/>
      <c r="G125487" s="91"/>
      <c r="H125487" s="91"/>
      <c r="I125487" s="91"/>
      <c r="J125487" s="91"/>
      <c r="K125487" s="91"/>
      <c r="L125487" s="91"/>
      <c r="M125487" s="91"/>
    </row>
    <row r="125488" spans="1:13">
      <c r="A125488" s="91"/>
      <c r="B125488" s="91"/>
      <c r="C125488" s="91"/>
      <c r="D125488" s="91"/>
      <c r="E125488" s="91"/>
      <c r="F125488" s="91"/>
      <c r="G125488" s="91"/>
      <c r="H125488" s="91"/>
      <c r="I125488" s="91"/>
      <c r="J125488" s="91"/>
      <c r="K125488" s="91"/>
      <c r="L125488" s="91"/>
      <c r="M125488" s="91"/>
    </row>
    <row r="125489" spans="1:13">
      <c r="A125489" s="91"/>
      <c r="B125489" s="91"/>
      <c r="C125489" s="91"/>
      <c r="D125489" s="91"/>
      <c r="E125489" s="91"/>
      <c r="F125489" s="91"/>
      <c r="G125489" s="91"/>
      <c r="H125489" s="91"/>
      <c r="I125489" s="91"/>
      <c r="J125489" s="91"/>
      <c r="K125489" s="91"/>
      <c r="L125489" s="91"/>
      <c r="M125489" s="91"/>
    </row>
    <row r="125490" spans="1:13">
      <c r="A125490" s="91"/>
      <c r="B125490" s="91"/>
      <c r="C125490" s="91"/>
      <c r="D125490" s="91"/>
      <c r="E125490" s="91"/>
      <c r="F125490" s="91"/>
      <c r="G125490" s="91"/>
      <c r="H125490" s="91"/>
      <c r="I125490" s="91"/>
      <c r="J125490" s="91"/>
      <c r="K125490" s="91"/>
      <c r="L125490" s="91"/>
      <c r="M125490" s="91"/>
    </row>
    <row r="125491" spans="1:13">
      <c r="A125491" s="91"/>
      <c r="B125491" s="91"/>
      <c r="C125491" s="91"/>
      <c r="D125491" s="91"/>
      <c r="E125491" s="91"/>
      <c r="F125491" s="91"/>
      <c r="G125491" s="91"/>
      <c r="H125491" s="91"/>
      <c r="I125491" s="91"/>
      <c r="J125491" s="91"/>
      <c r="K125491" s="91"/>
      <c r="L125491" s="91"/>
      <c r="M125491" s="91"/>
    </row>
    <row r="125492" spans="1:13">
      <c r="A125492" s="91"/>
      <c r="B125492" s="91"/>
      <c r="C125492" s="91"/>
      <c r="D125492" s="91"/>
      <c r="E125492" s="91"/>
      <c r="F125492" s="91"/>
      <c r="G125492" s="91"/>
      <c r="H125492" s="91"/>
      <c r="I125492" s="91"/>
      <c r="J125492" s="91"/>
      <c r="K125492" s="91"/>
      <c r="L125492" s="91"/>
      <c r="M125492" s="91"/>
    </row>
    <row r="125493" spans="1:13">
      <c r="A125493" s="91"/>
      <c r="B125493" s="91"/>
      <c r="C125493" s="91"/>
      <c r="D125493" s="91"/>
      <c r="E125493" s="91"/>
      <c r="F125493" s="91"/>
      <c r="G125493" s="91"/>
      <c r="H125493" s="91"/>
      <c r="I125493" s="91"/>
      <c r="J125493" s="91"/>
      <c r="K125493" s="91"/>
      <c r="L125493" s="91"/>
      <c r="M125493" s="91"/>
    </row>
    <row r="125494" spans="1:13">
      <c r="A125494" s="91"/>
      <c r="B125494" s="91"/>
      <c r="C125494" s="91"/>
      <c r="D125494" s="91"/>
      <c r="E125494" s="91"/>
      <c r="F125494" s="91"/>
      <c r="G125494" s="91"/>
      <c r="H125494" s="91"/>
      <c r="I125494" s="91"/>
      <c r="J125494" s="91"/>
      <c r="K125494" s="91"/>
      <c r="L125494" s="91"/>
      <c r="M125494" s="91"/>
    </row>
    <row r="125495" spans="1:13">
      <c r="A125495" s="91"/>
      <c r="B125495" s="91"/>
      <c r="C125495" s="91"/>
      <c r="D125495" s="91"/>
      <c r="E125495" s="91"/>
      <c r="F125495" s="91"/>
      <c r="G125495" s="91"/>
      <c r="H125495" s="91"/>
      <c r="I125495" s="91"/>
      <c r="J125495" s="91"/>
      <c r="K125495" s="91"/>
      <c r="L125495" s="91"/>
      <c r="M125495" s="91"/>
    </row>
    <row r="125496" spans="1:13">
      <c r="A125496" s="91"/>
      <c r="B125496" s="91"/>
      <c r="C125496" s="91"/>
      <c r="D125496" s="91"/>
      <c r="E125496" s="91"/>
      <c r="F125496" s="91"/>
      <c r="G125496" s="91"/>
      <c r="H125496" s="91"/>
      <c r="I125496" s="91"/>
      <c r="J125496" s="91"/>
      <c r="K125496" s="91"/>
      <c r="L125496" s="91"/>
      <c r="M125496" s="91"/>
    </row>
    <row r="125497" spans="1:13">
      <c r="A125497" s="91"/>
      <c r="B125497" s="91"/>
      <c r="C125497" s="91"/>
      <c r="D125497" s="91"/>
      <c r="E125497" s="91"/>
      <c r="F125497" s="91"/>
      <c r="G125497" s="91"/>
      <c r="H125497" s="91"/>
      <c r="I125497" s="91"/>
      <c r="J125497" s="91"/>
      <c r="K125497" s="91"/>
      <c r="L125497" s="91"/>
      <c r="M125497" s="91"/>
    </row>
    <row r="125498" spans="1:13">
      <c r="A125498" s="91"/>
      <c r="B125498" s="91"/>
      <c r="C125498" s="91"/>
      <c r="D125498" s="91"/>
      <c r="E125498" s="91"/>
      <c r="F125498" s="91"/>
      <c r="G125498" s="91"/>
      <c r="H125498" s="91"/>
      <c r="I125498" s="91"/>
      <c r="J125498" s="91"/>
      <c r="K125498" s="91"/>
      <c r="L125498" s="91"/>
      <c r="M125498" s="91"/>
    </row>
    <row r="125499" spans="1:13">
      <c r="A125499" s="91"/>
      <c r="B125499" s="91"/>
      <c r="C125499" s="91"/>
      <c r="D125499" s="91"/>
      <c r="E125499" s="91"/>
      <c r="F125499" s="91"/>
      <c r="G125499" s="91"/>
      <c r="H125499" s="91"/>
      <c r="I125499" s="91"/>
      <c r="J125499" s="91"/>
      <c r="K125499" s="91"/>
      <c r="L125499" s="91"/>
      <c r="M125499" s="91"/>
    </row>
    <row r="125500" spans="1:13">
      <c r="A125500" s="91"/>
      <c r="B125500" s="91"/>
      <c r="C125500" s="91"/>
      <c r="D125500" s="91"/>
      <c r="E125500" s="91"/>
      <c r="F125500" s="91"/>
      <c r="G125500" s="91"/>
      <c r="H125500" s="91"/>
      <c r="I125500" s="91"/>
      <c r="J125500" s="91"/>
      <c r="K125500" s="91"/>
      <c r="L125500" s="91"/>
      <c r="M125500" s="91"/>
    </row>
    <row r="125501" spans="1:13">
      <c r="A125501" s="91"/>
      <c r="B125501" s="91"/>
      <c r="C125501" s="91"/>
      <c r="D125501" s="91"/>
      <c r="E125501" s="91"/>
      <c r="F125501" s="91"/>
      <c r="G125501" s="91"/>
      <c r="H125501" s="91"/>
      <c r="I125501" s="91"/>
      <c r="J125501" s="91"/>
      <c r="K125501" s="91"/>
      <c r="L125501" s="91"/>
      <c r="M125501" s="91"/>
    </row>
    <row r="125502" spans="1:13">
      <c r="A125502" s="91"/>
      <c r="B125502" s="91"/>
      <c r="C125502" s="91"/>
      <c r="D125502" s="91"/>
      <c r="E125502" s="91"/>
      <c r="F125502" s="91"/>
      <c r="G125502" s="91"/>
      <c r="H125502" s="91"/>
      <c r="I125502" s="91"/>
      <c r="J125502" s="91"/>
      <c r="K125502" s="91"/>
      <c r="L125502" s="91"/>
      <c r="M125502" s="91"/>
    </row>
    <row r="125503" spans="1:13">
      <c r="A125503" s="91"/>
      <c r="B125503" s="91"/>
      <c r="C125503" s="91"/>
      <c r="D125503" s="91"/>
      <c r="E125503" s="91"/>
      <c r="F125503" s="91"/>
      <c r="G125503" s="91"/>
      <c r="H125503" s="91"/>
      <c r="I125503" s="91"/>
      <c r="J125503" s="91"/>
      <c r="K125503" s="91"/>
      <c r="L125503" s="91"/>
      <c r="M125503" s="91"/>
    </row>
    <row r="125504" spans="1:13">
      <c r="A125504" s="91"/>
      <c r="B125504" s="91"/>
      <c r="C125504" s="91"/>
      <c r="D125504" s="91"/>
      <c r="E125504" s="91"/>
      <c r="F125504" s="91"/>
      <c r="G125504" s="91"/>
      <c r="H125504" s="91"/>
      <c r="I125504" s="91"/>
      <c r="J125504" s="91"/>
      <c r="K125504" s="91"/>
      <c r="L125504" s="91"/>
      <c r="M125504" s="91"/>
    </row>
    <row r="125505" spans="1:13">
      <c r="A125505" s="91"/>
      <c r="B125505" s="91"/>
      <c r="C125505" s="91"/>
      <c r="D125505" s="91"/>
      <c r="E125505" s="91"/>
      <c r="F125505" s="91"/>
      <c r="G125505" s="91"/>
      <c r="H125505" s="91"/>
      <c r="I125505" s="91"/>
      <c r="J125505" s="91"/>
      <c r="K125505" s="91"/>
      <c r="L125505" s="91"/>
      <c r="M125505" s="91"/>
    </row>
    <row r="125506" spans="1:13">
      <c r="A125506" s="91"/>
      <c r="B125506" s="91"/>
      <c r="C125506" s="91"/>
      <c r="D125506" s="91"/>
      <c r="E125506" s="91"/>
      <c r="F125506" s="91"/>
      <c r="G125506" s="91"/>
      <c r="H125506" s="91"/>
      <c r="I125506" s="91"/>
      <c r="J125506" s="91"/>
      <c r="K125506" s="91"/>
      <c r="L125506" s="91"/>
      <c r="M125506" s="91"/>
    </row>
    <row r="125507" spans="1:13">
      <c r="A125507" s="91"/>
      <c r="B125507" s="91"/>
      <c r="C125507" s="91"/>
      <c r="D125507" s="91"/>
      <c r="E125507" s="91"/>
      <c r="F125507" s="91"/>
      <c r="G125507" s="91"/>
      <c r="H125507" s="91"/>
      <c r="I125507" s="91"/>
      <c r="J125507" s="91"/>
      <c r="K125507" s="91"/>
      <c r="L125507" s="91"/>
      <c r="M125507" s="91"/>
    </row>
    <row r="125508" spans="1:13">
      <c r="A125508" s="91"/>
      <c r="B125508" s="91"/>
      <c r="C125508" s="91"/>
      <c r="D125508" s="91"/>
      <c r="E125508" s="91"/>
      <c r="F125508" s="91"/>
      <c r="G125508" s="91"/>
      <c r="H125508" s="91"/>
      <c r="I125508" s="91"/>
      <c r="J125508" s="91"/>
      <c r="K125508" s="91"/>
      <c r="L125508" s="91"/>
      <c r="M125508" s="91"/>
    </row>
    <row r="125509" spans="1:13">
      <c r="A125509" s="91"/>
      <c r="B125509" s="91"/>
      <c r="C125509" s="91"/>
      <c r="D125509" s="91"/>
      <c r="E125509" s="91"/>
      <c r="F125509" s="91"/>
      <c r="G125509" s="91"/>
      <c r="H125509" s="91"/>
      <c r="I125509" s="91"/>
      <c r="J125509" s="91"/>
      <c r="K125509" s="91"/>
      <c r="L125509" s="91"/>
      <c r="M125509" s="91"/>
    </row>
    <row r="125510" spans="1:13">
      <c r="A125510" s="91"/>
      <c r="B125510" s="91"/>
      <c r="C125510" s="91"/>
      <c r="D125510" s="91"/>
      <c r="E125510" s="91"/>
      <c r="F125510" s="91"/>
      <c r="G125510" s="91"/>
      <c r="H125510" s="91"/>
      <c r="I125510" s="91"/>
      <c r="J125510" s="91"/>
      <c r="K125510" s="91"/>
      <c r="L125510" s="91"/>
      <c r="M125510" s="91"/>
    </row>
    <row r="125511" spans="1:13">
      <c r="A125511" s="91"/>
      <c r="B125511" s="91"/>
      <c r="C125511" s="91"/>
      <c r="D125511" s="91"/>
      <c r="E125511" s="91"/>
      <c r="F125511" s="91"/>
      <c r="G125511" s="91"/>
      <c r="H125511" s="91"/>
      <c r="I125511" s="91"/>
      <c r="J125511" s="91"/>
      <c r="K125511" s="91"/>
      <c r="L125511" s="91"/>
      <c r="M125511" s="91"/>
    </row>
    <row r="125512" spans="1:13">
      <c r="A125512" s="91"/>
      <c r="B125512" s="91"/>
      <c r="C125512" s="91"/>
      <c r="D125512" s="91"/>
      <c r="E125512" s="91"/>
      <c r="F125512" s="91"/>
      <c r="G125512" s="91"/>
      <c r="H125512" s="91"/>
      <c r="I125512" s="91"/>
      <c r="J125512" s="91"/>
      <c r="K125512" s="91"/>
      <c r="L125512" s="91"/>
      <c r="M125512" s="91"/>
    </row>
    <row r="125513" spans="1:13">
      <c r="A125513" s="91"/>
      <c r="B125513" s="91"/>
      <c r="C125513" s="91"/>
      <c r="D125513" s="91"/>
      <c r="E125513" s="91"/>
      <c r="F125513" s="91"/>
      <c r="G125513" s="91"/>
      <c r="H125513" s="91"/>
      <c r="I125513" s="91"/>
      <c r="J125513" s="91"/>
      <c r="K125513" s="91"/>
      <c r="L125513" s="91"/>
      <c r="M125513" s="91"/>
    </row>
    <row r="125514" spans="1:13">
      <c r="A125514" s="91"/>
      <c r="B125514" s="91"/>
      <c r="C125514" s="91"/>
      <c r="D125514" s="91"/>
      <c r="E125514" s="91"/>
      <c r="F125514" s="91"/>
      <c r="G125514" s="91"/>
      <c r="H125514" s="91"/>
      <c r="I125514" s="91"/>
      <c r="J125514" s="91"/>
      <c r="K125514" s="91"/>
      <c r="L125514" s="91"/>
      <c r="M125514" s="91"/>
    </row>
    <row r="125515" spans="1:13">
      <c r="A125515" s="91"/>
      <c r="B125515" s="91"/>
      <c r="C125515" s="91"/>
      <c r="D125515" s="91"/>
      <c r="E125515" s="91"/>
      <c r="F125515" s="91"/>
      <c r="G125515" s="91"/>
      <c r="H125515" s="91"/>
      <c r="I125515" s="91"/>
      <c r="J125515" s="91"/>
      <c r="K125515" s="91"/>
      <c r="L125515" s="91"/>
      <c r="M125515" s="91"/>
    </row>
    <row r="125516" spans="1:13">
      <c r="A125516" s="91"/>
      <c r="B125516" s="91"/>
      <c r="C125516" s="91"/>
      <c r="D125516" s="91"/>
      <c r="E125516" s="91"/>
      <c r="F125516" s="91"/>
      <c r="G125516" s="91"/>
      <c r="H125516" s="91"/>
      <c r="I125516" s="91"/>
      <c r="J125516" s="91"/>
      <c r="K125516" s="91"/>
      <c r="L125516" s="91"/>
      <c r="M125516" s="91"/>
    </row>
    <row r="125517" spans="1:13">
      <c r="A125517" s="91"/>
      <c r="B125517" s="91"/>
      <c r="C125517" s="91"/>
      <c r="D125517" s="91"/>
      <c r="E125517" s="91"/>
      <c r="F125517" s="91"/>
      <c r="G125517" s="91"/>
      <c r="H125517" s="91"/>
      <c r="I125517" s="91"/>
      <c r="J125517" s="91"/>
      <c r="K125517" s="91"/>
      <c r="L125517" s="91"/>
      <c r="M125517" s="91"/>
    </row>
    <row r="125518" spans="1:13">
      <c r="A125518" s="91"/>
      <c r="B125518" s="91"/>
      <c r="C125518" s="91"/>
      <c r="D125518" s="91"/>
      <c r="E125518" s="91"/>
      <c r="F125518" s="91"/>
      <c r="G125518" s="91"/>
      <c r="H125518" s="91"/>
      <c r="I125518" s="91"/>
      <c r="J125518" s="91"/>
      <c r="K125518" s="91"/>
      <c r="L125518" s="91"/>
      <c r="M125518" s="91"/>
    </row>
    <row r="125519" spans="1:13">
      <c r="A125519" s="91"/>
      <c r="B125519" s="91"/>
      <c r="C125519" s="91"/>
      <c r="D125519" s="91"/>
      <c r="E125519" s="91"/>
      <c r="F125519" s="91"/>
      <c r="G125519" s="91"/>
      <c r="H125519" s="91"/>
      <c r="I125519" s="91"/>
      <c r="J125519" s="91"/>
      <c r="K125519" s="91"/>
      <c r="L125519" s="91"/>
      <c r="M125519" s="91"/>
    </row>
    <row r="125520" spans="1:13">
      <c r="A125520" s="91"/>
      <c r="B125520" s="91"/>
      <c r="C125520" s="91"/>
      <c r="D125520" s="91"/>
      <c r="E125520" s="91"/>
      <c r="F125520" s="91"/>
      <c r="G125520" s="91"/>
      <c r="H125520" s="91"/>
      <c r="I125520" s="91"/>
      <c r="J125520" s="91"/>
      <c r="K125520" s="91"/>
      <c r="L125520" s="91"/>
      <c r="M125520" s="91"/>
    </row>
    <row r="125521" spans="1:13">
      <c r="A125521" s="91"/>
      <c r="B125521" s="91"/>
      <c r="C125521" s="91"/>
      <c r="D125521" s="91"/>
      <c r="E125521" s="91"/>
      <c r="F125521" s="91"/>
      <c r="G125521" s="91"/>
      <c r="H125521" s="91"/>
      <c r="I125521" s="91"/>
      <c r="J125521" s="91"/>
      <c r="K125521" s="91"/>
      <c r="L125521" s="91"/>
      <c r="M125521" s="91"/>
    </row>
    <row r="125522" spans="1:13">
      <c r="A125522" s="91"/>
      <c r="B125522" s="91"/>
      <c r="C125522" s="91"/>
      <c r="D125522" s="91"/>
      <c r="E125522" s="91"/>
      <c r="F125522" s="91"/>
      <c r="G125522" s="91"/>
      <c r="H125522" s="91"/>
      <c r="I125522" s="91"/>
      <c r="J125522" s="91"/>
      <c r="K125522" s="91"/>
      <c r="L125522" s="91"/>
      <c r="M125522" s="91"/>
    </row>
    <row r="125523" spans="1:13">
      <c r="A125523" s="91"/>
      <c r="B125523" s="91"/>
      <c r="C125523" s="91"/>
      <c r="D125523" s="91"/>
      <c r="E125523" s="91"/>
      <c r="F125523" s="91"/>
      <c r="G125523" s="91"/>
      <c r="H125523" s="91"/>
      <c r="I125523" s="91"/>
      <c r="J125523" s="91"/>
      <c r="K125523" s="91"/>
      <c r="L125523" s="91"/>
      <c r="M125523" s="91"/>
    </row>
    <row r="125524" spans="1:13">
      <c r="A125524" s="91"/>
      <c r="B125524" s="91"/>
      <c r="C125524" s="91"/>
      <c r="D125524" s="91"/>
      <c r="E125524" s="91"/>
      <c r="F125524" s="91"/>
      <c r="G125524" s="91"/>
      <c r="H125524" s="91"/>
      <c r="I125524" s="91"/>
      <c r="J125524" s="91"/>
      <c r="K125524" s="91"/>
      <c r="L125524" s="91"/>
      <c r="M125524" s="91"/>
    </row>
    <row r="125525" spans="1:13">
      <c r="A125525" s="91"/>
      <c r="B125525" s="91"/>
      <c r="C125525" s="91"/>
      <c r="D125525" s="91"/>
      <c r="E125525" s="91"/>
      <c r="F125525" s="91"/>
      <c r="G125525" s="91"/>
      <c r="H125525" s="91"/>
      <c r="I125525" s="91"/>
      <c r="J125525" s="91"/>
      <c r="K125525" s="91"/>
      <c r="L125525" s="91"/>
      <c r="M125525" s="91"/>
    </row>
    <row r="125526" spans="1:13">
      <c r="A125526" s="91"/>
      <c r="B125526" s="91"/>
      <c r="C125526" s="91"/>
      <c r="D125526" s="91"/>
      <c r="E125526" s="91"/>
      <c r="F125526" s="91"/>
      <c r="G125526" s="91"/>
      <c r="H125526" s="91"/>
      <c r="I125526" s="91"/>
      <c r="J125526" s="91"/>
      <c r="K125526" s="91"/>
      <c r="L125526" s="91"/>
      <c r="M125526" s="91"/>
    </row>
    <row r="125527" spans="1:13">
      <c r="A125527" s="91"/>
      <c r="B125527" s="91"/>
      <c r="C125527" s="91"/>
      <c r="D125527" s="91"/>
      <c r="E125527" s="91"/>
      <c r="F125527" s="91"/>
      <c r="G125527" s="91"/>
      <c r="H125527" s="91"/>
      <c r="I125527" s="91"/>
      <c r="J125527" s="91"/>
      <c r="K125527" s="91"/>
      <c r="L125527" s="91"/>
      <c r="M125527" s="91"/>
    </row>
    <row r="125528" spans="1:13">
      <c r="A125528" s="91"/>
      <c r="B125528" s="91"/>
      <c r="C125528" s="91"/>
      <c r="D125528" s="91"/>
      <c r="E125528" s="91"/>
      <c r="F125528" s="91"/>
      <c r="G125528" s="91"/>
      <c r="H125528" s="91"/>
      <c r="I125528" s="91"/>
      <c r="J125528" s="91"/>
      <c r="K125528" s="91"/>
      <c r="L125528" s="91"/>
      <c r="M125528" s="91"/>
    </row>
    <row r="125529" spans="1:13">
      <c r="A125529" s="91"/>
      <c r="B125529" s="91"/>
      <c r="C125529" s="91"/>
      <c r="D125529" s="91"/>
      <c r="E125529" s="91"/>
      <c r="F125529" s="91"/>
      <c r="G125529" s="91"/>
      <c r="H125529" s="91"/>
      <c r="I125529" s="91"/>
      <c r="J125529" s="91"/>
      <c r="K125529" s="91"/>
      <c r="L125529" s="91"/>
      <c r="M125529" s="91"/>
    </row>
    <row r="125530" spans="1:13">
      <c r="A125530" s="91"/>
      <c r="B125530" s="91"/>
      <c r="C125530" s="91"/>
      <c r="D125530" s="91"/>
      <c r="E125530" s="91"/>
      <c r="F125530" s="91"/>
      <c r="G125530" s="91"/>
      <c r="H125530" s="91"/>
      <c r="I125530" s="91"/>
      <c r="J125530" s="91"/>
      <c r="K125530" s="91"/>
      <c r="L125530" s="91"/>
      <c r="M125530" s="91"/>
    </row>
    <row r="125531" spans="1:13">
      <c r="A125531" s="91"/>
      <c r="B125531" s="91"/>
      <c r="C125531" s="91"/>
      <c r="D125531" s="91"/>
      <c r="E125531" s="91"/>
      <c r="F125531" s="91"/>
      <c r="G125531" s="91"/>
      <c r="H125531" s="91"/>
      <c r="I125531" s="91"/>
      <c r="J125531" s="91"/>
      <c r="K125531" s="91"/>
      <c r="L125531" s="91"/>
      <c r="M125531" s="91"/>
    </row>
    <row r="125532" spans="1:13">
      <c r="A125532" s="91"/>
      <c r="B125532" s="91"/>
      <c r="C125532" s="91"/>
      <c r="D125532" s="91"/>
      <c r="E125532" s="91"/>
      <c r="F125532" s="91"/>
      <c r="G125532" s="91"/>
      <c r="H125532" s="91"/>
      <c r="I125532" s="91"/>
      <c r="J125532" s="91"/>
      <c r="K125532" s="91"/>
      <c r="L125532" s="91"/>
      <c r="M125532" s="91"/>
    </row>
    <row r="125533" spans="1:13">
      <c r="A125533" s="91"/>
      <c r="B125533" s="91"/>
      <c r="C125533" s="91"/>
      <c r="D125533" s="91"/>
      <c r="E125533" s="91"/>
      <c r="F125533" s="91"/>
      <c r="G125533" s="91"/>
      <c r="H125533" s="91"/>
      <c r="I125533" s="91"/>
      <c r="J125533" s="91"/>
      <c r="K125533" s="91"/>
      <c r="L125533" s="91"/>
      <c r="M125533" s="91"/>
    </row>
    <row r="125534" spans="1:13">
      <c r="A125534" s="91"/>
      <c r="B125534" s="91"/>
      <c r="C125534" s="91"/>
      <c r="D125534" s="91"/>
      <c r="E125534" s="91"/>
      <c r="F125534" s="91"/>
      <c r="G125534" s="91"/>
      <c r="H125534" s="91"/>
      <c r="I125534" s="91"/>
      <c r="J125534" s="91"/>
      <c r="K125534" s="91"/>
      <c r="L125534" s="91"/>
      <c r="M125534" s="91"/>
    </row>
    <row r="125535" spans="1:13">
      <c r="A125535" s="91"/>
      <c r="B125535" s="91"/>
      <c r="C125535" s="91"/>
      <c r="D125535" s="91"/>
      <c r="E125535" s="91"/>
      <c r="F125535" s="91"/>
      <c r="G125535" s="91"/>
      <c r="H125535" s="91"/>
      <c r="I125535" s="91"/>
      <c r="J125535" s="91"/>
      <c r="K125535" s="91"/>
      <c r="L125535" s="91"/>
      <c r="M125535" s="91"/>
    </row>
    <row r="125536" spans="1:13">
      <c r="A125536" s="91"/>
      <c r="B125536" s="91"/>
      <c r="C125536" s="91"/>
      <c r="D125536" s="91"/>
      <c r="E125536" s="91"/>
      <c r="F125536" s="91"/>
      <c r="G125536" s="91"/>
      <c r="H125536" s="91"/>
      <c r="I125536" s="91"/>
      <c r="J125536" s="91"/>
      <c r="K125536" s="91"/>
      <c r="L125536" s="91"/>
      <c r="M125536" s="91"/>
    </row>
    <row r="125537" spans="1:13">
      <c r="A125537" s="91"/>
      <c r="B125537" s="91"/>
      <c r="C125537" s="91"/>
      <c r="D125537" s="91"/>
      <c r="E125537" s="91"/>
      <c r="F125537" s="91"/>
      <c r="G125537" s="91"/>
      <c r="H125537" s="91"/>
      <c r="I125537" s="91"/>
      <c r="J125537" s="91"/>
      <c r="K125537" s="91"/>
      <c r="L125537" s="91"/>
      <c r="M125537" s="91"/>
    </row>
    <row r="125538" spans="1:13">
      <c r="A125538" s="91"/>
      <c r="B125538" s="91"/>
      <c r="C125538" s="91"/>
      <c r="D125538" s="91"/>
      <c r="E125538" s="91"/>
      <c r="F125538" s="91"/>
      <c r="G125538" s="91"/>
      <c r="H125538" s="91"/>
      <c r="I125538" s="91"/>
      <c r="J125538" s="91"/>
      <c r="K125538" s="91"/>
      <c r="L125538" s="91"/>
      <c r="M125538" s="91"/>
    </row>
    <row r="125539" spans="1:13">
      <c r="A125539" s="91"/>
      <c r="B125539" s="91"/>
      <c r="C125539" s="91"/>
      <c r="D125539" s="91"/>
      <c r="E125539" s="91"/>
      <c r="F125539" s="91"/>
      <c r="G125539" s="91"/>
      <c r="H125539" s="91"/>
      <c r="I125539" s="91"/>
      <c r="J125539" s="91"/>
      <c r="K125539" s="91"/>
      <c r="L125539" s="91"/>
      <c r="M125539" s="91"/>
    </row>
    <row r="125540" spans="1:13">
      <c r="A125540" s="91"/>
      <c r="B125540" s="91"/>
      <c r="C125540" s="91"/>
      <c r="D125540" s="91"/>
      <c r="E125540" s="91"/>
      <c r="F125540" s="91"/>
      <c r="G125540" s="91"/>
      <c r="H125540" s="91"/>
      <c r="I125540" s="91"/>
      <c r="J125540" s="91"/>
      <c r="K125540" s="91"/>
      <c r="L125540" s="91"/>
      <c r="M125540" s="91"/>
    </row>
    <row r="125541" spans="1:13">
      <c r="A125541" s="91"/>
      <c r="B125541" s="91"/>
      <c r="C125541" s="91"/>
      <c r="D125541" s="91"/>
      <c r="E125541" s="91"/>
      <c r="F125541" s="91"/>
      <c r="G125541" s="91"/>
      <c r="H125541" s="91"/>
      <c r="I125541" s="91"/>
      <c r="J125541" s="91"/>
      <c r="K125541" s="91"/>
      <c r="L125541" s="91"/>
      <c r="M125541" s="91"/>
    </row>
    <row r="125542" spans="1:13">
      <c r="A125542" s="91"/>
      <c r="B125542" s="91"/>
      <c r="C125542" s="91"/>
      <c r="D125542" s="91"/>
      <c r="E125542" s="91"/>
      <c r="F125542" s="91"/>
      <c r="G125542" s="91"/>
      <c r="H125542" s="91"/>
      <c r="I125542" s="91"/>
      <c r="J125542" s="91"/>
      <c r="K125542" s="91"/>
      <c r="L125542" s="91"/>
      <c r="M125542" s="91"/>
    </row>
    <row r="125543" spans="1:13">
      <c r="A125543" s="91"/>
      <c r="B125543" s="91"/>
      <c r="C125543" s="91"/>
      <c r="D125543" s="91"/>
      <c r="E125543" s="91"/>
      <c r="F125543" s="91"/>
      <c r="G125543" s="91"/>
      <c r="H125543" s="91"/>
      <c r="I125543" s="91"/>
      <c r="J125543" s="91"/>
      <c r="K125543" s="91"/>
      <c r="L125543" s="91"/>
      <c r="M125543" s="91"/>
    </row>
    <row r="125544" spans="1:13">
      <c r="A125544" s="91"/>
      <c r="B125544" s="91"/>
      <c r="C125544" s="91"/>
      <c r="D125544" s="91"/>
      <c r="E125544" s="91"/>
      <c r="F125544" s="91"/>
      <c r="G125544" s="91"/>
      <c r="H125544" s="91"/>
      <c r="I125544" s="91"/>
      <c r="J125544" s="91"/>
      <c r="K125544" s="91"/>
      <c r="L125544" s="91"/>
      <c r="M125544" s="91"/>
    </row>
    <row r="125545" spans="1:13">
      <c r="A125545" s="91"/>
      <c r="B125545" s="91"/>
      <c r="C125545" s="91"/>
      <c r="D125545" s="91"/>
      <c r="E125545" s="91"/>
      <c r="F125545" s="91"/>
      <c r="G125545" s="91"/>
      <c r="H125545" s="91"/>
      <c r="I125545" s="91"/>
      <c r="J125545" s="91"/>
      <c r="K125545" s="91"/>
      <c r="L125545" s="91"/>
      <c r="M125545" s="91"/>
    </row>
    <row r="125546" spans="1:13">
      <c r="A125546" s="91"/>
      <c r="B125546" s="91"/>
      <c r="C125546" s="91"/>
      <c r="D125546" s="91"/>
      <c r="E125546" s="91"/>
      <c r="F125546" s="91"/>
      <c r="G125546" s="91"/>
      <c r="H125546" s="91"/>
      <c r="I125546" s="91"/>
      <c r="J125546" s="91"/>
      <c r="K125546" s="91"/>
      <c r="L125546" s="91"/>
      <c r="M125546" s="91"/>
    </row>
    <row r="125547" spans="1:13">
      <c r="A125547" s="91"/>
      <c r="B125547" s="91"/>
      <c r="C125547" s="91"/>
      <c r="D125547" s="91"/>
      <c r="E125547" s="91"/>
      <c r="F125547" s="91"/>
      <c r="G125547" s="91"/>
      <c r="H125547" s="91"/>
      <c r="I125547" s="91"/>
      <c r="J125547" s="91"/>
      <c r="K125547" s="91"/>
      <c r="L125547" s="91"/>
      <c r="M125547" s="91"/>
    </row>
    <row r="125548" spans="1:13">
      <c r="A125548" s="91"/>
      <c r="B125548" s="91"/>
      <c r="C125548" s="91"/>
      <c r="D125548" s="91"/>
      <c r="E125548" s="91"/>
      <c r="F125548" s="91"/>
      <c r="G125548" s="91"/>
      <c r="H125548" s="91"/>
      <c r="I125548" s="91"/>
      <c r="J125548" s="91"/>
      <c r="K125548" s="91"/>
      <c r="L125548" s="91"/>
      <c r="M125548" s="91"/>
    </row>
    <row r="125549" spans="1:13">
      <c r="A125549" s="91"/>
      <c r="B125549" s="91"/>
      <c r="C125549" s="91"/>
      <c r="D125549" s="91"/>
      <c r="E125549" s="91"/>
      <c r="F125549" s="91"/>
      <c r="G125549" s="91"/>
      <c r="H125549" s="91"/>
      <c r="I125549" s="91"/>
      <c r="J125549" s="91"/>
      <c r="K125549" s="91"/>
      <c r="L125549" s="91"/>
      <c r="M125549" s="91"/>
    </row>
    <row r="125550" spans="1:13">
      <c r="A125550" s="91"/>
      <c r="B125550" s="91"/>
      <c r="C125550" s="91"/>
      <c r="D125550" s="91"/>
      <c r="E125550" s="91"/>
      <c r="F125550" s="91"/>
      <c r="G125550" s="91"/>
      <c r="H125550" s="91"/>
      <c r="I125550" s="91"/>
      <c r="J125550" s="91"/>
      <c r="K125550" s="91"/>
      <c r="L125550" s="91"/>
      <c r="M125550" s="91"/>
    </row>
    <row r="125551" spans="1:13">
      <c r="A125551" s="91"/>
      <c r="B125551" s="91"/>
      <c r="C125551" s="91"/>
      <c r="D125551" s="91"/>
      <c r="E125551" s="91"/>
      <c r="F125551" s="91"/>
      <c r="G125551" s="91"/>
      <c r="H125551" s="91"/>
      <c r="I125551" s="91"/>
      <c r="J125551" s="91"/>
      <c r="K125551" s="91"/>
      <c r="L125551" s="91"/>
      <c r="M125551" s="91"/>
    </row>
    <row r="125552" spans="1:13">
      <c r="A125552" s="91"/>
      <c r="B125552" s="91"/>
      <c r="C125552" s="91"/>
      <c r="D125552" s="91"/>
      <c r="E125552" s="91"/>
      <c r="F125552" s="91"/>
      <c r="G125552" s="91"/>
      <c r="H125552" s="91"/>
      <c r="I125552" s="91"/>
      <c r="J125552" s="91"/>
      <c r="K125552" s="91"/>
      <c r="L125552" s="91"/>
      <c r="M125552" s="91"/>
    </row>
    <row r="125553" spans="1:13">
      <c r="A125553" s="91"/>
      <c r="B125553" s="91"/>
      <c r="C125553" s="91"/>
      <c r="D125553" s="91"/>
      <c r="E125553" s="91"/>
      <c r="F125553" s="91"/>
      <c r="G125553" s="91"/>
      <c r="H125553" s="91"/>
      <c r="I125553" s="91"/>
      <c r="J125553" s="91"/>
      <c r="K125553" s="91"/>
      <c r="L125553" s="91"/>
      <c r="M125553" s="91"/>
    </row>
    <row r="125554" spans="1:13">
      <c r="A125554" s="91"/>
      <c r="B125554" s="91"/>
      <c r="C125554" s="91"/>
      <c r="D125554" s="91"/>
      <c r="E125554" s="91"/>
      <c r="F125554" s="91"/>
      <c r="G125554" s="91"/>
      <c r="H125554" s="91"/>
      <c r="I125554" s="91"/>
      <c r="J125554" s="91"/>
      <c r="K125554" s="91"/>
      <c r="L125554" s="91"/>
      <c r="M125554" s="91"/>
    </row>
    <row r="125555" spans="1:13">
      <c r="A125555" s="91"/>
      <c r="B125555" s="91"/>
      <c r="C125555" s="91"/>
      <c r="D125555" s="91"/>
      <c r="E125555" s="91"/>
      <c r="F125555" s="91"/>
      <c r="G125555" s="91"/>
      <c r="H125555" s="91"/>
      <c r="I125555" s="91"/>
      <c r="J125555" s="91"/>
      <c r="K125555" s="91"/>
      <c r="L125555" s="91"/>
      <c r="M125555" s="91"/>
    </row>
    <row r="125556" spans="1:13">
      <c r="A125556" s="91"/>
      <c r="B125556" s="91"/>
      <c r="C125556" s="91"/>
      <c r="D125556" s="91"/>
      <c r="E125556" s="91"/>
      <c r="F125556" s="91"/>
      <c r="G125556" s="91"/>
      <c r="H125556" s="91"/>
      <c r="I125556" s="91"/>
      <c r="J125556" s="91"/>
      <c r="K125556" s="91"/>
      <c r="L125556" s="91"/>
      <c r="M125556" s="91"/>
    </row>
    <row r="125557" spans="1:13">
      <c r="A125557" s="91"/>
      <c r="B125557" s="91"/>
      <c r="C125557" s="91"/>
      <c r="D125557" s="91"/>
      <c r="E125557" s="91"/>
      <c r="F125557" s="91"/>
      <c r="G125557" s="91"/>
      <c r="H125557" s="91"/>
      <c r="I125557" s="91"/>
      <c r="J125557" s="91"/>
      <c r="K125557" s="91"/>
      <c r="L125557" s="91"/>
      <c r="M125557" s="91"/>
    </row>
    <row r="125558" spans="1:13">
      <c r="A125558" s="91"/>
      <c r="B125558" s="91"/>
      <c r="C125558" s="91"/>
      <c r="D125558" s="91"/>
      <c r="E125558" s="91"/>
      <c r="F125558" s="91"/>
      <c r="G125558" s="91"/>
      <c r="H125558" s="91"/>
      <c r="I125558" s="91"/>
      <c r="J125558" s="91"/>
      <c r="K125558" s="91"/>
      <c r="L125558" s="91"/>
      <c r="M125558" s="91"/>
    </row>
    <row r="125559" spans="1:13">
      <c r="A125559" s="91"/>
      <c r="B125559" s="91"/>
      <c r="C125559" s="91"/>
      <c r="D125559" s="91"/>
      <c r="E125559" s="91"/>
      <c r="F125559" s="91"/>
      <c r="G125559" s="91"/>
      <c r="H125559" s="91"/>
      <c r="I125559" s="91"/>
      <c r="J125559" s="91"/>
      <c r="K125559" s="91"/>
      <c r="L125559" s="91"/>
      <c r="M125559" s="91"/>
    </row>
    <row r="125560" spans="1:13">
      <c r="A125560" s="91"/>
      <c r="B125560" s="91"/>
      <c r="C125560" s="91"/>
      <c r="D125560" s="91"/>
      <c r="E125560" s="91"/>
      <c r="F125560" s="91"/>
      <c r="G125560" s="91"/>
      <c r="H125560" s="91"/>
      <c r="I125560" s="91"/>
      <c r="J125560" s="91"/>
      <c r="K125560" s="91"/>
      <c r="L125560" s="91"/>
      <c r="M125560" s="91"/>
    </row>
    <row r="125561" spans="1:13">
      <c r="A125561" s="91"/>
      <c r="B125561" s="91"/>
      <c r="C125561" s="91"/>
      <c r="D125561" s="91"/>
      <c r="E125561" s="91"/>
      <c r="F125561" s="91"/>
      <c r="G125561" s="91"/>
      <c r="H125561" s="91"/>
      <c r="I125561" s="91"/>
      <c r="J125561" s="91"/>
      <c r="K125561" s="91"/>
      <c r="L125561" s="91"/>
      <c r="M125561" s="91"/>
    </row>
    <row r="125562" spans="1:13">
      <c r="A125562" s="91"/>
      <c r="B125562" s="91"/>
      <c r="C125562" s="91"/>
      <c r="D125562" s="91"/>
      <c r="E125562" s="91"/>
      <c r="F125562" s="91"/>
      <c r="G125562" s="91"/>
      <c r="H125562" s="91"/>
      <c r="I125562" s="91"/>
      <c r="J125562" s="91"/>
      <c r="K125562" s="91"/>
      <c r="L125562" s="91"/>
      <c r="M125562" s="91"/>
    </row>
    <row r="125563" spans="1:13">
      <c r="A125563" s="91"/>
      <c r="B125563" s="91"/>
      <c r="C125563" s="91"/>
      <c r="D125563" s="91"/>
      <c r="E125563" s="91"/>
      <c r="F125563" s="91"/>
      <c r="G125563" s="91"/>
      <c r="H125563" s="91"/>
      <c r="I125563" s="91"/>
      <c r="J125563" s="91"/>
      <c r="K125563" s="91"/>
      <c r="L125563" s="91"/>
      <c r="M125563" s="91"/>
    </row>
    <row r="125564" spans="1:13">
      <c r="A125564" s="91"/>
      <c r="B125564" s="91"/>
      <c r="C125564" s="91"/>
      <c r="D125564" s="91"/>
      <c r="E125564" s="91"/>
      <c r="F125564" s="91"/>
      <c r="G125564" s="91"/>
      <c r="H125564" s="91"/>
      <c r="I125564" s="91"/>
      <c r="J125564" s="91"/>
      <c r="K125564" s="91"/>
      <c r="L125564" s="91"/>
      <c r="M125564" s="91"/>
    </row>
    <row r="125565" spans="1:13">
      <c r="A125565" s="91"/>
      <c r="B125565" s="91"/>
      <c r="C125565" s="91"/>
      <c r="D125565" s="91"/>
      <c r="E125565" s="91"/>
      <c r="F125565" s="91"/>
      <c r="G125565" s="91"/>
      <c r="H125565" s="91"/>
      <c r="I125565" s="91"/>
      <c r="J125565" s="91"/>
      <c r="K125565" s="91"/>
      <c r="L125565" s="91"/>
      <c r="M125565" s="91"/>
    </row>
    <row r="125566" spans="1:13">
      <c r="A125566" s="91"/>
      <c r="B125566" s="91"/>
      <c r="C125566" s="91"/>
      <c r="D125566" s="91"/>
      <c r="E125566" s="91"/>
      <c r="F125566" s="91"/>
      <c r="G125566" s="91"/>
      <c r="H125566" s="91"/>
      <c r="I125566" s="91"/>
      <c r="J125566" s="91"/>
      <c r="K125566" s="91"/>
      <c r="L125566" s="91"/>
      <c r="M125566" s="91"/>
    </row>
    <row r="125567" spans="1:13">
      <c r="A125567" s="91"/>
      <c r="B125567" s="91"/>
      <c r="C125567" s="91"/>
      <c r="D125567" s="91"/>
      <c r="E125567" s="91"/>
      <c r="F125567" s="91"/>
      <c r="G125567" s="91"/>
      <c r="H125567" s="91"/>
      <c r="I125567" s="91"/>
      <c r="J125567" s="91"/>
      <c r="K125567" s="91"/>
      <c r="L125567" s="91"/>
      <c r="M125567" s="91"/>
    </row>
    <row r="125568" spans="1:13">
      <c r="A125568" s="91"/>
      <c r="B125568" s="91"/>
      <c r="C125568" s="91"/>
      <c r="D125568" s="91"/>
      <c r="E125568" s="91"/>
      <c r="F125568" s="91"/>
      <c r="G125568" s="91"/>
      <c r="H125568" s="91"/>
      <c r="I125568" s="91"/>
      <c r="J125568" s="91"/>
      <c r="K125568" s="91"/>
      <c r="L125568" s="91"/>
      <c r="M125568" s="91"/>
    </row>
    <row r="125569" spans="1:13">
      <c r="A125569" s="91"/>
      <c r="B125569" s="91"/>
      <c r="C125569" s="91"/>
      <c r="D125569" s="91"/>
      <c r="E125569" s="91"/>
      <c r="F125569" s="91"/>
      <c r="G125569" s="91"/>
      <c r="H125569" s="91"/>
      <c r="I125569" s="91"/>
      <c r="J125569" s="91"/>
      <c r="K125569" s="91"/>
      <c r="L125569" s="91"/>
      <c r="M125569" s="91"/>
    </row>
    <row r="125570" spans="1:13">
      <c r="A125570" s="91"/>
      <c r="B125570" s="91"/>
      <c r="C125570" s="91"/>
      <c r="D125570" s="91"/>
      <c r="E125570" s="91"/>
      <c r="F125570" s="91"/>
      <c r="G125570" s="91"/>
      <c r="H125570" s="91"/>
      <c r="I125570" s="91"/>
      <c r="J125570" s="91"/>
      <c r="K125570" s="91"/>
      <c r="L125570" s="91"/>
      <c r="M125570" s="91"/>
    </row>
    <row r="125571" spans="1:13">
      <c r="A125571" s="91"/>
      <c r="B125571" s="91"/>
      <c r="C125571" s="91"/>
      <c r="D125571" s="91"/>
      <c r="E125571" s="91"/>
      <c r="F125571" s="91"/>
      <c r="G125571" s="91"/>
      <c r="H125571" s="91"/>
      <c r="I125571" s="91"/>
      <c r="J125571" s="91"/>
      <c r="K125571" s="91"/>
      <c r="L125571" s="91"/>
      <c r="M125571" s="91"/>
    </row>
    <row r="125572" spans="1:13">
      <c r="A125572" s="91"/>
      <c r="B125572" s="91"/>
      <c r="C125572" s="91"/>
      <c r="D125572" s="91"/>
      <c r="E125572" s="91"/>
      <c r="F125572" s="91"/>
      <c r="G125572" s="91"/>
      <c r="H125572" s="91"/>
      <c r="I125572" s="91"/>
      <c r="J125572" s="91"/>
      <c r="K125572" s="91"/>
      <c r="L125572" s="91"/>
      <c r="M125572" s="91"/>
    </row>
    <row r="125573" spans="1:13">
      <c r="A125573" s="91"/>
      <c r="B125573" s="91"/>
      <c r="C125573" s="91"/>
      <c r="D125573" s="91"/>
      <c r="E125573" s="91"/>
      <c r="F125573" s="91"/>
      <c r="G125573" s="91"/>
      <c r="H125573" s="91"/>
      <c r="I125573" s="91"/>
      <c r="J125573" s="91"/>
      <c r="K125573" s="91"/>
      <c r="L125573" s="91"/>
      <c r="M125573" s="91"/>
    </row>
    <row r="125574" spans="1:13">
      <c r="A125574" s="91"/>
      <c r="B125574" s="91"/>
      <c r="C125574" s="91"/>
      <c r="D125574" s="91"/>
      <c r="E125574" s="91"/>
      <c r="F125574" s="91"/>
      <c r="G125574" s="91"/>
      <c r="H125574" s="91"/>
      <c r="I125574" s="91"/>
      <c r="J125574" s="91"/>
      <c r="K125574" s="91"/>
      <c r="L125574" s="91"/>
      <c r="M125574" s="91"/>
    </row>
    <row r="125575" spans="1:13">
      <c r="A125575" s="91"/>
      <c r="B125575" s="91"/>
      <c r="C125575" s="91"/>
      <c r="D125575" s="91"/>
      <c r="E125575" s="91"/>
      <c r="F125575" s="91"/>
      <c r="G125575" s="91"/>
      <c r="H125575" s="91"/>
      <c r="I125575" s="91"/>
      <c r="J125575" s="91"/>
      <c r="K125575" s="91"/>
      <c r="L125575" s="91"/>
      <c r="M125575" s="91"/>
    </row>
    <row r="125576" spans="1:13">
      <c r="A125576" s="91"/>
      <c r="B125576" s="91"/>
      <c r="C125576" s="91"/>
      <c r="D125576" s="91"/>
      <c r="E125576" s="91"/>
      <c r="F125576" s="91"/>
      <c r="G125576" s="91"/>
      <c r="H125576" s="91"/>
      <c r="I125576" s="91"/>
      <c r="J125576" s="91"/>
      <c r="K125576" s="91"/>
      <c r="L125576" s="91"/>
      <c r="M125576" s="91"/>
    </row>
    <row r="125577" spans="1:13">
      <c r="A125577" s="91"/>
      <c r="B125577" s="91"/>
      <c r="C125577" s="91"/>
      <c r="D125577" s="91"/>
      <c r="E125577" s="91"/>
      <c r="F125577" s="91"/>
      <c r="G125577" s="91"/>
      <c r="H125577" s="91"/>
      <c r="I125577" s="91"/>
      <c r="J125577" s="91"/>
      <c r="K125577" s="91"/>
      <c r="L125577" s="91"/>
      <c r="M125577" s="91"/>
    </row>
    <row r="125578" spans="1:13">
      <c r="A125578" s="91"/>
      <c r="B125578" s="91"/>
      <c r="C125578" s="91"/>
      <c r="D125578" s="91"/>
      <c r="E125578" s="91"/>
      <c r="F125578" s="91"/>
      <c r="G125578" s="91"/>
      <c r="H125578" s="91"/>
      <c r="I125578" s="91"/>
      <c r="J125578" s="91"/>
      <c r="K125578" s="91"/>
      <c r="L125578" s="91"/>
      <c r="M125578" s="91"/>
    </row>
    <row r="125579" spans="1:13">
      <c r="A125579" s="91"/>
      <c r="B125579" s="91"/>
      <c r="C125579" s="91"/>
      <c r="D125579" s="91"/>
      <c r="E125579" s="91"/>
      <c r="F125579" s="91"/>
      <c r="G125579" s="91"/>
      <c r="H125579" s="91"/>
      <c r="I125579" s="91"/>
      <c r="J125579" s="91"/>
      <c r="K125579" s="91"/>
      <c r="L125579" s="91"/>
      <c r="M125579" s="91"/>
    </row>
    <row r="125580" spans="1:13">
      <c r="A125580" s="91"/>
      <c r="B125580" s="91"/>
      <c r="C125580" s="91"/>
      <c r="D125580" s="91"/>
      <c r="E125580" s="91"/>
      <c r="F125580" s="91"/>
      <c r="G125580" s="91"/>
      <c r="H125580" s="91"/>
      <c r="I125580" s="91"/>
      <c r="J125580" s="91"/>
      <c r="K125580" s="91"/>
      <c r="L125580" s="91"/>
      <c r="M125580" s="91"/>
    </row>
    <row r="125581" spans="1:13">
      <c r="A125581" s="91"/>
      <c r="B125581" s="91"/>
      <c r="C125581" s="91"/>
      <c r="D125581" s="91"/>
      <c r="E125581" s="91"/>
      <c r="F125581" s="91"/>
      <c r="G125581" s="91"/>
      <c r="H125581" s="91"/>
      <c r="I125581" s="91"/>
      <c r="J125581" s="91"/>
      <c r="K125581" s="91"/>
      <c r="L125581" s="91"/>
      <c r="M125581" s="91"/>
    </row>
    <row r="125582" spans="1:13">
      <c r="A125582" s="91"/>
      <c r="B125582" s="91"/>
      <c r="C125582" s="91"/>
      <c r="D125582" s="91"/>
      <c r="E125582" s="91"/>
      <c r="F125582" s="91"/>
      <c r="G125582" s="91"/>
      <c r="H125582" s="91"/>
      <c r="I125582" s="91"/>
      <c r="J125582" s="91"/>
      <c r="K125582" s="91"/>
      <c r="L125582" s="91"/>
      <c r="M125582" s="91"/>
    </row>
    <row r="125583" spans="1:13">
      <c r="A125583" s="91"/>
      <c r="B125583" s="91"/>
      <c r="C125583" s="91"/>
      <c r="D125583" s="91"/>
      <c r="E125583" s="91"/>
      <c r="F125583" s="91"/>
      <c r="G125583" s="91"/>
      <c r="H125583" s="91"/>
      <c r="I125583" s="91"/>
      <c r="J125583" s="91"/>
      <c r="K125583" s="91"/>
      <c r="L125583" s="91"/>
      <c r="M125583" s="91"/>
    </row>
    <row r="125584" spans="1:13">
      <c r="A125584" s="91"/>
      <c r="B125584" s="91"/>
      <c r="C125584" s="91"/>
      <c r="D125584" s="91"/>
      <c r="E125584" s="91"/>
      <c r="F125584" s="91"/>
      <c r="G125584" s="91"/>
      <c r="H125584" s="91"/>
      <c r="I125584" s="91"/>
      <c r="J125584" s="91"/>
      <c r="K125584" s="91"/>
      <c r="L125584" s="91"/>
      <c r="M125584" s="91"/>
    </row>
    <row r="125585" spans="1:13">
      <c r="A125585" s="91"/>
      <c r="B125585" s="91"/>
      <c r="C125585" s="91"/>
      <c r="D125585" s="91"/>
      <c r="E125585" s="91"/>
      <c r="F125585" s="91"/>
      <c r="G125585" s="91"/>
      <c r="H125585" s="91"/>
      <c r="I125585" s="91"/>
      <c r="J125585" s="91"/>
      <c r="K125585" s="91"/>
      <c r="L125585" s="91"/>
      <c r="M125585" s="91"/>
    </row>
    <row r="125586" spans="1:13">
      <c r="A125586" s="91"/>
      <c r="B125586" s="91"/>
      <c r="C125586" s="91"/>
      <c r="D125586" s="91"/>
      <c r="E125586" s="91"/>
      <c r="F125586" s="91"/>
      <c r="G125586" s="91"/>
      <c r="H125586" s="91"/>
      <c r="I125586" s="91"/>
      <c r="J125586" s="91"/>
      <c r="K125586" s="91"/>
      <c r="L125586" s="91"/>
      <c r="M125586" s="91"/>
    </row>
    <row r="125587" spans="1:13">
      <c r="A125587" s="91"/>
      <c r="B125587" s="91"/>
      <c r="C125587" s="91"/>
      <c r="D125587" s="91"/>
      <c r="E125587" s="91"/>
      <c r="F125587" s="91"/>
      <c r="G125587" s="91"/>
      <c r="H125587" s="91"/>
      <c r="I125587" s="91"/>
      <c r="J125587" s="91"/>
      <c r="K125587" s="91"/>
      <c r="L125587" s="91"/>
      <c r="M125587" s="91"/>
    </row>
    <row r="125588" spans="1:13">
      <c r="A125588" s="91"/>
      <c r="B125588" s="91"/>
      <c r="C125588" s="91"/>
      <c r="D125588" s="91"/>
      <c r="E125588" s="91"/>
      <c r="F125588" s="91"/>
      <c r="G125588" s="91"/>
      <c r="H125588" s="91"/>
      <c r="I125588" s="91"/>
      <c r="J125588" s="91"/>
      <c r="K125588" s="91"/>
      <c r="L125588" s="91"/>
      <c r="M125588" s="91"/>
    </row>
    <row r="125589" spans="1:13">
      <c r="A125589" s="91"/>
      <c r="B125589" s="91"/>
      <c r="C125589" s="91"/>
      <c r="D125589" s="91"/>
      <c r="E125589" s="91"/>
      <c r="F125589" s="91"/>
      <c r="G125589" s="91"/>
      <c r="H125589" s="91"/>
      <c r="I125589" s="91"/>
      <c r="J125589" s="91"/>
      <c r="K125589" s="91"/>
      <c r="L125589" s="91"/>
      <c r="M125589" s="91"/>
    </row>
    <row r="125590" spans="1:13">
      <c r="A125590" s="91"/>
      <c r="B125590" s="91"/>
      <c r="C125590" s="91"/>
      <c r="D125590" s="91"/>
      <c r="E125590" s="91"/>
      <c r="F125590" s="91"/>
      <c r="G125590" s="91"/>
      <c r="H125590" s="91"/>
      <c r="I125590" s="91"/>
      <c r="J125590" s="91"/>
      <c r="K125590" s="91"/>
      <c r="L125590" s="91"/>
      <c r="M125590" s="91"/>
    </row>
    <row r="125591" spans="1:13">
      <c r="A125591" s="91"/>
      <c r="B125591" s="91"/>
      <c r="C125591" s="91"/>
      <c r="D125591" s="91"/>
      <c r="E125591" s="91"/>
      <c r="F125591" s="91"/>
      <c r="G125591" s="91"/>
      <c r="H125591" s="91"/>
      <c r="I125591" s="91"/>
      <c r="J125591" s="91"/>
      <c r="K125591" s="91"/>
      <c r="L125591" s="91"/>
      <c r="M125591" s="91"/>
    </row>
    <row r="125592" spans="1:13">
      <c r="A125592" s="91"/>
      <c r="B125592" s="91"/>
      <c r="C125592" s="91"/>
      <c r="D125592" s="91"/>
      <c r="E125592" s="91"/>
      <c r="F125592" s="91"/>
      <c r="G125592" s="91"/>
      <c r="H125592" s="91"/>
      <c r="I125592" s="91"/>
      <c r="J125592" s="91"/>
      <c r="K125592" s="91"/>
      <c r="L125592" s="91"/>
      <c r="M125592" s="91"/>
    </row>
    <row r="125593" spans="1:13">
      <c r="A125593" s="91"/>
      <c r="B125593" s="91"/>
      <c r="C125593" s="91"/>
      <c r="D125593" s="91"/>
      <c r="E125593" s="91"/>
      <c r="F125593" s="91"/>
      <c r="G125593" s="91"/>
      <c r="H125593" s="91"/>
      <c r="I125593" s="91"/>
      <c r="J125593" s="91"/>
      <c r="K125593" s="91"/>
      <c r="L125593" s="91"/>
      <c r="M125593" s="91"/>
    </row>
    <row r="125594" spans="1:13">
      <c r="A125594" s="91"/>
      <c r="B125594" s="91"/>
      <c r="C125594" s="91"/>
      <c r="D125594" s="91"/>
      <c r="E125594" s="91"/>
      <c r="F125594" s="91"/>
      <c r="G125594" s="91"/>
      <c r="H125594" s="91"/>
      <c r="I125594" s="91"/>
      <c r="J125594" s="91"/>
      <c r="K125594" s="91"/>
      <c r="L125594" s="91"/>
      <c r="M125594" s="91"/>
    </row>
    <row r="125595" spans="1:13">
      <c r="A125595" s="91"/>
      <c r="B125595" s="91"/>
      <c r="C125595" s="91"/>
      <c r="D125595" s="91"/>
      <c r="E125595" s="91"/>
      <c r="F125595" s="91"/>
      <c r="G125595" s="91"/>
      <c r="H125595" s="91"/>
      <c r="I125595" s="91"/>
      <c r="J125595" s="91"/>
      <c r="K125595" s="91"/>
      <c r="L125595" s="91"/>
      <c r="M125595" s="91"/>
    </row>
    <row r="125596" spans="1:13">
      <c r="A125596" s="91"/>
      <c r="B125596" s="91"/>
      <c r="C125596" s="91"/>
      <c r="D125596" s="91"/>
      <c r="E125596" s="91"/>
      <c r="F125596" s="91"/>
      <c r="G125596" s="91"/>
      <c r="H125596" s="91"/>
      <c r="I125596" s="91"/>
      <c r="J125596" s="91"/>
      <c r="K125596" s="91"/>
      <c r="L125596" s="91"/>
      <c r="M125596" s="91"/>
    </row>
    <row r="125597" spans="1:13">
      <c r="A125597" s="91"/>
      <c r="B125597" s="91"/>
      <c r="C125597" s="91"/>
      <c r="D125597" s="91"/>
      <c r="E125597" s="91"/>
      <c r="F125597" s="91"/>
      <c r="G125597" s="91"/>
      <c r="H125597" s="91"/>
      <c r="I125597" s="91"/>
      <c r="J125597" s="91"/>
      <c r="K125597" s="91"/>
      <c r="L125597" s="91"/>
      <c r="M125597" s="91"/>
    </row>
    <row r="125598" spans="1:13">
      <c r="A125598" s="91"/>
      <c r="B125598" s="91"/>
      <c r="C125598" s="91"/>
      <c r="D125598" s="91"/>
      <c r="E125598" s="91"/>
      <c r="F125598" s="91"/>
      <c r="G125598" s="91"/>
      <c r="H125598" s="91"/>
      <c r="I125598" s="91"/>
      <c r="J125598" s="91"/>
      <c r="K125598" s="91"/>
      <c r="L125598" s="91"/>
      <c r="M125598" s="91"/>
    </row>
    <row r="125599" spans="1:13">
      <c r="A125599" s="91"/>
      <c r="B125599" s="91"/>
      <c r="C125599" s="91"/>
      <c r="D125599" s="91"/>
      <c r="E125599" s="91"/>
      <c r="F125599" s="91"/>
      <c r="G125599" s="91"/>
      <c r="H125599" s="91"/>
      <c r="I125599" s="91"/>
      <c r="J125599" s="91"/>
      <c r="K125599" s="91"/>
      <c r="L125599" s="91"/>
      <c r="M125599" s="91"/>
    </row>
    <row r="125600" spans="1:13">
      <c r="A125600" s="91"/>
      <c r="B125600" s="91"/>
      <c r="C125600" s="91"/>
      <c r="D125600" s="91"/>
      <c r="E125600" s="91"/>
      <c r="F125600" s="91"/>
      <c r="G125600" s="91"/>
      <c r="H125600" s="91"/>
      <c r="I125600" s="91"/>
      <c r="J125600" s="91"/>
      <c r="K125600" s="91"/>
      <c r="L125600" s="91"/>
      <c r="M125600" s="91"/>
    </row>
    <row r="125601" spans="1:13">
      <c r="A125601" s="91"/>
      <c r="B125601" s="91"/>
      <c r="C125601" s="91"/>
      <c r="D125601" s="91"/>
      <c r="E125601" s="91"/>
      <c r="F125601" s="91"/>
      <c r="G125601" s="91"/>
      <c r="H125601" s="91"/>
      <c r="I125601" s="91"/>
      <c r="J125601" s="91"/>
      <c r="K125601" s="91"/>
      <c r="L125601" s="91"/>
      <c r="M125601" s="91"/>
    </row>
    <row r="125602" spans="1:13">
      <c r="A125602" s="91"/>
      <c r="B125602" s="91"/>
      <c r="C125602" s="91"/>
      <c r="D125602" s="91"/>
      <c r="E125602" s="91"/>
      <c r="F125602" s="91"/>
      <c r="G125602" s="91"/>
      <c r="H125602" s="91"/>
      <c r="I125602" s="91"/>
      <c r="J125602" s="91"/>
      <c r="K125602" s="91"/>
      <c r="L125602" s="91"/>
      <c r="M125602" s="91"/>
    </row>
    <row r="125603" spans="1:13">
      <c r="A125603" s="91"/>
      <c r="B125603" s="91"/>
      <c r="C125603" s="91"/>
      <c r="D125603" s="91"/>
      <c r="E125603" s="91"/>
      <c r="F125603" s="91"/>
      <c r="G125603" s="91"/>
      <c r="H125603" s="91"/>
      <c r="I125603" s="91"/>
      <c r="J125603" s="91"/>
      <c r="K125603" s="91"/>
      <c r="L125603" s="91"/>
      <c r="M125603" s="91"/>
    </row>
    <row r="125604" spans="1:13">
      <c r="A125604" s="91"/>
      <c r="B125604" s="91"/>
      <c r="C125604" s="91"/>
      <c r="D125604" s="91"/>
      <c r="E125604" s="91"/>
      <c r="F125604" s="91"/>
      <c r="G125604" s="91"/>
      <c r="H125604" s="91"/>
      <c r="I125604" s="91"/>
      <c r="J125604" s="91"/>
      <c r="K125604" s="91"/>
      <c r="L125604" s="91"/>
      <c r="M125604" s="91"/>
    </row>
    <row r="125605" spans="1:13">
      <c r="A125605" s="91"/>
      <c r="B125605" s="91"/>
      <c r="C125605" s="91"/>
      <c r="D125605" s="91"/>
      <c r="E125605" s="91"/>
      <c r="F125605" s="91"/>
      <c r="G125605" s="91"/>
      <c r="H125605" s="91"/>
      <c r="I125605" s="91"/>
      <c r="J125605" s="91"/>
      <c r="K125605" s="91"/>
      <c r="L125605" s="91"/>
      <c r="M125605" s="91"/>
    </row>
    <row r="125606" spans="1:13">
      <c r="A125606" s="91"/>
      <c r="B125606" s="91"/>
      <c r="C125606" s="91"/>
      <c r="D125606" s="91"/>
      <c r="E125606" s="91"/>
      <c r="F125606" s="91"/>
      <c r="G125606" s="91"/>
      <c r="H125606" s="91"/>
      <c r="I125606" s="91"/>
      <c r="J125606" s="91"/>
      <c r="K125606" s="91"/>
      <c r="L125606" s="91"/>
      <c r="M125606" s="91"/>
    </row>
    <row r="125607" spans="1:13">
      <c r="A125607" s="91"/>
      <c r="B125607" s="91"/>
      <c r="C125607" s="91"/>
      <c r="D125607" s="91"/>
      <c r="E125607" s="91"/>
      <c r="F125607" s="91"/>
      <c r="G125607" s="91"/>
      <c r="H125607" s="91"/>
      <c r="I125607" s="91"/>
      <c r="J125607" s="91"/>
      <c r="K125607" s="91"/>
      <c r="L125607" s="91"/>
      <c r="M125607" s="91"/>
    </row>
    <row r="125608" spans="1:13">
      <c r="A125608" s="91"/>
      <c r="B125608" s="91"/>
      <c r="C125608" s="91"/>
      <c r="D125608" s="91"/>
      <c r="E125608" s="91"/>
      <c r="F125608" s="91"/>
      <c r="G125608" s="91"/>
      <c r="H125608" s="91"/>
      <c r="I125608" s="91"/>
      <c r="J125608" s="91"/>
      <c r="K125608" s="91"/>
      <c r="L125608" s="91"/>
      <c r="M125608" s="91"/>
    </row>
    <row r="125609" spans="1:13">
      <c r="A125609" s="91"/>
      <c r="B125609" s="91"/>
      <c r="C125609" s="91"/>
      <c r="D125609" s="91"/>
      <c r="E125609" s="91"/>
      <c r="F125609" s="91"/>
      <c r="G125609" s="91"/>
      <c r="H125609" s="91"/>
      <c r="I125609" s="91"/>
      <c r="J125609" s="91"/>
      <c r="K125609" s="91"/>
      <c r="L125609" s="91"/>
      <c r="M125609" s="91"/>
    </row>
    <row r="125610" spans="1:13">
      <c r="A125610" s="91"/>
      <c r="B125610" s="91"/>
      <c r="C125610" s="91"/>
      <c r="D125610" s="91"/>
      <c r="E125610" s="91"/>
      <c r="F125610" s="91"/>
      <c r="G125610" s="91"/>
      <c r="H125610" s="91"/>
      <c r="I125610" s="91"/>
      <c r="J125610" s="91"/>
      <c r="K125610" s="91"/>
      <c r="L125610" s="91"/>
      <c r="M125610" s="91"/>
    </row>
    <row r="125611" spans="1:13">
      <c r="A125611" s="91"/>
      <c r="B125611" s="91"/>
      <c r="C125611" s="91"/>
      <c r="D125611" s="91"/>
      <c r="E125611" s="91"/>
      <c r="F125611" s="91"/>
      <c r="G125611" s="91"/>
      <c r="H125611" s="91"/>
      <c r="I125611" s="91"/>
      <c r="J125611" s="91"/>
      <c r="K125611" s="91"/>
      <c r="L125611" s="91"/>
      <c r="M125611" s="91"/>
    </row>
    <row r="125612" spans="1:13">
      <c r="A125612" s="91"/>
      <c r="B125612" s="91"/>
      <c r="C125612" s="91"/>
      <c r="D125612" s="91"/>
      <c r="E125612" s="91"/>
      <c r="F125612" s="91"/>
      <c r="G125612" s="91"/>
      <c r="H125612" s="91"/>
      <c r="I125612" s="91"/>
      <c r="J125612" s="91"/>
      <c r="K125612" s="91"/>
      <c r="L125612" s="91"/>
      <c r="M125612" s="91"/>
    </row>
    <row r="125613" spans="1:13">
      <c r="A125613" s="91"/>
      <c r="B125613" s="91"/>
      <c r="C125613" s="91"/>
      <c r="D125613" s="91"/>
      <c r="E125613" s="91"/>
      <c r="F125613" s="91"/>
      <c r="G125613" s="91"/>
      <c r="H125613" s="91"/>
      <c r="I125613" s="91"/>
      <c r="J125613" s="91"/>
      <c r="K125613" s="91"/>
      <c r="L125613" s="91"/>
      <c r="M125613" s="91"/>
    </row>
    <row r="125614" spans="1:13">
      <c r="A125614" s="91"/>
      <c r="B125614" s="91"/>
      <c r="C125614" s="91"/>
      <c r="D125614" s="91"/>
      <c r="E125614" s="91"/>
      <c r="F125614" s="91"/>
      <c r="G125614" s="91"/>
      <c r="H125614" s="91"/>
      <c r="I125614" s="91"/>
      <c r="J125614" s="91"/>
      <c r="K125614" s="91"/>
      <c r="L125614" s="91"/>
      <c r="M125614" s="91"/>
    </row>
    <row r="125615" spans="1:13">
      <c r="A125615" s="91"/>
      <c r="B125615" s="91"/>
      <c r="C125615" s="91"/>
      <c r="D125615" s="91"/>
      <c r="E125615" s="91"/>
      <c r="F125615" s="91"/>
      <c r="G125615" s="91"/>
      <c r="H125615" s="91"/>
      <c r="I125615" s="91"/>
      <c r="J125615" s="91"/>
      <c r="K125615" s="91"/>
      <c r="L125615" s="91"/>
      <c r="M125615" s="91"/>
    </row>
    <row r="125616" spans="1:13">
      <c r="A125616" s="91"/>
      <c r="B125616" s="91"/>
      <c r="C125616" s="91"/>
      <c r="D125616" s="91"/>
      <c r="E125616" s="91"/>
      <c r="F125616" s="91"/>
      <c r="G125616" s="91"/>
      <c r="H125616" s="91"/>
      <c r="I125616" s="91"/>
      <c r="J125616" s="91"/>
      <c r="K125616" s="91"/>
      <c r="L125616" s="91"/>
      <c r="M125616" s="91"/>
    </row>
    <row r="125617" spans="1:13">
      <c r="A125617" s="91"/>
      <c r="B125617" s="91"/>
      <c r="C125617" s="91"/>
      <c r="D125617" s="91"/>
      <c r="E125617" s="91"/>
      <c r="F125617" s="91"/>
      <c r="G125617" s="91"/>
      <c r="H125617" s="91"/>
      <c r="I125617" s="91"/>
      <c r="J125617" s="91"/>
      <c r="K125617" s="91"/>
      <c r="L125617" s="91"/>
      <c r="M125617" s="91"/>
    </row>
    <row r="125618" spans="1:13">
      <c r="A125618" s="91"/>
      <c r="B125618" s="91"/>
      <c r="C125618" s="91"/>
      <c r="D125618" s="91"/>
      <c r="E125618" s="91"/>
      <c r="F125618" s="91"/>
      <c r="G125618" s="91"/>
      <c r="H125618" s="91"/>
      <c r="I125618" s="91"/>
      <c r="J125618" s="91"/>
      <c r="K125618" s="91"/>
      <c r="L125618" s="91"/>
      <c r="M125618" s="91"/>
    </row>
    <row r="125619" spans="1:13">
      <c r="A125619" s="91"/>
      <c r="B125619" s="91"/>
      <c r="C125619" s="91"/>
      <c r="D125619" s="91"/>
      <c r="E125619" s="91"/>
      <c r="F125619" s="91"/>
      <c r="G125619" s="91"/>
      <c r="H125619" s="91"/>
      <c r="I125619" s="91"/>
      <c r="J125619" s="91"/>
      <c r="K125619" s="91"/>
      <c r="L125619" s="91"/>
      <c r="M125619" s="91"/>
    </row>
    <row r="125620" spans="1:13">
      <c r="A125620" s="91"/>
      <c r="B125620" s="91"/>
      <c r="C125620" s="91"/>
      <c r="D125620" s="91"/>
      <c r="E125620" s="91"/>
      <c r="F125620" s="91"/>
      <c r="G125620" s="91"/>
      <c r="H125620" s="91"/>
      <c r="I125620" s="91"/>
      <c r="J125620" s="91"/>
      <c r="K125620" s="91"/>
      <c r="L125620" s="91"/>
      <c r="M125620" s="91"/>
    </row>
    <row r="125621" spans="1:13">
      <c r="A125621" s="91"/>
      <c r="B125621" s="91"/>
      <c r="C125621" s="91"/>
      <c r="D125621" s="91"/>
      <c r="E125621" s="91"/>
      <c r="F125621" s="91"/>
      <c r="G125621" s="91"/>
      <c r="H125621" s="91"/>
      <c r="I125621" s="91"/>
      <c r="J125621" s="91"/>
      <c r="K125621" s="91"/>
      <c r="L125621" s="91"/>
      <c r="M125621" s="91"/>
    </row>
    <row r="125622" spans="1:13">
      <c r="A125622" s="91"/>
      <c r="B125622" s="91"/>
      <c r="C125622" s="91"/>
      <c r="D125622" s="91"/>
      <c r="E125622" s="91"/>
      <c r="F125622" s="91"/>
      <c r="G125622" s="91"/>
      <c r="H125622" s="91"/>
      <c r="I125622" s="91"/>
      <c r="J125622" s="91"/>
      <c r="K125622" s="91"/>
      <c r="L125622" s="91"/>
      <c r="M125622" s="91"/>
    </row>
    <row r="125623" spans="1:13">
      <c r="A125623" s="91"/>
      <c r="B125623" s="91"/>
      <c r="C125623" s="91"/>
      <c r="D125623" s="91"/>
      <c r="E125623" s="91"/>
      <c r="F125623" s="91"/>
      <c r="G125623" s="91"/>
      <c r="H125623" s="91"/>
      <c r="I125623" s="91"/>
      <c r="J125623" s="91"/>
      <c r="K125623" s="91"/>
      <c r="L125623" s="91"/>
      <c r="M125623" s="91"/>
    </row>
    <row r="125624" spans="1:13">
      <c r="A125624" s="91"/>
      <c r="B125624" s="91"/>
      <c r="C125624" s="91"/>
      <c r="D125624" s="91"/>
      <c r="E125624" s="91"/>
      <c r="F125624" s="91"/>
      <c r="G125624" s="91"/>
      <c r="H125624" s="91"/>
      <c r="I125624" s="91"/>
      <c r="J125624" s="91"/>
      <c r="K125624" s="91"/>
      <c r="L125624" s="91"/>
      <c r="M125624" s="91"/>
    </row>
    <row r="125625" spans="1:13">
      <c r="A125625" s="91"/>
      <c r="B125625" s="91"/>
      <c r="C125625" s="91"/>
      <c r="D125625" s="91"/>
      <c r="E125625" s="91"/>
      <c r="F125625" s="91"/>
      <c r="G125625" s="91"/>
      <c r="H125625" s="91"/>
      <c r="I125625" s="91"/>
      <c r="J125625" s="91"/>
      <c r="K125625" s="91"/>
      <c r="L125625" s="91"/>
      <c r="M125625" s="91"/>
    </row>
    <row r="125626" spans="1:13">
      <c r="A125626" s="91"/>
      <c r="B125626" s="91"/>
      <c r="C125626" s="91"/>
      <c r="D125626" s="91"/>
      <c r="E125626" s="91"/>
      <c r="F125626" s="91"/>
      <c r="G125626" s="91"/>
      <c r="H125626" s="91"/>
      <c r="I125626" s="91"/>
      <c r="J125626" s="91"/>
      <c r="K125626" s="91"/>
      <c r="L125626" s="91"/>
      <c r="M125626" s="91"/>
    </row>
    <row r="125627" spans="1:13">
      <c r="A125627" s="91"/>
      <c r="B125627" s="91"/>
      <c r="C125627" s="91"/>
      <c r="D125627" s="91"/>
      <c r="E125627" s="91"/>
      <c r="F125627" s="91"/>
      <c r="G125627" s="91"/>
      <c r="H125627" s="91"/>
      <c r="I125627" s="91"/>
      <c r="J125627" s="91"/>
      <c r="K125627" s="91"/>
      <c r="L125627" s="91"/>
      <c r="M125627" s="91"/>
    </row>
    <row r="125628" spans="1:13">
      <c r="A125628" s="91"/>
      <c r="B125628" s="91"/>
      <c r="C125628" s="91"/>
      <c r="D125628" s="91"/>
      <c r="E125628" s="91"/>
      <c r="F125628" s="91"/>
      <c r="G125628" s="91"/>
      <c r="H125628" s="91"/>
      <c r="I125628" s="91"/>
      <c r="J125628" s="91"/>
      <c r="K125628" s="91"/>
      <c r="L125628" s="91"/>
      <c r="M125628" s="91"/>
    </row>
    <row r="125629" spans="1:13">
      <c r="A125629" s="91"/>
      <c r="B125629" s="91"/>
      <c r="C125629" s="91"/>
      <c r="D125629" s="91"/>
      <c r="E125629" s="91"/>
      <c r="F125629" s="91"/>
      <c r="G125629" s="91"/>
      <c r="H125629" s="91"/>
      <c r="I125629" s="91"/>
      <c r="J125629" s="91"/>
      <c r="K125629" s="91"/>
      <c r="L125629" s="91"/>
      <c r="M125629" s="91"/>
    </row>
    <row r="125630" spans="1:13">
      <c r="A125630" s="91"/>
      <c r="B125630" s="91"/>
      <c r="C125630" s="91"/>
      <c r="D125630" s="91"/>
      <c r="E125630" s="91"/>
      <c r="F125630" s="91"/>
      <c r="G125630" s="91"/>
      <c r="H125630" s="91"/>
      <c r="I125630" s="91"/>
      <c r="J125630" s="91"/>
      <c r="K125630" s="91"/>
      <c r="L125630" s="91"/>
      <c r="M125630" s="91"/>
    </row>
    <row r="125631" spans="1:13">
      <c r="A125631" s="91"/>
      <c r="B125631" s="91"/>
      <c r="C125631" s="91"/>
      <c r="D125631" s="91"/>
      <c r="E125631" s="91"/>
      <c r="F125631" s="91"/>
      <c r="G125631" s="91"/>
      <c r="H125631" s="91"/>
      <c r="I125631" s="91"/>
      <c r="J125631" s="91"/>
      <c r="K125631" s="91"/>
      <c r="L125631" s="91"/>
      <c r="M125631" s="91"/>
    </row>
    <row r="125632" spans="1:13">
      <c r="A125632" s="91"/>
      <c r="B125632" s="91"/>
      <c r="C125632" s="91"/>
      <c r="D125632" s="91"/>
      <c r="E125632" s="91"/>
      <c r="F125632" s="91"/>
      <c r="G125632" s="91"/>
      <c r="H125632" s="91"/>
      <c r="I125632" s="91"/>
      <c r="J125632" s="91"/>
      <c r="K125632" s="91"/>
      <c r="L125632" s="91"/>
      <c r="M125632" s="91"/>
    </row>
    <row r="125633" spans="1:13">
      <c r="A125633" s="91"/>
      <c r="B125633" s="91"/>
      <c r="C125633" s="91"/>
      <c r="D125633" s="91"/>
      <c r="E125633" s="91"/>
      <c r="F125633" s="91"/>
      <c r="G125633" s="91"/>
      <c r="H125633" s="91"/>
      <c r="I125633" s="91"/>
      <c r="J125633" s="91"/>
      <c r="K125633" s="91"/>
      <c r="L125633" s="91"/>
      <c r="M125633" s="91"/>
    </row>
    <row r="125634" spans="1:13">
      <c r="A125634" s="91"/>
      <c r="B125634" s="91"/>
      <c r="C125634" s="91"/>
      <c r="D125634" s="91"/>
      <c r="E125634" s="91"/>
      <c r="F125634" s="91"/>
      <c r="G125634" s="91"/>
      <c r="H125634" s="91"/>
      <c r="I125634" s="91"/>
      <c r="J125634" s="91"/>
      <c r="K125634" s="91"/>
      <c r="L125634" s="91"/>
      <c r="M125634" s="91"/>
    </row>
    <row r="125635" spans="1:13">
      <c r="A125635" s="91"/>
      <c r="B125635" s="91"/>
      <c r="C125635" s="91"/>
      <c r="D125635" s="91"/>
      <c r="E125635" s="91"/>
      <c r="F125635" s="91"/>
      <c r="G125635" s="91"/>
      <c r="H125635" s="91"/>
      <c r="I125635" s="91"/>
      <c r="J125635" s="91"/>
      <c r="K125635" s="91"/>
      <c r="L125635" s="91"/>
      <c r="M125635" s="91"/>
    </row>
    <row r="125636" spans="1:13">
      <c r="A125636" s="91"/>
      <c r="B125636" s="91"/>
      <c r="C125636" s="91"/>
      <c r="D125636" s="91"/>
      <c r="E125636" s="91"/>
      <c r="F125636" s="91"/>
      <c r="G125636" s="91"/>
      <c r="H125636" s="91"/>
      <c r="I125636" s="91"/>
      <c r="J125636" s="91"/>
      <c r="K125636" s="91"/>
      <c r="L125636" s="91"/>
      <c r="M125636" s="91"/>
    </row>
    <row r="125637" spans="1:13">
      <c r="A125637" s="91"/>
      <c r="B125637" s="91"/>
      <c r="C125637" s="91"/>
      <c r="D125637" s="91"/>
      <c r="E125637" s="91"/>
      <c r="F125637" s="91"/>
      <c r="G125637" s="91"/>
      <c r="H125637" s="91"/>
      <c r="I125637" s="91"/>
      <c r="J125637" s="91"/>
      <c r="K125637" s="91"/>
      <c r="L125637" s="91"/>
      <c r="M125637" s="91"/>
    </row>
    <row r="125638" spans="1:13">
      <c r="A125638" s="91"/>
      <c r="B125638" s="91"/>
      <c r="C125638" s="91"/>
      <c r="D125638" s="91"/>
      <c r="E125638" s="91"/>
      <c r="F125638" s="91"/>
      <c r="G125638" s="91"/>
      <c r="H125638" s="91"/>
      <c r="I125638" s="91"/>
      <c r="J125638" s="91"/>
      <c r="K125638" s="91"/>
      <c r="L125638" s="91"/>
      <c r="M125638" s="91"/>
    </row>
    <row r="125639" spans="1:13">
      <c r="A125639" s="91"/>
      <c r="B125639" s="91"/>
      <c r="C125639" s="91"/>
      <c r="D125639" s="91"/>
      <c r="E125639" s="91"/>
      <c r="F125639" s="91"/>
      <c r="G125639" s="91"/>
      <c r="H125639" s="91"/>
      <c r="I125639" s="91"/>
      <c r="J125639" s="91"/>
      <c r="K125639" s="91"/>
      <c r="L125639" s="91"/>
      <c r="M125639" s="91"/>
    </row>
    <row r="125640" spans="1:13">
      <c r="A125640" s="91"/>
      <c r="B125640" s="91"/>
      <c r="C125640" s="91"/>
      <c r="D125640" s="91"/>
      <c r="E125640" s="91"/>
      <c r="F125640" s="91"/>
      <c r="G125640" s="91"/>
      <c r="H125640" s="91"/>
      <c r="I125640" s="91"/>
      <c r="J125640" s="91"/>
      <c r="K125640" s="91"/>
      <c r="L125640" s="91"/>
      <c r="M125640" s="91"/>
    </row>
    <row r="125641" spans="1:13">
      <c r="A125641" s="91"/>
      <c r="B125641" s="91"/>
      <c r="C125641" s="91"/>
      <c r="D125641" s="91"/>
      <c r="E125641" s="91"/>
      <c r="F125641" s="91"/>
      <c r="G125641" s="91"/>
      <c r="H125641" s="91"/>
      <c r="I125641" s="91"/>
      <c r="J125641" s="91"/>
      <c r="K125641" s="91"/>
      <c r="L125641" s="91"/>
      <c r="M125641" s="91"/>
    </row>
    <row r="125642" spans="1:13">
      <c r="A125642" s="91"/>
      <c r="B125642" s="91"/>
      <c r="C125642" s="91"/>
      <c r="D125642" s="91"/>
      <c r="E125642" s="91"/>
      <c r="F125642" s="91"/>
      <c r="G125642" s="91"/>
      <c r="H125642" s="91"/>
      <c r="I125642" s="91"/>
      <c r="J125642" s="91"/>
      <c r="K125642" s="91"/>
      <c r="L125642" s="91"/>
      <c r="M125642" s="91"/>
    </row>
    <row r="125643" spans="1:13">
      <c r="A125643" s="91"/>
      <c r="B125643" s="91"/>
      <c r="C125643" s="91"/>
      <c r="D125643" s="91"/>
      <c r="E125643" s="91"/>
      <c r="F125643" s="91"/>
      <c r="G125643" s="91"/>
      <c r="H125643" s="91"/>
      <c r="I125643" s="91"/>
      <c r="J125643" s="91"/>
      <c r="K125643" s="91"/>
      <c r="L125643" s="91"/>
      <c r="M125643" s="91"/>
    </row>
    <row r="125644" spans="1:13">
      <c r="A125644" s="91"/>
      <c r="B125644" s="91"/>
      <c r="C125644" s="91"/>
      <c r="D125644" s="91"/>
      <c r="E125644" s="91"/>
      <c r="F125644" s="91"/>
      <c r="G125644" s="91"/>
      <c r="H125644" s="91"/>
      <c r="I125644" s="91"/>
      <c r="J125644" s="91"/>
      <c r="K125644" s="91"/>
      <c r="L125644" s="91"/>
      <c r="M125644" s="91"/>
    </row>
    <row r="125645" spans="1:13">
      <c r="A125645" s="91"/>
      <c r="B125645" s="91"/>
      <c r="C125645" s="91"/>
      <c r="D125645" s="91"/>
      <c r="E125645" s="91"/>
      <c r="F125645" s="91"/>
      <c r="G125645" s="91"/>
      <c r="H125645" s="91"/>
      <c r="I125645" s="91"/>
      <c r="J125645" s="91"/>
      <c r="K125645" s="91"/>
      <c r="L125645" s="91"/>
      <c r="M125645" s="91"/>
    </row>
    <row r="125646" spans="1:13">
      <c r="A125646" s="91"/>
      <c r="B125646" s="91"/>
      <c r="C125646" s="91"/>
      <c r="D125646" s="91"/>
      <c r="E125646" s="91"/>
      <c r="F125646" s="91"/>
      <c r="G125646" s="91"/>
      <c r="H125646" s="91"/>
      <c r="I125646" s="91"/>
      <c r="J125646" s="91"/>
      <c r="K125646" s="91"/>
      <c r="L125646" s="91"/>
      <c r="M125646" s="91"/>
    </row>
    <row r="125647" spans="1:13">
      <c r="A125647" s="91"/>
      <c r="B125647" s="91"/>
      <c r="C125647" s="91"/>
      <c r="D125647" s="91"/>
      <c r="E125647" s="91"/>
      <c r="F125647" s="91"/>
      <c r="G125647" s="91"/>
      <c r="H125647" s="91"/>
      <c r="I125647" s="91"/>
      <c r="J125647" s="91"/>
      <c r="K125647" s="91"/>
      <c r="L125647" s="91"/>
      <c r="M125647" s="91"/>
    </row>
    <row r="125648" spans="1:13">
      <c r="A125648" s="91"/>
      <c r="B125648" s="91"/>
      <c r="C125648" s="91"/>
      <c r="D125648" s="91"/>
      <c r="E125648" s="91"/>
      <c r="F125648" s="91"/>
      <c r="G125648" s="91"/>
      <c r="H125648" s="91"/>
      <c r="I125648" s="91"/>
      <c r="J125648" s="91"/>
      <c r="K125648" s="91"/>
      <c r="L125648" s="91"/>
      <c r="M125648" s="91"/>
    </row>
    <row r="125649" spans="1:13">
      <c r="A125649" s="91"/>
      <c r="B125649" s="91"/>
      <c r="C125649" s="91"/>
      <c r="D125649" s="91"/>
      <c r="E125649" s="91"/>
      <c r="F125649" s="91"/>
      <c r="G125649" s="91"/>
      <c r="H125649" s="91"/>
      <c r="I125649" s="91"/>
      <c r="J125649" s="91"/>
      <c r="K125649" s="91"/>
      <c r="L125649" s="91"/>
      <c r="M125649" s="91"/>
    </row>
    <row r="125650" spans="1:13">
      <c r="A125650" s="91"/>
      <c r="B125650" s="91"/>
      <c r="C125650" s="91"/>
      <c r="D125650" s="91"/>
      <c r="E125650" s="91"/>
      <c r="F125650" s="91"/>
      <c r="G125650" s="91"/>
      <c r="H125650" s="91"/>
      <c r="I125650" s="91"/>
      <c r="J125650" s="91"/>
      <c r="K125650" s="91"/>
      <c r="L125650" s="91"/>
      <c r="M125650" s="91"/>
    </row>
    <row r="125651" spans="1:13">
      <c r="A125651" s="91"/>
      <c r="B125651" s="91"/>
      <c r="C125651" s="91"/>
      <c r="D125651" s="91"/>
      <c r="E125651" s="91"/>
      <c r="F125651" s="91"/>
      <c r="G125651" s="91"/>
      <c r="H125651" s="91"/>
      <c r="I125651" s="91"/>
      <c r="J125651" s="91"/>
      <c r="K125651" s="91"/>
      <c r="L125651" s="91"/>
      <c r="M125651" s="91"/>
    </row>
    <row r="125652" spans="1:13">
      <c r="A125652" s="91"/>
      <c r="B125652" s="91"/>
      <c r="C125652" s="91"/>
      <c r="D125652" s="91"/>
      <c r="E125652" s="91"/>
      <c r="F125652" s="91"/>
      <c r="G125652" s="91"/>
      <c r="H125652" s="91"/>
      <c r="I125652" s="91"/>
      <c r="J125652" s="91"/>
      <c r="K125652" s="91"/>
      <c r="L125652" s="91"/>
      <c r="M125652" s="91"/>
    </row>
    <row r="125653" spans="1:13">
      <c r="A125653" s="91"/>
      <c r="B125653" s="91"/>
      <c r="C125653" s="91"/>
      <c r="D125653" s="91"/>
      <c r="E125653" s="91"/>
      <c r="F125653" s="91"/>
      <c r="G125653" s="91"/>
      <c r="H125653" s="91"/>
      <c r="I125653" s="91"/>
      <c r="J125653" s="91"/>
      <c r="K125653" s="91"/>
      <c r="L125653" s="91"/>
      <c r="M125653" s="91"/>
    </row>
    <row r="125654" spans="1:13">
      <c r="A125654" s="91"/>
      <c r="B125654" s="91"/>
      <c r="C125654" s="91"/>
      <c r="D125654" s="91"/>
      <c r="E125654" s="91"/>
      <c r="F125654" s="91"/>
      <c r="G125654" s="91"/>
      <c r="H125654" s="91"/>
      <c r="I125654" s="91"/>
      <c r="J125654" s="91"/>
      <c r="K125654" s="91"/>
      <c r="L125654" s="91"/>
      <c r="M125654" s="91"/>
    </row>
    <row r="125655" spans="1:13">
      <c r="A125655" s="91"/>
      <c r="B125655" s="91"/>
      <c r="C125655" s="91"/>
      <c r="D125655" s="91"/>
      <c r="E125655" s="91"/>
      <c r="F125655" s="91"/>
      <c r="G125655" s="91"/>
      <c r="H125655" s="91"/>
      <c r="I125655" s="91"/>
      <c r="J125655" s="91"/>
      <c r="K125655" s="91"/>
      <c r="L125655" s="91"/>
      <c r="M125655" s="91"/>
    </row>
    <row r="125656" spans="1:13">
      <c r="A125656" s="91"/>
      <c r="B125656" s="91"/>
      <c r="C125656" s="91"/>
      <c r="D125656" s="91"/>
      <c r="E125656" s="91"/>
      <c r="F125656" s="91"/>
      <c r="G125656" s="91"/>
      <c r="H125656" s="91"/>
      <c r="I125656" s="91"/>
      <c r="J125656" s="91"/>
      <c r="K125656" s="91"/>
      <c r="L125656" s="91"/>
      <c r="M125656" s="91"/>
    </row>
    <row r="125657" spans="1:13">
      <c r="A125657" s="91"/>
      <c r="B125657" s="91"/>
      <c r="C125657" s="91"/>
      <c r="D125657" s="91"/>
      <c r="E125657" s="91"/>
      <c r="F125657" s="91"/>
      <c r="G125657" s="91"/>
      <c r="H125657" s="91"/>
      <c r="I125657" s="91"/>
      <c r="J125657" s="91"/>
      <c r="K125657" s="91"/>
      <c r="L125657" s="91"/>
      <c r="M125657" s="91"/>
    </row>
    <row r="125658" spans="1:13">
      <c r="A125658" s="91"/>
      <c r="B125658" s="91"/>
      <c r="C125658" s="91"/>
      <c r="D125658" s="91"/>
      <c r="E125658" s="91"/>
      <c r="F125658" s="91"/>
      <c r="G125658" s="91"/>
      <c r="H125658" s="91"/>
      <c r="I125658" s="91"/>
      <c r="J125658" s="91"/>
      <c r="K125658" s="91"/>
      <c r="L125658" s="91"/>
      <c r="M125658" s="91"/>
    </row>
    <row r="125659" spans="1:13">
      <c r="A125659" s="91"/>
      <c r="B125659" s="91"/>
      <c r="C125659" s="91"/>
      <c r="D125659" s="91"/>
      <c r="E125659" s="91"/>
      <c r="F125659" s="91"/>
      <c r="G125659" s="91"/>
      <c r="H125659" s="91"/>
      <c r="I125659" s="91"/>
      <c r="J125659" s="91"/>
      <c r="K125659" s="91"/>
      <c r="L125659" s="91"/>
      <c r="M125659" s="91"/>
    </row>
    <row r="125660" spans="1:13">
      <c r="A125660" s="91"/>
      <c r="B125660" s="91"/>
      <c r="C125660" s="91"/>
      <c r="D125660" s="91"/>
      <c r="E125660" s="91"/>
      <c r="F125660" s="91"/>
      <c r="G125660" s="91"/>
      <c r="H125660" s="91"/>
      <c r="I125660" s="91"/>
      <c r="J125660" s="91"/>
      <c r="K125660" s="91"/>
      <c r="L125660" s="91"/>
      <c r="M125660" s="91"/>
    </row>
    <row r="125661" spans="1:13">
      <c r="A125661" s="91"/>
      <c r="B125661" s="91"/>
      <c r="C125661" s="91"/>
      <c r="D125661" s="91"/>
      <c r="E125661" s="91"/>
      <c r="F125661" s="91"/>
      <c r="G125661" s="91"/>
      <c r="H125661" s="91"/>
      <c r="I125661" s="91"/>
      <c r="J125661" s="91"/>
      <c r="K125661" s="91"/>
      <c r="L125661" s="91"/>
      <c r="M125661" s="91"/>
    </row>
    <row r="125662" spans="1:13">
      <c r="A125662" s="91"/>
      <c r="B125662" s="91"/>
      <c r="C125662" s="91"/>
      <c r="D125662" s="91"/>
      <c r="E125662" s="91"/>
      <c r="F125662" s="91"/>
      <c r="G125662" s="91"/>
      <c r="H125662" s="91"/>
      <c r="I125662" s="91"/>
      <c r="J125662" s="91"/>
      <c r="K125662" s="91"/>
      <c r="L125662" s="91"/>
      <c r="M125662" s="91"/>
    </row>
    <row r="125663" spans="1:13">
      <c r="A125663" s="91"/>
      <c r="B125663" s="91"/>
      <c r="C125663" s="91"/>
      <c r="D125663" s="91"/>
      <c r="E125663" s="91"/>
      <c r="F125663" s="91"/>
      <c r="G125663" s="91"/>
      <c r="H125663" s="91"/>
      <c r="I125663" s="91"/>
      <c r="J125663" s="91"/>
      <c r="K125663" s="91"/>
      <c r="L125663" s="91"/>
      <c r="M125663" s="91"/>
    </row>
    <row r="125664" spans="1:13">
      <c r="A125664" s="91"/>
      <c r="B125664" s="91"/>
      <c r="C125664" s="91"/>
      <c r="D125664" s="91"/>
      <c r="E125664" s="91"/>
      <c r="F125664" s="91"/>
      <c r="G125664" s="91"/>
      <c r="H125664" s="91"/>
      <c r="I125664" s="91"/>
      <c r="J125664" s="91"/>
      <c r="K125664" s="91"/>
      <c r="L125664" s="91"/>
      <c r="M125664" s="91"/>
    </row>
    <row r="125665" spans="1:13">
      <c r="A125665" s="91"/>
      <c r="B125665" s="91"/>
      <c r="C125665" s="91"/>
      <c r="D125665" s="91"/>
      <c r="E125665" s="91"/>
      <c r="F125665" s="91"/>
      <c r="G125665" s="91"/>
      <c r="H125665" s="91"/>
      <c r="I125665" s="91"/>
      <c r="J125665" s="91"/>
      <c r="K125665" s="91"/>
      <c r="L125665" s="91"/>
      <c r="M125665" s="91"/>
    </row>
    <row r="125666" spans="1:13">
      <c r="A125666" s="91"/>
      <c r="B125666" s="91"/>
      <c r="C125666" s="91"/>
      <c r="D125666" s="91"/>
      <c r="E125666" s="91"/>
      <c r="F125666" s="91"/>
      <c r="G125666" s="91"/>
      <c r="H125666" s="91"/>
      <c r="I125666" s="91"/>
      <c r="J125666" s="91"/>
      <c r="K125666" s="91"/>
      <c r="L125666" s="91"/>
      <c r="M125666" s="91"/>
    </row>
    <row r="125667" spans="1:13">
      <c r="A125667" s="91"/>
      <c r="B125667" s="91"/>
      <c r="C125667" s="91"/>
      <c r="D125667" s="91"/>
      <c r="E125667" s="91"/>
      <c r="F125667" s="91"/>
      <c r="G125667" s="91"/>
      <c r="H125667" s="91"/>
      <c r="I125667" s="91"/>
      <c r="J125667" s="91"/>
      <c r="K125667" s="91"/>
      <c r="L125667" s="91"/>
      <c r="M125667" s="91"/>
    </row>
    <row r="125668" spans="1:13">
      <c r="A125668" s="91"/>
      <c r="B125668" s="91"/>
      <c r="C125668" s="91"/>
      <c r="D125668" s="91"/>
      <c r="E125668" s="91"/>
      <c r="F125668" s="91"/>
      <c r="G125668" s="91"/>
      <c r="H125668" s="91"/>
      <c r="I125668" s="91"/>
      <c r="J125668" s="91"/>
      <c r="K125668" s="91"/>
      <c r="L125668" s="91"/>
      <c r="M125668" s="91"/>
    </row>
    <row r="125669" spans="1:13">
      <c r="A125669" s="91"/>
      <c r="B125669" s="91"/>
      <c r="C125669" s="91"/>
      <c r="D125669" s="91"/>
      <c r="E125669" s="91"/>
      <c r="F125669" s="91"/>
      <c r="G125669" s="91"/>
      <c r="H125669" s="91"/>
      <c r="I125669" s="91"/>
      <c r="J125669" s="91"/>
      <c r="K125669" s="91"/>
      <c r="L125669" s="91"/>
      <c r="M125669" s="91"/>
    </row>
    <row r="125670" spans="1:13">
      <c r="A125670" s="91"/>
      <c r="B125670" s="91"/>
      <c r="C125670" s="91"/>
      <c r="D125670" s="91"/>
      <c r="E125670" s="91"/>
      <c r="F125670" s="91"/>
      <c r="G125670" s="91"/>
      <c r="H125670" s="91"/>
      <c r="I125670" s="91"/>
      <c r="J125670" s="91"/>
      <c r="K125670" s="91"/>
      <c r="L125670" s="91"/>
      <c r="M125670" s="91"/>
    </row>
    <row r="125671" spans="1:13">
      <c r="A125671" s="91"/>
      <c r="B125671" s="91"/>
      <c r="C125671" s="91"/>
      <c r="D125671" s="91"/>
      <c r="E125671" s="91"/>
      <c r="F125671" s="91"/>
      <c r="G125671" s="91"/>
      <c r="H125671" s="91"/>
      <c r="I125671" s="91"/>
      <c r="J125671" s="91"/>
      <c r="K125671" s="91"/>
      <c r="L125671" s="91"/>
      <c r="M125671" s="91"/>
    </row>
    <row r="125672" spans="1:13">
      <c r="A125672" s="91"/>
      <c r="B125672" s="91"/>
      <c r="C125672" s="91"/>
      <c r="D125672" s="91"/>
      <c r="E125672" s="91"/>
      <c r="F125672" s="91"/>
      <c r="G125672" s="91"/>
      <c r="H125672" s="91"/>
      <c r="I125672" s="91"/>
      <c r="J125672" s="91"/>
      <c r="K125672" s="91"/>
      <c r="L125672" s="91"/>
      <c r="M125672" s="91"/>
    </row>
    <row r="125673" spans="1:13">
      <c r="A125673" s="91"/>
      <c r="B125673" s="91"/>
      <c r="C125673" s="91"/>
      <c r="D125673" s="91"/>
      <c r="E125673" s="91"/>
      <c r="F125673" s="91"/>
      <c r="G125673" s="91"/>
      <c r="H125673" s="91"/>
      <c r="I125673" s="91"/>
      <c r="J125673" s="91"/>
      <c r="K125673" s="91"/>
      <c r="L125673" s="91"/>
      <c r="M125673" s="91"/>
    </row>
    <row r="125674" spans="1:13">
      <c r="A125674" s="91"/>
      <c r="B125674" s="91"/>
      <c r="C125674" s="91"/>
      <c r="D125674" s="91"/>
      <c r="E125674" s="91"/>
      <c r="F125674" s="91"/>
      <c r="G125674" s="91"/>
      <c r="H125674" s="91"/>
      <c r="I125674" s="91"/>
      <c r="J125674" s="91"/>
      <c r="K125674" s="91"/>
      <c r="L125674" s="91"/>
      <c r="M125674" s="91"/>
    </row>
    <row r="125675" spans="1:13">
      <c r="A125675" s="91"/>
      <c r="B125675" s="91"/>
      <c r="C125675" s="91"/>
      <c r="D125675" s="91"/>
      <c r="E125675" s="91"/>
      <c r="F125675" s="91"/>
      <c r="G125675" s="91"/>
      <c r="H125675" s="91"/>
      <c r="I125675" s="91"/>
      <c r="J125675" s="91"/>
      <c r="K125675" s="91"/>
      <c r="L125675" s="91"/>
      <c r="M125675" s="91"/>
    </row>
    <row r="125676" spans="1:13">
      <c r="A125676" s="91"/>
      <c r="B125676" s="91"/>
      <c r="C125676" s="91"/>
      <c r="D125676" s="91"/>
      <c r="E125676" s="91"/>
      <c r="F125676" s="91"/>
      <c r="G125676" s="91"/>
      <c r="H125676" s="91"/>
      <c r="I125676" s="91"/>
      <c r="J125676" s="91"/>
      <c r="K125676" s="91"/>
      <c r="L125676" s="91"/>
      <c r="M125676" s="91"/>
    </row>
    <row r="125677" spans="1:13">
      <c r="A125677" s="91"/>
      <c r="B125677" s="91"/>
      <c r="C125677" s="91"/>
      <c r="D125677" s="91"/>
      <c r="E125677" s="91"/>
      <c r="F125677" s="91"/>
      <c r="G125677" s="91"/>
      <c r="H125677" s="91"/>
      <c r="I125677" s="91"/>
      <c r="J125677" s="91"/>
      <c r="K125677" s="91"/>
      <c r="L125677" s="91"/>
      <c r="M125677" s="91"/>
    </row>
    <row r="125678" spans="1:13">
      <c r="A125678" s="91"/>
      <c r="B125678" s="91"/>
      <c r="C125678" s="91"/>
      <c r="D125678" s="91"/>
      <c r="E125678" s="91"/>
      <c r="F125678" s="91"/>
      <c r="G125678" s="91"/>
      <c r="H125678" s="91"/>
      <c r="I125678" s="91"/>
      <c r="J125678" s="91"/>
      <c r="K125678" s="91"/>
      <c r="L125678" s="91"/>
      <c r="M125678" s="91"/>
    </row>
    <row r="125679" spans="1:13">
      <c r="A125679" s="91"/>
      <c r="B125679" s="91"/>
      <c r="C125679" s="91"/>
      <c r="D125679" s="91"/>
      <c r="E125679" s="91"/>
      <c r="F125679" s="91"/>
      <c r="G125679" s="91"/>
      <c r="H125679" s="91"/>
      <c r="I125679" s="91"/>
      <c r="J125679" s="91"/>
      <c r="K125679" s="91"/>
      <c r="L125679" s="91"/>
      <c r="M125679" s="91"/>
    </row>
    <row r="125680" spans="1:13">
      <c r="A125680" s="91"/>
      <c r="B125680" s="91"/>
      <c r="C125680" s="91"/>
      <c r="D125680" s="91"/>
      <c r="E125680" s="91"/>
      <c r="F125680" s="91"/>
      <c r="G125680" s="91"/>
      <c r="H125680" s="91"/>
      <c r="I125680" s="91"/>
      <c r="J125680" s="91"/>
      <c r="K125680" s="91"/>
      <c r="L125680" s="91"/>
      <c r="M125680" s="91"/>
    </row>
    <row r="125681" spans="1:13">
      <c r="A125681" s="91"/>
      <c r="B125681" s="91"/>
      <c r="C125681" s="91"/>
      <c r="D125681" s="91"/>
      <c r="E125681" s="91"/>
      <c r="F125681" s="91"/>
      <c r="G125681" s="91"/>
      <c r="H125681" s="91"/>
      <c r="I125681" s="91"/>
      <c r="J125681" s="91"/>
      <c r="K125681" s="91"/>
      <c r="L125681" s="91"/>
      <c r="M125681" s="91"/>
    </row>
    <row r="125682" spans="1:13">
      <c r="A125682" s="91"/>
      <c r="B125682" s="91"/>
      <c r="C125682" s="91"/>
      <c r="D125682" s="91"/>
      <c r="E125682" s="91"/>
      <c r="F125682" s="91"/>
      <c r="G125682" s="91"/>
      <c r="H125682" s="91"/>
      <c r="I125682" s="91"/>
      <c r="J125682" s="91"/>
      <c r="K125682" s="91"/>
      <c r="L125682" s="91"/>
      <c r="M125682" s="91"/>
    </row>
    <row r="125683" spans="1:13">
      <c r="A125683" s="91"/>
      <c r="B125683" s="91"/>
      <c r="C125683" s="91"/>
      <c r="D125683" s="91"/>
      <c r="E125683" s="91"/>
      <c r="F125683" s="91"/>
      <c r="G125683" s="91"/>
      <c r="H125683" s="91"/>
      <c r="I125683" s="91"/>
      <c r="J125683" s="91"/>
      <c r="K125683" s="91"/>
      <c r="L125683" s="91"/>
      <c r="M125683" s="91"/>
    </row>
    <row r="125684" spans="1:13">
      <c r="A125684" s="91"/>
      <c r="B125684" s="91"/>
      <c r="C125684" s="91"/>
      <c r="D125684" s="91"/>
      <c r="E125684" s="91"/>
      <c r="F125684" s="91"/>
      <c r="G125684" s="91"/>
      <c r="H125684" s="91"/>
      <c r="I125684" s="91"/>
      <c r="J125684" s="91"/>
      <c r="K125684" s="91"/>
      <c r="L125684" s="91"/>
      <c r="M125684" s="91"/>
    </row>
    <row r="125685" spans="1:13">
      <c r="A125685" s="91"/>
      <c r="B125685" s="91"/>
      <c r="C125685" s="91"/>
      <c r="D125685" s="91"/>
      <c r="E125685" s="91"/>
      <c r="F125685" s="91"/>
      <c r="G125685" s="91"/>
      <c r="H125685" s="91"/>
      <c r="I125685" s="91"/>
      <c r="J125685" s="91"/>
      <c r="K125685" s="91"/>
      <c r="L125685" s="91"/>
      <c r="M125685" s="91"/>
    </row>
    <row r="125686" spans="1:13">
      <c r="A125686" s="91"/>
      <c r="B125686" s="91"/>
      <c r="C125686" s="91"/>
      <c r="D125686" s="91"/>
      <c r="E125686" s="91"/>
      <c r="F125686" s="91"/>
      <c r="G125686" s="91"/>
      <c r="H125686" s="91"/>
      <c r="I125686" s="91"/>
      <c r="J125686" s="91"/>
      <c r="K125686" s="91"/>
      <c r="L125686" s="91"/>
      <c r="M125686" s="91"/>
    </row>
    <row r="125687" spans="1:13">
      <c r="A125687" s="91"/>
      <c r="B125687" s="91"/>
      <c r="C125687" s="91"/>
      <c r="D125687" s="91"/>
      <c r="E125687" s="91"/>
      <c r="F125687" s="91"/>
      <c r="G125687" s="91"/>
      <c r="H125687" s="91"/>
      <c r="I125687" s="91"/>
      <c r="J125687" s="91"/>
      <c r="K125687" s="91"/>
      <c r="L125687" s="91"/>
      <c r="M125687" s="91"/>
    </row>
    <row r="125688" spans="1:13">
      <c r="A125688" s="91"/>
      <c r="B125688" s="91"/>
      <c r="C125688" s="91"/>
      <c r="D125688" s="91"/>
      <c r="E125688" s="91"/>
      <c r="F125688" s="91"/>
      <c r="G125688" s="91"/>
      <c r="H125688" s="91"/>
      <c r="I125688" s="91"/>
      <c r="J125688" s="91"/>
      <c r="K125688" s="91"/>
      <c r="L125688" s="91"/>
      <c r="M125688" s="91"/>
    </row>
    <row r="125689" spans="1:13">
      <c r="A125689" s="91"/>
      <c r="B125689" s="91"/>
      <c r="C125689" s="91"/>
      <c r="D125689" s="91"/>
      <c r="E125689" s="91"/>
      <c r="F125689" s="91"/>
      <c r="G125689" s="91"/>
      <c r="H125689" s="91"/>
      <c r="I125689" s="91"/>
      <c r="J125689" s="91"/>
      <c r="K125689" s="91"/>
      <c r="L125689" s="91"/>
      <c r="M125689" s="91"/>
    </row>
    <row r="125690" spans="1:13">
      <c r="A125690" s="91"/>
      <c r="B125690" s="91"/>
      <c r="C125690" s="91"/>
      <c r="D125690" s="91"/>
      <c r="E125690" s="91"/>
      <c r="F125690" s="91"/>
      <c r="G125690" s="91"/>
      <c r="H125690" s="91"/>
      <c r="I125690" s="91"/>
      <c r="J125690" s="91"/>
      <c r="K125690" s="91"/>
      <c r="L125690" s="91"/>
      <c r="M125690" s="91"/>
    </row>
    <row r="125691" spans="1:13">
      <c r="A125691" s="91"/>
      <c r="B125691" s="91"/>
      <c r="C125691" s="91"/>
      <c r="D125691" s="91"/>
      <c r="E125691" s="91"/>
      <c r="F125691" s="91"/>
      <c r="G125691" s="91"/>
      <c r="H125691" s="91"/>
      <c r="I125691" s="91"/>
      <c r="J125691" s="91"/>
      <c r="K125691" s="91"/>
      <c r="L125691" s="91"/>
      <c r="M125691" s="91"/>
    </row>
    <row r="125692" spans="1:13">
      <c r="A125692" s="91"/>
      <c r="B125692" s="91"/>
      <c r="C125692" s="91"/>
      <c r="D125692" s="91"/>
      <c r="E125692" s="91"/>
      <c r="F125692" s="91"/>
      <c r="G125692" s="91"/>
      <c r="H125692" s="91"/>
      <c r="I125692" s="91"/>
      <c r="J125692" s="91"/>
      <c r="K125692" s="91"/>
      <c r="L125692" s="91"/>
      <c r="M125692" s="91"/>
    </row>
    <row r="125693" spans="1:13">
      <c r="A125693" s="91"/>
      <c r="B125693" s="91"/>
      <c r="C125693" s="91"/>
      <c r="D125693" s="91"/>
      <c r="E125693" s="91"/>
      <c r="F125693" s="91"/>
      <c r="G125693" s="91"/>
      <c r="H125693" s="91"/>
      <c r="I125693" s="91"/>
      <c r="J125693" s="91"/>
      <c r="K125693" s="91"/>
      <c r="L125693" s="91"/>
      <c r="M125693" s="91"/>
    </row>
    <row r="125694" spans="1:13">
      <c r="A125694" s="91"/>
      <c r="B125694" s="91"/>
      <c r="C125694" s="91"/>
      <c r="D125694" s="91"/>
      <c r="E125694" s="91"/>
      <c r="F125694" s="91"/>
      <c r="G125694" s="91"/>
      <c r="H125694" s="91"/>
      <c r="I125694" s="91"/>
      <c r="J125694" s="91"/>
      <c r="K125694" s="91"/>
      <c r="L125694" s="91"/>
      <c r="M125694" s="91"/>
    </row>
    <row r="125695" spans="1:13">
      <c r="A125695" s="91"/>
      <c r="B125695" s="91"/>
      <c r="C125695" s="91"/>
      <c r="D125695" s="91"/>
      <c r="E125695" s="91"/>
      <c r="F125695" s="91"/>
      <c r="G125695" s="91"/>
      <c r="H125695" s="91"/>
      <c r="I125695" s="91"/>
      <c r="J125695" s="91"/>
      <c r="K125695" s="91"/>
      <c r="L125695" s="91"/>
      <c r="M125695" s="91"/>
    </row>
    <row r="125696" spans="1:13">
      <c r="A125696" s="91"/>
      <c r="B125696" s="91"/>
      <c r="C125696" s="91"/>
      <c r="D125696" s="91"/>
      <c r="E125696" s="91"/>
      <c r="F125696" s="91"/>
      <c r="G125696" s="91"/>
      <c r="H125696" s="91"/>
      <c r="I125696" s="91"/>
      <c r="J125696" s="91"/>
      <c r="K125696" s="91"/>
      <c r="L125696" s="91"/>
      <c r="M125696" s="91"/>
    </row>
    <row r="125697" spans="1:13">
      <c r="A125697" s="91"/>
      <c r="B125697" s="91"/>
      <c r="C125697" s="91"/>
      <c r="D125697" s="91"/>
      <c r="E125697" s="91"/>
      <c r="F125697" s="91"/>
      <c r="G125697" s="91"/>
      <c r="H125697" s="91"/>
      <c r="I125697" s="91"/>
      <c r="J125697" s="91"/>
      <c r="K125697" s="91"/>
      <c r="L125697" s="91"/>
      <c r="M125697" s="91"/>
    </row>
    <row r="125698" spans="1:13">
      <c r="A125698" s="91"/>
      <c r="B125698" s="91"/>
      <c r="C125698" s="91"/>
      <c r="D125698" s="91"/>
      <c r="E125698" s="91"/>
      <c r="F125698" s="91"/>
      <c r="G125698" s="91"/>
      <c r="H125698" s="91"/>
      <c r="I125698" s="91"/>
      <c r="J125698" s="91"/>
      <c r="K125698" s="91"/>
      <c r="L125698" s="91"/>
      <c r="M125698" s="91"/>
    </row>
    <row r="125699" spans="1:13">
      <c r="A125699" s="91"/>
      <c r="B125699" s="91"/>
      <c r="C125699" s="91"/>
      <c r="D125699" s="91"/>
      <c r="E125699" s="91"/>
      <c r="F125699" s="91"/>
      <c r="G125699" s="91"/>
      <c r="H125699" s="91"/>
      <c r="I125699" s="91"/>
      <c r="J125699" s="91"/>
      <c r="K125699" s="91"/>
      <c r="L125699" s="91"/>
      <c r="M125699" s="91"/>
    </row>
    <row r="125700" spans="1:13">
      <c r="A125700" s="91"/>
      <c r="B125700" s="91"/>
      <c r="C125700" s="91"/>
      <c r="D125700" s="91"/>
      <c r="E125700" s="91"/>
      <c r="F125700" s="91"/>
      <c r="G125700" s="91"/>
      <c r="H125700" s="91"/>
      <c r="I125700" s="91"/>
      <c r="J125700" s="91"/>
      <c r="K125700" s="91"/>
      <c r="L125700" s="91"/>
      <c r="M125700" s="91"/>
    </row>
    <row r="125701" spans="1:13">
      <c r="A125701" s="91"/>
      <c r="B125701" s="91"/>
      <c r="C125701" s="91"/>
      <c r="D125701" s="91"/>
      <c r="E125701" s="91"/>
      <c r="F125701" s="91"/>
      <c r="G125701" s="91"/>
      <c r="H125701" s="91"/>
      <c r="I125701" s="91"/>
      <c r="J125701" s="91"/>
      <c r="K125701" s="91"/>
      <c r="L125701" s="91"/>
      <c r="M125701" s="91"/>
    </row>
    <row r="125702" spans="1:13">
      <c r="A125702" s="91"/>
      <c r="B125702" s="91"/>
      <c r="C125702" s="91"/>
      <c r="D125702" s="91"/>
      <c r="E125702" s="91"/>
      <c r="F125702" s="91"/>
      <c r="G125702" s="91"/>
      <c r="H125702" s="91"/>
      <c r="I125702" s="91"/>
      <c r="J125702" s="91"/>
      <c r="K125702" s="91"/>
      <c r="L125702" s="91"/>
      <c r="M125702" s="91"/>
    </row>
    <row r="125703" spans="1:13">
      <c r="A125703" s="91"/>
      <c r="B125703" s="91"/>
      <c r="C125703" s="91"/>
      <c r="D125703" s="91"/>
      <c r="E125703" s="91"/>
      <c r="F125703" s="91"/>
      <c r="G125703" s="91"/>
      <c r="H125703" s="91"/>
      <c r="I125703" s="91"/>
      <c r="J125703" s="91"/>
      <c r="K125703" s="91"/>
      <c r="L125703" s="91"/>
      <c r="M125703" s="91"/>
    </row>
    <row r="125704" spans="1:13">
      <c r="A125704" s="91"/>
      <c r="B125704" s="91"/>
      <c r="C125704" s="91"/>
      <c r="D125704" s="91"/>
      <c r="E125704" s="91"/>
      <c r="F125704" s="91"/>
      <c r="G125704" s="91"/>
      <c r="H125704" s="91"/>
      <c r="I125704" s="91"/>
      <c r="J125704" s="91"/>
      <c r="K125704" s="91"/>
      <c r="L125704" s="91"/>
      <c r="M125704" s="91"/>
    </row>
    <row r="125705" spans="1:13">
      <c r="A125705" s="91"/>
      <c r="B125705" s="91"/>
      <c r="C125705" s="91"/>
      <c r="D125705" s="91"/>
      <c r="E125705" s="91"/>
      <c r="F125705" s="91"/>
      <c r="G125705" s="91"/>
      <c r="H125705" s="91"/>
      <c r="I125705" s="91"/>
      <c r="J125705" s="91"/>
      <c r="K125705" s="91"/>
      <c r="L125705" s="91"/>
      <c r="M125705" s="91"/>
    </row>
    <row r="125706" spans="1:13">
      <c r="A125706" s="91"/>
      <c r="B125706" s="91"/>
      <c r="C125706" s="91"/>
      <c r="D125706" s="91"/>
      <c r="E125706" s="91"/>
      <c r="F125706" s="91"/>
      <c r="G125706" s="91"/>
      <c r="H125706" s="91"/>
      <c r="I125706" s="91"/>
      <c r="J125706" s="91"/>
      <c r="K125706" s="91"/>
      <c r="L125706" s="91"/>
      <c r="M125706" s="91"/>
    </row>
    <row r="125707" spans="1:13">
      <c r="A125707" s="91"/>
      <c r="B125707" s="91"/>
      <c r="C125707" s="91"/>
      <c r="D125707" s="91"/>
      <c r="E125707" s="91"/>
      <c r="F125707" s="91"/>
      <c r="G125707" s="91"/>
      <c r="H125707" s="91"/>
      <c r="I125707" s="91"/>
      <c r="J125707" s="91"/>
      <c r="K125707" s="91"/>
      <c r="L125707" s="91"/>
      <c r="M125707" s="91"/>
    </row>
    <row r="125708" spans="1:13">
      <c r="A125708" s="91"/>
      <c r="B125708" s="91"/>
      <c r="C125708" s="91"/>
      <c r="D125708" s="91"/>
      <c r="E125708" s="91"/>
      <c r="F125708" s="91"/>
      <c r="G125708" s="91"/>
      <c r="H125708" s="91"/>
      <c r="I125708" s="91"/>
      <c r="J125708" s="91"/>
      <c r="K125708" s="91"/>
      <c r="L125708" s="91"/>
      <c r="M125708" s="91"/>
    </row>
    <row r="125709" spans="1:13">
      <c r="A125709" s="91"/>
      <c r="B125709" s="91"/>
      <c r="C125709" s="91"/>
      <c r="D125709" s="91"/>
      <c r="E125709" s="91"/>
      <c r="F125709" s="91"/>
      <c r="G125709" s="91"/>
      <c r="H125709" s="91"/>
      <c r="I125709" s="91"/>
      <c r="J125709" s="91"/>
      <c r="K125709" s="91"/>
      <c r="L125709" s="91"/>
      <c r="M125709" s="91"/>
    </row>
    <row r="125710" spans="1:13">
      <c r="A125710" s="91"/>
      <c r="B125710" s="91"/>
      <c r="C125710" s="91"/>
      <c r="D125710" s="91"/>
      <c r="E125710" s="91"/>
      <c r="F125710" s="91"/>
      <c r="G125710" s="91"/>
      <c r="H125710" s="91"/>
      <c r="I125710" s="91"/>
      <c r="J125710" s="91"/>
      <c r="K125710" s="91"/>
      <c r="L125710" s="91"/>
      <c r="M125710" s="91"/>
    </row>
    <row r="125711" spans="1:13">
      <c r="A125711" s="91"/>
      <c r="B125711" s="91"/>
      <c r="C125711" s="91"/>
      <c r="D125711" s="91"/>
      <c r="E125711" s="91"/>
      <c r="F125711" s="91"/>
      <c r="G125711" s="91"/>
      <c r="H125711" s="91"/>
      <c r="I125711" s="91"/>
      <c r="J125711" s="91"/>
      <c r="K125711" s="91"/>
      <c r="L125711" s="91"/>
      <c r="M125711" s="91"/>
    </row>
    <row r="125712" spans="1:13">
      <c r="A125712" s="91"/>
      <c r="B125712" s="91"/>
      <c r="C125712" s="91"/>
      <c r="D125712" s="91"/>
      <c r="E125712" s="91"/>
      <c r="F125712" s="91"/>
      <c r="G125712" s="91"/>
      <c r="H125712" s="91"/>
      <c r="I125712" s="91"/>
      <c r="J125712" s="91"/>
      <c r="K125712" s="91"/>
      <c r="L125712" s="91"/>
      <c r="M125712" s="91"/>
    </row>
    <row r="125713" spans="1:13">
      <c r="A125713" s="91"/>
      <c r="B125713" s="91"/>
      <c r="C125713" s="91"/>
      <c r="D125713" s="91"/>
      <c r="E125713" s="91"/>
      <c r="F125713" s="91"/>
      <c r="G125713" s="91"/>
      <c r="H125713" s="91"/>
      <c r="I125713" s="91"/>
      <c r="J125713" s="91"/>
      <c r="K125713" s="91"/>
      <c r="L125713" s="91"/>
      <c r="M125713" s="91"/>
    </row>
    <row r="125714" spans="1:13">
      <c r="A125714" s="91"/>
      <c r="B125714" s="91"/>
      <c r="C125714" s="91"/>
      <c r="D125714" s="91"/>
      <c r="E125714" s="91"/>
      <c r="F125714" s="91"/>
      <c r="G125714" s="91"/>
      <c r="H125714" s="91"/>
      <c r="I125714" s="91"/>
      <c r="J125714" s="91"/>
      <c r="K125714" s="91"/>
      <c r="L125714" s="91"/>
      <c r="M125714" s="91"/>
    </row>
    <row r="125715" spans="1:13">
      <c r="A125715" s="91"/>
      <c r="B125715" s="91"/>
      <c r="C125715" s="91"/>
      <c r="D125715" s="91"/>
      <c r="E125715" s="91"/>
      <c r="F125715" s="91"/>
      <c r="G125715" s="91"/>
      <c r="H125715" s="91"/>
      <c r="I125715" s="91"/>
      <c r="J125715" s="91"/>
      <c r="K125715" s="91"/>
      <c r="L125715" s="91"/>
      <c r="M125715" s="91"/>
    </row>
    <row r="125716" spans="1:13">
      <c r="A125716" s="91"/>
      <c r="B125716" s="91"/>
      <c r="C125716" s="91"/>
      <c r="D125716" s="91"/>
      <c r="E125716" s="91"/>
      <c r="F125716" s="91"/>
      <c r="G125716" s="91"/>
      <c r="H125716" s="91"/>
      <c r="I125716" s="91"/>
      <c r="J125716" s="91"/>
      <c r="K125716" s="91"/>
      <c r="L125716" s="91"/>
      <c r="M125716" s="91"/>
    </row>
    <row r="125717" spans="1:13">
      <c r="A125717" s="91"/>
      <c r="B125717" s="91"/>
      <c r="C125717" s="91"/>
      <c r="D125717" s="91"/>
      <c r="E125717" s="91"/>
      <c r="F125717" s="91"/>
      <c r="G125717" s="91"/>
      <c r="H125717" s="91"/>
      <c r="I125717" s="91"/>
      <c r="J125717" s="91"/>
      <c r="K125717" s="91"/>
      <c r="L125717" s="91"/>
      <c r="M125717" s="91"/>
    </row>
    <row r="125718" spans="1:13">
      <c r="A125718" s="91"/>
      <c r="B125718" s="91"/>
      <c r="C125718" s="91"/>
      <c r="D125718" s="91"/>
      <c r="E125718" s="91"/>
      <c r="F125718" s="91"/>
      <c r="G125718" s="91"/>
      <c r="H125718" s="91"/>
      <c r="I125718" s="91"/>
      <c r="J125718" s="91"/>
      <c r="K125718" s="91"/>
      <c r="L125718" s="91"/>
      <c r="M125718" s="91"/>
    </row>
    <row r="125719" spans="1:13">
      <c r="A125719" s="91"/>
      <c r="B125719" s="91"/>
      <c r="C125719" s="91"/>
      <c r="D125719" s="91"/>
      <c r="E125719" s="91"/>
      <c r="F125719" s="91"/>
      <c r="G125719" s="91"/>
      <c r="H125719" s="91"/>
      <c r="I125719" s="91"/>
      <c r="J125719" s="91"/>
      <c r="K125719" s="91"/>
      <c r="L125719" s="91"/>
      <c r="M125719" s="91"/>
    </row>
    <row r="125720" spans="1:13">
      <c r="A125720" s="91"/>
      <c r="B125720" s="91"/>
      <c r="C125720" s="91"/>
      <c r="D125720" s="91"/>
      <c r="E125720" s="91"/>
      <c r="F125720" s="91"/>
      <c r="G125720" s="91"/>
      <c r="H125720" s="91"/>
      <c r="I125720" s="91"/>
      <c r="J125720" s="91"/>
      <c r="K125720" s="91"/>
      <c r="L125720" s="91"/>
      <c r="M125720" s="91"/>
    </row>
    <row r="125721" spans="1:13">
      <c r="A125721" s="91"/>
      <c r="B125721" s="91"/>
      <c r="C125721" s="91"/>
      <c r="D125721" s="91"/>
      <c r="E125721" s="91"/>
      <c r="F125721" s="91"/>
      <c r="G125721" s="91"/>
      <c r="H125721" s="91"/>
      <c r="I125721" s="91"/>
      <c r="J125721" s="91"/>
      <c r="K125721" s="91"/>
      <c r="L125721" s="91"/>
      <c r="M125721" s="91"/>
    </row>
    <row r="125722" spans="1:13">
      <c r="A125722" s="91"/>
      <c r="B125722" s="91"/>
      <c r="C125722" s="91"/>
      <c r="D125722" s="91"/>
      <c r="E125722" s="91"/>
      <c r="F125722" s="91"/>
      <c r="G125722" s="91"/>
      <c r="H125722" s="91"/>
      <c r="I125722" s="91"/>
      <c r="J125722" s="91"/>
      <c r="K125722" s="91"/>
      <c r="L125722" s="91"/>
      <c r="M125722" s="91"/>
    </row>
    <row r="125723" spans="1:13">
      <c r="A125723" s="91"/>
      <c r="B125723" s="91"/>
      <c r="C125723" s="91"/>
      <c r="D125723" s="91"/>
      <c r="E125723" s="91"/>
      <c r="F125723" s="91"/>
      <c r="G125723" s="91"/>
      <c r="H125723" s="91"/>
      <c r="I125723" s="91"/>
      <c r="J125723" s="91"/>
      <c r="K125723" s="91"/>
      <c r="L125723" s="91"/>
      <c r="M125723" s="91"/>
    </row>
    <row r="125724" spans="1:13">
      <c r="A125724" s="91"/>
      <c r="B125724" s="91"/>
      <c r="C125724" s="91"/>
      <c r="D125724" s="91"/>
      <c r="E125724" s="91"/>
      <c r="F125724" s="91"/>
      <c r="G125724" s="91"/>
      <c r="H125724" s="91"/>
      <c r="I125724" s="91"/>
      <c r="J125724" s="91"/>
      <c r="K125724" s="91"/>
      <c r="L125724" s="91"/>
      <c r="M125724" s="91"/>
    </row>
    <row r="125725" spans="1:13">
      <c r="A125725" s="91"/>
      <c r="B125725" s="91"/>
      <c r="C125725" s="91"/>
      <c r="D125725" s="91"/>
      <c r="E125725" s="91"/>
      <c r="F125725" s="91"/>
      <c r="G125725" s="91"/>
      <c r="H125725" s="91"/>
      <c r="I125725" s="91"/>
      <c r="J125725" s="91"/>
      <c r="K125725" s="91"/>
      <c r="L125725" s="91"/>
      <c r="M125725" s="91"/>
    </row>
    <row r="125726" spans="1:13">
      <c r="A125726" s="91"/>
      <c r="B125726" s="91"/>
      <c r="C125726" s="91"/>
      <c r="D125726" s="91"/>
      <c r="E125726" s="91"/>
      <c r="F125726" s="91"/>
      <c r="G125726" s="91"/>
      <c r="H125726" s="91"/>
      <c r="I125726" s="91"/>
      <c r="J125726" s="91"/>
      <c r="K125726" s="91"/>
      <c r="L125726" s="91"/>
      <c r="M125726" s="91"/>
    </row>
    <row r="125727" spans="1:13">
      <c r="A125727" s="91"/>
      <c r="B125727" s="91"/>
      <c r="C125727" s="91"/>
      <c r="D125727" s="91"/>
      <c r="E125727" s="91"/>
      <c r="F125727" s="91"/>
      <c r="G125727" s="91"/>
      <c r="H125727" s="91"/>
      <c r="I125727" s="91"/>
      <c r="J125727" s="91"/>
      <c r="K125727" s="91"/>
      <c r="L125727" s="91"/>
      <c r="M125727" s="91"/>
    </row>
    <row r="125728" spans="1:13">
      <c r="A125728" s="91"/>
      <c r="B125728" s="91"/>
      <c r="C125728" s="91"/>
      <c r="D125728" s="91"/>
      <c r="E125728" s="91"/>
      <c r="F125728" s="91"/>
      <c r="G125728" s="91"/>
      <c r="H125728" s="91"/>
      <c r="I125728" s="91"/>
      <c r="J125728" s="91"/>
      <c r="K125728" s="91"/>
      <c r="L125728" s="91"/>
      <c r="M125728" s="91"/>
    </row>
    <row r="125729" spans="1:13">
      <c r="A125729" s="91"/>
      <c r="B125729" s="91"/>
      <c r="C125729" s="91"/>
      <c r="D125729" s="91"/>
      <c r="E125729" s="91"/>
      <c r="F125729" s="91"/>
      <c r="G125729" s="91"/>
      <c r="H125729" s="91"/>
      <c r="I125729" s="91"/>
      <c r="J125729" s="91"/>
      <c r="K125729" s="91"/>
      <c r="L125729" s="91"/>
      <c r="M125729" s="91"/>
    </row>
    <row r="125730" spans="1:13">
      <c r="A125730" s="91"/>
      <c r="B125730" s="91"/>
      <c r="C125730" s="91"/>
      <c r="D125730" s="91"/>
      <c r="E125730" s="91"/>
      <c r="F125730" s="91"/>
      <c r="G125730" s="91"/>
      <c r="H125730" s="91"/>
      <c r="I125730" s="91"/>
      <c r="J125730" s="91"/>
      <c r="K125730" s="91"/>
      <c r="L125730" s="91"/>
      <c r="M125730" s="91"/>
    </row>
    <row r="125731" spans="1:13">
      <c r="A125731" s="91"/>
      <c r="B125731" s="91"/>
      <c r="C125731" s="91"/>
      <c r="D125731" s="91"/>
      <c r="E125731" s="91"/>
      <c r="F125731" s="91"/>
      <c r="G125731" s="91"/>
      <c r="H125731" s="91"/>
      <c r="I125731" s="91"/>
      <c r="J125731" s="91"/>
      <c r="K125731" s="91"/>
      <c r="L125731" s="91"/>
      <c r="M125731" s="91"/>
    </row>
    <row r="125732" spans="1:13">
      <c r="A125732" s="91"/>
      <c r="B125732" s="91"/>
      <c r="C125732" s="91"/>
      <c r="D125732" s="91"/>
      <c r="E125732" s="91"/>
      <c r="F125732" s="91"/>
      <c r="G125732" s="91"/>
      <c r="H125732" s="91"/>
      <c r="I125732" s="91"/>
      <c r="J125732" s="91"/>
      <c r="K125732" s="91"/>
      <c r="L125732" s="91"/>
      <c r="M125732" s="91"/>
    </row>
    <row r="125733" spans="1:13">
      <c r="A125733" s="91"/>
      <c r="B125733" s="91"/>
      <c r="C125733" s="91"/>
      <c r="D125733" s="91"/>
      <c r="E125733" s="91"/>
      <c r="F125733" s="91"/>
      <c r="G125733" s="91"/>
      <c r="H125733" s="91"/>
      <c r="I125733" s="91"/>
      <c r="J125733" s="91"/>
      <c r="K125733" s="91"/>
      <c r="L125733" s="91"/>
      <c r="M125733" s="91"/>
    </row>
    <row r="125734" spans="1:13">
      <c r="A125734" s="91"/>
      <c r="B125734" s="91"/>
      <c r="C125734" s="91"/>
      <c r="D125734" s="91"/>
      <c r="E125734" s="91"/>
      <c r="F125734" s="91"/>
      <c r="G125734" s="91"/>
      <c r="H125734" s="91"/>
      <c r="I125734" s="91"/>
      <c r="J125734" s="91"/>
      <c r="K125734" s="91"/>
      <c r="L125734" s="91"/>
      <c r="M125734" s="91"/>
    </row>
    <row r="125735" spans="1:13">
      <c r="A125735" s="91"/>
      <c r="B125735" s="91"/>
      <c r="C125735" s="91"/>
      <c r="D125735" s="91"/>
      <c r="E125735" s="91"/>
      <c r="F125735" s="91"/>
      <c r="G125735" s="91"/>
      <c r="H125735" s="91"/>
      <c r="I125735" s="91"/>
      <c r="J125735" s="91"/>
      <c r="K125735" s="91"/>
      <c r="L125735" s="91"/>
      <c r="M125735" s="91"/>
    </row>
    <row r="125736" spans="1:13">
      <c r="A125736" s="91"/>
      <c r="B125736" s="91"/>
      <c r="C125736" s="91"/>
      <c r="D125736" s="91"/>
      <c r="E125736" s="91"/>
      <c r="F125736" s="91"/>
      <c r="G125736" s="91"/>
      <c r="H125736" s="91"/>
      <c r="I125736" s="91"/>
      <c r="J125736" s="91"/>
      <c r="K125736" s="91"/>
      <c r="L125736" s="91"/>
      <c r="M125736" s="91"/>
    </row>
    <row r="125737" spans="1:13">
      <c r="A125737" s="91"/>
      <c r="B125737" s="91"/>
      <c r="C125737" s="91"/>
      <c r="D125737" s="91"/>
      <c r="E125737" s="91"/>
      <c r="F125737" s="91"/>
      <c r="G125737" s="91"/>
      <c r="H125737" s="91"/>
      <c r="I125737" s="91"/>
      <c r="J125737" s="91"/>
      <c r="K125737" s="91"/>
      <c r="L125737" s="91"/>
      <c r="M125737" s="91"/>
    </row>
    <row r="125738" spans="1:13">
      <c r="A125738" s="91"/>
      <c r="B125738" s="91"/>
      <c r="C125738" s="91"/>
      <c r="D125738" s="91"/>
      <c r="E125738" s="91"/>
      <c r="F125738" s="91"/>
      <c r="G125738" s="91"/>
      <c r="H125738" s="91"/>
      <c r="I125738" s="91"/>
      <c r="J125738" s="91"/>
      <c r="K125738" s="91"/>
      <c r="L125738" s="91"/>
      <c r="M125738" s="91"/>
    </row>
    <row r="125739" spans="1:13">
      <c r="A125739" s="91"/>
      <c r="B125739" s="91"/>
      <c r="C125739" s="91"/>
      <c r="D125739" s="91"/>
      <c r="E125739" s="91"/>
      <c r="F125739" s="91"/>
      <c r="G125739" s="91"/>
      <c r="H125739" s="91"/>
      <c r="I125739" s="91"/>
      <c r="J125739" s="91"/>
      <c r="K125739" s="91"/>
      <c r="L125739" s="91"/>
      <c r="M125739" s="91"/>
    </row>
    <row r="125740" spans="1:13">
      <c r="A125740" s="91"/>
      <c r="B125740" s="91"/>
      <c r="C125740" s="91"/>
      <c r="D125740" s="91"/>
      <c r="E125740" s="91"/>
      <c r="F125740" s="91"/>
      <c r="G125740" s="91"/>
      <c r="H125740" s="91"/>
      <c r="I125740" s="91"/>
      <c r="J125740" s="91"/>
      <c r="K125740" s="91"/>
      <c r="L125740" s="91"/>
      <c r="M125740" s="91"/>
    </row>
    <row r="125741" spans="1:13">
      <c r="A125741" s="91"/>
      <c r="B125741" s="91"/>
      <c r="C125741" s="91"/>
      <c r="D125741" s="91"/>
      <c r="E125741" s="91"/>
      <c r="F125741" s="91"/>
      <c r="G125741" s="91"/>
      <c r="H125741" s="91"/>
      <c r="I125741" s="91"/>
      <c r="J125741" s="91"/>
      <c r="K125741" s="91"/>
      <c r="L125741" s="91"/>
      <c r="M125741" s="91"/>
    </row>
    <row r="125742" spans="1:13">
      <c r="A125742" s="91"/>
      <c r="B125742" s="91"/>
      <c r="C125742" s="91"/>
      <c r="D125742" s="91"/>
      <c r="E125742" s="91"/>
      <c r="F125742" s="91"/>
      <c r="G125742" s="91"/>
      <c r="H125742" s="91"/>
      <c r="I125742" s="91"/>
      <c r="J125742" s="91"/>
      <c r="K125742" s="91"/>
      <c r="L125742" s="91"/>
      <c r="M125742" s="91"/>
    </row>
    <row r="125743" spans="1:13">
      <c r="A125743" s="91"/>
      <c r="B125743" s="91"/>
      <c r="C125743" s="91"/>
      <c r="D125743" s="91"/>
      <c r="E125743" s="91"/>
      <c r="F125743" s="91"/>
      <c r="G125743" s="91"/>
      <c r="H125743" s="91"/>
      <c r="I125743" s="91"/>
      <c r="J125743" s="91"/>
      <c r="K125743" s="91"/>
      <c r="L125743" s="91"/>
      <c r="M125743" s="91"/>
    </row>
    <row r="125744" spans="1:13">
      <c r="A125744" s="91"/>
      <c r="B125744" s="91"/>
      <c r="C125744" s="91"/>
      <c r="D125744" s="91"/>
      <c r="E125744" s="91"/>
      <c r="F125744" s="91"/>
      <c r="G125744" s="91"/>
      <c r="H125744" s="91"/>
      <c r="I125744" s="91"/>
      <c r="J125744" s="91"/>
      <c r="K125744" s="91"/>
      <c r="L125744" s="91"/>
      <c r="M125744" s="91"/>
    </row>
    <row r="125745" spans="1:13">
      <c r="A125745" s="91"/>
      <c r="B125745" s="91"/>
      <c r="C125745" s="91"/>
      <c r="D125745" s="91"/>
      <c r="E125745" s="91"/>
      <c r="F125745" s="91"/>
      <c r="G125745" s="91"/>
      <c r="H125745" s="91"/>
      <c r="I125745" s="91"/>
      <c r="J125745" s="91"/>
      <c r="K125745" s="91"/>
      <c r="L125745" s="91"/>
      <c r="M125745" s="91"/>
    </row>
    <row r="125746" spans="1:13">
      <c r="A125746" s="91"/>
      <c r="B125746" s="91"/>
      <c r="C125746" s="91"/>
      <c r="D125746" s="91"/>
      <c r="E125746" s="91"/>
      <c r="F125746" s="91"/>
      <c r="G125746" s="91"/>
      <c r="H125746" s="91"/>
      <c r="I125746" s="91"/>
      <c r="J125746" s="91"/>
      <c r="K125746" s="91"/>
      <c r="L125746" s="91"/>
      <c r="M125746" s="91"/>
    </row>
    <row r="125747" spans="1:13">
      <c r="A125747" s="91"/>
      <c r="B125747" s="91"/>
      <c r="C125747" s="91"/>
      <c r="D125747" s="91"/>
      <c r="E125747" s="91"/>
      <c r="F125747" s="91"/>
      <c r="G125747" s="91"/>
      <c r="H125747" s="91"/>
      <c r="I125747" s="91"/>
      <c r="J125747" s="91"/>
      <c r="K125747" s="91"/>
      <c r="L125747" s="91"/>
      <c r="M125747" s="91"/>
    </row>
    <row r="125748" spans="1:13">
      <c r="A125748" s="91"/>
      <c r="B125748" s="91"/>
      <c r="C125748" s="91"/>
      <c r="D125748" s="91"/>
      <c r="E125748" s="91"/>
      <c r="F125748" s="91"/>
      <c r="G125748" s="91"/>
      <c r="H125748" s="91"/>
      <c r="I125748" s="91"/>
      <c r="J125748" s="91"/>
      <c r="K125748" s="91"/>
      <c r="L125748" s="91"/>
      <c r="M125748" s="91"/>
    </row>
    <row r="125749" spans="1:13">
      <c r="A125749" s="91"/>
      <c r="B125749" s="91"/>
      <c r="C125749" s="91"/>
      <c r="D125749" s="91"/>
      <c r="E125749" s="91"/>
      <c r="F125749" s="91"/>
      <c r="G125749" s="91"/>
      <c r="H125749" s="91"/>
      <c r="I125749" s="91"/>
      <c r="J125749" s="91"/>
      <c r="K125749" s="91"/>
      <c r="L125749" s="91"/>
      <c r="M125749" s="91"/>
    </row>
    <row r="125750" spans="1:13">
      <c r="A125750" s="91"/>
      <c r="B125750" s="91"/>
      <c r="C125750" s="91"/>
      <c r="D125750" s="91"/>
      <c r="E125750" s="91"/>
      <c r="F125750" s="91"/>
      <c r="G125750" s="91"/>
      <c r="H125750" s="91"/>
      <c r="I125750" s="91"/>
      <c r="J125750" s="91"/>
      <c r="K125750" s="91"/>
      <c r="L125750" s="91"/>
      <c r="M125750" s="91"/>
    </row>
    <row r="125751" spans="1:13">
      <c r="A125751" s="91"/>
      <c r="B125751" s="91"/>
      <c r="C125751" s="91"/>
      <c r="D125751" s="91"/>
      <c r="E125751" s="91"/>
      <c r="F125751" s="91"/>
      <c r="G125751" s="91"/>
      <c r="H125751" s="91"/>
      <c r="I125751" s="91"/>
      <c r="J125751" s="91"/>
      <c r="K125751" s="91"/>
      <c r="L125751" s="91"/>
      <c r="M125751" s="91"/>
    </row>
    <row r="125752" spans="1:13">
      <c r="A125752" s="91"/>
      <c r="B125752" s="91"/>
      <c r="C125752" s="91"/>
      <c r="D125752" s="91"/>
      <c r="E125752" s="91"/>
      <c r="F125752" s="91"/>
      <c r="G125752" s="91"/>
      <c r="H125752" s="91"/>
      <c r="I125752" s="91"/>
      <c r="J125752" s="91"/>
      <c r="K125752" s="91"/>
      <c r="L125752" s="91"/>
      <c r="M125752" s="91"/>
    </row>
    <row r="125753" spans="1:13">
      <c r="A125753" s="91"/>
      <c r="B125753" s="91"/>
      <c r="C125753" s="91"/>
      <c r="D125753" s="91"/>
      <c r="E125753" s="91"/>
      <c r="F125753" s="91"/>
      <c r="G125753" s="91"/>
      <c r="H125753" s="91"/>
      <c r="I125753" s="91"/>
      <c r="J125753" s="91"/>
      <c r="K125753" s="91"/>
      <c r="L125753" s="91"/>
      <c r="M125753" s="91"/>
    </row>
    <row r="125754" spans="1:13">
      <c r="A125754" s="91"/>
      <c r="B125754" s="91"/>
      <c r="C125754" s="91"/>
      <c r="D125754" s="91"/>
      <c r="E125754" s="91"/>
      <c r="F125754" s="91"/>
      <c r="G125754" s="91"/>
      <c r="H125754" s="91"/>
      <c r="I125754" s="91"/>
      <c r="J125754" s="91"/>
      <c r="K125754" s="91"/>
      <c r="L125754" s="91"/>
      <c r="M125754" s="91"/>
    </row>
    <row r="125755" spans="1:13">
      <c r="A125755" s="91"/>
      <c r="B125755" s="91"/>
      <c r="C125755" s="91"/>
      <c r="D125755" s="91"/>
      <c r="E125755" s="91"/>
      <c r="F125755" s="91"/>
      <c r="G125755" s="91"/>
      <c r="H125755" s="91"/>
      <c r="I125755" s="91"/>
      <c r="J125755" s="91"/>
      <c r="K125755" s="91"/>
      <c r="L125755" s="91"/>
      <c r="M125755" s="91"/>
    </row>
    <row r="125756" spans="1:13">
      <c r="A125756" s="91"/>
      <c r="B125756" s="91"/>
      <c r="C125756" s="91"/>
      <c r="D125756" s="91"/>
      <c r="E125756" s="91"/>
      <c r="F125756" s="91"/>
      <c r="G125756" s="91"/>
      <c r="H125756" s="91"/>
      <c r="I125756" s="91"/>
      <c r="J125756" s="91"/>
      <c r="K125756" s="91"/>
      <c r="L125756" s="91"/>
      <c r="M125756" s="91"/>
    </row>
    <row r="125757" spans="1:13">
      <c r="A125757" s="91"/>
      <c r="B125757" s="91"/>
      <c r="C125757" s="91"/>
      <c r="D125757" s="91"/>
      <c r="E125757" s="91"/>
      <c r="F125757" s="91"/>
      <c r="G125757" s="91"/>
      <c r="H125757" s="91"/>
      <c r="I125757" s="91"/>
      <c r="J125757" s="91"/>
      <c r="K125757" s="91"/>
      <c r="L125757" s="91"/>
      <c r="M125757" s="91"/>
    </row>
    <row r="125758" spans="1:13">
      <c r="A125758" s="91"/>
      <c r="B125758" s="91"/>
      <c r="C125758" s="91"/>
      <c r="D125758" s="91"/>
      <c r="E125758" s="91"/>
      <c r="F125758" s="91"/>
      <c r="G125758" s="91"/>
      <c r="H125758" s="91"/>
      <c r="I125758" s="91"/>
      <c r="J125758" s="91"/>
      <c r="K125758" s="91"/>
      <c r="L125758" s="91"/>
      <c r="M125758" s="91"/>
    </row>
    <row r="125759" spans="1:13">
      <c r="A125759" s="91"/>
      <c r="B125759" s="91"/>
      <c r="C125759" s="91"/>
      <c r="D125759" s="91"/>
      <c r="E125759" s="91"/>
      <c r="F125759" s="91"/>
      <c r="G125759" s="91"/>
      <c r="H125759" s="91"/>
      <c r="I125759" s="91"/>
      <c r="J125759" s="91"/>
      <c r="K125759" s="91"/>
      <c r="L125759" s="91"/>
      <c r="M125759" s="91"/>
    </row>
    <row r="125760" spans="1:13">
      <c r="A125760" s="91"/>
      <c r="B125760" s="91"/>
      <c r="C125760" s="91"/>
      <c r="D125760" s="91"/>
      <c r="E125760" s="91"/>
      <c r="F125760" s="91"/>
      <c r="G125760" s="91"/>
      <c r="H125760" s="91"/>
      <c r="I125760" s="91"/>
      <c r="J125760" s="91"/>
      <c r="K125760" s="91"/>
      <c r="L125760" s="91"/>
      <c r="M125760" s="91"/>
    </row>
    <row r="125761" spans="1:13">
      <c r="A125761" s="91"/>
      <c r="B125761" s="91"/>
      <c r="C125761" s="91"/>
      <c r="D125761" s="91"/>
      <c r="E125761" s="91"/>
      <c r="F125761" s="91"/>
      <c r="G125761" s="91"/>
      <c r="H125761" s="91"/>
      <c r="I125761" s="91"/>
      <c r="J125761" s="91"/>
      <c r="K125761" s="91"/>
      <c r="L125761" s="91"/>
      <c r="M125761" s="91"/>
    </row>
    <row r="125762" spans="1:13">
      <c r="A125762" s="91"/>
      <c r="B125762" s="91"/>
      <c r="C125762" s="91"/>
      <c r="D125762" s="91"/>
      <c r="E125762" s="91"/>
      <c r="F125762" s="91"/>
      <c r="G125762" s="91"/>
      <c r="H125762" s="91"/>
      <c r="I125762" s="91"/>
      <c r="J125762" s="91"/>
      <c r="K125762" s="91"/>
      <c r="L125762" s="91"/>
      <c r="M125762" s="91"/>
    </row>
    <row r="125763" spans="1:13">
      <c r="A125763" s="91"/>
      <c r="B125763" s="91"/>
      <c r="C125763" s="91"/>
      <c r="D125763" s="91"/>
      <c r="E125763" s="91"/>
      <c r="F125763" s="91"/>
      <c r="G125763" s="91"/>
      <c r="H125763" s="91"/>
      <c r="I125763" s="91"/>
      <c r="J125763" s="91"/>
      <c r="K125763" s="91"/>
      <c r="L125763" s="91"/>
      <c r="M125763" s="91"/>
    </row>
    <row r="125764" spans="1:13">
      <c r="A125764" s="91"/>
      <c r="B125764" s="91"/>
      <c r="C125764" s="91"/>
      <c r="D125764" s="91"/>
      <c r="E125764" s="91"/>
      <c r="F125764" s="91"/>
      <c r="G125764" s="91"/>
      <c r="H125764" s="91"/>
      <c r="I125764" s="91"/>
      <c r="J125764" s="91"/>
      <c r="K125764" s="91"/>
      <c r="L125764" s="91"/>
      <c r="M125764" s="91"/>
    </row>
    <row r="125765" spans="1:13">
      <c r="A125765" s="91"/>
      <c r="B125765" s="91"/>
      <c r="C125765" s="91"/>
      <c r="D125765" s="91"/>
      <c r="E125765" s="91"/>
      <c r="F125765" s="91"/>
      <c r="G125765" s="91"/>
      <c r="H125765" s="91"/>
      <c r="I125765" s="91"/>
      <c r="J125765" s="91"/>
      <c r="K125765" s="91"/>
      <c r="L125765" s="91"/>
      <c r="M125765" s="91"/>
    </row>
    <row r="125766" spans="1:13">
      <c r="A125766" s="91"/>
      <c r="B125766" s="91"/>
      <c r="C125766" s="91"/>
      <c r="D125766" s="91"/>
      <c r="E125766" s="91"/>
      <c r="F125766" s="91"/>
      <c r="G125766" s="91"/>
      <c r="H125766" s="91"/>
      <c r="I125766" s="91"/>
      <c r="J125766" s="91"/>
      <c r="K125766" s="91"/>
      <c r="L125766" s="91"/>
      <c r="M125766" s="91"/>
    </row>
    <row r="125767" spans="1:13">
      <c r="A125767" s="91"/>
      <c r="B125767" s="91"/>
      <c r="C125767" s="91"/>
      <c r="D125767" s="91"/>
      <c r="E125767" s="91"/>
      <c r="F125767" s="91"/>
      <c r="G125767" s="91"/>
      <c r="H125767" s="91"/>
      <c r="I125767" s="91"/>
      <c r="J125767" s="91"/>
      <c r="K125767" s="91"/>
      <c r="L125767" s="91"/>
      <c r="M125767" s="91"/>
    </row>
    <row r="125768" spans="1:13">
      <c r="A125768" s="91"/>
      <c r="B125768" s="91"/>
      <c r="C125768" s="91"/>
      <c r="D125768" s="91"/>
      <c r="E125768" s="91"/>
      <c r="F125768" s="91"/>
      <c r="G125768" s="91"/>
      <c r="H125768" s="91"/>
      <c r="I125768" s="91"/>
      <c r="J125768" s="91"/>
      <c r="K125768" s="91"/>
      <c r="L125768" s="91"/>
      <c r="M125768" s="91"/>
    </row>
    <row r="125769" spans="1:13">
      <c r="A125769" s="91"/>
      <c r="B125769" s="91"/>
      <c r="C125769" s="91"/>
      <c r="D125769" s="91"/>
      <c r="E125769" s="91"/>
      <c r="F125769" s="91"/>
      <c r="G125769" s="91"/>
      <c r="H125769" s="91"/>
      <c r="I125769" s="91"/>
      <c r="J125769" s="91"/>
      <c r="K125769" s="91"/>
      <c r="L125769" s="91"/>
      <c r="M125769" s="91"/>
    </row>
    <row r="125770" spans="1:13">
      <c r="A125770" s="91"/>
      <c r="B125770" s="91"/>
      <c r="C125770" s="91"/>
      <c r="D125770" s="91"/>
      <c r="E125770" s="91"/>
      <c r="F125770" s="91"/>
      <c r="G125770" s="91"/>
      <c r="H125770" s="91"/>
      <c r="I125770" s="91"/>
      <c r="J125770" s="91"/>
      <c r="K125770" s="91"/>
      <c r="L125770" s="91"/>
      <c r="M125770" s="91"/>
    </row>
    <row r="125771" spans="1:13">
      <c r="A125771" s="91"/>
      <c r="B125771" s="91"/>
      <c r="C125771" s="91"/>
      <c r="D125771" s="91"/>
      <c r="E125771" s="91"/>
      <c r="F125771" s="91"/>
      <c r="G125771" s="91"/>
      <c r="H125771" s="91"/>
      <c r="I125771" s="91"/>
      <c r="J125771" s="91"/>
      <c r="K125771" s="91"/>
      <c r="L125771" s="91"/>
      <c r="M125771" s="91"/>
    </row>
    <row r="125772" spans="1:13">
      <c r="A125772" s="91"/>
      <c r="B125772" s="91"/>
      <c r="C125772" s="91"/>
      <c r="D125772" s="91"/>
      <c r="E125772" s="91"/>
      <c r="F125772" s="91"/>
      <c r="G125772" s="91"/>
      <c r="H125772" s="91"/>
      <c r="I125772" s="91"/>
      <c r="J125772" s="91"/>
      <c r="K125772" s="91"/>
      <c r="L125772" s="91"/>
      <c r="M125772" s="91"/>
    </row>
    <row r="125773" spans="1:13">
      <c r="A125773" s="91"/>
      <c r="B125773" s="91"/>
      <c r="C125773" s="91"/>
      <c r="D125773" s="91"/>
      <c r="E125773" s="91"/>
      <c r="F125773" s="91"/>
      <c r="G125773" s="91"/>
      <c r="H125773" s="91"/>
      <c r="I125773" s="91"/>
      <c r="J125773" s="91"/>
      <c r="K125773" s="91"/>
      <c r="L125773" s="91"/>
      <c r="M125773" s="91"/>
    </row>
    <row r="125774" spans="1:13">
      <c r="A125774" s="91"/>
      <c r="B125774" s="91"/>
      <c r="C125774" s="91"/>
      <c r="D125774" s="91"/>
      <c r="E125774" s="91"/>
      <c r="F125774" s="91"/>
      <c r="G125774" s="91"/>
      <c r="H125774" s="91"/>
      <c r="I125774" s="91"/>
      <c r="J125774" s="91"/>
      <c r="K125774" s="91"/>
      <c r="L125774" s="91"/>
      <c r="M125774" s="91"/>
    </row>
    <row r="125775" spans="1:13">
      <c r="A125775" s="91"/>
      <c r="B125775" s="91"/>
      <c r="C125775" s="91"/>
      <c r="D125775" s="91"/>
      <c r="E125775" s="91"/>
      <c r="F125775" s="91"/>
      <c r="G125775" s="91"/>
      <c r="H125775" s="91"/>
      <c r="I125775" s="91"/>
      <c r="J125775" s="91"/>
      <c r="K125775" s="91"/>
      <c r="L125775" s="91"/>
      <c r="M125775" s="91"/>
    </row>
    <row r="125776" spans="1:13">
      <c r="A125776" s="91"/>
      <c r="B125776" s="91"/>
      <c r="C125776" s="91"/>
      <c r="D125776" s="91"/>
      <c r="E125776" s="91"/>
      <c r="F125776" s="91"/>
      <c r="G125776" s="91"/>
      <c r="H125776" s="91"/>
      <c r="I125776" s="91"/>
      <c r="J125776" s="91"/>
      <c r="K125776" s="91"/>
      <c r="L125776" s="91"/>
      <c r="M125776" s="91"/>
    </row>
    <row r="125777" spans="1:13">
      <c r="A125777" s="91"/>
      <c r="B125777" s="91"/>
      <c r="C125777" s="91"/>
      <c r="D125777" s="91"/>
      <c r="E125777" s="91"/>
      <c r="F125777" s="91"/>
      <c r="G125777" s="91"/>
      <c r="H125777" s="91"/>
      <c r="I125777" s="91"/>
      <c r="J125777" s="91"/>
      <c r="K125777" s="91"/>
      <c r="L125777" s="91"/>
      <c r="M125777" s="91"/>
    </row>
    <row r="125778" spans="1:13">
      <c r="A125778" s="91"/>
      <c r="B125778" s="91"/>
      <c r="C125778" s="91"/>
      <c r="D125778" s="91"/>
      <c r="E125778" s="91"/>
      <c r="F125778" s="91"/>
      <c r="G125778" s="91"/>
      <c r="H125778" s="91"/>
      <c r="I125778" s="91"/>
      <c r="J125778" s="91"/>
      <c r="K125778" s="91"/>
      <c r="L125778" s="91"/>
      <c r="M125778" s="91"/>
    </row>
    <row r="125779" spans="1:13">
      <c r="A125779" s="91"/>
      <c r="B125779" s="91"/>
      <c r="C125779" s="91"/>
      <c r="D125779" s="91"/>
      <c r="E125779" s="91"/>
      <c r="F125779" s="91"/>
      <c r="G125779" s="91"/>
      <c r="H125779" s="91"/>
      <c r="I125779" s="91"/>
      <c r="J125779" s="91"/>
      <c r="K125779" s="91"/>
      <c r="L125779" s="91"/>
      <c r="M125779" s="91"/>
    </row>
    <row r="125780" spans="1:13">
      <c r="A125780" s="91"/>
      <c r="B125780" s="91"/>
      <c r="C125780" s="91"/>
      <c r="D125780" s="91"/>
      <c r="E125780" s="91"/>
      <c r="F125780" s="91"/>
      <c r="G125780" s="91"/>
      <c r="H125780" s="91"/>
      <c r="I125780" s="91"/>
      <c r="J125780" s="91"/>
      <c r="K125780" s="91"/>
      <c r="L125780" s="91"/>
      <c r="M125780" s="91"/>
    </row>
    <row r="125781" spans="1:13">
      <c r="A125781" s="91"/>
      <c r="B125781" s="91"/>
      <c r="C125781" s="91"/>
      <c r="D125781" s="91"/>
      <c r="E125781" s="91"/>
      <c r="F125781" s="91"/>
      <c r="G125781" s="91"/>
      <c r="H125781" s="91"/>
      <c r="I125781" s="91"/>
      <c r="J125781" s="91"/>
      <c r="K125781" s="91"/>
      <c r="L125781" s="91"/>
      <c r="M125781" s="91"/>
    </row>
    <row r="125782" spans="1:13">
      <c r="A125782" s="91"/>
      <c r="B125782" s="91"/>
      <c r="C125782" s="91"/>
      <c r="D125782" s="91"/>
      <c r="E125782" s="91"/>
      <c r="F125782" s="91"/>
      <c r="G125782" s="91"/>
      <c r="H125782" s="91"/>
      <c r="I125782" s="91"/>
      <c r="J125782" s="91"/>
      <c r="K125782" s="91"/>
      <c r="L125782" s="91"/>
      <c r="M125782" s="91"/>
    </row>
    <row r="125783" spans="1:13">
      <c r="A125783" s="91"/>
      <c r="B125783" s="91"/>
      <c r="C125783" s="91"/>
      <c r="D125783" s="91"/>
      <c r="E125783" s="91"/>
      <c r="F125783" s="91"/>
      <c r="G125783" s="91"/>
      <c r="H125783" s="91"/>
      <c r="I125783" s="91"/>
      <c r="J125783" s="91"/>
      <c r="K125783" s="91"/>
      <c r="L125783" s="91"/>
      <c r="M125783" s="91"/>
    </row>
    <row r="125784" spans="1:13">
      <c r="A125784" s="91"/>
      <c r="B125784" s="91"/>
      <c r="C125784" s="91"/>
      <c r="D125784" s="91"/>
      <c r="E125784" s="91"/>
      <c r="F125784" s="91"/>
      <c r="G125784" s="91"/>
      <c r="H125784" s="91"/>
      <c r="I125784" s="91"/>
      <c r="J125784" s="91"/>
      <c r="K125784" s="91"/>
      <c r="L125784" s="91"/>
      <c r="M125784" s="91"/>
    </row>
    <row r="125785" spans="1:13">
      <c r="A125785" s="91"/>
      <c r="B125785" s="91"/>
      <c r="C125785" s="91"/>
      <c r="D125785" s="91"/>
      <c r="E125785" s="91"/>
      <c r="F125785" s="91"/>
      <c r="G125785" s="91"/>
      <c r="H125785" s="91"/>
      <c r="I125785" s="91"/>
      <c r="J125785" s="91"/>
      <c r="K125785" s="91"/>
      <c r="L125785" s="91"/>
      <c r="M125785" s="91"/>
    </row>
    <row r="125786" spans="1:13">
      <c r="A125786" s="91"/>
      <c r="B125786" s="91"/>
      <c r="C125786" s="91"/>
      <c r="D125786" s="91"/>
      <c r="E125786" s="91"/>
      <c r="F125786" s="91"/>
      <c r="G125786" s="91"/>
      <c r="H125786" s="91"/>
      <c r="I125786" s="91"/>
      <c r="J125786" s="91"/>
      <c r="K125786" s="91"/>
      <c r="L125786" s="91"/>
      <c r="M125786" s="91"/>
    </row>
    <row r="125787" spans="1:13">
      <c r="A125787" s="91"/>
      <c r="B125787" s="91"/>
      <c r="C125787" s="91"/>
      <c r="D125787" s="91"/>
      <c r="E125787" s="91"/>
      <c r="F125787" s="91"/>
      <c r="G125787" s="91"/>
      <c r="H125787" s="91"/>
      <c r="I125787" s="91"/>
      <c r="J125787" s="91"/>
      <c r="K125787" s="91"/>
      <c r="L125787" s="91"/>
      <c r="M125787" s="91"/>
    </row>
    <row r="125788" spans="1:13">
      <c r="A125788" s="91"/>
      <c r="B125788" s="91"/>
      <c r="C125788" s="91"/>
      <c r="D125788" s="91"/>
      <c r="E125788" s="91"/>
      <c r="F125788" s="91"/>
      <c r="G125788" s="91"/>
      <c r="H125788" s="91"/>
      <c r="I125788" s="91"/>
      <c r="J125788" s="91"/>
      <c r="K125788" s="91"/>
      <c r="L125788" s="91"/>
      <c r="M125788" s="91"/>
    </row>
    <row r="125789" spans="1:13">
      <c r="A125789" s="91"/>
      <c r="B125789" s="91"/>
      <c r="C125789" s="91"/>
      <c r="D125789" s="91"/>
      <c r="E125789" s="91"/>
      <c r="F125789" s="91"/>
      <c r="G125789" s="91"/>
      <c r="H125789" s="91"/>
      <c r="I125789" s="91"/>
      <c r="J125789" s="91"/>
      <c r="K125789" s="91"/>
      <c r="L125789" s="91"/>
      <c r="M125789" s="91"/>
    </row>
    <row r="125790" spans="1:13">
      <c r="A125790" s="91"/>
      <c r="B125790" s="91"/>
      <c r="C125790" s="91"/>
      <c r="D125790" s="91"/>
      <c r="E125790" s="91"/>
      <c r="F125790" s="91"/>
      <c r="G125790" s="91"/>
      <c r="H125790" s="91"/>
      <c r="I125790" s="91"/>
      <c r="J125790" s="91"/>
      <c r="K125790" s="91"/>
      <c r="L125790" s="91"/>
      <c r="M125790" s="91"/>
    </row>
    <row r="125791" spans="1:13">
      <c r="A125791" s="91"/>
      <c r="B125791" s="91"/>
      <c r="C125791" s="91"/>
      <c r="D125791" s="91"/>
      <c r="E125791" s="91"/>
      <c r="F125791" s="91"/>
      <c r="G125791" s="91"/>
      <c r="H125791" s="91"/>
      <c r="I125791" s="91"/>
      <c r="J125791" s="91"/>
      <c r="K125791" s="91"/>
      <c r="L125791" s="91"/>
      <c r="M125791" s="91"/>
    </row>
    <row r="125792" spans="1:13">
      <c r="A125792" s="91"/>
      <c r="B125792" s="91"/>
      <c r="C125792" s="91"/>
      <c r="D125792" s="91"/>
      <c r="E125792" s="91"/>
      <c r="F125792" s="91"/>
      <c r="G125792" s="91"/>
      <c r="H125792" s="91"/>
      <c r="I125792" s="91"/>
      <c r="J125792" s="91"/>
      <c r="K125792" s="91"/>
      <c r="L125792" s="91"/>
      <c r="M125792" s="91"/>
    </row>
    <row r="125793" spans="1:13">
      <c r="A125793" s="91"/>
      <c r="B125793" s="91"/>
      <c r="C125793" s="91"/>
      <c r="D125793" s="91"/>
      <c r="E125793" s="91"/>
      <c r="F125793" s="91"/>
      <c r="G125793" s="91"/>
      <c r="H125793" s="91"/>
      <c r="I125793" s="91"/>
      <c r="J125793" s="91"/>
      <c r="K125793" s="91"/>
      <c r="L125793" s="91"/>
      <c r="M125793" s="91"/>
    </row>
    <row r="125794" spans="1:13">
      <c r="A125794" s="91"/>
      <c r="B125794" s="91"/>
      <c r="C125794" s="91"/>
      <c r="D125794" s="91"/>
      <c r="E125794" s="91"/>
      <c r="F125794" s="91"/>
      <c r="G125794" s="91"/>
      <c r="H125794" s="91"/>
      <c r="I125794" s="91"/>
      <c r="J125794" s="91"/>
      <c r="K125794" s="91"/>
      <c r="L125794" s="91"/>
      <c r="M125794" s="91"/>
    </row>
    <row r="125795" spans="1:13">
      <c r="A125795" s="91"/>
      <c r="B125795" s="91"/>
      <c r="C125795" s="91"/>
      <c r="D125795" s="91"/>
      <c r="E125795" s="91"/>
      <c r="F125795" s="91"/>
      <c r="G125795" s="91"/>
      <c r="H125795" s="91"/>
      <c r="I125795" s="91"/>
      <c r="J125795" s="91"/>
      <c r="K125795" s="91"/>
      <c r="L125795" s="91"/>
      <c r="M125795" s="91"/>
    </row>
    <row r="125796" spans="1:13">
      <c r="A125796" s="91"/>
      <c r="B125796" s="91"/>
      <c r="C125796" s="91"/>
      <c r="D125796" s="91"/>
      <c r="E125796" s="91"/>
      <c r="F125796" s="91"/>
      <c r="G125796" s="91"/>
      <c r="H125796" s="91"/>
      <c r="I125796" s="91"/>
      <c r="J125796" s="91"/>
      <c r="K125796" s="91"/>
      <c r="L125796" s="91"/>
      <c r="M125796" s="91"/>
    </row>
    <row r="125797" spans="1:13">
      <c r="A125797" s="91"/>
      <c r="B125797" s="91"/>
      <c r="C125797" s="91"/>
      <c r="D125797" s="91"/>
      <c r="E125797" s="91"/>
      <c r="F125797" s="91"/>
      <c r="G125797" s="91"/>
      <c r="H125797" s="91"/>
      <c r="I125797" s="91"/>
      <c r="J125797" s="91"/>
      <c r="K125797" s="91"/>
      <c r="L125797" s="91"/>
      <c r="M125797" s="91"/>
    </row>
    <row r="125798" spans="1:13">
      <c r="A125798" s="91"/>
      <c r="B125798" s="91"/>
      <c r="C125798" s="91"/>
      <c r="D125798" s="91"/>
      <c r="E125798" s="91"/>
      <c r="F125798" s="91"/>
      <c r="G125798" s="91"/>
      <c r="H125798" s="91"/>
      <c r="I125798" s="91"/>
      <c r="J125798" s="91"/>
      <c r="K125798" s="91"/>
      <c r="L125798" s="91"/>
      <c r="M125798" s="91"/>
    </row>
    <row r="125799" spans="1:13">
      <c r="A125799" s="91"/>
      <c r="B125799" s="91"/>
      <c r="C125799" s="91"/>
      <c r="D125799" s="91"/>
      <c r="E125799" s="91"/>
      <c r="F125799" s="91"/>
      <c r="G125799" s="91"/>
      <c r="H125799" s="91"/>
      <c r="I125799" s="91"/>
      <c r="J125799" s="91"/>
      <c r="K125799" s="91"/>
      <c r="L125799" s="91"/>
      <c r="M125799" s="91"/>
    </row>
    <row r="125800" spans="1:13">
      <c r="A125800" s="91"/>
      <c r="B125800" s="91"/>
      <c r="C125800" s="91"/>
      <c r="D125800" s="91"/>
      <c r="E125800" s="91"/>
      <c r="F125800" s="91"/>
      <c r="G125800" s="91"/>
      <c r="H125800" s="91"/>
      <c r="I125800" s="91"/>
      <c r="J125800" s="91"/>
      <c r="K125800" s="91"/>
      <c r="L125800" s="91"/>
      <c r="M125800" s="91"/>
    </row>
    <row r="125801" spans="1:13">
      <c r="A125801" s="91"/>
      <c r="B125801" s="91"/>
      <c r="C125801" s="91"/>
      <c r="D125801" s="91"/>
      <c r="E125801" s="91"/>
      <c r="F125801" s="91"/>
      <c r="G125801" s="91"/>
      <c r="H125801" s="91"/>
      <c r="I125801" s="91"/>
      <c r="J125801" s="91"/>
      <c r="K125801" s="91"/>
      <c r="L125801" s="91"/>
      <c r="M125801" s="91"/>
    </row>
    <row r="125802" spans="1:13">
      <c r="A125802" s="91"/>
      <c r="B125802" s="91"/>
      <c r="C125802" s="91"/>
      <c r="D125802" s="91"/>
      <c r="E125802" s="91"/>
      <c r="F125802" s="91"/>
      <c r="G125802" s="91"/>
      <c r="H125802" s="91"/>
      <c r="I125802" s="91"/>
      <c r="J125802" s="91"/>
      <c r="K125802" s="91"/>
      <c r="L125802" s="91"/>
      <c r="M125802" s="91"/>
    </row>
    <row r="125803" spans="1:13">
      <c r="A125803" s="91"/>
      <c r="B125803" s="91"/>
      <c r="C125803" s="91"/>
      <c r="D125803" s="91"/>
      <c r="E125803" s="91"/>
      <c r="F125803" s="91"/>
      <c r="G125803" s="91"/>
      <c r="H125803" s="91"/>
      <c r="I125803" s="91"/>
      <c r="J125803" s="91"/>
      <c r="K125803" s="91"/>
      <c r="L125803" s="91"/>
      <c r="M125803" s="91"/>
    </row>
    <row r="125804" spans="1:13">
      <c r="A125804" s="91"/>
      <c r="B125804" s="91"/>
      <c r="C125804" s="91"/>
      <c r="D125804" s="91"/>
      <c r="E125804" s="91"/>
      <c r="F125804" s="91"/>
      <c r="G125804" s="91"/>
      <c r="H125804" s="91"/>
      <c r="I125804" s="91"/>
      <c r="J125804" s="91"/>
      <c r="K125804" s="91"/>
      <c r="L125804" s="91"/>
      <c r="M125804" s="91"/>
    </row>
    <row r="125805" spans="1:13">
      <c r="A125805" s="91"/>
      <c r="B125805" s="91"/>
      <c r="C125805" s="91"/>
      <c r="D125805" s="91"/>
      <c r="E125805" s="91"/>
      <c r="F125805" s="91"/>
      <c r="G125805" s="91"/>
      <c r="H125805" s="91"/>
      <c r="I125805" s="91"/>
      <c r="J125805" s="91"/>
      <c r="K125805" s="91"/>
      <c r="L125805" s="91"/>
      <c r="M125805" s="91"/>
    </row>
    <row r="125806" spans="1:13">
      <c r="A125806" s="91"/>
      <c r="B125806" s="91"/>
      <c r="C125806" s="91"/>
      <c r="D125806" s="91"/>
      <c r="E125806" s="91"/>
      <c r="F125806" s="91"/>
      <c r="G125806" s="91"/>
      <c r="H125806" s="91"/>
      <c r="I125806" s="91"/>
      <c r="J125806" s="91"/>
      <c r="K125806" s="91"/>
      <c r="L125806" s="91"/>
      <c r="M125806" s="91"/>
    </row>
    <row r="125807" spans="1:13">
      <c r="A125807" s="91"/>
      <c r="B125807" s="91"/>
      <c r="C125807" s="91"/>
      <c r="D125807" s="91"/>
      <c r="E125807" s="91"/>
      <c r="F125807" s="91"/>
      <c r="G125807" s="91"/>
      <c r="H125807" s="91"/>
      <c r="I125807" s="91"/>
      <c r="J125807" s="91"/>
      <c r="K125807" s="91"/>
      <c r="L125807" s="91"/>
      <c r="M125807" s="91"/>
    </row>
    <row r="125808" spans="1:13">
      <c r="A125808" s="91"/>
      <c r="B125808" s="91"/>
      <c r="C125808" s="91"/>
      <c r="D125808" s="91"/>
      <c r="E125808" s="91"/>
      <c r="F125808" s="91"/>
      <c r="G125808" s="91"/>
      <c r="H125808" s="91"/>
      <c r="I125808" s="91"/>
      <c r="J125808" s="91"/>
      <c r="K125808" s="91"/>
      <c r="L125808" s="91"/>
      <c r="M125808" s="91"/>
    </row>
    <row r="125809" spans="1:13">
      <c r="A125809" s="91"/>
      <c r="B125809" s="91"/>
      <c r="C125809" s="91"/>
      <c r="D125809" s="91"/>
      <c r="E125809" s="91"/>
      <c r="F125809" s="91"/>
      <c r="G125809" s="91"/>
      <c r="H125809" s="91"/>
      <c r="I125809" s="91"/>
      <c r="J125809" s="91"/>
      <c r="K125809" s="91"/>
      <c r="L125809" s="91"/>
      <c r="M125809" s="91"/>
    </row>
    <row r="125810" spans="1:13">
      <c r="A125810" s="91"/>
      <c r="B125810" s="91"/>
      <c r="C125810" s="91"/>
      <c r="D125810" s="91"/>
      <c r="E125810" s="91"/>
      <c r="F125810" s="91"/>
      <c r="G125810" s="91"/>
      <c r="H125810" s="91"/>
      <c r="I125810" s="91"/>
      <c r="J125810" s="91"/>
      <c r="K125810" s="91"/>
      <c r="L125810" s="91"/>
      <c r="M125810" s="91"/>
    </row>
    <row r="125811" spans="1:13">
      <c r="A125811" s="91"/>
      <c r="B125811" s="91"/>
      <c r="C125811" s="91"/>
      <c r="D125811" s="91"/>
      <c r="E125811" s="91"/>
      <c r="F125811" s="91"/>
      <c r="G125811" s="91"/>
      <c r="H125811" s="91"/>
      <c r="I125811" s="91"/>
      <c r="J125811" s="91"/>
      <c r="K125811" s="91"/>
      <c r="L125811" s="91"/>
      <c r="M125811" s="91"/>
    </row>
    <row r="125812" spans="1:13">
      <c r="A125812" s="91"/>
      <c r="B125812" s="91"/>
      <c r="C125812" s="91"/>
      <c r="D125812" s="91"/>
      <c r="E125812" s="91"/>
      <c r="F125812" s="91"/>
      <c r="G125812" s="91"/>
      <c r="H125812" s="91"/>
      <c r="I125812" s="91"/>
      <c r="J125812" s="91"/>
      <c r="K125812" s="91"/>
      <c r="L125812" s="91"/>
      <c r="M125812" s="91"/>
    </row>
    <row r="125813" spans="1:13">
      <c r="A125813" s="91"/>
      <c r="B125813" s="91"/>
      <c r="C125813" s="91"/>
      <c r="D125813" s="91"/>
      <c r="E125813" s="91"/>
      <c r="F125813" s="91"/>
      <c r="G125813" s="91"/>
      <c r="H125813" s="91"/>
      <c r="I125813" s="91"/>
      <c r="J125813" s="91"/>
      <c r="K125813" s="91"/>
      <c r="L125813" s="91"/>
      <c r="M125813" s="91"/>
    </row>
    <row r="125814" spans="1:13">
      <c r="A125814" s="91"/>
      <c r="B125814" s="91"/>
      <c r="C125814" s="91"/>
      <c r="D125814" s="91"/>
      <c r="E125814" s="91"/>
      <c r="F125814" s="91"/>
      <c r="G125814" s="91"/>
      <c r="H125814" s="91"/>
      <c r="I125814" s="91"/>
      <c r="J125814" s="91"/>
      <c r="K125814" s="91"/>
      <c r="L125814" s="91"/>
      <c r="M125814" s="91"/>
    </row>
    <row r="125815" spans="1:13">
      <c r="A125815" s="91"/>
      <c r="B125815" s="91"/>
      <c r="C125815" s="91"/>
      <c r="D125815" s="91"/>
      <c r="E125815" s="91"/>
      <c r="F125815" s="91"/>
      <c r="G125815" s="91"/>
      <c r="H125815" s="91"/>
      <c r="I125815" s="91"/>
      <c r="J125815" s="91"/>
      <c r="K125815" s="91"/>
      <c r="L125815" s="91"/>
      <c r="M125815" s="91"/>
    </row>
    <row r="125816" spans="1:13">
      <c r="A125816" s="91"/>
      <c r="B125816" s="91"/>
      <c r="C125816" s="91"/>
      <c r="D125816" s="91"/>
      <c r="E125816" s="91"/>
      <c r="F125816" s="91"/>
      <c r="G125816" s="91"/>
      <c r="H125816" s="91"/>
      <c r="I125816" s="91"/>
      <c r="J125816" s="91"/>
      <c r="K125816" s="91"/>
      <c r="L125816" s="91"/>
      <c r="M125816" s="91"/>
    </row>
    <row r="125817" spans="1:13">
      <c r="A125817" s="91"/>
      <c r="B125817" s="91"/>
      <c r="C125817" s="91"/>
      <c r="D125817" s="91"/>
      <c r="E125817" s="91"/>
      <c r="F125817" s="91"/>
      <c r="G125817" s="91"/>
      <c r="H125817" s="91"/>
      <c r="I125817" s="91"/>
      <c r="J125817" s="91"/>
      <c r="K125817" s="91"/>
      <c r="L125817" s="91"/>
      <c r="M125817" s="91"/>
    </row>
    <row r="125818" spans="1:13">
      <c r="A125818" s="91"/>
      <c r="B125818" s="91"/>
      <c r="C125818" s="91"/>
      <c r="D125818" s="91"/>
      <c r="E125818" s="91"/>
      <c r="F125818" s="91"/>
      <c r="G125818" s="91"/>
      <c r="H125818" s="91"/>
      <c r="I125818" s="91"/>
      <c r="J125818" s="91"/>
      <c r="K125818" s="91"/>
      <c r="L125818" s="91"/>
      <c r="M125818" s="91"/>
    </row>
    <row r="125819" spans="1:13">
      <c r="A125819" s="91"/>
      <c r="B125819" s="91"/>
      <c r="C125819" s="91"/>
      <c r="D125819" s="91"/>
      <c r="E125819" s="91"/>
      <c r="F125819" s="91"/>
      <c r="G125819" s="91"/>
      <c r="H125819" s="91"/>
      <c r="I125819" s="91"/>
      <c r="J125819" s="91"/>
      <c r="K125819" s="91"/>
      <c r="L125819" s="91"/>
      <c r="M125819" s="91"/>
    </row>
    <row r="125820" spans="1:13">
      <c r="A125820" s="91"/>
      <c r="B125820" s="91"/>
      <c r="C125820" s="91"/>
      <c r="D125820" s="91"/>
      <c r="E125820" s="91"/>
      <c r="F125820" s="91"/>
      <c r="G125820" s="91"/>
      <c r="H125820" s="91"/>
      <c r="I125820" s="91"/>
      <c r="J125820" s="91"/>
      <c r="K125820" s="91"/>
      <c r="L125820" s="91"/>
      <c r="M125820" s="91"/>
    </row>
    <row r="125821" spans="1:13">
      <c r="A125821" s="91"/>
      <c r="B125821" s="91"/>
      <c r="C125821" s="91"/>
      <c r="D125821" s="91"/>
      <c r="E125821" s="91"/>
      <c r="F125821" s="91"/>
      <c r="G125821" s="91"/>
      <c r="H125821" s="91"/>
      <c r="I125821" s="91"/>
      <c r="J125821" s="91"/>
      <c r="K125821" s="91"/>
      <c r="L125821" s="91"/>
      <c r="M125821" s="91"/>
    </row>
    <row r="125822" spans="1:13">
      <c r="A125822" s="91"/>
      <c r="B125822" s="91"/>
      <c r="C125822" s="91"/>
      <c r="D125822" s="91"/>
      <c r="E125822" s="91"/>
      <c r="F125822" s="91"/>
      <c r="G125822" s="91"/>
      <c r="H125822" s="91"/>
      <c r="I125822" s="91"/>
      <c r="J125822" s="91"/>
      <c r="K125822" s="91"/>
      <c r="L125822" s="91"/>
      <c r="M125822" s="91"/>
    </row>
    <row r="125823" spans="1:13">
      <c r="A125823" s="91"/>
      <c r="B125823" s="91"/>
      <c r="C125823" s="91"/>
      <c r="D125823" s="91"/>
      <c r="E125823" s="91"/>
      <c r="F125823" s="91"/>
      <c r="G125823" s="91"/>
      <c r="H125823" s="91"/>
      <c r="I125823" s="91"/>
      <c r="J125823" s="91"/>
      <c r="K125823" s="91"/>
      <c r="L125823" s="91"/>
      <c r="M125823" s="91"/>
    </row>
    <row r="125824" spans="1:13">
      <c r="A125824" s="91"/>
      <c r="B125824" s="91"/>
      <c r="C125824" s="91"/>
      <c r="D125824" s="91"/>
      <c r="E125824" s="91"/>
      <c r="F125824" s="91"/>
      <c r="G125824" s="91"/>
      <c r="H125824" s="91"/>
      <c r="I125824" s="91"/>
      <c r="J125824" s="91"/>
      <c r="K125824" s="91"/>
      <c r="L125824" s="91"/>
      <c r="M125824" s="91"/>
    </row>
    <row r="125825" spans="1:13">
      <c r="A125825" s="91"/>
      <c r="B125825" s="91"/>
      <c r="C125825" s="91"/>
      <c r="D125825" s="91"/>
      <c r="E125825" s="91"/>
      <c r="F125825" s="91"/>
      <c r="G125825" s="91"/>
      <c r="H125825" s="91"/>
      <c r="I125825" s="91"/>
      <c r="J125825" s="91"/>
      <c r="K125825" s="91"/>
      <c r="L125825" s="91"/>
      <c r="M125825" s="91"/>
    </row>
    <row r="125826" spans="1:13">
      <c r="A125826" s="91"/>
      <c r="B125826" s="91"/>
      <c r="C125826" s="91"/>
      <c r="D125826" s="91"/>
      <c r="E125826" s="91"/>
      <c r="F125826" s="91"/>
      <c r="G125826" s="91"/>
      <c r="H125826" s="91"/>
      <c r="I125826" s="91"/>
      <c r="J125826" s="91"/>
      <c r="K125826" s="91"/>
      <c r="L125826" s="91"/>
      <c r="M125826" s="91"/>
    </row>
    <row r="125827" spans="1:13">
      <c r="A125827" s="91"/>
      <c r="B125827" s="91"/>
      <c r="C125827" s="91"/>
      <c r="D125827" s="91"/>
      <c r="E125827" s="91"/>
      <c r="F125827" s="91"/>
      <c r="G125827" s="91"/>
      <c r="H125827" s="91"/>
      <c r="I125827" s="91"/>
      <c r="J125827" s="91"/>
      <c r="K125827" s="91"/>
      <c r="L125827" s="91"/>
      <c r="M125827" s="91"/>
    </row>
    <row r="125828" spans="1:13">
      <c r="A125828" s="91"/>
      <c r="B125828" s="91"/>
      <c r="C125828" s="91"/>
      <c r="D125828" s="91"/>
      <c r="E125828" s="91"/>
      <c r="F125828" s="91"/>
      <c r="G125828" s="91"/>
      <c r="H125828" s="91"/>
      <c r="I125828" s="91"/>
      <c r="J125828" s="91"/>
      <c r="K125828" s="91"/>
      <c r="L125828" s="91"/>
      <c r="M125828" s="91"/>
    </row>
    <row r="125829" spans="1:13">
      <c r="A125829" s="91"/>
      <c r="B125829" s="91"/>
      <c r="C125829" s="91"/>
      <c r="D125829" s="91"/>
      <c r="E125829" s="91"/>
      <c r="F125829" s="91"/>
      <c r="G125829" s="91"/>
      <c r="H125829" s="91"/>
      <c r="I125829" s="91"/>
      <c r="J125829" s="91"/>
      <c r="K125829" s="91"/>
      <c r="L125829" s="91"/>
      <c r="M125829" s="91"/>
    </row>
    <row r="125830" spans="1:13">
      <c r="A125830" s="91"/>
      <c r="B125830" s="91"/>
      <c r="C125830" s="91"/>
      <c r="D125830" s="91"/>
      <c r="E125830" s="91"/>
      <c r="F125830" s="91"/>
      <c r="G125830" s="91"/>
      <c r="H125830" s="91"/>
      <c r="I125830" s="91"/>
      <c r="J125830" s="91"/>
      <c r="K125830" s="91"/>
      <c r="L125830" s="91"/>
      <c r="M125830" s="91"/>
    </row>
    <row r="125831" spans="1:13">
      <c r="A125831" s="91"/>
      <c r="B125831" s="91"/>
      <c r="C125831" s="91"/>
      <c r="D125831" s="91"/>
      <c r="E125831" s="91"/>
      <c r="F125831" s="91"/>
      <c r="G125831" s="91"/>
      <c r="H125831" s="91"/>
      <c r="I125831" s="91"/>
      <c r="J125831" s="91"/>
      <c r="K125831" s="91"/>
      <c r="L125831" s="91"/>
      <c r="M125831" s="91"/>
    </row>
    <row r="125832" spans="1:13">
      <c r="A125832" s="91"/>
      <c r="B125832" s="91"/>
      <c r="C125832" s="91"/>
      <c r="D125832" s="91"/>
      <c r="E125832" s="91"/>
      <c r="F125832" s="91"/>
      <c r="G125832" s="91"/>
      <c r="H125832" s="91"/>
      <c r="I125832" s="91"/>
      <c r="J125832" s="91"/>
      <c r="K125832" s="91"/>
      <c r="L125832" s="91"/>
      <c r="M125832" s="91"/>
    </row>
    <row r="125833" spans="1:13">
      <c r="A125833" s="91"/>
      <c r="B125833" s="91"/>
      <c r="C125833" s="91"/>
      <c r="D125833" s="91"/>
      <c r="E125833" s="91"/>
      <c r="F125833" s="91"/>
      <c r="G125833" s="91"/>
      <c r="H125833" s="91"/>
      <c r="I125833" s="91"/>
      <c r="J125833" s="91"/>
      <c r="K125833" s="91"/>
      <c r="L125833" s="91"/>
      <c r="M125833" s="91"/>
    </row>
    <row r="125834" spans="1:13">
      <c r="A125834" s="91"/>
      <c r="B125834" s="91"/>
      <c r="C125834" s="91"/>
      <c r="D125834" s="91"/>
      <c r="E125834" s="91"/>
      <c r="F125834" s="91"/>
      <c r="G125834" s="91"/>
      <c r="H125834" s="91"/>
      <c r="I125834" s="91"/>
      <c r="J125834" s="91"/>
      <c r="K125834" s="91"/>
      <c r="L125834" s="91"/>
      <c r="M125834" s="91"/>
    </row>
    <row r="125835" spans="1:13">
      <c r="A125835" s="91"/>
      <c r="B125835" s="91"/>
      <c r="C125835" s="91"/>
      <c r="D125835" s="91"/>
      <c r="E125835" s="91"/>
      <c r="F125835" s="91"/>
      <c r="G125835" s="91"/>
      <c r="H125835" s="91"/>
      <c r="I125835" s="91"/>
      <c r="J125835" s="91"/>
      <c r="K125835" s="91"/>
      <c r="L125835" s="91"/>
      <c r="M125835" s="91"/>
    </row>
    <row r="125836" spans="1:13">
      <c r="A125836" s="91"/>
      <c r="B125836" s="91"/>
      <c r="C125836" s="91"/>
      <c r="D125836" s="91"/>
      <c r="E125836" s="91"/>
      <c r="F125836" s="91"/>
      <c r="G125836" s="91"/>
      <c r="H125836" s="91"/>
      <c r="I125836" s="91"/>
      <c r="J125836" s="91"/>
      <c r="K125836" s="91"/>
      <c r="L125836" s="91"/>
      <c r="M125836" s="91"/>
    </row>
    <row r="125837" spans="1:13">
      <c r="A125837" s="91"/>
      <c r="B125837" s="91"/>
      <c r="C125837" s="91"/>
      <c r="D125837" s="91"/>
      <c r="E125837" s="91"/>
      <c r="F125837" s="91"/>
      <c r="G125837" s="91"/>
      <c r="H125837" s="91"/>
      <c r="I125837" s="91"/>
      <c r="J125837" s="91"/>
      <c r="K125837" s="91"/>
      <c r="L125837" s="91"/>
      <c r="M125837" s="91"/>
    </row>
    <row r="125838" spans="1:13">
      <c r="A125838" s="91"/>
      <c r="B125838" s="91"/>
      <c r="C125838" s="91"/>
      <c r="D125838" s="91"/>
      <c r="E125838" s="91"/>
      <c r="F125838" s="91"/>
      <c r="G125838" s="91"/>
      <c r="H125838" s="91"/>
      <c r="I125838" s="91"/>
      <c r="J125838" s="91"/>
      <c r="K125838" s="91"/>
      <c r="L125838" s="91"/>
      <c r="M125838" s="91"/>
    </row>
    <row r="125839" spans="1:13">
      <c r="A125839" s="91"/>
      <c r="B125839" s="91"/>
      <c r="C125839" s="91"/>
      <c r="D125839" s="91"/>
      <c r="E125839" s="91"/>
      <c r="F125839" s="91"/>
      <c r="G125839" s="91"/>
      <c r="H125839" s="91"/>
      <c r="I125839" s="91"/>
      <c r="J125839" s="91"/>
      <c r="K125839" s="91"/>
      <c r="L125839" s="91"/>
      <c r="M125839" s="91"/>
    </row>
    <row r="125840" spans="1:13">
      <c r="A125840" s="91"/>
      <c r="B125840" s="91"/>
      <c r="C125840" s="91"/>
      <c r="D125840" s="91"/>
      <c r="E125840" s="91"/>
      <c r="F125840" s="91"/>
      <c r="G125840" s="91"/>
      <c r="H125840" s="91"/>
      <c r="I125840" s="91"/>
      <c r="J125840" s="91"/>
      <c r="K125840" s="91"/>
      <c r="L125840" s="91"/>
      <c r="M125840" s="91"/>
    </row>
    <row r="125841" spans="1:13">
      <c r="A125841" s="91"/>
      <c r="B125841" s="91"/>
      <c r="C125841" s="91"/>
      <c r="D125841" s="91"/>
      <c r="E125841" s="91"/>
      <c r="F125841" s="91"/>
      <c r="G125841" s="91"/>
      <c r="H125841" s="91"/>
      <c r="I125841" s="91"/>
      <c r="J125841" s="91"/>
      <c r="K125841" s="91"/>
      <c r="L125841" s="91"/>
      <c r="M125841" s="91"/>
    </row>
    <row r="125842" spans="1:13">
      <c r="A125842" s="91"/>
      <c r="B125842" s="91"/>
      <c r="C125842" s="91"/>
      <c r="D125842" s="91"/>
      <c r="E125842" s="91"/>
      <c r="F125842" s="91"/>
      <c r="G125842" s="91"/>
      <c r="H125842" s="91"/>
      <c r="I125842" s="91"/>
      <c r="J125842" s="91"/>
      <c r="K125842" s="91"/>
      <c r="L125842" s="91"/>
      <c r="M125842" s="91"/>
    </row>
    <row r="125843" spans="1:13">
      <c r="A125843" s="91"/>
      <c r="B125843" s="91"/>
      <c r="C125843" s="91"/>
      <c r="D125843" s="91"/>
      <c r="E125843" s="91"/>
      <c r="F125843" s="91"/>
      <c r="G125843" s="91"/>
      <c r="H125843" s="91"/>
      <c r="I125843" s="91"/>
      <c r="J125843" s="91"/>
      <c r="K125843" s="91"/>
      <c r="L125843" s="91"/>
      <c r="M125843" s="91"/>
    </row>
    <row r="125844" spans="1:13">
      <c r="A125844" s="91"/>
      <c r="B125844" s="91"/>
      <c r="C125844" s="91"/>
      <c r="D125844" s="91"/>
      <c r="E125844" s="91"/>
      <c r="F125844" s="91"/>
      <c r="G125844" s="91"/>
      <c r="H125844" s="91"/>
      <c r="I125844" s="91"/>
      <c r="J125844" s="91"/>
      <c r="K125844" s="91"/>
      <c r="L125844" s="91"/>
      <c r="M125844" s="91"/>
    </row>
    <row r="125845" spans="1:13">
      <c r="A125845" s="91"/>
      <c r="B125845" s="91"/>
      <c r="C125845" s="91"/>
      <c r="D125845" s="91"/>
      <c r="E125845" s="91"/>
      <c r="F125845" s="91"/>
      <c r="G125845" s="91"/>
      <c r="H125845" s="91"/>
      <c r="I125845" s="91"/>
      <c r="J125845" s="91"/>
      <c r="K125845" s="91"/>
      <c r="L125845" s="91"/>
      <c r="M125845" s="91"/>
    </row>
    <row r="125846" spans="1:13">
      <c r="A125846" s="91"/>
      <c r="B125846" s="91"/>
      <c r="C125846" s="91"/>
      <c r="D125846" s="91"/>
      <c r="E125846" s="91"/>
      <c r="F125846" s="91"/>
      <c r="G125846" s="91"/>
      <c r="H125846" s="91"/>
      <c r="I125846" s="91"/>
      <c r="J125846" s="91"/>
      <c r="K125846" s="91"/>
      <c r="L125846" s="91"/>
      <c r="M125846" s="91"/>
    </row>
    <row r="125847" spans="1:13">
      <c r="A125847" s="91"/>
      <c r="B125847" s="91"/>
      <c r="C125847" s="91"/>
      <c r="D125847" s="91"/>
      <c r="E125847" s="91"/>
      <c r="F125847" s="91"/>
      <c r="G125847" s="91"/>
      <c r="H125847" s="91"/>
      <c r="I125847" s="91"/>
      <c r="J125847" s="91"/>
      <c r="K125847" s="91"/>
      <c r="L125847" s="91"/>
      <c r="M125847" s="91"/>
    </row>
    <row r="125848" spans="1:13">
      <c r="A125848" s="91"/>
      <c r="B125848" s="91"/>
      <c r="C125848" s="91"/>
      <c r="D125848" s="91"/>
      <c r="E125848" s="91"/>
      <c r="F125848" s="91"/>
      <c r="G125848" s="91"/>
      <c r="H125848" s="91"/>
      <c r="I125848" s="91"/>
      <c r="J125848" s="91"/>
      <c r="K125848" s="91"/>
      <c r="L125848" s="91"/>
      <c r="M125848" s="91"/>
    </row>
    <row r="125849" spans="1:13">
      <c r="A125849" s="91"/>
      <c r="B125849" s="91"/>
      <c r="C125849" s="91"/>
      <c r="D125849" s="91"/>
      <c r="E125849" s="91"/>
      <c r="F125849" s="91"/>
      <c r="G125849" s="91"/>
      <c r="H125849" s="91"/>
      <c r="I125849" s="91"/>
      <c r="J125849" s="91"/>
      <c r="K125849" s="91"/>
      <c r="L125849" s="91"/>
      <c r="M125849" s="91"/>
    </row>
    <row r="125850" spans="1:13">
      <c r="A125850" s="91"/>
      <c r="B125850" s="91"/>
      <c r="C125850" s="91"/>
      <c r="D125850" s="91"/>
      <c r="E125850" s="91"/>
      <c r="F125850" s="91"/>
      <c r="G125850" s="91"/>
      <c r="H125850" s="91"/>
      <c r="I125850" s="91"/>
      <c r="J125850" s="91"/>
      <c r="K125850" s="91"/>
      <c r="L125850" s="91"/>
      <c r="M125850" s="91"/>
    </row>
    <row r="125851" spans="1:13">
      <c r="A125851" s="91"/>
      <c r="B125851" s="91"/>
      <c r="C125851" s="91"/>
      <c r="D125851" s="91"/>
      <c r="E125851" s="91"/>
      <c r="F125851" s="91"/>
      <c r="G125851" s="91"/>
      <c r="H125851" s="91"/>
      <c r="I125851" s="91"/>
      <c r="J125851" s="91"/>
      <c r="K125851" s="91"/>
      <c r="L125851" s="91"/>
      <c r="M125851" s="91"/>
    </row>
    <row r="125852" spans="1:13">
      <c r="A125852" s="91"/>
      <c r="B125852" s="91"/>
      <c r="C125852" s="91"/>
      <c r="D125852" s="91"/>
      <c r="E125852" s="91"/>
      <c r="F125852" s="91"/>
      <c r="G125852" s="91"/>
      <c r="H125852" s="91"/>
      <c r="I125852" s="91"/>
      <c r="J125852" s="91"/>
      <c r="K125852" s="91"/>
      <c r="L125852" s="91"/>
      <c r="M125852" s="91"/>
    </row>
    <row r="125853" spans="1:13">
      <c r="A125853" s="91"/>
      <c r="B125853" s="91"/>
      <c r="C125853" s="91"/>
      <c r="D125853" s="91"/>
      <c r="E125853" s="91"/>
      <c r="F125853" s="91"/>
      <c r="G125853" s="91"/>
      <c r="H125853" s="91"/>
      <c r="I125853" s="91"/>
      <c r="J125853" s="91"/>
      <c r="K125853" s="91"/>
      <c r="L125853" s="91"/>
      <c r="M125853" s="91"/>
    </row>
    <row r="125854" spans="1:13">
      <c r="A125854" s="91"/>
      <c r="B125854" s="91"/>
      <c r="C125854" s="91"/>
      <c r="D125854" s="91"/>
      <c r="E125854" s="91"/>
      <c r="F125854" s="91"/>
      <c r="G125854" s="91"/>
      <c r="H125854" s="91"/>
      <c r="I125854" s="91"/>
      <c r="J125854" s="91"/>
      <c r="K125854" s="91"/>
      <c r="L125854" s="91"/>
      <c r="M125854" s="91"/>
    </row>
    <row r="125855" spans="1:13">
      <c r="A125855" s="91"/>
      <c r="B125855" s="91"/>
      <c r="C125855" s="91"/>
      <c r="D125855" s="91"/>
      <c r="E125855" s="91"/>
      <c r="F125855" s="91"/>
      <c r="G125855" s="91"/>
      <c r="H125855" s="91"/>
      <c r="I125855" s="91"/>
      <c r="J125855" s="91"/>
      <c r="K125855" s="91"/>
      <c r="L125855" s="91"/>
      <c r="M125855" s="91"/>
    </row>
    <row r="125856" spans="1:13">
      <c r="A125856" s="91"/>
      <c r="B125856" s="91"/>
      <c r="C125856" s="91"/>
      <c r="D125856" s="91"/>
      <c r="E125856" s="91"/>
      <c r="F125856" s="91"/>
      <c r="G125856" s="91"/>
      <c r="H125856" s="91"/>
      <c r="I125856" s="91"/>
      <c r="J125856" s="91"/>
      <c r="K125856" s="91"/>
      <c r="L125856" s="91"/>
      <c r="M125856" s="91"/>
    </row>
    <row r="125857" spans="1:13">
      <c r="A125857" s="91"/>
      <c r="B125857" s="91"/>
      <c r="C125857" s="91"/>
      <c r="D125857" s="91"/>
      <c r="E125857" s="91"/>
      <c r="F125857" s="91"/>
      <c r="G125857" s="91"/>
      <c r="H125857" s="91"/>
      <c r="I125857" s="91"/>
      <c r="J125857" s="91"/>
      <c r="K125857" s="91"/>
      <c r="L125857" s="91"/>
      <c r="M125857" s="91"/>
    </row>
    <row r="125858" spans="1:13">
      <c r="A125858" s="91"/>
      <c r="B125858" s="91"/>
      <c r="C125858" s="91"/>
      <c r="D125858" s="91"/>
      <c r="E125858" s="91"/>
      <c r="F125858" s="91"/>
      <c r="G125858" s="91"/>
      <c r="H125858" s="91"/>
      <c r="I125858" s="91"/>
      <c r="J125858" s="91"/>
      <c r="K125858" s="91"/>
      <c r="L125858" s="91"/>
      <c r="M125858" s="91"/>
    </row>
    <row r="125859" spans="1:13">
      <c r="A125859" s="91"/>
      <c r="B125859" s="91"/>
      <c r="C125859" s="91"/>
      <c r="D125859" s="91"/>
      <c r="E125859" s="91"/>
      <c r="F125859" s="91"/>
      <c r="G125859" s="91"/>
      <c r="H125859" s="91"/>
      <c r="I125859" s="91"/>
      <c r="J125859" s="91"/>
      <c r="K125859" s="91"/>
      <c r="L125859" s="91"/>
      <c r="M125859" s="91"/>
    </row>
    <row r="125860" spans="1:13">
      <c r="A125860" s="91"/>
      <c r="B125860" s="91"/>
      <c r="C125860" s="91"/>
      <c r="D125860" s="91"/>
      <c r="E125860" s="91"/>
      <c r="F125860" s="91"/>
      <c r="G125860" s="91"/>
      <c r="H125860" s="91"/>
      <c r="I125860" s="91"/>
      <c r="J125860" s="91"/>
      <c r="K125860" s="91"/>
      <c r="L125860" s="91"/>
      <c r="M125860" s="91"/>
    </row>
    <row r="125861" spans="1:13">
      <c r="A125861" s="91"/>
      <c r="B125861" s="91"/>
      <c r="C125861" s="91"/>
      <c r="D125861" s="91"/>
      <c r="E125861" s="91"/>
      <c r="F125861" s="91"/>
      <c r="G125861" s="91"/>
      <c r="H125861" s="91"/>
      <c r="I125861" s="91"/>
      <c r="J125861" s="91"/>
      <c r="K125861" s="91"/>
      <c r="L125861" s="91"/>
      <c r="M125861" s="91"/>
    </row>
    <row r="125862" spans="1:13">
      <c r="A125862" s="91"/>
      <c r="B125862" s="91"/>
      <c r="C125862" s="91"/>
      <c r="D125862" s="91"/>
      <c r="E125862" s="91"/>
      <c r="F125862" s="91"/>
      <c r="G125862" s="91"/>
      <c r="H125862" s="91"/>
      <c r="I125862" s="91"/>
      <c r="J125862" s="91"/>
      <c r="K125862" s="91"/>
      <c r="L125862" s="91"/>
      <c r="M125862" s="91"/>
    </row>
    <row r="125863" spans="1:13">
      <c r="A125863" s="91"/>
      <c r="B125863" s="91"/>
      <c r="C125863" s="91"/>
      <c r="D125863" s="91"/>
      <c r="E125863" s="91"/>
      <c r="F125863" s="91"/>
      <c r="G125863" s="91"/>
      <c r="H125863" s="91"/>
      <c r="I125863" s="91"/>
      <c r="J125863" s="91"/>
      <c r="K125863" s="91"/>
      <c r="L125863" s="91"/>
      <c r="M125863" s="91"/>
    </row>
    <row r="125864" spans="1:13">
      <c r="A125864" s="91"/>
      <c r="B125864" s="91"/>
      <c r="C125864" s="91"/>
      <c r="D125864" s="91"/>
      <c r="E125864" s="91"/>
      <c r="F125864" s="91"/>
      <c r="G125864" s="91"/>
      <c r="H125864" s="91"/>
      <c r="I125864" s="91"/>
      <c r="J125864" s="91"/>
      <c r="K125864" s="91"/>
      <c r="L125864" s="91"/>
      <c r="M125864" s="91"/>
    </row>
    <row r="125865" spans="1:13">
      <c r="A125865" s="91"/>
      <c r="B125865" s="91"/>
      <c r="C125865" s="91"/>
      <c r="D125865" s="91"/>
      <c r="E125865" s="91"/>
      <c r="F125865" s="91"/>
      <c r="G125865" s="91"/>
      <c r="H125865" s="91"/>
      <c r="I125865" s="91"/>
      <c r="J125865" s="91"/>
      <c r="K125865" s="91"/>
      <c r="L125865" s="91"/>
      <c r="M125865" s="91"/>
    </row>
    <row r="125866" spans="1:13">
      <c r="A125866" s="91"/>
      <c r="B125866" s="91"/>
      <c r="C125866" s="91"/>
      <c r="D125866" s="91"/>
      <c r="E125866" s="91"/>
      <c r="F125866" s="91"/>
      <c r="G125866" s="91"/>
      <c r="H125866" s="91"/>
      <c r="I125866" s="91"/>
      <c r="J125866" s="91"/>
      <c r="K125866" s="91"/>
      <c r="L125866" s="91"/>
      <c r="M125866" s="91"/>
    </row>
    <row r="125867" spans="1:13">
      <c r="A125867" s="91"/>
      <c r="B125867" s="91"/>
      <c r="C125867" s="91"/>
      <c r="D125867" s="91"/>
      <c r="E125867" s="91"/>
      <c r="F125867" s="91"/>
      <c r="G125867" s="91"/>
      <c r="H125867" s="91"/>
      <c r="I125867" s="91"/>
      <c r="J125867" s="91"/>
      <c r="K125867" s="91"/>
      <c r="L125867" s="91"/>
      <c r="M125867" s="91"/>
    </row>
    <row r="125868" spans="1:13">
      <c r="A125868" s="91"/>
      <c r="B125868" s="91"/>
      <c r="C125868" s="91"/>
      <c r="D125868" s="91"/>
      <c r="E125868" s="91"/>
      <c r="F125868" s="91"/>
      <c r="G125868" s="91"/>
      <c r="H125868" s="91"/>
      <c r="I125868" s="91"/>
      <c r="J125868" s="91"/>
      <c r="K125868" s="91"/>
      <c r="L125868" s="91"/>
      <c r="M125868" s="91"/>
    </row>
    <row r="125869" spans="1:13">
      <c r="A125869" s="91"/>
      <c r="B125869" s="91"/>
      <c r="C125869" s="91"/>
      <c r="D125869" s="91"/>
      <c r="E125869" s="91"/>
      <c r="F125869" s="91"/>
      <c r="G125869" s="91"/>
      <c r="H125869" s="91"/>
      <c r="I125869" s="91"/>
      <c r="J125869" s="91"/>
      <c r="K125869" s="91"/>
      <c r="L125869" s="91"/>
      <c r="M125869" s="91"/>
    </row>
    <row r="125870" spans="1:13">
      <c r="A125870" s="91"/>
      <c r="B125870" s="91"/>
      <c r="C125870" s="91"/>
      <c r="D125870" s="91"/>
      <c r="E125870" s="91"/>
      <c r="F125870" s="91"/>
      <c r="G125870" s="91"/>
      <c r="H125870" s="91"/>
      <c r="I125870" s="91"/>
      <c r="J125870" s="91"/>
      <c r="K125870" s="91"/>
      <c r="L125870" s="91"/>
      <c r="M125870" s="91"/>
    </row>
    <row r="125871" spans="1:13">
      <c r="A125871" s="91"/>
      <c r="B125871" s="91"/>
      <c r="C125871" s="91"/>
      <c r="D125871" s="91"/>
      <c r="E125871" s="91"/>
      <c r="F125871" s="91"/>
      <c r="G125871" s="91"/>
      <c r="H125871" s="91"/>
      <c r="I125871" s="91"/>
      <c r="J125871" s="91"/>
      <c r="K125871" s="91"/>
      <c r="L125871" s="91"/>
      <c r="M125871" s="91"/>
    </row>
    <row r="125872" spans="1:13">
      <c r="A125872" s="91"/>
      <c r="B125872" s="91"/>
      <c r="C125872" s="91"/>
      <c r="D125872" s="91"/>
      <c r="E125872" s="91"/>
      <c r="F125872" s="91"/>
      <c r="G125872" s="91"/>
      <c r="H125872" s="91"/>
      <c r="I125872" s="91"/>
      <c r="J125872" s="91"/>
      <c r="K125872" s="91"/>
      <c r="L125872" s="91"/>
      <c r="M125872" s="91"/>
    </row>
    <row r="125873" spans="1:13">
      <c r="A125873" s="91"/>
      <c r="B125873" s="91"/>
      <c r="C125873" s="91"/>
      <c r="D125873" s="91"/>
      <c r="E125873" s="91"/>
      <c r="F125873" s="91"/>
      <c r="G125873" s="91"/>
      <c r="H125873" s="91"/>
      <c r="I125873" s="91"/>
      <c r="J125873" s="91"/>
      <c r="K125873" s="91"/>
      <c r="L125873" s="91"/>
      <c r="M125873" s="91"/>
    </row>
    <row r="125874" spans="1:13">
      <c r="A125874" s="91"/>
      <c r="B125874" s="91"/>
      <c r="C125874" s="91"/>
      <c r="D125874" s="91"/>
      <c r="E125874" s="91"/>
      <c r="F125874" s="91"/>
      <c r="G125874" s="91"/>
      <c r="H125874" s="91"/>
      <c r="I125874" s="91"/>
      <c r="J125874" s="91"/>
      <c r="K125874" s="91"/>
      <c r="L125874" s="91"/>
      <c r="M125874" s="91"/>
    </row>
    <row r="125875" spans="1:13">
      <c r="A125875" s="91"/>
      <c r="B125875" s="91"/>
      <c r="C125875" s="91"/>
      <c r="D125875" s="91"/>
      <c r="E125875" s="91"/>
      <c r="F125875" s="91"/>
      <c r="G125875" s="91"/>
      <c r="H125875" s="91"/>
      <c r="I125875" s="91"/>
      <c r="J125875" s="91"/>
      <c r="K125875" s="91"/>
      <c r="L125875" s="91"/>
      <c r="M125875" s="91"/>
    </row>
    <row r="125876" spans="1:13">
      <c r="A125876" s="91"/>
      <c r="B125876" s="91"/>
      <c r="C125876" s="91"/>
      <c r="D125876" s="91"/>
      <c r="E125876" s="91"/>
      <c r="F125876" s="91"/>
      <c r="G125876" s="91"/>
      <c r="H125876" s="91"/>
      <c r="I125876" s="91"/>
      <c r="J125876" s="91"/>
      <c r="K125876" s="91"/>
      <c r="L125876" s="91"/>
      <c r="M125876" s="91"/>
    </row>
    <row r="125877" spans="1:13">
      <c r="A125877" s="91"/>
      <c r="B125877" s="91"/>
      <c r="C125877" s="91"/>
      <c r="D125877" s="91"/>
      <c r="E125877" s="91"/>
      <c r="F125877" s="91"/>
      <c r="G125877" s="91"/>
      <c r="H125877" s="91"/>
      <c r="I125877" s="91"/>
      <c r="J125877" s="91"/>
      <c r="K125877" s="91"/>
      <c r="L125877" s="91"/>
      <c r="M125877" s="91"/>
    </row>
    <row r="125878" spans="1:13">
      <c r="A125878" s="91"/>
      <c r="B125878" s="91"/>
      <c r="C125878" s="91"/>
      <c r="D125878" s="91"/>
      <c r="E125878" s="91"/>
      <c r="F125878" s="91"/>
      <c r="G125878" s="91"/>
      <c r="H125878" s="91"/>
      <c r="I125878" s="91"/>
      <c r="J125878" s="91"/>
      <c r="K125878" s="91"/>
      <c r="L125878" s="91"/>
      <c r="M125878" s="91"/>
    </row>
    <row r="125879" spans="1:13">
      <c r="A125879" s="91"/>
      <c r="B125879" s="91"/>
      <c r="C125879" s="91"/>
      <c r="D125879" s="91"/>
      <c r="E125879" s="91"/>
      <c r="F125879" s="91"/>
      <c r="G125879" s="91"/>
      <c r="H125879" s="91"/>
      <c r="I125879" s="91"/>
      <c r="J125879" s="91"/>
      <c r="K125879" s="91"/>
      <c r="L125879" s="91"/>
      <c r="M125879" s="91"/>
    </row>
    <row r="125880" spans="1:13">
      <c r="A125880" s="91"/>
      <c r="B125880" s="91"/>
      <c r="C125880" s="91"/>
      <c r="D125880" s="91"/>
      <c r="E125880" s="91"/>
      <c r="F125880" s="91"/>
      <c r="G125880" s="91"/>
      <c r="H125880" s="91"/>
      <c r="I125880" s="91"/>
      <c r="J125880" s="91"/>
      <c r="K125880" s="91"/>
      <c r="L125880" s="91"/>
      <c r="M125880" s="91"/>
    </row>
    <row r="125881" spans="1:13">
      <c r="A125881" s="91"/>
      <c r="B125881" s="91"/>
      <c r="C125881" s="91"/>
      <c r="D125881" s="91"/>
      <c r="E125881" s="91"/>
      <c r="F125881" s="91"/>
      <c r="G125881" s="91"/>
      <c r="H125881" s="91"/>
      <c r="I125881" s="91"/>
      <c r="J125881" s="91"/>
      <c r="K125881" s="91"/>
      <c r="L125881" s="91"/>
      <c r="M125881" s="91"/>
    </row>
    <row r="125882" spans="1:13">
      <c r="A125882" s="91"/>
      <c r="B125882" s="91"/>
      <c r="C125882" s="91"/>
      <c r="D125882" s="91"/>
      <c r="E125882" s="91"/>
      <c r="F125882" s="91"/>
      <c r="G125882" s="91"/>
      <c r="H125882" s="91"/>
      <c r="I125882" s="91"/>
      <c r="J125882" s="91"/>
      <c r="K125882" s="91"/>
      <c r="L125882" s="91"/>
      <c r="M125882" s="91"/>
    </row>
    <row r="125883" spans="1:13">
      <c r="A125883" s="91"/>
      <c r="B125883" s="91"/>
      <c r="C125883" s="91"/>
      <c r="D125883" s="91"/>
      <c r="E125883" s="91"/>
      <c r="F125883" s="91"/>
      <c r="G125883" s="91"/>
      <c r="H125883" s="91"/>
      <c r="I125883" s="91"/>
      <c r="J125883" s="91"/>
      <c r="K125883" s="91"/>
      <c r="L125883" s="91"/>
      <c r="M125883" s="91"/>
    </row>
    <row r="125884" spans="1:13">
      <c r="A125884" s="91"/>
      <c r="B125884" s="91"/>
      <c r="C125884" s="91"/>
      <c r="D125884" s="91"/>
      <c r="E125884" s="91"/>
      <c r="F125884" s="91"/>
      <c r="G125884" s="91"/>
      <c r="H125884" s="91"/>
      <c r="I125884" s="91"/>
      <c r="J125884" s="91"/>
      <c r="K125884" s="91"/>
      <c r="L125884" s="91"/>
      <c r="M125884" s="91"/>
    </row>
    <row r="125885" spans="1:13">
      <c r="A125885" s="91"/>
      <c r="B125885" s="91"/>
      <c r="C125885" s="91"/>
      <c r="D125885" s="91"/>
      <c r="E125885" s="91"/>
      <c r="F125885" s="91"/>
      <c r="G125885" s="91"/>
      <c r="H125885" s="91"/>
      <c r="I125885" s="91"/>
      <c r="J125885" s="91"/>
      <c r="K125885" s="91"/>
      <c r="L125885" s="91"/>
      <c r="M125885" s="91"/>
    </row>
    <row r="125886" spans="1:13">
      <c r="A125886" s="91"/>
      <c r="B125886" s="91"/>
      <c r="C125886" s="91"/>
      <c r="D125886" s="91"/>
      <c r="E125886" s="91"/>
      <c r="F125886" s="91"/>
      <c r="G125886" s="91"/>
      <c r="H125886" s="91"/>
      <c r="I125886" s="91"/>
      <c r="J125886" s="91"/>
      <c r="K125886" s="91"/>
      <c r="L125886" s="91"/>
      <c r="M125886" s="91"/>
    </row>
    <row r="125887" spans="1:13">
      <c r="A125887" s="91"/>
      <c r="B125887" s="91"/>
      <c r="C125887" s="91"/>
      <c r="D125887" s="91"/>
      <c r="E125887" s="91"/>
      <c r="F125887" s="91"/>
      <c r="G125887" s="91"/>
      <c r="H125887" s="91"/>
      <c r="I125887" s="91"/>
      <c r="J125887" s="91"/>
      <c r="K125887" s="91"/>
      <c r="L125887" s="91"/>
      <c r="M125887" s="91"/>
    </row>
    <row r="125888" spans="1:13">
      <c r="A125888" s="91"/>
      <c r="B125888" s="91"/>
      <c r="C125888" s="91"/>
      <c r="D125888" s="91"/>
      <c r="E125888" s="91"/>
      <c r="F125888" s="91"/>
      <c r="G125888" s="91"/>
      <c r="H125888" s="91"/>
      <c r="I125888" s="91"/>
      <c r="J125888" s="91"/>
      <c r="K125888" s="91"/>
      <c r="L125888" s="91"/>
      <c r="M125888" s="91"/>
    </row>
    <row r="125889" spans="1:13">
      <c r="A125889" s="91"/>
      <c r="B125889" s="91"/>
      <c r="C125889" s="91"/>
      <c r="D125889" s="91"/>
      <c r="E125889" s="91"/>
      <c r="F125889" s="91"/>
      <c r="G125889" s="91"/>
      <c r="H125889" s="91"/>
      <c r="I125889" s="91"/>
      <c r="J125889" s="91"/>
      <c r="K125889" s="91"/>
      <c r="L125889" s="91"/>
      <c r="M125889" s="91"/>
    </row>
    <row r="125890" spans="1:13">
      <c r="A125890" s="91"/>
      <c r="B125890" s="91"/>
      <c r="C125890" s="91"/>
      <c r="D125890" s="91"/>
      <c r="E125890" s="91"/>
      <c r="F125890" s="91"/>
      <c r="G125890" s="91"/>
      <c r="H125890" s="91"/>
      <c r="I125890" s="91"/>
      <c r="J125890" s="91"/>
      <c r="K125890" s="91"/>
      <c r="L125890" s="91"/>
      <c r="M125890" s="91"/>
    </row>
    <row r="125891" spans="1:13">
      <c r="A125891" s="91"/>
      <c r="B125891" s="91"/>
      <c r="C125891" s="91"/>
      <c r="D125891" s="91"/>
      <c r="E125891" s="91"/>
      <c r="F125891" s="91"/>
      <c r="G125891" s="91"/>
      <c r="H125891" s="91"/>
      <c r="I125891" s="91"/>
      <c r="J125891" s="91"/>
      <c r="K125891" s="91"/>
      <c r="L125891" s="91"/>
      <c r="M125891" s="91"/>
    </row>
    <row r="125892" spans="1:13">
      <c r="A125892" s="91"/>
      <c r="B125892" s="91"/>
      <c r="C125892" s="91"/>
      <c r="D125892" s="91"/>
      <c r="E125892" s="91"/>
      <c r="F125892" s="91"/>
      <c r="G125892" s="91"/>
      <c r="H125892" s="91"/>
      <c r="I125892" s="91"/>
      <c r="J125892" s="91"/>
      <c r="K125892" s="91"/>
      <c r="L125892" s="91"/>
      <c r="M125892" s="91"/>
    </row>
    <row r="125893" spans="1:13">
      <c r="A125893" s="91"/>
      <c r="B125893" s="91"/>
      <c r="C125893" s="91"/>
      <c r="D125893" s="91"/>
      <c r="E125893" s="91"/>
      <c r="F125893" s="91"/>
      <c r="G125893" s="91"/>
      <c r="H125893" s="91"/>
      <c r="I125893" s="91"/>
      <c r="J125893" s="91"/>
      <c r="K125893" s="91"/>
      <c r="L125893" s="91"/>
      <c r="M125893" s="91"/>
    </row>
    <row r="125894" spans="1:13">
      <c r="A125894" s="91"/>
      <c r="B125894" s="91"/>
      <c r="C125894" s="91"/>
      <c r="D125894" s="91"/>
      <c r="E125894" s="91"/>
      <c r="F125894" s="91"/>
      <c r="G125894" s="91"/>
      <c r="H125894" s="91"/>
      <c r="I125894" s="91"/>
      <c r="J125894" s="91"/>
      <c r="K125894" s="91"/>
      <c r="L125894" s="91"/>
      <c r="M125894" s="91"/>
    </row>
    <row r="125895" spans="1:13">
      <c r="A125895" s="91"/>
      <c r="B125895" s="91"/>
      <c r="C125895" s="91"/>
      <c r="D125895" s="91"/>
      <c r="E125895" s="91"/>
      <c r="F125895" s="91"/>
      <c r="G125895" s="91"/>
      <c r="H125895" s="91"/>
      <c r="I125895" s="91"/>
      <c r="J125895" s="91"/>
      <c r="K125895" s="91"/>
      <c r="L125895" s="91"/>
      <c r="M125895" s="91"/>
    </row>
    <row r="125896" spans="1:13">
      <c r="A125896" s="91"/>
      <c r="B125896" s="91"/>
      <c r="C125896" s="91"/>
      <c r="D125896" s="91"/>
      <c r="E125896" s="91"/>
      <c r="F125896" s="91"/>
      <c r="G125896" s="91"/>
      <c r="H125896" s="91"/>
      <c r="I125896" s="91"/>
      <c r="J125896" s="91"/>
      <c r="K125896" s="91"/>
      <c r="L125896" s="91"/>
      <c r="M125896" s="91"/>
    </row>
    <row r="125897" spans="1:13">
      <c r="A125897" s="91"/>
      <c r="B125897" s="91"/>
      <c r="C125897" s="91"/>
      <c r="D125897" s="91"/>
      <c r="E125897" s="91"/>
      <c r="F125897" s="91"/>
      <c r="G125897" s="91"/>
      <c r="H125897" s="91"/>
      <c r="I125897" s="91"/>
      <c r="J125897" s="91"/>
      <c r="K125897" s="91"/>
      <c r="L125897" s="91"/>
      <c r="M125897" s="91"/>
    </row>
    <row r="125898" spans="1:13">
      <c r="A125898" s="91"/>
      <c r="B125898" s="91"/>
      <c r="C125898" s="91"/>
      <c r="D125898" s="91"/>
      <c r="E125898" s="91"/>
      <c r="F125898" s="91"/>
      <c r="G125898" s="91"/>
      <c r="H125898" s="91"/>
      <c r="I125898" s="91"/>
      <c r="J125898" s="91"/>
      <c r="K125898" s="91"/>
      <c r="L125898" s="91"/>
      <c r="M125898" s="91"/>
    </row>
    <row r="125899" spans="1:13">
      <c r="A125899" s="91"/>
      <c r="B125899" s="91"/>
      <c r="C125899" s="91"/>
      <c r="D125899" s="91"/>
      <c r="E125899" s="91"/>
      <c r="F125899" s="91"/>
      <c r="G125899" s="91"/>
      <c r="H125899" s="91"/>
      <c r="I125899" s="91"/>
      <c r="J125899" s="91"/>
      <c r="K125899" s="91"/>
      <c r="L125899" s="91"/>
      <c r="M125899" s="91"/>
    </row>
    <row r="125900" spans="1:13">
      <c r="A125900" s="91"/>
      <c r="B125900" s="91"/>
      <c r="C125900" s="91"/>
      <c r="D125900" s="91"/>
      <c r="E125900" s="91"/>
      <c r="F125900" s="91"/>
      <c r="G125900" s="91"/>
      <c r="H125900" s="91"/>
      <c r="I125900" s="91"/>
      <c r="J125900" s="91"/>
      <c r="K125900" s="91"/>
      <c r="L125900" s="91"/>
      <c r="M125900" s="91"/>
    </row>
    <row r="125901" spans="1:13">
      <c r="A125901" s="91"/>
      <c r="B125901" s="91"/>
      <c r="C125901" s="91"/>
      <c r="D125901" s="91"/>
      <c r="E125901" s="91"/>
      <c r="F125901" s="91"/>
      <c r="G125901" s="91"/>
      <c r="H125901" s="91"/>
      <c r="I125901" s="91"/>
      <c r="J125901" s="91"/>
      <c r="K125901" s="91"/>
      <c r="L125901" s="91"/>
      <c r="M125901" s="91"/>
    </row>
    <row r="125902" spans="1:13">
      <c r="A125902" s="91"/>
      <c r="B125902" s="91"/>
      <c r="C125902" s="91"/>
      <c r="D125902" s="91"/>
      <c r="E125902" s="91"/>
      <c r="F125902" s="91"/>
      <c r="G125902" s="91"/>
      <c r="H125902" s="91"/>
      <c r="I125902" s="91"/>
      <c r="J125902" s="91"/>
      <c r="K125902" s="91"/>
      <c r="L125902" s="91"/>
      <c r="M125902" s="91"/>
    </row>
    <row r="125903" spans="1:13">
      <c r="A125903" s="91"/>
      <c r="B125903" s="91"/>
      <c r="C125903" s="91"/>
      <c r="D125903" s="91"/>
      <c r="E125903" s="91"/>
      <c r="F125903" s="91"/>
      <c r="G125903" s="91"/>
      <c r="H125903" s="91"/>
      <c r="I125903" s="91"/>
      <c r="J125903" s="91"/>
      <c r="K125903" s="91"/>
      <c r="L125903" s="91"/>
      <c r="M125903" s="91"/>
    </row>
    <row r="125904" spans="1:13">
      <c r="A125904" s="91"/>
      <c r="B125904" s="91"/>
      <c r="C125904" s="91"/>
      <c r="D125904" s="91"/>
      <c r="E125904" s="91"/>
      <c r="F125904" s="91"/>
      <c r="G125904" s="91"/>
      <c r="H125904" s="91"/>
      <c r="I125904" s="91"/>
      <c r="J125904" s="91"/>
      <c r="K125904" s="91"/>
      <c r="L125904" s="91"/>
      <c r="M125904" s="91"/>
    </row>
    <row r="125905" spans="1:13">
      <c r="A125905" s="91"/>
      <c r="B125905" s="91"/>
      <c r="C125905" s="91"/>
      <c r="D125905" s="91"/>
      <c r="E125905" s="91"/>
      <c r="F125905" s="91"/>
      <c r="G125905" s="91"/>
      <c r="H125905" s="91"/>
      <c r="I125905" s="91"/>
      <c r="J125905" s="91"/>
      <c r="K125905" s="91"/>
      <c r="L125905" s="91"/>
      <c r="M125905" s="91"/>
    </row>
    <row r="125906" spans="1:13">
      <c r="A125906" s="91"/>
      <c r="B125906" s="91"/>
      <c r="C125906" s="91"/>
      <c r="D125906" s="91"/>
      <c r="E125906" s="91"/>
      <c r="F125906" s="91"/>
      <c r="G125906" s="91"/>
      <c r="H125906" s="91"/>
      <c r="I125906" s="91"/>
      <c r="J125906" s="91"/>
      <c r="K125906" s="91"/>
      <c r="L125906" s="91"/>
      <c r="M125906" s="91"/>
    </row>
    <row r="125907" spans="1:13">
      <c r="A125907" s="91"/>
      <c r="B125907" s="91"/>
      <c r="C125907" s="91"/>
      <c r="D125907" s="91"/>
      <c r="E125907" s="91"/>
      <c r="F125907" s="91"/>
      <c r="G125907" s="91"/>
      <c r="H125907" s="91"/>
      <c r="I125907" s="91"/>
      <c r="J125907" s="91"/>
      <c r="K125907" s="91"/>
      <c r="L125907" s="91"/>
      <c r="M125907" s="91"/>
    </row>
    <row r="125908" spans="1:13">
      <c r="A125908" s="91"/>
      <c r="B125908" s="91"/>
      <c r="C125908" s="91"/>
      <c r="D125908" s="91"/>
      <c r="E125908" s="91"/>
      <c r="F125908" s="91"/>
      <c r="G125908" s="91"/>
      <c r="H125908" s="91"/>
      <c r="I125908" s="91"/>
      <c r="J125908" s="91"/>
      <c r="K125908" s="91"/>
      <c r="L125908" s="91"/>
      <c r="M125908" s="91"/>
    </row>
    <row r="125909" spans="1:13">
      <c r="A125909" s="91"/>
      <c r="B125909" s="91"/>
      <c r="C125909" s="91"/>
      <c r="D125909" s="91"/>
      <c r="E125909" s="91"/>
      <c r="F125909" s="91"/>
      <c r="G125909" s="91"/>
      <c r="H125909" s="91"/>
      <c r="I125909" s="91"/>
      <c r="J125909" s="91"/>
      <c r="K125909" s="91"/>
      <c r="L125909" s="91"/>
      <c r="M125909" s="91"/>
    </row>
    <row r="125910" spans="1:13">
      <c r="A125910" s="91"/>
      <c r="B125910" s="91"/>
      <c r="C125910" s="91"/>
      <c r="D125910" s="91"/>
      <c r="E125910" s="91"/>
      <c r="F125910" s="91"/>
      <c r="G125910" s="91"/>
      <c r="H125910" s="91"/>
      <c r="I125910" s="91"/>
      <c r="J125910" s="91"/>
      <c r="K125910" s="91"/>
      <c r="L125910" s="91"/>
      <c r="M125910" s="91"/>
    </row>
    <row r="125911" spans="1:13">
      <c r="A125911" s="91"/>
      <c r="B125911" s="91"/>
      <c r="C125911" s="91"/>
      <c r="D125911" s="91"/>
      <c r="E125911" s="91"/>
      <c r="F125911" s="91"/>
      <c r="G125911" s="91"/>
      <c r="H125911" s="91"/>
      <c r="I125911" s="91"/>
      <c r="J125911" s="91"/>
      <c r="K125911" s="91"/>
      <c r="L125911" s="91"/>
      <c r="M125911" s="91"/>
    </row>
    <row r="125912" spans="1:13">
      <c r="A125912" s="91"/>
      <c r="B125912" s="91"/>
      <c r="C125912" s="91"/>
      <c r="D125912" s="91"/>
      <c r="E125912" s="91"/>
      <c r="F125912" s="91"/>
      <c r="G125912" s="91"/>
      <c r="H125912" s="91"/>
      <c r="I125912" s="91"/>
      <c r="J125912" s="91"/>
      <c r="K125912" s="91"/>
      <c r="L125912" s="91"/>
      <c r="M125912" s="91"/>
    </row>
    <row r="125913" spans="1:13">
      <c r="A125913" s="91"/>
      <c r="B125913" s="91"/>
      <c r="C125913" s="91"/>
      <c r="D125913" s="91"/>
      <c r="E125913" s="91"/>
      <c r="F125913" s="91"/>
      <c r="G125913" s="91"/>
      <c r="H125913" s="91"/>
      <c r="I125913" s="91"/>
      <c r="J125913" s="91"/>
      <c r="K125913" s="91"/>
      <c r="L125913" s="91"/>
      <c r="M125913" s="91"/>
    </row>
    <row r="125914" spans="1:13">
      <c r="A125914" s="91"/>
      <c r="B125914" s="91"/>
      <c r="C125914" s="91"/>
      <c r="D125914" s="91"/>
      <c r="E125914" s="91"/>
      <c r="F125914" s="91"/>
      <c r="G125914" s="91"/>
      <c r="H125914" s="91"/>
      <c r="I125914" s="91"/>
      <c r="J125914" s="91"/>
      <c r="K125914" s="91"/>
      <c r="L125914" s="91"/>
      <c r="M125914" s="91"/>
    </row>
    <row r="125915" spans="1:13">
      <c r="A125915" s="91"/>
      <c r="B125915" s="91"/>
      <c r="C125915" s="91"/>
      <c r="D125915" s="91"/>
      <c r="E125915" s="91"/>
      <c r="F125915" s="91"/>
      <c r="G125915" s="91"/>
      <c r="H125915" s="91"/>
      <c r="I125915" s="91"/>
      <c r="J125915" s="91"/>
      <c r="K125915" s="91"/>
      <c r="L125915" s="91"/>
      <c r="M125915" s="91"/>
    </row>
    <row r="125916" spans="1:13">
      <c r="A125916" s="91"/>
      <c r="B125916" s="91"/>
      <c r="C125916" s="91"/>
      <c r="D125916" s="91"/>
      <c r="E125916" s="91"/>
      <c r="F125916" s="91"/>
      <c r="G125916" s="91"/>
      <c r="H125916" s="91"/>
      <c r="I125916" s="91"/>
      <c r="J125916" s="91"/>
      <c r="K125916" s="91"/>
      <c r="L125916" s="91"/>
      <c r="M125916" s="91"/>
    </row>
    <row r="125917" spans="1:13">
      <c r="A125917" s="91"/>
      <c r="B125917" s="91"/>
      <c r="C125917" s="91"/>
      <c r="D125917" s="91"/>
      <c r="E125917" s="91"/>
      <c r="F125917" s="91"/>
      <c r="G125917" s="91"/>
      <c r="H125917" s="91"/>
      <c r="I125917" s="91"/>
      <c r="J125917" s="91"/>
      <c r="K125917" s="91"/>
      <c r="L125917" s="91"/>
      <c r="M125917" s="91"/>
    </row>
    <row r="125918" spans="1:13">
      <c r="A125918" s="91"/>
      <c r="B125918" s="91"/>
      <c r="C125918" s="91"/>
      <c r="D125918" s="91"/>
      <c r="E125918" s="91"/>
      <c r="F125918" s="91"/>
      <c r="G125918" s="91"/>
      <c r="H125918" s="91"/>
      <c r="I125918" s="91"/>
      <c r="J125918" s="91"/>
      <c r="K125918" s="91"/>
      <c r="L125918" s="91"/>
      <c r="M125918" s="91"/>
    </row>
    <row r="125919" spans="1:13">
      <c r="A125919" s="91"/>
      <c r="B125919" s="91"/>
      <c r="C125919" s="91"/>
      <c r="D125919" s="91"/>
      <c r="E125919" s="91"/>
      <c r="F125919" s="91"/>
      <c r="G125919" s="91"/>
      <c r="H125919" s="91"/>
      <c r="I125919" s="91"/>
      <c r="J125919" s="91"/>
      <c r="K125919" s="91"/>
      <c r="L125919" s="91"/>
      <c r="M125919" s="91"/>
    </row>
    <row r="125920" spans="1:13">
      <c r="A125920" s="91"/>
      <c r="B125920" s="91"/>
      <c r="C125920" s="91"/>
      <c r="D125920" s="91"/>
      <c r="E125920" s="91"/>
      <c r="F125920" s="91"/>
      <c r="G125920" s="91"/>
      <c r="H125920" s="91"/>
      <c r="I125920" s="91"/>
      <c r="J125920" s="91"/>
      <c r="K125920" s="91"/>
      <c r="L125920" s="91"/>
      <c r="M125920" s="91"/>
    </row>
    <row r="125921" spans="1:13">
      <c r="A125921" s="91"/>
      <c r="B125921" s="91"/>
      <c r="C125921" s="91"/>
      <c r="D125921" s="91"/>
      <c r="E125921" s="91"/>
      <c r="F125921" s="91"/>
      <c r="G125921" s="91"/>
      <c r="H125921" s="91"/>
      <c r="I125921" s="91"/>
      <c r="J125921" s="91"/>
      <c r="K125921" s="91"/>
      <c r="L125921" s="91"/>
      <c r="M125921" s="91"/>
    </row>
    <row r="125922" spans="1:13">
      <c r="A125922" s="91"/>
      <c r="B125922" s="91"/>
      <c r="C125922" s="91"/>
      <c r="D125922" s="91"/>
      <c r="E125922" s="91"/>
      <c r="F125922" s="91"/>
      <c r="G125922" s="91"/>
      <c r="H125922" s="91"/>
      <c r="I125922" s="91"/>
      <c r="J125922" s="91"/>
      <c r="K125922" s="91"/>
      <c r="L125922" s="91"/>
      <c r="M125922" s="91"/>
    </row>
    <row r="125923" spans="1:13">
      <c r="A125923" s="91"/>
      <c r="B125923" s="91"/>
      <c r="C125923" s="91"/>
      <c r="D125923" s="91"/>
      <c r="E125923" s="91"/>
      <c r="F125923" s="91"/>
      <c r="G125923" s="91"/>
      <c r="H125923" s="91"/>
      <c r="I125923" s="91"/>
      <c r="J125923" s="91"/>
      <c r="K125923" s="91"/>
      <c r="L125923" s="91"/>
      <c r="M125923" s="91"/>
    </row>
    <row r="125924" spans="1:13">
      <c r="A125924" s="91"/>
      <c r="B125924" s="91"/>
      <c r="C125924" s="91"/>
      <c r="D125924" s="91"/>
      <c r="E125924" s="91"/>
      <c r="F125924" s="91"/>
      <c r="G125924" s="91"/>
      <c r="H125924" s="91"/>
      <c r="I125924" s="91"/>
      <c r="J125924" s="91"/>
      <c r="K125924" s="91"/>
      <c r="L125924" s="91"/>
      <c r="M125924" s="91"/>
    </row>
    <row r="125925" spans="1:13">
      <c r="A125925" s="91"/>
      <c r="B125925" s="91"/>
      <c r="C125925" s="91"/>
      <c r="D125925" s="91"/>
      <c r="E125925" s="91"/>
      <c r="F125925" s="91"/>
      <c r="G125925" s="91"/>
      <c r="H125925" s="91"/>
      <c r="I125925" s="91"/>
      <c r="J125925" s="91"/>
      <c r="K125925" s="91"/>
      <c r="L125925" s="91"/>
      <c r="M125925" s="91"/>
    </row>
    <row r="125926" spans="1:13">
      <c r="A125926" s="91"/>
      <c r="B125926" s="91"/>
      <c r="C125926" s="91"/>
      <c r="D125926" s="91"/>
      <c r="E125926" s="91"/>
      <c r="F125926" s="91"/>
      <c r="G125926" s="91"/>
      <c r="H125926" s="91"/>
      <c r="I125926" s="91"/>
      <c r="J125926" s="91"/>
      <c r="K125926" s="91"/>
      <c r="L125926" s="91"/>
      <c r="M125926" s="91"/>
    </row>
    <row r="125927" spans="1:13">
      <c r="A125927" s="91"/>
      <c r="B125927" s="91"/>
      <c r="C125927" s="91"/>
      <c r="D125927" s="91"/>
      <c r="E125927" s="91"/>
      <c r="F125927" s="91"/>
      <c r="G125927" s="91"/>
      <c r="H125927" s="91"/>
      <c r="I125927" s="91"/>
      <c r="J125927" s="91"/>
      <c r="K125927" s="91"/>
      <c r="L125927" s="91"/>
      <c r="M125927" s="91"/>
    </row>
    <row r="125928" spans="1:13">
      <c r="A125928" s="91"/>
      <c r="B125928" s="91"/>
      <c r="C125928" s="91"/>
      <c r="D125928" s="91"/>
      <c r="E125928" s="91"/>
      <c r="F125928" s="91"/>
      <c r="G125928" s="91"/>
      <c r="H125928" s="91"/>
      <c r="I125928" s="91"/>
      <c r="J125928" s="91"/>
      <c r="K125928" s="91"/>
      <c r="L125928" s="91"/>
      <c r="M125928" s="91"/>
    </row>
    <row r="125929" spans="1:13">
      <c r="A125929" s="91"/>
      <c r="B125929" s="91"/>
      <c r="C125929" s="91"/>
      <c r="D125929" s="91"/>
      <c r="E125929" s="91"/>
      <c r="F125929" s="91"/>
      <c r="G125929" s="91"/>
      <c r="H125929" s="91"/>
      <c r="I125929" s="91"/>
      <c r="J125929" s="91"/>
      <c r="K125929" s="91"/>
      <c r="L125929" s="91"/>
      <c r="M125929" s="91"/>
    </row>
    <row r="125930" spans="1:13">
      <c r="A125930" s="91"/>
      <c r="B125930" s="91"/>
      <c r="C125930" s="91"/>
      <c r="D125930" s="91"/>
      <c r="E125930" s="91"/>
      <c r="F125930" s="91"/>
      <c r="G125930" s="91"/>
      <c r="H125930" s="91"/>
      <c r="I125930" s="91"/>
      <c r="J125930" s="91"/>
      <c r="K125930" s="91"/>
      <c r="L125930" s="91"/>
      <c r="M125930" s="91"/>
    </row>
    <row r="125931" spans="1:13">
      <c r="A125931" s="91"/>
      <c r="B125931" s="91"/>
      <c r="C125931" s="91"/>
      <c r="D125931" s="91"/>
      <c r="E125931" s="91"/>
      <c r="F125931" s="91"/>
      <c r="G125931" s="91"/>
      <c r="H125931" s="91"/>
      <c r="I125931" s="91"/>
      <c r="J125931" s="91"/>
      <c r="K125931" s="91"/>
      <c r="L125931" s="91"/>
      <c r="M125931" s="91"/>
    </row>
    <row r="125932" spans="1:13">
      <c r="A125932" s="91"/>
      <c r="B125932" s="91"/>
      <c r="C125932" s="91"/>
      <c r="D125932" s="91"/>
      <c r="E125932" s="91"/>
      <c r="F125932" s="91"/>
      <c r="G125932" s="91"/>
      <c r="H125932" s="91"/>
      <c r="I125932" s="91"/>
      <c r="J125932" s="91"/>
      <c r="K125932" s="91"/>
      <c r="L125932" s="91"/>
      <c r="M125932" s="91"/>
    </row>
    <row r="125933" spans="1:13">
      <c r="A125933" s="91"/>
      <c r="B125933" s="91"/>
      <c r="C125933" s="91"/>
      <c r="D125933" s="91"/>
      <c r="E125933" s="91"/>
      <c r="F125933" s="91"/>
      <c r="G125933" s="91"/>
      <c r="H125933" s="91"/>
      <c r="I125933" s="91"/>
      <c r="J125933" s="91"/>
      <c r="K125933" s="91"/>
      <c r="L125933" s="91"/>
      <c r="M125933" s="91"/>
    </row>
    <row r="125934" spans="1:13">
      <c r="A125934" s="91"/>
      <c r="B125934" s="91"/>
      <c r="C125934" s="91"/>
      <c r="D125934" s="91"/>
      <c r="E125934" s="91"/>
      <c r="F125934" s="91"/>
      <c r="G125934" s="91"/>
      <c r="H125934" s="91"/>
      <c r="I125934" s="91"/>
      <c r="J125934" s="91"/>
      <c r="K125934" s="91"/>
      <c r="L125934" s="91"/>
      <c r="M125934" s="91"/>
    </row>
    <row r="125935" spans="1:13">
      <c r="A125935" s="91"/>
      <c r="B125935" s="91"/>
      <c r="C125935" s="91"/>
      <c r="D125935" s="91"/>
      <c r="E125935" s="91"/>
      <c r="F125935" s="91"/>
      <c r="G125935" s="91"/>
      <c r="H125935" s="91"/>
      <c r="I125935" s="91"/>
      <c r="J125935" s="91"/>
      <c r="K125935" s="91"/>
      <c r="L125935" s="91"/>
      <c r="M125935" s="91"/>
    </row>
    <row r="125936" spans="1:13">
      <c r="A125936" s="91"/>
      <c r="B125936" s="91"/>
      <c r="C125936" s="91"/>
      <c r="D125936" s="91"/>
      <c r="E125936" s="91"/>
      <c r="F125936" s="91"/>
      <c r="G125936" s="91"/>
      <c r="H125936" s="91"/>
      <c r="I125936" s="91"/>
      <c r="J125936" s="91"/>
      <c r="K125936" s="91"/>
      <c r="L125936" s="91"/>
      <c r="M125936" s="91"/>
    </row>
    <row r="125937" spans="1:13">
      <c r="A125937" s="91"/>
      <c r="B125937" s="91"/>
      <c r="C125937" s="91"/>
      <c r="D125937" s="91"/>
      <c r="E125937" s="91"/>
      <c r="F125937" s="91"/>
      <c r="G125937" s="91"/>
      <c r="H125937" s="91"/>
      <c r="I125937" s="91"/>
      <c r="J125937" s="91"/>
      <c r="K125937" s="91"/>
      <c r="L125937" s="91"/>
      <c r="M125937" s="91"/>
    </row>
    <row r="125938" spans="1:13">
      <c r="A125938" s="91"/>
      <c r="B125938" s="91"/>
      <c r="C125938" s="91"/>
      <c r="D125938" s="91"/>
      <c r="E125938" s="91"/>
      <c r="F125938" s="91"/>
      <c r="G125938" s="91"/>
      <c r="H125938" s="91"/>
      <c r="I125938" s="91"/>
      <c r="J125938" s="91"/>
      <c r="K125938" s="91"/>
      <c r="L125938" s="91"/>
      <c r="M125938" s="91"/>
    </row>
    <row r="125939" spans="1:13">
      <c r="A125939" s="91"/>
      <c r="B125939" s="91"/>
      <c r="C125939" s="91"/>
      <c r="D125939" s="91"/>
      <c r="E125939" s="91"/>
      <c r="F125939" s="91"/>
      <c r="G125939" s="91"/>
      <c r="H125939" s="91"/>
      <c r="I125939" s="91"/>
      <c r="J125939" s="91"/>
      <c r="K125939" s="91"/>
      <c r="L125939" s="91"/>
      <c r="M125939" s="91"/>
    </row>
    <row r="125940" spans="1:13">
      <c r="A125940" s="91"/>
      <c r="B125940" s="91"/>
      <c r="C125940" s="91"/>
      <c r="D125940" s="91"/>
      <c r="E125940" s="91"/>
      <c r="F125940" s="91"/>
      <c r="G125940" s="91"/>
      <c r="H125940" s="91"/>
      <c r="I125940" s="91"/>
      <c r="J125940" s="91"/>
      <c r="K125940" s="91"/>
      <c r="L125940" s="91"/>
      <c r="M125940" s="91"/>
    </row>
    <row r="125941" spans="1:13">
      <c r="A125941" s="91"/>
      <c r="B125941" s="91"/>
      <c r="C125941" s="91"/>
      <c r="D125941" s="91"/>
      <c r="E125941" s="91"/>
      <c r="F125941" s="91"/>
      <c r="G125941" s="91"/>
      <c r="H125941" s="91"/>
      <c r="I125941" s="91"/>
      <c r="J125941" s="91"/>
      <c r="K125941" s="91"/>
      <c r="L125941" s="91"/>
      <c r="M125941" s="91"/>
    </row>
    <row r="125942" spans="1:13">
      <c r="A125942" s="91"/>
      <c r="B125942" s="91"/>
      <c r="C125942" s="91"/>
      <c r="D125942" s="91"/>
      <c r="E125942" s="91"/>
      <c r="F125942" s="91"/>
      <c r="G125942" s="91"/>
      <c r="H125942" s="91"/>
      <c r="I125942" s="91"/>
      <c r="J125942" s="91"/>
      <c r="K125942" s="91"/>
      <c r="L125942" s="91"/>
      <c r="M125942" s="91"/>
    </row>
    <row r="125943" spans="1:13">
      <c r="A125943" s="91"/>
      <c r="B125943" s="91"/>
      <c r="C125943" s="91"/>
      <c r="D125943" s="91"/>
      <c r="E125943" s="91"/>
      <c r="F125943" s="91"/>
      <c r="G125943" s="91"/>
      <c r="H125943" s="91"/>
      <c r="I125943" s="91"/>
      <c r="J125943" s="91"/>
      <c r="K125943" s="91"/>
      <c r="L125943" s="91"/>
      <c r="M125943" s="91"/>
    </row>
    <row r="125944" spans="1:13">
      <c r="A125944" s="91"/>
      <c r="B125944" s="91"/>
      <c r="C125944" s="91"/>
      <c r="D125944" s="91"/>
      <c r="E125944" s="91"/>
      <c r="F125944" s="91"/>
      <c r="G125944" s="91"/>
      <c r="H125944" s="91"/>
      <c r="I125944" s="91"/>
      <c r="J125944" s="91"/>
      <c r="K125944" s="91"/>
      <c r="L125944" s="91"/>
      <c r="M125944" s="91"/>
    </row>
    <row r="125945" spans="1:13">
      <c r="A125945" s="91"/>
      <c r="B125945" s="91"/>
      <c r="C125945" s="91"/>
      <c r="D125945" s="91"/>
      <c r="E125945" s="91"/>
      <c r="F125945" s="91"/>
      <c r="G125945" s="91"/>
      <c r="H125945" s="91"/>
      <c r="I125945" s="91"/>
      <c r="J125945" s="91"/>
      <c r="K125945" s="91"/>
      <c r="L125945" s="91"/>
      <c r="M125945" s="91"/>
    </row>
    <row r="125946" spans="1:13">
      <c r="A125946" s="91"/>
      <c r="B125946" s="91"/>
      <c r="C125946" s="91"/>
      <c r="D125946" s="91"/>
      <c r="E125946" s="91"/>
      <c r="F125946" s="91"/>
      <c r="G125946" s="91"/>
      <c r="H125946" s="91"/>
      <c r="I125946" s="91"/>
      <c r="J125946" s="91"/>
      <c r="K125946" s="91"/>
      <c r="L125946" s="91"/>
      <c r="M125946" s="91"/>
    </row>
    <row r="125947" spans="1:13">
      <c r="A125947" s="91"/>
      <c r="B125947" s="91"/>
      <c r="C125947" s="91"/>
      <c r="D125947" s="91"/>
      <c r="E125947" s="91"/>
      <c r="F125947" s="91"/>
      <c r="G125947" s="91"/>
      <c r="H125947" s="91"/>
      <c r="I125947" s="91"/>
      <c r="J125947" s="91"/>
      <c r="K125947" s="91"/>
      <c r="L125947" s="91"/>
      <c r="M125947" s="91"/>
    </row>
    <row r="125948" spans="1:13">
      <c r="A125948" s="91"/>
      <c r="B125948" s="91"/>
      <c r="C125948" s="91"/>
      <c r="D125948" s="91"/>
      <c r="E125948" s="91"/>
      <c r="F125948" s="91"/>
      <c r="G125948" s="91"/>
      <c r="H125948" s="91"/>
      <c r="I125948" s="91"/>
      <c r="J125948" s="91"/>
      <c r="K125948" s="91"/>
      <c r="L125948" s="91"/>
      <c r="M125948" s="91"/>
    </row>
    <row r="125949" spans="1:13">
      <c r="A125949" s="91"/>
      <c r="B125949" s="91"/>
      <c r="C125949" s="91"/>
      <c r="D125949" s="91"/>
      <c r="E125949" s="91"/>
      <c r="F125949" s="91"/>
      <c r="G125949" s="91"/>
      <c r="H125949" s="91"/>
      <c r="I125949" s="91"/>
      <c r="J125949" s="91"/>
      <c r="K125949" s="91"/>
      <c r="L125949" s="91"/>
      <c r="M125949" s="91"/>
    </row>
    <row r="125950" spans="1:13">
      <c r="A125950" s="91"/>
      <c r="B125950" s="91"/>
      <c r="C125950" s="91"/>
      <c r="D125950" s="91"/>
      <c r="E125950" s="91"/>
      <c r="F125950" s="91"/>
      <c r="G125950" s="91"/>
      <c r="H125950" s="91"/>
      <c r="I125950" s="91"/>
      <c r="J125950" s="91"/>
      <c r="K125950" s="91"/>
      <c r="L125950" s="91"/>
      <c r="M125950" s="91"/>
    </row>
    <row r="125951" spans="1:13">
      <c r="A125951" s="91"/>
      <c r="B125951" s="91"/>
      <c r="C125951" s="91"/>
      <c r="D125951" s="91"/>
      <c r="E125951" s="91"/>
      <c r="F125951" s="91"/>
      <c r="G125951" s="91"/>
      <c r="H125951" s="91"/>
      <c r="I125951" s="91"/>
      <c r="J125951" s="91"/>
      <c r="K125951" s="91"/>
      <c r="L125951" s="91"/>
      <c r="M125951" s="91"/>
    </row>
    <row r="125952" spans="1:13">
      <c r="A125952" s="91"/>
      <c r="B125952" s="91"/>
      <c r="C125952" s="91"/>
      <c r="D125952" s="91"/>
      <c r="E125952" s="91"/>
      <c r="F125952" s="91"/>
      <c r="G125952" s="91"/>
      <c r="H125952" s="91"/>
      <c r="I125952" s="91"/>
      <c r="J125952" s="91"/>
      <c r="K125952" s="91"/>
      <c r="L125952" s="91"/>
      <c r="M125952" s="91"/>
    </row>
    <row r="125953" spans="1:13">
      <c r="A125953" s="91"/>
      <c r="B125953" s="91"/>
      <c r="C125953" s="91"/>
      <c r="D125953" s="91"/>
      <c r="E125953" s="91"/>
      <c r="F125953" s="91"/>
      <c r="G125953" s="91"/>
      <c r="H125953" s="91"/>
      <c r="I125953" s="91"/>
      <c r="J125953" s="91"/>
      <c r="K125953" s="91"/>
      <c r="L125953" s="91"/>
      <c r="M125953" s="91"/>
    </row>
    <row r="125954" spans="1:13">
      <c r="A125954" s="91"/>
      <c r="B125954" s="91"/>
      <c r="C125954" s="91"/>
      <c r="D125954" s="91"/>
      <c r="E125954" s="91"/>
      <c r="F125954" s="91"/>
      <c r="G125954" s="91"/>
      <c r="H125954" s="91"/>
      <c r="I125954" s="91"/>
      <c r="J125954" s="91"/>
      <c r="K125954" s="91"/>
      <c r="L125954" s="91"/>
      <c r="M125954" s="91"/>
    </row>
    <row r="125955" spans="1:13">
      <c r="A125955" s="91"/>
      <c r="B125955" s="91"/>
      <c r="C125955" s="91"/>
      <c r="D125955" s="91"/>
      <c r="E125955" s="91"/>
      <c r="F125955" s="91"/>
      <c r="G125955" s="91"/>
      <c r="H125955" s="91"/>
      <c r="I125955" s="91"/>
      <c r="J125955" s="91"/>
      <c r="K125955" s="91"/>
      <c r="L125955" s="91"/>
      <c r="M125955" s="91"/>
    </row>
    <row r="125956" spans="1:13">
      <c r="A125956" s="91"/>
      <c r="B125956" s="91"/>
      <c r="C125956" s="91"/>
      <c r="D125956" s="91"/>
      <c r="E125956" s="91"/>
      <c r="F125956" s="91"/>
      <c r="G125956" s="91"/>
      <c r="H125956" s="91"/>
      <c r="I125956" s="91"/>
      <c r="J125956" s="91"/>
      <c r="K125956" s="91"/>
      <c r="L125956" s="91"/>
      <c r="M125956" s="91"/>
    </row>
    <row r="125957" spans="1:13">
      <c r="A125957" s="91"/>
      <c r="B125957" s="91"/>
      <c r="C125957" s="91"/>
      <c r="D125957" s="91"/>
      <c r="E125957" s="91"/>
      <c r="F125957" s="91"/>
      <c r="G125957" s="91"/>
      <c r="H125957" s="91"/>
      <c r="I125957" s="91"/>
      <c r="J125957" s="91"/>
      <c r="K125957" s="91"/>
      <c r="L125957" s="91"/>
      <c r="M125957" s="91"/>
    </row>
    <row r="125958" spans="1:13">
      <c r="A125958" s="91"/>
      <c r="B125958" s="91"/>
      <c r="C125958" s="91"/>
      <c r="D125958" s="91"/>
      <c r="E125958" s="91"/>
      <c r="F125958" s="91"/>
      <c r="G125958" s="91"/>
      <c r="H125958" s="91"/>
      <c r="I125958" s="91"/>
      <c r="J125958" s="91"/>
      <c r="K125958" s="91"/>
      <c r="L125958" s="91"/>
      <c r="M125958" s="91"/>
    </row>
    <row r="125959" spans="1:13">
      <c r="A125959" s="91"/>
      <c r="B125959" s="91"/>
      <c r="C125959" s="91"/>
      <c r="D125959" s="91"/>
      <c r="E125959" s="91"/>
      <c r="F125959" s="91"/>
      <c r="G125959" s="91"/>
      <c r="H125959" s="91"/>
      <c r="I125959" s="91"/>
      <c r="J125959" s="91"/>
      <c r="K125959" s="91"/>
      <c r="L125959" s="91"/>
      <c r="M125959" s="91"/>
    </row>
    <row r="125960" spans="1:13">
      <c r="A125960" s="91"/>
      <c r="B125960" s="91"/>
      <c r="C125960" s="91"/>
      <c r="D125960" s="91"/>
      <c r="E125960" s="91"/>
      <c r="F125960" s="91"/>
      <c r="G125960" s="91"/>
      <c r="H125960" s="91"/>
      <c r="I125960" s="91"/>
      <c r="J125960" s="91"/>
      <c r="K125960" s="91"/>
      <c r="L125960" s="91"/>
      <c r="M125960" s="91"/>
    </row>
    <row r="125961" spans="1:13">
      <c r="A125961" s="91"/>
      <c r="B125961" s="91"/>
      <c r="C125961" s="91"/>
      <c r="D125961" s="91"/>
      <c r="E125961" s="91"/>
      <c r="F125961" s="91"/>
      <c r="G125961" s="91"/>
      <c r="H125961" s="91"/>
      <c r="I125961" s="91"/>
      <c r="J125961" s="91"/>
      <c r="K125961" s="91"/>
      <c r="L125961" s="91"/>
      <c r="M125961" s="91"/>
    </row>
    <row r="125962" spans="1:13">
      <c r="A125962" s="91"/>
      <c r="B125962" s="91"/>
      <c r="C125962" s="91"/>
      <c r="D125962" s="91"/>
      <c r="E125962" s="91"/>
      <c r="F125962" s="91"/>
      <c r="G125962" s="91"/>
      <c r="H125962" s="91"/>
      <c r="I125962" s="91"/>
      <c r="J125962" s="91"/>
      <c r="K125962" s="91"/>
      <c r="L125962" s="91"/>
      <c r="M125962" s="91"/>
    </row>
    <row r="125963" spans="1:13">
      <c r="A125963" s="91"/>
      <c r="B125963" s="91"/>
      <c r="C125963" s="91"/>
      <c r="D125963" s="91"/>
      <c r="E125963" s="91"/>
      <c r="F125963" s="91"/>
      <c r="G125963" s="91"/>
      <c r="H125963" s="91"/>
      <c r="I125963" s="91"/>
      <c r="J125963" s="91"/>
      <c r="K125963" s="91"/>
      <c r="L125963" s="91"/>
      <c r="M125963" s="91"/>
    </row>
    <row r="125964" spans="1:13">
      <c r="A125964" s="91"/>
      <c r="B125964" s="91"/>
      <c r="C125964" s="91"/>
      <c r="D125964" s="91"/>
      <c r="E125964" s="91"/>
      <c r="F125964" s="91"/>
      <c r="G125964" s="91"/>
      <c r="H125964" s="91"/>
      <c r="I125964" s="91"/>
      <c r="J125964" s="91"/>
      <c r="K125964" s="91"/>
      <c r="L125964" s="91"/>
      <c r="M125964" s="91"/>
    </row>
    <row r="125965" spans="1:13">
      <c r="A125965" s="91"/>
      <c r="B125965" s="91"/>
      <c r="C125965" s="91"/>
      <c r="D125965" s="91"/>
      <c r="E125965" s="91"/>
      <c r="F125965" s="91"/>
      <c r="G125965" s="91"/>
      <c r="H125965" s="91"/>
      <c r="I125965" s="91"/>
      <c r="J125965" s="91"/>
      <c r="K125965" s="91"/>
      <c r="L125965" s="91"/>
      <c r="M125965" s="91"/>
    </row>
    <row r="125966" spans="1:13">
      <c r="A125966" s="91"/>
      <c r="B125966" s="91"/>
      <c r="C125966" s="91"/>
      <c r="D125966" s="91"/>
      <c r="E125966" s="91"/>
      <c r="F125966" s="91"/>
      <c r="G125966" s="91"/>
      <c r="H125966" s="91"/>
      <c r="I125966" s="91"/>
      <c r="J125966" s="91"/>
      <c r="K125966" s="91"/>
      <c r="L125966" s="91"/>
      <c r="M125966" s="91"/>
    </row>
    <row r="125967" spans="1:13">
      <c r="A125967" s="91"/>
      <c r="B125967" s="91"/>
      <c r="C125967" s="91"/>
      <c r="D125967" s="91"/>
      <c r="E125967" s="91"/>
      <c r="F125967" s="91"/>
      <c r="G125967" s="91"/>
      <c r="H125967" s="91"/>
      <c r="I125967" s="91"/>
      <c r="J125967" s="91"/>
      <c r="K125967" s="91"/>
      <c r="L125967" s="91"/>
      <c r="M125967" s="91"/>
    </row>
    <row r="125968" spans="1:13">
      <c r="A125968" s="91"/>
      <c r="B125968" s="91"/>
      <c r="C125968" s="91"/>
      <c r="D125968" s="91"/>
      <c r="E125968" s="91"/>
      <c r="F125968" s="91"/>
      <c r="G125968" s="91"/>
      <c r="H125968" s="91"/>
      <c r="I125968" s="91"/>
      <c r="J125968" s="91"/>
      <c r="K125968" s="91"/>
      <c r="L125968" s="91"/>
      <c r="M125968" s="91"/>
    </row>
    <row r="125969" spans="1:13">
      <c r="A125969" s="91"/>
      <c r="B125969" s="91"/>
      <c r="C125969" s="91"/>
      <c r="D125969" s="91"/>
      <c r="E125969" s="91"/>
      <c r="F125969" s="91"/>
      <c r="G125969" s="91"/>
      <c r="H125969" s="91"/>
      <c r="I125969" s="91"/>
      <c r="J125969" s="91"/>
      <c r="K125969" s="91"/>
      <c r="L125969" s="91"/>
      <c r="M125969" s="91"/>
    </row>
    <row r="125970" spans="1:13">
      <c r="A125970" s="91"/>
      <c r="B125970" s="91"/>
      <c r="C125970" s="91"/>
      <c r="D125970" s="91"/>
      <c r="E125970" s="91"/>
      <c r="F125970" s="91"/>
      <c r="G125970" s="91"/>
      <c r="H125970" s="91"/>
      <c r="I125970" s="91"/>
      <c r="J125970" s="91"/>
      <c r="K125970" s="91"/>
      <c r="L125970" s="91"/>
      <c r="M125970" s="91"/>
    </row>
    <row r="125971" spans="1:13">
      <c r="A125971" s="91"/>
      <c r="B125971" s="91"/>
      <c r="C125971" s="91"/>
      <c r="D125971" s="91"/>
      <c r="E125971" s="91"/>
      <c r="F125971" s="91"/>
      <c r="G125971" s="91"/>
      <c r="H125971" s="91"/>
      <c r="I125971" s="91"/>
      <c r="J125971" s="91"/>
      <c r="K125971" s="91"/>
      <c r="L125971" s="91"/>
      <c r="M125971" s="91"/>
    </row>
    <row r="125972" spans="1:13">
      <c r="A125972" s="91"/>
      <c r="B125972" s="91"/>
      <c r="C125972" s="91"/>
      <c r="D125972" s="91"/>
      <c r="E125972" s="91"/>
      <c r="F125972" s="91"/>
      <c r="G125972" s="91"/>
      <c r="H125972" s="91"/>
      <c r="I125972" s="91"/>
      <c r="J125972" s="91"/>
      <c r="K125972" s="91"/>
      <c r="L125972" s="91"/>
      <c r="M125972" s="91"/>
    </row>
    <row r="125973" spans="1:13">
      <c r="A125973" s="91"/>
      <c r="B125973" s="91"/>
      <c r="C125973" s="91"/>
      <c r="D125973" s="91"/>
      <c r="E125973" s="91"/>
      <c r="F125973" s="91"/>
      <c r="G125973" s="91"/>
      <c r="H125973" s="91"/>
      <c r="I125973" s="91"/>
      <c r="J125973" s="91"/>
      <c r="K125973" s="91"/>
      <c r="L125973" s="91"/>
      <c r="M125973" s="91"/>
    </row>
    <row r="125974" spans="1:13">
      <c r="A125974" s="91"/>
      <c r="B125974" s="91"/>
      <c r="C125974" s="91"/>
      <c r="D125974" s="91"/>
      <c r="E125974" s="91"/>
      <c r="F125974" s="91"/>
      <c r="G125974" s="91"/>
      <c r="H125974" s="91"/>
      <c r="I125974" s="91"/>
      <c r="J125974" s="91"/>
      <c r="K125974" s="91"/>
      <c r="L125974" s="91"/>
      <c r="M125974" s="91"/>
    </row>
    <row r="125975" spans="1:13">
      <c r="A125975" s="91"/>
      <c r="B125975" s="91"/>
      <c r="C125975" s="91"/>
      <c r="D125975" s="91"/>
      <c r="E125975" s="91"/>
      <c r="F125975" s="91"/>
      <c r="G125975" s="91"/>
      <c r="H125975" s="91"/>
      <c r="I125975" s="91"/>
      <c r="J125975" s="91"/>
      <c r="K125975" s="91"/>
      <c r="L125975" s="91"/>
      <c r="M125975" s="91"/>
    </row>
    <row r="125976" spans="1:13">
      <c r="A125976" s="91"/>
      <c r="B125976" s="91"/>
      <c r="C125976" s="91"/>
      <c r="D125976" s="91"/>
      <c r="E125976" s="91"/>
      <c r="F125976" s="91"/>
      <c r="G125976" s="91"/>
      <c r="H125976" s="91"/>
      <c r="I125976" s="91"/>
      <c r="J125976" s="91"/>
      <c r="K125976" s="91"/>
      <c r="L125976" s="91"/>
      <c r="M125976" s="91"/>
    </row>
    <row r="125977" spans="1:13">
      <c r="A125977" s="91"/>
      <c r="B125977" s="91"/>
      <c r="C125977" s="91"/>
      <c r="D125977" s="91"/>
      <c r="E125977" s="91"/>
      <c r="F125977" s="91"/>
      <c r="G125977" s="91"/>
      <c r="H125977" s="91"/>
      <c r="I125977" s="91"/>
      <c r="J125977" s="91"/>
      <c r="K125977" s="91"/>
      <c r="L125977" s="91"/>
      <c r="M125977" s="91"/>
    </row>
    <row r="125978" spans="1:13">
      <c r="A125978" s="91"/>
      <c r="B125978" s="91"/>
      <c r="C125978" s="91"/>
      <c r="D125978" s="91"/>
      <c r="E125978" s="91"/>
      <c r="F125978" s="91"/>
      <c r="G125978" s="91"/>
      <c r="H125978" s="91"/>
      <c r="I125978" s="91"/>
      <c r="J125978" s="91"/>
      <c r="K125978" s="91"/>
      <c r="L125978" s="91"/>
      <c r="M125978" s="91"/>
    </row>
    <row r="125979" spans="1:13">
      <c r="A125979" s="91"/>
      <c r="B125979" s="91"/>
      <c r="C125979" s="91"/>
      <c r="D125979" s="91"/>
      <c r="E125979" s="91"/>
      <c r="F125979" s="91"/>
      <c r="G125979" s="91"/>
      <c r="H125979" s="91"/>
      <c r="I125979" s="91"/>
      <c r="J125979" s="91"/>
      <c r="K125979" s="91"/>
      <c r="L125979" s="91"/>
      <c r="M125979" s="91"/>
    </row>
    <row r="125980" spans="1:13">
      <c r="A125980" s="91"/>
      <c r="B125980" s="91"/>
      <c r="C125980" s="91"/>
      <c r="D125980" s="91"/>
      <c r="E125980" s="91"/>
      <c r="F125980" s="91"/>
      <c r="G125980" s="91"/>
      <c r="H125980" s="91"/>
      <c r="I125980" s="91"/>
      <c r="J125980" s="91"/>
      <c r="K125980" s="91"/>
      <c r="L125980" s="91"/>
      <c r="M125980" s="91"/>
    </row>
    <row r="125981" spans="1:13">
      <c r="A125981" s="91"/>
      <c r="B125981" s="91"/>
      <c r="C125981" s="91"/>
      <c r="D125981" s="91"/>
      <c r="E125981" s="91"/>
      <c r="F125981" s="91"/>
      <c r="G125981" s="91"/>
      <c r="H125981" s="91"/>
      <c r="I125981" s="91"/>
      <c r="J125981" s="91"/>
      <c r="K125981" s="91"/>
      <c r="L125981" s="91"/>
      <c r="M125981" s="91"/>
    </row>
    <row r="125982" spans="1:13">
      <c r="A125982" s="91"/>
      <c r="B125982" s="91"/>
      <c r="C125982" s="91"/>
      <c r="D125982" s="91"/>
      <c r="E125982" s="91"/>
      <c r="F125982" s="91"/>
      <c r="G125982" s="91"/>
      <c r="H125982" s="91"/>
      <c r="I125982" s="91"/>
      <c r="J125982" s="91"/>
      <c r="K125982" s="91"/>
      <c r="L125982" s="91"/>
      <c r="M125982" s="91"/>
    </row>
    <row r="125983" spans="1:13">
      <c r="A125983" s="91"/>
      <c r="B125983" s="91"/>
      <c r="C125983" s="91"/>
      <c r="D125983" s="91"/>
      <c r="E125983" s="91"/>
      <c r="F125983" s="91"/>
      <c r="G125983" s="91"/>
      <c r="H125983" s="91"/>
      <c r="I125983" s="91"/>
      <c r="J125983" s="91"/>
      <c r="K125983" s="91"/>
      <c r="L125983" s="91"/>
      <c r="M125983" s="91"/>
    </row>
    <row r="125984" spans="1:13">
      <c r="A125984" s="91"/>
      <c r="B125984" s="91"/>
      <c r="C125984" s="91"/>
      <c r="D125984" s="91"/>
      <c r="E125984" s="91"/>
      <c r="F125984" s="91"/>
      <c r="G125984" s="91"/>
      <c r="H125984" s="91"/>
      <c r="I125984" s="91"/>
      <c r="J125984" s="91"/>
      <c r="K125984" s="91"/>
      <c r="L125984" s="91"/>
      <c r="M125984" s="91"/>
    </row>
    <row r="125985" spans="1:13">
      <c r="A125985" s="91"/>
      <c r="B125985" s="91"/>
      <c r="C125985" s="91"/>
      <c r="D125985" s="91"/>
      <c r="E125985" s="91"/>
      <c r="F125985" s="91"/>
      <c r="G125985" s="91"/>
      <c r="H125985" s="91"/>
      <c r="I125985" s="91"/>
      <c r="J125985" s="91"/>
      <c r="K125985" s="91"/>
      <c r="L125985" s="91"/>
      <c r="M125985" s="91"/>
    </row>
    <row r="125986" spans="1:13">
      <c r="A125986" s="91"/>
      <c r="B125986" s="91"/>
      <c r="C125986" s="91"/>
      <c r="D125986" s="91"/>
      <c r="E125986" s="91"/>
      <c r="F125986" s="91"/>
      <c r="G125986" s="91"/>
      <c r="H125986" s="91"/>
      <c r="I125986" s="91"/>
      <c r="J125986" s="91"/>
      <c r="K125986" s="91"/>
      <c r="L125986" s="91"/>
      <c r="M125986" s="91"/>
    </row>
    <row r="125987" spans="1:13">
      <c r="A125987" s="91"/>
      <c r="B125987" s="91"/>
      <c r="C125987" s="91"/>
      <c r="D125987" s="91"/>
      <c r="E125987" s="91"/>
      <c r="F125987" s="91"/>
      <c r="G125987" s="91"/>
      <c r="H125987" s="91"/>
      <c r="I125987" s="91"/>
      <c r="J125987" s="91"/>
      <c r="K125987" s="91"/>
      <c r="L125987" s="91"/>
      <c r="M125987" s="91"/>
    </row>
    <row r="125988" spans="1:13">
      <c r="A125988" s="91"/>
      <c r="B125988" s="91"/>
      <c r="C125988" s="91"/>
      <c r="D125988" s="91"/>
      <c r="E125988" s="91"/>
      <c r="F125988" s="91"/>
      <c r="G125988" s="91"/>
      <c r="H125988" s="91"/>
      <c r="I125988" s="91"/>
      <c r="J125988" s="91"/>
      <c r="K125988" s="91"/>
      <c r="L125988" s="91"/>
      <c r="M125988" s="91"/>
    </row>
    <row r="125989" spans="1:13">
      <c r="A125989" s="91"/>
      <c r="B125989" s="91"/>
      <c r="C125989" s="91"/>
      <c r="D125989" s="91"/>
      <c r="E125989" s="91"/>
      <c r="F125989" s="91"/>
      <c r="G125989" s="91"/>
      <c r="H125989" s="91"/>
      <c r="I125989" s="91"/>
      <c r="J125989" s="91"/>
      <c r="K125989" s="91"/>
      <c r="L125989" s="91"/>
      <c r="M125989" s="91"/>
    </row>
    <row r="125990" spans="1:13">
      <c r="A125990" s="91"/>
      <c r="B125990" s="91"/>
      <c r="C125990" s="91"/>
      <c r="D125990" s="91"/>
      <c r="E125990" s="91"/>
      <c r="F125990" s="91"/>
      <c r="G125990" s="91"/>
      <c r="H125990" s="91"/>
      <c r="I125990" s="91"/>
      <c r="J125990" s="91"/>
      <c r="K125990" s="91"/>
      <c r="L125990" s="91"/>
      <c r="M125990" s="91"/>
    </row>
    <row r="125991" spans="1:13">
      <c r="A125991" s="91"/>
      <c r="B125991" s="91"/>
      <c r="C125991" s="91"/>
      <c r="D125991" s="91"/>
      <c r="E125991" s="91"/>
      <c r="F125991" s="91"/>
      <c r="G125991" s="91"/>
      <c r="H125991" s="91"/>
      <c r="I125991" s="91"/>
      <c r="J125991" s="91"/>
      <c r="K125991" s="91"/>
      <c r="L125991" s="91"/>
      <c r="M125991" s="91"/>
    </row>
    <row r="125992" spans="1:13">
      <c r="A125992" s="91"/>
      <c r="B125992" s="91"/>
      <c r="C125992" s="91"/>
      <c r="D125992" s="91"/>
      <c r="E125992" s="91"/>
      <c r="F125992" s="91"/>
      <c r="G125992" s="91"/>
      <c r="H125992" s="91"/>
      <c r="I125992" s="91"/>
      <c r="J125992" s="91"/>
      <c r="K125992" s="91"/>
      <c r="L125992" s="91"/>
      <c r="M125992" s="91"/>
    </row>
    <row r="125993" spans="1:13">
      <c r="A125993" s="91"/>
      <c r="B125993" s="91"/>
      <c r="C125993" s="91"/>
      <c r="D125993" s="91"/>
      <c r="E125993" s="91"/>
      <c r="F125993" s="91"/>
      <c r="G125993" s="91"/>
      <c r="H125993" s="91"/>
      <c r="I125993" s="91"/>
      <c r="J125993" s="91"/>
      <c r="K125993" s="91"/>
      <c r="L125993" s="91"/>
      <c r="M125993" s="91"/>
    </row>
    <row r="125994" spans="1:13">
      <c r="A125994" s="91"/>
      <c r="B125994" s="91"/>
      <c r="C125994" s="91"/>
      <c r="D125994" s="91"/>
      <c r="E125994" s="91"/>
      <c r="F125994" s="91"/>
      <c r="G125994" s="91"/>
      <c r="H125994" s="91"/>
      <c r="I125994" s="91"/>
      <c r="J125994" s="91"/>
      <c r="K125994" s="91"/>
      <c r="L125994" s="91"/>
      <c r="M125994" s="91"/>
    </row>
    <row r="125995" spans="1:13">
      <c r="A125995" s="91"/>
      <c r="B125995" s="91"/>
      <c r="C125995" s="91"/>
      <c r="D125995" s="91"/>
      <c r="E125995" s="91"/>
      <c r="F125995" s="91"/>
      <c r="G125995" s="91"/>
      <c r="H125995" s="91"/>
      <c r="I125995" s="91"/>
      <c r="J125995" s="91"/>
      <c r="K125995" s="91"/>
      <c r="L125995" s="91"/>
      <c r="M125995" s="91"/>
    </row>
    <row r="125996" spans="1:13">
      <c r="A125996" s="91"/>
      <c r="B125996" s="91"/>
      <c r="C125996" s="91"/>
      <c r="D125996" s="91"/>
      <c r="E125996" s="91"/>
      <c r="F125996" s="91"/>
      <c r="G125996" s="91"/>
      <c r="H125996" s="91"/>
      <c r="I125996" s="91"/>
      <c r="J125996" s="91"/>
      <c r="K125996" s="91"/>
      <c r="L125996" s="91"/>
      <c r="M125996" s="91"/>
    </row>
    <row r="125997" spans="1:13">
      <c r="A125997" s="91"/>
      <c r="B125997" s="91"/>
      <c r="C125997" s="91"/>
      <c r="D125997" s="91"/>
      <c r="E125997" s="91"/>
      <c r="F125997" s="91"/>
      <c r="G125997" s="91"/>
      <c r="H125997" s="91"/>
      <c r="I125997" s="91"/>
      <c r="J125997" s="91"/>
      <c r="K125997" s="91"/>
      <c r="L125997" s="91"/>
      <c r="M125997" s="91"/>
    </row>
    <row r="125998" spans="1:13">
      <c r="A125998" s="91"/>
      <c r="B125998" s="91"/>
      <c r="C125998" s="91"/>
      <c r="D125998" s="91"/>
      <c r="E125998" s="91"/>
      <c r="F125998" s="91"/>
      <c r="G125998" s="91"/>
      <c r="H125998" s="91"/>
      <c r="I125998" s="91"/>
      <c r="J125998" s="91"/>
      <c r="K125998" s="91"/>
      <c r="L125998" s="91"/>
      <c r="M125998" s="91"/>
    </row>
    <row r="125999" spans="1:13">
      <c r="A125999" s="91"/>
      <c r="B125999" s="91"/>
      <c r="C125999" s="91"/>
      <c r="D125999" s="91"/>
      <c r="E125999" s="91"/>
      <c r="F125999" s="91"/>
      <c r="G125999" s="91"/>
      <c r="H125999" s="91"/>
      <c r="I125999" s="91"/>
      <c r="J125999" s="91"/>
      <c r="K125999" s="91"/>
      <c r="L125999" s="91"/>
      <c r="M125999" s="91"/>
    </row>
    <row r="126000" spans="1:13">
      <c r="A126000" s="91"/>
      <c r="B126000" s="91"/>
      <c r="C126000" s="91"/>
      <c r="D126000" s="91"/>
      <c r="E126000" s="91"/>
      <c r="F126000" s="91"/>
      <c r="G126000" s="91"/>
      <c r="H126000" s="91"/>
      <c r="I126000" s="91"/>
      <c r="J126000" s="91"/>
      <c r="K126000" s="91"/>
      <c r="L126000" s="91"/>
      <c r="M126000" s="91"/>
    </row>
    <row r="126001" spans="1:13">
      <c r="A126001" s="91"/>
      <c r="B126001" s="91"/>
      <c r="C126001" s="91"/>
      <c r="D126001" s="91"/>
      <c r="E126001" s="91"/>
      <c r="F126001" s="91"/>
      <c r="G126001" s="91"/>
      <c r="H126001" s="91"/>
      <c r="I126001" s="91"/>
      <c r="J126001" s="91"/>
      <c r="K126001" s="91"/>
      <c r="L126001" s="91"/>
      <c r="M126001" s="91"/>
    </row>
    <row r="126002" spans="1:13">
      <c r="A126002" s="91"/>
      <c r="B126002" s="91"/>
      <c r="C126002" s="91"/>
      <c r="D126002" s="91"/>
      <c r="E126002" s="91"/>
      <c r="F126002" s="91"/>
      <c r="G126002" s="91"/>
      <c r="H126002" s="91"/>
      <c r="I126002" s="91"/>
      <c r="J126002" s="91"/>
      <c r="K126002" s="91"/>
      <c r="L126002" s="91"/>
      <c r="M126002" s="91"/>
    </row>
    <row r="126003" spans="1:13">
      <c r="A126003" s="91"/>
      <c r="B126003" s="91"/>
      <c r="C126003" s="91"/>
      <c r="D126003" s="91"/>
      <c r="E126003" s="91"/>
      <c r="F126003" s="91"/>
      <c r="G126003" s="91"/>
      <c r="H126003" s="91"/>
      <c r="I126003" s="91"/>
      <c r="J126003" s="91"/>
      <c r="K126003" s="91"/>
      <c r="L126003" s="91"/>
      <c r="M126003" s="91"/>
    </row>
    <row r="126004" spans="1:13">
      <c r="A126004" s="91"/>
      <c r="B126004" s="91"/>
      <c r="C126004" s="91"/>
      <c r="D126004" s="91"/>
      <c r="E126004" s="91"/>
      <c r="F126004" s="91"/>
      <c r="G126004" s="91"/>
      <c r="H126004" s="91"/>
      <c r="I126004" s="91"/>
      <c r="J126004" s="91"/>
      <c r="K126004" s="91"/>
      <c r="L126004" s="91"/>
      <c r="M126004" s="91"/>
    </row>
    <row r="126005" spans="1:13">
      <c r="A126005" s="91"/>
      <c r="B126005" s="91"/>
      <c r="C126005" s="91"/>
      <c r="D126005" s="91"/>
      <c r="E126005" s="91"/>
      <c r="F126005" s="91"/>
      <c r="G126005" s="91"/>
      <c r="H126005" s="91"/>
      <c r="I126005" s="91"/>
      <c r="J126005" s="91"/>
      <c r="K126005" s="91"/>
      <c r="L126005" s="91"/>
      <c r="M126005" s="91"/>
    </row>
    <row r="126006" spans="1:13">
      <c r="A126006" s="91"/>
      <c r="B126006" s="91"/>
      <c r="C126006" s="91"/>
      <c r="D126006" s="91"/>
      <c r="E126006" s="91"/>
      <c r="F126006" s="91"/>
      <c r="G126006" s="91"/>
      <c r="H126006" s="91"/>
      <c r="I126006" s="91"/>
      <c r="J126006" s="91"/>
      <c r="K126006" s="91"/>
      <c r="L126006" s="91"/>
      <c r="M126006" s="91"/>
    </row>
    <row r="126007" spans="1:13">
      <c r="A126007" s="91"/>
      <c r="B126007" s="91"/>
      <c r="C126007" s="91"/>
      <c r="D126007" s="91"/>
      <c r="E126007" s="91"/>
      <c r="F126007" s="91"/>
      <c r="G126007" s="91"/>
      <c r="H126007" s="91"/>
      <c r="I126007" s="91"/>
      <c r="J126007" s="91"/>
      <c r="K126007" s="91"/>
      <c r="L126007" s="91"/>
      <c r="M126007" s="91"/>
    </row>
    <row r="126008" spans="1:13">
      <c r="A126008" s="91"/>
      <c r="B126008" s="91"/>
      <c r="C126008" s="91"/>
      <c r="D126008" s="91"/>
      <c r="E126008" s="91"/>
      <c r="F126008" s="91"/>
      <c r="G126008" s="91"/>
      <c r="H126008" s="91"/>
      <c r="I126008" s="91"/>
      <c r="J126008" s="91"/>
      <c r="K126008" s="91"/>
      <c r="L126008" s="91"/>
      <c r="M126008" s="91"/>
    </row>
    <row r="126009" spans="1:13">
      <c r="A126009" s="91"/>
      <c r="B126009" s="91"/>
      <c r="C126009" s="91"/>
      <c r="D126009" s="91"/>
      <c r="E126009" s="91"/>
      <c r="F126009" s="91"/>
      <c r="G126009" s="91"/>
      <c r="H126009" s="91"/>
      <c r="I126009" s="91"/>
      <c r="J126009" s="91"/>
      <c r="K126009" s="91"/>
      <c r="L126009" s="91"/>
      <c r="M126009" s="91"/>
    </row>
    <row r="126010" spans="1:13">
      <c r="A126010" s="91"/>
      <c r="B126010" s="91"/>
      <c r="C126010" s="91"/>
      <c r="D126010" s="91"/>
      <c r="E126010" s="91"/>
      <c r="F126010" s="91"/>
      <c r="G126010" s="91"/>
      <c r="H126010" s="91"/>
      <c r="I126010" s="91"/>
      <c r="J126010" s="91"/>
      <c r="K126010" s="91"/>
      <c r="L126010" s="91"/>
      <c r="M126010" s="91"/>
    </row>
    <row r="126011" spans="1:13">
      <c r="A126011" s="91"/>
      <c r="B126011" s="91"/>
      <c r="C126011" s="91"/>
      <c r="D126011" s="91"/>
      <c r="E126011" s="91"/>
      <c r="F126011" s="91"/>
      <c r="G126011" s="91"/>
      <c r="H126011" s="91"/>
      <c r="I126011" s="91"/>
      <c r="J126011" s="91"/>
      <c r="K126011" s="91"/>
      <c r="L126011" s="91"/>
      <c r="M126011" s="91"/>
    </row>
    <row r="126012" spans="1:13">
      <c r="A126012" s="91"/>
      <c r="B126012" s="91"/>
      <c r="C126012" s="91"/>
      <c r="D126012" s="91"/>
      <c r="E126012" s="91"/>
      <c r="F126012" s="91"/>
      <c r="G126012" s="91"/>
      <c r="H126012" s="91"/>
      <c r="I126012" s="91"/>
      <c r="J126012" s="91"/>
      <c r="K126012" s="91"/>
      <c r="L126012" s="91"/>
      <c r="M126012" s="91"/>
    </row>
    <row r="126013" spans="1:13">
      <c r="A126013" s="91"/>
      <c r="B126013" s="91"/>
      <c r="C126013" s="91"/>
      <c r="D126013" s="91"/>
      <c r="E126013" s="91"/>
      <c r="F126013" s="91"/>
      <c r="G126013" s="91"/>
      <c r="H126013" s="91"/>
      <c r="I126013" s="91"/>
      <c r="J126013" s="91"/>
      <c r="K126013" s="91"/>
      <c r="L126013" s="91"/>
      <c r="M126013" s="91"/>
    </row>
    <row r="126014" spans="1:13">
      <c r="A126014" s="91"/>
      <c r="B126014" s="91"/>
      <c r="C126014" s="91"/>
      <c r="D126014" s="91"/>
      <c r="E126014" s="91"/>
      <c r="F126014" s="91"/>
      <c r="G126014" s="91"/>
      <c r="H126014" s="91"/>
      <c r="I126014" s="91"/>
      <c r="J126014" s="91"/>
      <c r="K126014" s="91"/>
      <c r="L126014" s="91"/>
      <c r="M126014" s="91"/>
    </row>
    <row r="126015" spans="1:13">
      <c r="A126015" s="91"/>
      <c r="B126015" s="91"/>
      <c r="C126015" s="91"/>
      <c r="D126015" s="91"/>
      <c r="E126015" s="91"/>
      <c r="F126015" s="91"/>
      <c r="G126015" s="91"/>
      <c r="H126015" s="91"/>
      <c r="I126015" s="91"/>
      <c r="J126015" s="91"/>
      <c r="K126015" s="91"/>
      <c r="L126015" s="91"/>
      <c r="M126015" s="91"/>
    </row>
    <row r="126016" spans="1:13">
      <c r="A126016" s="91"/>
      <c r="B126016" s="91"/>
      <c r="C126016" s="91"/>
      <c r="D126016" s="91"/>
      <c r="E126016" s="91"/>
      <c r="F126016" s="91"/>
      <c r="G126016" s="91"/>
      <c r="H126016" s="91"/>
      <c r="I126016" s="91"/>
      <c r="J126016" s="91"/>
      <c r="K126016" s="91"/>
      <c r="L126016" s="91"/>
      <c r="M126016" s="91"/>
    </row>
    <row r="126017" spans="1:13">
      <c r="A126017" s="91"/>
      <c r="B126017" s="91"/>
      <c r="C126017" s="91"/>
      <c r="D126017" s="91"/>
      <c r="E126017" s="91"/>
      <c r="F126017" s="91"/>
      <c r="G126017" s="91"/>
      <c r="H126017" s="91"/>
      <c r="I126017" s="91"/>
      <c r="J126017" s="91"/>
      <c r="K126017" s="91"/>
      <c r="L126017" s="91"/>
      <c r="M126017" s="91"/>
    </row>
    <row r="126018" spans="1:13">
      <c r="A126018" s="91"/>
      <c r="B126018" s="91"/>
      <c r="C126018" s="91"/>
      <c r="D126018" s="91"/>
      <c r="E126018" s="91"/>
      <c r="F126018" s="91"/>
      <c r="G126018" s="91"/>
      <c r="H126018" s="91"/>
      <c r="I126018" s="91"/>
      <c r="J126018" s="91"/>
      <c r="K126018" s="91"/>
      <c r="L126018" s="91"/>
      <c r="M126018" s="91"/>
    </row>
    <row r="126019" spans="1:13">
      <c r="A126019" s="91"/>
      <c r="B126019" s="91"/>
      <c r="C126019" s="91"/>
      <c r="D126019" s="91"/>
      <c r="E126019" s="91"/>
      <c r="F126019" s="91"/>
      <c r="G126019" s="91"/>
      <c r="H126019" s="91"/>
      <c r="I126019" s="91"/>
      <c r="J126019" s="91"/>
      <c r="K126019" s="91"/>
      <c r="L126019" s="91"/>
      <c r="M126019" s="91"/>
    </row>
    <row r="126020" spans="1:13">
      <c r="A126020" s="91"/>
      <c r="B126020" s="91"/>
      <c r="C126020" s="91"/>
      <c r="D126020" s="91"/>
      <c r="E126020" s="91"/>
      <c r="F126020" s="91"/>
      <c r="G126020" s="91"/>
      <c r="H126020" s="91"/>
      <c r="I126020" s="91"/>
      <c r="J126020" s="91"/>
      <c r="K126020" s="91"/>
      <c r="L126020" s="91"/>
      <c r="M126020" s="91"/>
    </row>
    <row r="126021" spans="1:13">
      <c r="A126021" s="91"/>
      <c r="B126021" s="91"/>
      <c r="C126021" s="91"/>
      <c r="D126021" s="91"/>
      <c r="E126021" s="91"/>
      <c r="F126021" s="91"/>
      <c r="G126021" s="91"/>
      <c r="H126021" s="91"/>
      <c r="I126021" s="91"/>
      <c r="J126021" s="91"/>
      <c r="K126021" s="91"/>
      <c r="L126021" s="91"/>
      <c r="M126021" s="91"/>
    </row>
    <row r="126022" spans="1:13">
      <c r="A126022" s="91"/>
      <c r="B126022" s="91"/>
      <c r="C126022" s="91"/>
      <c r="D126022" s="91"/>
      <c r="E126022" s="91"/>
      <c r="F126022" s="91"/>
      <c r="G126022" s="91"/>
      <c r="H126022" s="91"/>
      <c r="I126022" s="91"/>
      <c r="J126022" s="91"/>
      <c r="K126022" s="91"/>
      <c r="L126022" s="91"/>
      <c r="M126022" s="91"/>
    </row>
    <row r="126023" spans="1:13">
      <c r="A126023" s="91"/>
      <c r="B126023" s="91"/>
      <c r="C126023" s="91"/>
      <c r="D126023" s="91"/>
      <c r="E126023" s="91"/>
      <c r="F126023" s="91"/>
      <c r="G126023" s="91"/>
      <c r="H126023" s="91"/>
      <c r="I126023" s="91"/>
      <c r="J126023" s="91"/>
      <c r="K126023" s="91"/>
      <c r="L126023" s="91"/>
      <c r="M126023" s="91"/>
    </row>
    <row r="126024" spans="1:13">
      <c r="A126024" s="91"/>
      <c r="B126024" s="91"/>
      <c r="C126024" s="91"/>
      <c r="D126024" s="91"/>
      <c r="E126024" s="91"/>
      <c r="F126024" s="91"/>
      <c r="G126024" s="91"/>
      <c r="H126024" s="91"/>
      <c r="I126024" s="91"/>
      <c r="J126024" s="91"/>
      <c r="K126024" s="91"/>
      <c r="L126024" s="91"/>
      <c r="M126024" s="91"/>
    </row>
    <row r="126025" spans="1:13">
      <c r="A126025" s="91"/>
      <c r="B126025" s="91"/>
      <c r="C126025" s="91"/>
      <c r="D126025" s="91"/>
      <c r="E126025" s="91"/>
      <c r="F126025" s="91"/>
      <c r="G126025" s="91"/>
      <c r="H126025" s="91"/>
      <c r="I126025" s="91"/>
      <c r="J126025" s="91"/>
      <c r="K126025" s="91"/>
      <c r="L126025" s="91"/>
      <c r="M126025" s="91"/>
    </row>
    <row r="126026" spans="1:13">
      <c r="A126026" s="91"/>
      <c r="B126026" s="91"/>
      <c r="C126026" s="91"/>
      <c r="D126026" s="91"/>
      <c r="E126026" s="91"/>
      <c r="F126026" s="91"/>
      <c r="G126026" s="91"/>
      <c r="H126026" s="91"/>
      <c r="I126026" s="91"/>
      <c r="J126026" s="91"/>
      <c r="K126026" s="91"/>
      <c r="L126026" s="91"/>
      <c r="M126026" s="91"/>
    </row>
    <row r="126027" spans="1:13">
      <c r="A126027" s="91"/>
      <c r="B126027" s="91"/>
      <c r="C126027" s="91"/>
      <c r="D126027" s="91"/>
      <c r="E126027" s="91"/>
      <c r="F126027" s="91"/>
      <c r="G126027" s="91"/>
      <c r="H126027" s="91"/>
      <c r="I126027" s="91"/>
      <c r="J126027" s="91"/>
      <c r="K126027" s="91"/>
      <c r="L126027" s="91"/>
      <c r="M126027" s="91"/>
    </row>
    <row r="126028" spans="1:13">
      <c r="A126028" s="91"/>
      <c r="B126028" s="91"/>
      <c r="C126028" s="91"/>
      <c r="D126028" s="91"/>
      <c r="E126028" s="91"/>
      <c r="F126028" s="91"/>
      <c r="G126028" s="91"/>
      <c r="H126028" s="91"/>
      <c r="I126028" s="91"/>
      <c r="J126028" s="91"/>
      <c r="K126028" s="91"/>
      <c r="L126028" s="91"/>
      <c r="M126028" s="91"/>
    </row>
    <row r="126029" spans="1:13">
      <c r="A126029" s="91"/>
      <c r="B126029" s="91"/>
      <c r="C126029" s="91"/>
      <c r="D126029" s="91"/>
      <c r="E126029" s="91"/>
      <c r="F126029" s="91"/>
      <c r="G126029" s="91"/>
      <c r="H126029" s="91"/>
      <c r="I126029" s="91"/>
      <c r="J126029" s="91"/>
      <c r="K126029" s="91"/>
      <c r="L126029" s="91"/>
      <c r="M126029" s="91"/>
    </row>
    <row r="126030" spans="1:13">
      <c r="A126030" s="91"/>
      <c r="B126030" s="91"/>
      <c r="C126030" s="91"/>
      <c r="D126030" s="91"/>
      <c r="E126030" s="91"/>
      <c r="F126030" s="91"/>
      <c r="G126030" s="91"/>
      <c r="H126030" s="91"/>
      <c r="I126030" s="91"/>
      <c r="J126030" s="91"/>
      <c r="K126030" s="91"/>
      <c r="L126030" s="91"/>
      <c r="M126030" s="91"/>
    </row>
    <row r="126031" spans="1:13">
      <c r="A126031" s="91"/>
      <c r="B126031" s="91"/>
      <c r="C126031" s="91"/>
      <c r="D126031" s="91"/>
      <c r="E126031" s="91"/>
      <c r="F126031" s="91"/>
      <c r="G126031" s="91"/>
      <c r="H126031" s="91"/>
      <c r="I126031" s="91"/>
      <c r="J126031" s="91"/>
      <c r="K126031" s="91"/>
      <c r="L126031" s="91"/>
      <c r="M126031" s="91"/>
    </row>
    <row r="126032" spans="1:13">
      <c r="A126032" s="91"/>
      <c r="B126032" s="91"/>
      <c r="C126032" s="91"/>
      <c r="D126032" s="91"/>
      <c r="E126032" s="91"/>
      <c r="F126032" s="91"/>
      <c r="G126032" s="91"/>
      <c r="H126032" s="91"/>
      <c r="I126032" s="91"/>
      <c r="J126032" s="91"/>
      <c r="K126032" s="91"/>
      <c r="L126032" s="91"/>
      <c r="M126032" s="91"/>
    </row>
    <row r="126033" spans="1:13">
      <c r="A126033" s="91"/>
      <c r="B126033" s="91"/>
      <c r="C126033" s="91"/>
      <c r="D126033" s="91"/>
      <c r="E126033" s="91"/>
      <c r="F126033" s="91"/>
      <c r="G126033" s="91"/>
      <c r="H126033" s="91"/>
      <c r="I126033" s="91"/>
      <c r="J126033" s="91"/>
      <c r="K126033" s="91"/>
      <c r="L126033" s="91"/>
      <c r="M126033" s="91"/>
    </row>
    <row r="126034" spans="1:13">
      <c r="A126034" s="91"/>
      <c r="B126034" s="91"/>
      <c r="C126034" s="91"/>
      <c r="D126034" s="91"/>
      <c r="E126034" s="91"/>
      <c r="F126034" s="91"/>
      <c r="G126034" s="91"/>
      <c r="H126034" s="91"/>
      <c r="I126034" s="91"/>
      <c r="J126034" s="91"/>
      <c r="K126034" s="91"/>
      <c r="L126034" s="91"/>
      <c r="M126034" s="91"/>
    </row>
    <row r="126035" spans="1:13">
      <c r="A126035" s="91"/>
      <c r="B126035" s="91"/>
      <c r="C126035" s="91"/>
      <c r="D126035" s="91"/>
      <c r="E126035" s="91"/>
      <c r="F126035" s="91"/>
      <c r="G126035" s="91"/>
      <c r="H126035" s="91"/>
      <c r="I126035" s="91"/>
      <c r="J126035" s="91"/>
      <c r="K126035" s="91"/>
      <c r="L126035" s="91"/>
      <c r="M126035" s="91"/>
    </row>
    <row r="126036" spans="1:13">
      <c r="A126036" s="91"/>
      <c r="B126036" s="91"/>
      <c r="C126036" s="91"/>
      <c r="D126036" s="91"/>
      <c r="E126036" s="91"/>
      <c r="F126036" s="91"/>
      <c r="G126036" s="91"/>
      <c r="H126036" s="91"/>
      <c r="I126036" s="91"/>
      <c r="J126036" s="91"/>
      <c r="K126036" s="91"/>
      <c r="L126036" s="91"/>
      <c r="M126036" s="91"/>
    </row>
    <row r="126037" spans="1:13">
      <c r="A126037" s="91"/>
      <c r="B126037" s="91"/>
      <c r="C126037" s="91"/>
      <c r="D126037" s="91"/>
      <c r="E126037" s="91"/>
      <c r="F126037" s="91"/>
      <c r="G126037" s="91"/>
      <c r="H126037" s="91"/>
      <c r="I126037" s="91"/>
      <c r="J126037" s="91"/>
      <c r="K126037" s="91"/>
      <c r="L126037" s="91"/>
      <c r="M126037" s="91"/>
    </row>
    <row r="126038" spans="1:13">
      <c r="A126038" s="91"/>
      <c r="B126038" s="91"/>
      <c r="C126038" s="91"/>
      <c r="D126038" s="91"/>
      <c r="E126038" s="91"/>
      <c r="F126038" s="91"/>
      <c r="G126038" s="91"/>
      <c r="H126038" s="91"/>
      <c r="I126038" s="91"/>
      <c r="J126038" s="91"/>
      <c r="K126038" s="91"/>
      <c r="L126038" s="91"/>
      <c r="M126038" s="91"/>
    </row>
    <row r="126039" spans="1:13">
      <c r="A126039" s="91"/>
      <c r="B126039" s="91"/>
      <c r="C126039" s="91"/>
      <c r="D126039" s="91"/>
      <c r="E126039" s="91"/>
      <c r="F126039" s="91"/>
      <c r="G126039" s="91"/>
      <c r="H126039" s="91"/>
      <c r="I126039" s="91"/>
      <c r="J126039" s="91"/>
      <c r="K126039" s="91"/>
      <c r="L126039" s="91"/>
      <c r="M126039" s="91"/>
    </row>
    <row r="126040" spans="1:13">
      <c r="A126040" s="91"/>
      <c r="B126040" s="91"/>
      <c r="C126040" s="91"/>
      <c r="D126040" s="91"/>
      <c r="E126040" s="91"/>
      <c r="F126040" s="91"/>
      <c r="G126040" s="91"/>
      <c r="H126040" s="91"/>
      <c r="I126040" s="91"/>
      <c r="J126040" s="91"/>
      <c r="K126040" s="91"/>
      <c r="L126040" s="91"/>
      <c r="M126040" s="91"/>
    </row>
    <row r="126041" spans="1:13">
      <c r="A126041" s="91"/>
      <c r="B126041" s="91"/>
      <c r="C126041" s="91"/>
      <c r="D126041" s="91"/>
      <c r="E126041" s="91"/>
      <c r="F126041" s="91"/>
      <c r="G126041" s="91"/>
      <c r="H126041" s="91"/>
      <c r="I126041" s="91"/>
      <c r="J126041" s="91"/>
      <c r="K126041" s="91"/>
      <c r="L126041" s="91"/>
      <c r="M126041" s="91"/>
    </row>
    <row r="126042" spans="1:13">
      <c r="A126042" s="91"/>
      <c r="B126042" s="91"/>
      <c r="C126042" s="91"/>
      <c r="D126042" s="91"/>
      <c r="E126042" s="91"/>
      <c r="F126042" s="91"/>
      <c r="G126042" s="91"/>
      <c r="H126042" s="91"/>
      <c r="I126042" s="91"/>
      <c r="J126042" s="91"/>
      <c r="K126042" s="91"/>
      <c r="L126042" s="91"/>
      <c r="M126042" s="91"/>
    </row>
    <row r="126043" spans="1:13">
      <c r="A126043" s="91"/>
      <c r="B126043" s="91"/>
      <c r="C126043" s="91"/>
      <c r="D126043" s="91"/>
      <c r="E126043" s="91"/>
      <c r="F126043" s="91"/>
      <c r="G126043" s="91"/>
      <c r="H126043" s="91"/>
      <c r="I126043" s="91"/>
      <c r="J126043" s="91"/>
      <c r="K126043" s="91"/>
      <c r="L126043" s="91"/>
      <c r="M126043" s="91"/>
    </row>
    <row r="126044" spans="1:13">
      <c r="A126044" s="91"/>
      <c r="B126044" s="91"/>
      <c r="C126044" s="91"/>
      <c r="D126044" s="91"/>
      <c r="E126044" s="91"/>
      <c r="F126044" s="91"/>
      <c r="G126044" s="91"/>
      <c r="H126044" s="91"/>
      <c r="I126044" s="91"/>
      <c r="J126044" s="91"/>
      <c r="K126044" s="91"/>
      <c r="L126044" s="91"/>
      <c r="M126044" s="91"/>
    </row>
    <row r="126045" spans="1:13">
      <c r="A126045" s="91"/>
      <c r="B126045" s="91"/>
      <c r="C126045" s="91"/>
      <c r="D126045" s="91"/>
      <c r="E126045" s="91"/>
      <c r="F126045" s="91"/>
      <c r="G126045" s="91"/>
      <c r="H126045" s="91"/>
      <c r="I126045" s="91"/>
      <c r="J126045" s="91"/>
      <c r="K126045" s="91"/>
      <c r="L126045" s="91"/>
      <c r="M126045" s="91"/>
    </row>
    <row r="126046" spans="1:13">
      <c r="A126046" s="91"/>
      <c r="B126046" s="91"/>
      <c r="C126046" s="91"/>
      <c r="D126046" s="91"/>
      <c r="E126046" s="91"/>
      <c r="F126046" s="91"/>
      <c r="G126046" s="91"/>
      <c r="H126046" s="91"/>
      <c r="I126046" s="91"/>
      <c r="J126046" s="91"/>
      <c r="K126046" s="91"/>
      <c r="L126046" s="91"/>
      <c r="M126046" s="91"/>
    </row>
    <row r="126047" spans="1:13">
      <c r="A126047" s="91"/>
      <c r="B126047" s="91"/>
      <c r="C126047" s="91"/>
      <c r="D126047" s="91"/>
      <c r="E126047" s="91"/>
      <c r="F126047" s="91"/>
      <c r="G126047" s="91"/>
      <c r="H126047" s="91"/>
      <c r="I126047" s="91"/>
      <c r="J126047" s="91"/>
      <c r="K126047" s="91"/>
      <c r="L126047" s="91"/>
      <c r="M126047" s="91"/>
    </row>
    <row r="126048" spans="1:13">
      <c r="A126048" s="91"/>
      <c r="B126048" s="91"/>
      <c r="C126048" s="91"/>
      <c r="D126048" s="91"/>
      <c r="E126048" s="91"/>
      <c r="F126048" s="91"/>
      <c r="G126048" s="91"/>
      <c r="H126048" s="91"/>
      <c r="I126048" s="91"/>
      <c r="J126048" s="91"/>
      <c r="K126048" s="91"/>
      <c r="L126048" s="91"/>
      <c r="M126048" s="91"/>
    </row>
    <row r="126049" spans="1:13">
      <c r="A126049" s="91"/>
      <c r="B126049" s="91"/>
      <c r="C126049" s="91"/>
      <c r="D126049" s="91"/>
      <c r="E126049" s="91"/>
      <c r="F126049" s="91"/>
      <c r="G126049" s="91"/>
      <c r="H126049" s="91"/>
      <c r="I126049" s="91"/>
      <c r="J126049" s="91"/>
      <c r="K126049" s="91"/>
      <c r="L126049" s="91"/>
      <c r="M126049" s="91"/>
    </row>
    <row r="126050" spans="1:13">
      <c r="A126050" s="91"/>
      <c r="B126050" s="91"/>
      <c r="C126050" s="91"/>
      <c r="D126050" s="91"/>
      <c r="E126050" s="91"/>
      <c r="F126050" s="91"/>
      <c r="G126050" s="91"/>
      <c r="H126050" s="91"/>
      <c r="I126050" s="91"/>
      <c r="J126050" s="91"/>
      <c r="K126050" s="91"/>
      <c r="L126050" s="91"/>
      <c r="M126050" s="91"/>
    </row>
    <row r="126051" spans="1:13">
      <c r="A126051" s="91"/>
      <c r="B126051" s="91"/>
      <c r="C126051" s="91"/>
      <c r="D126051" s="91"/>
      <c r="E126051" s="91"/>
      <c r="F126051" s="91"/>
      <c r="G126051" s="91"/>
      <c r="H126051" s="91"/>
      <c r="I126051" s="91"/>
      <c r="J126051" s="91"/>
      <c r="K126051" s="91"/>
      <c r="L126051" s="91"/>
      <c r="M126051" s="91"/>
    </row>
    <row r="126052" spans="1:13">
      <c r="A126052" s="91"/>
      <c r="B126052" s="91"/>
      <c r="C126052" s="91"/>
      <c r="D126052" s="91"/>
      <c r="E126052" s="91"/>
      <c r="F126052" s="91"/>
      <c r="G126052" s="91"/>
      <c r="H126052" s="91"/>
      <c r="I126052" s="91"/>
      <c r="J126052" s="91"/>
      <c r="K126052" s="91"/>
      <c r="L126052" s="91"/>
      <c r="M126052" s="91"/>
    </row>
    <row r="126053" spans="1:13">
      <c r="A126053" s="91"/>
      <c r="B126053" s="91"/>
      <c r="C126053" s="91"/>
      <c r="D126053" s="91"/>
      <c r="E126053" s="91"/>
      <c r="F126053" s="91"/>
      <c r="G126053" s="91"/>
      <c r="H126053" s="91"/>
      <c r="I126053" s="91"/>
      <c r="J126053" s="91"/>
      <c r="K126053" s="91"/>
      <c r="L126053" s="91"/>
      <c r="M126053" s="91"/>
    </row>
    <row r="126054" spans="1:13">
      <c r="A126054" s="91"/>
      <c r="B126054" s="91"/>
      <c r="C126054" s="91"/>
      <c r="D126054" s="91"/>
      <c r="E126054" s="91"/>
      <c r="F126054" s="91"/>
      <c r="G126054" s="91"/>
      <c r="H126054" s="91"/>
      <c r="I126054" s="91"/>
      <c r="J126054" s="91"/>
      <c r="K126054" s="91"/>
      <c r="L126054" s="91"/>
      <c r="M126054" s="91"/>
    </row>
    <row r="126055" spans="1:13">
      <c r="A126055" s="91"/>
      <c r="B126055" s="91"/>
      <c r="C126055" s="91"/>
      <c r="D126055" s="91"/>
      <c r="E126055" s="91"/>
      <c r="F126055" s="91"/>
      <c r="G126055" s="91"/>
      <c r="H126055" s="91"/>
      <c r="I126055" s="91"/>
      <c r="J126055" s="91"/>
      <c r="K126055" s="91"/>
      <c r="L126055" s="91"/>
      <c r="M126055" s="91"/>
    </row>
    <row r="126056" spans="1:13">
      <c r="A126056" s="91"/>
      <c r="B126056" s="91"/>
      <c r="C126056" s="91"/>
      <c r="D126056" s="91"/>
      <c r="E126056" s="91"/>
      <c r="F126056" s="91"/>
      <c r="G126056" s="91"/>
      <c r="H126056" s="91"/>
      <c r="I126056" s="91"/>
      <c r="J126056" s="91"/>
      <c r="K126056" s="91"/>
      <c r="L126056" s="91"/>
      <c r="M126056" s="91"/>
    </row>
    <row r="126057" spans="1:13">
      <c r="A126057" s="91"/>
      <c r="B126057" s="91"/>
      <c r="C126057" s="91"/>
      <c r="D126057" s="91"/>
      <c r="E126057" s="91"/>
      <c r="F126057" s="91"/>
      <c r="G126057" s="91"/>
      <c r="H126057" s="91"/>
      <c r="I126057" s="91"/>
      <c r="J126057" s="91"/>
      <c r="K126057" s="91"/>
      <c r="L126057" s="91"/>
      <c r="M126057" s="91"/>
    </row>
    <row r="126058" spans="1:13">
      <c r="A126058" s="91"/>
      <c r="B126058" s="91"/>
      <c r="C126058" s="91"/>
      <c r="D126058" s="91"/>
      <c r="E126058" s="91"/>
      <c r="F126058" s="91"/>
      <c r="G126058" s="91"/>
      <c r="H126058" s="91"/>
      <c r="I126058" s="91"/>
      <c r="J126058" s="91"/>
      <c r="K126058" s="91"/>
      <c r="L126058" s="91"/>
      <c r="M126058" s="91"/>
    </row>
    <row r="126059" spans="1:13">
      <c r="A126059" s="91"/>
      <c r="B126059" s="91"/>
      <c r="C126059" s="91"/>
      <c r="D126059" s="91"/>
      <c r="E126059" s="91"/>
      <c r="F126059" s="91"/>
      <c r="G126059" s="91"/>
      <c r="H126059" s="91"/>
      <c r="I126059" s="91"/>
      <c r="J126059" s="91"/>
      <c r="K126059" s="91"/>
      <c r="L126059" s="91"/>
      <c r="M126059" s="91"/>
    </row>
    <row r="126060" spans="1:13">
      <c r="A126060" s="91"/>
      <c r="B126060" s="91"/>
      <c r="C126060" s="91"/>
      <c r="D126060" s="91"/>
      <c r="E126060" s="91"/>
      <c r="F126060" s="91"/>
      <c r="G126060" s="91"/>
      <c r="H126060" s="91"/>
      <c r="I126060" s="91"/>
      <c r="J126060" s="91"/>
      <c r="K126060" s="91"/>
      <c r="L126060" s="91"/>
      <c r="M126060" s="91"/>
    </row>
    <row r="126061" spans="1:13">
      <c r="A126061" s="91"/>
      <c r="B126061" s="91"/>
      <c r="C126061" s="91"/>
      <c r="D126061" s="91"/>
      <c r="E126061" s="91"/>
      <c r="F126061" s="91"/>
      <c r="G126061" s="91"/>
      <c r="H126061" s="91"/>
      <c r="I126061" s="91"/>
      <c r="J126061" s="91"/>
      <c r="K126061" s="91"/>
      <c r="L126061" s="91"/>
      <c r="M126061" s="91"/>
    </row>
    <row r="126062" spans="1:13">
      <c r="A126062" s="91"/>
      <c r="B126062" s="91"/>
      <c r="C126062" s="91"/>
      <c r="D126062" s="91"/>
      <c r="E126062" s="91"/>
      <c r="F126062" s="91"/>
      <c r="G126062" s="91"/>
      <c r="H126062" s="91"/>
      <c r="I126062" s="91"/>
      <c r="J126062" s="91"/>
      <c r="K126062" s="91"/>
      <c r="L126062" s="91"/>
      <c r="M126062" s="91"/>
    </row>
    <row r="126063" spans="1:13">
      <c r="A126063" s="91"/>
      <c r="B126063" s="91"/>
      <c r="C126063" s="91"/>
      <c r="D126063" s="91"/>
      <c r="E126063" s="91"/>
      <c r="F126063" s="91"/>
      <c r="G126063" s="91"/>
      <c r="H126063" s="91"/>
      <c r="I126063" s="91"/>
      <c r="J126063" s="91"/>
      <c r="K126063" s="91"/>
      <c r="L126063" s="91"/>
      <c r="M126063" s="91"/>
    </row>
    <row r="126064" spans="1:13">
      <c r="A126064" s="91"/>
      <c r="B126064" s="91"/>
      <c r="C126064" s="91"/>
      <c r="D126064" s="91"/>
      <c r="E126064" s="91"/>
      <c r="F126064" s="91"/>
      <c r="G126064" s="91"/>
      <c r="H126064" s="91"/>
      <c r="I126064" s="91"/>
      <c r="J126064" s="91"/>
      <c r="K126064" s="91"/>
      <c r="L126064" s="91"/>
      <c r="M126064" s="91"/>
    </row>
    <row r="126065" spans="1:13">
      <c r="A126065" s="91"/>
      <c r="B126065" s="91"/>
      <c r="C126065" s="91"/>
      <c r="D126065" s="91"/>
      <c r="E126065" s="91"/>
      <c r="F126065" s="91"/>
      <c r="G126065" s="91"/>
      <c r="H126065" s="91"/>
      <c r="I126065" s="91"/>
      <c r="J126065" s="91"/>
      <c r="K126065" s="91"/>
      <c r="L126065" s="91"/>
      <c r="M126065" s="91"/>
    </row>
    <row r="126066" spans="1:13">
      <c r="A126066" s="91"/>
      <c r="B126066" s="91"/>
      <c r="C126066" s="91"/>
      <c r="D126066" s="91"/>
      <c r="E126066" s="91"/>
      <c r="F126066" s="91"/>
      <c r="G126066" s="91"/>
      <c r="H126066" s="91"/>
      <c r="I126066" s="91"/>
      <c r="J126066" s="91"/>
      <c r="K126066" s="91"/>
      <c r="L126066" s="91"/>
      <c r="M126066" s="91"/>
    </row>
    <row r="126067" spans="1:13">
      <c r="A126067" s="91"/>
      <c r="B126067" s="91"/>
      <c r="C126067" s="91"/>
      <c r="D126067" s="91"/>
      <c r="E126067" s="91"/>
      <c r="F126067" s="91"/>
      <c r="G126067" s="91"/>
      <c r="H126067" s="91"/>
      <c r="I126067" s="91"/>
      <c r="J126067" s="91"/>
      <c r="K126067" s="91"/>
      <c r="L126067" s="91"/>
      <c r="M126067" s="91"/>
    </row>
    <row r="126068" spans="1:13">
      <c r="A126068" s="91"/>
      <c r="B126068" s="91"/>
      <c r="C126068" s="91"/>
      <c r="D126068" s="91"/>
      <c r="E126068" s="91"/>
      <c r="F126068" s="91"/>
      <c r="G126068" s="91"/>
      <c r="H126068" s="91"/>
      <c r="I126068" s="91"/>
      <c r="J126068" s="91"/>
      <c r="K126068" s="91"/>
      <c r="L126068" s="91"/>
      <c r="M126068" s="91"/>
    </row>
    <row r="126069" spans="1:13">
      <c r="A126069" s="91"/>
      <c r="B126069" s="91"/>
      <c r="C126069" s="91"/>
      <c r="D126069" s="91"/>
      <c r="E126069" s="91"/>
      <c r="F126069" s="91"/>
      <c r="G126069" s="91"/>
      <c r="H126069" s="91"/>
      <c r="I126069" s="91"/>
      <c r="J126069" s="91"/>
      <c r="K126069" s="91"/>
      <c r="L126069" s="91"/>
      <c r="M126069" s="91"/>
    </row>
    <row r="126070" spans="1:13">
      <c r="A126070" s="91"/>
      <c r="B126070" s="91"/>
      <c r="C126070" s="91"/>
      <c r="D126070" s="91"/>
      <c r="E126070" s="91"/>
      <c r="F126070" s="91"/>
      <c r="G126070" s="91"/>
      <c r="H126070" s="91"/>
      <c r="I126070" s="91"/>
      <c r="J126070" s="91"/>
      <c r="K126070" s="91"/>
      <c r="L126070" s="91"/>
      <c r="M126070" s="91"/>
    </row>
    <row r="126071" spans="1:13">
      <c r="A126071" s="91"/>
      <c r="B126071" s="91"/>
      <c r="C126071" s="91"/>
      <c r="D126071" s="91"/>
      <c r="E126071" s="91"/>
      <c r="F126071" s="91"/>
      <c r="G126071" s="91"/>
      <c r="H126071" s="91"/>
      <c r="I126071" s="91"/>
      <c r="J126071" s="91"/>
      <c r="K126071" s="91"/>
      <c r="L126071" s="91"/>
      <c r="M126071" s="91"/>
    </row>
    <row r="126072" spans="1:13">
      <c r="A126072" s="91"/>
      <c r="B126072" s="91"/>
      <c r="C126072" s="91"/>
      <c r="D126072" s="91"/>
      <c r="E126072" s="91"/>
      <c r="F126072" s="91"/>
      <c r="G126072" s="91"/>
      <c r="H126072" s="91"/>
      <c r="I126072" s="91"/>
      <c r="J126072" s="91"/>
      <c r="K126072" s="91"/>
      <c r="L126072" s="91"/>
      <c r="M126072" s="91"/>
    </row>
    <row r="126073" spans="1:13">
      <c r="A126073" s="91"/>
      <c r="B126073" s="91"/>
      <c r="C126073" s="91"/>
      <c r="D126073" s="91"/>
      <c r="E126073" s="91"/>
      <c r="F126073" s="91"/>
      <c r="G126073" s="91"/>
      <c r="H126073" s="91"/>
      <c r="I126073" s="91"/>
      <c r="J126073" s="91"/>
      <c r="K126073" s="91"/>
      <c r="L126073" s="91"/>
      <c r="M126073" s="91"/>
    </row>
    <row r="126074" spans="1:13">
      <c r="A126074" s="91"/>
      <c r="B126074" s="91"/>
      <c r="C126074" s="91"/>
      <c r="D126074" s="91"/>
      <c r="E126074" s="91"/>
      <c r="F126074" s="91"/>
      <c r="G126074" s="91"/>
      <c r="H126074" s="91"/>
      <c r="I126074" s="91"/>
      <c r="J126074" s="91"/>
      <c r="K126074" s="91"/>
      <c r="L126074" s="91"/>
      <c r="M126074" s="91"/>
    </row>
    <row r="126075" spans="1:13">
      <c r="A126075" s="91"/>
      <c r="B126075" s="91"/>
      <c r="C126075" s="91"/>
      <c r="D126075" s="91"/>
      <c r="E126075" s="91"/>
      <c r="F126075" s="91"/>
      <c r="G126075" s="91"/>
      <c r="H126075" s="91"/>
      <c r="I126075" s="91"/>
      <c r="J126075" s="91"/>
      <c r="K126075" s="91"/>
      <c r="L126075" s="91"/>
      <c r="M126075" s="91"/>
    </row>
    <row r="126076" spans="1:13">
      <c r="A126076" s="91"/>
      <c r="B126076" s="91"/>
      <c r="C126076" s="91"/>
      <c r="D126076" s="91"/>
      <c r="E126076" s="91"/>
      <c r="F126076" s="91"/>
      <c r="G126076" s="91"/>
      <c r="H126076" s="91"/>
      <c r="I126076" s="91"/>
      <c r="J126076" s="91"/>
      <c r="K126076" s="91"/>
      <c r="L126076" s="91"/>
      <c r="M126076" s="91"/>
    </row>
    <row r="126077" spans="1:13">
      <c r="A126077" s="91"/>
      <c r="B126077" s="91"/>
      <c r="C126077" s="91"/>
      <c r="D126077" s="91"/>
      <c r="E126077" s="91"/>
      <c r="F126077" s="91"/>
      <c r="G126077" s="91"/>
      <c r="H126077" s="91"/>
      <c r="I126077" s="91"/>
      <c r="J126077" s="91"/>
      <c r="K126077" s="91"/>
      <c r="L126077" s="91"/>
      <c r="M126077" s="91"/>
    </row>
    <row r="126078" spans="1:13">
      <c r="A126078" s="91"/>
      <c r="B126078" s="91"/>
      <c r="C126078" s="91"/>
      <c r="D126078" s="91"/>
      <c r="E126078" s="91"/>
      <c r="F126078" s="91"/>
      <c r="G126078" s="91"/>
      <c r="H126078" s="91"/>
      <c r="I126078" s="91"/>
      <c r="J126078" s="91"/>
      <c r="K126078" s="91"/>
      <c r="L126078" s="91"/>
      <c r="M126078" s="91"/>
    </row>
    <row r="126079" spans="1:13">
      <c r="A126079" s="91"/>
      <c r="B126079" s="91"/>
      <c r="C126079" s="91"/>
      <c r="D126079" s="91"/>
      <c r="E126079" s="91"/>
      <c r="F126079" s="91"/>
      <c r="G126079" s="91"/>
      <c r="H126079" s="91"/>
      <c r="I126079" s="91"/>
      <c r="J126079" s="91"/>
      <c r="K126079" s="91"/>
      <c r="L126079" s="91"/>
      <c r="M126079" s="91"/>
    </row>
    <row r="126080" spans="1:13">
      <c r="A126080" s="91"/>
      <c r="B126080" s="91"/>
      <c r="C126080" s="91"/>
      <c r="D126080" s="91"/>
      <c r="E126080" s="91"/>
      <c r="F126080" s="91"/>
      <c r="G126080" s="91"/>
      <c r="H126080" s="91"/>
      <c r="I126080" s="91"/>
      <c r="J126080" s="91"/>
      <c r="K126080" s="91"/>
      <c r="L126080" s="91"/>
      <c r="M126080" s="91"/>
    </row>
    <row r="126081" spans="1:13">
      <c r="A126081" s="91"/>
      <c r="B126081" s="91"/>
      <c r="C126081" s="91"/>
      <c r="D126081" s="91"/>
      <c r="E126081" s="91"/>
      <c r="F126081" s="91"/>
      <c r="G126081" s="91"/>
      <c r="H126081" s="91"/>
      <c r="I126081" s="91"/>
      <c r="J126081" s="91"/>
      <c r="K126081" s="91"/>
      <c r="L126081" s="91"/>
      <c r="M126081" s="91"/>
    </row>
    <row r="126082" spans="1:13">
      <c r="A126082" s="91"/>
      <c r="B126082" s="91"/>
      <c r="C126082" s="91"/>
      <c r="D126082" s="91"/>
      <c r="E126082" s="91"/>
      <c r="F126082" s="91"/>
      <c r="G126082" s="91"/>
      <c r="H126082" s="91"/>
      <c r="I126082" s="91"/>
      <c r="J126082" s="91"/>
      <c r="K126082" s="91"/>
      <c r="L126082" s="91"/>
      <c r="M126082" s="91"/>
    </row>
    <row r="126083" spans="1:13">
      <c r="A126083" s="91"/>
      <c r="B126083" s="91"/>
      <c r="C126083" s="91"/>
      <c r="D126083" s="91"/>
      <c r="E126083" s="91"/>
      <c r="F126083" s="91"/>
      <c r="G126083" s="91"/>
      <c r="H126083" s="91"/>
      <c r="I126083" s="91"/>
      <c r="J126083" s="91"/>
      <c r="K126083" s="91"/>
      <c r="L126083" s="91"/>
      <c r="M126083" s="91"/>
    </row>
    <row r="126084" spans="1:13">
      <c r="A126084" s="91"/>
      <c r="B126084" s="91"/>
      <c r="C126084" s="91"/>
      <c r="D126084" s="91"/>
      <c r="E126084" s="91"/>
      <c r="F126084" s="91"/>
      <c r="G126084" s="91"/>
      <c r="H126084" s="91"/>
      <c r="I126084" s="91"/>
      <c r="J126084" s="91"/>
      <c r="K126084" s="91"/>
      <c r="L126084" s="91"/>
      <c r="M126084" s="91"/>
    </row>
    <row r="126085" spans="1:13">
      <c r="A126085" s="91"/>
      <c r="B126085" s="91"/>
      <c r="C126085" s="91"/>
      <c r="D126085" s="91"/>
      <c r="E126085" s="91"/>
      <c r="F126085" s="91"/>
      <c r="G126085" s="91"/>
      <c r="H126085" s="91"/>
      <c r="I126085" s="91"/>
      <c r="J126085" s="91"/>
      <c r="K126085" s="91"/>
      <c r="L126085" s="91"/>
      <c r="M126085" s="91"/>
    </row>
    <row r="126086" spans="1:13">
      <c r="A126086" s="91"/>
      <c r="B126086" s="91"/>
      <c r="C126086" s="91"/>
      <c r="D126086" s="91"/>
      <c r="E126086" s="91"/>
      <c r="F126086" s="91"/>
      <c r="G126086" s="91"/>
      <c r="H126086" s="91"/>
      <c r="I126086" s="91"/>
      <c r="J126086" s="91"/>
      <c r="K126086" s="91"/>
      <c r="L126086" s="91"/>
      <c r="M126086" s="91"/>
    </row>
    <row r="126087" spans="1:13">
      <c r="A126087" s="91"/>
      <c r="B126087" s="91"/>
      <c r="C126087" s="91"/>
      <c r="D126087" s="91"/>
      <c r="E126087" s="91"/>
      <c r="F126087" s="91"/>
      <c r="G126087" s="91"/>
      <c r="H126087" s="91"/>
      <c r="I126087" s="91"/>
      <c r="J126087" s="91"/>
      <c r="K126087" s="91"/>
      <c r="L126087" s="91"/>
      <c r="M126087" s="91"/>
    </row>
    <row r="126088" spans="1:13">
      <c r="A126088" s="91"/>
      <c r="B126088" s="91"/>
      <c r="C126088" s="91"/>
      <c r="D126088" s="91"/>
      <c r="E126088" s="91"/>
      <c r="F126088" s="91"/>
      <c r="G126088" s="91"/>
      <c r="H126088" s="91"/>
      <c r="I126088" s="91"/>
      <c r="J126088" s="91"/>
      <c r="K126088" s="91"/>
      <c r="L126088" s="91"/>
      <c r="M126088" s="91"/>
    </row>
    <row r="126089" spans="1:13">
      <c r="A126089" s="91"/>
      <c r="B126089" s="91"/>
      <c r="C126089" s="91"/>
      <c r="D126089" s="91"/>
      <c r="E126089" s="91"/>
      <c r="F126089" s="91"/>
      <c r="G126089" s="91"/>
      <c r="H126089" s="91"/>
      <c r="I126089" s="91"/>
      <c r="J126089" s="91"/>
      <c r="K126089" s="91"/>
      <c r="L126089" s="91"/>
      <c r="M126089" s="91"/>
    </row>
    <row r="126090" spans="1:13">
      <c r="A126090" s="91"/>
      <c r="B126090" s="91"/>
      <c r="C126090" s="91"/>
      <c r="D126090" s="91"/>
      <c r="E126090" s="91"/>
      <c r="F126090" s="91"/>
      <c r="G126090" s="91"/>
      <c r="H126090" s="91"/>
      <c r="I126090" s="91"/>
      <c r="J126090" s="91"/>
      <c r="K126090" s="91"/>
      <c r="L126090" s="91"/>
      <c r="M126090" s="91"/>
    </row>
    <row r="126091" spans="1:13">
      <c r="A126091" s="91"/>
      <c r="B126091" s="91"/>
      <c r="C126091" s="91"/>
      <c r="D126091" s="91"/>
      <c r="E126091" s="91"/>
      <c r="F126091" s="91"/>
      <c r="G126091" s="91"/>
      <c r="H126091" s="91"/>
      <c r="I126091" s="91"/>
      <c r="J126091" s="91"/>
      <c r="K126091" s="91"/>
      <c r="L126091" s="91"/>
      <c r="M126091" s="91"/>
    </row>
    <row r="126092" spans="1:13">
      <c r="A126092" s="91"/>
      <c r="B126092" s="91"/>
      <c r="C126092" s="91"/>
      <c r="D126092" s="91"/>
      <c r="E126092" s="91"/>
      <c r="F126092" s="91"/>
      <c r="G126092" s="91"/>
      <c r="H126092" s="91"/>
      <c r="I126092" s="91"/>
      <c r="J126092" s="91"/>
      <c r="K126092" s="91"/>
      <c r="L126092" s="91"/>
      <c r="M126092" s="91"/>
    </row>
    <row r="126093" spans="1:13">
      <c r="A126093" s="91"/>
      <c r="B126093" s="91"/>
      <c r="C126093" s="91"/>
      <c r="D126093" s="91"/>
      <c r="E126093" s="91"/>
      <c r="F126093" s="91"/>
      <c r="G126093" s="91"/>
      <c r="H126093" s="91"/>
      <c r="I126093" s="91"/>
      <c r="J126093" s="91"/>
      <c r="K126093" s="91"/>
      <c r="L126093" s="91"/>
      <c r="M126093" s="91"/>
    </row>
    <row r="126094" spans="1:13">
      <c r="A126094" s="91"/>
      <c r="B126094" s="91"/>
      <c r="C126094" s="91"/>
      <c r="D126094" s="91"/>
      <c r="E126094" s="91"/>
      <c r="F126094" s="91"/>
      <c r="G126094" s="91"/>
      <c r="H126094" s="91"/>
      <c r="I126094" s="91"/>
      <c r="J126094" s="91"/>
      <c r="K126094" s="91"/>
      <c r="L126094" s="91"/>
      <c r="M126094" s="91"/>
    </row>
    <row r="126095" spans="1:13">
      <c r="A126095" s="91"/>
      <c r="B126095" s="91"/>
      <c r="C126095" s="91"/>
      <c r="D126095" s="91"/>
      <c r="E126095" s="91"/>
      <c r="F126095" s="91"/>
      <c r="G126095" s="91"/>
      <c r="H126095" s="91"/>
      <c r="I126095" s="91"/>
      <c r="J126095" s="91"/>
      <c r="K126095" s="91"/>
      <c r="L126095" s="91"/>
      <c r="M126095" s="91"/>
    </row>
    <row r="126096" spans="1:13">
      <c r="A126096" s="91"/>
      <c r="B126096" s="91"/>
      <c r="C126096" s="91"/>
      <c r="D126096" s="91"/>
      <c r="E126096" s="91"/>
      <c r="F126096" s="91"/>
      <c r="G126096" s="91"/>
      <c r="H126096" s="91"/>
      <c r="I126096" s="91"/>
      <c r="J126096" s="91"/>
      <c r="K126096" s="91"/>
      <c r="L126096" s="91"/>
      <c r="M126096" s="91"/>
    </row>
    <row r="126097" spans="1:13">
      <c r="A126097" s="91"/>
      <c r="B126097" s="91"/>
      <c r="C126097" s="91"/>
      <c r="D126097" s="91"/>
      <c r="E126097" s="91"/>
      <c r="F126097" s="91"/>
      <c r="G126097" s="91"/>
      <c r="H126097" s="91"/>
      <c r="I126097" s="91"/>
      <c r="J126097" s="91"/>
      <c r="K126097" s="91"/>
      <c r="L126097" s="91"/>
      <c r="M126097" s="91"/>
    </row>
    <row r="126098" spans="1:13">
      <c r="A126098" s="91"/>
      <c r="B126098" s="91"/>
      <c r="C126098" s="91"/>
      <c r="D126098" s="91"/>
      <c r="E126098" s="91"/>
      <c r="F126098" s="91"/>
      <c r="G126098" s="91"/>
      <c r="H126098" s="91"/>
      <c r="I126098" s="91"/>
      <c r="J126098" s="91"/>
      <c r="K126098" s="91"/>
      <c r="L126098" s="91"/>
      <c r="M126098" s="91"/>
    </row>
    <row r="126099" spans="1:13">
      <c r="A126099" s="91"/>
      <c r="B126099" s="91"/>
      <c r="C126099" s="91"/>
      <c r="D126099" s="91"/>
      <c r="E126099" s="91"/>
      <c r="F126099" s="91"/>
      <c r="G126099" s="91"/>
      <c r="H126099" s="91"/>
      <c r="I126099" s="91"/>
      <c r="J126099" s="91"/>
      <c r="K126099" s="91"/>
      <c r="L126099" s="91"/>
      <c r="M126099" s="91"/>
    </row>
    <row r="126100" spans="1:13">
      <c r="A126100" s="91"/>
      <c r="B126100" s="91"/>
      <c r="C126100" s="91"/>
      <c r="D126100" s="91"/>
      <c r="E126100" s="91"/>
      <c r="F126100" s="91"/>
      <c r="G126100" s="91"/>
      <c r="H126100" s="91"/>
      <c r="I126100" s="91"/>
      <c r="J126100" s="91"/>
      <c r="K126100" s="91"/>
      <c r="L126100" s="91"/>
      <c r="M126100" s="91"/>
    </row>
    <row r="126101" spans="1:13">
      <c r="A126101" s="91"/>
      <c r="B126101" s="91"/>
      <c r="C126101" s="91"/>
      <c r="D126101" s="91"/>
      <c r="E126101" s="91"/>
      <c r="F126101" s="91"/>
      <c r="G126101" s="91"/>
      <c r="H126101" s="91"/>
      <c r="I126101" s="91"/>
      <c r="J126101" s="91"/>
      <c r="K126101" s="91"/>
      <c r="L126101" s="91"/>
      <c r="M126101" s="91"/>
    </row>
    <row r="126102" spans="1:13">
      <c r="A126102" s="91"/>
      <c r="B126102" s="91"/>
      <c r="C126102" s="91"/>
      <c r="D126102" s="91"/>
      <c r="E126102" s="91"/>
      <c r="F126102" s="91"/>
      <c r="G126102" s="91"/>
      <c r="H126102" s="91"/>
      <c r="I126102" s="91"/>
      <c r="J126102" s="91"/>
      <c r="K126102" s="91"/>
      <c r="L126102" s="91"/>
      <c r="M126102" s="91"/>
    </row>
    <row r="126103" spans="1:13">
      <c r="A126103" s="91"/>
      <c r="B126103" s="91"/>
      <c r="C126103" s="91"/>
      <c r="D126103" s="91"/>
      <c r="E126103" s="91"/>
      <c r="F126103" s="91"/>
      <c r="G126103" s="91"/>
      <c r="H126103" s="91"/>
      <c r="I126103" s="91"/>
      <c r="J126103" s="91"/>
      <c r="K126103" s="91"/>
      <c r="L126103" s="91"/>
      <c r="M126103" s="91"/>
    </row>
    <row r="126104" spans="1:13">
      <c r="A126104" s="91"/>
      <c r="B126104" s="91"/>
      <c r="C126104" s="91"/>
      <c r="D126104" s="91"/>
      <c r="E126104" s="91"/>
      <c r="F126104" s="91"/>
      <c r="G126104" s="91"/>
      <c r="H126104" s="91"/>
      <c r="I126104" s="91"/>
      <c r="J126104" s="91"/>
      <c r="K126104" s="91"/>
      <c r="L126104" s="91"/>
      <c r="M126104" s="91"/>
    </row>
    <row r="126105" spans="1:13">
      <c r="A126105" s="91"/>
      <c r="B126105" s="91"/>
      <c r="C126105" s="91"/>
      <c r="D126105" s="91"/>
      <c r="E126105" s="91"/>
      <c r="F126105" s="91"/>
      <c r="G126105" s="91"/>
      <c r="H126105" s="91"/>
      <c r="I126105" s="91"/>
      <c r="J126105" s="91"/>
      <c r="K126105" s="91"/>
      <c r="L126105" s="91"/>
      <c r="M126105" s="91"/>
    </row>
    <row r="126106" spans="1:13">
      <c r="A126106" s="91"/>
      <c r="B126106" s="91"/>
      <c r="C126106" s="91"/>
      <c r="D126106" s="91"/>
      <c r="E126106" s="91"/>
      <c r="F126106" s="91"/>
      <c r="G126106" s="91"/>
      <c r="H126106" s="91"/>
      <c r="I126106" s="91"/>
      <c r="J126106" s="91"/>
      <c r="K126106" s="91"/>
      <c r="L126106" s="91"/>
      <c r="M126106" s="91"/>
    </row>
    <row r="126107" spans="1:13">
      <c r="A126107" s="91"/>
      <c r="B126107" s="91"/>
      <c r="C126107" s="91"/>
      <c r="D126107" s="91"/>
      <c r="E126107" s="91"/>
      <c r="F126107" s="91"/>
      <c r="G126107" s="91"/>
      <c r="H126107" s="91"/>
      <c r="I126107" s="91"/>
      <c r="J126107" s="91"/>
      <c r="K126107" s="91"/>
      <c r="L126107" s="91"/>
      <c r="M126107" s="91"/>
    </row>
    <row r="126108" spans="1:13">
      <c r="A126108" s="91"/>
      <c r="B126108" s="91"/>
      <c r="C126108" s="91"/>
      <c r="D126108" s="91"/>
      <c r="E126108" s="91"/>
      <c r="F126108" s="91"/>
      <c r="G126108" s="91"/>
      <c r="H126108" s="91"/>
      <c r="I126108" s="91"/>
      <c r="J126108" s="91"/>
      <c r="K126108" s="91"/>
      <c r="L126108" s="91"/>
      <c r="M126108" s="91"/>
    </row>
    <row r="126109" spans="1:13">
      <c r="A126109" s="91"/>
      <c r="B126109" s="91"/>
      <c r="C126109" s="91"/>
      <c r="D126109" s="91"/>
      <c r="E126109" s="91"/>
      <c r="F126109" s="91"/>
      <c r="G126109" s="91"/>
      <c r="H126109" s="91"/>
      <c r="I126109" s="91"/>
      <c r="J126109" s="91"/>
      <c r="K126109" s="91"/>
      <c r="L126109" s="91"/>
      <c r="M126109" s="91"/>
    </row>
    <row r="126110" spans="1:13">
      <c r="A126110" s="91"/>
      <c r="B126110" s="91"/>
      <c r="C126110" s="91"/>
      <c r="D126110" s="91"/>
      <c r="E126110" s="91"/>
      <c r="F126110" s="91"/>
      <c r="G126110" s="91"/>
      <c r="H126110" s="91"/>
      <c r="I126110" s="91"/>
      <c r="J126110" s="91"/>
      <c r="K126110" s="91"/>
      <c r="L126110" s="91"/>
      <c r="M126110" s="91"/>
    </row>
    <row r="126111" spans="1:13">
      <c r="A126111" s="91"/>
      <c r="B126111" s="91"/>
      <c r="C126111" s="91"/>
      <c r="D126111" s="91"/>
      <c r="E126111" s="91"/>
      <c r="F126111" s="91"/>
      <c r="G126111" s="91"/>
      <c r="H126111" s="91"/>
      <c r="I126111" s="91"/>
      <c r="J126111" s="91"/>
      <c r="K126111" s="91"/>
      <c r="L126111" s="91"/>
      <c r="M126111" s="91"/>
    </row>
    <row r="126112" spans="1:13">
      <c r="A126112" s="91"/>
      <c r="B126112" s="91"/>
      <c r="C126112" s="91"/>
      <c r="D126112" s="91"/>
      <c r="E126112" s="91"/>
      <c r="F126112" s="91"/>
      <c r="G126112" s="91"/>
      <c r="H126112" s="91"/>
      <c r="I126112" s="91"/>
      <c r="J126112" s="91"/>
      <c r="K126112" s="91"/>
      <c r="L126112" s="91"/>
      <c r="M126112" s="91"/>
    </row>
    <row r="126113" spans="1:13">
      <c r="A126113" s="91"/>
      <c r="B126113" s="91"/>
      <c r="C126113" s="91"/>
      <c r="D126113" s="91"/>
      <c r="E126113" s="91"/>
      <c r="F126113" s="91"/>
      <c r="G126113" s="91"/>
      <c r="H126113" s="91"/>
      <c r="I126113" s="91"/>
      <c r="J126113" s="91"/>
      <c r="K126113" s="91"/>
      <c r="L126113" s="91"/>
      <c r="M126113" s="91"/>
    </row>
    <row r="126114" spans="1:13">
      <c r="A126114" s="91"/>
      <c r="B126114" s="91"/>
      <c r="C126114" s="91"/>
      <c r="D126114" s="91"/>
      <c r="E126114" s="91"/>
      <c r="F126114" s="91"/>
      <c r="G126114" s="91"/>
      <c r="H126114" s="91"/>
      <c r="I126114" s="91"/>
      <c r="J126114" s="91"/>
      <c r="K126114" s="91"/>
      <c r="L126114" s="91"/>
      <c r="M126114" s="91"/>
    </row>
    <row r="126115" spans="1:13">
      <c r="A126115" s="91"/>
      <c r="B126115" s="91"/>
      <c r="C126115" s="91"/>
      <c r="D126115" s="91"/>
      <c r="E126115" s="91"/>
      <c r="F126115" s="91"/>
      <c r="G126115" s="91"/>
      <c r="H126115" s="91"/>
      <c r="I126115" s="91"/>
      <c r="J126115" s="91"/>
      <c r="K126115" s="91"/>
      <c r="L126115" s="91"/>
      <c r="M126115" s="91"/>
    </row>
    <row r="126116" spans="1:13">
      <c r="A126116" s="91"/>
      <c r="B126116" s="91"/>
      <c r="C126116" s="91"/>
      <c r="D126116" s="91"/>
      <c r="E126116" s="91"/>
      <c r="F126116" s="91"/>
      <c r="G126116" s="91"/>
      <c r="H126116" s="91"/>
      <c r="I126116" s="91"/>
      <c r="J126116" s="91"/>
      <c r="K126116" s="91"/>
      <c r="L126116" s="91"/>
      <c r="M126116" s="91"/>
    </row>
    <row r="126117" spans="1:13">
      <c r="A126117" s="91"/>
      <c r="B126117" s="91"/>
      <c r="C126117" s="91"/>
      <c r="D126117" s="91"/>
      <c r="E126117" s="91"/>
      <c r="F126117" s="91"/>
      <c r="G126117" s="91"/>
      <c r="H126117" s="91"/>
      <c r="I126117" s="91"/>
      <c r="J126117" s="91"/>
      <c r="K126117" s="91"/>
      <c r="L126117" s="91"/>
      <c r="M126117" s="91"/>
    </row>
    <row r="126118" spans="1:13">
      <c r="A126118" s="91"/>
      <c r="B126118" s="91"/>
      <c r="C126118" s="91"/>
      <c r="D126118" s="91"/>
      <c r="E126118" s="91"/>
      <c r="F126118" s="91"/>
      <c r="G126118" s="91"/>
      <c r="H126118" s="91"/>
      <c r="I126118" s="91"/>
      <c r="J126118" s="91"/>
      <c r="K126118" s="91"/>
      <c r="L126118" s="91"/>
      <c r="M126118" s="91"/>
    </row>
    <row r="126119" spans="1:13">
      <c r="A126119" s="91"/>
      <c r="B126119" s="91"/>
      <c r="C126119" s="91"/>
      <c r="D126119" s="91"/>
      <c r="E126119" s="91"/>
      <c r="F126119" s="91"/>
      <c r="G126119" s="91"/>
      <c r="H126119" s="91"/>
      <c r="I126119" s="91"/>
      <c r="J126119" s="91"/>
      <c r="K126119" s="91"/>
      <c r="L126119" s="91"/>
      <c r="M126119" s="91"/>
    </row>
    <row r="126120" spans="1:13">
      <c r="A126120" s="91"/>
      <c r="B126120" s="91"/>
      <c r="C126120" s="91"/>
      <c r="D126120" s="91"/>
      <c r="E126120" s="91"/>
      <c r="F126120" s="91"/>
      <c r="G126120" s="91"/>
      <c r="H126120" s="91"/>
      <c r="I126120" s="91"/>
      <c r="J126120" s="91"/>
      <c r="K126120" s="91"/>
      <c r="L126120" s="91"/>
      <c r="M126120" s="91"/>
    </row>
    <row r="126121" spans="1:13">
      <c r="A126121" s="91"/>
      <c r="B126121" s="91"/>
      <c r="C126121" s="91"/>
      <c r="D126121" s="91"/>
      <c r="E126121" s="91"/>
      <c r="F126121" s="91"/>
      <c r="G126121" s="91"/>
      <c r="H126121" s="91"/>
      <c r="I126121" s="91"/>
      <c r="J126121" s="91"/>
      <c r="K126121" s="91"/>
      <c r="L126121" s="91"/>
      <c r="M126121" s="91"/>
    </row>
    <row r="126122" spans="1:13">
      <c r="A126122" s="91"/>
      <c r="B126122" s="91"/>
      <c r="C126122" s="91"/>
      <c r="D126122" s="91"/>
      <c r="E126122" s="91"/>
      <c r="F126122" s="91"/>
      <c r="G126122" s="91"/>
      <c r="H126122" s="91"/>
      <c r="I126122" s="91"/>
      <c r="J126122" s="91"/>
      <c r="K126122" s="91"/>
      <c r="L126122" s="91"/>
      <c r="M126122" s="91"/>
    </row>
    <row r="126123" spans="1:13">
      <c r="A126123" s="91"/>
      <c r="B126123" s="91"/>
      <c r="C126123" s="91"/>
      <c r="D126123" s="91"/>
      <c r="E126123" s="91"/>
      <c r="F126123" s="91"/>
      <c r="G126123" s="91"/>
      <c r="H126123" s="91"/>
      <c r="I126123" s="91"/>
      <c r="J126123" s="91"/>
      <c r="K126123" s="91"/>
      <c r="L126123" s="91"/>
      <c r="M126123" s="91"/>
    </row>
    <row r="126124" spans="1:13">
      <c r="A126124" s="91"/>
      <c r="B126124" s="91"/>
      <c r="C126124" s="91"/>
      <c r="D126124" s="91"/>
      <c r="E126124" s="91"/>
      <c r="F126124" s="91"/>
      <c r="G126124" s="91"/>
      <c r="H126124" s="91"/>
      <c r="I126124" s="91"/>
      <c r="J126124" s="91"/>
      <c r="K126124" s="91"/>
      <c r="L126124" s="91"/>
      <c r="M126124" s="91"/>
    </row>
    <row r="126125" spans="1:13">
      <c r="A126125" s="91"/>
      <c r="B126125" s="91"/>
      <c r="C126125" s="91"/>
      <c r="D126125" s="91"/>
      <c r="E126125" s="91"/>
      <c r="F126125" s="91"/>
      <c r="G126125" s="91"/>
      <c r="H126125" s="91"/>
      <c r="I126125" s="91"/>
      <c r="J126125" s="91"/>
      <c r="K126125" s="91"/>
      <c r="L126125" s="91"/>
      <c r="M126125" s="91"/>
    </row>
    <row r="126126" spans="1:13">
      <c r="A126126" s="91"/>
      <c r="B126126" s="91"/>
      <c r="C126126" s="91"/>
      <c r="D126126" s="91"/>
      <c r="E126126" s="91"/>
      <c r="F126126" s="91"/>
      <c r="G126126" s="91"/>
      <c r="H126126" s="91"/>
      <c r="I126126" s="91"/>
      <c r="J126126" s="91"/>
      <c r="K126126" s="91"/>
      <c r="L126126" s="91"/>
      <c r="M126126" s="91"/>
    </row>
    <row r="126127" spans="1:13">
      <c r="A126127" s="91"/>
      <c r="B126127" s="91"/>
      <c r="C126127" s="91"/>
      <c r="D126127" s="91"/>
      <c r="E126127" s="91"/>
      <c r="F126127" s="91"/>
      <c r="G126127" s="91"/>
      <c r="H126127" s="91"/>
      <c r="I126127" s="91"/>
      <c r="J126127" s="91"/>
      <c r="K126127" s="91"/>
      <c r="L126127" s="91"/>
      <c r="M126127" s="91"/>
    </row>
    <row r="126128" spans="1:13">
      <c r="A126128" s="91"/>
      <c r="B126128" s="91"/>
      <c r="C126128" s="91"/>
      <c r="D126128" s="91"/>
      <c r="E126128" s="91"/>
      <c r="F126128" s="91"/>
      <c r="G126128" s="91"/>
      <c r="H126128" s="91"/>
      <c r="I126128" s="91"/>
      <c r="J126128" s="91"/>
      <c r="K126128" s="91"/>
      <c r="L126128" s="91"/>
      <c r="M126128" s="91"/>
    </row>
    <row r="126129" spans="1:13">
      <c r="A126129" s="91"/>
      <c r="B126129" s="91"/>
      <c r="C126129" s="91"/>
      <c r="D126129" s="91"/>
      <c r="E126129" s="91"/>
      <c r="F126129" s="91"/>
      <c r="G126129" s="91"/>
      <c r="H126129" s="91"/>
      <c r="I126129" s="91"/>
      <c r="J126129" s="91"/>
      <c r="K126129" s="91"/>
      <c r="L126129" s="91"/>
      <c r="M126129" s="91"/>
    </row>
    <row r="126130" spans="1:13">
      <c r="A126130" s="91"/>
      <c r="B126130" s="91"/>
      <c r="C126130" s="91"/>
      <c r="D126130" s="91"/>
      <c r="E126130" s="91"/>
      <c r="F126130" s="91"/>
      <c r="G126130" s="91"/>
      <c r="H126130" s="91"/>
      <c r="I126130" s="91"/>
      <c r="J126130" s="91"/>
      <c r="K126130" s="91"/>
      <c r="L126130" s="91"/>
      <c r="M126130" s="91"/>
    </row>
    <row r="126131" spans="1:13">
      <c r="A126131" s="91"/>
      <c r="B126131" s="91"/>
      <c r="C126131" s="91"/>
      <c r="D126131" s="91"/>
      <c r="E126131" s="91"/>
      <c r="F126131" s="91"/>
      <c r="G126131" s="91"/>
      <c r="H126131" s="91"/>
      <c r="I126131" s="91"/>
      <c r="J126131" s="91"/>
      <c r="K126131" s="91"/>
      <c r="L126131" s="91"/>
      <c r="M126131" s="91"/>
    </row>
    <row r="126132" spans="1:13">
      <c r="A126132" s="91"/>
      <c r="B126132" s="91"/>
      <c r="C126132" s="91"/>
      <c r="D126132" s="91"/>
      <c r="E126132" s="91"/>
      <c r="F126132" s="91"/>
      <c r="G126132" s="91"/>
      <c r="H126132" s="91"/>
      <c r="I126132" s="91"/>
      <c r="J126132" s="91"/>
      <c r="K126132" s="91"/>
      <c r="L126132" s="91"/>
      <c r="M126132" s="91"/>
    </row>
    <row r="126133" spans="1:13">
      <c r="A126133" s="91"/>
      <c r="B126133" s="91"/>
      <c r="C126133" s="91"/>
      <c r="D126133" s="91"/>
      <c r="E126133" s="91"/>
      <c r="F126133" s="91"/>
      <c r="G126133" s="91"/>
      <c r="H126133" s="91"/>
      <c r="I126133" s="91"/>
      <c r="J126133" s="91"/>
      <c r="K126133" s="91"/>
      <c r="L126133" s="91"/>
      <c r="M126133" s="91"/>
    </row>
    <row r="126134" spans="1:13">
      <c r="A126134" s="91"/>
      <c r="B126134" s="91"/>
      <c r="C126134" s="91"/>
      <c r="D126134" s="91"/>
      <c r="E126134" s="91"/>
      <c r="F126134" s="91"/>
      <c r="G126134" s="91"/>
      <c r="H126134" s="91"/>
      <c r="I126134" s="91"/>
      <c r="J126134" s="91"/>
      <c r="K126134" s="91"/>
      <c r="L126134" s="91"/>
      <c r="M126134" s="91"/>
    </row>
    <row r="126135" spans="1:13">
      <c r="A126135" s="91"/>
      <c r="B126135" s="91"/>
      <c r="C126135" s="91"/>
      <c r="D126135" s="91"/>
      <c r="E126135" s="91"/>
      <c r="F126135" s="91"/>
      <c r="G126135" s="91"/>
      <c r="H126135" s="91"/>
      <c r="I126135" s="91"/>
      <c r="J126135" s="91"/>
      <c r="K126135" s="91"/>
      <c r="L126135" s="91"/>
      <c r="M126135" s="91"/>
    </row>
    <row r="126136" spans="1:13">
      <c r="A126136" s="91"/>
      <c r="B126136" s="91"/>
      <c r="C126136" s="91"/>
      <c r="D126136" s="91"/>
      <c r="E126136" s="91"/>
      <c r="F126136" s="91"/>
      <c r="G126136" s="91"/>
      <c r="H126136" s="91"/>
      <c r="I126136" s="91"/>
      <c r="J126136" s="91"/>
      <c r="K126136" s="91"/>
      <c r="L126136" s="91"/>
      <c r="M126136" s="91"/>
    </row>
    <row r="126137" spans="1:13">
      <c r="A126137" s="91"/>
      <c r="B126137" s="91"/>
      <c r="C126137" s="91"/>
      <c r="D126137" s="91"/>
      <c r="E126137" s="91"/>
      <c r="F126137" s="91"/>
      <c r="G126137" s="91"/>
      <c r="H126137" s="91"/>
      <c r="I126137" s="91"/>
      <c r="J126137" s="91"/>
      <c r="K126137" s="91"/>
      <c r="L126137" s="91"/>
      <c r="M126137" s="91"/>
    </row>
    <row r="126138" spans="1:13">
      <c r="A126138" s="91"/>
      <c r="B126138" s="91"/>
      <c r="C126138" s="91"/>
      <c r="D126138" s="91"/>
      <c r="E126138" s="91"/>
      <c r="F126138" s="91"/>
      <c r="G126138" s="91"/>
      <c r="H126138" s="91"/>
      <c r="I126138" s="91"/>
      <c r="J126138" s="91"/>
      <c r="K126138" s="91"/>
      <c r="L126138" s="91"/>
      <c r="M126138" s="91"/>
    </row>
    <row r="126139" spans="1:13">
      <c r="A126139" s="91"/>
      <c r="B126139" s="91"/>
      <c r="C126139" s="91"/>
      <c r="D126139" s="91"/>
      <c r="E126139" s="91"/>
      <c r="F126139" s="91"/>
      <c r="G126139" s="91"/>
      <c r="H126139" s="91"/>
      <c r="I126139" s="91"/>
      <c r="J126139" s="91"/>
      <c r="K126139" s="91"/>
      <c r="L126139" s="91"/>
      <c r="M126139" s="91"/>
    </row>
    <row r="126140" spans="1:13">
      <c r="A126140" s="91"/>
      <c r="B126140" s="91"/>
      <c r="C126140" s="91"/>
      <c r="D126140" s="91"/>
      <c r="E126140" s="91"/>
      <c r="F126140" s="91"/>
      <c r="G126140" s="91"/>
      <c r="H126140" s="91"/>
      <c r="I126140" s="91"/>
      <c r="J126140" s="91"/>
      <c r="K126140" s="91"/>
      <c r="L126140" s="91"/>
      <c r="M126140" s="91"/>
    </row>
    <row r="126141" spans="1:13">
      <c r="A126141" s="91"/>
      <c r="B126141" s="91"/>
      <c r="C126141" s="91"/>
      <c r="D126141" s="91"/>
      <c r="E126141" s="91"/>
      <c r="F126141" s="91"/>
      <c r="G126141" s="91"/>
      <c r="H126141" s="91"/>
      <c r="I126141" s="91"/>
      <c r="J126141" s="91"/>
      <c r="K126141" s="91"/>
      <c r="L126141" s="91"/>
      <c r="M126141" s="91"/>
    </row>
    <row r="126142" spans="1:13">
      <c r="A126142" s="91"/>
      <c r="B126142" s="91"/>
      <c r="C126142" s="91"/>
      <c r="D126142" s="91"/>
      <c r="E126142" s="91"/>
      <c r="F126142" s="91"/>
      <c r="G126142" s="91"/>
      <c r="H126142" s="91"/>
      <c r="I126142" s="91"/>
      <c r="J126142" s="91"/>
      <c r="K126142" s="91"/>
      <c r="L126142" s="91"/>
      <c r="M126142" s="91"/>
    </row>
    <row r="126143" spans="1:13">
      <c r="A126143" s="91"/>
      <c r="B126143" s="91"/>
      <c r="C126143" s="91"/>
      <c r="D126143" s="91"/>
      <c r="E126143" s="91"/>
      <c r="F126143" s="91"/>
      <c r="G126143" s="91"/>
      <c r="H126143" s="91"/>
      <c r="I126143" s="91"/>
      <c r="J126143" s="91"/>
      <c r="K126143" s="91"/>
      <c r="L126143" s="91"/>
      <c r="M126143" s="91"/>
    </row>
    <row r="126144" spans="1:13">
      <c r="A126144" s="91"/>
      <c r="B126144" s="91"/>
      <c r="C126144" s="91"/>
      <c r="D126144" s="91"/>
      <c r="E126144" s="91"/>
      <c r="F126144" s="91"/>
      <c r="G126144" s="91"/>
      <c r="H126144" s="91"/>
      <c r="I126144" s="91"/>
      <c r="J126144" s="91"/>
      <c r="K126144" s="91"/>
      <c r="L126144" s="91"/>
      <c r="M126144" s="91"/>
    </row>
    <row r="126145" spans="1:13">
      <c r="A126145" s="91"/>
      <c r="B126145" s="91"/>
      <c r="C126145" s="91"/>
      <c r="D126145" s="91"/>
      <c r="E126145" s="91"/>
      <c r="F126145" s="91"/>
      <c r="G126145" s="91"/>
      <c r="H126145" s="91"/>
      <c r="I126145" s="91"/>
      <c r="J126145" s="91"/>
      <c r="K126145" s="91"/>
      <c r="L126145" s="91"/>
      <c r="M126145" s="91"/>
    </row>
    <row r="126146" spans="1:13">
      <c r="A126146" s="91"/>
      <c r="B126146" s="91"/>
      <c r="C126146" s="91"/>
      <c r="D126146" s="91"/>
      <c r="E126146" s="91"/>
      <c r="F126146" s="91"/>
      <c r="G126146" s="91"/>
      <c r="H126146" s="91"/>
      <c r="I126146" s="91"/>
      <c r="J126146" s="91"/>
      <c r="K126146" s="91"/>
      <c r="L126146" s="91"/>
      <c r="M126146" s="91"/>
    </row>
    <row r="126147" spans="1:13">
      <c r="A126147" s="91"/>
      <c r="B126147" s="91"/>
      <c r="C126147" s="91"/>
      <c r="D126147" s="91"/>
      <c r="E126147" s="91"/>
      <c r="F126147" s="91"/>
      <c r="G126147" s="91"/>
      <c r="H126147" s="91"/>
      <c r="I126147" s="91"/>
      <c r="J126147" s="91"/>
      <c r="K126147" s="91"/>
      <c r="L126147" s="91"/>
      <c r="M126147" s="91"/>
    </row>
    <row r="126148" spans="1:13">
      <c r="A126148" s="91"/>
      <c r="B126148" s="91"/>
      <c r="C126148" s="91"/>
      <c r="D126148" s="91"/>
      <c r="E126148" s="91"/>
      <c r="F126148" s="91"/>
      <c r="G126148" s="91"/>
      <c r="H126148" s="91"/>
      <c r="I126148" s="91"/>
      <c r="J126148" s="91"/>
      <c r="K126148" s="91"/>
      <c r="L126148" s="91"/>
      <c r="M126148" s="91"/>
    </row>
    <row r="126149" spans="1:13">
      <c r="A126149" s="91"/>
      <c r="B126149" s="91"/>
      <c r="C126149" s="91"/>
      <c r="D126149" s="91"/>
      <c r="E126149" s="91"/>
      <c r="F126149" s="91"/>
      <c r="G126149" s="91"/>
      <c r="H126149" s="91"/>
      <c r="I126149" s="91"/>
      <c r="J126149" s="91"/>
      <c r="K126149" s="91"/>
      <c r="L126149" s="91"/>
      <c r="M126149" s="91"/>
    </row>
    <row r="126150" spans="1:13">
      <c r="A126150" s="91"/>
      <c r="B126150" s="91"/>
      <c r="C126150" s="91"/>
      <c r="D126150" s="91"/>
      <c r="E126150" s="91"/>
      <c r="F126150" s="91"/>
      <c r="G126150" s="91"/>
      <c r="H126150" s="91"/>
      <c r="I126150" s="91"/>
      <c r="J126150" s="91"/>
      <c r="K126150" s="91"/>
      <c r="L126150" s="91"/>
      <c r="M126150" s="91"/>
    </row>
    <row r="126151" spans="1:13">
      <c r="A126151" s="91"/>
      <c r="B126151" s="91"/>
      <c r="C126151" s="91"/>
      <c r="D126151" s="91"/>
      <c r="E126151" s="91"/>
      <c r="F126151" s="91"/>
      <c r="G126151" s="91"/>
      <c r="H126151" s="91"/>
      <c r="I126151" s="91"/>
      <c r="J126151" s="91"/>
      <c r="K126151" s="91"/>
      <c r="L126151" s="91"/>
      <c r="M126151" s="91"/>
    </row>
    <row r="126152" spans="1:13">
      <c r="A126152" s="91"/>
      <c r="B126152" s="91"/>
      <c r="C126152" s="91"/>
      <c r="D126152" s="91"/>
      <c r="E126152" s="91"/>
      <c r="F126152" s="91"/>
      <c r="G126152" s="91"/>
      <c r="H126152" s="91"/>
      <c r="I126152" s="91"/>
      <c r="J126152" s="91"/>
      <c r="K126152" s="91"/>
      <c r="L126152" s="91"/>
      <c r="M126152" s="91"/>
    </row>
    <row r="126153" spans="1:13">
      <c r="A126153" s="91"/>
      <c r="B126153" s="91"/>
      <c r="C126153" s="91"/>
      <c r="D126153" s="91"/>
      <c r="E126153" s="91"/>
      <c r="F126153" s="91"/>
      <c r="G126153" s="91"/>
      <c r="H126153" s="91"/>
      <c r="I126153" s="91"/>
      <c r="J126153" s="91"/>
      <c r="K126153" s="91"/>
      <c r="L126153" s="91"/>
      <c r="M126153" s="91"/>
    </row>
    <row r="126154" spans="1:13">
      <c r="A126154" s="91"/>
      <c r="B126154" s="91"/>
      <c r="C126154" s="91"/>
      <c r="D126154" s="91"/>
      <c r="E126154" s="91"/>
      <c r="F126154" s="91"/>
      <c r="G126154" s="91"/>
      <c r="H126154" s="91"/>
      <c r="I126154" s="91"/>
      <c r="J126154" s="91"/>
      <c r="K126154" s="91"/>
      <c r="L126154" s="91"/>
      <c r="M126154" s="91"/>
    </row>
    <row r="126155" spans="1:13">
      <c r="A126155" s="91"/>
      <c r="B126155" s="91"/>
      <c r="C126155" s="91"/>
      <c r="D126155" s="91"/>
      <c r="E126155" s="91"/>
      <c r="F126155" s="91"/>
      <c r="G126155" s="91"/>
      <c r="H126155" s="91"/>
      <c r="I126155" s="91"/>
      <c r="J126155" s="91"/>
      <c r="K126155" s="91"/>
      <c r="L126155" s="91"/>
      <c r="M126155" s="91"/>
    </row>
    <row r="126156" spans="1:13">
      <c r="A126156" s="91"/>
      <c r="B126156" s="91"/>
      <c r="C126156" s="91"/>
      <c r="D126156" s="91"/>
      <c r="E126156" s="91"/>
      <c r="F126156" s="91"/>
      <c r="G126156" s="91"/>
      <c r="H126156" s="91"/>
      <c r="I126156" s="91"/>
      <c r="J126156" s="91"/>
      <c r="K126156" s="91"/>
      <c r="L126156" s="91"/>
      <c r="M126156" s="91"/>
    </row>
    <row r="126157" spans="1:13">
      <c r="A126157" s="91"/>
      <c r="B126157" s="91"/>
      <c r="C126157" s="91"/>
      <c r="D126157" s="91"/>
      <c r="E126157" s="91"/>
      <c r="F126157" s="91"/>
      <c r="G126157" s="91"/>
      <c r="H126157" s="91"/>
      <c r="I126157" s="91"/>
      <c r="J126157" s="91"/>
      <c r="K126157" s="91"/>
      <c r="L126157" s="91"/>
      <c r="M126157" s="91"/>
    </row>
    <row r="126158" spans="1:13">
      <c r="A126158" s="91"/>
      <c r="B126158" s="91"/>
      <c r="C126158" s="91"/>
      <c r="D126158" s="91"/>
      <c r="E126158" s="91"/>
      <c r="F126158" s="91"/>
      <c r="G126158" s="91"/>
      <c r="H126158" s="91"/>
      <c r="I126158" s="91"/>
      <c r="J126158" s="91"/>
      <c r="K126158" s="91"/>
      <c r="L126158" s="91"/>
      <c r="M126158" s="91"/>
    </row>
    <row r="126159" spans="1:13">
      <c r="A126159" s="91"/>
      <c r="B126159" s="91"/>
      <c r="C126159" s="91"/>
      <c r="D126159" s="91"/>
      <c r="E126159" s="91"/>
      <c r="F126159" s="91"/>
      <c r="G126159" s="91"/>
      <c r="H126159" s="91"/>
      <c r="I126159" s="91"/>
      <c r="J126159" s="91"/>
      <c r="K126159" s="91"/>
      <c r="L126159" s="91"/>
      <c r="M126159" s="91"/>
    </row>
    <row r="126160" spans="1:13">
      <c r="A126160" s="91"/>
      <c r="B126160" s="91"/>
      <c r="C126160" s="91"/>
      <c r="D126160" s="91"/>
      <c r="E126160" s="91"/>
      <c r="F126160" s="91"/>
      <c r="G126160" s="91"/>
      <c r="H126160" s="91"/>
      <c r="I126160" s="91"/>
      <c r="J126160" s="91"/>
      <c r="K126160" s="91"/>
      <c r="L126160" s="91"/>
      <c r="M126160" s="91"/>
    </row>
    <row r="126161" spans="1:13">
      <c r="A126161" s="91"/>
      <c r="B126161" s="91"/>
      <c r="C126161" s="91"/>
      <c r="D126161" s="91"/>
      <c r="E126161" s="91"/>
      <c r="F126161" s="91"/>
      <c r="G126161" s="91"/>
      <c r="H126161" s="91"/>
      <c r="I126161" s="91"/>
      <c r="J126161" s="91"/>
      <c r="K126161" s="91"/>
      <c r="L126161" s="91"/>
      <c r="M126161" s="91"/>
    </row>
    <row r="126162" spans="1:13">
      <c r="A126162" s="91"/>
      <c r="B126162" s="91"/>
      <c r="C126162" s="91"/>
      <c r="D126162" s="91"/>
      <c r="E126162" s="91"/>
      <c r="F126162" s="91"/>
      <c r="G126162" s="91"/>
      <c r="H126162" s="91"/>
      <c r="I126162" s="91"/>
      <c r="J126162" s="91"/>
      <c r="K126162" s="91"/>
      <c r="L126162" s="91"/>
      <c r="M126162" s="91"/>
    </row>
    <row r="126163" spans="1:13">
      <c r="A126163" s="91"/>
      <c r="B126163" s="91"/>
      <c r="C126163" s="91"/>
      <c r="D126163" s="91"/>
      <c r="E126163" s="91"/>
      <c r="F126163" s="91"/>
      <c r="G126163" s="91"/>
      <c r="H126163" s="91"/>
      <c r="I126163" s="91"/>
      <c r="J126163" s="91"/>
      <c r="K126163" s="91"/>
      <c r="L126163" s="91"/>
      <c r="M126163" s="91"/>
    </row>
    <row r="126164" spans="1:13">
      <c r="A126164" s="91"/>
      <c r="B126164" s="91"/>
      <c r="C126164" s="91"/>
      <c r="D126164" s="91"/>
      <c r="E126164" s="91"/>
      <c r="F126164" s="91"/>
      <c r="G126164" s="91"/>
      <c r="H126164" s="91"/>
      <c r="I126164" s="91"/>
      <c r="J126164" s="91"/>
      <c r="K126164" s="91"/>
      <c r="L126164" s="91"/>
      <c r="M126164" s="91"/>
    </row>
    <row r="126165" spans="1:13">
      <c r="A126165" s="91"/>
      <c r="B126165" s="91"/>
      <c r="C126165" s="91"/>
      <c r="D126165" s="91"/>
      <c r="E126165" s="91"/>
      <c r="F126165" s="91"/>
      <c r="G126165" s="91"/>
      <c r="H126165" s="91"/>
      <c r="I126165" s="91"/>
      <c r="J126165" s="91"/>
      <c r="K126165" s="91"/>
      <c r="L126165" s="91"/>
      <c r="M126165" s="91"/>
    </row>
    <row r="126166" spans="1:13">
      <c r="A126166" s="91"/>
      <c r="B126166" s="91"/>
      <c r="C126166" s="91"/>
      <c r="D126166" s="91"/>
      <c r="E126166" s="91"/>
      <c r="F126166" s="91"/>
      <c r="G126166" s="91"/>
      <c r="H126166" s="91"/>
      <c r="I126166" s="91"/>
      <c r="J126166" s="91"/>
      <c r="K126166" s="91"/>
      <c r="L126166" s="91"/>
      <c r="M126166" s="91"/>
    </row>
    <row r="126167" spans="1:13">
      <c r="A126167" s="91"/>
      <c r="B126167" s="91"/>
      <c r="C126167" s="91"/>
      <c r="D126167" s="91"/>
      <c r="E126167" s="91"/>
      <c r="F126167" s="91"/>
      <c r="G126167" s="91"/>
      <c r="H126167" s="91"/>
      <c r="I126167" s="91"/>
      <c r="J126167" s="91"/>
      <c r="K126167" s="91"/>
      <c r="L126167" s="91"/>
      <c r="M126167" s="91"/>
    </row>
    <row r="126168" spans="1:13">
      <c r="A126168" s="91"/>
      <c r="B126168" s="91"/>
      <c r="C126168" s="91"/>
      <c r="D126168" s="91"/>
      <c r="E126168" s="91"/>
      <c r="F126168" s="91"/>
      <c r="G126168" s="91"/>
      <c r="H126168" s="91"/>
      <c r="I126168" s="91"/>
      <c r="J126168" s="91"/>
      <c r="K126168" s="91"/>
      <c r="L126168" s="91"/>
      <c r="M126168" s="91"/>
    </row>
    <row r="126169" spans="1:13">
      <c r="A126169" s="91"/>
      <c r="B126169" s="91"/>
      <c r="C126169" s="91"/>
      <c r="D126169" s="91"/>
      <c r="E126169" s="91"/>
      <c r="F126169" s="91"/>
      <c r="G126169" s="91"/>
      <c r="H126169" s="91"/>
      <c r="I126169" s="91"/>
      <c r="J126169" s="91"/>
      <c r="K126169" s="91"/>
      <c r="L126169" s="91"/>
      <c r="M126169" s="91"/>
    </row>
    <row r="126170" spans="1:13">
      <c r="A126170" s="91"/>
      <c r="B126170" s="91"/>
      <c r="C126170" s="91"/>
      <c r="D126170" s="91"/>
      <c r="E126170" s="91"/>
      <c r="F126170" s="91"/>
      <c r="G126170" s="91"/>
      <c r="H126170" s="91"/>
      <c r="I126170" s="91"/>
      <c r="J126170" s="91"/>
      <c r="K126170" s="91"/>
      <c r="L126170" s="91"/>
      <c r="M126170" s="91"/>
    </row>
    <row r="126171" spans="1:13">
      <c r="A126171" s="91"/>
      <c r="B126171" s="91"/>
      <c r="C126171" s="91"/>
      <c r="D126171" s="91"/>
      <c r="E126171" s="91"/>
      <c r="F126171" s="91"/>
      <c r="G126171" s="91"/>
      <c r="H126171" s="91"/>
      <c r="I126171" s="91"/>
      <c r="J126171" s="91"/>
      <c r="K126171" s="91"/>
      <c r="L126171" s="91"/>
      <c r="M126171" s="91"/>
    </row>
    <row r="126172" spans="1:13">
      <c r="A126172" s="91"/>
      <c r="B126172" s="91"/>
      <c r="C126172" s="91"/>
      <c r="D126172" s="91"/>
      <c r="E126172" s="91"/>
      <c r="F126172" s="91"/>
      <c r="G126172" s="91"/>
      <c r="H126172" s="91"/>
      <c r="I126172" s="91"/>
      <c r="J126172" s="91"/>
      <c r="K126172" s="91"/>
      <c r="L126172" s="91"/>
      <c r="M126172" s="91"/>
    </row>
    <row r="126173" spans="1:13">
      <c r="A126173" s="91"/>
      <c r="B126173" s="91"/>
      <c r="C126173" s="91"/>
      <c r="D126173" s="91"/>
      <c r="E126173" s="91"/>
      <c r="F126173" s="91"/>
      <c r="G126173" s="91"/>
      <c r="H126173" s="91"/>
      <c r="I126173" s="91"/>
      <c r="J126173" s="91"/>
      <c r="K126173" s="91"/>
      <c r="L126173" s="91"/>
      <c r="M126173" s="91"/>
    </row>
    <row r="126174" spans="1:13">
      <c r="A126174" s="91"/>
      <c r="B126174" s="91"/>
      <c r="C126174" s="91"/>
      <c r="D126174" s="91"/>
      <c r="E126174" s="91"/>
      <c r="F126174" s="91"/>
      <c r="G126174" s="91"/>
      <c r="H126174" s="91"/>
      <c r="I126174" s="91"/>
      <c r="J126174" s="91"/>
      <c r="K126174" s="91"/>
      <c r="L126174" s="91"/>
      <c r="M126174" s="91"/>
    </row>
    <row r="126175" spans="1:13">
      <c r="A126175" s="91"/>
      <c r="B126175" s="91"/>
      <c r="C126175" s="91"/>
      <c r="D126175" s="91"/>
      <c r="E126175" s="91"/>
      <c r="F126175" s="91"/>
      <c r="G126175" s="91"/>
      <c r="H126175" s="91"/>
      <c r="I126175" s="91"/>
      <c r="J126175" s="91"/>
      <c r="K126175" s="91"/>
      <c r="L126175" s="91"/>
      <c r="M126175" s="91"/>
    </row>
    <row r="126176" spans="1:13">
      <c r="A126176" s="91"/>
      <c r="B126176" s="91"/>
      <c r="C126176" s="91"/>
      <c r="D126176" s="91"/>
      <c r="E126176" s="91"/>
      <c r="F126176" s="91"/>
      <c r="G126176" s="91"/>
      <c r="H126176" s="91"/>
      <c r="I126176" s="91"/>
      <c r="J126176" s="91"/>
      <c r="K126176" s="91"/>
      <c r="L126176" s="91"/>
      <c r="M126176" s="91"/>
    </row>
    <row r="126177" spans="1:13">
      <c r="A126177" s="91"/>
      <c r="B126177" s="91"/>
      <c r="C126177" s="91"/>
      <c r="D126177" s="91"/>
      <c r="E126177" s="91"/>
      <c r="F126177" s="91"/>
      <c r="G126177" s="91"/>
      <c r="H126177" s="91"/>
      <c r="I126177" s="91"/>
      <c r="J126177" s="91"/>
      <c r="K126177" s="91"/>
      <c r="L126177" s="91"/>
      <c r="M126177" s="91"/>
    </row>
    <row r="126178" spans="1:13">
      <c r="A126178" s="91"/>
      <c r="B126178" s="91"/>
      <c r="C126178" s="91"/>
      <c r="D126178" s="91"/>
      <c r="E126178" s="91"/>
      <c r="F126178" s="91"/>
      <c r="G126178" s="91"/>
      <c r="H126178" s="91"/>
      <c r="I126178" s="91"/>
      <c r="J126178" s="91"/>
      <c r="K126178" s="91"/>
      <c r="L126178" s="91"/>
      <c r="M126178" s="91"/>
    </row>
    <row r="126179" spans="1:13">
      <c r="A126179" s="91"/>
      <c r="B126179" s="91"/>
      <c r="C126179" s="91"/>
      <c r="D126179" s="91"/>
      <c r="E126179" s="91"/>
      <c r="F126179" s="91"/>
      <c r="G126179" s="91"/>
      <c r="H126179" s="91"/>
      <c r="I126179" s="91"/>
      <c r="J126179" s="91"/>
      <c r="K126179" s="91"/>
      <c r="L126179" s="91"/>
      <c r="M126179" s="91"/>
    </row>
    <row r="126180" spans="1:13">
      <c r="A126180" s="91"/>
      <c r="B126180" s="91"/>
      <c r="C126180" s="91"/>
      <c r="D126180" s="91"/>
      <c r="E126180" s="91"/>
      <c r="F126180" s="91"/>
      <c r="G126180" s="91"/>
      <c r="H126180" s="91"/>
      <c r="I126180" s="91"/>
      <c r="J126180" s="91"/>
      <c r="K126180" s="91"/>
      <c r="L126180" s="91"/>
      <c r="M126180" s="91"/>
    </row>
    <row r="126181" spans="1:13">
      <c r="A126181" s="91"/>
      <c r="B126181" s="91"/>
      <c r="C126181" s="91"/>
      <c r="D126181" s="91"/>
      <c r="E126181" s="91"/>
      <c r="F126181" s="91"/>
      <c r="G126181" s="91"/>
      <c r="H126181" s="91"/>
      <c r="I126181" s="91"/>
      <c r="J126181" s="91"/>
      <c r="K126181" s="91"/>
      <c r="L126181" s="91"/>
      <c r="M126181" s="91"/>
    </row>
    <row r="126182" spans="1:13">
      <c r="A126182" s="91"/>
      <c r="B126182" s="91"/>
      <c r="C126182" s="91"/>
      <c r="D126182" s="91"/>
      <c r="E126182" s="91"/>
      <c r="F126182" s="91"/>
      <c r="G126182" s="91"/>
      <c r="H126182" s="91"/>
      <c r="I126182" s="91"/>
      <c r="J126182" s="91"/>
      <c r="K126182" s="91"/>
      <c r="L126182" s="91"/>
      <c r="M126182" s="91"/>
    </row>
    <row r="126183" spans="1:13">
      <c r="A126183" s="91"/>
      <c r="B126183" s="91"/>
      <c r="C126183" s="91"/>
      <c r="D126183" s="91"/>
      <c r="E126183" s="91"/>
      <c r="F126183" s="91"/>
      <c r="G126183" s="91"/>
      <c r="H126183" s="91"/>
      <c r="I126183" s="91"/>
      <c r="J126183" s="91"/>
      <c r="K126183" s="91"/>
      <c r="L126183" s="91"/>
      <c r="M126183" s="91"/>
    </row>
    <row r="126184" spans="1:13">
      <c r="A126184" s="91"/>
      <c r="B126184" s="91"/>
      <c r="C126184" s="91"/>
      <c r="D126184" s="91"/>
      <c r="E126184" s="91"/>
      <c r="F126184" s="91"/>
      <c r="G126184" s="91"/>
      <c r="H126184" s="91"/>
      <c r="I126184" s="91"/>
      <c r="J126184" s="91"/>
      <c r="K126184" s="91"/>
      <c r="L126184" s="91"/>
      <c r="M126184" s="91"/>
    </row>
    <row r="126185" spans="1:13">
      <c r="A126185" s="91"/>
      <c r="B126185" s="91"/>
      <c r="C126185" s="91"/>
      <c r="D126185" s="91"/>
      <c r="E126185" s="91"/>
      <c r="F126185" s="91"/>
      <c r="G126185" s="91"/>
      <c r="H126185" s="91"/>
      <c r="I126185" s="91"/>
      <c r="J126185" s="91"/>
      <c r="K126185" s="91"/>
      <c r="L126185" s="91"/>
      <c r="M126185" s="91"/>
    </row>
    <row r="126186" spans="1:13">
      <c r="A126186" s="91"/>
      <c r="B126186" s="91"/>
      <c r="C126186" s="91"/>
      <c r="D126186" s="91"/>
      <c r="E126186" s="91"/>
      <c r="F126186" s="91"/>
      <c r="G126186" s="91"/>
      <c r="H126186" s="91"/>
      <c r="I126186" s="91"/>
      <c r="J126186" s="91"/>
      <c r="K126186" s="91"/>
      <c r="L126186" s="91"/>
      <c r="M126186" s="91"/>
    </row>
    <row r="126187" spans="1:13">
      <c r="A126187" s="91"/>
      <c r="B126187" s="91"/>
      <c r="C126187" s="91"/>
      <c r="D126187" s="91"/>
      <c r="E126187" s="91"/>
      <c r="F126187" s="91"/>
      <c r="G126187" s="91"/>
      <c r="H126187" s="91"/>
      <c r="I126187" s="91"/>
      <c r="J126187" s="91"/>
      <c r="K126187" s="91"/>
      <c r="L126187" s="91"/>
      <c r="M126187" s="91"/>
    </row>
    <row r="126188" spans="1:13">
      <c r="A126188" s="91"/>
      <c r="B126188" s="91"/>
      <c r="C126188" s="91"/>
      <c r="D126188" s="91"/>
      <c r="E126188" s="91"/>
      <c r="F126188" s="91"/>
      <c r="G126188" s="91"/>
      <c r="H126188" s="91"/>
      <c r="I126188" s="91"/>
      <c r="J126188" s="91"/>
      <c r="K126188" s="91"/>
      <c r="L126188" s="91"/>
      <c r="M126188" s="91"/>
    </row>
    <row r="126189" spans="1:13">
      <c r="A126189" s="91"/>
      <c r="B126189" s="91"/>
      <c r="C126189" s="91"/>
      <c r="D126189" s="91"/>
      <c r="E126189" s="91"/>
      <c r="F126189" s="91"/>
      <c r="G126189" s="91"/>
      <c r="H126189" s="91"/>
      <c r="I126189" s="91"/>
      <c r="J126189" s="91"/>
      <c r="K126189" s="91"/>
      <c r="L126189" s="91"/>
      <c r="M126189" s="91"/>
    </row>
    <row r="126190" spans="1:13">
      <c r="A126190" s="91"/>
      <c r="B126190" s="91"/>
      <c r="C126190" s="91"/>
      <c r="D126190" s="91"/>
      <c r="E126190" s="91"/>
      <c r="F126190" s="91"/>
      <c r="G126190" s="91"/>
      <c r="H126190" s="91"/>
      <c r="I126190" s="91"/>
      <c r="J126190" s="91"/>
      <c r="K126190" s="91"/>
      <c r="L126190" s="91"/>
      <c r="M126190" s="91"/>
    </row>
    <row r="126191" spans="1:13">
      <c r="A126191" s="91"/>
      <c r="B126191" s="91"/>
      <c r="C126191" s="91"/>
      <c r="D126191" s="91"/>
      <c r="E126191" s="91"/>
      <c r="F126191" s="91"/>
      <c r="G126191" s="91"/>
      <c r="H126191" s="91"/>
      <c r="I126191" s="91"/>
      <c r="J126191" s="91"/>
      <c r="K126191" s="91"/>
      <c r="L126191" s="91"/>
      <c r="M126191" s="91"/>
    </row>
    <row r="126192" spans="1:13">
      <c r="A126192" s="91"/>
      <c r="B126192" s="91"/>
      <c r="C126192" s="91"/>
      <c r="D126192" s="91"/>
      <c r="E126192" s="91"/>
      <c r="F126192" s="91"/>
      <c r="G126192" s="91"/>
      <c r="H126192" s="91"/>
      <c r="I126192" s="91"/>
      <c r="J126192" s="91"/>
      <c r="K126192" s="91"/>
      <c r="L126192" s="91"/>
      <c r="M126192" s="91"/>
    </row>
    <row r="126193" spans="1:13">
      <c r="A126193" s="91"/>
      <c r="B126193" s="91"/>
      <c r="C126193" s="91"/>
      <c r="D126193" s="91"/>
      <c r="E126193" s="91"/>
      <c r="F126193" s="91"/>
      <c r="G126193" s="91"/>
      <c r="H126193" s="91"/>
      <c r="I126193" s="91"/>
      <c r="J126193" s="91"/>
      <c r="K126193" s="91"/>
      <c r="L126193" s="91"/>
      <c r="M126193" s="91"/>
    </row>
    <row r="126194" spans="1:13">
      <c r="A126194" s="91"/>
      <c r="B126194" s="91"/>
      <c r="C126194" s="91"/>
      <c r="D126194" s="91"/>
      <c r="E126194" s="91"/>
      <c r="F126194" s="91"/>
      <c r="G126194" s="91"/>
      <c r="H126194" s="91"/>
      <c r="I126194" s="91"/>
      <c r="J126194" s="91"/>
      <c r="K126194" s="91"/>
      <c r="L126194" s="91"/>
      <c r="M126194" s="91"/>
    </row>
    <row r="126195" spans="1:13">
      <c r="A126195" s="91"/>
      <c r="B126195" s="91"/>
      <c r="C126195" s="91"/>
      <c r="D126195" s="91"/>
      <c r="E126195" s="91"/>
      <c r="F126195" s="91"/>
      <c r="G126195" s="91"/>
      <c r="H126195" s="91"/>
      <c r="I126195" s="91"/>
      <c r="J126195" s="91"/>
      <c r="K126195" s="91"/>
      <c r="L126195" s="91"/>
      <c r="M126195" s="91"/>
    </row>
    <row r="126196" spans="1:13">
      <c r="A126196" s="91"/>
      <c r="B126196" s="91"/>
      <c r="C126196" s="91"/>
      <c r="D126196" s="91"/>
      <c r="E126196" s="91"/>
      <c r="F126196" s="91"/>
      <c r="G126196" s="91"/>
      <c r="H126196" s="91"/>
      <c r="I126196" s="91"/>
      <c r="J126196" s="91"/>
      <c r="K126196" s="91"/>
      <c r="L126196" s="91"/>
      <c r="M126196" s="91"/>
    </row>
    <row r="126197" spans="1:13">
      <c r="A126197" s="91"/>
      <c r="B126197" s="91"/>
      <c r="C126197" s="91"/>
      <c r="D126197" s="91"/>
      <c r="E126197" s="91"/>
      <c r="F126197" s="91"/>
      <c r="G126197" s="91"/>
      <c r="H126197" s="91"/>
      <c r="I126197" s="91"/>
      <c r="J126197" s="91"/>
      <c r="K126197" s="91"/>
      <c r="L126197" s="91"/>
      <c r="M126197" s="91"/>
    </row>
    <row r="126198" spans="1:13">
      <c r="A126198" s="91"/>
      <c r="B126198" s="91"/>
      <c r="C126198" s="91"/>
      <c r="D126198" s="91"/>
      <c r="E126198" s="91"/>
      <c r="F126198" s="91"/>
      <c r="G126198" s="91"/>
      <c r="H126198" s="91"/>
      <c r="I126198" s="91"/>
      <c r="J126198" s="91"/>
      <c r="K126198" s="91"/>
      <c r="L126198" s="91"/>
      <c r="M126198" s="91"/>
    </row>
    <row r="126199" spans="1:13">
      <c r="A126199" s="91"/>
      <c r="B126199" s="91"/>
      <c r="C126199" s="91"/>
      <c r="D126199" s="91"/>
      <c r="E126199" s="91"/>
      <c r="F126199" s="91"/>
      <c r="G126199" s="91"/>
      <c r="H126199" s="91"/>
      <c r="I126199" s="91"/>
      <c r="J126199" s="91"/>
      <c r="K126199" s="91"/>
      <c r="L126199" s="91"/>
      <c r="M126199" s="91"/>
    </row>
    <row r="126200" spans="1:13">
      <c r="A126200" s="91"/>
      <c r="B126200" s="91"/>
      <c r="C126200" s="91"/>
      <c r="D126200" s="91"/>
      <c r="E126200" s="91"/>
      <c r="F126200" s="91"/>
      <c r="G126200" s="91"/>
      <c r="H126200" s="91"/>
      <c r="I126200" s="91"/>
      <c r="J126200" s="91"/>
      <c r="K126200" s="91"/>
      <c r="L126200" s="91"/>
      <c r="M126200" s="91"/>
    </row>
    <row r="126201" spans="1:13">
      <c r="A126201" s="91"/>
      <c r="B126201" s="91"/>
      <c r="C126201" s="91"/>
      <c r="D126201" s="91"/>
      <c r="E126201" s="91"/>
      <c r="F126201" s="91"/>
      <c r="G126201" s="91"/>
      <c r="H126201" s="91"/>
      <c r="I126201" s="91"/>
      <c r="J126201" s="91"/>
      <c r="K126201" s="91"/>
      <c r="L126201" s="91"/>
      <c r="M126201" s="91"/>
    </row>
    <row r="126202" spans="1:13">
      <c r="A126202" s="91"/>
      <c r="B126202" s="91"/>
      <c r="C126202" s="91"/>
      <c r="D126202" s="91"/>
      <c r="E126202" s="91"/>
      <c r="F126202" s="91"/>
      <c r="G126202" s="91"/>
      <c r="H126202" s="91"/>
      <c r="I126202" s="91"/>
      <c r="J126202" s="91"/>
      <c r="K126202" s="91"/>
      <c r="L126202" s="91"/>
      <c r="M126202" s="91"/>
    </row>
    <row r="126203" spans="1:13">
      <c r="A126203" s="91"/>
      <c r="B126203" s="91"/>
      <c r="C126203" s="91"/>
      <c r="D126203" s="91"/>
      <c r="E126203" s="91"/>
      <c r="F126203" s="91"/>
      <c r="G126203" s="91"/>
      <c r="H126203" s="91"/>
      <c r="I126203" s="91"/>
      <c r="J126203" s="91"/>
      <c r="K126203" s="91"/>
      <c r="L126203" s="91"/>
      <c r="M126203" s="91"/>
    </row>
    <row r="126204" spans="1:13">
      <c r="A126204" s="91"/>
      <c r="B126204" s="91"/>
      <c r="C126204" s="91"/>
      <c r="D126204" s="91"/>
      <c r="E126204" s="91"/>
      <c r="F126204" s="91"/>
      <c r="G126204" s="91"/>
      <c r="H126204" s="91"/>
      <c r="I126204" s="91"/>
      <c r="J126204" s="91"/>
      <c r="K126204" s="91"/>
      <c r="L126204" s="91"/>
      <c r="M126204" s="91"/>
    </row>
    <row r="126205" spans="1:13">
      <c r="A126205" s="91"/>
      <c r="B126205" s="91"/>
      <c r="C126205" s="91"/>
      <c r="D126205" s="91"/>
      <c r="E126205" s="91"/>
      <c r="F126205" s="91"/>
      <c r="G126205" s="91"/>
      <c r="H126205" s="91"/>
      <c r="I126205" s="91"/>
      <c r="J126205" s="91"/>
      <c r="K126205" s="91"/>
      <c r="L126205" s="91"/>
      <c r="M126205" s="91"/>
    </row>
    <row r="126206" spans="1:13">
      <c r="A126206" s="91"/>
      <c r="B126206" s="91"/>
      <c r="C126206" s="91"/>
      <c r="D126206" s="91"/>
      <c r="E126206" s="91"/>
      <c r="F126206" s="91"/>
      <c r="G126206" s="91"/>
      <c r="H126206" s="91"/>
      <c r="I126206" s="91"/>
      <c r="J126206" s="91"/>
      <c r="K126206" s="91"/>
      <c r="L126206" s="91"/>
      <c r="M126206" s="91"/>
    </row>
    <row r="126207" spans="1:13">
      <c r="A126207" s="91"/>
      <c r="B126207" s="91"/>
      <c r="C126207" s="91"/>
      <c r="D126207" s="91"/>
      <c r="E126207" s="91"/>
      <c r="F126207" s="91"/>
      <c r="G126207" s="91"/>
      <c r="H126207" s="91"/>
      <c r="I126207" s="91"/>
      <c r="J126207" s="91"/>
      <c r="K126207" s="91"/>
      <c r="L126207" s="91"/>
      <c r="M126207" s="91"/>
    </row>
    <row r="126208" spans="1:13">
      <c r="A126208" s="91"/>
      <c r="B126208" s="91"/>
      <c r="C126208" s="91"/>
      <c r="D126208" s="91"/>
      <c r="E126208" s="91"/>
      <c r="F126208" s="91"/>
      <c r="G126208" s="91"/>
      <c r="H126208" s="91"/>
      <c r="I126208" s="91"/>
      <c r="J126208" s="91"/>
      <c r="K126208" s="91"/>
      <c r="L126208" s="91"/>
      <c r="M126208" s="91"/>
    </row>
    <row r="126209" spans="1:13">
      <c r="A126209" s="91"/>
      <c r="B126209" s="91"/>
      <c r="C126209" s="91"/>
      <c r="D126209" s="91"/>
      <c r="E126209" s="91"/>
      <c r="F126209" s="91"/>
      <c r="G126209" s="91"/>
      <c r="H126209" s="91"/>
      <c r="I126209" s="91"/>
      <c r="J126209" s="91"/>
      <c r="K126209" s="91"/>
      <c r="L126209" s="91"/>
      <c r="M126209" s="91"/>
    </row>
    <row r="126210" spans="1:13">
      <c r="A126210" s="91"/>
      <c r="B126210" s="91"/>
      <c r="C126210" s="91"/>
      <c r="D126210" s="91"/>
      <c r="E126210" s="91"/>
      <c r="F126210" s="91"/>
      <c r="G126210" s="91"/>
      <c r="H126210" s="91"/>
      <c r="I126210" s="91"/>
      <c r="J126210" s="91"/>
      <c r="K126210" s="91"/>
      <c r="L126210" s="91"/>
      <c r="M126210" s="91"/>
    </row>
    <row r="126211" spans="1:13">
      <c r="A126211" s="91"/>
      <c r="B126211" s="91"/>
      <c r="C126211" s="91"/>
      <c r="D126211" s="91"/>
      <c r="E126211" s="91"/>
      <c r="F126211" s="91"/>
      <c r="G126211" s="91"/>
      <c r="H126211" s="91"/>
      <c r="I126211" s="91"/>
      <c r="J126211" s="91"/>
      <c r="K126211" s="91"/>
      <c r="L126211" s="91"/>
      <c r="M126211" s="91"/>
    </row>
    <row r="126212" spans="1:13">
      <c r="A126212" s="91"/>
      <c r="B126212" s="91"/>
      <c r="C126212" s="91"/>
      <c r="D126212" s="91"/>
      <c r="E126212" s="91"/>
      <c r="F126212" s="91"/>
      <c r="G126212" s="91"/>
      <c r="H126212" s="91"/>
      <c r="I126212" s="91"/>
      <c r="J126212" s="91"/>
      <c r="K126212" s="91"/>
      <c r="L126212" s="91"/>
      <c r="M126212" s="91"/>
    </row>
    <row r="126213" spans="1:13">
      <c r="A126213" s="91"/>
      <c r="B126213" s="91"/>
      <c r="C126213" s="91"/>
      <c r="D126213" s="91"/>
      <c r="E126213" s="91"/>
      <c r="F126213" s="91"/>
      <c r="G126213" s="91"/>
      <c r="H126213" s="91"/>
      <c r="I126213" s="91"/>
      <c r="J126213" s="91"/>
      <c r="K126213" s="91"/>
      <c r="L126213" s="91"/>
      <c r="M126213" s="91"/>
    </row>
    <row r="126214" spans="1:13">
      <c r="A126214" s="91"/>
      <c r="B126214" s="91"/>
      <c r="C126214" s="91"/>
      <c r="D126214" s="91"/>
      <c r="E126214" s="91"/>
      <c r="F126214" s="91"/>
      <c r="G126214" s="91"/>
      <c r="H126214" s="91"/>
      <c r="I126214" s="91"/>
      <c r="J126214" s="91"/>
      <c r="K126214" s="91"/>
      <c r="L126214" s="91"/>
      <c r="M126214" s="91"/>
    </row>
    <row r="126215" spans="1:13">
      <c r="A126215" s="91"/>
      <c r="B126215" s="91"/>
      <c r="C126215" s="91"/>
      <c r="D126215" s="91"/>
      <c r="E126215" s="91"/>
      <c r="F126215" s="91"/>
      <c r="G126215" s="91"/>
      <c r="H126215" s="91"/>
      <c r="I126215" s="91"/>
      <c r="J126215" s="91"/>
      <c r="K126215" s="91"/>
      <c r="L126215" s="91"/>
      <c r="M126215" s="91"/>
    </row>
    <row r="126216" spans="1:13">
      <c r="A126216" s="91"/>
      <c r="B126216" s="91"/>
      <c r="C126216" s="91"/>
      <c r="D126216" s="91"/>
      <c r="E126216" s="91"/>
      <c r="F126216" s="91"/>
      <c r="G126216" s="91"/>
      <c r="H126216" s="91"/>
      <c r="I126216" s="91"/>
      <c r="J126216" s="91"/>
      <c r="K126216" s="91"/>
      <c r="L126216" s="91"/>
      <c r="M126216" s="91"/>
    </row>
    <row r="126217" spans="1:13">
      <c r="A126217" s="91"/>
      <c r="B126217" s="91"/>
      <c r="C126217" s="91"/>
      <c r="D126217" s="91"/>
      <c r="E126217" s="91"/>
      <c r="F126217" s="91"/>
      <c r="G126217" s="91"/>
      <c r="H126217" s="91"/>
      <c r="I126217" s="91"/>
      <c r="J126217" s="91"/>
      <c r="K126217" s="91"/>
      <c r="L126217" s="91"/>
      <c r="M126217" s="91"/>
    </row>
    <row r="126218" spans="1:13">
      <c r="A126218" s="91"/>
      <c r="B126218" s="91"/>
      <c r="C126218" s="91"/>
      <c r="D126218" s="91"/>
      <c r="E126218" s="91"/>
      <c r="F126218" s="91"/>
      <c r="G126218" s="91"/>
      <c r="H126218" s="91"/>
      <c r="I126218" s="91"/>
      <c r="J126218" s="91"/>
      <c r="K126218" s="91"/>
      <c r="L126218" s="91"/>
      <c r="M126218" s="91"/>
    </row>
    <row r="126219" spans="1:13">
      <c r="A126219" s="91"/>
      <c r="B126219" s="91"/>
      <c r="C126219" s="91"/>
      <c r="D126219" s="91"/>
      <c r="E126219" s="91"/>
      <c r="F126219" s="91"/>
      <c r="G126219" s="91"/>
      <c r="H126219" s="91"/>
      <c r="I126219" s="91"/>
      <c r="J126219" s="91"/>
      <c r="K126219" s="91"/>
      <c r="L126219" s="91"/>
      <c r="M126219" s="91"/>
    </row>
    <row r="126220" spans="1:13">
      <c r="A126220" s="91"/>
      <c r="B126220" s="91"/>
      <c r="C126220" s="91"/>
      <c r="D126220" s="91"/>
      <c r="E126220" s="91"/>
      <c r="F126220" s="91"/>
      <c r="G126220" s="91"/>
      <c r="H126220" s="91"/>
      <c r="I126220" s="91"/>
      <c r="J126220" s="91"/>
      <c r="K126220" s="91"/>
      <c r="L126220" s="91"/>
      <c r="M126220" s="91"/>
    </row>
    <row r="126221" spans="1:13">
      <c r="A126221" s="91"/>
      <c r="B126221" s="91"/>
      <c r="C126221" s="91"/>
      <c r="D126221" s="91"/>
      <c r="E126221" s="91"/>
      <c r="F126221" s="91"/>
      <c r="G126221" s="91"/>
      <c r="H126221" s="91"/>
      <c r="I126221" s="91"/>
      <c r="J126221" s="91"/>
      <c r="K126221" s="91"/>
      <c r="L126221" s="91"/>
      <c r="M126221" s="91"/>
    </row>
    <row r="126222" spans="1:13">
      <c r="A126222" s="91"/>
      <c r="B126222" s="91"/>
      <c r="C126222" s="91"/>
      <c r="D126222" s="91"/>
      <c r="E126222" s="91"/>
      <c r="F126222" s="91"/>
      <c r="G126222" s="91"/>
      <c r="H126222" s="91"/>
      <c r="I126222" s="91"/>
      <c r="J126222" s="91"/>
      <c r="K126222" s="91"/>
      <c r="L126222" s="91"/>
      <c r="M126222" s="91"/>
    </row>
    <row r="126223" spans="1:13">
      <c r="A126223" s="91"/>
      <c r="B126223" s="91"/>
      <c r="C126223" s="91"/>
      <c r="D126223" s="91"/>
      <c r="E126223" s="91"/>
      <c r="F126223" s="91"/>
      <c r="G126223" s="91"/>
      <c r="H126223" s="91"/>
      <c r="I126223" s="91"/>
      <c r="J126223" s="91"/>
      <c r="K126223" s="91"/>
      <c r="L126223" s="91"/>
      <c r="M126223" s="91"/>
    </row>
    <row r="126224" spans="1:13">
      <c r="A126224" s="91"/>
      <c r="B126224" s="91"/>
      <c r="C126224" s="91"/>
      <c r="D126224" s="91"/>
      <c r="E126224" s="91"/>
      <c r="F126224" s="91"/>
      <c r="G126224" s="91"/>
      <c r="H126224" s="91"/>
      <c r="I126224" s="91"/>
      <c r="J126224" s="91"/>
      <c r="K126224" s="91"/>
      <c r="L126224" s="91"/>
      <c r="M126224" s="91"/>
    </row>
    <row r="126225" spans="1:13">
      <c r="A126225" s="91"/>
      <c r="B126225" s="91"/>
      <c r="C126225" s="91"/>
      <c r="D126225" s="91"/>
      <c r="E126225" s="91"/>
      <c r="F126225" s="91"/>
      <c r="G126225" s="91"/>
      <c r="H126225" s="91"/>
      <c r="I126225" s="91"/>
      <c r="J126225" s="91"/>
      <c r="K126225" s="91"/>
      <c r="L126225" s="91"/>
      <c r="M126225" s="91"/>
    </row>
    <row r="126226" spans="1:13">
      <c r="A126226" s="91"/>
      <c r="B126226" s="91"/>
      <c r="C126226" s="91"/>
      <c r="D126226" s="91"/>
      <c r="E126226" s="91"/>
      <c r="F126226" s="91"/>
      <c r="G126226" s="91"/>
      <c r="H126226" s="91"/>
      <c r="I126226" s="91"/>
      <c r="J126226" s="91"/>
      <c r="K126226" s="91"/>
      <c r="L126226" s="91"/>
      <c r="M126226" s="91"/>
    </row>
    <row r="126227" spans="1:13">
      <c r="A126227" s="91"/>
      <c r="B126227" s="91"/>
      <c r="C126227" s="91"/>
      <c r="D126227" s="91"/>
      <c r="E126227" s="91"/>
      <c r="F126227" s="91"/>
      <c r="G126227" s="91"/>
      <c r="H126227" s="91"/>
      <c r="I126227" s="91"/>
      <c r="J126227" s="91"/>
      <c r="K126227" s="91"/>
      <c r="L126227" s="91"/>
      <c r="M126227" s="91"/>
    </row>
    <row r="126228" spans="1:13">
      <c r="A126228" s="91"/>
      <c r="B126228" s="91"/>
      <c r="C126228" s="91"/>
      <c r="D126228" s="91"/>
      <c r="E126228" s="91"/>
      <c r="F126228" s="91"/>
      <c r="G126228" s="91"/>
      <c r="H126228" s="91"/>
      <c r="I126228" s="91"/>
      <c r="J126228" s="91"/>
      <c r="K126228" s="91"/>
      <c r="L126228" s="91"/>
      <c r="M126228" s="91"/>
    </row>
    <row r="126229" spans="1:13">
      <c r="A126229" s="91"/>
      <c r="B126229" s="91"/>
      <c r="C126229" s="91"/>
      <c r="D126229" s="91"/>
      <c r="E126229" s="91"/>
      <c r="F126229" s="91"/>
      <c r="G126229" s="91"/>
      <c r="H126229" s="91"/>
      <c r="I126229" s="91"/>
      <c r="J126229" s="91"/>
      <c r="K126229" s="91"/>
      <c r="L126229" s="91"/>
      <c r="M126229" s="91"/>
    </row>
    <row r="126230" spans="1:13">
      <c r="A126230" s="91"/>
      <c r="B126230" s="91"/>
      <c r="C126230" s="91"/>
      <c r="D126230" s="91"/>
      <c r="E126230" s="91"/>
      <c r="F126230" s="91"/>
      <c r="G126230" s="91"/>
      <c r="H126230" s="91"/>
      <c r="I126230" s="91"/>
      <c r="J126230" s="91"/>
      <c r="K126230" s="91"/>
      <c r="L126230" s="91"/>
      <c r="M126230" s="91"/>
    </row>
    <row r="126231" spans="1:13">
      <c r="A126231" s="91"/>
      <c r="B126231" s="91"/>
      <c r="C126231" s="91"/>
      <c r="D126231" s="91"/>
      <c r="E126231" s="91"/>
      <c r="F126231" s="91"/>
      <c r="G126231" s="91"/>
      <c r="H126231" s="91"/>
      <c r="I126231" s="91"/>
      <c r="J126231" s="91"/>
      <c r="K126231" s="91"/>
      <c r="L126231" s="91"/>
      <c r="M126231" s="91"/>
    </row>
    <row r="126232" spans="1:13">
      <c r="A126232" s="91"/>
      <c r="B126232" s="91"/>
      <c r="C126232" s="91"/>
      <c r="D126232" s="91"/>
      <c r="E126232" s="91"/>
      <c r="F126232" s="91"/>
      <c r="G126232" s="91"/>
      <c r="H126232" s="91"/>
      <c r="I126232" s="91"/>
      <c r="J126232" s="91"/>
      <c r="K126232" s="91"/>
      <c r="L126232" s="91"/>
      <c r="M126232" s="91"/>
    </row>
    <row r="126233" spans="1:13">
      <c r="A126233" s="91"/>
      <c r="B126233" s="91"/>
      <c r="C126233" s="91"/>
      <c r="D126233" s="91"/>
      <c r="E126233" s="91"/>
      <c r="F126233" s="91"/>
      <c r="G126233" s="91"/>
      <c r="H126233" s="91"/>
      <c r="I126233" s="91"/>
      <c r="J126233" s="91"/>
      <c r="K126233" s="91"/>
      <c r="L126233" s="91"/>
      <c r="M126233" s="91"/>
    </row>
    <row r="126234" spans="1:13">
      <c r="A126234" s="91"/>
      <c r="B126234" s="91"/>
      <c r="C126234" s="91"/>
      <c r="D126234" s="91"/>
      <c r="E126234" s="91"/>
      <c r="F126234" s="91"/>
      <c r="G126234" s="91"/>
      <c r="H126234" s="91"/>
      <c r="I126234" s="91"/>
      <c r="J126234" s="91"/>
      <c r="K126234" s="91"/>
      <c r="L126234" s="91"/>
      <c r="M126234" s="91"/>
    </row>
    <row r="126235" spans="1:13">
      <c r="A126235" s="91"/>
      <c r="B126235" s="91"/>
      <c r="C126235" s="91"/>
      <c r="D126235" s="91"/>
      <c r="E126235" s="91"/>
      <c r="F126235" s="91"/>
      <c r="G126235" s="91"/>
      <c r="H126235" s="91"/>
      <c r="I126235" s="91"/>
      <c r="J126235" s="91"/>
      <c r="K126235" s="91"/>
      <c r="L126235" s="91"/>
      <c r="M126235" s="91"/>
    </row>
    <row r="126236" spans="1:13">
      <c r="A126236" s="91"/>
      <c r="B126236" s="91"/>
      <c r="C126236" s="91"/>
      <c r="D126236" s="91"/>
      <c r="E126236" s="91"/>
      <c r="F126236" s="91"/>
      <c r="G126236" s="91"/>
      <c r="H126236" s="91"/>
      <c r="I126236" s="91"/>
      <c r="J126236" s="91"/>
      <c r="K126236" s="91"/>
      <c r="L126236" s="91"/>
      <c r="M126236" s="91"/>
    </row>
    <row r="126237" spans="1:13">
      <c r="A126237" s="91"/>
      <c r="B126237" s="91"/>
      <c r="C126237" s="91"/>
      <c r="D126237" s="91"/>
      <c r="E126237" s="91"/>
      <c r="F126237" s="91"/>
      <c r="G126237" s="91"/>
      <c r="H126237" s="91"/>
      <c r="I126237" s="91"/>
      <c r="J126237" s="91"/>
      <c r="K126237" s="91"/>
      <c r="L126237" s="91"/>
      <c r="M126237" s="91"/>
    </row>
    <row r="126238" spans="1:13">
      <c r="A126238" s="91"/>
      <c r="B126238" s="91"/>
      <c r="C126238" s="91"/>
      <c r="D126238" s="91"/>
      <c r="E126238" s="91"/>
      <c r="F126238" s="91"/>
      <c r="G126238" s="91"/>
      <c r="H126238" s="91"/>
      <c r="I126238" s="91"/>
      <c r="J126238" s="91"/>
      <c r="K126238" s="91"/>
      <c r="L126238" s="91"/>
      <c r="M126238" s="91"/>
    </row>
    <row r="126239" spans="1:13">
      <c r="A126239" s="91"/>
      <c r="B126239" s="91"/>
      <c r="C126239" s="91"/>
      <c r="D126239" s="91"/>
      <c r="E126239" s="91"/>
      <c r="F126239" s="91"/>
      <c r="G126239" s="91"/>
      <c r="H126239" s="91"/>
      <c r="I126239" s="91"/>
      <c r="J126239" s="91"/>
      <c r="K126239" s="91"/>
      <c r="L126239" s="91"/>
      <c r="M126239" s="91"/>
    </row>
    <row r="126240" spans="1:13">
      <c r="A126240" s="91"/>
      <c r="B126240" s="91"/>
      <c r="C126240" s="91"/>
      <c r="D126240" s="91"/>
      <c r="E126240" s="91"/>
      <c r="F126240" s="91"/>
      <c r="G126240" s="91"/>
      <c r="H126240" s="91"/>
      <c r="I126240" s="91"/>
      <c r="J126240" s="91"/>
      <c r="K126240" s="91"/>
      <c r="L126240" s="91"/>
      <c r="M126240" s="91"/>
    </row>
    <row r="126241" spans="1:13">
      <c r="A126241" s="91"/>
      <c r="B126241" s="91"/>
      <c r="C126241" s="91"/>
      <c r="D126241" s="91"/>
      <c r="E126241" s="91"/>
      <c r="F126241" s="91"/>
      <c r="G126241" s="91"/>
      <c r="H126241" s="91"/>
      <c r="I126241" s="91"/>
      <c r="J126241" s="91"/>
      <c r="K126241" s="91"/>
      <c r="L126241" s="91"/>
      <c r="M126241" s="91"/>
    </row>
    <row r="126242" spans="1:13">
      <c r="A126242" s="91"/>
      <c r="B126242" s="91"/>
      <c r="C126242" s="91"/>
      <c r="D126242" s="91"/>
      <c r="E126242" s="91"/>
      <c r="F126242" s="91"/>
      <c r="G126242" s="91"/>
      <c r="H126242" s="91"/>
      <c r="I126242" s="91"/>
      <c r="J126242" s="91"/>
      <c r="K126242" s="91"/>
      <c r="L126242" s="91"/>
      <c r="M126242" s="91"/>
    </row>
    <row r="126243" spans="1:13">
      <c r="A126243" s="91"/>
      <c r="B126243" s="91"/>
      <c r="C126243" s="91"/>
      <c r="D126243" s="91"/>
      <c r="E126243" s="91"/>
      <c r="F126243" s="91"/>
      <c r="G126243" s="91"/>
      <c r="H126243" s="91"/>
      <c r="I126243" s="91"/>
      <c r="J126243" s="91"/>
      <c r="K126243" s="91"/>
      <c r="L126243" s="91"/>
      <c r="M126243" s="91"/>
    </row>
    <row r="126244" spans="1:13">
      <c r="A126244" s="91"/>
      <c r="B126244" s="91"/>
      <c r="C126244" s="91"/>
      <c r="D126244" s="91"/>
      <c r="E126244" s="91"/>
      <c r="F126244" s="91"/>
      <c r="G126244" s="91"/>
      <c r="H126244" s="91"/>
      <c r="I126244" s="91"/>
      <c r="J126244" s="91"/>
      <c r="K126244" s="91"/>
      <c r="L126244" s="91"/>
      <c r="M126244" s="91"/>
    </row>
    <row r="126245" spans="1:13">
      <c r="A126245" s="91"/>
      <c r="B126245" s="91"/>
      <c r="C126245" s="91"/>
      <c r="D126245" s="91"/>
      <c r="E126245" s="91"/>
      <c r="F126245" s="91"/>
      <c r="G126245" s="91"/>
      <c r="H126245" s="91"/>
      <c r="I126245" s="91"/>
      <c r="J126245" s="91"/>
      <c r="K126245" s="91"/>
      <c r="L126245" s="91"/>
      <c r="M126245" s="91"/>
    </row>
    <row r="126246" spans="1:13">
      <c r="A126246" s="91"/>
      <c r="B126246" s="91"/>
      <c r="C126246" s="91"/>
      <c r="D126246" s="91"/>
      <c r="E126246" s="91"/>
      <c r="F126246" s="91"/>
      <c r="G126246" s="91"/>
      <c r="H126246" s="91"/>
      <c r="I126246" s="91"/>
      <c r="J126246" s="91"/>
      <c r="K126246" s="91"/>
      <c r="L126246" s="91"/>
      <c r="M126246" s="91"/>
    </row>
    <row r="126247" spans="1:13">
      <c r="A126247" s="91"/>
      <c r="B126247" s="91"/>
      <c r="C126247" s="91"/>
      <c r="D126247" s="91"/>
      <c r="E126247" s="91"/>
      <c r="F126247" s="91"/>
      <c r="G126247" s="91"/>
      <c r="H126247" s="91"/>
      <c r="I126247" s="91"/>
      <c r="J126247" s="91"/>
      <c r="K126247" s="91"/>
      <c r="L126247" s="91"/>
      <c r="M126247" s="91"/>
    </row>
    <row r="126248" spans="1:13">
      <c r="A126248" s="91"/>
      <c r="B126248" s="91"/>
      <c r="C126248" s="91"/>
      <c r="D126248" s="91"/>
      <c r="E126248" s="91"/>
      <c r="F126248" s="91"/>
      <c r="G126248" s="91"/>
      <c r="H126248" s="91"/>
      <c r="I126248" s="91"/>
      <c r="J126248" s="91"/>
      <c r="K126248" s="91"/>
      <c r="L126248" s="91"/>
      <c r="M126248" s="91"/>
    </row>
    <row r="126249" spans="1:13">
      <c r="A126249" s="91"/>
      <c r="B126249" s="91"/>
      <c r="C126249" s="91"/>
      <c r="D126249" s="91"/>
      <c r="E126249" s="91"/>
      <c r="F126249" s="91"/>
      <c r="G126249" s="91"/>
      <c r="H126249" s="91"/>
      <c r="I126249" s="91"/>
      <c r="J126249" s="91"/>
      <c r="K126249" s="91"/>
      <c r="L126249" s="91"/>
      <c r="M126249" s="91"/>
    </row>
    <row r="126250" spans="1:13">
      <c r="A126250" s="91"/>
      <c r="B126250" s="91"/>
      <c r="C126250" s="91"/>
      <c r="D126250" s="91"/>
      <c r="E126250" s="91"/>
      <c r="F126250" s="91"/>
      <c r="G126250" s="91"/>
      <c r="H126250" s="91"/>
      <c r="I126250" s="91"/>
      <c r="J126250" s="91"/>
      <c r="K126250" s="91"/>
      <c r="L126250" s="91"/>
      <c r="M126250" s="91"/>
    </row>
    <row r="126251" spans="1:13">
      <c r="A126251" s="91"/>
      <c r="B126251" s="91"/>
      <c r="C126251" s="91"/>
      <c r="D126251" s="91"/>
      <c r="E126251" s="91"/>
      <c r="F126251" s="91"/>
      <c r="G126251" s="91"/>
      <c r="H126251" s="91"/>
      <c r="I126251" s="91"/>
      <c r="J126251" s="91"/>
      <c r="K126251" s="91"/>
      <c r="L126251" s="91"/>
      <c r="M126251" s="91"/>
    </row>
    <row r="126252" spans="1:13">
      <c r="A126252" s="91"/>
      <c r="B126252" s="91"/>
      <c r="C126252" s="91"/>
      <c r="D126252" s="91"/>
      <c r="E126252" s="91"/>
      <c r="F126252" s="91"/>
      <c r="G126252" s="91"/>
      <c r="H126252" s="91"/>
      <c r="I126252" s="91"/>
      <c r="J126252" s="91"/>
      <c r="K126252" s="91"/>
      <c r="L126252" s="91"/>
      <c r="M126252" s="91"/>
    </row>
    <row r="126253" spans="1:13">
      <c r="A126253" s="91"/>
      <c r="B126253" s="91"/>
      <c r="C126253" s="91"/>
      <c r="D126253" s="91"/>
      <c r="E126253" s="91"/>
      <c r="F126253" s="91"/>
      <c r="G126253" s="91"/>
      <c r="H126253" s="91"/>
      <c r="I126253" s="91"/>
      <c r="J126253" s="91"/>
      <c r="K126253" s="91"/>
      <c r="L126253" s="91"/>
      <c r="M126253" s="91"/>
    </row>
    <row r="126254" spans="1:13">
      <c r="A126254" s="91"/>
      <c r="B126254" s="91"/>
      <c r="C126254" s="91"/>
      <c r="D126254" s="91"/>
      <c r="E126254" s="91"/>
      <c r="F126254" s="91"/>
      <c r="G126254" s="91"/>
      <c r="H126254" s="91"/>
      <c r="I126254" s="91"/>
      <c r="J126254" s="91"/>
      <c r="K126254" s="91"/>
      <c r="L126254" s="91"/>
      <c r="M126254" s="91"/>
    </row>
    <row r="126255" spans="1:13">
      <c r="A126255" s="91"/>
      <c r="B126255" s="91"/>
      <c r="C126255" s="91"/>
      <c r="D126255" s="91"/>
      <c r="E126255" s="91"/>
      <c r="F126255" s="91"/>
      <c r="G126255" s="91"/>
      <c r="H126255" s="91"/>
      <c r="I126255" s="91"/>
      <c r="J126255" s="91"/>
      <c r="K126255" s="91"/>
      <c r="L126255" s="91"/>
      <c r="M126255" s="91"/>
    </row>
    <row r="126256" spans="1:13">
      <c r="A126256" s="91"/>
      <c r="B126256" s="91"/>
      <c r="C126256" s="91"/>
      <c r="D126256" s="91"/>
      <c r="E126256" s="91"/>
      <c r="F126256" s="91"/>
      <c r="G126256" s="91"/>
      <c r="H126256" s="91"/>
      <c r="I126256" s="91"/>
      <c r="J126256" s="91"/>
      <c r="K126256" s="91"/>
      <c r="L126256" s="91"/>
      <c r="M126256" s="91"/>
    </row>
    <row r="126257" spans="1:13">
      <c r="A126257" s="91"/>
      <c r="B126257" s="91"/>
      <c r="C126257" s="91"/>
      <c r="D126257" s="91"/>
      <c r="E126257" s="91"/>
      <c r="F126257" s="91"/>
      <c r="G126257" s="91"/>
      <c r="H126257" s="91"/>
      <c r="I126257" s="91"/>
      <c r="J126257" s="91"/>
      <c r="K126257" s="91"/>
      <c r="L126257" s="91"/>
      <c r="M126257" s="91"/>
    </row>
    <row r="126258" spans="1:13">
      <c r="A126258" s="91"/>
      <c r="B126258" s="91"/>
      <c r="C126258" s="91"/>
      <c r="D126258" s="91"/>
      <c r="E126258" s="91"/>
      <c r="F126258" s="91"/>
      <c r="G126258" s="91"/>
      <c r="H126258" s="91"/>
      <c r="I126258" s="91"/>
      <c r="J126258" s="91"/>
      <c r="K126258" s="91"/>
      <c r="L126258" s="91"/>
      <c r="M126258" s="91"/>
    </row>
    <row r="126259" spans="1:13">
      <c r="A126259" s="91"/>
      <c r="B126259" s="91"/>
      <c r="C126259" s="91"/>
      <c r="D126259" s="91"/>
      <c r="E126259" s="91"/>
      <c r="F126259" s="91"/>
      <c r="G126259" s="91"/>
      <c r="H126259" s="91"/>
      <c r="I126259" s="91"/>
      <c r="J126259" s="91"/>
      <c r="K126259" s="91"/>
      <c r="L126259" s="91"/>
      <c r="M126259" s="91"/>
    </row>
    <row r="126260" spans="1:13">
      <c r="A126260" s="91"/>
      <c r="B126260" s="91"/>
      <c r="C126260" s="91"/>
      <c r="D126260" s="91"/>
      <c r="E126260" s="91"/>
      <c r="F126260" s="91"/>
      <c r="G126260" s="91"/>
      <c r="H126260" s="91"/>
      <c r="I126260" s="91"/>
      <c r="J126260" s="91"/>
      <c r="K126260" s="91"/>
      <c r="L126260" s="91"/>
      <c r="M126260" s="91"/>
    </row>
    <row r="126261" spans="1:13">
      <c r="A126261" s="91"/>
      <c r="B126261" s="91"/>
      <c r="C126261" s="91"/>
      <c r="D126261" s="91"/>
      <c r="E126261" s="91"/>
      <c r="F126261" s="91"/>
      <c r="G126261" s="91"/>
      <c r="H126261" s="91"/>
      <c r="I126261" s="91"/>
      <c r="J126261" s="91"/>
      <c r="K126261" s="91"/>
      <c r="L126261" s="91"/>
      <c r="M126261" s="91"/>
    </row>
    <row r="126262" spans="1:13">
      <c r="A126262" s="91"/>
      <c r="B126262" s="91"/>
      <c r="C126262" s="91"/>
      <c r="D126262" s="91"/>
      <c r="E126262" s="91"/>
      <c r="F126262" s="91"/>
      <c r="G126262" s="91"/>
      <c r="H126262" s="91"/>
      <c r="I126262" s="91"/>
      <c r="J126262" s="91"/>
      <c r="K126262" s="91"/>
      <c r="L126262" s="91"/>
      <c r="M126262" s="91"/>
    </row>
    <row r="126263" spans="1:13">
      <c r="A126263" s="91"/>
      <c r="B126263" s="91"/>
      <c r="C126263" s="91"/>
      <c r="D126263" s="91"/>
      <c r="E126263" s="91"/>
      <c r="F126263" s="91"/>
      <c r="G126263" s="91"/>
      <c r="H126263" s="91"/>
      <c r="I126263" s="91"/>
      <c r="J126263" s="91"/>
      <c r="K126263" s="91"/>
      <c r="L126263" s="91"/>
      <c r="M126263" s="91"/>
    </row>
    <row r="126264" spans="1:13">
      <c r="A126264" s="91"/>
      <c r="B126264" s="91"/>
      <c r="C126264" s="91"/>
      <c r="D126264" s="91"/>
      <c r="E126264" s="91"/>
      <c r="F126264" s="91"/>
      <c r="G126264" s="91"/>
      <c r="H126264" s="91"/>
      <c r="I126264" s="91"/>
      <c r="J126264" s="91"/>
      <c r="K126264" s="91"/>
      <c r="L126264" s="91"/>
      <c r="M126264" s="91"/>
    </row>
    <row r="126265" spans="1:13">
      <c r="A126265" s="91"/>
      <c r="B126265" s="91"/>
      <c r="C126265" s="91"/>
      <c r="D126265" s="91"/>
      <c r="E126265" s="91"/>
      <c r="F126265" s="91"/>
      <c r="G126265" s="91"/>
      <c r="H126265" s="91"/>
      <c r="I126265" s="91"/>
      <c r="J126265" s="91"/>
      <c r="K126265" s="91"/>
      <c r="L126265" s="91"/>
      <c r="M126265" s="91"/>
    </row>
    <row r="126266" spans="1:13">
      <c r="A126266" s="91"/>
      <c r="B126266" s="91"/>
      <c r="C126266" s="91"/>
      <c r="D126266" s="91"/>
      <c r="E126266" s="91"/>
      <c r="F126266" s="91"/>
      <c r="G126266" s="91"/>
      <c r="H126266" s="91"/>
      <c r="I126266" s="91"/>
      <c r="J126266" s="91"/>
      <c r="K126266" s="91"/>
      <c r="L126266" s="91"/>
      <c r="M126266" s="91"/>
    </row>
    <row r="126267" spans="1:13">
      <c r="A126267" s="91"/>
      <c r="B126267" s="91"/>
      <c r="C126267" s="91"/>
      <c r="D126267" s="91"/>
      <c r="E126267" s="91"/>
      <c r="F126267" s="91"/>
      <c r="G126267" s="91"/>
      <c r="H126267" s="91"/>
      <c r="I126267" s="91"/>
      <c r="J126267" s="91"/>
      <c r="K126267" s="91"/>
      <c r="L126267" s="91"/>
      <c r="M126267" s="91"/>
    </row>
    <row r="126268" spans="1:13">
      <c r="A126268" s="91"/>
      <c r="B126268" s="91"/>
      <c r="C126268" s="91"/>
      <c r="D126268" s="91"/>
      <c r="E126268" s="91"/>
      <c r="F126268" s="91"/>
      <c r="G126268" s="91"/>
      <c r="H126268" s="91"/>
      <c r="I126268" s="91"/>
      <c r="J126268" s="91"/>
      <c r="K126268" s="91"/>
      <c r="L126268" s="91"/>
      <c r="M126268" s="91"/>
    </row>
    <row r="126269" spans="1:13">
      <c r="A126269" s="91"/>
      <c r="B126269" s="91"/>
      <c r="C126269" s="91"/>
      <c r="D126269" s="91"/>
      <c r="E126269" s="91"/>
      <c r="F126269" s="91"/>
      <c r="G126269" s="91"/>
      <c r="H126269" s="91"/>
      <c r="I126269" s="91"/>
      <c r="J126269" s="91"/>
      <c r="K126269" s="91"/>
      <c r="L126269" s="91"/>
      <c r="M126269" s="91"/>
    </row>
    <row r="126270" spans="1:13">
      <c r="A126270" s="91"/>
      <c r="B126270" s="91"/>
      <c r="C126270" s="91"/>
      <c r="D126270" s="91"/>
      <c r="E126270" s="91"/>
      <c r="F126270" s="91"/>
      <c r="G126270" s="91"/>
      <c r="H126270" s="91"/>
      <c r="I126270" s="91"/>
      <c r="J126270" s="91"/>
      <c r="K126270" s="91"/>
      <c r="L126270" s="91"/>
      <c r="M126270" s="91"/>
    </row>
    <row r="126271" spans="1:13">
      <c r="A126271" s="91"/>
      <c r="B126271" s="91"/>
      <c r="C126271" s="91"/>
      <c r="D126271" s="91"/>
      <c r="E126271" s="91"/>
      <c r="F126271" s="91"/>
      <c r="G126271" s="91"/>
      <c r="H126271" s="91"/>
      <c r="I126271" s="91"/>
      <c r="J126271" s="91"/>
      <c r="K126271" s="91"/>
      <c r="L126271" s="91"/>
      <c r="M126271" s="91"/>
    </row>
    <row r="126272" spans="1:13">
      <c r="A126272" s="91"/>
      <c r="B126272" s="91"/>
      <c r="C126272" s="91"/>
      <c r="D126272" s="91"/>
      <c r="E126272" s="91"/>
      <c r="F126272" s="91"/>
      <c r="G126272" s="91"/>
      <c r="H126272" s="91"/>
      <c r="I126272" s="91"/>
      <c r="J126272" s="91"/>
      <c r="K126272" s="91"/>
      <c r="L126272" s="91"/>
      <c r="M126272" s="91"/>
    </row>
    <row r="126273" spans="1:13">
      <c r="A126273" s="91"/>
      <c r="B126273" s="91"/>
      <c r="C126273" s="91"/>
      <c r="D126273" s="91"/>
      <c r="E126273" s="91"/>
      <c r="F126273" s="91"/>
      <c r="G126273" s="91"/>
      <c r="H126273" s="91"/>
      <c r="I126273" s="91"/>
      <c r="J126273" s="91"/>
      <c r="K126273" s="91"/>
      <c r="L126273" s="91"/>
      <c r="M126273" s="91"/>
    </row>
    <row r="126274" spans="1:13">
      <c r="A126274" s="91"/>
      <c r="B126274" s="91"/>
      <c r="C126274" s="91"/>
      <c r="D126274" s="91"/>
      <c r="E126274" s="91"/>
      <c r="F126274" s="91"/>
      <c r="G126274" s="91"/>
      <c r="H126274" s="91"/>
      <c r="I126274" s="91"/>
      <c r="J126274" s="91"/>
      <c r="K126274" s="91"/>
      <c r="L126274" s="91"/>
      <c r="M126274" s="91"/>
    </row>
    <row r="126275" spans="1:13">
      <c r="A126275" s="91"/>
      <c r="B126275" s="91"/>
      <c r="C126275" s="91"/>
      <c r="D126275" s="91"/>
      <c r="E126275" s="91"/>
      <c r="F126275" s="91"/>
      <c r="G126275" s="91"/>
      <c r="H126275" s="91"/>
      <c r="I126275" s="91"/>
      <c r="J126275" s="91"/>
      <c r="K126275" s="91"/>
      <c r="L126275" s="91"/>
      <c r="M126275" s="91"/>
    </row>
    <row r="126276" spans="1:13">
      <c r="A126276" s="91"/>
      <c r="B126276" s="91"/>
      <c r="C126276" s="91"/>
      <c r="D126276" s="91"/>
      <c r="E126276" s="91"/>
      <c r="F126276" s="91"/>
      <c r="G126276" s="91"/>
      <c r="H126276" s="91"/>
      <c r="I126276" s="91"/>
      <c r="J126276" s="91"/>
      <c r="K126276" s="91"/>
      <c r="L126276" s="91"/>
      <c r="M126276" s="91"/>
    </row>
    <row r="126277" spans="1:13">
      <c r="A126277" s="91"/>
      <c r="B126277" s="91"/>
      <c r="C126277" s="91"/>
      <c r="D126277" s="91"/>
      <c r="E126277" s="91"/>
      <c r="F126277" s="91"/>
      <c r="G126277" s="91"/>
      <c r="H126277" s="91"/>
      <c r="I126277" s="91"/>
      <c r="J126277" s="91"/>
      <c r="K126277" s="91"/>
      <c r="L126277" s="91"/>
      <c r="M126277" s="91"/>
    </row>
    <row r="126278" spans="1:13">
      <c r="A126278" s="91"/>
      <c r="B126278" s="91"/>
      <c r="C126278" s="91"/>
      <c r="D126278" s="91"/>
      <c r="E126278" s="91"/>
      <c r="F126278" s="91"/>
      <c r="G126278" s="91"/>
      <c r="H126278" s="91"/>
      <c r="I126278" s="91"/>
      <c r="J126278" s="91"/>
      <c r="K126278" s="91"/>
      <c r="L126278" s="91"/>
      <c r="M126278" s="91"/>
    </row>
    <row r="126279" spans="1:13">
      <c r="A126279" s="91"/>
      <c r="B126279" s="91"/>
      <c r="C126279" s="91"/>
      <c r="D126279" s="91"/>
      <c r="E126279" s="91"/>
      <c r="F126279" s="91"/>
      <c r="G126279" s="91"/>
      <c r="H126279" s="91"/>
      <c r="I126279" s="91"/>
      <c r="J126279" s="91"/>
      <c r="K126279" s="91"/>
      <c r="L126279" s="91"/>
      <c r="M126279" s="91"/>
    </row>
    <row r="126280" spans="1:13">
      <c r="A126280" s="91"/>
      <c r="B126280" s="91"/>
      <c r="C126280" s="91"/>
      <c r="D126280" s="91"/>
      <c r="E126280" s="91"/>
      <c r="F126280" s="91"/>
      <c r="G126280" s="91"/>
      <c r="H126280" s="91"/>
      <c r="I126280" s="91"/>
      <c r="J126280" s="91"/>
      <c r="K126280" s="91"/>
      <c r="L126280" s="91"/>
      <c r="M126280" s="91"/>
    </row>
    <row r="126281" spans="1:13">
      <c r="A126281" s="91"/>
      <c r="B126281" s="91"/>
      <c r="C126281" s="91"/>
      <c r="D126281" s="91"/>
      <c r="E126281" s="91"/>
      <c r="F126281" s="91"/>
      <c r="G126281" s="91"/>
      <c r="H126281" s="91"/>
      <c r="I126281" s="91"/>
      <c r="J126281" s="91"/>
      <c r="K126281" s="91"/>
      <c r="L126281" s="91"/>
      <c r="M126281" s="91"/>
    </row>
    <row r="126282" spans="1:13">
      <c r="A126282" s="91"/>
      <c r="B126282" s="91"/>
      <c r="C126282" s="91"/>
      <c r="D126282" s="91"/>
      <c r="E126282" s="91"/>
      <c r="F126282" s="91"/>
      <c r="G126282" s="91"/>
      <c r="H126282" s="91"/>
      <c r="I126282" s="91"/>
      <c r="J126282" s="91"/>
      <c r="K126282" s="91"/>
      <c r="L126282" s="91"/>
      <c r="M126282" s="91"/>
    </row>
    <row r="126283" spans="1:13">
      <c r="A126283" s="91"/>
      <c r="B126283" s="91"/>
      <c r="C126283" s="91"/>
      <c r="D126283" s="91"/>
      <c r="E126283" s="91"/>
      <c r="F126283" s="91"/>
      <c r="G126283" s="91"/>
      <c r="H126283" s="91"/>
      <c r="I126283" s="91"/>
      <c r="J126283" s="91"/>
      <c r="K126283" s="91"/>
      <c r="L126283" s="91"/>
      <c r="M126283" s="91"/>
    </row>
    <row r="126284" spans="1:13">
      <c r="A126284" s="91"/>
      <c r="B126284" s="91"/>
      <c r="C126284" s="91"/>
      <c r="D126284" s="91"/>
      <c r="E126284" s="91"/>
      <c r="F126284" s="91"/>
      <c r="G126284" s="91"/>
      <c r="H126284" s="91"/>
      <c r="I126284" s="91"/>
      <c r="J126284" s="91"/>
      <c r="K126284" s="91"/>
      <c r="L126284" s="91"/>
      <c r="M126284" s="91"/>
    </row>
    <row r="126285" spans="1:13">
      <c r="A126285" s="91"/>
      <c r="B126285" s="91"/>
      <c r="C126285" s="91"/>
      <c r="D126285" s="91"/>
      <c r="E126285" s="91"/>
      <c r="F126285" s="91"/>
      <c r="G126285" s="91"/>
      <c r="H126285" s="91"/>
      <c r="I126285" s="91"/>
      <c r="J126285" s="91"/>
      <c r="K126285" s="91"/>
      <c r="L126285" s="91"/>
      <c r="M126285" s="91"/>
    </row>
    <row r="126286" spans="1:13">
      <c r="A126286" s="91"/>
      <c r="B126286" s="91"/>
      <c r="C126286" s="91"/>
      <c r="D126286" s="91"/>
      <c r="E126286" s="91"/>
      <c r="F126286" s="91"/>
      <c r="G126286" s="91"/>
      <c r="H126286" s="91"/>
      <c r="I126286" s="91"/>
      <c r="J126286" s="91"/>
      <c r="K126286" s="91"/>
      <c r="L126286" s="91"/>
      <c r="M126286" s="91"/>
    </row>
    <row r="126287" spans="1:13">
      <c r="A126287" s="91"/>
      <c r="B126287" s="91"/>
      <c r="C126287" s="91"/>
      <c r="D126287" s="91"/>
      <c r="E126287" s="91"/>
      <c r="F126287" s="91"/>
      <c r="G126287" s="91"/>
      <c r="H126287" s="91"/>
      <c r="I126287" s="91"/>
      <c r="J126287" s="91"/>
      <c r="K126287" s="91"/>
      <c r="L126287" s="91"/>
      <c r="M126287" s="91"/>
    </row>
    <row r="126288" spans="1:13">
      <c r="A126288" s="91"/>
      <c r="B126288" s="91"/>
      <c r="C126288" s="91"/>
      <c r="D126288" s="91"/>
      <c r="E126288" s="91"/>
      <c r="F126288" s="91"/>
      <c r="G126288" s="91"/>
      <c r="H126288" s="91"/>
      <c r="I126288" s="91"/>
      <c r="J126288" s="91"/>
      <c r="K126288" s="91"/>
      <c r="L126288" s="91"/>
      <c r="M126288" s="91"/>
    </row>
    <row r="126289" spans="1:13">
      <c r="A126289" s="91"/>
      <c r="B126289" s="91"/>
      <c r="C126289" s="91"/>
      <c r="D126289" s="91"/>
      <c r="E126289" s="91"/>
      <c r="F126289" s="91"/>
      <c r="G126289" s="91"/>
      <c r="H126289" s="91"/>
      <c r="I126289" s="91"/>
      <c r="J126289" s="91"/>
      <c r="K126289" s="91"/>
      <c r="L126289" s="91"/>
      <c r="M126289" s="91"/>
    </row>
    <row r="126290" spans="1:13">
      <c r="A126290" s="91"/>
      <c r="B126290" s="91"/>
      <c r="C126290" s="91"/>
      <c r="D126290" s="91"/>
      <c r="E126290" s="91"/>
      <c r="F126290" s="91"/>
      <c r="G126290" s="91"/>
      <c r="H126290" s="91"/>
      <c r="I126290" s="91"/>
      <c r="J126290" s="91"/>
      <c r="K126290" s="91"/>
      <c r="L126290" s="91"/>
      <c r="M126290" s="91"/>
    </row>
    <row r="126291" spans="1:13">
      <c r="A126291" s="91"/>
      <c r="B126291" s="91"/>
      <c r="C126291" s="91"/>
      <c r="D126291" s="91"/>
      <c r="E126291" s="91"/>
      <c r="F126291" s="91"/>
      <c r="G126291" s="91"/>
      <c r="H126291" s="91"/>
      <c r="I126291" s="91"/>
      <c r="J126291" s="91"/>
      <c r="K126291" s="91"/>
      <c r="L126291" s="91"/>
      <c r="M126291" s="91"/>
    </row>
    <row r="126292" spans="1:13">
      <c r="A126292" s="91"/>
      <c r="B126292" s="91"/>
      <c r="C126292" s="91"/>
      <c r="D126292" s="91"/>
      <c r="E126292" s="91"/>
      <c r="F126292" s="91"/>
      <c r="G126292" s="91"/>
      <c r="H126292" s="91"/>
      <c r="I126292" s="91"/>
      <c r="J126292" s="91"/>
      <c r="K126292" s="91"/>
      <c r="L126292" s="91"/>
      <c r="M126292" s="91"/>
    </row>
    <row r="126293" spans="1:13">
      <c r="A126293" s="91"/>
      <c r="B126293" s="91"/>
      <c r="C126293" s="91"/>
      <c r="D126293" s="91"/>
      <c r="E126293" s="91"/>
      <c r="F126293" s="91"/>
      <c r="G126293" s="91"/>
      <c r="H126293" s="91"/>
      <c r="I126293" s="91"/>
      <c r="J126293" s="91"/>
      <c r="K126293" s="91"/>
      <c r="L126293" s="91"/>
      <c r="M126293" s="91"/>
    </row>
    <row r="126294" spans="1:13">
      <c r="A126294" s="91"/>
      <c r="B126294" s="91"/>
      <c r="C126294" s="91"/>
      <c r="D126294" s="91"/>
      <c r="E126294" s="91"/>
      <c r="F126294" s="91"/>
      <c r="G126294" s="91"/>
      <c r="H126294" s="91"/>
      <c r="I126294" s="91"/>
      <c r="J126294" s="91"/>
      <c r="K126294" s="91"/>
      <c r="L126294" s="91"/>
      <c r="M126294" s="91"/>
    </row>
    <row r="126295" spans="1:13">
      <c r="A126295" s="91"/>
      <c r="B126295" s="91"/>
      <c r="C126295" s="91"/>
      <c r="D126295" s="91"/>
      <c r="E126295" s="91"/>
      <c r="F126295" s="91"/>
      <c r="G126295" s="91"/>
      <c r="H126295" s="91"/>
      <c r="I126295" s="91"/>
      <c r="J126295" s="91"/>
      <c r="K126295" s="91"/>
      <c r="L126295" s="91"/>
      <c r="M126295" s="91"/>
    </row>
    <row r="126296" spans="1:13">
      <c r="A126296" s="91"/>
      <c r="B126296" s="91"/>
      <c r="C126296" s="91"/>
      <c r="D126296" s="91"/>
      <c r="E126296" s="91"/>
      <c r="F126296" s="91"/>
      <c r="G126296" s="91"/>
      <c r="H126296" s="91"/>
      <c r="I126296" s="91"/>
      <c r="J126296" s="91"/>
      <c r="K126296" s="91"/>
      <c r="L126296" s="91"/>
      <c r="M126296" s="91"/>
    </row>
    <row r="126297" spans="1:13">
      <c r="A126297" s="91"/>
      <c r="B126297" s="91"/>
      <c r="C126297" s="91"/>
      <c r="D126297" s="91"/>
      <c r="E126297" s="91"/>
      <c r="F126297" s="91"/>
      <c r="G126297" s="91"/>
      <c r="H126297" s="91"/>
      <c r="I126297" s="91"/>
      <c r="J126297" s="91"/>
      <c r="K126297" s="91"/>
      <c r="L126297" s="91"/>
      <c r="M126297" s="91"/>
    </row>
    <row r="126298" spans="1:13">
      <c r="A126298" s="91"/>
      <c r="B126298" s="91"/>
      <c r="C126298" s="91"/>
      <c r="D126298" s="91"/>
      <c r="E126298" s="91"/>
      <c r="F126298" s="91"/>
      <c r="G126298" s="91"/>
      <c r="H126298" s="91"/>
      <c r="I126298" s="91"/>
      <c r="J126298" s="91"/>
      <c r="K126298" s="91"/>
      <c r="L126298" s="91"/>
      <c r="M126298" s="91"/>
    </row>
    <row r="126299" spans="1:13">
      <c r="A126299" s="91"/>
      <c r="B126299" s="91"/>
      <c r="C126299" s="91"/>
      <c r="D126299" s="91"/>
      <c r="E126299" s="91"/>
      <c r="F126299" s="91"/>
      <c r="G126299" s="91"/>
      <c r="H126299" s="91"/>
      <c r="I126299" s="91"/>
      <c r="J126299" s="91"/>
      <c r="K126299" s="91"/>
      <c r="L126299" s="91"/>
      <c r="M126299" s="91"/>
    </row>
    <row r="126300" spans="1:13">
      <c r="A126300" s="91"/>
      <c r="B126300" s="91"/>
      <c r="C126300" s="91"/>
      <c r="D126300" s="91"/>
      <c r="E126300" s="91"/>
      <c r="F126300" s="91"/>
      <c r="G126300" s="91"/>
      <c r="H126300" s="91"/>
      <c r="I126300" s="91"/>
      <c r="J126300" s="91"/>
      <c r="K126300" s="91"/>
      <c r="L126300" s="91"/>
      <c r="M126300" s="91"/>
    </row>
    <row r="126301" spans="1:13">
      <c r="A126301" s="91"/>
      <c r="B126301" s="91"/>
      <c r="C126301" s="91"/>
      <c r="D126301" s="91"/>
      <c r="E126301" s="91"/>
      <c r="F126301" s="91"/>
      <c r="G126301" s="91"/>
      <c r="H126301" s="91"/>
      <c r="I126301" s="91"/>
      <c r="J126301" s="91"/>
      <c r="K126301" s="91"/>
      <c r="L126301" s="91"/>
      <c r="M126301" s="91"/>
    </row>
    <row r="126302" spans="1:13">
      <c r="A126302" s="91"/>
      <c r="B126302" s="91"/>
      <c r="C126302" s="91"/>
      <c r="D126302" s="91"/>
      <c r="E126302" s="91"/>
      <c r="F126302" s="91"/>
      <c r="G126302" s="91"/>
      <c r="H126302" s="91"/>
      <c r="I126302" s="91"/>
      <c r="J126302" s="91"/>
      <c r="K126302" s="91"/>
      <c r="L126302" s="91"/>
      <c r="M126302" s="91"/>
    </row>
    <row r="126303" spans="1:13">
      <c r="A126303" s="91"/>
      <c r="B126303" s="91"/>
      <c r="C126303" s="91"/>
      <c r="D126303" s="91"/>
      <c r="E126303" s="91"/>
      <c r="F126303" s="91"/>
      <c r="G126303" s="91"/>
      <c r="H126303" s="91"/>
      <c r="I126303" s="91"/>
      <c r="J126303" s="91"/>
      <c r="K126303" s="91"/>
      <c r="L126303" s="91"/>
      <c r="M126303" s="91"/>
    </row>
    <row r="126304" spans="1:13">
      <c r="A126304" s="91"/>
      <c r="B126304" s="91"/>
      <c r="C126304" s="91"/>
      <c r="D126304" s="91"/>
      <c r="E126304" s="91"/>
      <c r="F126304" s="91"/>
      <c r="G126304" s="91"/>
      <c r="H126304" s="91"/>
      <c r="I126304" s="91"/>
      <c r="J126304" s="91"/>
      <c r="K126304" s="91"/>
      <c r="L126304" s="91"/>
      <c r="M126304" s="91"/>
    </row>
    <row r="126305" spans="1:13">
      <c r="A126305" s="91"/>
      <c r="B126305" s="91"/>
      <c r="C126305" s="91"/>
      <c r="D126305" s="91"/>
      <c r="E126305" s="91"/>
      <c r="F126305" s="91"/>
      <c r="G126305" s="91"/>
      <c r="H126305" s="91"/>
      <c r="I126305" s="91"/>
      <c r="J126305" s="91"/>
      <c r="K126305" s="91"/>
      <c r="L126305" s="91"/>
      <c r="M126305" s="91"/>
    </row>
    <row r="126306" spans="1:13">
      <c r="A126306" s="91"/>
      <c r="B126306" s="91"/>
      <c r="C126306" s="91"/>
      <c r="D126306" s="91"/>
      <c r="E126306" s="91"/>
      <c r="F126306" s="91"/>
      <c r="G126306" s="91"/>
      <c r="H126306" s="91"/>
      <c r="I126306" s="91"/>
      <c r="J126306" s="91"/>
      <c r="K126306" s="91"/>
      <c r="L126306" s="91"/>
      <c r="M126306" s="91"/>
    </row>
    <row r="126307" spans="1:13">
      <c r="A126307" s="91"/>
      <c r="B126307" s="91"/>
      <c r="C126307" s="91"/>
      <c r="D126307" s="91"/>
      <c r="E126307" s="91"/>
      <c r="F126307" s="91"/>
      <c r="G126307" s="91"/>
      <c r="H126307" s="91"/>
      <c r="I126307" s="91"/>
      <c r="J126307" s="91"/>
      <c r="K126307" s="91"/>
      <c r="L126307" s="91"/>
      <c r="M126307" s="91"/>
    </row>
    <row r="126308" spans="1:13">
      <c r="A126308" s="91"/>
      <c r="B126308" s="91"/>
      <c r="C126308" s="91"/>
      <c r="D126308" s="91"/>
      <c r="E126308" s="91"/>
      <c r="F126308" s="91"/>
      <c r="G126308" s="91"/>
      <c r="H126308" s="91"/>
      <c r="I126308" s="91"/>
      <c r="J126308" s="91"/>
      <c r="K126308" s="91"/>
      <c r="L126308" s="91"/>
      <c r="M126308" s="91"/>
    </row>
    <row r="126309" spans="1:13">
      <c r="A126309" s="91"/>
      <c r="B126309" s="91"/>
      <c r="C126309" s="91"/>
      <c r="D126309" s="91"/>
      <c r="E126309" s="91"/>
      <c r="F126309" s="91"/>
      <c r="G126309" s="91"/>
      <c r="H126309" s="91"/>
      <c r="I126309" s="91"/>
      <c r="J126309" s="91"/>
      <c r="K126309" s="91"/>
      <c r="L126309" s="91"/>
      <c r="M126309" s="91"/>
    </row>
    <row r="126310" spans="1:13">
      <c r="A126310" s="91"/>
      <c r="B126310" s="91"/>
      <c r="C126310" s="91"/>
      <c r="D126310" s="91"/>
      <c r="E126310" s="91"/>
      <c r="F126310" s="91"/>
      <c r="G126310" s="91"/>
      <c r="H126310" s="91"/>
      <c r="I126310" s="91"/>
      <c r="J126310" s="91"/>
      <c r="K126310" s="91"/>
      <c r="L126310" s="91"/>
      <c r="M126310" s="91"/>
    </row>
    <row r="126311" spans="1:13">
      <c r="A126311" s="91"/>
      <c r="B126311" s="91"/>
      <c r="C126311" s="91"/>
      <c r="D126311" s="91"/>
      <c r="E126311" s="91"/>
      <c r="F126311" s="91"/>
      <c r="G126311" s="91"/>
      <c r="H126311" s="91"/>
      <c r="I126311" s="91"/>
      <c r="J126311" s="91"/>
      <c r="K126311" s="91"/>
      <c r="L126311" s="91"/>
      <c r="M126311" s="91"/>
    </row>
    <row r="126312" spans="1:13">
      <c r="A126312" s="91"/>
      <c r="B126312" s="91"/>
      <c r="C126312" s="91"/>
      <c r="D126312" s="91"/>
      <c r="E126312" s="91"/>
      <c r="F126312" s="91"/>
      <c r="G126312" s="91"/>
      <c r="H126312" s="91"/>
      <c r="I126312" s="91"/>
      <c r="J126312" s="91"/>
      <c r="K126312" s="91"/>
      <c r="L126312" s="91"/>
      <c r="M126312" s="91"/>
    </row>
    <row r="126313" spans="1:13">
      <c r="A126313" s="91"/>
      <c r="B126313" s="91"/>
      <c r="C126313" s="91"/>
      <c r="D126313" s="91"/>
      <c r="E126313" s="91"/>
      <c r="F126313" s="91"/>
      <c r="G126313" s="91"/>
      <c r="H126313" s="91"/>
      <c r="I126313" s="91"/>
      <c r="J126313" s="91"/>
      <c r="K126313" s="91"/>
      <c r="L126313" s="91"/>
      <c r="M126313" s="91"/>
    </row>
    <row r="126314" spans="1:13">
      <c r="A126314" s="91"/>
      <c r="B126314" s="91"/>
      <c r="C126314" s="91"/>
      <c r="D126314" s="91"/>
      <c r="E126314" s="91"/>
      <c r="F126314" s="91"/>
      <c r="G126314" s="91"/>
      <c r="H126314" s="91"/>
      <c r="I126314" s="91"/>
      <c r="J126314" s="91"/>
      <c r="K126314" s="91"/>
      <c r="L126314" s="91"/>
      <c r="M126314" s="91"/>
    </row>
    <row r="126315" spans="1:13">
      <c r="A126315" s="91"/>
      <c r="B126315" s="91"/>
      <c r="C126315" s="91"/>
      <c r="D126315" s="91"/>
      <c r="E126315" s="91"/>
      <c r="F126315" s="91"/>
      <c r="G126315" s="91"/>
      <c r="H126315" s="91"/>
      <c r="I126315" s="91"/>
      <c r="J126315" s="91"/>
      <c r="K126315" s="91"/>
      <c r="L126315" s="91"/>
      <c r="M126315" s="91"/>
    </row>
    <row r="126316" spans="1:13">
      <c r="A126316" s="91"/>
      <c r="B126316" s="91"/>
      <c r="C126316" s="91"/>
      <c r="D126316" s="91"/>
      <c r="E126316" s="91"/>
      <c r="F126316" s="91"/>
      <c r="G126316" s="91"/>
      <c r="H126316" s="91"/>
      <c r="I126316" s="91"/>
      <c r="J126316" s="91"/>
      <c r="K126316" s="91"/>
      <c r="L126316" s="91"/>
      <c r="M126316" s="91"/>
    </row>
    <row r="126317" spans="1:13">
      <c r="A126317" s="91"/>
      <c r="B126317" s="91"/>
      <c r="C126317" s="91"/>
      <c r="D126317" s="91"/>
      <c r="E126317" s="91"/>
      <c r="F126317" s="91"/>
      <c r="G126317" s="91"/>
      <c r="H126317" s="91"/>
      <c r="I126317" s="91"/>
      <c r="J126317" s="91"/>
      <c r="K126317" s="91"/>
      <c r="L126317" s="91"/>
      <c r="M126317" s="91"/>
    </row>
    <row r="126318" spans="1:13">
      <c r="A126318" s="91"/>
      <c r="B126318" s="91"/>
      <c r="C126318" s="91"/>
      <c r="D126318" s="91"/>
      <c r="E126318" s="91"/>
      <c r="F126318" s="91"/>
      <c r="G126318" s="91"/>
      <c r="H126318" s="91"/>
      <c r="I126318" s="91"/>
      <c r="J126318" s="91"/>
      <c r="K126318" s="91"/>
      <c r="L126318" s="91"/>
      <c r="M126318" s="91"/>
    </row>
    <row r="126319" spans="1:13">
      <c r="A126319" s="91"/>
      <c r="B126319" s="91"/>
      <c r="C126319" s="91"/>
      <c r="D126319" s="91"/>
      <c r="E126319" s="91"/>
      <c r="F126319" s="91"/>
      <c r="G126319" s="91"/>
      <c r="H126319" s="91"/>
      <c r="I126319" s="91"/>
      <c r="J126319" s="91"/>
      <c r="K126319" s="91"/>
      <c r="L126319" s="91"/>
      <c r="M126319" s="91"/>
    </row>
    <row r="126320" spans="1:13">
      <c r="A126320" s="91"/>
      <c r="B126320" s="91"/>
      <c r="C126320" s="91"/>
      <c r="D126320" s="91"/>
      <c r="E126320" s="91"/>
      <c r="F126320" s="91"/>
      <c r="G126320" s="91"/>
      <c r="H126320" s="91"/>
      <c r="I126320" s="91"/>
      <c r="J126320" s="91"/>
      <c r="K126320" s="91"/>
      <c r="L126320" s="91"/>
      <c r="M126320" s="91"/>
    </row>
    <row r="126321" spans="1:13">
      <c r="A126321" s="91"/>
      <c r="B126321" s="91"/>
      <c r="C126321" s="91"/>
      <c r="D126321" s="91"/>
      <c r="E126321" s="91"/>
      <c r="F126321" s="91"/>
      <c r="G126321" s="91"/>
      <c r="H126321" s="91"/>
      <c r="I126321" s="91"/>
      <c r="J126321" s="91"/>
      <c r="K126321" s="91"/>
      <c r="L126321" s="91"/>
      <c r="M126321" s="91"/>
    </row>
    <row r="126322" spans="1:13">
      <c r="A126322" s="91"/>
      <c r="B126322" s="91"/>
      <c r="C126322" s="91"/>
      <c r="D126322" s="91"/>
      <c r="E126322" s="91"/>
      <c r="F126322" s="91"/>
      <c r="G126322" s="91"/>
      <c r="H126322" s="91"/>
      <c r="I126322" s="91"/>
      <c r="J126322" s="91"/>
      <c r="K126322" s="91"/>
      <c r="L126322" s="91"/>
      <c r="M126322" s="91"/>
    </row>
    <row r="126323" spans="1:13">
      <c r="A126323" s="91"/>
      <c r="B126323" s="91"/>
      <c r="C126323" s="91"/>
      <c r="D126323" s="91"/>
      <c r="E126323" s="91"/>
      <c r="F126323" s="91"/>
      <c r="G126323" s="91"/>
      <c r="H126323" s="91"/>
      <c r="I126323" s="91"/>
      <c r="J126323" s="91"/>
      <c r="K126323" s="91"/>
      <c r="L126323" s="91"/>
      <c r="M126323" s="91"/>
    </row>
    <row r="126324" spans="1:13">
      <c r="A126324" s="91"/>
      <c r="B126324" s="91"/>
      <c r="C126324" s="91"/>
      <c r="D126324" s="91"/>
      <c r="E126324" s="91"/>
      <c r="F126324" s="91"/>
      <c r="G126324" s="91"/>
      <c r="H126324" s="91"/>
      <c r="I126324" s="91"/>
      <c r="J126324" s="91"/>
      <c r="K126324" s="91"/>
      <c r="L126324" s="91"/>
      <c r="M126324" s="91"/>
    </row>
    <row r="126325" spans="1:13">
      <c r="A126325" s="91"/>
      <c r="B126325" s="91"/>
      <c r="C126325" s="91"/>
      <c r="D126325" s="91"/>
      <c r="E126325" s="91"/>
      <c r="F126325" s="91"/>
      <c r="G126325" s="91"/>
      <c r="H126325" s="91"/>
      <c r="I126325" s="91"/>
      <c r="J126325" s="91"/>
      <c r="K126325" s="91"/>
      <c r="L126325" s="91"/>
      <c r="M126325" s="91"/>
    </row>
    <row r="126326" spans="1:13">
      <c r="A126326" s="91"/>
      <c r="B126326" s="91"/>
      <c r="C126326" s="91"/>
      <c r="D126326" s="91"/>
      <c r="E126326" s="91"/>
      <c r="F126326" s="91"/>
      <c r="G126326" s="91"/>
      <c r="H126326" s="91"/>
      <c r="I126326" s="91"/>
      <c r="J126326" s="91"/>
      <c r="K126326" s="91"/>
      <c r="L126326" s="91"/>
      <c r="M126326" s="91"/>
    </row>
    <row r="126327" spans="1:13">
      <c r="A126327" s="91"/>
      <c r="B126327" s="91"/>
      <c r="C126327" s="91"/>
      <c r="D126327" s="91"/>
      <c r="E126327" s="91"/>
      <c r="F126327" s="91"/>
      <c r="G126327" s="91"/>
      <c r="H126327" s="91"/>
      <c r="I126327" s="91"/>
      <c r="J126327" s="91"/>
      <c r="K126327" s="91"/>
      <c r="L126327" s="91"/>
      <c r="M126327" s="91"/>
    </row>
    <row r="126328" spans="1:13">
      <c r="A126328" s="91"/>
      <c r="B126328" s="91"/>
      <c r="C126328" s="91"/>
      <c r="D126328" s="91"/>
      <c r="E126328" s="91"/>
      <c r="F126328" s="91"/>
      <c r="G126328" s="91"/>
      <c r="H126328" s="91"/>
      <c r="I126328" s="91"/>
      <c r="J126328" s="91"/>
      <c r="K126328" s="91"/>
      <c r="L126328" s="91"/>
      <c r="M126328" s="91"/>
    </row>
    <row r="126329" spans="1:13">
      <c r="A126329" s="91"/>
      <c r="B126329" s="91"/>
      <c r="C126329" s="91"/>
      <c r="D126329" s="91"/>
      <c r="E126329" s="91"/>
      <c r="F126329" s="91"/>
      <c r="G126329" s="91"/>
      <c r="H126329" s="91"/>
      <c r="I126329" s="91"/>
      <c r="J126329" s="91"/>
      <c r="K126329" s="91"/>
      <c r="L126329" s="91"/>
      <c r="M126329" s="91"/>
    </row>
    <row r="126330" spans="1:13">
      <c r="A126330" s="91"/>
      <c r="B126330" s="91"/>
      <c r="C126330" s="91"/>
      <c r="D126330" s="91"/>
      <c r="E126330" s="91"/>
      <c r="F126330" s="91"/>
      <c r="G126330" s="91"/>
      <c r="H126330" s="91"/>
      <c r="I126330" s="91"/>
      <c r="J126330" s="91"/>
      <c r="K126330" s="91"/>
      <c r="L126330" s="91"/>
      <c r="M126330" s="91"/>
    </row>
    <row r="126331" spans="1:13">
      <c r="A126331" s="91"/>
      <c r="B126331" s="91"/>
      <c r="C126331" s="91"/>
      <c r="D126331" s="91"/>
      <c r="E126331" s="91"/>
      <c r="F126331" s="91"/>
      <c r="G126331" s="91"/>
      <c r="H126331" s="91"/>
      <c r="I126331" s="91"/>
      <c r="J126331" s="91"/>
      <c r="K126331" s="91"/>
      <c r="L126331" s="91"/>
      <c r="M126331" s="91"/>
    </row>
    <row r="126332" spans="1:13">
      <c r="A126332" s="91"/>
      <c r="B126332" s="91"/>
      <c r="C126332" s="91"/>
      <c r="D126332" s="91"/>
      <c r="E126332" s="91"/>
      <c r="F126332" s="91"/>
      <c r="G126332" s="91"/>
      <c r="H126332" s="91"/>
      <c r="I126332" s="91"/>
      <c r="J126332" s="91"/>
      <c r="K126332" s="91"/>
      <c r="L126332" s="91"/>
      <c r="M126332" s="91"/>
    </row>
    <row r="126333" spans="1:13">
      <c r="A126333" s="91"/>
      <c r="B126333" s="91"/>
      <c r="C126333" s="91"/>
      <c r="D126333" s="91"/>
      <c r="E126333" s="91"/>
      <c r="F126333" s="91"/>
      <c r="G126333" s="91"/>
      <c r="H126333" s="91"/>
      <c r="I126333" s="91"/>
      <c r="J126333" s="91"/>
      <c r="K126333" s="91"/>
      <c r="L126333" s="91"/>
      <c r="M126333" s="91"/>
    </row>
    <row r="126334" spans="1:13">
      <c r="A126334" s="91"/>
      <c r="B126334" s="91"/>
      <c r="C126334" s="91"/>
      <c r="D126334" s="91"/>
      <c r="E126334" s="91"/>
      <c r="F126334" s="91"/>
      <c r="G126334" s="91"/>
      <c r="H126334" s="91"/>
      <c r="I126334" s="91"/>
      <c r="J126334" s="91"/>
      <c r="K126334" s="91"/>
      <c r="L126334" s="91"/>
      <c r="M126334" s="91"/>
    </row>
    <row r="126335" spans="1:13">
      <c r="A126335" s="91"/>
      <c r="B126335" s="91"/>
      <c r="C126335" s="91"/>
      <c r="D126335" s="91"/>
      <c r="E126335" s="91"/>
      <c r="F126335" s="91"/>
      <c r="G126335" s="91"/>
      <c r="H126335" s="91"/>
      <c r="I126335" s="91"/>
      <c r="J126335" s="91"/>
      <c r="K126335" s="91"/>
      <c r="L126335" s="91"/>
      <c r="M126335" s="91"/>
    </row>
    <row r="126336" spans="1:13">
      <c r="A126336" s="91"/>
      <c r="B126336" s="91"/>
      <c r="C126336" s="91"/>
      <c r="D126336" s="91"/>
      <c r="E126336" s="91"/>
      <c r="F126336" s="91"/>
      <c r="G126336" s="91"/>
      <c r="H126336" s="91"/>
      <c r="I126336" s="91"/>
      <c r="J126336" s="91"/>
      <c r="K126336" s="91"/>
      <c r="L126336" s="91"/>
      <c r="M126336" s="91"/>
    </row>
    <row r="126337" spans="1:13">
      <c r="A126337" s="91"/>
      <c r="B126337" s="91"/>
      <c r="C126337" s="91"/>
      <c r="D126337" s="91"/>
      <c r="E126337" s="91"/>
      <c r="F126337" s="91"/>
      <c r="G126337" s="91"/>
      <c r="H126337" s="91"/>
      <c r="I126337" s="91"/>
      <c r="J126337" s="91"/>
      <c r="K126337" s="91"/>
      <c r="L126337" s="91"/>
      <c r="M126337" s="91"/>
    </row>
    <row r="126338" spans="1:13">
      <c r="A126338" s="91"/>
      <c r="B126338" s="91"/>
      <c r="C126338" s="91"/>
      <c r="D126338" s="91"/>
      <c r="E126338" s="91"/>
      <c r="F126338" s="91"/>
      <c r="G126338" s="91"/>
      <c r="H126338" s="91"/>
      <c r="I126338" s="91"/>
      <c r="J126338" s="91"/>
      <c r="K126338" s="91"/>
      <c r="L126338" s="91"/>
      <c r="M126338" s="91"/>
    </row>
    <row r="126339" spans="1:13">
      <c r="A126339" s="91"/>
      <c r="B126339" s="91"/>
      <c r="C126339" s="91"/>
      <c r="D126339" s="91"/>
      <c r="E126339" s="91"/>
      <c r="F126339" s="91"/>
      <c r="G126339" s="91"/>
      <c r="H126339" s="91"/>
      <c r="I126339" s="91"/>
      <c r="J126339" s="91"/>
      <c r="K126339" s="91"/>
      <c r="L126339" s="91"/>
      <c r="M126339" s="91"/>
    </row>
    <row r="126340" spans="1:13">
      <c r="A126340" s="91"/>
      <c r="B126340" s="91"/>
      <c r="C126340" s="91"/>
      <c r="D126340" s="91"/>
      <c r="E126340" s="91"/>
      <c r="F126340" s="91"/>
      <c r="G126340" s="91"/>
      <c r="H126340" s="91"/>
      <c r="I126340" s="91"/>
      <c r="J126340" s="91"/>
      <c r="K126340" s="91"/>
      <c r="L126340" s="91"/>
      <c r="M126340" s="91"/>
    </row>
    <row r="126341" spans="1:13">
      <c r="A126341" s="91"/>
      <c r="B126341" s="91"/>
      <c r="C126341" s="91"/>
      <c r="D126341" s="91"/>
      <c r="E126341" s="91"/>
      <c r="F126341" s="91"/>
      <c r="G126341" s="91"/>
      <c r="H126341" s="91"/>
      <c r="I126341" s="91"/>
      <c r="J126341" s="91"/>
      <c r="K126341" s="91"/>
      <c r="L126341" s="91"/>
      <c r="M126341" s="91"/>
    </row>
    <row r="126342" spans="1:13">
      <c r="A126342" s="91"/>
      <c r="B126342" s="91"/>
      <c r="C126342" s="91"/>
      <c r="D126342" s="91"/>
      <c r="E126342" s="91"/>
      <c r="F126342" s="91"/>
      <c r="G126342" s="91"/>
      <c r="H126342" s="91"/>
      <c r="I126342" s="91"/>
      <c r="J126342" s="91"/>
      <c r="K126342" s="91"/>
      <c r="L126342" s="91"/>
      <c r="M126342" s="91"/>
    </row>
    <row r="126343" spans="1:13">
      <c r="A126343" s="91"/>
      <c r="B126343" s="91"/>
      <c r="C126343" s="91"/>
      <c r="D126343" s="91"/>
      <c r="E126343" s="91"/>
      <c r="F126343" s="91"/>
      <c r="G126343" s="91"/>
      <c r="H126343" s="91"/>
      <c r="I126343" s="91"/>
      <c r="J126343" s="91"/>
      <c r="K126343" s="91"/>
      <c r="L126343" s="91"/>
      <c r="M126343" s="91"/>
    </row>
    <row r="126344" spans="1:13">
      <c r="A126344" s="91"/>
      <c r="B126344" s="91"/>
      <c r="C126344" s="91"/>
      <c r="D126344" s="91"/>
      <c r="E126344" s="91"/>
      <c r="F126344" s="91"/>
      <c r="G126344" s="91"/>
      <c r="H126344" s="91"/>
      <c r="I126344" s="91"/>
      <c r="J126344" s="91"/>
      <c r="K126344" s="91"/>
      <c r="L126344" s="91"/>
      <c r="M126344" s="91"/>
    </row>
    <row r="126345" spans="1:13">
      <c r="A126345" s="91"/>
      <c r="B126345" s="91"/>
      <c r="C126345" s="91"/>
      <c r="D126345" s="91"/>
      <c r="E126345" s="91"/>
      <c r="F126345" s="91"/>
      <c r="G126345" s="91"/>
      <c r="H126345" s="91"/>
      <c r="I126345" s="91"/>
      <c r="J126345" s="91"/>
      <c r="K126345" s="91"/>
      <c r="L126345" s="91"/>
      <c r="M126345" s="91"/>
    </row>
    <row r="126346" spans="1:13">
      <c r="A126346" s="91"/>
      <c r="B126346" s="91"/>
      <c r="C126346" s="91"/>
      <c r="D126346" s="91"/>
      <c r="E126346" s="91"/>
      <c r="F126346" s="91"/>
      <c r="G126346" s="91"/>
      <c r="H126346" s="91"/>
      <c r="I126346" s="91"/>
      <c r="J126346" s="91"/>
      <c r="K126346" s="91"/>
      <c r="L126346" s="91"/>
      <c r="M126346" s="91"/>
    </row>
    <row r="126347" spans="1:13">
      <c r="A126347" s="91"/>
      <c r="B126347" s="91"/>
      <c r="C126347" s="91"/>
      <c r="D126347" s="91"/>
      <c r="E126347" s="91"/>
      <c r="F126347" s="91"/>
      <c r="G126347" s="91"/>
      <c r="H126347" s="91"/>
      <c r="I126347" s="91"/>
      <c r="J126347" s="91"/>
      <c r="K126347" s="91"/>
      <c r="L126347" s="91"/>
      <c r="M126347" s="91"/>
    </row>
    <row r="126348" spans="1:13">
      <c r="A126348" s="91"/>
      <c r="B126348" s="91"/>
      <c r="C126348" s="91"/>
      <c r="D126348" s="91"/>
      <c r="E126348" s="91"/>
      <c r="F126348" s="91"/>
      <c r="G126348" s="91"/>
      <c r="H126348" s="91"/>
      <c r="I126348" s="91"/>
      <c r="J126348" s="91"/>
      <c r="K126348" s="91"/>
      <c r="L126348" s="91"/>
      <c r="M126348" s="91"/>
    </row>
    <row r="126349" spans="1:13">
      <c r="A126349" s="91"/>
      <c r="B126349" s="91"/>
      <c r="C126349" s="91"/>
      <c r="D126349" s="91"/>
      <c r="E126349" s="91"/>
      <c r="F126349" s="91"/>
      <c r="G126349" s="91"/>
      <c r="H126349" s="91"/>
      <c r="I126349" s="91"/>
      <c r="J126349" s="91"/>
      <c r="K126349" s="91"/>
      <c r="L126349" s="91"/>
      <c r="M126349" s="91"/>
    </row>
    <row r="126350" spans="1:13">
      <c r="A126350" s="91"/>
      <c r="B126350" s="91"/>
      <c r="C126350" s="91"/>
      <c r="D126350" s="91"/>
      <c r="E126350" s="91"/>
      <c r="F126350" s="91"/>
      <c r="G126350" s="91"/>
      <c r="H126350" s="91"/>
      <c r="I126350" s="91"/>
      <c r="J126350" s="91"/>
      <c r="K126350" s="91"/>
      <c r="L126350" s="91"/>
      <c r="M126350" s="91"/>
    </row>
    <row r="126351" spans="1:13">
      <c r="A126351" s="91"/>
      <c r="B126351" s="91"/>
      <c r="C126351" s="91"/>
      <c r="D126351" s="91"/>
      <c r="E126351" s="91"/>
      <c r="F126351" s="91"/>
      <c r="G126351" s="91"/>
      <c r="H126351" s="91"/>
      <c r="I126351" s="91"/>
      <c r="J126351" s="91"/>
      <c r="K126351" s="91"/>
      <c r="L126351" s="91"/>
      <c r="M126351" s="91"/>
    </row>
    <row r="126352" spans="1:13">
      <c r="A126352" s="91"/>
      <c r="B126352" s="91"/>
      <c r="C126352" s="91"/>
      <c r="D126352" s="91"/>
      <c r="E126352" s="91"/>
      <c r="F126352" s="91"/>
      <c r="G126352" s="91"/>
      <c r="H126352" s="91"/>
      <c r="I126352" s="91"/>
      <c r="J126352" s="91"/>
      <c r="K126352" s="91"/>
      <c r="L126352" s="91"/>
      <c r="M126352" s="91"/>
    </row>
    <row r="126353" spans="1:13">
      <c r="A126353" s="91"/>
      <c r="B126353" s="91"/>
      <c r="C126353" s="91"/>
      <c r="D126353" s="91"/>
      <c r="E126353" s="91"/>
      <c r="F126353" s="91"/>
      <c r="G126353" s="91"/>
      <c r="H126353" s="91"/>
      <c r="I126353" s="91"/>
      <c r="J126353" s="91"/>
      <c r="K126353" s="91"/>
      <c r="L126353" s="91"/>
      <c r="M126353" s="91"/>
    </row>
    <row r="126354" spans="1:13">
      <c r="A126354" s="91"/>
      <c r="B126354" s="91"/>
      <c r="C126354" s="91"/>
      <c r="D126354" s="91"/>
      <c r="E126354" s="91"/>
      <c r="F126354" s="91"/>
      <c r="G126354" s="91"/>
      <c r="H126354" s="91"/>
      <c r="I126354" s="91"/>
      <c r="J126354" s="91"/>
      <c r="K126354" s="91"/>
      <c r="L126354" s="91"/>
      <c r="M126354" s="91"/>
    </row>
    <row r="126355" spans="1:13">
      <c r="A126355" s="91"/>
      <c r="B126355" s="91"/>
      <c r="C126355" s="91"/>
      <c r="D126355" s="91"/>
      <c r="E126355" s="91"/>
      <c r="F126355" s="91"/>
      <c r="G126355" s="91"/>
      <c r="H126355" s="91"/>
      <c r="I126355" s="91"/>
      <c r="J126355" s="91"/>
      <c r="K126355" s="91"/>
      <c r="L126355" s="91"/>
      <c r="M126355" s="91"/>
    </row>
    <row r="126356" spans="1:13">
      <c r="A126356" s="91"/>
      <c r="B126356" s="91"/>
      <c r="C126356" s="91"/>
      <c r="D126356" s="91"/>
      <c r="E126356" s="91"/>
      <c r="F126356" s="91"/>
      <c r="G126356" s="91"/>
      <c r="H126356" s="91"/>
      <c r="I126356" s="91"/>
      <c r="J126356" s="91"/>
      <c r="K126356" s="91"/>
      <c r="L126356" s="91"/>
      <c r="M126356" s="91"/>
    </row>
    <row r="126357" spans="1:13">
      <c r="A126357" s="91"/>
      <c r="B126357" s="91"/>
      <c r="C126357" s="91"/>
      <c r="D126357" s="91"/>
      <c r="E126357" s="91"/>
      <c r="F126357" s="91"/>
      <c r="G126357" s="91"/>
      <c r="H126357" s="91"/>
      <c r="I126357" s="91"/>
      <c r="J126357" s="91"/>
      <c r="K126357" s="91"/>
      <c r="L126357" s="91"/>
      <c r="M126357" s="91"/>
    </row>
    <row r="126358" spans="1:13">
      <c r="A126358" s="91"/>
      <c r="B126358" s="91"/>
      <c r="C126358" s="91"/>
      <c r="D126358" s="91"/>
      <c r="E126358" s="91"/>
      <c r="F126358" s="91"/>
      <c r="G126358" s="91"/>
      <c r="H126358" s="91"/>
      <c r="I126358" s="91"/>
      <c r="J126358" s="91"/>
      <c r="K126358" s="91"/>
      <c r="L126358" s="91"/>
      <c r="M126358" s="91"/>
    </row>
    <row r="126359" spans="1:13">
      <c r="A126359" s="91"/>
      <c r="B126359" s="91"/>
      <c r="C126359" s="91"/>
      <c r="D126359" s="91"/>
      <c r="E126359" s="91"/>
      <c r="F126359" s="91"/>
      <c r="G126359" s="91"/>
      <c r="H126359" s="91"/>
      <c r="I126359" s="91"/>
      <c r="J126359" s="91"/>
      <c r="K126359" s="91"/>
      <c r="L126359" s="91"/>
      <c r="M126359" s="91"/>
    </row>
    <row r="126360" spans="1:13">
      <c r="A126360" s="91"/>
      <c r="B126360" s="91"/>
      <c r="C126360" s="91"/>
      <c r="D126360" s="91"/>
      <c r="E126360" s="91"/>
      <c r="F126360" s="91"/>
      <c r="G126360" s="91"/>
      <c r="H126360" s="91"/>
      <c r="I126360" s="91"/>
      <c r="J126360" s="91"/>
      <c r="K126360" s="91"/>
      <c r="L126360" s="91"/>
      <c r="M126360" s="91"/>
    </row>
    <row r="126361" spans="1:13">
      <c r="A126361" s="91"/>
      <c r="B126361" s="91"/>
      <c r="C126361" s="91"/>
      <c r="D126361" s="91"/>
      <c r="E126361" s="91"/>
      <c r="F126361" s="91"/>
      <c r="G126361" s="91"/>
      <c r="H126361" s="91"/>
      <c r="I126361" s="91"/>
      <c r="J126361" s="91"/>
      <c r="K126361" s="91"/>
      <c r="L126361" s="91"/>
      <c r="M126361" s="91"/>
    </row>
    <row r="126362" spans="1:13">
      <c r="A126362" s="91"/>
      <c r="B126362" s="91"/>
      <c r="C126362" s="91"/>
      <c r="D126362" s="91"/>
      <c r="E126362" s="91"/>
      <c r="F126362" s="91"/>
      <c r="G126362" s="91"/>
      <c r="H126362" s="91"/>
      <c r="I126362" s="91"/>
      <c r="J126362" s="91"/>
      <c r="K126362" s="91"/>
      <c r="L126362" s="91"/>
      <c r="M126362" s="91"/>
    </row>
    <row r="126363" spans="1:13">
      <c r="A126363" s="91"/>
      <c r="B126363" s="91"/>
      <c r="C126363" s="91"/>
      <c r="D126363" s="91"/>
      <c r="E126363" s="91"/>
      <c r="F126363" s="91"/>
      <c r="G126363" s="91"/>
      <c r="H126363" s="91"/>
      <c r="I126363" s="91"/>
      <c r="J126363" s="91"/>
      <c r="K126363" s="91"/>
      <c r="L126363" s="91"/>
      <c r="M126363" s="91"/>
    </row>
    <row r="126364" spans="1:13">
      <c r="A126364" s="91"/>
      <c r="B126364" s="91"/>
      <c r="C126364" s="91"/>
      <c r="D126364" s="91"/>
      <c r="E126364" s="91"/>
      <c r="F126364" s="91"/>
      <c r="G126364" s="91"/>
      <c r="H126364" s="91"/>
      <c r="I126364" s="91"/>
      <c r="J126364" s="91"/>
      <c r="K126364" s="91"/>
      <c r="L126364" s="91"/>
      <c r="M126364" s="91"/>
    </row>
    <row r="126365" spans="1:13">
      <c r="A126365" s="91"/>
      <c r="B126365" s="91"/>
      <c r="C126365" s="91"/>
      <c r="D126365" s="91"/>
      <c r="E126365" s="91"/>
      <c r="F126365" s="91"/>
      <c r="G126365" s="91"/>
      <c r="H126365" s="91"/>
      <c r="I126365" s="91"/>
      <c r="J126365" s="91"/>
      <c r="K126365" s="91"/>
      <c r="L126365" s="91"/>
      <c r="M126365" s="91"/>
    </row>
    <row r="126366" spans="1:13">
      <c r="A126366" s="91"/>
      <c r="B126366" s="91"/>
      <c r="C126366" s="91"/>
      <c r="D126366" s="91"/>
      <c r="E126366" s="91"/>
      <c r="F126366" s="91"/>
      <c r="G126366" s="91"/>
      <c r="H126366" s="91"/>
      <c r="I126366" s="91"/>
      <c r="J126366" s="91"/>
      <c r="K126366" s="91"/>
      <c r="L126366" s="91"/>
      <c r="M126366" s="91"/>
    </row>
    <row r="126367" spans="1:13">
      <c r="A126367" s="91"/>
      <c r="B126367" s="91"/>
      <c r="C126367" s="91"/>
      <c r="D126367" s="91"/>
      <c r="E126367" s="91"/>
      <c r="F126367" s="91"/>
      <c r="G126367" s="91"/>
      <c r="H126367" s="91"/>
      <c r="I126367" s="91"/>
      <c r="J126367" s="91"/>
      <c r="K126367" s="91"/>
      <c r="L126367" s="91"/>
      <c r="M126367" s="91"/>
    </row>
    <row r="126368" spans="1:13">
      <c r="A126368" s="91"/>
      <c r="B126368" s="91"/>
      <c r="C126368" s="91"/>
      <c r="D126368" s="91"/>
      <c r="E126368" s="91"/>
      <c r="F126368" s="91"/>
      <c r="G126368" s="91"/>
      <c r="H126368" s="91"/>
      <c r="I126368" s="91"/>
      <c r="J126368" s="91"/>
      <c r="K126368" s="91"/>
      <c r="L126368" s="91"/>
      <c r="M126368" s="91"/>
    </row>
    <row r="126369" spans="1:13">
      <c r="A126369" s="91"/>
      <c r="B126369" s="91"/>
      <c r="C126369" s="91"/>
      <c r="D126369" s="91"/>
      <c r="E126369" s="91"/>
      <c r="F126369" s="91"/>
      <c r="G126369" s="91"/>
      <c r="H126369" s="91"/>
      <c r="I126369" s="91"/>
      <c r="J126369" s="91"/>
      <c r="K126369" s="91"/>
      <c r="L126369" s="91"/>
      <c r="M126369" s="91"/>
    </row>
    <row r="126370" spans="1:13">
      <c r="A126370" s="91"/>
      <c r="B126370" s="91"/>
      <c r="C126370" s="91"/>
      <c r="D126370" s="91"/>
      <c r="E126370" s="91"/>
      <c r="F126370" s="91"/>
      <c r="G126370" s="91"/>
      <c r="H126370" s="91"/>
      <c r="I126370" s="91"/>
      <c r="J126370" s="91"/>
      <c r="K126370" s="91"/>
      <c r="L126370" s="91"/>
      <c r="M126370" s="91"/>
    </row>
    <row r="126371" spans="1:13">
      <c r="A126371" s="91"/>
      <c r="B126371" s="91"/>
      <c r="C126371" s="91"/>
      <c r="D126371" s="91"/>
      <c r="E126371" s="91"/>
      <c r="F126371" s="91"/>
      <c r="G126371" s="91"/>
      <c r="H126371" s="91"/>
      <c r="I126371" s="91"/>
      <c r="J126371" s="91"/>
      <c r="K126371" s="91"/>
      <c r="L126371" s="91"/>
      <c r="M126371" s="91"/>
    </row>
    <row r="126372" spans="1:13">
      <c r="A126372" s="91"/>
      <c r="B126372" s="91"/>
      <c r="C126372" s="91"/>
      <c r="D126372" s="91"/>
      <c r="E126372" s="91"/>
      <c r="F126372" s="91"/>
      <c r="G126372" s="91"/>
      <c r="H126372" s="91"/>
      <c r="I126372" s="91"/>
      <c r="J126372" s="91"/>
      <c r="K126372" s="91"/>
      <c r="L126372" s="91"/>
      <c r="M126372" s="91"/>
    </row>
    <row r="126373" spans="1:13">
      <c r="A126373" s="91"/>
      <c r="B126373" s="91"/>
      <c r="C126373" s="91"/>
      <c r="D126373" s="91"/>
      <c r="E126373" s="91"/>
      <c r="F126373" s="91"/>
      <c r="G126373" s="91"/>
      <c r="H126373" s="91"/>
      <c r="I126373" s="91"/>
      <c r="J126373" s="91"/>
      <c r="K126373" s="91"/>
      <c r="L126373" s="91"/>
      <c r="M126373" s="91"/>
    </row>
    <row r="126374" spans="1:13">
      <c r="A126374" s="91"/>
      <c r="B126374" s="91"/>
      <c r="C126374" s="91"/>
      <c r="D126374" s="91"/>
      <c r="E126374" s="91"/>
      <c r="F126374" s="91"/>
      <c r="G126374" s="91"/>
      <c r="H126374" s="91"/>
      <c r="I126374" s="91"/>
      <c r="J126374" s="91"/>
      <c r="K126374" s="91"/>
      <c r="L126374" s="91"/>
      <c r="M126374" s="91"/>
    </row>
    <row r="126375" spans="1:13">
      <c r="A126375" s="91"/>
      <c r="B126375" s="91"/>
      <c r="C126375" s="91"/>
      <c r="D126375" s="91"/>
      <c r="E126375" s="91"/>
      <c r="F126375" s="91"/>
      <c r="G126375" s="91"/>
      <c r="H126375" s="91"/>
      <c r="I126375" s="91"/>
      <c r="J126375" s="91"/>
      <c r="K126375" s="91"/>
      <c r="L126375" s="91"/>
      <c r="M126375" s="91"/>
    </row>
    <row r="126376" spans="1:13">
      <c r="A126376" s="91"/>
      <c r="B126376" s="91"/>
      <c r="C126376" s="91"/>
      <c r="D126376" s="91"/>
      <c r="E126376" s="91"/>
      <c r="F126376" s="91"/>
      <c r="G126376" s="91"/>
      <c r="H126376" s="91"/>
      <c r="I126376" s="91"/>
      <c r="J126376" s="91"/>
      <c r="K126376" s="91"/>
      <c r="L126376" s="91"/>
      <c r="M126376" s="91"/>
    </row>
    <row r="126377" spans="1:13">
      <c r="A126377" s="91"/>
      <c r="B126377" s="91"/>
      <c r="C126377" s="91"/>
      <c r="D126377" s="91"/>
      <c r="E126377" s="91"/>
      <c r="F126377" s="91"/>
      <c r="G126377" s="91"/>
      <c r="H126377" s="91"/>
      <c r="I126377" s="91"/>
      <c r="J126377" s="91"/>
      <c r="K126377" s="91"/>
      <c r="L126377" s="91"/>
      <c r="M126377" s="91"/>
    </row>
    <row r="126378" spans="1:13">
      <c r="A126378" s="91"/>
      <c r="B126378" s="91"/>
      <c r="C126378" s="91"/>
      <c r="D126378" s="91"/>
      <c r="E126378" s="91"/>
      <c r="F126378" s="91"/>
      <c r="G126378" s="91"/>
      <c r="H126378" s="91"/>
      <c r="I126378" s="91"/>
      <c r="J126378" s="91"/>
      <c r="K126378" s="91"/>
      <c r="L126378" s="91"/>
      <c r="M126378" s="91"/>
    </row>
    <row r="126379" spans="1:13">
      <c r="A126379" s="91"/>
      <c r="B126379" s="91"/>
      <c r="C126379" s="91"/>
      <c r="D126379" s="91"/>
      <c r="E126379" s="91"/>
      <c r="F126379" s="91"/>
      <c r="G126379" s="91"/>
      <c r="H126379" s="91"/>
      <c r="I126379" s="91"/>
      <c r="J126379" s="91"/>
      <c r="K126379" s="91"/>
      <c r="L126379" s="91"/>
      <c r="M126379" s="91"/>
    </row>
    <row r="126380" spans="1:13">
      <c r="A126380" s="91"/>
      <c r="B126380" s="91"/>
      <c r="C126380" s="91"/>
      <c r="D126380" s="91"/>
      <c r="E126380" s="91"/>
      <c r="F126380" s="91"/>
      <c r="G126380" s="91"/>
      <c r="H126380" s="91"/>
      <c r="I126380" s="91"/>
      <c r="J126380" s="91"/>
      <c r="K126380" s="91"/>
      <c r="L126380" s="91"/>
      <c r="M126380" s="91"/>
    </row>
    <row r="126381" spans="1:13">
      <c r="A126381" s="91"/>
      <c r="B126381" s="91"/>
      <c r="C126381" s="91"/>
      <c r="D126381" s="91"/>
      <c r="E126381" s="91"/>
      <c r="F126381" s="91"/>
      <c r="G126381" s="91"/>
      <c r="H126381" s="91"/>
      <c r="I126381" s="91"/>
      <c r="J126381" s="91"/>
      <c r="K126381" s="91"/>
      <c r="L126381" s="91"/>
      <c r="M126381" s="91"/>
    </row>
    <row r="126382" spans="1:13">
      <c r="A126382" s="91"/>
      <c r="B126382" s="91"/>
      <c r="C126382" s="91"/>
      <c r="D126382" s="91"/>
      <c r="E126382" s="91"/>
      <c r="F126382" s="91"/>
      <c r="G126382" s="91"/>
      <c r="H126382" s="91"/>
      <c r="I126382" s="91"/>
      <c r="J126382" s="91"/>
      <c r="K126382" s="91"/>
      <c r="L126382" s="91"/>
      <c r="M126382" s="91"/>
    </row>
    <row r="126383" spans="1:13">
      <c r="A126383" s="91"/>
      <c r="B126383" s="91"/>
      <c r="C126383" s="91"/>
      <c r="D126383" s="91"/>
      <c r="E126383" s="91"/>
      <c r="F126383" s="91"/>
      <c r="G126383" s="91"/>
      <c r="H126383" s="91"/>
      <c r="I126383" s="91"/>
      <c r="J126383" s="91"/>
      <c r="K126383" s="91"/>
      <c r="L126383" s="91"/>
      <c r="M126383" s="91"/>
    </row>
    <row r="126384" spans="1:13">
      <c r="A126384" s="91"/>
      <c r="B126384" s="91"/>
      <c r="C126384" s="91"/>
      <c r="D126384" s="91"/>
      <c r="E126384" s="91"/>
      <c r="F126384" s="91"/>
      <c r="G126384" s="91"/>
      <c r="H126384" s="91"/>
      <c r="I126384" s="91"/>
      <c r="J126384" s="91"/>
      <c r="K126384" s="91"/>
      <c r="L126384" s="91"/>
      <c r="M126384" s="91"/>
    </row>
    <row r="126385" spans="1:13">
      <c r="A126385" s="91"/>
      <c r="B126385" s="91"/>
      <c r="C126385" s="91"/>
      <c r="D126385" s="91"/>
      <c r="E126385" s="91"/>
      <c r="F126385" s="91"/>
      <c r="G126385" s="91"/>
      <c r="H126385" s="91"/>
      <c r="I126385" s="91"/>
      <c r="J126385" s="91"/>
      <c r="K126385" s="91"/>
      <c r="L126385" s="91"/>
      <c r="M126385" s="91"/>
    </row>
    <row r="126386" spans="1:13">
      <c r="A126386" s="91"/>
      <c r="B126386" s="91"/>
      <c r="C126386" s="91"/>
      <c r="D126386" s="91"/>
      <c r="E126386" s="91"/>
      <c r="F126386" s="91"/>
      <c r="G126386" s="91"/>
      <c r="H126386" s="91"/>
      <c r="I126386" s="91"/>
      <c r="J126386" s="91"/>
      <c r="K126386" s="91"/>
      <c r="L126386" s="91"/>
      <c r="M126386" s="91"/>
    </row>
    <row r="126387" spans="1:13">
      <c r="A126387" s="91"/>
      <c r="B126387" s="91"/>
      <c r="C126387" s="91"/>
      <c r="D126387" s="91"/>
      <c r="E126387" s="91"/>
      <c r="F126387" s="91"/>
      <c r="G126387" s="91"/>
      <c r="H126387" s="91"/>
      <c r="I126387" s="91"/>
      <c r="J126387" s="91"/>
      <c r="K126387" s="91"/>
      <c r="L126387" s="91"/>
      <c r="M126387" s="91"/>
    </row>
    <row r="126388" spans="1:13">
      <c r="A126388" s="91"/>
      <c r="B126388" s="91"/>
      <c r="C126388" s="91"/>
      <c r="D126388" s="91"/>
      <c r="E126388" s="91"/>
      <c r="F126388" s="91"/>
      <c r="G126388" s="91"/>
      <c r="H126388" s="91"/>
      <c r="I126388" s="91"/>
      <c r="J126388" s="91"/>
      <c r="K126388" s="91"/>
      <c r="L126388" s="91"/>
      <c r="M126388" s="91"/>
    </row>
    <row r="126389" spans="1:13">
      <c r="A126389" s="91"/>
      <c r="B126389" s="91"/>
      <c r="C126389" s="91"/>
      <c r="D126389" s="91"/>
      <c r="E126389" s="91"/>
      <c r="F126389" s="91"/>
      <c r="G126389" s="91"/>
      <c r="H126389" s="91"/>
      <c r="I126389" s="91"/>
      <c r="J126389" s="91"/>
      <c r="K126389" s="91"/>
      <c r="L126389" s="91"/>
      <c r="M126389" s="91"/>
    </row>
    <row r="126390" spans="1:13">
      <c r="A126390" s="91"/>
      <c r="B126390" s="91"/>
      <c r="C126390" s="91"/>
      <c r="D126390" s="91"/>
      <c r="E126390" s="91"/>
      <c r="F126390" s="91"/>
      <c r="G126390" s="91"/>
      <c r="H126390" s="91"/>
      <c r="I126390" s="91"/>
      <c r="J126390" s="91"/>
      <c r="K126390" s="91"/>
      <c r="L126390" s="91"/>
      <c r="M126390" s="91"/>
    </row>
    <row r="126391" spans="1:13">
      <c r="A126391" s="91"/>
      <c r="B126391" s="91"/>
      <c r="C126391" s="91"/>
      <c r="D126391" s="91"/>
      <c r="E126391" s="91"/>
      <c r="F126391" s="91"/>
      <c r="G126391" s="91"/>
      <c r="H126391" s="91"/>
      <c r="I126391" s="91"/>
      <c r="J126391" s="91"/>
      <c r="K126391" s="91"/>
      <c r="L126391" s="91"/>
      <c r="M126391" s="91"/>
    </row>
    <row r="126392" spans="1:13">
      <c r="A126392" s="91"/>
      <c r="B126392" s="91"/>
      <c r="C126392" s="91"/>
      <c r="D126392" s="91"/>
      <c r="E126392" s="91"/>
      <c r="F126392" s="91"/>
      <c r="G126392" s="91"/>
      <c r="H126392" s="91"/>
      <c r="I126392" s="91"/>
      <c r="J126392" s="91"/>
      <c r="K126392" s="91"/>
      <c r="L126392" s="91"/>
      <c r="M126392" s="91"/>
    </row>
    <row r="126393" spans="1:13">
      <c r="A126393" s="91"/>
      <c r="B126393" s="91"/>
      <c r="C126393" s="91"/>
      <c r="D126393" s="91"/>
      <c r="E126393" s="91"/>
      <c r="F126393" s="91"/>
      <c r="G126393" s="91"/>
      <c r="H126393" s="91"/>
      <c r="I126393" s="91"/>
      <c r="J126393" s="91"/>
      <c r="K126393" s="91"/>
      <c r="L126393" s="91"/>
      <c r="M126393" s="91"/>
    </row>
    <row r="126394" spans="1:13">
      <c r="A126394" s="91"/>
      <c r="B126394" s="91"/>
      <c r="C126394" s="91"/>
      <c r="D126394" s="91"/>
      <c r="E126394" s="91"/>
      <c r="F126394" s="91"/>
      <c r="G126394" s="91"/>
      <c r="H126394" s="91"/>
      <c r="I126394" s="91"/>
      <c r="J126394" s="91"/>
      <c r="K126394" s="91"/>
      <c r="L126394" s="91"/>
      <c r="M126394" s="91"/>
    </row>
    <row r="126395" spans="1:13">
      <c r="A126395" s="91"/>
      <c r="B126395" s="91"/>
      <c r="C126395" s="91"/>
      <c r="D126395" s="91"/>
      <c r="E126395" s="91"/>
      <c r="F126395" s="91"/>
      <c r="G126395" s="91"/>
      <c r="H126395" s="91"/>
      <c r="I126395" s="91"/>
      <c r="J126395" s="91"/>
      <c r="K126395" s="91"/>
      <c r="L126395" s="91"/>
      <c r="M126395" s="91"/>
    </row>
    <row r="126396" spans="1:13">
      <c r="A126396" s="91"/>
      <c r="B126396" s="91"/>
      <c r="C126396" s="91"/>
      <c r="D126396" s="91"/>
      <c r="E126396" s="91"/>
      <c r="F126396" s="91"/>
      <c r="G126396" s="91"/>
      <c r="H126396" s="91"/>
      <c r="I126396" s="91"/>
      <c r="J126396" s="91"/>
      <c r="K126396" s="91"/>
      <c r="L126396" s="91"/>
      <c r="M126396" s="91"/>
    </row>
    <row r="126397" spans="1:13">
      <c r="A126397" s="91"/>
      <c r="B126397" s="91"/>
      <c r="C126397" s="91"/>
      <c r="D126397" s="91"/>
      <c r="E126397" s="91"/>
      <c r="F126397" s="91"/>
      <c r="G126397" s="91"/>
      <c r="H126397" s="91"/>
      <c r="I126397" s="91"/>
      <c r="J126397" s="91"/>
      <c r="K126397" s="91"/>
      <c r="L126397" s="91"/>
      <c r="M126397" s="91"/>
    </row>
    <row r="126398" spans="1:13">
      <c r="A126398" s="91"/>
      <c r="B126398" s="91"/>
      <c r="C126398" s="91"/>
      <c r="D126398" s="91"/>
      <c r="E126398" s="91"/>
      <c r="F126398" s="91"/>
      <c r="G126398" s="91"/>
      <c r="H126398" s="91"/>
      <c r="I126398" s="91"/>
      <c r="J126398" s="91"/>
      <c r="K126398" s="91"/>
      <c r="L126398" s="91"/>
      <c r="M126398" s="91"/>
    </row>
    <row r="126399" spans="1:13">
      <c r="A126399" s="91"/>
      <c r="B126399" s="91"/>
      <c r="C126399" s="91"/>
      <c r="D126399" s="91"/>
      <c r="E126399" s="91"/>
      <c r="F126399" s="91"/>
      <c r="G126399" s="91"/>
      <c r="H126399" s="91"/>
      <c r="I126399" s="91"/>
      <c r="J126399" s="91"/>
      <c r="K126399" s="91"/>
      <c r="L126399" s="91"/>
      <c r="M126399" s="91"/>
    </row>
    <row r="126400" spans="1:13">
      <c r="A126400" s="91"/>
      <c r="B126400" s="91"/>
      <c r="C126400" s="91"/>
      <c r="D126400" s="91"/>
      <c r="E126400" s="91"/>
      <c r="F126400" s="91"/>
      <c r="G126400" s="91"/>
      <c r="H126400" s="91"/>
      <c r="I126400" s="91"/>
      <c r="J126400" s="91"/>
      <c r="K126400" s="91"/>
      <c r="L126400" s="91"/>
      <c r="M126400" s="91"/>
    </row>
    <row r="126401" spans="1:13">
      <c r="A126401" s="91"/>
      <c r="B126401" s="91"/>
      <c r="C126401" s="91"/>
      <c r="D126401" s="91"/>
      <c r="E126401" s="91"/>
      <c r="F126401" s="91"/>
      <c r="G126401" s="91"/>
      <c r="H126401" s="91"/>
      <c r="I126401" s="91"/>
      <c r="J126401" s="91"/>
      <c r="K126401" s="91"/>
      <c r="L126401" s="91"/>
      <c r="M126401" s="91"/>
    </row>
    <row r="126402" spans="1:13">
      <c r="A126402" s="91"/>
      <c r="B126402" s="91"/>
      <c r="C126402" s="91"/>
      <c r="D126402" s="91"/>
      <c r="E126402" s="91"/>
      <c r="F126402" s="91"/>
      <c r="G126402" s="91"/>
      <c r="H126402" s="91"/>
      <c r="I126402" s="91"/>
      <c r="J126402" s="91"/>
      <c r="K126402" s="91"/>
      <c r="L126402" s="91"/>
      <c r="M126402" s="91"/>
    </row>
    <row r="126403" spans="1:13">
      <c r="A126403" s="91"/>
      <c r="B126403" s="91"/>
      <c r="C126403" s="91"/>
      <c r="D126403" s="91"/>
      <c r="E126403" s="91"/>
      <c r="F126403" s="91"/>
      <c r="G126403" s="91"/>
      <c r="H126403" s="91"/>
      <c r="I126403" s="91"/>
      <c r="J126403" s="91"/>
      <c r="K126403" s="91"/>
      <c r="L126403" s="91"/>
      <c r="M126403" s="91"/>
    </row>
    <row r="126404" spans="1:13">
      <c r="A126404" s="91"/>
      <c r="B126404" s="91"/>
      <c r="C126404" s="91"/>
      <c r="D126404" s="91"/>
      <c r="E126404" s="91"/>
      <c r="F126404" s="91"/>
      <c r="G126404" s="91"/>
      <c r="H126404" s="91"/>
      <c r="I126404" s="91"/>
      <c r="J126404" s="91"/>
      <c r="K126404" s="91"/>
      <c r="L126404" s="91"/>
      <c r="M126404" s="91"/>
    </row>
    <row r="126405" spans="1:13">
      <c r="A126405" s="91"/>
      <c r="B126405" s="91"/>
      <c r="C126405" s="91"/>
      <c r="D126405" s="91"/>
      <c r="E126405" s="91"/>
      <c r="F126405" s="91"/>
      <c r="G126405" s="91"/>
      <c r="H126405" s="91"/>
      <c r="I126405" s="91"/>
      <c r="J126405" s="91"/>
      <c r="K126405" s="91"/>
      <c r="L126405" s="91"/>
      <c r="M126405" s="91"/>
    </row>
    <row r="126406" spans="1:13">
      <c r="A126406" s="91"/>
      <c r="B126406" s="91"/>
      <c r="C126406" s="91"/>
      <c r="D126406" s="91"/>
      <c r="E126406" s="91"/>
      <c r="F126406" s="91"/>
      <c r="G126406" s="91"/>
      <c r="H126406" s="91"/>
      <c r="I126406" s="91"/>
      <c r="J126406" s="91"/>
      <c r="K126406" s="91"/>
      <c r="L126406" s="91"/>
      <c r="M126406" s="91"/>
    </row>
    <row r="126407" spans="1:13">
      <c r="A126407" s="91"/>
      <c r="B126407" s="91"/>
      <c r="C126407" s="91"/>
      <c r="D126407" s="91"/>
      <c r="E126407" s="91"/>
      <c r="F126407" s="91"/>
      <c r="G126407" s="91"/>
      <c r="H126407" s="91"/>
      <c r="I126407" s="91"/>
      <c r="J126407" s="91"/>
      <c r="K126407" s="91"/>
      <c r="L126407" s="91"/>
      <c r="M126407" s="91"/>
    </row>
    <row r="126408" spans="1:13">
      <c r="A126408" s="91"/>
      <c r="B126408" s="91"/>
      <c r="C126408" s="91"/>
      <c r="D126408" s="91"/>
      <c r="E126408" s="91"/>
      <c r="F126408" s="91"/>
      <c r="G126408" s="91"/>
      <c r="H126408" s="91"/>
      <c r="I126408" s="91"/>
      <c r="J126408" s="91"/>
      <c r="K126408" s="91"/>
      <c r="L126408" s="91"/>
      <c r="M126408" s="91"/>
    </row>
    <row r="126409" spans="1:13">
      <c r="A126409" s="91"/>
      <c r="B126409" s="91"/>
      <c r="C126409" s="91"/>
      <c r="D126409" s="91"/>
      <c r="E126409" s="91"/>
      <c r="F126409" s="91"/>
      <c r="G126409" s="91"/>
      <c r="H126409" s="91"/>
      <c r="I126409" s="91"/>
      <c r="J126409" s="91"/>
      <c r="K126409" s="91"/>
      <c r="L126409" s="91"/>
      <c r="M126409" s="91"/>
    </row>
    <row r="126410" spans="1:13">
      <c r="A126410" s="91"/>
      <c r="B126410" s="91"/>
      <c r="C126410" s="91"/>
      <c r="D126410" s="91"/>
      <c r="E126410" s="91"/>
      <c r="F126410" s="91"/>
      <c r="G126410" s="91"/>
      <c r="H126410" s="91"/>
      <c r="I126410" s="91"/>
      <c r="J126410" s="91"/>
      <c r="K126410" s="91"/>
      <c r="L126410" s="91"/>
      <c r="M126410" s="91"/>
    </row>
    <row r="126411" spans="1:13">
      <c r="A126411" s="91"/>
      <c r="B126411" s="91"/>
      <c r="C126411" s="91"/>
      <c r="D126411" s="91"/>
      <c r="E126411" s="91"/>
      <c r="F126411" s="91"/>
      <c r="G126411" s="91"/>
      <c r="H126411" s="91"/>
      <c r="I126411" s="91"/>
      <c r="J126411" s="91"/>
      <c r="K126411" s="91"/>
      <c r="L126411" s="91"/>
      <c r="M126411" s="91"/>
    </row>
    <row r="126412" spans="1:13">
      <c r="A126412" s="91"/>
      <c r="B126412" s="91"/>
      <c r="C126412" s="91"/>
      <c r="D126412" s="91"/>
      <c r="E126412" s="91"/>
      <c r="F126412" s="91"/>
      <c r="G126412" s="91"/>
      <c r="H126412" s="91"/>
      <c r="I126412" s="91"/>
      <c r="J126412" s="91"/>
      <c r="K126412" s="91"/>
      <c r="L126412" s="91"/>
      <c r="M126412" s="91"/>
    </row>
    <row r="126413" spans="1:13">
      <c r="A126413" s="91"/>
      <c r="B126413" s="91"/>
      <c r="C126413" s="91"/>
      <c r="D126413" s="91"/>
      <c r="E126413" s="91"/>
      <c r="F126413" s="91"/>
      <c r="G126413" s="91"/>
      <c r="H126413" s="91"/>
      <c r="I126413" s="91"/>
      <c r="J126413" s="91"/>
      <c r="K126413" s="91"/>
      <c r="L126413" s="91"/>
      <c r="M126413" s="91"/>
    </row>
    <row r="126414" spans="1:13">
      <c r="A126414" s="91"/>
      <c r="B126414" s="91"/>
      <c r="C126414" s="91"/>
      <c r="D126414" s="91"/>
      <c r="E126414" s="91"/>
      <c r="F126414" s="91"/>
      <c r="G126414" s="91"/>
      <c r="H126414" s="91"/>
      <c r="I126414" s="91"/>
      <c r="J126414" s="91"/>
      <c r="K126414" s="91"/>
      <c r="L126414" s="91"/>
      <c r="M126414" s="91"/>
    </row>
    <row r="126415" spans="1:13">
      <c r="A126415" s="91"/>
      <c r="B126415" s="91"/>
      <c r="C126415" s="91"/>
      <c r="D126415" s="91"/>
      <c r="E126415" s="91"/>
      <c r="F126415" s="91"/>
      <c r="G126415" s="91"/>
      <c r="H126415" s="91"/>
      <c r="I126415" s="91"/>
      <c r="J126415" s="91"/>
      <c r="K126415" s="91"/>
      <c r="L126415" s="91"/>
      <c r="M126415" s="91"/>
    </row>
    <row r="126416" spans="1:13">
      <c r="A126416" s="91"/>
      <c r="B126416" s="91"/>
      <c r="C126416" s="91"/>
      <c r="D126416" s="91"/>
      <c r="E126416" s="91"/>
      <c r="F126416" s="91"/>
      <c r="G126416" s="91"/>
      <c r="H126416" s="91"/>
      <c r="I126416" s="91"/>
      <c r="J126416" s="91"/>
      <c r="K126416" s="91"/>
      <c r="L126416" s="91"/>
      <c r="M126416" s="91"/>
    </row>
    <row r="126417" spans="1:13">
      <c r="A126417" s="91"/>
      <c r="B126417" s="91"/>
      <c r="C126417" s="91"/>
      <c r="D126417" s="91"/>
      <c r="E126417" s="91"/>
      <c r="F126417" s="91"/>
      <c r="G126417" s="91"/>
      <c r="H126417" s="91"/>
      <c r="I126417" s="91"/>
      <c r="J126417" s="91"/>
      <c r="K126417" s="91"/>
      <c r="L126417" s="91"/>
      <c r="M126417" s="91"/>
    </row>
    <row r="126418" spans="1:13">
      <c r="A126418" s="91"/>
      <c r="B126418" s="91"/>
      <c r="C126418" s="91"/>
      <c r="D126418" s="91"/>
      <c r="E126418" s="91"/>
      <c r="F126418" s="91"/>
      <c r="G126418" s="91"/>
      <c r="H126418" s="91"/>
      <c r="I126418" s="91"/>
      <c r="J126418" s="91"/>
      <c r="K126418" s="91"/>
      <c r="L126418" s="91"/>
      <c r="M126418" s="91"/>
    </row>
    <row r="126419" spans="1:13">
      <c r="A126419" s="91"/>
      <c r="B126419" s="91"/>
      <c r="C126419" s="91"/>
      <c r="D126419" s="91"/>
      <c r="E126419" s="91"/>
      <c r="F126419" s="91"/>
      <c r="G126419" s="91"/>
      <c r="H126419" s="91"/>
      <c r="I126419" s="91"/>
      <c r="J126419" s="91"/>
      <c r="K126419" s="91"/>
      <c r="L126419" s="91"/>
      <c r="M126419" s="91"/>
    </row>
    <row r="126420" spans="1:13">
      <c r="A126420" s="91"/>
      <c r="B126420" s="91"/>
      <c r="C126420" s="91"/>
      <c r="D126420" s="91"/>
      <c r="E126420" s="91"/>
      <c r="F126420" s="91"/>
      <c r="G126420" s="91"/>
      <c r="H126420" s="91"/>
      <c r="I126420" s="91"/>
      <c r="J126420" s="91"/>
      <c r="K126420" s="91"/>
      <c r="L126420" s="91"/>
      <c r="M126420" s="91"/>
    </row>
    <row r="126421" spans="1:13">
      <c r="A126421" s="91"/>
      <c r="B126421" s="91"/>
      <c r="C126421" s="91"/>
      <c r="D126421" s="91"/>
      <c r="E126421" s="91"/>
      <c r="F126421" s="91"/>
      <c r="G126421" s="91"/>
      <c r="H126421" s="91"/>
      <c r="I126421" s="91"/>
      <c r="J126421" s="91"/>
      <c r="K126421" s="91"/>
      <c r="L126421" s="91"/>
      <c r="M126421" s="91"/>
    </row>
    <row r="126422" spans="1:13">
      <c r="A126422" s="91"/>
      <c r="B126422" s="91"/>
      <c r="C126422" s="91"/>
      <c r="D126422" s="91"/>
      <c r="E126422" s="91"/>
      <c r="F126422" s="91"/>
      <c r="G126422" s="91"/>
      <c r="H126422" s="91"/>
      <c r="I126422" s="91"/>
      <c r="J126422" s="91"/>
      <c r="K126422" s="91"/>
      <c r="L126422" s="91"/>
      <c r="M126422" s="91"/>
    </row>
    <row r="126423" spans="1:13">
      <c r="A126423" s="91"/>
      <c r="B126423" s="91"/>
      <c r="C126423" s="91"/>
      <c r="D126423" s="91"/>
      <c r="E126423" s="91"/>
      <c r="F126423" s="91"/>
      <c r="G126423" s="91"/>
      <c r="H126423" s="91"/>
      <c r="I126423" s="91"/>
      <c r="J126423" s="91"/>
      <c r="K126423" s="91"/>
      <c r="L126423" s="91"/>
      <c r="M126423" s="91"/>
    </row>
    <row r="126424" spans="1:13">
      <c r="A126424" s="91"/>
      <c r="B126424" s="91"/>
      <c r="C126424" s="91"/>
      <c r="D126424" s="91"/>
      <c r="E126424" s="91"/>
      <c r="F126424" s="91"/>
      <c r="G126424" s="91"/>
      <c r="H126424" s="91"/>
      <c r="I126424" s="91"/>
      <c r="J126424" s="91"/>
      <c r="K126424" s="91"/>
      <c r="L126424" s="91"/>
      <c r="M126424" s="91"/>
    </row>
    <row r="126425" spans="1:13">
      <c r="A126425" s="91"/>
      <c r="B126425" s="91"/>
      <c r="C126425" s="91"/>
      <c r="D126425" s="91"/>
      <c r="E126425" s="91"/>
      <c r="F126425" s="91"/>
      <c r="G126425" s="91"/>
      <c r="H126425" s="91"/>
      <c r="I126425" s="91"/>
      <c r="J126425" s="91"/>
      <c r="K126425" s="91"/>
      <c r="L126425" s="91"/>
      <c r="M126425" s="91"/>
    </row>
    <row r="126426" spans="1:13">
      <c r="A126426" s="91"/>
      <c r="B126426" s="91"/>
      <c r="C126426" s="91"/>
      <c r="D126426" s="91"/>
      <c r="E126426" s="91"/>
      <c r="F126426" s="91"/>
      <c r="G126426" s="91"/>
      <c r="H126426" s="91"/>
      <c r="I126426" s="91"/>
      <c r="J126426" s="91"/>
      <c r="K126426" s="91"/>
      <c r="L126426" s="91"/>
      <c r="M126426" s="91"/>
    </row>
    <row r="126427" spans="1:13">
      <c r="A126427" s="91"/>
      <c r="B126427" s="91"/>
      <c r="C126427" s="91"/>
      <c r="D126427" s="91"/>
      <c r="E126427" s="91"/>
      <c r="F126427" s="91"/>
      <c r="G126427" s="91"/>
      <c r="H126427" s="91"/>
      <c r="I126427" s="91"/>
      <c r="J126427" s="91"/>
      <c r="K126427" s="91"/>
      <c r="L126427" s="91"/>
      <c r="M126427" s="91"/>
    </row>
    <row r="126428" spans="1:13">
      <c r="A126428" s="91"/>
      <c r="B126428" s="91"/>
      <c r="C126428" s="91"/>
      <c r="D126428" s="91"/>
      <c r="E126428" s="91"/>
      <c r="F126428" s="91"/>
      <c r="G126428" s="91"/>
      <c r="H126428" s="91"/>
      <c r="I126428" s="91"/>
      <c r="J126428" s="91"/>
      <c r="K126428" s="91"/>
      <c r="L126428" s="91"/>
      <c r="M126428" s="91"/>
    </row>
    <row r="126429" spans="1:13">
      <c r="A126429" s="91"/>
      <c r="B126429" s="91"/>
      <c r="C126429" s="91"/>
      <c r="D126429" s="91"/>
      <c r="E126429" s="91"/>
      <c r="F126429" s="91"/>
      <c r="G126429" s="91"/>
      <c r="H126429" s="91"/>
      <c r="I126429" s="91"/>
      <c r="J126429" s="91"/>
      <c r="K126429" s="91"/>
      <c r="L126429" s="91"/>
      <c r="M126429" s="91"/>
    </row>
    <row r="126430" spans="1:13">
      <c r="A126430" s="91"/>
      <c r="B126430" s="91"/>
      <c r="C126430" s="91"/>
      <c r="D126430" s="91"/>
      <c r="E126430" s="91"/>
      <c r="F126430" s="91"/>
      <c r="G126430" s="91"/>
      <c r="H126430" s="91"/>
      <c r="I126430" s="91"/>
      <c r="J126430" s="91"/>
      <c r="K126430" s="91"/>
      <c r="L126430" s="91"/>
      <c r="M126430" s="91"/>
    </row>
    <row r="126431" spans="1:13">
      <c r="A126431" s="91"/>
      <c r="B126431" s="91"/>
      <c r="C126431" s="91"/>
      <c r="D126431" s="91"/>
      <c r="E126431" s="91"/>
      <c r="F126431" s="91"/>
      <c r="G126431" s="91"/>
      <c r="H126431" s="91"/>
      <c r="I126431" s="91"/>
      <c r="J126431" s="91"/>
      <c r="K126431" s="91"/>
      <c r="L126431" s="91"/>
      <c r="M126431" s="91"/>
    </row>
    <row r="126432" spans="1:13">
      <c r="A126432" s="91"/>
      <c r="B126432" s="91"/>
      <c r="C126432" s="91"/>
      <c r="D126432" s="91"/>
      <c r="E126432" s="91"/>
      <c r="F126432" s="91"/>
      <c r="G126432" s="91"/>
      <c r="H126432" s="91"/>
      <c r="I126432" s="91"/>
      <c r="J126432" s="91"/>
      <c r="K126432" s="91"/>
      <c r="L126432" s="91"/>
      <c r="M126432" s="91"/>
    </row>
    <row r="126433" spans="1:13">
      <c r="A126433" s="91"/>
      <c r="B126433" s="91"/>
      <c r="C126433" s="91"/>
      <c r="D126433" s="91"/>
      <c r="E126433" s="91"/>
      <c r="F126433" s="91"/>
      <c r="G126433" s="91"/>
      <c r="H126433" s="91"/>
      <c r="I126433" s="91"/>
      <c r="J126433" s="91"/>
      <c r="K126433" s="91"/>
      <c r="L126433" s="91"/>
      <c r="M126433" s="91"/>
    </row>
    <row r="126434" spans="1:13">
      <c r="A126434" s="91"/>
      <c r="B126434" s="91"/>
      <c r="C126434" s="91"/>
      <c r="D126434" s="91"/>
      <c r="E126434" s="91"/>
      <c r="F126434" s="91"/>
      <c r="G126434" s="91"/>
      <c r="H126434" s="91"/>
      <c r="I126434" s="91"/>
      <c r="J126434" s="91"/>
      <c r="K126434" s="91"/>
      <c r="L126434" s="91"/>
      <c r="M126434" s="91"/>
    </row>
    <row r="126435" spans="1:13">
      <c r="A126435" s="91"/>
      <c r="B126435" s="91"/>
      <c r="C126435" s="91"/>
      <c r="D126435" s="91"/>
      <c r="E126435" s="91"/>
      <c r="F126435" s="91"/>
      <c r="G126435" s="91"/>
      <c r="H126435" s="91"/>
      <c r="I126435" s="91"/>
      <c r="J126435" s="91"/>
      <c r="K126435" s="91"/>
      <c r="L126435" s="91"/>
      <c r="M126435" s="91"/>
    </row>
    <row r="126436" spans="1:13">
      <c r="A126436" s="91"/>
      <c r="B126436" s="91"/>
      <c r="C126436" s="91"/>
      <c r="D126436" s="91"/>
      <c r="E126436" s="91"/>
      <c r="F126436" s="91"/>
      <c r="G126436" s="91"/>
      <c r="H126436" s="91"/>
      <c r="I126436" s="91"/>
      <c r="J126436" s="91"/>
      <c r="K126436" s="91"/>
      <c r="L126436" s="91"/>
      <c r="M126436" s="91"/>
    </row>
    <row r="126437" spans="1:13">
      <c r="A126437" s="91"/>
      <c r="B126437" s="91"/>
      <c r="C126437" s="91"/>
      <c r="D126437" s="91"/>
      <c r="E126437" s="91"/>
      <c r="F126437" s="91"/>
      <c r="G126437" s="91"/>
      <c r="H126437" s="91"/>
      <c r="I126437" s="91"/>
      <c r="J126437" s="91"/>
      <c r="K126437" s="91"/>
      <c r="L126437" s="91"/>
      <c r="M126437" s="91"/>
    </row>
    <row r="126438" spans="1:13">
      <c r="A126438" s="91"/>
      <c r="B126438" s="91"/>
      <c r="C126438" s="91"/>
      <c r="D126438" s="91"/>
      <c r="E126438" s="91"/>
      <c r="F126438" s="91"/>
      <c r="G126438" s="91"/>
      <c r="H126438" s="91"/>
      <c r="I126438" s="91"/>
      <c r="J126438" s="91"/>
      <c r="K126438" s="91"/>
      <c r="L126438" s="91"/>
      <c r="M126438" s="91"/>
    </row>
    <row r="126439" spans="1:13">
      <c r="A126439" s="91"/>
      <c r="B126439" s="91"/>
      <c r="C126439" s="91"/>
      <c r="D126439" s="91"/>
      <c r="E126439" s="91"/>
      <c r="F126439" s="91"/>
      <c r="G126439" s="91"/>
      <c r="H126439" s="91"/>
      <c r="I126439" s="91"/>
      <c r="J126439" s="91"/>
      <c r="K126439" s="91"/>
      <c r="L126439" s="91"/>
      <c r="M126439" s="91"/>
    </row>
    <row r="126440" spans="1:13">
      <c r="A126440" s="91"/>
      <c r="B126440" s="91"/>
      <c r="C126440" s="91"/>
      <c r="D126440" s="91"/>
      <c r="E126440" s="91"/>
      <c r="F126440" s="91"/>
      <c r="G126440" s="91"/>
      <c r="H126440" s="91"/>
      <c r="I126440" s="91"/>
      <c r="J126440" s="91"/>
      <c r="K126440" s="91"/>
      <c r="L126440" s="91"/>
      <c r="M126440" s="91"/>
    </row>
    <row r="126441" spans="1:13">
      <c r="A126441" s="91"/>
      <c r="B126441" s="91"/>
      <c r="C126441" s="91"/>
      <c r="D126441" s="91"/>
      <c r="E126441" s="91"/>
      <c r="F126441" s="91"/>
      <c r="G126441" s="91"/>
      <c r="H126441" s="91"/>
      <c r="I126441" s="91"/>
      <c r="J126441" s="91"/>
      <c r="K126441" s="91"/>
      <c r="L126441" s="91"/>
      <c r="M126441" s="91"/>
    </row>
    <row r="126442" spans="1:13">
      <c r="A126442" s="91"/>
      <c r="B126442" s="91"/>
      <c r="C126442" s="91"/>
      <c r="D126442" s="91"/>
      <c r="E126442" s="91"/>
      <c r="F126442" s="91"/>
      <c r="G126442" s="91"/>
      <c r="H126442" s="91"/>
      <c r="I126442" s="91"/>
      <c r="J126442" s="91"/>
      <c r="K126442" s="91"/>
      <c r="L126442" s="91"/>
      <c r="M126442" s="91"/>
    </row>
    <row r="126443" spans="1:13">
      <c r="A126443" s="91"/>
      <c r="B126443" s="91"/>
      <c r="C126443" s="91"/>
      <c r="D126443" s="91"/>
      <c r="E126443" s="91"/>
      <c r="F126443" s="91"/>
      <c r="G126443" s="91"/>
      <c r="H126443" s="91"/>
      <c r="I126443" s="91"/>
      <c r="J126443" s="91"/>
      <c r="K126443" s="91"/>
      <c r="L126443" s="91"/>
      <c r="M126443" s="91"/>
    </row>
    <row r="126444" spans="1:13">
      <c r="A126444" s="91"/>
      <c r="B126444" s="91"/>
      <c r="C126444" s="91"/>
      <c r="D126444" s="91"/>
      <c r="E126444" s="91"/>
      <c r="F126444" s="91"/>
      <c r="G126444" s="91"/>
      <c r="H126444" s="91"/>
      <c r="I126444" s="91"/>
      <c r="J126444" s="91"/>
      <c r="K126444" s="91"/>
      <c r="L126444" s="91"/>
      <c r="M126444" s="91"/>
    </row>
    <row r="126445" spans="1:13">
      <c r="A126445" s="91"/>
      <c r="B126445" s="91"/>
      <c r="C126445" s="91"/>
      <c r="D126445" s="91"/>
      <c r="E126445" s="91"/>
      <c r="F126445" s="91"/>
      <c r="G126445" s="91"/>
      <c r="H126445" s="91"/>
      <c r="I126445" s="91"/>
      <c r="J126445" s="91"/>
      <c r="K126445" s="91"/>
      <c r="L126445" s="91"/>
      <c r="M126445" s="91"/>
    </row>
    <row r="126446" spans="1:13">
      <c r="A126446" s="91"/>
      <c r="B126446" s="91"/>
      <c r="C126446" s="91"/>
      <c r="D126446" s="91"/>
      <c r="E126446" s="91"/>
      <c r="F126446" s="91"/>
      <c r="G126446" s="91"/>
      <c r="H126446" s="91"/>
      <c r="I126446" s="91"/>
      <c r="J126446" s="91"/>
      <c r="K126446" s="91"/>
      <c r="L126446" s="91"/>
      <c r="M126446" s="91"/>
    </row>
    <row r="126447" spans="1:13">
      <c r="A126447" s="91"/>
      <c r="B126447" s="91"/>
      <c r="C126447" s="91"/>
      <c r="D126447" s="91"/>
      <c r="E126447" s="91"/>
      <c r="F126447" s="91"/>
      <c r="G126447" s="91"/>
      <c r="H126447" s="91"/>
      <c r="I126447" s="91"/>
      <c r="J126447" s="91"/>
      <c r="K126447" s="91"/>
      <c r="L126447" s="91"/>
      <c r="M126447" s="91"/>
    </row>
    <row r="126448" spans="1:13">
      <c r="A126448" s="91"/>
      <c r="B126448" s="91"/>
      <c r="C126448" s="91"/>
      <c r="D126448" s="91"/>
      <c r="E126448" s="91"/>
      <c r="F126448" s="91"/>
      <c r="G126448" s="91"/>
      <c r="H126448" s="91"/>
      <c r="I126448" s="91"/>
      <c r="J126448" s="91"/>
      <c r="K126448" s="91"/>
      <c r="L126448" s="91"/>
      <c r="M126448" s="91"/>
    </row>
    <row r="126449" spans="1:13">
      <c r="A126449" s="91"/>
      <c r="B126449" s="91"/>
      <c r="C126449" s="91"/>
      <c r="D126449" s="91"/>
      <c r="E126449" s="91"/>
      <c r="F126449" s="91"/>
      <c r="G126449" s="91"/>
      <c r="H126449" s="91"/>
      <c r="I126449" s="91"/>
      <c r="J126449" s="91"/>
      <c r="K126449" s="91"/>
      <c r="L126449" s="91"/>
      <c r="M126449" s="91"/>
    </row>
    <row r="126450" spans="1:13">
      <c r="A126450" s="91"/>
      <c r="B126450" s="91"/>
      <c r="C126450" s="91"/>
      <c r="D126450" s="91"/>
      <c r="E126450" s="91"/>
      <c r="F126450" s="91"/>
      <c r="G126450" s="91"/>
      <c r="H126450" s="91"/>
      <c r="I126450" s="91"/>
      <c r="J126450" s="91"/>
      <c r="K126450" s="91"/>
      <c r="L126450" s="91"/>
      <c r="M126450" s="91"/>
    </row>
    <row r="126451" spans="1:13">
      <c r="A126451" s="91"/>
      <c r="B126451" s="91"/>
      <c r="C126451" s="91"/>
      <c r="D126451" s="91"/>
      <c r="E126451" s="91"/>
      <c r="F126451" s="91"/>
      <c r="G126451" s="91"/>
      <c r="H126451" s="91"/>
      <c r="I126451" s="91"/>
      <c r="J126451" s="91"/>
      <c r="K126451" s="91"/>
      <c r="L126451" s="91"/>
      <c r="M126451" s="91"/>
    </row>
    <row r="126452" spans="1:13">
      <c r="A126452" s="91"/>
      <c r="B126452" s="91"/>
      <c r="C126452" s="91"/>
      <c r="D126452" s="91"/>
      <c r="E126452" s="91"/>
      <c r="F126452" s="91"/>
      <c r="G126452" s="91"/>
      <c r="H126452" s="91"/>
      <c r="I126452" s="91"/>
      <c r="J126452" s="91"/>
      <c r="K126452" s="91"/>
      <c r="L126452" s="91"/>
      <c r="M126452" s="91"/>
    </row>
    <row r="126453" spans="1:13">
      <c r="A126453" s="91"/>
      <c r="B126453" s="91"/>
      <c r="C126453" s="91"/>
      <c r="D126453" s="91"/>
      <c r="E126453" s="91"/>
      <c r="F126453" s="91"/>
      <c r="G126453" s="91"/>
      <c r="H126453" s="91"/>
      <c r="I126453" s="91"/>
      <c r="J126453" s="91"/>
      <c r="K126453" s="91"/>
      <c r="L126453" s="91"/>
      <c r="M126453" s="91"/>
    </row>
    <row r="126454" spans="1:13">
      <c r="A126454" s="91"/>
      <c r="B126454" s="91"/>
      <c r="C126454" s="91"/>
      <c r="D126454" s="91"/>
      <c r="E126454" s="91"/>
      <c r="F126454" s="91"/>
      <c r="G126454" s="91"/>
      <c r="H126454" s="91"/>
      <c r="I126454" s="91"/>
      <c r="J126454" s="91"/>
      <c r="K126454" s="91"/>
      <c r="L126454" s="91"/>
      <c r="M126454" s="91"/>
    </row>
    <row r="126455" spans="1:13">
      <c r="A126455" s="91"/>
      <c r="B126455" s="91"/>
      <c r="C126455" s="91"/>
      <c r="D126455" s="91"/>
      <c r="E126455" s="91"/>
      <c r="F126455" s="91"/>
      <c r="G126455" s="91"/>
      <c r="H126455" s="91"/>
      <c r="I126455" s="91"/>
      <c r="J126455" s="91"/>
      <c r="K126455" s="91"/>
      <c r="L126455" s="91"/>
      <c r="M126455" s="91"/>
    </row>
    <row r="126456" spans="1:13">
      <c r="A126456" s="91"/>
      <c r="B126456" s="91"/>
      <c r="C126456" s="91"/>
      <c r="D126456" s="91"/>
      <c r="E126456" s="91"/>
      <c r="F126456" s="91"/>
      <c r="G126456" s="91"/>
      <c r="H126456" s="91"/>
      <c r="I126456" s="91"/>
      <c r="J126456" s="91"/>
      <c r="K126456" s="91"/>
      <c r="L126456" s="91"/>
      <c r="M126456" s="91"/>
    </row>
    <row r="126457" spans="1:13">
      <c r="A126457" s="91"/>
      <c r="B126457" s="91"/>
      <c r="C126457" s="91"/>
      <c r="D126457" s="91"/>
      <c r="E126457" s="91"/>
      <c r="F126457" s="91"/>
      <c r="G126457" s="91"/>
      <c r="H126457" s="91"/>
      <c r="I126457" s="91"/>
      <c r="J126457" s="91"/>
      <c r="K126457" s="91"/>
      <c r="L126457" s="91"/>
      <c r="M126457" s="91"/>
    </row>
    <row r="126458" spans="1:13">
      <c r="A126458" s="91"/>
      <c r="B126458" s="91"/>
      <c r="C126458" s="91"/>
      <c r="D126458" s="91"/>
      <c r="E126458" s="91"/>
      <c r="F126458" s="91"/>
      <c r="G126458" s="91"/>
      <c r="H126458" s="91"/>
      <c r="I126458" s="91"/>
      <c r="J126458" s="91"/>
      <c r="K126458" s="91"/>
      <c r="L126458" s="91"/>
      <c r="M126458" s="91"/>
    </row>
    <row r="126459" spans="1:13">
      <c r="A126459" s="91"/>
      <c r="B126459" s="91"/>
      <c r="C126459" s="91"/>
      <c r="D126459" s="91"/>
      <c r="E126459" s="91"/>
      <c r="F126459" s="91"/>
      <c r="G126459" s="91"/>
      <c r="H126459" s="91"/>
      <c r="I126459" s="91"/>
      <c r="J126459" s="91"/>
      <c r="K126459" s="91"/>
      <c r="L126459" s="91"/>
      <c r="M126459" s="91"/>
    </row>
    <row r="126460" spans="1:13">
      <c r="A126460" s="91"/>
      <c r="B126460" s="91"/>
      <c r="C126460" s="91"/>
      <c r="D126460" s="91"/>
      <c r="E126460" s="91"/>
      <c r="F126460" s="91"/>
      <c r="G126460" s="91"/>
      <c r="H126460" s="91"/>
      <c r="I126460" s="91"/>
      <c r="J126460" s="91"/>
      <c r="K126460" s="91"/>
      <c r="L126460" s="91"/>
      <c r="M126460" s="91"/>
    </row>
    <row r="126461" spans="1:13">
      <c r="A126461" s="91"/>
      <c r="B126461" s="91"/>
      <c r="C126461" s="91"/>
      <c r="D126461" s="91"/>
      <c r="E126461" s="91"/>
      <c r="F126461" s="91"/>
      <c r="G126461" s="91"/>
      <c r="H126461" s="91"/>
      <c r="I126461" s="91"/>
      <c r="J126461" s="91"/>
      <c r="K126461" s="91"/>
      <c r="L126461" s="91"/>
      <c r="M126461" s="91"/>
    </row>
    <row r="126462" spans="1:13">
      <c r="A126462" s="91"/>
      <c r="B126462" s="91"/>
      <c r="C126462" s="91"/>
      <c r="D126462" s="91"/>
      <c r="E126462" s="91"/>
      <c r="F126462" s="91"/>
      <c r="G126462" s="91"/>
      <c r="H126462" s="91"/>
      <c r="I126462" s="91"/>
      <c r="J126462" s="91"/>
      <c r="K126462" s="91"/>
      <c r="L126462" s="91"/>
      <c r="M126462" s="91"/>
    </row>
    <row r="126463" spans="1:13">
      <c r="A126463" s="91"/>
      <c r="B126463" s="91"/>
      <c r="C126463" s="91"/>
      <c r="D126463" s="91"/>
      <c r="E126463" s="91"/>
      <c r="F126463" s="91"/>
      <c r="G126463" s="91"/>
      <c r="H126463" s="91"/>
      <c r="I126463" s="91"/>
      <c r="J126463" s="91"/>
      <c r="K126463" s="91"/>
      <c r="L126463" s="91"/>
      <c r="M126463" s="91"/>
    </row>
    <row r="126464" spans="1:13">
      <c r="A126464" s="91"/>
      <c r="B126464" s="91"/>
      <c r="C126464" s="91"/>
      <c r="D126464" s="91"/>
      <c r="E126464" s="91"/>
      <c r="F126464" s="91"/>
      <c r="G126464" s="91"/>
      <c r="H126464" s="91"/>
      <c r="I126464" s="91"/>
      <c r="J126464" s="91"/>
      <c r="K126464" s="91"/>
      <c r="L126464" s="91"/>
      <c r="M126464" s="91"/>
    </row>
    <row r="126465" spans="1:13">
      <c r="A126465" s="91"/>
      <c r="B126465" s="91"/>
      <c r="C126465" s="91"/>
      <c r="D126465" s="91"/>
      <c r="E126465" s="91"/>
      <c r="F126465" s="91"/>
      <c r="G126465" s="91"/>
      <c r="H126465" s="91"/>
      <c r="I126465" s="91"/>
      <c r="J126465" s="91"/>
      <c r="K126465" s="91"/>
      <c r="L126465" s="91"/>
      <c r="M126465" s="91"/>
    </row>
    <row r="126466" spans="1:13">
      <c r="A126466" s="91"/>
      <c r="B126466" s="91"/>
      <c r="C126466" s="91"/>
      <c r="D126466" s="91"/>
      <c r="E126466" s="91"/>
      <c r="F126466" s="91"/>
      <c r="G126466" s="91"/>
      <c r="H126466" s="91"/>
      <c r="I126466" s="91"/>
      <c r="J126466" s="91"/>
      <c r="K126466" s="91"/>
      <c r="L126466" s="91"/>
      <c r="M126466" s="91"/>
    </row>
    <row r="126467" spans="1:13">
      <c r="A126467" s="91"/>
      <c r="B126467" s="91"/>
      <c r="C126467" s="91"/>
      <c r="D126467" s="91"/>
      <c r="E126467" s="91"/>
      <c r="F126467" s="91"/>
      <c r="G126467" s="91"/>
      <c r="H126467" s="91"/>
      <c r="I126467" s="91"/>
      <c r="J126467" s="91"/>
      <c r="K126467" s="91"/>
      <c r="L126467" s="91"/>
      <c r="M126467" s="91"/>
    </row>
    <row r="126468" spans="1:13">
      <c r="A126468" s="91"/>
      <c r="B126468" s="91"/>
      <c r="C126468" s="91"/>
      <c r="D126468" s="91"/>
      <c r="E126468" s="91"/>
      <c r="F126468" s="91"/>
      <c r="G126468" s="91"/>
      <c r="H126468" s="91"/>
      <c r="I126468" s="91"/>
      <c r="J126468" s="91"/>
      <c r="K126468" s="91"/>
      <c r="L126468" s="91"/>
      <c r="M126468" s="91"/>
    </row>
    <row r="126469" spans="1:13">
      <c r="A126469" s="91"/>
      <c r="B126469" s="91"/>
      <c r="C126469" s="91"/>
      <c r="D126469" s="91"/>
      <c r="E126469" s="91"/>
      <c r="F126469" s="91"/>
      <c r="G126469" s="91"/>
      <c r="H126469" s="91"/>
      <c r="I126469" s="91"/>
      <c r="J126469" s="91"/>
      <c r="K126469" s="91"/>
      <c r="L126469" s="91"/>
      <c r="M126469" s="91"/>
    </row>
    <row r="126470" spans="1:13">
      <c r="A126470" s="91"/>
      <c r="B126470" s="91"/>
      <c r="C126470" s="91"/>
      <c r="D126470" s="91"/>
      <c r="E126470" s="91"/>
      <c r="F126470" s="91"/>
      <c r="G126470" s="91"/>
      <c r="H126470" s="91"/>
      <c r="I126470" s="91"/>
      <c r="J126470" s="91"/>
      <c r="K126470" s="91"/>
      <c r="L126470" s="91"/>
      <c r="M126470" s="91"/>
    </row>
    <row r="126471" spans="1:13">
      <c r="A126471" s="91"/>
      <c r="B126471" s="91"/>
      <c r="C126471" s="91"/>
      <c r="D126471" s="91"/>
      <c r="E126471" s="91"/>
      <c r="F126471" s="91"/>
      <c r="G126471" s="91"/>
      <c r="H126471" s="91"/>
      <c r="I126471" s="91"/>
      <c r="J126471" s="91"/>
      <c r="K126471" s="91"/>
      <c r="L126471" s="91"/>
      <c r="M126471" s="91"/>
    </row>
    <row r="126472" spans="1:13">
      <c r="A126472" s="91"/>
      <c r="B126472" s="91"/>
      <c r="C126472" s="91"/>
      <c r="D126472" s="91"/>
      <c r="E126472" s="91"/>
      <c r="F126472" s="91"/>
      <c r="G126472" s="91"/>
      <c r="H126472" s="91"/>
      <c r="I126472" s="91"/>
      <c r="J126472" s="91"/>
      <c r="K126472" s="91"/>
      <c r="L126472" s="91"/>
      <c r="M126472" s="91"/>
    </row>
    <row r="126473" spans="1:13">
      <c r="A126473" s="91"/>
      <c r="B126473" s="91"/>
      <c r="C126473" s="91"/>
      <c r="D126473" s="91"/>
      <c r="E126473" s="91"/>
      <c r="F126473" s="91"/>
      <c r="G126473" s="91"/>
      <c r="H126473" s="91"/>
      <c r="I126473" s="91"/>
      <c r="J126473" s="91"/>
      <c r="K126473" s="91"/>
      <c r="L126473" s="91"/>
      <c r="M126473" s="91"/>
    </row>
    <row r="126474" spans="1:13">
      <c r="A126474" s="91"/>
      <c r="B126474" s="91"/>
      <c r="C126474" s="91"/>
      <c r="D126474" s="91"/>
      <c r="E126474" s="91"/>
      <c r="F126474" s="91"/>
      <c r="G126474" s="91"/>
      <c r="H126474" s="91"/>
      <c r="I126474" s="91"/>
      <c r="J126474" s="91"/>
      <c r="K126474" s="91"/>
      <c r="L126474" s="91"/>
      <c r="M126474" s="91"/>
    </row>
    <row r="126475" spans="1:13">
      <c r="A126475" s="91"/>
      <c r="B126475" s="91"/>
      <c r="C126475" s="91"/>
      <c r="D126475" s="91"/>
      <c r="E126475" s="91"/>
      <c r="F126475" s="91"/>
      <c r="G126475" s="91"/>
      <c r="H126475" s="91"/>
      <c r="I126475" s="91"/>
      <c r="J126475" s="91"/>
      <c r="K126475" s="91"/>
      <c r="L126475" s="91"/>
      <c r="M126475" s="91"/>
    </row>
    <row r="126476" spans="1:13">
      <c r="A126476" s="91"/>
      <c r="B126476" s="91"/>
      <c r="C126476" s="91"/>
      <c r="D126476" s="91"/>
      <c r="E126476" s="91"/>
      <c r="F126476" s="91"/>
      <c r="G126476" s="91"/>
      <c r="H126476" s="91"/>
      <c r="I126476" s="91"/>
      <c r="J126476" s="91"/>
      <c r="K126476" s="91"/>
      <c r="L126476" s="91"/>
      <c r="M126476" s="91"/>
    </row>
    <row r="126477" spans="1:13">
      <c r="A126477" s="91"/>
      <c r="B126477" s="91"/>
      <c r="C126477" s="91"/>
      <c r="D126477" s="91"/>
      <c r="E126477" s="91"/>
      <c r="F126477" s="91"/>
      <c r="G126477" s="91"/>
      <c r="H126477" s="91"/>
      <c r="I126477" s="91"/>
      <c r="J126477" s="91"/>
      <c r="K126477" s="91"/>
      <c r="L126477" s="91"/>
      <c r="M126477" s="91"/>
    </row>
    <row r="126478" spans="1:13">
      <c r="A126478" s="91"/>
      <c r="B126478" s="91"/>
      <c r="C126478" s="91"/>
      <c r="D126478" s="91"/>
      <c r="E126478" s="91"/>
      <c r="F126478" s="91"/>
      <c r="G126478" s="91"/>
      <c r="H126478" s="91"/>
      <c r="I126478" s="91"/>
      <c r="J126478" s="91"/>
      <c r="K126478" s="91"/>
      <c r="L126478" s="91"/>
      <c r="M126478" s="91"/>
    </row>
    <row r="126479" spans="1:13">
      <c r="A126479" s="91"/>
      <c r="B126479" s="91"/>
      <c r="C126479" s="91"/>
      <c r="D126479" s="91"/>
      <c r="E126479" s="91"/>
      <c r="F126479" s="91"/>
      <c r="G126479" s="91"/>
      <c r="H126479" s="91"/>
      <c r="I126479" s="91"/>
      <c r="J126479" s="91"/>
      <c r="K126479" s="91"/>
      <c r="L126479" s="91"/>
      <c r="M126479" s="91"/>
    </row>
    <row r="126480" spans="1:13">
      <c r="A126480" s="91"/>
      <c r="B126480" s="91"/>
      <c r="C126480" s="91"/>
      <c r="D126480" s="91"/>
      <c r="E126480" s="91"/>
      <c r="F126480" s="91"/>
      <c r="G126480" s="91"/>
      <c r="H126480" s="91"/>
      <c r="I126480" s="91"/>
      <c r="J126480" s="91"/>
      <c r="K126480" s="91"/>
      <c r="L126480" s="91"/>
      <c r="M126480" s="91"/>
    </row>
    <row r="126481" spans="1:13">
      <c r="A126481" s="91"/>
      <c r="B126481" s="91"/>
      <c r="C126481" s="91"/>
      <c r="D126481" s="91"/>
      <c r="E126481" s="91"/>
      <c r="F126481" s="91"/>
      <c r="G126481" s="91"/>
      <c r="H126481" s="91"/>
      <c r="I126481" s="91"/>
      <c r="J126481" s="91"/>
      <c r="K126481" s="91"/>
      <c r="L126481" s="91"/>
      <c r="M126481" s="91"/>
    </row>
    <row r="126482" spans="1:13">
      <c r="A126482" s="91"/>
      <c r="B126482" s="91"/>
      <c r="C126482" s="91"/>
      <c r="D126482" s="91"/>
      <c r="E126482" s="91"/>
      <c r="F126482" s="91"/>
      <c r="G126482" s="91"/>
      <c r="H126482" s="91"/>
      <c r="I126482" s="91"/>
      <c r="J126482" s="91"/>
      <c r="K126482" s="91"/>
      <c r="L126482" s="91"/>
      <c r="M126482" s="91"/>
    </row>
    <row r="126483" spans="1:13">
      <c r="A126483" s="91"/>
      <c r="B126483" s="91"/>
      <c r="C126483" s="91"/>
      <c r="D126483" s="91"/>
      <c r="E126483" s="91"/>
      <c r="F126483" s="91"/>
      <c r="G126483" s="91"/>
      <c r="H126483" s="91"/>
      <c r="I126483" s="91"/>
      <c r="J126483" s="91"/>
      <c r="K126483" s="91"/>
      <c r="L126483" s="91"/>
      <c r="M126483" s="91"/>
    </row>
    <row r="126484" spans="1:13">
      <c r="A126484" s="91"/>
      <c r="B126484" s="91"/>
      <c r="C126484" s="91"/>
      <c r="D126484" s="91"/>
      <c r="E126484" s="91"/>
      <c r="F126484" s="91"/>
      <c r="G126484" s="91"/>
      <c r="H126484" s="91"/>
      <c r="I126484" s="91"/>
      <c r="J126484" s="91"/>
      <c r="K126484" s="91"/>
      <c r="L126484" s="91"/>
      <c r="M126484" s="91"/>
    </row>
    <row r="126485" spans="1:13">
      <c r="A126485" s="91"/>
      <c r="B126485" s="91"/>
      <c r="C126485" s="91"/>
      <c r="D126485" s="91"/>
      <c r="E126485" s="91"/>
      <c r="F126485" s="91"/>
      <c r="G126485" s="91"/>
      <c r="H126485" s="91"/>
      <c r="I126485" s="91"/>
      <c r="J126485" s="91"/>
      <c r="K126485" s="91"/>
      <c r="L126485" s="91"/>
      <c r="M126485" s="91"/>
    </row>
    <row r="126486" spans="1:13">
      <c r="A126486" s="91"/>
      <c r="B126486" s="91"/>
      <c r="C126486" s="91"/>
      <c r="D126486" s="91"/>
      <c r="E126486" s="91"/>
      <c r="F126486" s="91"/>
      <c r="G126486" s="91"/>
      <c r="H126486" s="91"/>
      <c r="I126486" s="91"/>
      <c r="J126486" s="91"/>
      <c r="K126486" s="91"/>
      <c r="L126486" s="91"/>
      <c r="M126486" s="91"/>
    </row>
    <row r="126487" spans="1:13">
      <c r="A126487" s="91"/>
      <c r="B126487" s="91"/>
      <c r="C126487" s="91"/>
      <c r="D126487" s="91"/>
      <c r="E126487" s="91"/>
      <c r="F126487" s="91"/>
      <c r="G126487" s="91"/>
      <c r="H126487" s="91"/>
      <c r="I126487" s="91"/>
      <c r="J126487" s="91"/>
      <c r="K126487" s="91"/>
      <c r="L126487" s="91"/>
      <c r="M126487" s="91"/>
    </row>
    <row r="126488" spans="1:13">
      <c r="A126488" s="91"/>
      <c r="B126488" s="91"/>
      <c r="C126488" s="91"/>
      <c r="D126488" s="91"/>
      <c r="E126488" s="91"/>
      <c r="F126488" s="91"/>
      <c r="G126488" s="91"/>
      <c r="H126488" s="91"/>
      <c r="I126488" s="91"/>
      <c r="J126488" s="91"/>
      <c r="K126488" s="91"/>
      <c r="L126488" s="91"/>
      <c r="M126488" s="91"/>
    </row>
    <row r="126489" spans="1:13">
      <c r="A126489" s="91"/>
      <c r="B126489" s="91"/>
      <c r="C126489" s="91"/>
      <c r="D126489" s="91"/>
      <c r="E126489" s="91"/>
      <c r="F126489" s="91"/>
      <c r="G126489" s="91"/>
      <c r="H126489" s="91"/>
      <c r="I126489" s="91"/>
      <c r="J126489" s="91"/>
      <c r="K126489" s="91"/>
      <c r="L126489" s="91"/>
      <c r="M126489" s="91"/>
    </row>
    <row r="126490" spans="1:13">
      <c r="A126490" s="91"/>
      <c r="B126490" s="91"/>
      <c r="C126490" s="91"/>
      <c r="D126490" s="91"/>
      <c r="E126490" s="91"/>
      <c r="F126490" s="91"/>
      <c r="G126490" s="91"/>
      <c r="H126490" s="91"/>
      <c r="I126490" s="91"/>
      <c r="J126490" s="91"/>
      <c r="K126490" s="91"/>
      <c r="L126490" s="91"/>
      <c r="M126490" s="91"/>
    </row>
    <row r="126491" spans="1:13">
      <c r="A126491" s="91"/>
      <c r="B126491" s="91"/>
      <c r="C126491" s="91"/>
      <c r="D126491" s="91"/>
      <c r="E126491" s="91"/>
      <c r="F126491" s="91"/>
      <c r="G126491" s="91"/>
      <c r="H126491" s="91"/>
      <c r="I126491" s="91"/>
      <c r="J126491" s="91"/>
      <c r="K126491" s="91"/>
      <c r="L126491" s="91"/>
      <c r="M126491" s="91"/>
    </row>
    <row r="126492" spans="1:13">
      <c r="A126492" s="91"/>
      <c r="B126492" s="91"/>
      <c r="C126492" s="91"/>
      <c r="D126492" s="91"/>
      <c r="E126492" s="91"/>
      <c r="F126492" s="91"/>
      <c r="G126492" s="91"/>
      <c r="H126492" s="91"/>
      <c r="I126492" s="91"/>
      <c r="J126492" s="91"/>
      <c r="K126492" s="91"/>
      <c r="L126492" s="91"/>
      <c r="M126492" s="91"/>
    </row>
    <row r="126493" spans="1:13">
      <c r="A126493" s="91"/>
      <c r="B126493" s="91"/>
      <c r="C126493" s="91"/>
      <c r="D126493" s="91"/>
      <c r="E126493" s="91"/>
      <c r="F126493" s="91"/>
      <c r="G126493" s="91"/>
      <c r="H126493" s="91"/>
      <c r="I126493" s="91"/>
      <c r="J126493" s="91"/>
      <c r="K126493" s="91"/>
      <c r="L126493" s="91"/>
      <c r="M126493" s="91"/>
    </row>
    <row r="126494" spans="1:13">
      <c r="A126494" s="91"/>
      <c r="B126494" s="91"/>
      <c r="C126494" s="91"/>
      <c r="D126494" s="91"/>
      <c r="E126494" s="91"/>
      <c r="F126494" s="91"/>
      <c r="G126494" s="91"/>
      <c r="H126494" s="91"/>
      <c r="I126494" s="91"/>
      <c r="J126494" s="91"/>
      <c r="K126494" s="91"/>
      <c r="L126494" s="91"/>
      <c r="M126494" s="91"/>
    </row>
    <row r="126495" spans="1:13">
      <c r="A126495" s="91"/>
      <c r="B126495" s="91"/>
      <c r="C126495" s="91"/>
      <c r="D126495" s="91"/>
      <c r="E126495" s="91"/>
      <c r="F126495" s="91"/>
      <c r="G126495" s="91"/>
      <c r="H126495" s="91"/>
      <c r="I126495" s="91"/>
      <c r="J126495" s="91"/>
      <c r="K126495" s="91"/>
      <c r="L126495" s="91"/>
      <c r="M126495" s="91"/>
    </row>
    <row r="126496" spans="1:13">
      <c r="A126496" s="91"/>
      <c r="B126496" s="91"/>
      <c r="C126496" s="91"/>
      <c r="D126496" s="91"/>
      <c r="E126496" s="91"/>
      <c r="F126496" s="91"/>
      <c r="G126496" s="91"/>
      <c r="H126496" s="91"/>
      <c r="I126496" s="91"/>
      <c r="J126496" s="91"/>
      <c r="K126496" s="91"/>
      <c r="L126496" s="91"/>
      <c r="M126496" s="91"/>
    </row>
    <row r="126497" spans="1:13">
      <c r="A126497" s="91"/>
      <c r="B126497" s="91"/>
      <c r="C126497" s="91"/>
      <c r="D126497" s="91"/>
      <c r="E126497" s="91"/>
      <c r="F126497" s="91"/>
      <c r="G126497" s="91"/>
      <c r="H126497" s="91"/>
      <c r="I126497" s="91"/>
      <c r="J126497" s="91"/>
      <c r="K126497" s="91"/>
      <c r="L126497" s="91"/>
      <c r="M126497" s="91"/>
    </row>
    <row r="126498" spans="1:13">
      <c r="A126498" s="91"/>
      <c r="B126498" s="91"/>
      <c r="C126498" s="91"/>
      <c r="D126498" s="91"/>
      <c r="E126498" s="91"/>
      <c r="F126498" s="91"/>
      <c r="G126498" s="91"/>
      <c r="H126498" s="91"/>
      <c r="I126498" s="91"/>
      <c r="J126498" s="91"/>
      <c r="K126498" s="91"/>
      <c r="L126498" s="91"/>
      <c r="M126498" s="91"/>
    </row>
    <row r="126499" spans="1:13">
      <c r="A126499" s="91"/>
      <c r="B126499" s="91"/>
      <c r="C126499" s="91"/>
      <c r="D126499" s="91"/>
      <c r="E126499" s="91"/>
      <c r="F126499" s="91"/>
      <c r="G126499" s="91"/>
      <c r="H126499" s="91"/>
      <c r="I126499" s="91"/>
      <c r="J126499" s="91"/>
      <c r="K126499" s="91"/>
      <c r="L126499" s="91"/>
      <c r="M126499" s="91"/>
    </row>
    <row r="126500" spans="1:13">
      <c r="A126500" s="91"/>
      <c r="B126500" s="91"/>
      <c r="C126500" s="91"/>
      <c r="D126500" s="91"/>
      <c r="E126500" s="91"/>
      <c r="F126500" s="91"/>
      <c r="G126500" s="91"/>
      <c r="H126500" s="91"/>
      <c r="I126500" s="91"/>
      <c r="J126500" s="91"/>
      <c r="K126500" s="91"/>
      <c r="L126500" s="91"/>
      <c r="M126500" s="91"/>
    </row>
    <row r="126501" spans="1:13">
      <c r="A126501" s="91"/>
      <c r="B126501" s="91"/>
      <c r="C126501" s="91"/>
      <c r="D126501" s="91"/>
      <c r="E126501" s="91"/>
      <c r="F126501" s="91"/>
      <c r="G126501" s="91"/>
      <c r="H126501" s="91"/>
      <c r="I126501" s="91"/>
      <c r="J126501" s="91"/>
      <c r="K126501" s="91"/>
      <c r="L126501" s="91"/>
      <c r="M126501" s="91"/>
    </row>
    <row r="126502" spans="1:13">
      <c r="A126502" s="91"/>
      <c r="B126502" s="91"/>
      <c r="C126502" s="91"/>
      <c r="D126502" s="91"/>
      <c r="E126502" s="91"/>
      <c r="F126502" s="91"/>
      <c r="G126502" s="91"/>
      <c r="H126502" s="91"/>
      <c r="I126502" s="91"/>
      <c r="J126502" s="91"/>
      <c r="K126502" s="91"/>
      <c r="L126502" s="91"/>
      <c r="M126502" s="91"/>
    </row>
    <row r="126503" spans="1:13">
      <c r="A126503" s="91"/>
      <c r="B126503" s="91"/>
      <c r="C126503" s="91"/>
      <c r="D126503" s="91"/>
      <c r="E126503" s="91"/>
      <c r="F126503" s="91"/>
      <c r="G126503" s="91"/>
      <c r="H126503" s="91"/>
      <c r="I126503" s="91"/>
      <c r="J126503" s="91"/>
      <c r="K126503" s="91"/>
      <c r="L126503" s="91"/>
      <c r="M126503" s="91"/>
    </row>
    <row r="126504" spans="1:13">
      <c r="A126504" s="91"/>
      <c r="B126504" s="91"/>
      <c r="C126504" s="91"/>
      <c r="D126504" s="91"/>
      <c r="E126504" s="91"/>
      <c r="F126504" s="91"/>
      <c r="G126504" s="91"/>
      <c r="H126504" s="91"/>
      <c r="I126504" s="91"/>
      <c r="J126504" s="91"/>
      <c r="K126504" s="91"/>
      <c r="L126504" s="91"/>
      <c r="M126504" s="91"/>
    </row>
    <row r="126505" spans="1:13">
      <c r="A126505" s="91"/>
      <c r="B126505" s="91"/>
      <c r="C126505" s="91"/>
      <c r="D126505" s="91"/>
      <c r="E126505" s="91"/>
      <c r="F126505" s="91"/>
      <c r="G126505" s="91"/>
      <c r="H126505" s="91"/>
      <c r="I126505" s="91"/>
      <c r="J126505" s="91"/>
      <c r="K126505" s="91"/>
      <c r="L126505" s="91"/>
      <c r="M126505" s="91"/>
    </row>
    <row r="126506" spans="1:13">
      <c r="A126506" s="91"/>
      <c r="B126506" s="91"/>
      <c r="C126506" s="91"/>
      <c r="D126506" s="91"/>
      <c r="E126506" s="91"/>
      <c r="F126506" s="91"/>
      <c r="G126506" s="91"/>
      <c r="H126506" s="91"/>
      <c r="I126506" s="91"/>
      <c r="J126506" s="91"/>
      <c r="K126506" s="91"/>
      <c r="L126506" s="91"/>
      <c r="M126506" s="91"/>
    </row>
    <row r="126507" spans="1:13">
      <c r="A126507" s="91"/>
      <c r="B126507" s="91"/>
      <c r="C126507" s="91"/>
      <c r="D126507" s="91"/>
      <c r="E126507" s="91"/>
      <c r="F126507" s="91"/>
      <c r="G126507" s="91"/>
      <c r="H126507" s="91"/>
      <c r="I126507" s="91"/>
      <c r="J126507" s="91"/>
      <c r="K126507" s="91"/>
      <c r="L126507" s="91"/>
      <c r="M126507" s="91"/>
    </row>
    <row r="126508" spans="1:13">
      <c r="A126508" s="91"/>
      <c r="B126508" s="91"/>
      <c r="C126508" s="91"/>
      <c r="D126508" s="91"/>
      <c r="E126508" s="91"/>
      <c r="F126508" s="91"/>
      <c r="G126508" s="91"/>
      <c r="H126508" s="91"/>
      <c r="I126508" s="91"/>
      <c r="J126508" s="91"/>
      <c r="K126508" s="91"/>
      <c r="L126508" s="91"/>
      <c r="M126508" s="91"/>
    </row>
    <row r="126509" spans="1:13">
      <c r="A126509" s="91"/>
      <c r="B126509" s="91"/>
      <c r="C126509" s="91"/>
      <c r="D126509" s="91"/>
      <c r="E126509" s="91"/>
      <c r="F126509" s="91"/>
      <c r="G126509" s="91"/>
      <c r="H126509" s="91"/>
      <c r="I126509" s="91"/>
      <c r="J126509" s="91"/>
      <c r="K126509" s="91"/>
      <c r="L126509" s="91"/>
      <c r="M126509" s="91"/>
    </row>
    <row r="126510" spans="1:13">
      <c r="A126510" s="91"/>
      <c r="B126510" s="91"/>
      <c r="C126510" s="91"/>
      <c r="D126510" s="91"/>
      <c r="E126510" s="91"/>
      <c r="F126510" s="91"/>
      <c r="G126510" s="91"/>
      <c r="H126510" s="91"/>
      <c r="I126510" s="91"/>
      <c r="J126510" s="91"/>
      <c r="K126510" s="91"/>
      <c r="L126510" s="91"/>
      <c r="M126510" s="91"/>
    </row>
    <row r="126511" spans="1:13">
      <c r="A126511" s="91"/>
      <c r="B126511" s="91"/>
      <c r="C126511" s="91"/>
      <c r="D126511" s="91"/>
      <c r="E126511" s="91"/>
      <c r="F126511" s="91"/>
      <c r="G126511" s="91"/>
      <c r="H126511" s="91"/>
      <c r="I126511" s="91"/>
      <c r="J126511" s="91"/>
      <c r="K126511" s="91"/>
      <c r="L126511" s="91"/>
      <c r="M126511" s="91"/>
    </row>
    <row r="126512" spans="1:13">
      <c r="A126512" s="91"/>
      <c r="B126512" s="91"/>
      <c r="C126512" s="91"/>
      <c r="D126512" s="91"/>
      <c r="E126512" s="91"/>
      <c r="F126512" s="91"/>
      <c r="G126512" s="91"/>
      <c r="H126512" s="91"/>
      <c r="I126512" s="91"/>
      <c r="J126512" s="91"/>
      <c r="K126512" s="91"/>
      <c r="L126512" s="91"/>
      <c r="M126512" s="91"/>
    </row>
    <row r="126513" spans="1:13">
      <c r="A126513" s="91"/>
      <c r="B126513" s="91"/>
      <c r="C126513" s="91"/>
      <c r="D126513" s="91"/>
      <c r="E126513" s="91"/>
      <c r="F126513" s="91"/>
      <c r="G126513" s="91"/>
      <c r="H126513" s="91"/>
      <c r="I126513" s="91"/>
      <c r="J126513" s="91"/>
      <c r="K126513" s="91"/>
      <c r="L126513" s="91"/>
      <c r="M126513" s="91"/>
    </row>
    <row r="126514" spans="1:13">
      <c r="A126514" s="91"/>
      <c r="B126514" s="91"/>
      <c r="C126514" s="91"/>
      <c r="D126514" s="91"/>
      <c r="E126514" s="91"/>
      <c r="F126514" s="91"/>
      <c r="G126514" s="91"/>
      <c r="H126514" s="91"/>
      <c r="I126514" s="91"/>
      <c r="J126514" s="91"/>
      <c r="K126514" s="91"/>
      <c r="L126514" s="91"/>
      <c r="M126514" s="91"/>
    </row>
    <row r="126515" spans="1:13">
      <c r="A126515" s="91"/>
      <c r="B126515" s="91"/>
      <c r="C126515" s="91"/>
      <c r="D126515" s="91"/>
      <c r="E126515" s="91"/>
      <c r="F126515" s="91"/>
      <c r="G126515" s="91"/>
      <c r="H126515" s="91"/>
      <c r="I126515" s="91"/>
      <c r="J126515" s="91"/>
      <c r="K126515" s="91"/>
      <c r="L126515" s="91"/>
      <c r="M126515" s="91"/>
    </row>
    <row r="126516" spans="1:13">
      <c r="A126516" s="91"/>
      <c r="B126516" s="91"/>
      <c r="C126516" s="91"/>
      <c r="D126516" s="91"/>
      <c r="E126516" s="91"/>
      <c r="F126516" s="91"/>
      <c r="G126516" s="91"/>
      <c r="H126516" s="91"/>
      <c r="I126516" s="91"/>
      <c r="J126516" s="91"/>
      <c r="K126516" s="91"/>
      <c r="L126516" s="91"/>
      <c r="M126516" s="91"/>
    </row>
    <row r="126517" spans="1:13">
      <c r="A126517" s="91"/>
      <c r="B126517" s="91"/>
      <c r="C126517" s="91"/>
      <c r="D126517" s="91"/>
      <c r="E126517" s="91"/>
      <c r="F126517" s="91"/>
      <c r="G126517" s="91"/>
      <c r="H126517" s="91"/>
      <c r="I126517" s="91"/>
      <c r="J126517" s="91"/>
      <c r="K126517" s="91"/>
      <c r="L126517" s="91"/>
      <c r="M126517" s="91"/>
    </row>
    <row r="126518" spans="1:13">
      <c r="A126518" s="91"/>
      <c r="B126518" s="91"/>
      <c r="C126518" s="91"/>
      <c r="D126518" s="91"/>
      <c r="E126518" s="91"/>
      <c r="F126518" s="91"/>
      <c r="G126518" s="91"/>
      <c r="H126518" s="91"/>
      <c r="I126518" s="91"/>
      <c r="J126518" s="91"/>
      <c r="K126518" s="91"/>
      <c r="L126518" s="91"/>
      <c r="M126518" s="91"/>
    </row>
    <row r="126519" spans="1:13">
      <c r="A126519" s="91"/>
      <c r="B126519" s="91"/>
      <c r="C126519" s="91"/>
      <c r="D126519" s="91"/>
      <c r="E126519" s="91"/>
      <c r="F126519" s="91"/>
      <c r="G126519" s="91"/>
      <c r="H126519" s="91"/>
      <c r="I126519" s="91"/>
      <c r="J126519" s="91"/>
      <c r="K126519" s="91"/>
      <c r="L126519" s="91"/>
      <c r="M126519" s="91"/>
    </row>
    <row r="126520" spans="1:13">
      <c r="A126520" s="91"/>
      <c r="B126520" s="91"/>
      <c r="C126520" s="91"/>
      <c r="D126520" s="91"/>
      <c r="E126520" s="91"/>
      <c r="F126520" s="91"/>
      <c r="G126520" s="91"/>
      <c r="H126520" s="91"/>
      <c r="I126520" s="91"/>
      <c r="J126520" s="91"/>
      <c r="K126520" s="91"/>
      <c r="L126520" s="91"/>
      <c r="M126520" s="91"/>
    </row>
    <row r="126521" spans="1:13">
      <c r="A126521" s="91"/>
      <c r="B126521" s="91"/>
      <c r="C126521" s="91"/>
      <c r="D126521" s="91"/>
      <c r="E126521" s="91"/>
      <c r="F126521" s="91"/>
      <c r="G126521" s="91"/>
      <c r="H126521" s="91"/>
      <c r="I126521" s="91"/>
      <c r="J126521" s="91"/>
      <c r="K126521" s="91"/>
      <c r="L126521" s="91"/>
      <c r="M126521" s="91"/>
    </row>
    <row r="126522" spans="1:13">
      <c r="A126522" s="91"/>
      <c r="B126522" s="91"/>
      <c r="C126522" s="91"/>
      <c r="D126522" s="91"/>
      <c r="E126522" s="91"/>
      <c r="F126522" s="91"/>
      <c r="G126522" s="91"/>
      <c r="H126522" s="91"/>
      <c r="I126522" s="91"/>
      <c r="J126522" s="91"/>
      <c r="K126522" s="91"/>
      <c r="L126522" s="91"/>
      <c r="M126522" s="91"/>
    </row>
    <row r="126523" spans="1:13">
      <c r="A126523" s="91"/>
      <c r="B126523" s="91"/>
      <c r="C126523" s="91"/>
      <c r="D126523" s="91"/>
      <c r="E126523" s="91"/>
      <c r="F126523" s="91"/>
      <c r="G126523" s="91"/>
      <c r="H126523" s="91"/>
      <c r="I126523" s="91"/>
      <c r="J126523" s="91"/>
      <c r="K126523" s="91"/>
      <c r="L126523" s="91"/>
      <c r="M126523" s="91"/>
    </row>
    <row r="126524" spans="1:13">
      <c r="A126524" s="91"/>
      <c r="B126524" s="91"/>
      <c r="C126524" s="91"/>
      <c r="D126524" s="91"/>
      <c r="E126524" s="91"/>
      <c r="F126524" s="91"/>
      <c r="G126524" s="91"/>
      <c r="H126524" s="91"/>
      <c r="I126524" s="91"/>
      <c r="J126524" s="91"/>
      <c r="K126524" s="91"/>
      <c r="L126524" s="91"/>
      <c r="M126524" s="91"/>
    </row>
    <row r="126525" spans="1:13">
      <c r="A126525" s="91"/>
      <c r="B126525" s="91"/>
      <c r="C126525" s="91"/>
      <c r="D126525" s="91"/>
      <c r="E126525" s="91"/>
      <c r="F126525" s="91"/>
      <c r="G126525" s="91"/>
      <c r="H126525" s="91"/>
      <c r="I126525" s="91"/>
      <c r="J126525" s="91"/>
      <c r="K126525" s="91"/>
      <c r="L126525" s="91"/>
      <c r="M126525" s="91"/>
    </row>
    <row r="126526" spans="1:13">
      <c r="A126526" s="91"/>
      <c r="B126526" s="91"/>
      <c r="C126526" s="91"/>
      <c r="D126526" s="91"/>
      <c r="E126526" s="91"/>
      <c r="F126526" s="91"/>
      <c r="G126526" s="91"/>
      <c r="H126526" s="91"/>
      <c r="I126526" s="91"/>
      <c r="J126526" s="91"/>
      <c r="K126526" s="91"/>
      <c r="L126526" s="91"/>
      <c r="M126526" s="91"/>
    </row>
    <row r="126527" spans="1:13">
      <c r="A126527" s="91"/>
      <c r="B126527" s="91"/>
      <c r="C126527" s="91"/>
      <c r="D126527" s="91"/>
      <c r="E126527" s="91"/>
      <c r="F126527" s="91"/>
      <c r="G126527" s="91"/>
      <c r="H126527" s="91"/>
      <c r="I126527" s="91"/>
      <c r="J126527" s="91"/>
      <c r="K126527" s="91"/>
      <c r="L126527" s="91"/>
      <c r="M126527" s="91"/>
    </row>
    <row r="126528" spans="1:13">
      <c r="A126528" s="91"/>
      <c r="B126528" s="91"/>
      <c r="C126528" s="91"/>
      <c r="D126528" s="91"/>
      <c r="E126528" s="91"/>
      <c r="F126528" s="91"/>
      <c r="G126528" s="91"/>
      <c r="H126528" s="91"/>
      <c r="I126528" s="91"/>
      <c r="J126528" s="91"/>
      <c r="K126528" s="91"/>
      <c r="L126528" s="91"/>
      <c r="M126528" s="91"/>
    </row>
    <row r="126529" spans="1:13">
      <c r="A126529" s="91"/>
      <c r="B126529" s="91"/>
      <c r="C126529" s="91"/>
      <c r="D126529" s="91"/>
      <c r="E126529" s="91"/>
      <c r="F126529" s="91"/>
      <c r="G126529" s="91"/>
      <c r="H126529" s="91"/>
      <c r="I126529" s="91"/>
      <c r="J126529" s="91"/>
      <c r="K126529" s="91"/>
      <c r="L126529" s="91"/>
      <c r="M126529" s="91"/>
    </row>
    <row r="126530" spans="1:13">
      <c r="A126530" s="91"/>
      <c r="B126530" s="91"/>
      <c r="C126530" s="91"/>
      <c r="D126530" s="91"/>
      <c r="E126530" s="91"/>
      <c r="F126530" s="91"/>
      <c r="G126530" s="91"/>
      <c r="H126530" s="91"/>
      <c r="I126530" s="91"/>
      <c r="J126530" s="91"/>
      <c r="K126530" s="91"/>
      <c r="L126530" s="91"/>
      <c r="M126530" s="91"/>
    </row>
    <row r="126531" spans="1:13">
      <c r="A126531" s="91"/>
      <c r="B126531" s="91"/>
      <c r="C126531" s="91"/>
      <c r="D126531" s="91"/>
      <c r="E126531" s="91"/>
      <c r="F126531" s="91"/>
      <c r="G126531" s="91"/>
      <c r="H126531" s="91"/>
      <c r="I126531" s="91"/>
      <c r="J126531" s="91"/>
      <c r="K126531" s="91"/>
      <c r="L126531" s="91"/>
      <c r="M126531" s="91"/>
    </row>
    <row r="126532" spans="1:13">
      <c r="A126532" s="91"/>
      <c r="B126532" s="91"/>
      <c r="C126532" s="91"/>
      <c r="D126532" s="91"/>
      <c r="E126532" s="91"/>
      <c r="F126532" s="91"/>
      <c r="G126532" s="91"/>
      <c r="H126532" s="91"/>
      <c r="I126532" s="91"/>
      <c r="J126532" s="91"/>
      <c r="K126532" s="91"/>
      <c r="L126532" s="91"/>
      <c r="M126532" s="91"/>
    </row>
    <row r="126533" spans="1:13">
      <c r="A126533" s="91"/>
      <c r="B126533" s="91"/>
      <c r="C126533" s="91"/>
      <c r="D126533" s="91"/>
      <c r="E126533" s="91"/>
      <c r="F126533" s="91"/>
      <c r="G126533" s="91"/>
      <c r="H126533" s="91"/>
      <c r="I126533" s="91"/>
      <c r="J126533" s="91"/>
      <c r="K126533" s="91"/>
      <c r="L126533" s="91"/>
      <c r="M126533" s="91"/>
    </row>
    <row r="126534" spans="1:13">
      <c r="A126534" s="91"/>
      <c r="B126534" s="91"/>
      <c r="C126534" s="91"/>
      <c r="D126534" s="91"/>
      <c r="E126534" s="91"/>
      <c r="F126534" s="91"/>
      <c r="G126534" s="91"/>
      <c r="H126534" s="91"/>
      <c r="I126534" s="91"/>
      <c r="J126534" s="91"/>
      <c r="K126534" s="91"/>
      <c r="L126534" s="91"/>
      <c r="M126534" s="91"/>
    </row>
    <row r="126535" spans="1:13">
      <c r="A126535" s="91"/>
      <c r="B126535" s="91"/>
      <c r="C126535" s="91"/>
      <c r="D126535" s="91"/>
      <c r="E126535" s="91"/>
      <c r="F126535" s="91"/>
      <c r="G126535" s="91"/>
      <c r="H126535" s="91"/>
      <c r="I126535" s="91"/>
      <c r="J126535" s="91"/>
      <c r="K126535" s="91"/>
      <c r="L126535" s="91"/>
      <c r="M126535" s="91"/>
    </row>
    <row r="126536" spans="1:13">
      <c r="A126536" s="91"/>
      <c r="B126536" s="91"/>
      <c r="C126536" s="91"/>
      <c r="D126536" s="91"/>
      <c r="E126536" s="91"/>
      <c r="F126536" s="91"/>
      <c r="G126536" s="91"/>
      <c r="H126536" s="91"/>
      <c r="I126536" s="91"/>
      <c r="J126536" s="91"/>
      <c r="K126536" s="91"/>
      <c r="L126536" s="91"/>
      <c r="M126536" s="91"/>
    </row>
    <row r="126537" spans="1:13">
      <c r="A126537" s="91"/>
      <c r="B126537" s="91"/>
      <c r="C126537" s="91"/>
      <c r="D126537" s="91"/>
      <c r="E126537" s="91"/>
      <c r="F126537" s="91"/>
      <c r="G126537" s="91"/>
      <c r="H126537" s="91"/>
      <c r="I126537" s="91"/>
      <c r="J126537" s="91"/>
      <c r="K126537" s="91"/>
      <c r="L126537" s="91"/>
      <c r="M126537" s="91"/>
    </row>
    <row r="126538" spans="1:13">
      <c r="A126538" s="91"/>
      <c r="B126538" s="91"/>
      <c r="C126538" s="91"/>
      <c r="D126538" s="91"/>
      <c r="E126538" s="91"/>
      <c r="F126538" s="91"/>
      <c r="G126538" s="91"/>
      <c r="H126538" s="91"/>
      <c r="I126538" s="91"/>
      <c r="J126538" s="91"/>
      <c r="K126538" s="91"/>
      <c r="L126538" s="91"/>
      <c r="M126538" s="91"/>
    </row>
    <row r="126539" spans="1:13">
      <c r="A126539" s="91"/>
      <c r="B126539" s="91"/>
      <c r="C126539" s="91"/>
      <c r="D126539" s="91"/>
      <c r="E126539" s="91"/>
      <c r="F126539" s="91"/>
      <c r="G126539" s="91"/>
      <c r="H126539" s="91"/>
      <c r="I126539" s="91"/>
      <c r="J126539" s="91"/>
      <c r="K126539" s="91"/>
      <c r="L126539" s="91"/>
      <c r="M126539" s="91"/>
    </row>
    <row r="126540" spans="1:13">
      <c r="A126540" s="91"/>
      <c r="B126540" s="91"/>
      <c r="C126540" s="91"/>
      <c r="D126540" s="91"/>
      <c r="E126540" s="91"/>
      <c r="F126540" s="91"/>
      <c r="G126540" s="91"/>
      <c r="H126540" s="91"/>
      <c r="I126540" s="91"/>
      <c r="J126540" s="91"/>
      <c r="K126540" s="91"/>
      <c r="L126540" s="91"/>
      <c r="M126540" s="91"/>
    </row>
    <row r="126541" spans="1:13">
      <c r="A126541" s="91"/>
      <c r="B126541" s="91"/>
      <c r="C126541" s="91"/>
      <c r="D126541" s="91"/>
      <c r="E126541" s="91"/>
      <c r="F126541" s="91"/>
      <c r="G126541" s="91"/>
      <c r="H126541" s="91"/>
      <c r="I126541" s="91"/>
      <c r="J126541" s="91"/>
      <c r="K126541" s="91"/>
      <c r="L126541" s="91"/>
      <c r="M126541" s="91"/>
    </row>
    <row r="126542" spans="1:13">
      <c r="A126542" s="91"/>
      <c r="B126542" s="91"/>
      <c r="C126542" s="91"/>
      <c r="D126542" s="91"/>
      <c r="E126542" s="91"/>
      <c r="F126542" s="91"/>
      <c r="G126542" s="91"/>
      <c r="H126542" s="91"/>
      <c r="I126542" s="91"/>
      <c r="J126542" s="91"/>
      <c r="K126542" s="91"/>
      <c r="L126542" s="91"/>
      <c r="M126542" s="91"/>
    </row>
    <row r="126543" spans="1:13">
      <c r="A126543" s="91"/>
      <c r="B126543" s="91"/>
      <c r="C126543" s="91"/>
      <c r="D126543" s="91"/>
      <c r="E126543" s="91"/>
      <c r="F126543" s="91"/>
      <c r="G126543" s="91"/>
      <c r="H126543" s="91"/>
      <c r="I126543" s="91"/>
      <c r="J126543" s="91"/>
      <c r="K126543" s="91"/>
      <c r="L126543" s="91"/>
      <c r="M126543" s="91"/>
    </row>
    <row r="126544" spans="1:13">
      <c r="A126544" s="91"/>
      <c r="B126544" s="91"/>
      <c r="C126544" s="91"/>
      <c r="D126544" s="91"/>
      <c r="E126544" s="91"/>
      <c r="F126544" s="91"/>
      <c r="G126544" s="91"/>
      <c r="H126544" s="91"/>
      <c r="I126544" s="91"/>
      <c r="J126544" s="91"/>
      <c r="K126544" s="91"/>
      <c r="L126544" s="91"/>
      <c r="M126544" s="91"/>
    </row>
    <row r="126545" spans="1:13">
      <c r="A126545" s="91"/>
      <c r="B126545" s="91"/>
      <c r="C126545" s="91"/>
      <c r="D126545" s="91"/>
      <c r="E126545" s="91"/>
      <c r="F126545" s="91"/>
      <c r="G126545" s="91"/>
      <c r="H126545" s="91"/>
      <c r="I126545" s="91"/>
      <c r="J126545" s="91"/>
      <c r="K126545" s="91"/>
      <c r="L126545" s="91"/>
      <c r="M126545" s="91"/>
    </row>
    <row r="126546" spans="1:13">
      <c r="A126546" s="91"/>
      <c r="B126546" s="91"/>
      <c r="C126546" s="91"/>
      <c r="D126546" s="91"/>
      <c r="E126546" s="91"/>
      <c r="F126546" s="91"/>
      <c r="G126546" s="91"/>
      <c r="H126546" s="91"/>
      <c r="I126546" s="91"/>
      <c r="J126546" s="91"/>
      <c r="K126546" s="91"/>
      <c r="L126546" s="91"/>
      <c r="M126546" s="91"/>
    </row>
    <row r="126547" spans="1:13">
      <c r="A126547" s="91"/>
      <c r="B126547" s="91"/>
      <c r="C126547" s="91"/>
      <c r="D126547" s="91"/>
      <c r="E126547" s="91"/>
      <c r="F126547" s="91"/>
      <c r="G126547" s="91"/>
      <c r="H126547" s="91"/>
      <c r="I126547" s="91"/>
      <c r="J126547" s="91"/>
      <c r="K126547" s="91"/>
      <c r="L126547" s="91"/>
      <c r="M126547" s="91"/>
    </row>
    <row r="126548" spans="1:13">
      <c r="A126548" s="91"/>
      <c r="B126548" s="91"/>
      <c r="C126548" s="91"/>
      <c r="D126548" s="91"/>
      <c r="E126548" s="91"/>
      <c r="F126548" s="91"/>
      <c r="G126548" s="91"/>
      <c r="H126548" s="91"/>
      <c r="I126548" s="91"/>
      <c r="J126548" s="91"/>
      <c r="K126548" s="91"/>
      <c r="L126548" s="91"/>
      <c r="M126548" s="91"/>
    </row>
    <row r="126549" spans="1:13">
      <c r="A126549" s="91"/>
      <c r="B126549" s="91"/>
      <c r="C126549" s="91"/>
      <c r="D126549" s="91"/>
      <c r="E126549" s="91"/>
      <c r="F126549" s="91"/>
      <c r="G126549" s="91"/>
      <c r="H126549" s="91"/>
      <c r="I126549" s="91"/>
      <c r="J126549" s="91"/>
      <c r="K126549" s="91"/>
      <c r="L126549" s="91"/>
      <c r="M126549" s="91"/>
    </row>
    <row r="126550" spans="1:13">
      <c r="A126550" s="91"/>
      <c r="B126550" s="91"/>
      <c r="C126550" s="91"/>
      <c r="D126550" s="91"/>
      <c r="E126550" s="91"/>
      <c r="F126550" s="91"/>
      <c r="G126550" s="91"/>
      <c r="H126550" s="91"/>
      <c r="I126550" s="91"/>
      <c r="J126550" s="91"/>
      <c r="K126550" s="91"/>
      <c r="L126550" s="91"/>
      <c r="M126550" s="91"/>
    </row>
    <row r="126551" spans="1:13">
      <c r="A126551" s="91"/>
      <c r="B126551" s="91"/>
      <c r="C126551" s="91"/>
      <c r="D126551" s="91"/>
      <c r="E126551" s="91"/>
      <c r="F126551" s="91"/>
      <c r="G126551" s="91"/>
      <c r="H126551" s="91"/>
      <c r="I126551" s="91"/>
      <c r="J126551" s="91"/>
      <c r="K126551" s="91"/>
      <c r="L126551" s="91"/>
      <c r="M126551" s="91"/>
    </row>
    <row r="126552" spans="1:13">
      <c r="A126552" s="91"/>
      <c r="B126552" s="91"/>
      <c r="C126552" s="91"/>
      <c r="D126552" s="91"/>
      <c r="E126552" s="91"/>
      <c r="F126552" s="91"/>
      <c r="G126552" s="91"/>
      <c r="H126552" s="91"/>
      <c r="I126552" s="91"/>
      <c r="J126552" s="91"/>
      <c r="K126552" s="91"/>
      <c r="L126552" s="91"/>
      <c r="M126552" s="91"/>
    </row>
    <row r="126553" spans="1:13">
      <c r="A126553" s="91"/>
      <c r="B126553" s="91"/>
      <c r="C126553" s="91"/>
      <c r="D126553" s="91"/>
      <c r="E126553" s="91"/>
      <c r="F126553" s="91"/>
      <c r="G126553" s="91"/>
      <c r="H126553" s="91"/>
      <c r="I126553" s="91"/>
      <c r="J126553" s="91"/>
      <c r="K126553" s="91"/>
      <c r="L126553" s="91"/>
      <c r="M126553" s="91"/>
    </row>
    <row r="126554" spans="1:13">
      <c r="A126554" s="91"/>
      <c r="B126554" s="91"/>
      <c r="C126554" s="91"/>
      <c r="D126554" s="91"/>
      <c r="E126554" s="91"/>
      <c r="F126554" s="91"/>
      <c r="G126554" s="91"/>
      <c r="H126554" s="91"/>
      <c r="I126554" s="91"/>
      <c r="J126554" s="91"/>
      <c r="K126554" s="91"/>
      <c r="L126554" s="91"/>
      <c r="M126554" s="91"/>
    </row>
    <row r="126555" spans="1:13">
      <c r="A126555" s="91"/>
      <c r="B126555" s="91"/>
      <c r="C126555" s="91"/>
      <c r="D126555" s="91"/>
      <c r="E126555" s="91"/>
      <c r="F126555" s="91"/>
      <c r="G126555" s="91"/>
      <c r="H126555" s="91"/>
      <c r="I126555" s="91"/>
      <c r="J126555" s="91"/>
      <c r="K126555" s="91"/>
      <c r="L126555" s="91"/>
      <c r="M126555" s="91"/>
    </row>
    <row r="126556" spans="1:13">
      <c r="A126556" s="91"/>
      <c r="B126556" s="91"/>
      <c r="C126556" s="91"/>
      <c r="D126556" s="91"/>
      <c r="E126556" s="91"/>
      <c r="F126556" s="91"/>
      <c r="G126556" s="91"/>
      <c r="H126556" s="91"/>
      <c r="I126556" s="91"/>
      <c r="J126556" s="91"/>
      <c r="K126556" s="91"/>
      <c r="L126556" s="91"/>
      <c r="M126556" s="91"/>
    </row>
    <row r="126557" spans="1:13">
      <c r="A126557" s="91"/>
      <c r="B126557" s="91"/>
      <c r="C126557" s="91"/>
      <c r="D126557" s="91"/>
      <c r="E126557" s="91"/>
      <c r="F126557" s="91"/>
      <c r="G126557" s="91"/>
      <c r="H126557" s="91"/>
      <c r="I126557" s="91"/>
      <c r="J126557" s="91"/>
      <c r="K126557" s="91"/>
      <c r="L126557" s="91"/>
      <c r="M126557" s="91"/>
    </row>
    <row r="126558" spans="1:13">
      <c r="A126558" s="91"/>
      <c r="B126558" s="91"/>
      <c r="C126558" s="91"/>
      <c r="D126558" s="91"/>
      <c r="E126558" s="91"/>
      <c r="F126558" s="91"/>
      <c r="G126558" s="91"/>
      <c r="H126558" s="91"/>
      <c r="I126558" s="91"/>
      <c r="J126558" s="91"/>
      <c r="K126558" s="91"/>
      <c r="L126558" s="91"/>
      <c r="M126558" s="91"/>
    </row>
    <row r="126559" spans="1:13">
      <c r="A126559" s="91"/>
      <c r="B126559" s="91"/>
      <c r="C126559" s="91"/>
      <c r="D126559" s="91"/>
      <c r="E126559" s="91"/>
      <c r="F126559" s="91"/>
      <c r="G126559" s="91"/>
      <c r="H126559" s="91"/>
      <c r="I126559" s="91"/>
      <c r="J126559" s="91"/>
      <c r="K126559" s="91"/>
      <c r="L126559" s="91"/>
      <c r="M126559" s="91"/>
    </row>
    <row r="126560" spans="1:13">
      <c r="A126560" s="91"/>
      <c r="B126560" s="91"/>
      <c r="C126560" s="91"/>
      <c r="D126560" s="91"/>
      <c r="E126560" s="91"/>
      <c r="F126560" s="91"/>
      <c r="G126560" s="91"/>
      <c r="H126560" s="91"/>
      <c r="I126560" s="91"/>
      <c r="J126560" s="91"/>
      <c r="K126560" s="91"/>
      <c r="L126560" s="91"/>
      <c r="M126560" s="91"/>
    </row>
    <row r="126561" spans="1:13">
      <c r="A126561" s="91"/>
      <c r="B126561" s="91"/>
      <c r="C126561" s="91"/>
      <c r="D126561" s="91"/>
      <c r="E126561" s="91"/>
      <c r="F126561" s="91"/>
      <c r="G126561" s="91"/>
      <c r="H126561" s="91"/>
      <c r="I126561" s="91"/>
      <c r="J126561" s="91"/>
      <c r="K126561" s="91"/>
      <c r="L126561" s="91"/>
      <c r="M126561" s="91"/>
    </row>
    <row r="126562" spans="1:13">
      <c r="A126562" s="91"/>
      <c r="B126562" s="91"/>
      <c r="C126562" s="91"/>
      <c r="D126562" s="91"/>
      <c r="E126562" s="91"/>
      <c r="F126562" s="91"/>
      <c r="G126562" s="91"/>
      <c r="H126562" s="91"/>
      <c r="I126562" s="91"/>
      <c r="J126562" s="91"/>
      <c r="K126562" s="91"/>
      <c r="L126562" s="91"/>
      <c r="M126562" s="91"/>
    </row>
    <row r="126563" spans="1:13">
      <c r="A126563" s="91"/>
      <c r="B126563" s="91"/>
      <c r="C126563" s="91"/>
      <c r="D126563" s="91"/>
      <c r="E126563" s="91"/>
      <c r="F126563" s="91"/>
      <c r="G126563" s="91"/>
      <c r="H126563" s="91"/>
      <c r="I126563" s="91"/>
      <c r="J126563" s="91"/>
      <c r="K126563" s="91"/>
      <c r="L126563" s="91"/>
      <c r="M126563" s="91"/>
    </row>
    <row r="126564" spans="1:13">
      <c r="A126564" s="91"/>
      <c r="B126564" s="91"/>
      <c r="C126564" s="91"/>
      <c r="D126564" s="91"/>
      <c r="E126564" s="91"/>
      <c r="F126564" s="91"/>
      <c r="G126564" s="91"/>
      <c r="H126564" s="91"/>
      <c r="I126564" s="91"/>
      <c r="J126564" s="91"/>
      <c r="K126564" s="91"/>
      <c r="L126564" s="91"/>
      <c r="M126564" s="91"/>
    </row>
    <row r="126565" spans="1:13">
      <c r="A126565" s="91"/>
      <c r="B126565" s="91"/>
      <c r="C126565" s="91"/>
      <c r="D126565" s="91"/>
      <c r="E126565" s="91"/>
      <c r="F126565" s="91"/>
      <c r="G126565" s="91"/>
      <c r="H126565" s="91"/>
      <c r="I126565" s="91"/>
      <c r="J126565" s="91"/>
      <c r="K126565" s="91"/>
      <c r="L126565" s="91"/>
      <c r="M126565" s="91"/>
    </row>
    <row r="126566" spans="1:13">
      <c r="A126566" s="91"/>
      <c r="B126566" s="91"/>
      <c r="C126566" s="91"/>
      <c r="D126566" s="91"/>
      <c r="E126566" s="91"/>
      <c r="F126566" s="91"/>
      <c r="G126566" s="91"/>
      <c r="H126566" s="91"/>
      <c r="I126566" s="91"/>
      <c r="J126566" s="91"/>
      <c r="K126566" s="91"/>
      <c r="L126566" s="91"/>
      <c r="M126566" s="91"/>
    </row>
    <row r="126567" spans="1:13">
      <c r="A126567" s="91"/>
      <c r="B126567" s="91"/>
      <c r="C126567" s="91"/>
      <c r="D126567" s="91"/>
      <c r="E126567" s="91"/>
      <c r="F126567" s="91"/>
      <c r="G126567" s="91"/>
      <c r="H126567" s="91"/>
      <c r="I126567" s="91"/>
      <c r="J126567" s="91"/>
      <c r="K126567" s="91"/>
      <c r="L126567" s="91"/>
      <c r="M126567" s="91"/>
    </row>
    <row r="126568" spans="1:13">
      <c r="A126568" s="91"/>
      <c r="B126568" s="91"/>
      <c r="C126568" s="91"/>
      <c r="D126568" s="91"/>
      <c r="E126568" s="91"/>
      <c r="F126568" s="91"/>
      <c r="G126568" s="91"/>
      <c r="H126568" s="91"/>
      <c r="I126568" s="91"/>
      <c r="J126568" s="91"/>
      <c r="K126568" s="91"/>
      <c r="L126568" s="91"/>
      <c r="M126568" s="91"/>
    </row>
    <row r="126569" spans="1:13">
      <c r="A126569" s="91"/>
      <c r="B126569" s="91"/>
      <c r="C126569" s="91"/>
      <c r="D126569" s="91"/>
      <c r="E126569" s="91"/>
      <c r="F126569" s="91"/>
      <c r="G126569" s="91"/>
      <c r="H126569" s="91"/>
      <c r="I126569" s="91"/>
      <c r="J126569" s="91"/>
      <c r="K126569" s="91"/>
      <c r="L126569" s="91"/>
      <c r="M126569" s="91"/>
    </row>
    <row r="126570" spans="1:13">
      <c r="A126570" s="91"/>
      <c r="B126570" s="91"/>
      <c r="C126570" s="91"/>
      <c r="D126570" s="91"/>
      <c r="E126570" s="91"/>
      <c r="F126570" s="91"/>
      <c r="G126570" s="91"/>
      <c r="H126570" s="91"/>
      <c r="I126570" s="91"/>
      <c r="J126570" s="91"/>
      <c r="K126570" s="91"/>
      <c r="L126570" s="91"/>
      <c r="M126570" s="91"/>
    </row>
    <row r="126571" spans="1:13">
      <c r="A126571" s="91"/>
      <c r="B126571" s="91"/>
      <c r="C126571" s="91"/>
      <c r="D126571" s="91"/>
      <c r="E126571" s="91"/>
      <c r="F126571" s="91"/>
      <c r="G126571" s="91"/>
      <c r="H126571" s="91"/>
      <c r="I126571" s="91"/>
      <c r="J126571" s="91"/>
      <c r="K126571" s="91"/>
      <c r="L126571" s="91"/>
      <c r="M126571" s="91"/>
    </row>
    <row r="126572" spans="1:13">
      <c r="A126572" s="91"/>
      <c r="B126572" s="91"/>
      <c r="C126572" s="91"/>
      <c r="D126572" s="91"/>
      <c r="E126572" s="91"/>
      <c r="F126572" s="91"/>
      <c r="G126572" s="91"/>
      <c r="H126572" s="91"/>
      <c r="I126572" s="91"/>
      <c r="J126572" s="91"/>
      <c r="K126572" s="91"/>
      <c r="L126572" s="91"/>
      <c r="M126572" s="91"/>
    </row>
    <row r="126573" spans="1:13">
      <c r="A126573" s="91"/>
      <c r="B126573" s="91"/>
      <c r="C126573" s="91"/>
      <c r="D126573" s="91"/>
      <c r="E126573" s="91"/>
      <c r="F126573" s="91"/>
      <c r="G126573" s="91"/>
      <c r="H126573" s="91"/>
      <c r="I126573" s="91"/>
      <c r="J126573" s="91"/>
      <c r="K126573" s="91"/>
      <c r="L126573" s="91"/>
      <c r="M126573" s="91"/>
    </row>
    <row r="126574" spans="1:13">
      <c r="A126574" s="91"/>
      <c r="B126574" s="91"/>
      <c r="C126574" s="91"/>
      <c r="D126574" s="91"/>
      <c r="E126574" s="91"/>
      <c r="F126574" s="91"/>
      <c r="G126574" s="91"/>
      <c r="H126574" s="91"/>
      <c r="I126574" s="91"/>
      <c r="J126574" s="91"/>
      <c r="K126574" s="91"/>
      <c r="L126574" s="91"/>
      <c r="M126574" s="91"/>
    </row>
    <row r="126575" spans="1:13">
      <c r="A126575" s="91"/>
      <c r="B126575" s="91"/>
      <c r="C126575" s="91"/>
      <c r="D126575" s="91"/>
      <c r="E126575" s="91"/>
      <c r="F126575" s="91"/>
      <c r="G126575" s="91"/>
      <c r="H126575" s="91"/>
      <c r="I126575" s="91"/>
      <c r="J126575" s="91"/>
      <c r="K126575" s="91"/>
      <c r="L126575" s="91"/>
      <c r="M126575" s="91"/>
    </row>
    <row r="126576" spans="1:13">
      <c r="A126576" s="91"/>
      <c r="B126576" s="91"/>
      <c r="C126576" s="91"/>
      <c r="D126576" s="91"/>
      <c r="E126576" s="91"/>
      <c r="F126576" s="91"/>
      <c r="G126576" s="91"/>
      <c r="H126576" s="91"/>
      <c r="I126576" s="91"/>
      <c r="J126576" s="91"/>
      <c r="K126576" s="91"/>
      <c r="L126576" s="91"/>
      <c r="M126576" s="91"/>
    </row>
    <row r="126577" spans="1:13">
      <c r="A126577" s="91"/>
      <c r="B126577" s="91"/>
      <c r="C126577" s="91"/>
      <c r="D126577" s="91"/>
      <c r="E126577" s="91"/>
      <c r="F126577" s="91"/>
      <c r="G126577" s="91"/>
      <c r="H126577" s="91"/>
      <c r="I126577" s="91"/>
      <c r="J126577" s="91"/>
      <c r="K126577" s="91"/>
      <c r="L126577" s="91"/>
      <c r="M126577" s="91"/>
    </row>
    <row r="126578" spans="1:13">
      <c r="A126578" s="91"/>
      <c r="B126578" s="91"/>
      <c r="C126578" s="91"/>
      <c r="D126578" s="91"/>
      <c r="E126578" s="91"/>
      <c r="F126578" s="91"/>
      <c r="G126578" s="91"/>
      <c r="H126578" s="91"/>
      <c r="I126578" s="91"/>
      <c r="J126578" s="91"/>
      <c r="K126578" s="91"/>
      <c r="L126578" s="91"/>
      <c r="M126578" s="91"/>
    </row>
    <row r="126579" spans="1:13">
      <c r="A126579" s="91"/>
      <c r="B126579" s="91"/>
      <c r="C126579" s="91"/>
      <c r="D126579" s="91"/>
      <c r="E126579" s="91"/>
      <c r="F126579" s="91"/>
      <c r="G126579" s="91"/>
      <c r="H126579" s="91"/>
      <c r="I126579" s="91"/>
      <c r="J126579" s="91"/>
      <c r="K126579" s="91"/>
      <c r="L126579" s="91"/>
      <c r="M126579" s="91"/>
    </row>
    <row r="126580" spans="1:13">
      <c r="A126580" s="91"/>
      <c r="B126580" s="91"/>
      <c r="C126580" s="91"/>
      <c r="D126580" s="91"/>
      <c r="E126580" s="91"/>
      <c r="F126580" s="91"/>
      <c r="G126580" s="91"/>
      <c r="H126580" s="91"/>
      <c r="I126580" s="91"/>
      <c r="J126580" s="91"/>
      <c r="K126580" s="91"/>
      <c r="L126580" s="91"/>
      <c r="M126580" s="91"/>
    </row>
    <row r="126581" spans="1:13">
      <c r="A126581" s="91"/>
      <c r="B126581" s="91"/>
      <c r="C126581" s="91"/>
      <c r="D126581" s="91"/>
      <c r="E126581" s="91"/>
      <c r="F126581" s="91"/>
      <c r="G126581" s="91"/>
      <c r="H126581" s="91"/>
      <c r="I126581" s="91"/>
      <c r="J126581" s="91"/>
      <c r="K126581" s="91"/>
      <c r="L126581" s="91"/>
      <c r="M126581" s="91"/>
    </row>
    <row r="126582" spans="1:13">
      <c r="A126582" s="91"/>
      <c r="B126582" s="91"/>
      <c r="C126582" s="91"/>
      <c r="D126582" s="91"/>
      <c r="E126582" s="91"/>
      <c r="F126582" s="91"/>
      <c r="G126582" s="91"/>
      <c r="H126582" s="91"/>
      <c r="I126582" s="91"/>
      <c r="J126582" s="91"/>
      <c r="K126582" s="91"/>
      <c r="L126582" s="91"/>
      <c r="M126582" s="91"/>
    </row>
    <row r="126583" spans="1:13">
      <c r="A126583" s="91"/>
      <c r="B126583" s="91"/>
      <c r="C126583" s="91"/>
      <c r="D126583" s="91"/>
      <c r="E126583" s="91"/>
      <c r="F126583" s="91"/>
      <c r="G126583" s="91"/>
      <c r="H126583" s="91"/>
      <c r="I126583" s="91"/>
      <c r="J126583" s="91"/>
      <c r="K126583" s="91"/>
      <c r="L126583" s="91"/>
      <c r="M126583" s="91"/>
    </row>
    <row r="126584" spans="1:13">
      <c r="A126584" s="91"/>
      <c r="B126584" s="91"/>
      <c r="C126584" s="91"/>
      <c r="D126584" s="91"/>
      <c r="E126584" s="91"/>
      <c r="F126584" s="91"/>
      <c r="G126584" s="91"/>
      <c r="H126584" s="91"/>
      <c r="I126584" s="91"/>
      <c r="J126584" s="91"/>
      <c r="K126584" s="91"/>
      <c r="L126584" s="91"/>
      <c r="M126584" s="91"/>
    </row>
    <row r="126585" spans="1:13">
      <c r="A126585" s="91"/>
      <c r="B126585" s="91"/>
      <c r="C126585" s="91"/>
      <c r="D126585" s="91"/>
      <c r="E126585" s="91"/>
      <c r="F126585" s="91"/>
      <c r="G126585" s="91"/>
      <c r="H126585" s="91"/>
      <c r="I126585" s="91"/>
      <c r="J126585" s="91"/>
      <c r="K126585" s="91"/>
      <c r="L126585" s="91"/>
      <c r="M126585" s="91"/>
    </row>
    <row r="126586" spans="1:13">
      <c r="A126586" s="91"/>
      <c r="B126586" s="91"/>
      <c r="C126586" s="91"/>
      <c r="D126586" s="91"/>
      <c r="E126586" s="91"/>
      <c r="F126586" s="91"/>
      <c r="G126586" s="91"/>
      <c r="H126586" s="91"/>
      <c r="I126586" s="91"/>
      <c r="J126586" s="91"/>
      <c r="K126586" s="91"/>
      <c r="L126586" s="91"/>
      <c r="M126586" s="91"/>
    </row>
    <row r="126587" spans="1:13">
      <c r="A126587" s="91"/>
      <c r="B126587" s="91"/>
      <c r="C126587" s="91"/>
      <c r="D126587" s="91"/>
      <c r="E126587" s="91"/>
      <c r="F126587" s="91"/>
      <c r="G126587" s="91"/>
      <c r="H126587" s="91"/>
      <c r="I126587" s="91"/>
      <c r="J126587" s="91"/>
      <c r="K126587" s="91"/>
      <c r="L126587" s="91"/>
      <c r="M126587" s="91"/>
    </row>
    <row r="126588" spans="1:13">
      <c r="A126588" s="91"/>
      <c r="B126588" s="91"/>
      <c r="C126588" s="91"/>
      <c r="D126588" s="91"/>
      <c r="E126588" s="91"/>
      <c r="F126588" s="91"/>
      <c r="G126588" s="91"/>
      <c r="H126588" s="91"/>
      <c r="I126588" s="91"/>
      <c r="J126588" s="91"/>
      <c r="K126588" s="91"/>
      <c r="L126588" s="91"/>
      <c r="M126588" s="91"/>
    </row>
    <row r="126589" spans="1:13">
      <c r="A126589" s="91"/>
      <c r="B126589" s="91"/>
      <c r="C126589" s="91"/>
      <c r="D126589" s="91"/>
      <c r="E126589" s="91"/>
      <c r="F126589" s="91"/>
      <c r="G126589" s="91"/>
      <c r="H126589" s="91"/>
      <c r="I126589" s="91"/>
      <c r="J126589" s="91"/>
      <c r="K126589" s="91"/>
      <c r="L126589" s="91"/>
      <c r="M126589" s="91"/>
    </row>
    <row r="126590" spans="1:13">
      <c r="A126590" s="91"/>
      <c r="B126590" s="91"/>
      <c r="C126590" s="91"/>
      <c r="D126590" s="91"/>
      <c r="E126590" s="91"/>
      <c r="F126590" s="91"/>
      <c r="G126590" s="91"/>
      <c r="H126590" s="91"/>
      <c r="I126590" s="91"/>
      <c r="J126590" s="91"/>
      <c r="K126590" s="91"/>
      <c r="L126590" s="91"/>
      <c r="M126590" s="91"/>
    </row>
    <row r="126591" spans="1:13">
      <c r="A126591" s="91"/>
      <c r="B126591" s="91"/>
      <c r="C126591" s="91"/>
      <c r="D126591" s="91"/>
      <c r="E126591" s="91"/>
      <c r="F126591" s="91"/>
      <c r="G126591" s="91"/>
      <c r="H126591" s="91"/>
      <c r="I126591" s="91"/>
      <c r="J126591" s="91"/>
      <c r="K126591" s="91"/>
      <c r="L126591" s="91"/>
      <c r="M126591" s="91"/>
    </row>
    <row r="126592" spans="1:13">
      <c r="A126592" s="91"/>
      <c r="B126592" s="91"/>
      <c r="C126592" s="91"/>
      <c r="D126592" s="91"/>
      <c r="E126592" s="91"/>
      <c r="F126592" s="91"/>
      <c r="G126592" s="91"/>
      <c r="H126592" s="91"/>
      <c r="I126592" s="91"/>
      <c r="J126592" s="91"/>
      <c r="K126592" s="91"/>
      <c r="L126592" s="91"/>
      <c r="M126592" s="91"/>
    </row>
    <row r="126593" spans="1:13">
      <c r="A126593" s="91"/>
      <c r="B126593" s="91"/>
      <c r="C126593" s="91"/>
      <c r="D126593" s="91"/>
      <c r="E126593" s="91"/>
      <c r="F126593" s="91"/>
      <c r="G126593" s="91"/>
      <c r="H126593" s="91"/>
      <c r="I126593" s="91"/>
      <c r="J126593" s="91"/>
      <c r="K126593" s="91"/>
      <c r="L126593" s="91"/>
      <c r="M126593" s="91"/>
    </row>
    <row r="126594" spans="1:13">
      <c r="A126594" s="91"/>
      <c r="B126594" s="91"/>
      <c r="C126594" s="91"/>
      <c r="D126594" s="91"/>
      <c r="E126594" s="91"/>
      <c r="F126594" s="91"/>
      <c r="G126594" s="91"/>
      <c r="H126594" s="91"/>
      <c r="I126594" s="91"/>
      <c r="J126594" s="91"/>
      <c r="K126594" s="91"/>
      <c r="L126594" s="91"/>
      <c r="M126594" s="91"/>
    </row>
    <row r="126595" spans="1:13">
      <c r="A126595" s="91"/>
      <c r="B126595" s="91"/>
      <c r="C126595" s="91"/>
      <c r="D126595" s="91"/>
      <c r="E126595" s="91"/>
      <c r="F126595" s="91"/>
      <c r="G126595" s="91"/>
      <c r="H126595" s="91"/>
      <c r="I126595" s="91"/>
      <c r="J126595" s="91"/>
      <c r="K126595" s="91"/>
      <c r="L126595" s="91"/>
      <c r="M126595" s="91"/>
    </row>
    <row r="126596" spans="1:13">
      <c r="A126596" s="91"/>
      <c r="B126596" s="91"/>
      <c r="C126596" s="91"/>
      <c r="D126596" s="91"/>
      <c r="E126596" s="91"/>
      <c r="F126596" s="91"/>
      <c r="G126596" s="91"/>
      <c r="H126596" s="91"/>
      <c r="I126596" s="91"/>
      <c r="J126596" s="91"/>
      <c r="K126596" s="91"/>
      <c r="L126596" s="91"/>
      <c r="M126596" s="91"/>
    </row>
    <row r="126597" spans="1:13">
      <c r="A126597" s="91"/>
      <c r="B126597" s="91"/>
      <c r="C126597" s="91"/>
      <c r="D126597" s="91"/>
      <c r="E126597" s="91"/>
      <c r="F126597" s="91"/>
      <c r="G126597" s="91"/>
      <c r="H126597" s="91"/>
      <c r="I126597" s="91"/>
      <c r="J126597" s="91"/>
      <c r="K126597" s="91"/>
      <c r="L126597" s="91"/>
      <c r="M126597" s="91"/>
    </row>
    <row r="126598" spans="1:13">
      <c r="A126598" s="91"/>
      <c r="B126598" s="91"/>
      <c r="C126598" s="91"/>
      <c r="D126598" s="91"/>
      <c r="E126598" s="91"/>
      <c r="F126598" s="91"/>
      <c r="G126598" s="91"/>
      <c r="H126598" s="91"/>
      <c r="I126598" s="91"/>
      <c r="J126598" s="91"/>
      <c r="K126598" s="91"/>
      <c r="L126598" s="91"/>
      <c r="M126598" s="91"/>
    </row>
    <row r="126599" spans="1:13">
      <c r="A126599" s="91"/>
      <c r="B126599" s="91"/>
      <c r="C126599" s="91"/>
      <c r="D126599" s="91"/>
      <c r="E126599" s="91"/>
      <c r="F126599" s="91"/>
      <c r="G126599" s="91"/>
      <c r="H126599" s="91"/>
      <c r="I126599" s="91"/>
      <c r="J126599" s="91"/>
      <c r="K126599" s="91"/>
      <c r="L126599" s="91"/>
      <c r="M126599" s="91"/>
    </row>
    <row r="126600" spans="1:13">
      <c r="A126600" s="91"/>
      <c r="B126600" s="91"/>
      <c r="C126600" s="91"/>
      <c r="D126600" s="91"/>
      <c r="E126600" s="91"/>
      <c r="F126600" s="91"/>
      <c r="G126600" s="91"/>
      <c r="H126600" s="91"/>
      <c r="I126600" s="91"/>
      <c r="J126600" s="91"/>
      <c r="K126600" s="91"/>
      <c r="L126600" s="91"/>
      <c r="M126600" s="91"/>
    </row>
    <row r="126601" spans="1:13">
      <c r="A126601" s="91"/>
      <c r="B126601" s="91"/>
      <c r="C126601" s="91"/>
      <c r="D126601" s="91"/>
      <c r="E126601" s="91"/>
      <c r="F126601" s="91"/>
      <c r="G126601" s="91"/>
      <c r="H126601" s="91"/>
      <c r="I126601" s="91"/>
      <c r="J126601" s="91"/>
      <c r="K126601" s="91"/>
      <c r="L126601" s="91"/>
      <c r="M126601" s="91"/>
    </row>
    <row r="126602" spans="1:13">
      <c r="A126602" s="91"/>
      <c r="B126602" s="91"/>
      <c r="C126602" s="91"/>
      <c r="D126602" s="91"/>
      <c r="E126602" s="91"/>
      <c r="F126602" s="91"/>
      <c r="G126602" s="91"/>
      <c r="H126602" s="91"/>
      <c r="I126602" s="91"/>
      <c r="J126602" s="91"/>
      <c r="K126602" s="91"/>
      <c r="L126602" s="91"/>
      <c r="M126602" s="91"/>
    </row>
    <row r="126603" spans="1:13">
      <c r="A126603" s="91"/>
      <c r="B126603" s="91"/>
      <c r="C126603" s="91"/>
      <c r="D126603" s="91"/>
      <c r="E126603" s="91"/>
      <c r="F126603" s="91"/>
      <c r="G126603" s="91"/>
      <c r="H126603" s="91"/>
      <c r="I126603" s="91"/>
      <c r="J126603" s="91"/>
      <c r="K126603" s="91"/>
      <c r="L126603" s="91"/>
      <c r="M126603" s="91"/>
    </row>
    <row r="126604" spans="1:13">
      <c r="A126604" s="91"/>
      <c r="B126604" s="91"/>
      <c r="C126604" s="91"/>
      <c r="D126604" s="91"/>
      <c r="E126604" s="91"/>
      <c r="F126604" s="91"/>
      <c r="G126604" s="91"/>
      <c r="H126604" s="91"/>
      <c r="I126604" s="91"/>
      <c r="J126604" s="91"/>
      <c r="K126604" s="91"/>
      <c r="L126604" s="91"/>
      <c r="M126604" s="91"/>
    </row>
    <row r="126605" spans="1:13">
      <c r="A126605" s="91"/>
      <c r="B126605" s="91"/>
      <c r="C126605" s="91"/>
      <c r="D126605" s="91"/>
      <c r="E126605" s="91"/>
      <c r="F126605" s="91"/>
      <c r="G126605" s="91"/>
      <c r="H126605" s="91"/>
      <c r="I126605" s="91"/>
      <c r="J126605" s="91"/>
      <c r="K126605" s="91"/>
      <c r="L126605" s="91"/>
      <c r="M126605" s="91"/>
    </row>
    <row r="126606" spans="1:13">
      <c r="A126606" s="91"/>
      <c r="B126606" s="91"/>
      <c r="C126606" s="91"/>
      <c r="D126606" s="91"/>
      <c r="E126606" s="91"/>
      <c r="F126606" s="91"/>
      <c r="G126606" s="91"/>
      <c r="H126606" s="91"/>
      <c r="I126606" s="91"/>
      <c r="J126606" s="91"/>
      <c r="K126606" s="91"/>
      <c r="L126606" s="91"/>
      <c r="M126606" s="91"/>
    </row>
    <row r="126607" spans="1:13">
      <c r="A126607" s="91"/>
      <c r="B126607" s="91"/>
      <c r="C126607" s="91"/>
      <c r="D126607" s="91"/>
      <c r="E126607" s="91"/>
      <c r="F126607" s="91"/>
      <c r="G126607" s="91"/>
      <c r="H126607" s="91"/>
      <c r="I126607" s="91"/>
      <c r="J126607" s="91"/>
      <c r="K126607" s="91"/>
      <c r="L126607" s="91"/>
      <c r="M126607" s="91"/>
    </row>
    <row r="126608" spans="1:13">
      <c r="A126608" s="91"/>
      <c r="B126608" s="91"/>
      <c r="C126608" s="91"/>
      <c r="D126608" s="91"/>
      <c r="E126608" s="91"/>
      <c r="F126608" s="91"/>
      <c r="G126608" s="91"/>
      <c r="H126608" s="91"/>
      <c r="I126608" s="91"/>
      <c r="J126608" s="91"/>
      <c r="K126608" s="91"/>
      <c r="L126608" s="91"/>
      <c r="M126608" s="91"/>
    </row>
    <row r="126609" spans="1:13">
      <c r="A126609" s="91"/>
      <c r="B126609" s="91"/>
      <c r="C126609" s="91"/>
      <c r="D126609" s="91"/>
      <c r="E126609" s="91"/>
      <c r="F126609" s="91"/>
      <c r="G126609" s="91"/>
      <c r="H126609" s="91"/>
      <c r="I126609" s="91"/>
      <c r="J126609" s="91"/>
      <c r="K126609" s="91"/>
      <c r="L126609" s="91"/>
      <c r="M126609" s="91"/>
    </row>
    <row r="126610" spans="1:13">
      <c r="A126610" s="91"/>
      <c r="B126610" s="91"/>
      <c r="C126610" s="91"/>
      <c r="D126610" s="91"/>
      <c r="E126610" s="91"/>
      <c r="F126610" s="91"/>
      <c r="G126610" s="91"/>
      <c r="H126610" s="91"/>
      <c r="I126610" s="91"/>
      <c r="J126610" s="91"/>
      <c r="K126610" s="91"/>
      <c r="L126610" s="91"/>
      <c r="M126610" s="91"/>
    </row>
    <row r="126611" spans="1:13">
      <c r="A126611" s="91"/>
      <c r="B126611" s="91"/>
      <c r="C126611" s="91"/>
      <c r="D126611" s="91"/>
      <c r="E126611" s="91"/>
      <c r="F126611" s="91"/>
      <c r="G126611" s="91"/>
      <c r="H126611" s="91"/>
      <c r="I126611" s="91"/>
      <c r="J126611" s="91"/>
      <c r="K126611" s="91"/>
      <c r="L126611" s="91"/>
      <c r="M126611" s="91"/>
    </row>
    <row r="126612" spans="1:13">
      <c r="A126612" s="91"/>
      <c r="B126612" s="91"/>
      <c r="C126612" s="91"/>
      <c r="D126612" s="91"/>
      <c r="E126612" s="91"/>
      <c r="F126612" s="91"/>
      <c r="G126612" s="91"/>
      <c r="H126612" s="91"/>
      <c r="I126612" s="91"/>
      <c r="J126612" s="91"/>
      <c r="K126612" s="91"/>
      <c r="L126612" s="91"/>
      <c r="M126612" s="91"/>
    </row>
    <row r="126613" spans="1:13">
      <c r="A126613" s="91"/>
      <c r="B126613" s="91"/>
      <c r="C126613" s="91"/>
      <c r="D126613" s="91"/>
      <c r="E126613" s="91"/>
      <c r="F126613" s="91"/>
      <c r="G126613" s="91"/>
      <c r="H126613" s="91"/>
      <c r="I126613" s="91"/>
      <c r="J126613" s="91"/>
      <c r="K126613" s="91"/>
      <c r="L126613" s="91"/>
      <c r="M126613" s="91"/>
    </row>
    <row r="126614" spans="1:13">
      <c r="A126614" s="91"/>
      <c r="B126614" s="91"/>
      <c r="C126614" s="91"/>
      <c r="D126614" s="91"/>
      <c r="E126614" s="91"/>
      <c r="F126614" s="91"/>
      <c r="G126614" s="91"/>
      <c r="H126614" s="91"/>
      <c r="I126614" s="91"/>
      <c r="J126614" s="91"/>
      <c r="K126614" s="91"/>
      <c r="L126614" s="91"/>
      <c r="M126614" s="91"/>
    </row>
    <row r="126615" spans="1:13">
      <c r="A126615" s="91"/>
      <c r="B126615" s="91"/>
      <c r="C126615" s="91"/>
      <c r="D126615" s="91"/>
      <c r="E126615" s="91"/>
      <c r="F126615" s="91"/>
      <c r="G126615" s="91"/>
      <c r="H126615" s="91"/>
      <c r="I126615" s="91"/>
      <c r="J126615" s="91"/>
      <c r="K126615" s="91"/>
      <c r="L126615" s="91"/>
      <c r="M126615" s="91"/>
    </row>
    <row r="126616" spans="1:13">
      <c r="A126616" s="91"/>
      <c r="B126616" s="91"/>
      <c r="C126616" s="91"/>
      <c r="D126616" s="91"/>
      <c r="E126616" s="91"/>
      <c r="F126616" s="91"/>
      <c r="G126616" s="91"/>
      <c r="H126616" s="91"/>
      <c r="I126616" s="91"/>
      <c r="J126616" s="91"/>
      <c r="K126616" s="91"/>
      <c r="L126616" s="91"/>
      <c r="M126616" s="91"/>
    </row>
    <row r="126617" spans="1:13">
      <c r="A126617" s="91"/>
      <c r="B126617" s="91"/>
      <c r="C126617" s="91"/>
      <c r="D126617" s="91"/>
      <c r="E126617" s="91"/>
      <c r="F126617" s="91"/>
      <c r="G126617" s="91"/>
      <c r="H126617" s="91"/>
      <c r="I126617" s="91"/>
      <c r="J126617" s="91"/>
      <c r="K126617" s="91"/>
      <c r="L126617" s="91"/>
      <c r="M126617" s="91"/>
    </row>
    <row r="126618" spans="1:13">
      <c r="A126618" s="91"/>
      <c r="B126618" s="91"/>
      <c r="C126618" s="91"/>
      <c r="D126618" s="91"/>
      <c r="E126618" s="91"/>
      <c r="F126618" s="91"/>
      <c r="G126618" s="91"/>
      <c r="H126618" s="91"/>
      <c r="I126618" s="91"/>
      <c r="J126618" s="91"/>
      <c r="K126618" s="91"/>
      <c r="L126618" s="91"/>
      <c r="M126618" s="91"/>
    </row>
    <row r="126619" spans="1:13">
      <c r="A126619" s="91"/>
      <c r="B126619" s="91"/>
      <c r="C126619" s="91"/>
      <c r="D126619" s="91"/>
      <c r="E126619" s="91"/>
      <c r="F126619" s="91"/>
      <c r="G126619" s="91"/>
      <c r="H126619" s="91"/>
      <c r="I126619" s="91"/>
      <c r="J126619" s="91"/>
      <c r="K126619" s="91"/>
      <c r="L126619" s="91"/>
      <c r="M126619" s="91"/>
    </row>
    <row r="126620" spans="1:13">
      <c r="A126620" s="91"/>
      <c r="B126620" s="91"/>
      <c r="C126620" s="91"/>
      <c r="D126620" s="91"/>
      <c r="E126620" s="91"/>
      <c r="F126620" s="91"/>
      <c r="G126620" s="91"/>
      <c r="H126620" s="91"/>
      <c r="I126620" s="91"/>
      <c r="J126620" s="91"/>
      <c r="K126620" s="91"/>
      <c r="L126620" s="91"/>
      <c r="M126620" s="91"/>
    </row>
    <row r="126621" spans="1:13">
      <c r="A126621" s="91"/>
      <c r="B126621" s="91"/>
      <c r="C126621" s="91"/>
      <c r="D126621" s="91"/>
      <c r="E126621" s="91"/>
      <c r="F126621" s="91"/>
      <c r="G126621" s="91"/>
      <c r="H126621" s="91"/>
      <c r="I126621" s="91"/>
      <c r="J126621" s="91"/>
      <c r="K126621" s="91"/>
      <c r="L126621" s="91"/>
      <c r="M126621" s="91"/>
    </row>
    <row r="126622" spans="1:13">
      <c r="A126622" s="91"/>
      <c r="B126622" s="91"/>
      <c r="C126622" s="91"/>
      <c r="D126622" s="91"/>
      <c r="E126622" s="91"/>
      <c r="F126622" s="91"/>
      <c r="G126622" s="91"/>
      <c r="H126622" s="91"/>
      <c r="I126622" s="91"/>
      <c r="J126622" s="91"/>
      <c r="K126622" s="91"/>
      <c r="L126622" s="91"/>
      <c r="M126622" s="91"/>
    </row>
    <row r="126623" spans="1:13">
      <c r="A126623" s="91"/>
      <c r="B126623" s="91"/>
      <c r="C126623" s="91"/>
      <c r="D126623" s="91"/>
      <c r="E126623" s="91"/>
      <c r="F126623" s="91"/>
      <c r="G126623" s="91"/>
      <c r="H126623" s="91"/>
      <c r="I126623" s="91"/>
      <c r="J126623" s="91"/>
      <c r="K126623" s="91"/>
      <c r="L126623" s="91"/>
      <c r="M126623" s="91"/>
    </row>
    <row r="126624" spans="1:13">
      <c r="A126624" s="91"/>
      <c r="B126624" s="91"/>
      <c r="C126624" s="91"/>
      <c r="D126624" s="91"/>
      <c r="E126624" s="91"/>
      <c r="F126624" s="91"/>
      <c r="G126624" s="91"/>
      <c r="H126624" s="91"/>
      <c r="I126624" s="91"/>
      <c r="J126624" s="91"/>
      <c r="K126624" s="91"/>
      <c r="L126624" s="91"/>
      <c r="M126624" s="91"/>
    </row>
    <row r="126625" spans="1:13">
      <c r="A126625" s="91"/>
      <c r="B126625" s="91"/>
      <c r="C126625" s="91"/>
      <c r="D126625" s="91"/>
      <c r="E126625" s="91"/>
      <c r="F126625" s="91"/>
      <c r="G126625" s="91"/>
      <c r="H126625" s="91"/>
      <c r="I126625" s="91"/>
      <c r="J126625" s="91"/>
      <c r="K126625" s="91"/>
      <c r="L126625" s="91"/>
      <c r="M126625" s="91"/>
    </row>
    <row r="126626" spans="1:13">
      <c r="A126626" s="91"/>
      <c r="B126626" s="91"/>
      <c r="C126626" s="91"/>
      <c r="D126626" s="91"/>
      <c r="E126626" s="91"/>
      <c r="F126626" s="91"/>
      <c r="G126626" s="91"/>
      <c r="H126626" s="91"/>
      <c r="I126626" s="91"/>
      <c r="J126626" s="91"/>
      <c r="K126626" s="91"/>
      <c r="L126626" s="91"/>
      <c r="M126626" s="91"/>
    </row>
    <row r="126627" spans="1:13">
      <c r="A126627" s="91"/>
      <c r="B126627" s="91"/>
      <c r="C126627" s="91"/>
      <c r="D126627" s="91"/>
      <c r="E126627" s="91"/>
      <c r="F126627" s="91"/>
      <c r="G126627" s="91"/>
      <c r="H126627" s="91"/>
      <c r="I126627" s="91"/>
      <c r="J126627" s="91"/>
      <c r="K126627" s="91"/>
      <c r="L126627" s="91"/>
      <c r="M126627" s="91"/>
    </row>
    <row r="126628" spans="1:13">
      <c r="A126628" s="91"/>
      <c r="B126628" s="91"/>
      <c r="C126628" s="91"/>
      <c r="D126628" s="91"/>
      <c r="E126628" s="91"/>
      <c r="F126628" s="91"/>
      <c r="G126628" s="91"/>
      <c r="H126628" s="91"/>
      <c r="I126628" s="91"/>
      <c r="J126628" s="91"/>
      <c r="K126628" s="91"/>
      <c r="L126628" s="91"/>
      <c r="M126628" s="91"/>
    </row>
    <row r="126629" spans="1:13">
      <c r="A126629" s="91"/>
      <c r="B126629" s="91"/>
      <c r="C126629" s="91"/>
      <c r="D126629" s="91"/>
      <c r="E126629" s="91"/>
      <c r="F126629" s="91"/>
      <c r="G126629" s="91"/>
      <c r="H126629" s="91"/>
      <c r="I126629" s="91"/>
      <c r="J126629" s="91"/>
      <c r="K126629" s="91"/>
      <c r="L126629" s="91"/>
      <c r="M126629" s="91"/>
    </row>
    <row r="126630" spans="1:13">
      <c r="A126630" s="91"/>
      <c r="B126630" s="91"/>
      <c r="C126630" s="91"/>
      <c r="D126630" s="91"/>
      <c r="E126630" s="91"/>
      <c r="F126630" s="91"/>
      <c r="G126630" s="91"/>
      <c r="H126630" s="91"/>
      <c r="I126630" s="91"/>
      <c r="J126630" s="91"/>
      <c r="K126630" s="91"/>
      <c r="L126630" s="91"/>
      <c r="M126630" s="91"/>
    </row>
    <row r="126631" spans="1:13">
      <c r="A126631" s="91"/>
      <c r="B126631" s="91"/>
      <c r="C126631" s="91"/>
      <c r="D126631" s="91"/>
      <c r="E126631" s="91"/>
      <c r="F126631" s="91"/>
      <c r="G126631" s="91"/>
      <c r="H126631" s="91"/>
      <c r="I126631" s="91"/>
      <c r="J126631" s="91"/>
      <c r="K126631" s="91"/>
      <c r="L126631" s="91"/>
      <c r="M126631" s="91"/>
    </row>
    <row r="126632" spans="1:13">
      <c r="A126632" s="91"/>
      <c r="B126632" s="91"/>
      <c r="C126632" s="91"/>
      <c r="D126632" s="91"/>
      <c r="E126632" s="91"/>
      <c r="F126632" s="91"/>
      <c r="G126632" s="91"/>
      <c r="H126632" s="91"/>
      <c r="I126632" s="91"/>
      <c r="J126632" s="91"/>
      <c r="K126632" s="91"/>
      <c r="L126632" s="91"/>
      <c r="M126632" s="91"/>
    </row>
    <row r="126633" spans="1:13">
      <c r="A126633" s="91"/>
      <c r="B126633" s="91"/>
      <c r="C126633" s="91"/>
      <c r="D126633" s="91"/>
      <c r="E126633" s="91"/>
      <c r="F126633" s="91"/>
      <c r="G126633" s="91"/>
      <c r="H126633" s="91"/>
      <c r="I126633" s="91"/>
      <c r="J126633" s="91"/>
      <c r="K126633" s="91"/>
      <c r="L126633" s="91"/>
      <c r="M126633" s="91"/>
    </row>
    <row r="126634" spans="1:13">
      <c r="A126634" s="91"/>
      <c r="B126634" s="91"/>
      <c r="C126634" s="91"/>
      <c r="D126634" s="91"/>
      <c r="E126634" s="91"/>
      <c r="F126634" s="91"/>
      <c r="G126634" s="91"/>
      <c r="H126634" s="91"/>
      <c r="I126634" s="91"/>
      <c r="J126634" s="91"/>
      <c r="K126634" s="91"/>
      <c r="L126634" s="91"/>
      <c r="M126634" s="91"/>
    </row>
    <row r="126635" spans="1:13">
      <c r="A126635" s="91"/>
      <c r="B126635" s="91"/>
      <c r="C126635" s="91"/>
      <c r="D126635" s="91"/>
      <c r="E126635" s="91"/>
      <c r="F126635" s="91"/>
      <c r="G126635" s="91"/>
      <c r="H126635" s="91"/>
      <c r="I126635" s="91"/>
      <c r="J126635" s="91"/>
      <c r="K126635" s="91"/>
      <c r="L126635" s="91"/>
      <c r="M126635" s="91"/>
    </row>
    <row r="126636" spans="1:13">
      <c r="A126636" s="91"/>
      <c r="B126636" s="91"/>
      <c r="C126636" s="91"/>
      <c r="D126636" s="91"/>
      <c r="E126636" s="91"/>
      <c r="F126636" s="91"/>
      <c r="G126636" s="91"/>
      <c r="H126636" s="91"/>
      <c r="I126636" s="91"/>
      <c r="J126636" s="91"/>
      <c r="K126636" s="91"/>
      <c r="L126636" s="91"/>
      <c r="M126636" s="91"/>
    </row>
    <row r="126637" spans="1:13">
      <c r="A126637" s="91"/>
      <c r="B126637" s="91"/>
      <c r="C126637" s="91"/>
      <c r="D126637" s="91"/>
      <c r="E126637" s="91"/>
      <c r="F126637" s="91"/>
      <c r="G126637" s="91"/>
      <c r="H126637" s="91"/>
      <c r="I126637" s="91"/>
      <c r="J126637" s="91"/>
      <c r="K126637" s="91"/>
      <c r="L126637" s="91"/>
      <c r="M126637" s="91"/>
    </row>
    <row r="126638" spans="1:13">
      <c r="A126638" s="91"/>
      <c r="B126638" s="91"/>
      <c r="C126638" s="91"/>
      <c r="D126638" s="91"/>
      <c r="E126638" s="91"/>
      <c r="F126638" s="91"/>
      <c r="G126638" s="91"/>
      <c r="H126638" s="91"/>
      <c r="I126638" s="91"/>
      <c r="J126638" s="91"/>
      <c r="K126638" s="91"/>
      <c r="L126638" s="91"/>
      <c r="M126638" s="91"/>
    </row>
    <row r="126639" spans="1:13">
      <c r="A126639" s="91"/>
      <c r="B126639" s="91"/>
      <c r="C126639" s="91"/>
      <c r="D126639" s="91"/>
      <c r="E126639" s="91"/>
      <c r="F126639" s="91"/>
      <c r="G126639" s="91"/>
      <c r="H126639" s="91"/>
      <c r="I126639" s="91"/>
      <c r="J126639" s="91"/>
      <c r="K126639" s="91"/>
      <c r="L126639" s="91"/>
      <c r="M126639" s="91"/>
    </row>
    <row r="126640" spans="1:13">
      <c r="A126640" s="91"/>
      <c r="B126640" s="91"/>
      <c r="C126640" s="91"/>
      <c r="D126640" s="91"/>
      <c r="E126640" s="91"/>
      <c r="F126640" s="91"/>
      <c r="G126640" s="91"/>
      <c r="H126640" s="91"/>
      <c r="I126640" s="91"/>
      <c r="J126640" s="91"/>
      <c r="K126640" s="91"/>
      <c r="L126640" s="91"/>
      <c r="M126640" s="91"/>
    </row>
    <row r="126641" spans="1:13">
      <c r="A126641" s="91"/>
      <c r="B126641" s="91"/>
      <c r="C126641" s="91"/>
      <c r="D126641" s="91"/>
      <c r="E126641" s="91"/>
      <c r="F126641" s="91"/>
      <c r="G126641" s="91"/>
      <c r="H126641" s="91"/>
      <c r="I126641" s="91"/>
      <c r="J126641" s="91"/>
      <c r="K126641" s="91"/>
      <c r="L126641" s="91"/>
      <c r="M126641" s="91"/>
    </row>
    <row r="126642" spans="1:13">
      <c r="A126642" s="91"/>
      <c r="B126642" s="91"/>
      <c r="C126642" s="91"/>
      <c r="D126642" s="91"/>
      <c r="E126642" s="91"/>
      <c r="F126642" s="91"/>
      <c r="G126642" s="91"/>
      <c r="H126642" s="91"/>
      <c r="I126642" s="91"/>
      <c r="J126642" s="91"/>
      <c r="K126642" s="91"/>
      <c r="L126642" s="91"/>
      <c r="M126642" s="91"/>
    </row>
    <row r="126643" spans="1:13">
      <c r="A126643" s="91"/>
      <c r="B126643" s="91"/>
      <c r="C126643" s="91"/>
      <c r="D126643" s="91"/>
      <c r="E126643" s="91"/>
      <c r="F126643" s="91"/>
      <c r="G126643" s="91"/>
      <c r="H126643" s="91"/>
      <c r="I126643" s="91"/>
      <c r="J126643" s="91"/>
      <c r="K126643" s="91"/>
      <c r="L126643" s="91"/>
      <c r="M126643" s="91"/>
    </row>
    <row r="126644" spans="1:13">
      <c r="A126644" s="91"/>
      <c r="B126644" s="91"/>
      <c r="C126644" s="91"/>
      <c r="D126644" s="91"/>
      <c r="E126644" s="91"/>
      <c r="F126644" s="91"/>
      <c r="G126644" s="91"/>
      <c r="H126644" s="91"/>
      <c r="I126644" s="91"/>
      <c r="J126644" s="91"/>
      <c r="K126644" s="91"/>
      <c r="L126644" s="91"/>
      <c r="M126644" s="91"/>
    </row>
    <row r="126645" spans="1:13">
      <c r="A126645" s="91"/>
      <c r="B126645" s="91"/>
      <c r="C126645" s="91"/>
      <c r="D126645" s="91"/>
      <c r="E126645" s="91"/>
      <c r="F126645" s="91"/>
      <c r="G126645" s="91"/>
      <c r="H126645" s="91"/>
      <c r="I126645" s="91"/>
      <c r="J126645" s="91"/>
      <c r="K126645" s="91"/>
      <c r="L126645" s="91"/>
      <c r="M126645" s="91"/>
    </row>
    <row r="126646" spans="1:13">
      <c r="A126646" s="91"/>
      <c r="B126646" s="91"/>
      <c r="C126646" s="91"/>
      <c r="D126646" s="91"/>
      <c r="E126646" s="91"/>
      <c r="F126646" s="91"/>
      <c r="G126646" s="91"/>
      <c r="H126646" s="91"/>
      <c r="I126646" s="91"/>
      <c r="J126646" s="91"/>
      <c r="K126646" s="91"/>
      <c r="L126646" s="91"/>
      <c r="M126646" s="91"/>
    </row>
    <row r="126647" spans="1:13">
      <c r="A126647" s="91"/>
      <c r="B126647" s="91"/>
      <c r="C126647" s="91"/>
      <c r="D126647" s="91"/>
      <c r="E126647" s="91"/>
      <c r="F126647" s="91"/>
      <c r="G126647" s="91"/>
      <c r="H126647" s="91"/>
      <c r="I126647" s="91"/>
      <c r="J126647" s="91"/>
      <c r="K126647" s="91"/>
      <c r="L126647" s="91"/>
      <c r="M126647" s="91"/>
    </row>
    <row r="126648" spans="1:13">
      <c r="A126648" s="91"/>
      <c r="B126648" s="91"/>
      <c r="C126648" s="91"/>
      <c r="D126648" s="91"/>
      <c r="E126648" s="91"/>
      <c r="F126648" s="91"/>
      <c r="G126648" s="91"/>
      <c r="H126648" s="91"/>
      <c r="I126648" s="91"/>
      <c r="J126648" s="91"/>
      <c r="K126648" s="91"/>
      <c r="L126648" s="91"/>
      <c r="M126648" s="91"/>
    </row>
    <row r="126649" spans="1:13">
      <c r="A126649" s="91"/>
      <c r="B126649" s="91"/>
      <c r="C126649" s="91"/>
      <c r="D126649" s="91"/>
      <c r="E126649" s="91"/>
      <c r="F126649" s="91"/>
      <c r="G126649" s="91"/>
      <c r="H126649" s="91"/>
      <c r="I126649" s="91"/>
      <c r="J126649" s="91"/>
      <c r="K126649" s="91"/>
      <c r="L126649" s="91"/>
      <c r="M126649" s="91"/>
    </row>
    <row r="126650" spans="1:13">
      <c r="A126650" s="91"/>
      <c r="B126650" s="91"/>
      <c r="C126650" s="91"/>
      <c r="D126650" s="91"/>
      <c r="E126650" s="91"/>
      <c r="F126650" s="91"/>
      <c r="G126650" s="91"/>
      <c r="H126650" s="91"/>
      <c r="I126650" s="91"/>
      <c r="J126650" s="91"/>
      <c r="K126650" s="91"/>
      <c r="L126650" s="91"/>
      <c r="M126650" s="91"/>
    </row>
    <row r="126651" spans="1:13">
      <c r="A126651" s="91"/>
      <c r="B126651" s="91"/>
      <c r="C126651" s="91"/>
      <c r="D126651" s="91"/>
      <c r="E126651" s="91"/>
      <c r="F126651" s="91"/>
      <c r="G126651" s="91"/>
      <c r="H126651" s="91"/>
      <c r="I126651" s="91"/>
      <c r="J126651" s="91"/>
      <c r="K126651" s="91"/>
      <c r="L126651" s="91"/>
      <c r="M126651" s="91"/>
    </row>
    <row r="126652" spans="1:13">
      <c r="A126652" s="91"/>
      <c r="B126652" s="91"/>
      <c r="C126652" s="91"/>
      <c r="D126652" s="91"/>
      <c r="E126652" s="91"/>
      <c r="F126652" s="91"/>
      <c r="G126652" s="91"/>
      <c r="H126652" s="91"/>
      <c r="I126652" s="91"/>
      <c r="J126652" s="91"/>
      <c r="K126652" s="91"/>
      <c r="L126652" s="91"/>
      <c r="M126652" s="91"/>
    </row>
    <row r="126653" spans="1:13">
      <c r="A126653" s="91"/>
      <c r="B126653" s="91"/>
      <c r="C126653" s="91"/>
      <c r="D126653" s="91"/>
      <c r="E126653" s="91"/>
      <c r="F126653" s="91"/>
      <c r="G126653" s="91"/>
      <c r="H126653" s="91"/>
      <c r="I126653" s="91"/>
      <c r="J126653" s="91"/>
      <c r="K126653" s="91"/>
      <c r="L126653" s="91"/>
      <c r="M126653" s="91"/>
    </row>
    <row r="126654" spans="1:13">
      <c r="A126654" s="91"/>
      <c r="B126654" s="91"/>
      <c r="C126654" s="91"/>
      <c r="D126654" s="91"/>
      <c r="E126654" s="91"/>
      <c r="F126654" s="91"/>
      <c r="G126654" s="91"/>
      <c r="H126654" s="91"/>
      <c r="I126654" s="91"/>
      <c r="J126654" s="91"/>
      <c r="K126654" s="91"/>
      <c r="L126654" s="91"/>
      <c r="M126654" s="91"/>
    </row>
    <row r="126655" spans="1:13">
      <c r="A126655" s="91"/>
      <c r="B126655" s="91"/>
      <c r="C126655" s="91"/>
      <c r="D126655" s="91"/>
      <c r="E126655" s="91"/>
      <c r="F126655" s="91"/>
      <c r="G126655" s="91"/>
      <c r="H126655" s="91"/>
      <c r="I126655" s="91"/>
      <c r="J126655" s="91"/>
      <c r="K126655" s="91"/>
      <c r="L126655" s="91"/>
      <c r="M126655" s="91"/>
    </row>
    <row r="126656" spans="1:13">
      <c r="A126656" s="91"/>
      <c r="B126656" s="91"/>
      <c r="C126656" s="91"/>
      <c r="D126656" s="91"/>
      <c r="E126656" s="91"/>
      <c r="F126656" s="91"/>
      <c r="G126656" s="91"/>
      <c r="H126656" s="91"/>
      <c r="I126656" s="91"/>
      <c r="J126656" s="91"/>
      <c r="K126656" s="91"/>
      <c r="L126656" s="91"/>
      <c r="M126656" s="91"/>
    </row>
    <row r="126657" spans="1:13">
      <c r="A126657" s="91"/>
      <c r="B126657" s="91"/>
      <c r="C126657" s="91"/>
      <c r="D126657" s="91"/>
      <c r="E126657" s="91"/>
      <c r="F126657" s="91"/>
      <c r="G126657" s="91"/>
      <c r="H126657" s="91"/>
      <c r="I126657" s="91"/>
      <c r="J126657" s="91"/>
      <c r="K126657" s="91"/>
      <c r="L126657" s="91"/>
      <c r="M126657" s="91"/>
    </row>
    <row r="126658" spans="1:13">
      <c r="A126658" s="91"/>
      <c r="B126658" s="91"/>
      <c r="C126658" s="91"/>
      <c r="D126658" s="91"/>
      <c r="E126658" s="91"/>
      <c r="F126658" s="91"/>
      <c r="G126658" s="91"/>
      <c r="H126658" s="91"/>
      <c r="I126658" s="91"/>
      <c r="J126658" s="91"/>
      <c r="K126658" s="91"/>
      <c r="L126658" s="91"/>
      <c r="M126658" s="91"/>
    </row>
    <row r="126659" spans="1:13">
      <c r="A126659" s="91"/>
      <c r="B126659" s="91"/>
      <c r="C126659" s="91"/>
      <c r="D126659" s="91"/>
      <c r="E126659" s="91"/>
      <c r="F126659" s="91"/>
      <c r="G126659" s="91"/>
      <c r="H126659" s="91"/>
      <c r="I126659" s="91"/>
      <c r="J126659" s="91"/>
      <c r="K126659" s="91"/>
      <c r="L126659" s="91"/>
      <c r="M126659" s="91"/>
    </row>
    <row r="126660" spans="1:13">
      <c r="A126660" s="91"/>
      <c r="B126660" s="91"/>
      <c r="C126660" s="91"/>
      <c r="D126660" s="91"/>
      <c r="E126660" s="91"/>
      <c r="F126660" s="91"/>
      <c r="G126660" s="91"/>
      <c r="H126660" s="91"/>
      <c r="I126660" s="91"/>
      <c r="J126660" s="91"/>
      <c r="K126660" s="91"/>
      <c r="L126660" s="91"/>
      <c r="M126660" s="91"/>
    </row>
    <row r="126661" spans="1:13">
      <c r="A126661" s="91"/>
      <c r="B126661" s="91"/>
      <c r="C126661" s="91"/>
      <c r="D126661" s="91"/>
      <c r="E126661" s="91"/>
      <c r="F126661" s="91"/>
      <c r="G126661" s="91"/>
      <c r="H126661" s="91"/>
      <c r="I126661" s="91"/>
      <c r="J126661" s="91"/>
      <c r="K126661" s="91"/>
      <c r="L126661" s="91"/>
      <c r="M126661" s="91"/>
    </row>
    <row r="126662" spans="1:13">
      <c r="A126662" s="91"/>
      <c r="B126662" s="91"/>
      <c r="C126662" s="91"/>
      <c r="D126662" s="91"/>
      <c r="E126662" s="91"/>
      <c r="F126662" s="91"/>
      <c r="G126662" s="91"/>
      <c r="H126662" s="91"/>
      <c r="I126662" s="91"/>
      <c r="J126662" s="91"/>
      <c r="K126662" s="91"/>
      <c r="L126662" s="91"/>
      <c r="M126662" s="91"/>
    </row>
    <row r="126663" spans="1:13">
      <c r="A126663" s="91"/>
      <c r="B126663" s="91"/>
      <c r="C126663" s="91"/>
      <c r="D126663" s="91"/>
      <c r="E126663" s="91"/>
      <c r="F126663" s="91"/>
      <c r="G126663" s="91"/>
      <c r="H126663" s="91"/>
      <c r="I126663" s="91"/>
      <c r="J126663" s="91"/>
      <c r="K126663" s="91"/>
      <c r="L126663" s="91"/>
      <c r="M126663" s="91"/>
    </row>
    <row r="126664" spans="1:13">
      <c r="A126664" s="91"/>
      <c r="B126664" s="91"/>
      <c r="C126664" s="91"/>
      <c r="D126664" s="91"/>
      <c r="E126664" s="91"/>
      <c r="F126664" s="91"/>
      <c r="G126664" s="91"/>
      <c r="H126664" s="91"/>
      <c r="I126664" s="91"/>
      <c r="J126664" s="91"/>
      <c r="K126664" s="91"/>
      <c r="L126664" s="91"/>
      <c r="M126664" s="91"/>
    </row>
    <row r="126665" spans="1:13">
      <c r="A126665" s="91"/>
      <c r="B126665" s="91"/>
      <c r="C126665" s="91"/>
      <c r="D126665" s="91"/>
      <c r="E126665" s="91"/>
      <c r="F126665" s="91"/>
      <c r="G126665" s="91"/>
      <c r="H126665" s="91"/>
      <c r="I126665" s="91"/>
      <c r="J126665" s="91"/>
      <c r="K126665" s="91"/>
      <c r="L126665" s="91"/>
      <c r="M126665" s="91"/>
    </row>
    <row r="126666" spans="1:13">
      <c r="A126666" s="91"/>
      <c r="B126666" s="91"/>
      <c r="C126666" s="91"/>
      <c r="D126666" s="91"/>
      <c r="E126666" s="91"/>
      <c r="F126666" s="91"/>
      <c r="G126666" s="91"/>
      <c r="H126666" s="91"/>
      <c r="I126666" s="91"/>
      <c r="J126666" s="91"/>
      <c r="K126666" s="91"/>
      <c r="L126666" s="91"/>
      <c r="M126666" s="91"/>
    </row>
    <row r="126667" spans="1:13">
      <c r="A126667" s="91"/>
      <c r="B126667" s="91"/>
      <c r="C126667" s="91"/>
      <c r="D126667" s="91"/>
      <c r="E126667" s="91"/>
      <c r="F126667" s="91"/>
      <c r="G126667" s="91"/>
      <c r="H126667" s="91"/>
      <c r="I126667" s="91"/>
      <c r="J126667" s="91"/>
      <c r="K126667" s="91"/>
      <c r="L126667" s="91"/>
      <c r="M126667" s="91"/>
    </row>
    <row r="126668" spans="1:13">
      <c r="A126668" s="91"/>
      <c r="B126668" s="91"/>
      <c r="C126668" s="91"/>
      <c r="D126668" s="91"/>
      <c r="E126668" s="91"/>
      <c r="F126668" s="91"/>
      <c r="G126668" s="91"/>
      <c r="H126668" s="91"/>
      <c r="I126668" s="91"/>
      <c r="J126668" s="91"/>
      <c r="K126668" s="91"/>
      <c r="L126668" s="91"/>
      <c r="M126668" s="91"/>
    </row>
    <row r="126669" spans="1:13">
      <c r="A126669" s="91"/>
      <c r="B126669" s="91"/>
      <c r="C126669" s="91"/>
      <c r="D126669" s="91"/>
      <c r="E126669" s="91"/>
      <c r="F126669" s="91"/>
      <c r="G126669" s="91"/>
      <c r="H126669" s="91"/>
      <c r="I126669" s="91"/>
      <c r="J126669" s="91"/>
      <c r="K126669" s="91"/>
      <c r="L126669" s="91"/>
      <c r="M126669" s="91"/>
    </row>
    <row r="126670" spans="1:13">
      <c r="A126670" s="91"/>
      <c r="B126670" s="91"/>
      <c r="C126670" s="91"/>
      <c r="D126670" s="91"/>
      <c r="E126670" s="91"/>
      <c r="F126670" s="91"/>
      <c r="G126670" s="91"/>
      <c r="H126670" s="91"/>
      <c r="I126670" s="91"/>
      <c r="J126670" s="91"/>
      <c r="K126670" s="91"/>
      <c r="L126670" s="91"/>
      <c r="M126670" s="91"/>
    </row>
    <row r="126671" spans="1:13">
      <c r="A126671" s="91"/>
      <c r="B126671" s="91"/>
      <c r="C126671" s="91"/>
      <c r="D126671" s="91"/>
      <c r="E126671" s="91"/>
      <c r="F126671" s="91"/>
      <c r="G126671" s="91"/>
      <c r="H126671" s="91"/>
      <c r="I126671" s="91"/>
      <c r="J126671" s="91"/>
      <c r="K126671" s="91"/>
      <c r="L126671" s="91"/>
      <c r="M126671" s="91"/>
    </row>
    <row r="126672" spans="1:13">
      <c r="A126672" s="91"/>
      <c r="B126672" s="91"/>
      <c r="C126672" s="91"/>
      <c r="D126672" s="91"/>
      <c r="E126672" s="91"/>
      <c r="F126672" s="91"/>
      <c r="G126672" s="91"/>
      <c r="H126672" s="91"/>
      <c r="I126672" s="91"/>
      <c r="J126672" s="91"/>
      <c r="K126672" s="91"/>
      <c r="L126672" s="91"/>
      <c r="M126672" s="91"/>
    </row>
    <row r="126673" spans="1:13">
      <c r="A126673" s="91"/>
      <c r="B126673" s="91"/>
      <c r="C126673" s="91"/>
      <c r="D126673" s="91"/>
      <c r="E126673" s="91"/>
      <c r="F126673" s="91"/>
      <c r="G126673" s="91"/>
      <c r="H126673" s="91"/>
      <c r="I126673" s="91"/>
      <c r="J126673" s="91"/>
      <c r="K126673" s="91"/>
      <c r="L126673" s="91"/>
      <c r="M126673" s="91"/>
    </row>
    <row r="126674" spans="1:13">
      <c r="A126674" s="91"/>
      <c r="B126674" s="91"/>
      <c r="C126674" s="91"/>
      <c r="D126674" s="91"/>
      <c r="E126674" s="91"/>
      <c r="F126674" s="91"/>
      <c r="G126674" s="91"/>
      <c r="H126674" s="91"/>
      <c r="I126674" s="91"/>
      <c r="J126674" s="91"/>
      <c r="K126674" s="91"/>
      <c r="L126674" s="91"/>
      <c r="M126674" s="91"/>
    </row>
    <row r="126675" spans="1:13">
      <c r="A126675" s="91"/>
      <c r="B126675" s="91"/>
      <c r="C126675" s="91"/>
      <c r="D126675" s="91"/>
      <c r="E126675" s="91"/>
      <c r="F126675" s="91"/>
      <c r="G126675" s="91"/>
      <c r="H126675" s="91"/>
      <c r="I126675" s="91"/>
      <c r="J126675" s="91"/>
      <c r="K126675" s="91"/>
      <c r="L126675" s="91"/>
      <c r="M126675" s="91"/>
    </row>
    <row r="126676" spans="1:13">
      <c r="A126676" s="91"/>
      <c r="B126676" s="91"/>
      <c r="C126676" s="91"/>
      <c r="D126676" s="91"/>
      <c r="E126676" s="91"/>
      <c r="F126676" s="91"/>
      <c r="G126676" s="91"/>
      <c r="H126676" s="91"/>
      <c r="I126676" s="91"/>
      <c r="J126676" s="91"/>
      <c r="K126676" s="91"/>
      <c r="L126676" s="91"/>
      <c r="M126676" s="91"/>
    </row>
    <row r="126677" spans="1:13">
      <c r="A126677" s="91"/>
      <c r="B126677" s="91"/>
      <c r="C126677" s="91"/>
      <c r="D126677" s="91"/>
      <c r="E126677" s="91"/>
      <c r="F126677" s="91"/>
      <c r="G126677" s="91"/>
      <c r="H126677" s="91"/>
      <c r="I126677" s="91"/>
      <c r="J126677" s="91"/>
      <c r="K126677" s="91"/>
      <c r="L126677" s="91"/>
      <c r="M126677" s="91"/>
    </row>
    <row r="126678" spans="1:13">
      <c r="A126678" s="91"/>
      <c r="B126678" s="91"/>
      <c r="C126678" s="91"/>
      <c r="D126678" s="91"/>
      <c r="E126678" s="91"/>
      <c r="F126678" s="91"/>
      <c r="G126678" s="91"/>
      <c r="H126678" s="91"/>
      <c r="I126678" s="91"/>
      <c r="J126678" s="91"/>
      <c r="K126678" s="91"/>
      <c r="L126678" s="91"/>
      <c r="M126678" s="91"/>
    </row>
    <row r="126679" spans="1:13">
      <c r="A126679" s="91"/>
      <c r="B126679" s="91"/>
      <c r="C126679" s="91"/>
      <c r="D126679" s="91"/>
      <c r="E126679" s="91"/>
      <c r="F126679" s="91"/>
      <c r="G126679" s="91"/>
      <c r="H126679" s="91"/>
      <c r="I126679" s="91"/>
      <c r="J126679" s="91"/>
      <c r="K126679" s="91"/>
      <c r="L126679" s="91"/>
      <c r="M126679" s="91"/>
    </row>
    <row r="126680" spans="1:13">
      <c r="A126680" s="91"/>
      <c r="B126680" s="91"/>
      <c r="C126680" s="91"/>
      <c r="D126680" s="91"/>
      <c r="E126680" s="91"/>
      <c r="F126680" s="91"/>
      <c r="G126680" s="91"/>
      <c r="H126680" s="91"/>
      <c r="I126680" s="91"/>
      <c r="J126680" s="91"/>
      <c r="K126680" s="91"/>
      <c r="L126680" s="91"/>
      <c r="M126680" s="91"/>
    </row>
    <row r="126681" spans="1:13">
      <c r="A126681" s="91"/>
      <c r="B126681" s="91"/>
      <c r="C126681" s="91"/>
      <c r="D126681" s="91"/>
      <c r="E126681" s="91"/>
      <c r="F126681" s="91"/>
      <c r="G126681" s="91"/>
      <c r="H126681" s="91"/>
      <c r="I126681" s="91"/>
      <c r="J126681" s="91"/>
      <c r="K126681" s="91"/>
      <c r="L126681" s="91"/>
      <c r="M126681" s="91"/>
    </row>
    <row r="126682" spans="1:13">
      <c r="A126682" s="91"/>
      <c r="B126682" s="91"/>
      <c r="C126682" s="91"/>
      <c r="D126682" s="91"/>
      <c r="E126682" s="91"/>
      <c r="F126682" s="91"/>
      <c r="G126682" s="91"/>
      <c r="H126682" s="91"/>
      <c r="I126682" s="91"/>
      <c r="J126682" s="91"/>
      <c r="K126682" s="91"/>
      <c r="L126682" s="91"/>
      <c r="M126682" s="91"/>
    </row>
    <row r="126683" spans="1:13">
      <c r="A126683" s="91"/>
      <c r="B126683" s="91"/>
      <c r="C126683" s="91"/>
      <c r="D126683" s="91"/>
      <c r="E126683" s="91"/>
      <c r="F126683" s="91"/>
      <c r="G126683" s="91"/>
      <c r="H126683" s="91"/>
      <c r="I126683" s="91"/>
      <c r="J126683" s="91"/>
      <c r="K126683" s="91"/>
      <c r="L126683" s="91"/>
      <c r="M126683" s="91"/>
    </row>
    <row r="126684" spans="1:13">
      <c r="A126684" s="91"/>
      <c r="B126684" s="91"/>
      <c r="C126684" s="91"/>
      <c r="D126684" s="91"/>
      <c r="E126684" s="91"/>
      <c r="F126684" s="91"/>
      <c r="G126684" s="91"/>
      <c r="H126684" s="91"/>
      <c r="I126684" s="91"/>
      <c r="J126684" s="91"/>
      <c r="K126684" s="91"/>
      <c r="L126684" s="91"/>
      <c r="M126684" s="91"/>
    </row>
    <row r="126685" spans="1:13">
      <c r="A126685" s="91"/>
      <c r="B126685" s="91"/>
      <c r="C126685" s="91"/>
      <c r="D126685" s="91"/>
      <c r="E126685" s="91"/>
      <c r="F126685" s="91"/>
      <c r="G126685" s="91"/>
      <c r="H126685" s="91"/>
      <c r="I126685" s="91"/>
      <c r="J126685" s="91"/>
      <c r="K126685" s="91"/>
      <c r="L126685" s="91"/>
      <c r="M126685" s="91"/>
    </row>
    <row r="126686" spans="1:13">
      <c r="A126686" s="91"/>
      <c r="B126686" s="91"/>
      <c r="C126686" s="91"/>
      <c r="D126686" s="91"/>
      <c r="E126686" s="91"/>
      <c r="F126686" s="91"/>
      <c r="G126686" s="91"/>
      <c r="H126686" s="91"/>
      <c r="I126686" s="91"/>
      <c r="J126686" s="91"/>
      <c r="K126686" s="91"/>
      <c r="L126686" s="91"/>
      <c r="M126686" s="91"/>
    </row>
    <row r="126687" spans="1:13">
      <c r="A126687" s="91"/>
      <c r="B126687" s="91"/>
      <c r="C126687" s="91"/>
      <c r="D126687" s="91"/>
      <c r="E126687" s="91"/>
      <c r="F126687" s="91"/>
      <c r="G126687" s="91"/>
      <c r="H126687" s="91"/>
      <c r="I126687" s="91"/>
      <c r="J126687" s="91"/>
      <c r="K126687" s="91"/>
      <c r="L126687" s="91"/>
      <c r="M126687" s="91"/>
    </row>
    <row r="126688" spans="1:13">
      <c r="A126688" s="91"/>
      <c r="B126688" s="91"/>
      <c r="C126688" s="91"/>
      <c r="D126688" s="91"/>
      <c r="E126688" s="91"/>
      <c r="F126688" s="91"/>
      <c r="G126688" s="91"/>
      <c r="H126688" s="91"/>
      <c r="I126688" s="91"/>
      <c r="J126688" s="91"/>
      <c r="K126688" s="91"/>
      <c r="L126688" s="91"/>
      <c r="M126688" s="91"/>
    </row>
    <row r="126689" spans="1:13">
      <c r="A126689" s="91"/>
      <c r="B126689" s="91"/>
      <c r="C126689" s="91"/>
      <c r="D126689" s="91"/>
      <c r="E126689" s="91"/>
      <c r="F126689" s="91"/>
      <c r="G126689" s="91"/>
      <c r="H126689" s="91"/>
      <c r="I126689" s="91"/>
      <c r="J126689" s="91"/>
      <c r="K126689" s="91"/>
      <c r="L126689" s="91"/>
      <c r="M126689" s="91"/>
    </row>
    <row r="126690" spans="1:13">
      <c r="A126690" s="91"/>
      <c r="B126690" s="91"/>
      <c r="C126690" s="91"/>
      <c r="D126690" s="91"/>
      <c r="E126690" s="91"/>
      <c r="F126690" s="91"/>
      <c r="G126690" s="91"/>
      <c r="H126690" s="91"/>
      <c r="I126690" s="91"/>
      <c r="J126690" s="91"/>
      <c r="K126690" s="91"/>
      <c r="L126690" s="91"/>
      <c r="M126690" s="91"/>
    </row>
    <row r="126691" spans="1:13">
      <c r="A126691" s="91"/>
      <c r="B126691" s="91"/>
      <c r="C126691" s="91"/>
      <c r="D126691" s="91"/>
      <c r="E126691" s="91"/>
      <c r="F126691" s="91"/>
      <c r="G126691" s="91"/>
      <c r="H126691" s="91"/>
      <c r="I126691" s="91"/>
      <c r="J126691" s="91"/>
      <c r="K126691" s="91"/>
      <c r="L126691" s="91"/>
      <c r="M126691" s="91"/>
    </row>
    <row r="126692" spans="1:13">
      <c r="A126692" s="91"/>
      <c r="B126692" s="91"/>
      <c r="C126692" s="91"/>
      <c r="D126692" s="91"/>
      <c r="E126692" s="91"/>
      <c r="F126692" s="91"/>
      <c r="G126692" s="91"/>
      <c r="H126692" s="91"/>
      <c r="I126692" s="91"/>
      <c r="J126692" s="91"/>
      <c r="K126692" s="91"/>
      <c r="L126692" s="91"/>
      <c r="M126692" s="91"/>
    </row>
    <row r="126693" spans="1:13">
      <c r="A126693" s="91"/>
      <c r="B126693" s="91"/>
      <c r="C126693" s="91"/>
      <c r="D126693" s="91"/>
      <c r="E126693" s="91"/>
      <c r="F126693" s="91"/>
      <c r="G126693" s="91"/>
      <c r="H126693" s="91"/>
      <c r="I126693" s="91"/>
      <c r="J126693" s="91"/>
      <c r="K126693" s="91"/>
      <c r="L126693" s="91"/>
      <c r="M126693" s="91"/>
    </row>
    <row r="126694" spans="1:13">
      <c r="A126694" s="91"/>
      <c r="B126694" s="91"/>
      <c r="C126694" s="91"/>
      <c r="D126694" s="91"/>
      <c r="E126694" s="91"/>
      <c r="F126694" s="91"/>
      <c r="G126694" s="91"/>
      <c r="H126694" s="91"/>
      <c r="I126694" s="91"/>
      <c r="J126694" s="91"/>
      <c r="K126694" s="91"/>
      <c r="L126694" s="91"/>
      <c r="M126694" s="91"/>
    </row>
    <row r="126695" spans="1:13">
      <c r="A126695" s="91"/>
      <c r="B126695" s="91"/>
      <c r="C126695" s="91"/>
      <c r="D126695" s="91"/>
      <c r="E126695" s="91"/>
      <c r="F126695" s="91"/>
      <c r="G126695" s="91"/>
      <c r="H126695" s="91"/>
      <c r="I126695" s="91"/>
      <c r="J126695" s="91"/>
      <c r="K126695" s="91"/>
      <c r="L126695" s="91"/>
      <c r="M126695" s="91"/>
    </row>
    <row r="126696" spans="1:13">
      <c r="A126696" s="91"/>
      <c r="B126696" s="91"/>
      <c r="C126696" s="91"/>
      <c r="D126696" s="91"/>
      <c r="E126696" s="91"/>
      <c r="F126696" s="91"/>
      <c r="G126696" s="91"/>
      <c r="H126696" s="91"/>
      <c r="I126696" s="91"/>
      <c r="J126696" s="91"/>
      <c r="K126696" s="91"/>
      <c r="L126696" s="91"/>
      <c r="M126696" s="91"/>
    </row>
    <row r="126697" spans="1:13">
      <c r="A126697" s="91"/>
      <c r="B126697" s="91"/>
      <c r="C126697" s="91"/>
      <c r="D126697" s="91"/>
      <c r="E126697" s="91"/>
      <c r="F126697" s="91"/>
      <c r="G126697" s="91"/>
      <c r="H126697" s="91"/>
      <c r="I126697" s="91"/>
      <c r="J126697" s="91"/>
      <c r="K126697" s="91"/>
      <c r="L126697" s="91"/>
      <c r="M126697" s="91"/>
    </row>
    <row r="126698" spans="1:13">
      <c r="A126698" s="91"/>
      <c r="B126698" s="91"/>
      <c r="C126698" s="91"/>
      <c r="D126698" s="91"/>
      <c r="E126698" s="91"/>
      <c r="F126698" s="91"/>
      <c r="G126698" s="91"/>
      <c r="H126698" s="91"/>
      <c r="I126698" s="91"/>
      <c r="J126698" s="91"/>
      <c r="K126698" s="91"/>
      <c r="L126698" s="91"/>
      <c r="M126698" s="91"/>
    </row>
    <row r="126699" spans="1:13">
      <c r="A126699" s="91"/>
      <c r="B126699" s="91"/>
      <c r="C126699" s="91"/>
      <c r="D126699" s="91"/>
      <c r="E126699" s="91"/>
      <c r="F126699" s="91"/>
      <c r="G126699" s="91"/>
      <c r="H126699" s="91"/>
      <c r="I126699" s="91"/>
      <c r="J126699" s="91"/>
      <c r="K126699" s="91"/>
      <c r="L126699" s="91"/>
      <c r="M126699" s="91"/>
    </row>
    <row r="126700" spans="1:13">
      <c r="A126700" s="91"/>
      <c r="B126700" s="91"/>
      <c r="C126700" s="91"/>
      <c r="D126700" s="91"/>
      <c r="E126700" s="91"/>
      <c r="F126700" s="91"/>
      <c r="G126700" s="91"/>
      <c r="H126700" s="91"/>
      <c r="I126700" s="91"/>
      <c r="J126700" s="91"/>
      <c r="K126700" s="91"/>
      <c r="L126700" s="91"/>
      <c r="M126700" s="91"/>
    </row>
    <row r="126701" spans="1:13">
      <c r="A126701" s="91"/>
      <c r="B126701" s="91"/>
      <c r="C126701" s="91"/>
      <c r="D126701" s="91"/>
      <c r="E126701" s="91"/>
      <c r="F126701" s="91"/>
      <c r="G126701" s="91"/>
      <c r="H126701" s="91"/>
      <c r="I126701" s="91"/>
      <c r="J126701" s="91"/>
      <c r="K126701" s="91"/>
      <c r="L126701" s="91"/>
      <c r="M126701" s="91"/>
    </row>
    <row r="126702" spans="1:13">
      <c r="A126702" s="91"/>
      <c r="B126702" s="91"/>
      <c r="C126702" s="91"/>
      <c r="D126702" s="91"/>
      <c r="E126702" s="91"/>
      <c r="F126702" s="91"/>
      <c r="G126702" s="91"/>
      <c r="H126702" s="91"/>
      <c r="I126702" s="91"/>
      <c r="J126702" s="91"/>
      <c r="K126702" s="91"/>
      <c r="L126702" s="91"/>
      <c r="M126702" s="91"/>
    </row>
    <row r="126703" spans="1:13">
      <c r="A126703" s="91"/>
      <c r="B126703" s="91"/>
      <c r="C126703" s="91"/>
      <c r="D126703" s="91"/>
      <c r="E126703" s="91"/>
      <c r="F126703" s="91"/>
      <c r="G126703" s="91"/>
      <c r="H126703" s="91"/>
      <c r="I126703" s="91"/>
      <c r="J126703" s="91"/>
      <c r="K126703" s="91"/>
      <c r="L126703" s="91"/>
      <c r="M126703" s="91"/>
    </row>
    <row r="126704" spans="1:13">
      <c r="A126704" s="91"/>
      <c r="B126704" s="91"/>
      <c r="C126704" s="91"/>
      <c r="D126704" s="91"/>
      <c r="E126704" s="91"/>
      <c r="F126704" s="91"/>
      <c r="G126704" s="91"/>
      <c r="H126704" s="91"/>
      <c r="I126704" s="91"/>
      <c r="J126704" s="91"/>
      <c r="K126704" s="91"/>
      <c r="L126704" s="91"/>
      <c r="M126704" s="91"/>
    </row>
    <row r="126705" spans="1:13">
      <c r="A126705" s="91"/>
      <c r="B126705" s="91"/>
      <c r="C126705" s="91"/>
      <c r="D126705" s="91"/>
      <c r="E126705" s="91"/>
      <c r="F126705" s="91"/>
      <c r="G126705" s="91"/>
      <c r="H126705" s="91"/>
      <c r="I126705" s="91"/>
      <c r="J126705" s="91"/>
      <c r="K126705" s="91"/>
      <c r="L126705" s="91"/>
      <c r="M126705" s="91"/>
    </row>
    <row r="126706" spans="1:13">
      <c r="A126706" s="91"/>
      <c r="B126706" s="91"/>
      <c r="C126706" s="91"/>
      <c r="D126706" s="91"/>
      <c r="E126706" s="91"/>
      <c r="F126706" s="91"/>
      <c r="G126706" s="91"/>
      <c r="H126706" s="91"/>
      <c r="I126706" s="91"/>
      <c r="J126706" s="91"/>
      <c r="K126706" s="91"/>
      <c r="L126706" s="91"/>
      <c r="M126706" s="91"/>
    </row>
    <row r="126707" spans="1:13">
      <c r="A126707" s="91"/>
      <c r="B126707" s="91"/>
      <c r="C126707" s="91"/>
      <c r="D126707" s="91"/>
      <c r="E126707" s="91"/>
      <c r="F126707" s="91"/>
      <c r="G126707" s="91"/>
      <c r="H126707" s="91"/>
      <c r="I126707" s="91"/>
      <c r="J126707" s="91"/>
      <c r="K126707" s="91"/>
      <c r="L126707" s="91"/>
      <c r="M126707" s="91"/>
    </row>
    <row r="126708" spans="1:13">
      <c r="A126708" s="91"/>
      <c r="B126708" s="91"/>
      <c r="C126708" s="91"/>
      <c r="D126708" s="91"/>
      <c r="E126708" s="91"/>
      <c r="F126708" s="91"/>
      <c r="G126708" s="91"/>
      <c r="H126708" s="91"/>
      <c r="I126708" s="91"/>
      <c r="J126708" s="91"/>
      <c r="K126708" s="91"/>
      <c r="L126708" s="91"/>
      <c r="M126708" s="91"/>
    </row>
    <row r="126709" spans="1:13">
      <c r="A126709" s="91"/>
      <c r="B126709" s="91"/>
      <c r="C126709" s="91"/>
      <c r="D126709" s="91"/>
      <c r="E126709" s="91"/>
      <c r="F126709" s="91"/>
      <c r="G126709" s="91"/>
      <c r="H126709" s="91"/>
      <c r="I126709" s="91"/>
      <c r="J126709" s="91"/>
      <c r="K126709" s="91"/>
      <c r="L126709" s="91"/>
      <c r="M126709" s="91"/>
    </row>
    <row r="126710" spans="1:13">
      <c r="A126710" s="91"/>
      <c r="B126710" s="91"/>
      <c r="C126710" s="91"/>
      <c r="D126710" s="91"/>
      <c r="E126710" s="91"/>
      <c r="F126710" s="91"/>
      <c r="G126710" s="91"/>
      <c r="H126710" s="91"/>
      <c r="I126710" s="91"/>
      <c r="J126710" s="91"/>
      <c r="K126710" s="91"/>
      <c r="L126710" s="91"/>
      <c r="M126710" s="91"/>
    </row>
    <row r="126711" spans="1:13">
      <c r="A126711" s="91"/>
      <c r="B126711" s="91"/>
      <c r="C126711" s="91"/>
      <c r="D126711" s="91"/>
      <c r="E126711" s="91"/>
      <c r="F126711" s="91"/>
      <c r="G126711" s="91"/>
      <c r="H126711" s="91"/>
      <c r="I126711" s="91"/>
      <c r="J126711" s="91"/>
      <c r="K126711" s="91"/>
      <c r="L126711" s="91"/>
      <c r="M126711" s="91"/>
    </row>
    <row r="126712" spans="1:13">
      <c r="A126712" s="91"/>
      <c r="B126712" s="91"/>
      <c r="C126712" s="91"/>
      <c r="D126712" s="91"/>
      <c r="E126712" s="91"/>
      <c r="F126712" s="91"/>
      <c r="G126712" s="91"/>
      <c r="H126712" s="91"/>
      <c r="I126712" s="91"/>
      <c r="J126712" s="91"/>
      <c r="K126712" s="91"/>
      <c r="L126712" s="91"/>
      <c r="M126712" s="91"/>
    </row>
    <row r="126713" spans="1:13">
      <c r="A126713" s="91"/>
      <c r="B126713" s="91"/>
      <c r="C126713" s="91"/>
      <c r="D126713" s="91"/>
      <c r="E126713" s="91"/>
      <c r="F126713" s="91"/>
      <c r="G126713" s="91"/>
      <c r="H126713" s="91"/>
      <c r="I126713" s="91"/>
      <c r="J126713" s="91"/>
      <c r="K126713" s="91"/>
      <c r="L126713" s="91"/>
      <c r="M126713" s="91"/>
    </row>
    <row r="126714" spans="1:13">
      <c r="A126714" s="91"/>
      <c r="B126714" s="91"/>
      <c r="C126714" s="91"/>
      <c r="D126714" s="91"/>
      <c r="E126714" s="91"/>
      <c r="F126714" s="91"/>
      <c r="G126714" s="91"/>
      <c r="H126714" s="91"/>
      <c r="I126714" s="91"/>
      <c r="J126714" s="91"/>
      <c r="K126714" s="91"/>
      <c r="L126714" s="91"/>
      <c r="M126714" s="91"/>
    </row>
    <row r="126715" spans="1:13">
      <c r="A126715" s="91"/>
      <c r="B126715" s="91"/>
      <c r="C126715" s="91"/>
      <c r="D126715" s="91"/>
      <c r="E126715" s="91"/>
      <c r="F126715" s="91"/>
      <c r="G126715" s="91"/>
      <c r="H126715" s="91"/>
      <c r="I126715" s="91"/>
      <c r="J126715" s="91"/>
      <c r="K126715" s="91"/>
      <c r="L126715" s="91"/>
      <c r="M126715" s="91"/>
    </row>
    <row r="126716" spans="1:13">
      <c r="A126716" s="91"/>
      <c r="B126716" s="91"/>
      <c r="C126716" s="91"/>
      <c r="D126716" s="91"/>
      <c r="E126716" s="91"/>
      <c r="F126716" s="91"/>
      <c r="G126716" s="91"/>
      <c r="H126716" s="91"/>
      <c r="I126716" s="91"/>
      <c r="J126716" s="91"/>
      <c r="K126716" s="91"/>
      <c r="L126716" s="91"/>
      <c r="M126716" s="91"/>
    </row>
    <row r="126717" spans="1:13">
      <c r="A126717" s="91"/>
      <c r="B126717" s="91"/>
      <c r="C126717" s="91"/>
      <c r="D126717" s="91"/>
      <c r="E126717" s="91"/>
      <c r="F126717" s="91"/>
      <c r="G126717" s="91"/>
      <c r="H126717" s="91"/>
      <c r="I126717" s="91"/>
      <c r="J126717" s="91"/>
      <c r="K126717" s="91"/>
      <c r="L126717" s="91"/>
      <c r="M126717" s="91"/>
    </row>
    <row r="126718" spans="1:13">
      <c r="A126718" s="91"/>
      <c r="B126718" s="91"/>
      <c r="C126718" s="91"/>
      <c r="D126718" s="91"/>
      <c r="E126718" s="91"/>
      <c r="F126718" s="91"/>
      <c r="G126718" s="91"/>
      <c r="H126718" s="91"/>
      <c r="I126718" s="91"/>
      <c r="J126718" s="91"/>
      <c r="K126718" s="91"/>
      <c r="L126718" s="91"/>
      <c r="M126718" s="91"/>
    </row>
    <row r="126719" spans="1:13">
      <c r="A126719" s="91"/>
      <c r="B126719" s="91"/>
      <c r="C126719" s="91"/>
      <c r="D126719" s="91"/>
      <c r="E126719" s="91"/>
      <c r="F126719" s="91"/>
      <c r="G126719" s="91"/>
      <c r="H126719" s="91"/>
      <c r="I126719" s="91"/>
      <c r="J126719" s="91"/>
      <c r="K126719" s="91"/>
      <c r="L126719" s="91"/>
      <c r="M126719" s="91"/>
    </row>
    <row r="126720" spans="1:13">
      <c r="A126720" s="91"/>
      <c r="B126720" s="91"/>
      <c r="C126720" s="91"/>
      <c r="D126720" s="91"/>
      <c r="E126720" s="91"/>
      <c r="F126720" s="91"/>
      <c r="G126720" s="91"/>
      <c r="H126720" s="91"/>
      <c r="I126720" s="91"/>
      <c r="J126720" s="91"/>
      <c r="K126720" s="91"/>
      <c r="L126720" s="91"/>
      <c r="M126720" s="91"/>
    </row>
    <row r="126721" spans="1:13">
      <c r="A126721" s="91"/>
      <c r="B126721" s="91"/>
      <c r="C126721" s="91"/>
      <c r="D126721" s="91"/>
      <c r="E126721" s="91"/>
      <c r="F126721" s="91"/>
      <c r="G126721" s="91"/>
      <c r="H126721" s="91"/>
      <c r="I126721" s="91"/>
      <c r="J126721" s="91"/>
      <c r="K126721" s="91"/>
      <c r="L126721" s="91"/>
      <c r="M126721" s="91"/>
    </row>
    <row r="126722" spans="1:13">
      <c r="A126722" s="91"/>
      <c r="B126722" s="91"/>
      <c r="C126722" s="91"/>
      <c r="D126722" s="91"/>
      <c r="E126722" s="91"/>
      <c r="F126722" s="91"/>
      <c r="G126722" s="91"/>
      <c r="H126722" s="91"/>
      <c r="I126722" s="91"/>
      <c r="J126722" s="91"/>
      <c r="K126722" s="91"/>
      <c r="L126722" s="91"/>
      <c r="M126722" s="91"/>
    </row>
    <row r="126723" spans="1:13">
      <c r="A126723" s="91"/>
      <c r="B126723" s="91"/>
      <c r="C126723" s="91"/>
      <c r="D126723" s="91"/>
      <c r="E126723" s="91"/>
      <c r="F126723" s="91"/>
      <c r="G126723" s="91"/>
      <c r="H126723" s="91"/>
      <c r="I126723" s="91"/>
      <c r="J126723" s="91"/>
      <c r="K126723" s="91"/>
      <c r="L126723" s="91"/>
      <c r="M126723" s="91"/>
    </row>
    <row r="126724" spans="1:13">
      <c r="A126724" s="91"/>
      <c r="B126724" s="91"/>
      <c r="C126724" s="91"/>
      <c r="D126724" s="91"/>
      <c r="E126724" s="91"/>
      <c r="F126724" s="91"/>
      <c r="G126724" s="91"/>
      <c r="H126724" s="91"/>
      <c r="I126724" s="91"/>
      <c r="J126724" s="91"/>
      <c r="K126724" s="91"/>
      <c r="L126724" s="91"/>
      <c r="M126724" s="91"/>
    </row>
    <row r="126725" spans="1:13">
      <c r="A126725" s="91"/>
      <c r="B126725" s="91"/>
      <c r="C126725" s="91"/>
      <c r="D126725" s="91"/>
      <c r="E126725" s="91"/>
      <c r="F126725" s="91"/>
      <c r="G126725" s="91"/>
      <c r="H126725" s="91"/>
      <c r="I126725" s="91"/>
      <c r="J126725" s="91"/>
      <c r="K126725" s="91"/>
      <c r="L126725" s="91"/>
      <c r="M126725" s="91"/>
    </row>
    <row r="126726" spans="1:13">
      <c r="A126726" s="91"/>
      <c r="B126726" s="91"/>
      <c r="C126726" s="91"/>
      <c r="D126726" s="91"/>
      <c r="E126726" s="91"/>
      <c r="F126726" s="91"/>
      <c r="G126726" s="91"/>
      <c r="H126726" s="91"/>
      <c r="I126726" s="91"/>
      <c r="J126726" s="91"/>
      <c r="K126726" s="91"/>
      <c r="L126726" s="91"/>
      <c r="M126726" s="91"/>
    </row>
    <row r="126727" spans="1:13">
      <c r="A126727" s="91"/>
      <c r="B126727" s="91"/>
      <c r="C126727" s="91"/>
      <c r="D126727" s="91"/>
      <c r="E126727" s="91"/>
      <c r="F126727" s="91"/>
      <c r="G126727" s="91"/>
      <c r="H126727" s="91"/>
      <c r="I126727" s="91"/>
      <c r="J126727" s="91"/>
      <c r="K126727" s="91"/>
      <c r="L126727" s="91"/>
      <c r="M126727" s="91"/>
    </row>
    <row r="126728" spans="1:13">
      <c r="A126728" s="91"/>
      <c r="B126728" s="91"/>
      <c r="C126728" s="91"/>
      <c r="D126728" s="91"/>
      <c r="E126728" s="91"/>
      <c r="F126728" s="91"/>
      <c r="G126728" s="91"/>
      <c r="H126728" s="91"/>
      <c r="I126728" s="91"/>
      <c r="J126728" s="91"/>
      <c r="K126728" s="91"/>
      <c r="L126728" s="91"/>
      <c r="M126728" s="91"/>
    </row>
    <row r="126729" spans="1:13">
      <c r="A126729" s="91"/>
      <c r="B126729" s="91"/>
      <c r="C126729" s="91"/>
      <c r="D126729" s="91"/>
      <c r="E126729" s="91"/>
      <c r="F126729" s="91"/>
      <c r="G126729" s="91"/>
      <c r="H126729" s="91"/>
      <c r="I126729" s="91"/>
      <c r="J126729" s="91"/>
      <c r="K126729" s="91"/>
      <c r="L126729" s="91"/>
      <c r="M126729" s="91"/>
    </row>
    <row r="126730" spans="1:13">
      <c r="A126730" s="91"/>
      <c r="B126730" s="91"/>
      <c r="C126730" s="91"/>
      <c r="D126730" s="91"/>
      <c r="E126730" s="91"/>
      <c r="F126730" s="91"/>
      <c r="G126730" s="91"/>
      <c r="H126730" s="91"/>
      <c r="I126730" s="91"/>
      <c r="J126730" s="91"/>
      <c r="K126730" s="91"/>
      <c r="L126730" s="91"/>
      <c r="M126730" s="91"/>
    </row>
    <row r="126731" spans="1:13">
      <c r="A126731" s="91"/>
      <c r="B126731" s="91"/>
      <c r="C126731" s="91"/>
      <c r="D126731" s="91"/>
      <c r="E126731" s="91"/>
      <c r="F126731" s="91"/>
      <c r="G126731" s="91"/>
      <c r="H126731" s="91"/>
      <c r="I126731" s="91"/>
      <c r="J126731" s="91"/>
      <c r="K126731" s="91"/>
      <c r="L126731" s="91"/>
      <c r="M126731" s="91"/>
    </row>
    <row r="126732" spans="1:13">
      <c r="A126732" s="91"/>
      <c r="B126732" s="91"/>
      <c r="C126732" s="91"/>
      <c r="D126732" s="91"/>
      <c r="E126732" s="91"/>
      <c r="F126732" s="91"/>
      <c r="G126732" s="91"/>
      <c r="H126732" s="91"/>
      <c r="I126732" s="91"/>
      <c r="J126732" s="91"/>
      <c r="K126732" s="91"/>
      <c r="L126732" s="91"/>
      <c r="M126732" s="91"/>
    </row>
    <row r="126733" spans="1:13">
      <c r="A126733" s="91"/>
      <c r="B126733" s="91"/>
      <c r="C126733" s="91"/>
      <c r="D126733" s="91"/>
      <c r="E126733" s="91"/>
      <c r="F126733" s="91"/>
      <c r="G126733" s="91"/>
      <c r="H126733" s="91"/>
      <c r="I126733" s="91"/>
      <c r="J126733" s="91"/>
      <c r="K126733" s="91"/>
      <c r="L126733" s="91"/>
      <c r="M126733" s="91"/>
    </row>
    <row r="126734" spans="1:13">
      <c r="A126734" s="91"/>
      <c r="B126734" s="91"/>
      <c r="C126734" s="91"/>
      <c r="D126734" s="91"/>
      <c r="E126734" s="91"/>
      <c r="F126734" s="91"/>
      <c r="G126734" s="91"/>
      <c r="H126734" s="91"/>
      <c r="I126734" s="91"/>
      <c r="J126734" s="91"/>
      <c r="K126734" s="91"/>
      <c r="L126734" s="91"/>
      <c r="M126734" s="91"/>
    </row>
    <row r="126735" spans="1:13">
      <c r="A126735" s="91"/>
      <c r="B126735" s="91"/>
      <c r="C126735" s="91"/>
      <c r="D126735" s="91"/>
      <c r="E126735" s="91"/>
      <c r="F126735" s="91"/>
      <c r="G126735" s="91"/>
      <c r="H126735" s="91"/>
      <c r="I126735" s="91"/>
      <c r="J126735" s="91"/>
      <c r="K126735" s="91"/>
      <c r="L126735" s="91"/>
      <c r="M126735" s="91"/>
    </row>
    <row r="126736" spans="1:13">
      <c r="A126736" s="91"/>
      <c r="B126736" s="91"/>
      <c r="C126736" s="91"/>
      <c r="D126736" s="91"/>
      <c r="E126736" s="91"/>
      <c r="F126736" s="91"/>
      <c r="G126736" s="91"/>
      <c r="H126736" s="91"/>
      <c r="I126736" s="91"/>
      <c r="J126736" s="91"/>
      <c r="K126736" s="91"/>
      <c r="L126736" s="91"/>
      <c r="M126736" s="91"/>
    </row>
    <row r="126737" spans="1:13">
      <c r="A126737" s="91"/>
      <c r="B126737" s="91"/>
      <c r="C126737" s="91"/>
      <c r="D126737" s="91"/>
      <c r="E126737" s="91"/>
      <c r="F126737" s="91"/>
      <c r="G126737" s="91"/>
      <c r="H126737" s="91"/>
      <c r="I126737" s="91"/>
      <c r="J126737" s="91"/>
      <c r="K126737" s="91"/>
      <c r="L126737" s="91"/>
      <c r="M126737" s="91"/>
    </row>
    <row r="126738" spans="1:13">
      <c r="A126738" s="91"/>
      <c r="B126738" s="91"/>
      <c r="C126738" s="91"/>
      <c r="D126738" s="91"/>
      <c r="E126738" s="91"/>
      <c r="F126738" s="91"/>
      <c r="G126738" s="91"/>
      <c r="H126738" s="91"/>
      <c r="I126738" s="91"/>
      <c r="J126738" s="91"/>
      <c r="K126738" s="91"/>
      <c r="L126738" s="91"/>
      <c r="M126738" s="91"/>
    </row>
    <row r="126739" spans="1:13">
      <c r="A126739" s="91"/>
      <c r="B126739" s="91"/>
      <c r="C126739" s="91"/>
      <c r="D126739" s="91"/>
      <c r="E126739" s="91"/>
      <c r="F126739" s="91"/>
      <c r="G126739" s="91"/>
      <c r="H126739" s="91"/>
      <c r="I126739" s="91"/>
      <c r="J126739" s="91"/>
      <c r="K126739" s="91"/>
      <c r="L126739" s="91"/>
      <c r="M126739" s="91"/>
    </row>
    <row r="126740" spans="1:13">
      <c r="A126740" s="91"/>
      <c r="B126740" s="91"/>
      <c r="C126740" s="91"/>
      <c r="D126740" s="91"/>
      <c r="E126740" s="91"/>
      <c r="F126740" s="91"/>
      <c r="G126740" s="91"/>
      <c r="H126740" s="91"/>
      <c r="I126740" s="91"/>
      <c r="J126740" s="91"/>
      <c r="K126740" s="91"/>
      <c r="L126740" s="91"/>
      <c r="M126740" s="91"/>
    </row>
    <row r="126741" spans="1:13">
      <c r="A126741" s="91"/>
      <c r="B126741" s="91"/>
      <c r="C126741" s="91"/>
      <c r="D126741" s="91"/>
      <c r="E126741" s="91"/>
      <c r="F126741" s="91"/>
      <c r="G126741" s="91"/>
      <c r="H126741" s="91"/>
      <c r="I126741" s="91"/>
      <c r="J126741" s="91"/>
      <c r="K126741" s="91"/>
      <c r="L126741" s="91"/>
      <c r="M126741" s="91"/>
    </row>
    <row r="126742" spans="1:13">
      <c r="A126742" s="91"/>
      <c r="B126742" s="91"/>
      <c r="C126742" s="91"/>
      <c r="D126742" s="91"/>
      <c r="E126742" s="91"/>
      <c r="F126742" s="91"/>
      <c r="G126742" s="91"/>
      <c r="H126742" s="91"/>
      <c r="I126742" s="91"/>
      <c r="J126742" s="91"/>
      <c r="K126742" s="91"/>
      <c r="L126742" s="91"/>
      <c r="M126742" s="91"/>
    </row>
    <row r="126743" spans="1:13">
      <c r="A126743" s="91"/>
      <c r="B126743" s="91"/>
      <c r="C126743" s="91"/>
      <c r="D126743" s="91"/>
      <c r="E126743" s="91"/>
      <c r="F126743" s="91"/>
      <c r="G126743" s="91"/>
      <c r="H126743" s="91"/>
      <c r="I126743" s="91"/>
      <c r="J126743" s="91"/>
      <c r="K126743" s="91"/>
      <c r="L126743" s="91"/>
      <c r="M126743" s="91"/>
    </row>
    <row r="126744" spans="1:13">
      <c r="A126744" s="91"/>
      <c r="B126744" s="91"/>
      <c r="C126744" s="91"/>
      <c r="D126744" s="91"/>
      <c r="E126744" s="91"/>
      <c r="F126744" s="91"/>
      <c r="G126744" s="91"/>
      <c r="H126744" s="91"/>
      <c r="I126744" s="91"/>
      <c r="J126744" s="91"/>
      <c r="K126744" s="91"/>
      <c r="L126744" s="91"/>
      <c r="M126744" s="91"/>
    </row>
    <row r="126745" spans="1:13">
      <c r="A126745" s="91"/>
      <c r="B126745" s="91"/>
      <c r="C126745" s="91"/>
      <c r="D126745" s="91"/>
      <c r="E126745" s="91"/>
      <c r="F126745" s="91"/>
      <c r="G126745" s="91"/>
      <c r="H126745" s="91"/>
      <c r="I126745" s="91"/>
      <c r="J126745" s="91"/>
      <c r="K126745" s="91"/>
      <c r="L126745" s="91"/>
      <c r="M126745" s="91"/>
    </row>
    <row r="126746" spans="1:13">
      <c r="A126746" s="91"/>
      <c r="B126746" s="91"/>
      <c r="C126746" s="91"/>
      <c r="D126746" s="91"/>
      <c r="E126746" s="91"/>
      <c r="F126746" s="91"/>
      <c r="G126746" s="91"/>
      <c r="H126746" s="91"/>
      <c r="I126746" s="91"/>
      <c r="J126746" s="91"/>
      <c r="K126746" s="91"/>
      <c r="L126746" s="91"/>
      <c r="M126746" s="91"/>
    </row>
    <row r="126747" spans="1:13">
      <c r="A126747" s="91"/>
      <c r="B126747" s="91"/>
      <c r="C126747" s="91"/>
      <c r="D126747" s="91"/>
      <c r="E126747" s="91"/>
      <c r="F126747" s="91"/>
      <c r="G126747" s="91"/>
      <c r="H126747" s="91"/>
      <c r="I126747" s="91"/>
      <c r="J126747" s="91"/>
      <c r="K126747" s="91"/>
      <c r="L126747" s="91"/>
      <c r="M126747" s="91"/>
    </row>
    <row r="126748" spans="1:13">
      <c r="A126748" s="91"/>
      <c r="B126748" s="91"/>
      <c r="C126748" s="91"/>
      <c r="D126748" s="91"/>
      <c r="E126748" s="91"/>
      <c r="F126748" s="91"/>
      <c r="G126748" s="91"/>
      <c r="H126748" s="91"/>
      <c r="I126748" s="91"/>
      <c r="J126748" s="91"/>
      <c r="K126748" s="91"/>
      <c r="L126748" s="91"/>
      <c r="M126748" s="91"/>
    </row>
    <row r="126749" spans="1:13">
      <c r="A126749" s="91"/>
      <c r="B126749" s="91"/>
      <c r="C126749" s="91"/>
      <c r="D126749" s="91"/>
      <c r="E126749" s="91"/>
      <c r="F126749" s="91"/>
      <c r="G126749" s="91"/>
      <c r="H126749" s="91"/>
      <c r="I126749" s="91"/>
      <c r="J126749" s="91"/>
      <c r="K126749" s="91"/>
      <c r="L126749" s="91"/>
      <c r="M126749" s="91"/>
    </row>
    <row r="126750" spans="1:13">
      <c r="A126750" s="91"/>
      <c r="B126750" s="91"/>
      <c r="C126750" s="91"/>
      <c r="D126750" s="91"/>
      <c r="E126750" s="91"/>
      <c r="F126750" s="91"/>
      <c r="G126750" s="91"/>
      <c r="H126750" s="91"/>
      <c r="I126750" s="91"/>
      <c r="J126750" s="91"/>
      <c r="K126750" s="91"/>
      <c r="L126750" s="91"/>
      <c r="M126750" s="91"/>
    </row>
    <row r="126751" spans="1:13">
      <c r="A126751" s="91"/>
      <c r="B126751" s="91"/>
      <c r="C126751" s="91"/>
      <c r="D126751" s="91"/>
      <c r="E126751" s="91"/>
      <c r="F126751" s="91"/>
      <c r="G126751" s="91"/>
      <c r="H126751" s="91"/>
      <c r="I126751" s="91"/>
      <c r="J126751" s="91"/>
      <c r="K126751" s="91"/>
      <c r="L126751" s="91"/>
      <c r="M126751" s="91"/>
    </row>
    <row r="126752" spans="1:13">
      <c r="A126752" s="91"/>
      <c r="B126752" s="91"/>
      <c r="C126752" s="91"/>
      <c r="D126752" s="91"/>
      <c r="E126752" s="91"/>
      <c r="F126752" s="91"/>
      <c r="G126752" s="91"/>
      <c r="H126752" s="91"/>
      <c r="I126752" s="91"/>
      <c r="J126752" s="91"/>
      <c r="K126752" s="91"/>
      <c r="L126752" s="91"/>
      <c r="M126752" s="91"/>
    </row>
    <row r="126753" spans="1:13">
      <c r="A126753" s="91"/>
      <c r="B126753" s="91"/>
      <c r="C126753" s="91"/>
      <c r="D126753" s="91"/>
      <c r="E126753" s="91"/>
      <c r="F126753" s="91"/>
      <c r="G126753" s="91"/>
      <c r="H126753" s="91"/>
      <c r="I126753" s="91"/>
      <c r="J126753" s="91"/>
      <c r="K126753" s="91"/>
      <c r="L126753" s="91"/>
      <c r="M126753" s="91"/>
    </row>
    <row r="126754" spans="1:13">
      <c r="A126754" s="91"/>
      <c r="B126754" s="91"/>
      <c r="C126754" s="91"/>
      <c r="D126754" s="91"/>
      <c r="E126754" s="91"/>
      <c r="F126754" s="91"/>
      <c r="G126754" s="91"/>
      <c r="H126754" s="91"/>
      <c r="I126754" s="91"/>
      <c r="J126754" s="91"/>
      <c r="K126754" s="91"/>
      <c r="L126754" s="91"/>
      <c r="M126754" s="91"/>
    </row>
    <row r="126755" spans="1:13">
      <c r="A126755" s="91"/>
      <c r="B126755" s="91"/>
      <c r="C126755" s="91"/>
      <c r="D126755" s="91"/>
      <c r="E126755" s="91"/>
      <c r="F126755" s="91"/>
      <c r="G126755" s="91"/>
      <c r="H126755" s="91"/>
      <c r="I126755" s="91"/>
      <c r="J126755" s="91"/>
      <c r="K126755" s="91"/>
      <c r="L126755" s="91"/>
      <c r="M126755" s="91"/>
    </row>
    <row r="126756" spans="1:13">
      <c r="A126756" s="91"/>
      <c r="B126756" s="91"/>
      <c r="C126756" s="91"/>
      <c r="D126756" s="91"/>
      <c r="E126756" s="91"/>
      <c r="F126756" s="91"/>
      <c r="G126756" s="91"/>
      <c r="H126756" s="91"/>
      <c r="I126756" s="91"/>
      <c r="J126756" s="91"/>
      <c r="K126756" s="91"/>
      <c r="L126756" s="91"/>
      <c r="M126756" s="91"/>
    </row>
    <row r="126757" spans="1:13">
      <c r="A126757" s="91"/>
      <c r="B126757" s="91"/>
      <c r="C126757" s="91"/>
      <c r="D126757" s="91"/>
      <c r="E126757" s="91"/>
      <c r="F126757" s="91"/>
      <c r="G126757" s="91"/>
      <c r="H126757" s="91"/>
      <c r="I126757" s="91"/>
      <c r="J126757" s="91"/>
      <c r="K126757" s="91"/>
      <c r="L126757" s="91"/>
      <c r="M126757" s="91"/>
    </row>
    <row r="126758" spans="1:13">
      <c r="A126758" s="91"/>
      <c r="B126758" s="91"/>
      <c r="C126758" s="91"/>
      <c r="D126758" s="91"/>
      <c r="E126758" s="91"/>
      <c r="F126758" s="91"/>
      <c r="G126758" s="91"/>
      <c r="H126758" s="91"/>
      <c r="I126758" s="91"/>
      <c r="J126758" s="91"/>
      <c r="K126758" s="91"/>
      <c r="L126758" s="91"/>
      <c r="M126758" s="91"/>
    </row>
    <row r="126759" spans="1:13">
      <c r="A126759" s="91"/>
      <c r="B126759" s="91"/>
      <c r="C126759" s="91"/>
      <c r="D126759" s="91"/>
      <c r="E126759" s="91"/>
      <c r="F126759" s="91"/>
      <c r="G126759" s="91"/>
      <c r="H126759" s="91"/>
      <c r="I126759" s="91"/>
      <c r="J126759" s="91"/>
      <c r="K126759" s="91"/>
      <c r="L126759" s="91"/>
      <c r="M126759" s="91"/>
    </row>
    <row r="126760" spans="1:13">
      <c r="A126760" s="91"/>
      <c r="B126760" s="91"/>
      <c r="C126760" s="91"/>
      <c r="D126760" s="91"/>
      <c r="E126760" s="91"/>
      <c r="F126760" s="91"/>
      <c r="G126760" s="91"/>
      <c r="H126760" s="91"/>
      <c r="I126760" s="91"/>
      <c r="J126760" s="91"/>
      <c r="K126760" s="91"/>
      <c r="L126760" s="91"/>
      <c r="M126760" s="91"/>
    </row>
    <row r="126761" spans="1:13">
      <c r="A126761" s="91"/>
      <c r="B126761" s="91"/>
      <c r="C126761" s="91"/>
      <c r="D126761" s="91"/>
      <c r="E126761" s="91"/>
      <c r="F126761" s="91"/>
      <c r="G126761" s="91"/>
      <c r="H126761" s="91"/>
      <c r="I126761" s="91"/>
      <c r="J126761" s="91"/>
      <c r="K126761" s="91"/>
      <c r="L126761" s="91"/>
      <c r="M126761" s="91"/>
    </row>
    <row r="126762" spans="1:13">
      <c r="A126762" s="91"/>
      <c r="B126762" s="91"/>
      <c r="C126762" s="91"/>
      <c r="D126762" s="91"/>
      <c r="E126762" s="91"/>
      <c r="F126762" s="91"/>
      <c r="G126762" s="91"/>
      <c r="H126762" s="91"/>
      <c r="I126762" s="91"/>
      <c r="J126762" s="91"/>
      <c r="K126762" s="91"/>
      <c r="L126762" s="91"/>
      <c r="M126762" s="91"/>
    </row>
    <row r="126763" spans="1:13">
      <c r="A126763" s="91"/>
      <c r="B126763" s="91"/>
      <c r="C126763" s="91"/>
      <c r="D126763" s="91"/>
      <c r="E126763" s="91"/>
      <c r="F126763" s="91"/>
      <c r="G126763" s="91"/>
      <c r="H126763" s="91"/>
      <c r="I126763" s="91"/>
      <c r="J126763" s="91"/>
      <c r="K126763" s="91"/>
      <c r="L126763" s="91"/>
      <c r="M126763" s="91"/>
    </row>
    <row r="126764" spans="1:13">
      <c r="A126764" s="91"/>
      <c r="B126764" s="91"/>
      <c r="C126764" s="91"/>
      <c r="D126764" s="91"/>
      <c r="E126764" s="91"/>
      <c r="F126764" s="91"/>
      <c r="G126764" s="91"/>
      <c r="H126764" s="91"/>
      <c r="I126764" s="91"/>
      <c r="J126764" s="91"/>
      <c r="K126764" s="91"/>
      <c r="L126764" s="91"/>
      <c r="M126764" s="91"/>
    </row>
    <row r="126765" spans="1:13">
      <c r="A126765" s="91"/>
      <c r="B126765" s="91"/>
      <c r="C126765" s="91"/>
      <c r="D126765" s="91"/>
      <c r="E126765" s="91"/>
      <c r="F126765" s="91"/>
      <c r="G126765" s="91"/>
      <c r="H126765" s="91"/>
      <c r="I126765" s="91"/>
      <c r="J126765" s="91"/>
      <c r="K126765" s="91"/>
      <c r="L126765" s="91"/>
      <c r="M126765" s="91"/>
    </row>
    <row r="126766" spans="1:13">
      <c r="A126766" s="91"/>
      <c r="B126766" s="91"/>
      <c r="C126766" s="91"/>
      <c r="D126766" s="91"/>
      <c r="E126766" s="91"/>
      <c r="F126766" s="91"/>
      <c r="G126766" s="91"/>
      <c r="H126766" s="91"/>
      <c r="I126766" s="91"/>
      <c r="J126766" s="91"/>
      <c r="K126766" s="91"/>
      <c r="L126766" s="91"/>
      <c r="M126766" s="91"/>
    </row>
    <row r="126767" spans="1:13">
      <c r="A126767" s="91"/>
      <c r="B126767" s="91"/>
      <c r="C126767" s="91"/>
      <c r="D126767" s="91"/>
      <c r="E126767" s="91"/>
      <c r="F126767" s="91"/>
      <c r="G126767" s="91"/>
      <c r="H126767" s="91"/>
      <c r="I126767" s="91"/>
      <c r="J126767" s="91"/>
      <c r="K126767" s="91"/>
      <c r="L126767" s="91"/>
      <c r="M126767" s="91"/>
    </row>
    <row r="126768" spans="1:13">
      <c r="A126768" s="91"/>
      <c r="B126768" s="91"/>
      <c r="C126768" s="91"/>
      <c r="D126768" s="91"/>
      <c r="E126768" s="91"/>
      <c r="F126768" s="91"/>
      <c r="G126768" s="91"/>
      <c r="H126768" s="91"/>
      <c r="I126768" s="91"/>
      <c r="J126768" s="91"/>
      <c r="K126768" s="91"/>
      <c r="L126768" s="91"/>
      <c r="M126768" s="91"/>
    </row>
    <row r="126769" spans="1:13">
      <c r="A126769" s="91"/>
      <c r="B126769" s="91"/>
      <c r="C126769" s="91"/>
      <c r="D126769" s="91"/>
      <c r="E126769" s="91"/>
      <c r="F126769" s="91"/>
      <c r="G126769" s="91"/>
      <c r="H126769" s="91"/>
      <c r="I126769" s="91"/>
      <c r="J126769" s="91"/>
      <c r="K126769" s="91"/>
      <c r="L126769" s="91"/>
      <c r="M126769" s="91"/>
    </row>
    <row r="126770" spans="1:13">
      <c r="A126770" s="91"/>
      <c r="B126770" s="91"/>
      <c r="C126770" s="91"/>
      <c r="D126770" s="91"/>
      <c r="E126770" s="91"/>
      <c r="F126770" s="91"/>
      <c r="G126770" s="91"/>
      <c r="H126770" s="91"/>
      <c r="I126770" s="91"/>
      <c r="J126770" s="91"/>
      <c r="K126770" s="91"/>
      <c r="L126770" s="91"/>
      <c r="M126770" s="91"/>
    </row>
    <row r="126771" spans="1:13">
      <c r="A126771" s="91"/>
      <c r="B126771" s="91"/>
      <c r="C126771" s="91"/>
      <c r="D126771" s="91"/>
      <c r="E126771" s="91"/>
      <c r="F126771" s="91"/>
      <c r="G126771" s="91"/>
      <c r="H126771" s="91"/>
      <c r="I126771" s="91"/>
      <c r="J126771" s="91"/>
      <c r="K126771" s="91"/>
      <c r="L126771" s="91"/>
      <c r="M126771" s="91"/>
    </row>
    <row r="126772" spans="1:13">
      <c r="A126772" s="91"/>
      <c r="B126772" s="91"/>
      <c r="C126772" s="91"/>
      <c r="D126772" s="91"/>
      <c r="E126772" s="91"/>
      <c r="F126772" s="91"/>
      <c r="G126772" s="91"/>
      <c r="H126772" s="91"/>
      <c r="I126772" s="91"/>
      <c r="J126772" s="91"/>
      <c r="K126772" s="91"/>
      <c r="L126772" s="91"/>
      <c r="M126772" s="91"/>
    </row>
    <row r="126773" spans="1:13">
      <c r="A126773" s="91"/>
      <c r="B126773" s="91"/>
      <c r="C126773" s="91"/>
      <c r="D126773" s="91"/>
      <c r="E126773" s="91"/>
      <c r="F126773" s="91"/>
      <c r="G126773" s="91"/>
      <c r="H126773" s="91"/>
      <c r="I126773" s="91"/>
      <c r="J126773" s="91"/>
      <c r="K126773" s="91"/>
      <c r="L126773" s="91"/>
      <c r="M126773" s="91"/>
    </row>
    <row r="126774" spans="1:13">
      <c r="A126774" s="91"/>
      <c r="B126774" s="91"/>
      <c r="C126774" s="91"/>
      <c r="D126774" s="91"/>
      <c r="E126774" s="91"/>
      <c r="F126774" s="91"/>
      <c r="G126774" s="91"/>
      <c r="H126774" s="91"/>
      <c r="I126774" s="91"/>
      <c r="J126774" s="91"/>
      <c r="K126774" s="91"/>
      <c r="L126774" s="91"/>
      <c r="M126774" s="91"/>
    </row>
    <row r="126775" spans="1:13">
      <c r="A126775" s="91"/>
      <c r="B126775" s="91"/>
      <c r="C126775" s="91"/>
      <c r="D126775" s="91"/>
      <c r="E126775" s="91"/>
      <c r="F126775" s="91"/>
      <c r="G126775" s="91"/>
      <c r="H126775" s="91"/>
      <c r="I126775" s="91"/>
      <c r="J126775" s="91"/>
      <c r="K126775" s="91"/>
      <c r="L126775" s="91"/>
      <c r="M126775" s="91"/>
    </row>
    <row r="126776" spans="1:13">
      <c r="A126776" s="91"/>
      <c r="B126776" s="91"/>
      <c r="C126776" s="91"/>
      <c r="D126776" s="91"/>
      <c r="E126776" s="91"/>
      <c r="F126776" s="91"/>
      <c r="G126776" s="91"/>
      <c r="H126776" s="91"/>
      <c r="I126776" s="91"/>
      <c r="J126776" s="91"/>
      <c r="K126776" s="91"/>
      <c r="L126776" s="91"/>
      <c r="M126776" s="91"/>
    </row>
    <row r="126777" spans="1:13">
      <c r="A126777" s="91"/>
      <c r="B126777" s="91"/>
      <c r="C126777" s="91"/>
      <c r="D126777" s="91"/>
      <c r="E126777" s="91"/>
      <c r="F126777" s="91"/>
      <c r="G126777" s="91"/>
      <c r="H126777" s="91"/>
      <c r="I126777" s="91"/>
      <c r="J126777" s="91"/>
      <c r="K126777" s="91"/>
      <c r="L126777" s="91"/>
      <c r="M126777" s="91"/>
    </row>
    <row r="126778" spans="1:13">
      <c r="A126778" s="91"/>
      <c r="B126778" s="91"/>
      <c r="C126778" s="91"/>
      <c r="D126778" s="91"/>
      <c r="E126778" s="91"/>
      <c r="F126778" s="91"/>
      <c r="G126778" s="91"/>
      <c r="H126778" s="91"/>
      <c r="I126778" s="91"/>
      <c r="J126778" s="91"/>
      <c r="K126778" s="91"/>
      <c r="L126778" s="91"/>
      <c r="M126778" s="91"/>
    </row>
    <row r="126779" spans="1:13">
      <c r="A126779" s="91"/>
      <c r="B126779" s="91"/>
      <c r="C126779" s="91"/>
      <c r="D126779" s="91"/>
      <c r="E126779" s="91"/>
      <c r="F126779" s="91"/>
      <c r="G126779" s="91"/>
      <c r="H126779" s="91"/>
      <c r="I126779" s="91"/>
      <c r="J126779" s="91"/>
      <c r="K126779" s="91"/>
      <c r="L126779" s="91"/>
      <c r="M126779" s="91"/>
    </row>
    <row r="126780" spans="1:13">
      <c r="A126780" s="91"/>
      <c r="B126780" s="91"/>
      <c r="C126780" s="91"/>
      <c r="D126780" s="91"/>
      <c r="E126780" s="91"/>
      <c r="F126780" s="91"/>
      <c r="G126780" s="91"/>
      <c r="H126780" s="91"/>
      <c r="I126780" s="91"/>
      <c r="J126780" s="91"/>
      <c r="K126780" s="91"/>
      <c r="L126780" s="91"/>
      <c r="M126780" s="91"/>
    </row>
    <row r="126781" spans="1:13">
      <c r="A126781" s="91"/>
      <c r="B126781" s="91"/>
      <c r="C126781" s="91"/>
      <c r="D126781" s="91"/>
      <c r="E126781" s="91"/>
      <c r="F126781" s="91"/>
      <c r="G126781" s="91"/>
      <c r="H126781" s="91"/>
      <c r="I126781" s="91"/>
      <c r="J126781" s="91"/>
      <c r="K126781" s="91"/>
      <c r="L126781" s="91"/>
      <c r="M126781" s="91"/>
    </row>
    <row r="126782" spans="1:13">
      <c r="A126782" s="91"/>
      <c r="B126782" s="91"/>
      <c r="C126782" s="91"/>
      <c r="D126782" s="91"/>
      <c r="E126782" s="91"/>
      <c r="F126782" s="91"/>
      <c r="G126782" s="91"/>
      <c r="H126782" s="91"/>
      <c r="I126782" s="91"/>
      <c r="J126782" s="91"/>
      <c r="K126782" s="91"/>
      <c r="L126782" s="91"/>
      <c r="M126782" s="91"/>
    </row>
    <row r="126783" spans="1:13">
      <c r="A126783" s="91"/>
      <c r="B126783" s="91"/>
      <c r="C126783" s="91"/>
      <c r="D126783" s="91"/>
      <c r="E126783" s="91"/>
      <c r="F126783" s="91"/>
      <c r="G126783" s="91"/>
      <c r="H126783" s="91"/>
      <c r="I126783" s="91"/>
      <c r="J126783" s="91"/>
      <c r="K126783" s="91"/>
      <c r="L126783" s="91"/>
      <c r="M126783" s="91"/>
    </row>
    <row r="126784" spans="1:13">
      <c r="A126784" s="91"/>
      <c r="B126784" s="91"/>
      <c r="C126784" s="91"/>
      <c r="D126784" s="91"/>
      <c r="E126784" s="91"/>
      <c r="F126784" s="91"/>
      <c r="G126784" s="91"/>
      <c r="H126784" s="91"/>
      <c r="I126784" s="91"/>
      <c r="J126784" s="91"/>
      <c r="K126784" s="91"/>
      <c r="L126784" s="91"/>
      <c r="M126784" s="91"/>
    </row>
    <row r="126785" spans="1:13">
      <c r="A126785" s="91"/>
      <c r="B126785" s="91"/>
      <c r="C126785" s="91"/>
      <c r="D126785" s="91"/>
      <c r="E126785" s="91"/>
      <c r="F126785" s="91"/>
      <c r="G126785" s="91"/>
      <c r="H126785" s="91"/>
      <c r="I126785" s="91"/>
      <c r="J126785" s="91"/>
      <c r="K126785" s="91"/>
      <c r="L126785" s="91"/>
      <c r="M126785" s="91"/>
    </row>
    <row r="126786" spans="1:13">
      <c r="A126786" s="91"/>
      <c r="B126786" s="91"/>
      <c r="C126786" s="91"/>
      <c r="D126786" s="91"/>
      <c r="E126786" s="91"/>
      <c r="F126786" s="91"/>
      <c r="G126786" s="91"/>
      <c r="H126786" s="91"/>
      <c r="I126786" s="91"/>
      <c r="J126786" s="91"/>
      <c r="K126786" s="91"/>
      <c r="L126786" s="91"/>
      <c r="M126786" s="91"/>
    </row>
    <row r="126787" spans="1:13">
      <c r="A126787" s="91"/>
      <c r="B126787" s="91"/>
      <c r="C126787" s="91"/>
      <c r="D126787" s="91"/>
      <c r="E126787" s="91"/>
      <c r="F126787" s="91"/>
      <c r="G126787" s="91"/>
      <c r="H126787" s="91"/>
      <c r="I126787" s="91"/>
      <c r="J126787" s="91"/>
      <c r="K126787" s="91"/>
      <c r="L126787" s="91"/>
      <c r="M126787" s="91"/>
    </row>
    <row r="126788" spans="1:13">
      <c r="A126788" s="91"/>
      <c r="B126788" s="91"/>
      <c r="C126788" s="91"/>
      <c r="D126788" s="91"/>
      <c r="E126788" s="91"/>
      <c r="F126788" s="91"/>
      <c r="G126788" s="91"/>
      <c r="H126788" s="91"/>
      <c r="I126788" s="91"/>
      <c r="J126788" s="91"/>
      <c r="K126788" s="91"/>
      <c r="L126788" s="91"/>
      <c r="M126788" s="91"/>
    </row>
    <row r="126789" spans="1:13">
      <c r="A126789" s="91"/>
      <c r="B126789" s="91"/>
      <c r="C126789" s="91"/>
      <c r="D126789" s="91"/>
      <c r="E126789" s="91"/>
      <c r="F126789" s="91"/>
      <c r="G126789" s="91"/>
      <c r="H126789" s="91"/>
      <c r="I126789" s="91"/>
      <c r="J126789" s="91"/>
      <c r="K126789" s="91"/>
      <c r="L126789" s="91"/>
      <c r="M126789" s="91"/>
    </row>
    <row r="126790" spans="1:13">
      <c r="A126790" s="91"/>
      <c r="B126790" s="91"/>
      <c r="C126790" s="91"/>
      <c r="D126790" s="91"/>
      <c r="E126790" s="91"/>
      <c r="F126790" s="91"/>
      <c r="G126790" s="91"/>
      <c r="H126790" s="91"/>
      <c r="I126790" s="91"/>
      <c r="J126790" s="91"/>
      <c r="K126790" s="91"/>
      <c r="L126790" s="91"/>
      <c r="M126790" s="91"/>
    </row>
    <row r="126791" spans="1:13">
      <c r="A126791" s="91"/>
      <c r="B126791" s="91"/>
      <c r="C126791" s="91"/>
      <c r="D126791" s="91"/>
      <c r="E126791" s="91"/>
      <c r="F126791" s="91"/>
      <c r="G126791" s="91"/>
      <c r="H126791" s="91"/>
      <c r="I126791" s="91"/>
      <c r="J126791" s="91"/>
      <c r="K126791" s="91"/>
      <c r="L126791" s="91"/>
      <c r="M126791" s="91"/>
    </row>
    <row r="126792" spans="1:13">
      <c r="A126792" s="91"/>
      <c r="B126792" s="91"/>
      <c r="C126792" s="91"/>
      <c r="D126792" s="91"/>
      <c r="E126792" s="91"/>
      <c r="F126792" s="91"/>
      <c r="G126792" s="91"/>
      <c r="H126792" s="91"/>
      <c r="I126792" s="91"/>
      <c r="J126792" s="91"/>
      <c r="K126792" s="91"/>
      <c r="L126792" s="91"/>
      <c r="M126792" s="91"/>
    </row>
    <row r="126793" spans="1:13">
      <c r="A126793" s="91"/>
      <c r="B126793" s="91"/>
      <c r="C126793" s="91"/>
      <c r="D126793" s="91"/>
      <c r="E126793" s="91"/>
      <c r="F126793" s="91"/>
      <c r="G126793" s="91"/>
      <c r="H126793" s="91"/>
      <c r="I126793" s="91"/>
      <c r="J126793" s="91"/>
      <c r="K126793" s="91"/>
      <c r="L126793" s="91"/>
      <c r="M126793" s="91"/>
    </row>
    <row r="126794" spans="1:13">
      <c r="A126794" s="91"/>
      <c r="B126794" s="91"/>
      <c r="C126794" s="91"/>
      <c r="D126794" s="91"/>
      <c r="E126794" s="91"/>
      <c r="F126794" s="91"/>
      <c r="G126794" s="91"/>
      <c r="H126794" s="91"/>
      <c r="I126794" s="91"/>
      <c r="J126794" s="91"/>
      <c r="K126794" s="91"/>
      <c r="L126794" s="91"/>
      <c r="M126794" s="91"/>
    </row>
    <row r="126795" spans="1:13">
      <c r="A126795" s="91"/>
      <c r="B126795" s="91"/>
      <c r="C126795" s="91"/>
      <c r="D126795" s="91"/>
      <c r="E126795" s="91"/>
      <c r="F126795" s="91"/>
      <c r="G126795" s="91"/>
      <c r="H126795" s="91"/>
      <c r="I126795" s="91"/>
      <c r="J126795" s="91"/>
      <c r="K126795" s="91"/>
      <c r="L126795" s="91"/>
      <c r="M126795" s="91"/>
    </row>
    <row r="126796" spans="1:13">
      <c r="A126796" s="91"/>
      <c r="B126796" s="91"/>
      <c r="C126796" s="91"/>
      <c r="D126796" s="91"/>
      <c r="E126796" s="91"/>
      <c r="F126796" s="91"/>
      <c r="G126796" s="91"/>
      <c r="H126796" s="91"/>
      <c r="I126796" s="91"/>
      <c r="J126796" s="91"/>
      <c r="K126796" s="91"/>
      <c r="L126796" s="91"/>
      <c r="M126796" s="91"/>
    </row>
    <row r="126797" spans="1:13">
      <c r="A126797" s="91"/>
      <c r="B126797" s="91"/>
      <c r="C126797" s="91"/>
      <c r="D126797" s="91"/>
      <c r="E126797" s="91"/>
      <c r="F126797" s="91"/>
      <c r="G126797" s="91"/>
      <c r="H126797" s="91"/>
      <c r="I126797" s="91"/>
      <c r="J126797" s="91"/>
      <c r="K126797" s="91"/>
      <c r="L126797" s="91"/>
      <c r="M126797" s="91"/>
    </row>
    <row r="126798" spans="1:13">
      <c r="A126798" s="91"/>
      <c r="B126798" s="91"/>
      <c r="C126798" s="91"/>
      <c r="D126798" s="91"/>
      <c r="E126798" s="91"/>
      <c r="F126798" s="91"/>
      <c r="G126798" s="91"/>
      <c r="H126798" s="91"/>
      <c r="I126798" s="91"/>
      <c r="J126798" s="91"/>
      <c r="K126798" s="91"/>
      <c r="L126798" s="91"/>
      <c r="M126798" s="91"/>
    </row>
    <row r="126799" spans="1:13">
      <c r="A126799" s="91"/>
      <c r="B126799" s="91"/>
      <c r="C126799" s="91"/>
      <c r="D126799" s="91"/>
      <c r="E126799" s="91"/>
      <c r="F126799" s="91"/>
      <c r="G126799" s="91"/>
      <c r="H126799" s="91"/>
      <c r="I126799" s="91"/>
      <c r="J126799" s="91"/>
      <c r="K126799" s="91"/>
      <c r="L126799" s="91"/>
      <c r="M126799" s="91"/>
    </row>
    <row r="126800" spans="1:13">
      <c r="A126800" s="91"/>
      <c r="B126800" s="91"/>
      <c r="C126800" s="91"/>
      <c r="D126800" s="91"/>
      <c r="E126800" s="91"/>
      <c r="F126800" s="91"/>
      <c r="G126800" s="91"/>
      <c r="H126800" s="91"/>
      <c r="I126800" s="91"/>
      <c r="J126800" s="91"/>
      <c r="K126800" s="91"/>
      <c r="L126800" s="91"/>
      <c r="M126800" s="91"/>
    </row>
    <row r="126801" spans="1:13">
      <c r="A126801" s="91"/>
      <c r="B126801" s="91"/>
      <c r="C126801" s="91"/>
      <c r="D126801" s="91"/>
      <c r="E126801" s="91"/>
      <c r="F126801" s="91"/>
      <c r="G126801" s="91"/>
      <c r="H126801" s="91"/>
      <c r="I126801" s="91"/>
      <c r="J126801" s="91"/>
      <c r="K126801" s="91"/>
      <c r="L126801" s="91"/>
      <c r="M126801" s="91"/>
    </row>
    <row r="126802" spans="1:13">
      <c r="A126802" s="91"/>
      <c r="B126802" s="91"/>
      <c r="C126802" s="91"/>
      <c r="D126802" s="91"/>
      <c r="E126802" s="91"/>
      <c r="F126802" s="91"/>
      <c r="G126802" s="91"/>
      <c r="H126802" s="91"/>
      <c r="I126802" s="91"/>
      <c r="J126802" s="91"/>
      <c r="K126802" s="91"/>
      <c r="L126802" s="91"/>
      <c r="M126802" s="91"/>
    </row>
    <row r="126803" spans="1:13">
      <c r="A126803" s="91"/>
      <c r="B126803" s="91"/>
      <c r="C126803" s="91"/>
      <c r="D126803" s="91"/>
      <c r="E126803" s="91"/>
      <c r="F126803" s="91"/>
      <c r="G126803" s="91"/>
      <c r="H126803" s="91"/>
      <c r="I126803" s="91"/>
      <c r="J126803" s="91"/>
      <c r="K126803" s="91"/>
      <c r="L126803" s="91"/>
      <c r="M126803" s="91"/>
    </row>
    <row r="126804" spans="1:13">
      <c r="A126804" s="91"/>
      <c r="B126804" s="91"/>
      <c r="C126804" s="91"/>
      <c r="D126804" s="91"/>
      <c r="E126804" s="91"/>
      <c r="F126804" s="91"/>
      <c r="G126804" s="91"/>
      <c r="H126804" s="91"/>
      <c r="I126804" s="91"/>
      <c r="J126804" s="91"/>
      <c r="K126804" s="91"/>
      <c r="L126804" s="91"/>
      <c r="M126804" s="91"/>
    </row>
    <row r="126805" spans="1:13">
      <c r="A126805" s="91"/>
      <c r="B126805" s="91"/>
      <c r="C126805" s="91"/>
      <c r="D126805" s="91"/>
      <c r="E126805" s="91"/>
      <c r="F126805" s="91"/>
      <c r="G126805" s="91"/>
      <c r="H126805" s="91"/>
      <c r="I126805" s="91"/>
      <c r="J126805" s="91"/>
      <c r="K126805" s="91"/>
      <c r="L126805" s="91"/>
      <c r="M126805" s="91"/>
    </row>
    <row r="126806" spans="1:13">
      <c r="A126806" s="91"/>
      <c r="B126806" s="91"/>
      <c r="C126806" s="91"/>
      <c r="D126806" s="91"/>
      <c r="E126806" s="91"/>
      <c r="F126806" s="91"/>
      <c r="G126806" s="91"/>
      <c r="H126806" s="91"/>
      <c r="I126806" s="91"/>
      <c r="J126806" s="91"/>
      <c r="K126806" s="91"/>
      <c r="L126806" s="91"/>
      <c r="M126806" s="91"/>
    </row>
    <row r="126807" spans="1:13">
      <c r="A126807" s="91"/>
      <c r="B126807" s="91"/>
      <c r="C126807" s="91"/>
      <c r="D126807" s="91"/>
      <c r="E126807" s="91"/>
      <c r="F126807" s="91"/>
      <c r="G126807" s="91"/>
      <c r="H126807" s="91"/>
      <c r="I126807" s="91"/>
      <c r="J126807" s="91"/>
      <c r="K126807" s="91"/>
      <c r="L126807" s="91"/>
      <c r="M126807" s="91"/>
    </row>
    <row r="126808" spans="1:13">
      <c r="A126808" s="91"/>
      <c r="B126808" s="91"/>
      <c r="C126808" s="91"/>
      <c r="D126808" s="91"/>
      <c r="E126808" s="91"/>
      <c r="F126808" s="91"/>
      <c r="G126808" s="91"/>
      <c r="H126808" s="91"/>
      <c r="I126808" s="91"/>
      <c r="J126808" s="91"/>
      <c r="K126808" s="91"/>
      <c r="L126808" s="91"/>
      <c r="M126808" s="91"/>
    </row>
    <row r="126809" spans="1:13">
      <c r="A126809" s="91"/>
      <c r="B126809" s="91"/>
      <c r="C126809" s="91"/>
      <c r="D126809" s="91"/>
      <c r="E126809" s="91"/>
      <c r="F126809" s="91"/>
      <c r="G126809" s="91"/>
      <c r="H126809" s="91"/>
      <c r="I126809" s="91"/>
      <c r="J126809" s="91"/>
      <c r="K126809" s="91"/>
      <c r="L126809" s="91"/>
      <c r="M126809" s="91"/>
    </row>
    <row r="126810" spans="1:13">
      <c r="A126810" s="91"/>
      <c r="B126810" s="91"/>
      <c r="C126810" s="91"/>
      <c r="D126810" s="91"/>
      <c r="E126810" s="91"/>
      <c r="F126810" s="91"/>
      <c r="G126810" s="91"/>
      <c r="H126810" s="91"/>
      <c r="I126810" s="91"/>
      <c r="J126810" s="91"/>
      <c r="K126810" s="91"/>
      <c r="L126810" s="91"/>
      <c r="M126810" s="91"/>
    </row>
    <row r="126811" spans="1:13">
      <c r="A126811" s="91"/>
      <c r="B126811" s="91"/>
      <c r="C126811" s="91"/>
      <c r="D126811" s="91"/>
      <c r="E126811" s="91"/>
      <c r="F126811" s="91"/>
      <c r="G126811" s="91"/>
      <c r="H126811" s="91"/>
      <c r="I126811" s="91"/>
      <c r="J126811" s="91"/>
      <c r="K126811" s="91"/>
      <c r="L126811" s="91"/>
      <c r="M126811" s="91"/>
    </row>
    <row r="126812" spans="1:13">
      <c r="A126812" s="91"/>
      <c r="B126812" s="91"/>
      <c r="C126812" s="91"/>
      <c r="D126812" s="91"/>
      <c r="E126812" s="91"/>
      <c r="F126812" s="91"/>
      <c r="G126812" s="91"/>
      <c r="H126812" s="91"/>
      <c r="I126812" s="91"/>
      <c r="J126812" s="91"/>
      <c r="K126812" s="91"/>
      <c r="L126812" s="91"/>
      <c r="M126812" s="91"/>
    </row>
    <row r="126813" spans="1:13">
      <c r="A126813" s="91"/>
      <c r="B126813" s="91"/>
      <c r="C126813" s="91"/>
      <c r="D126813" s="91"/>
      <c r="E126813" s="91"/>
      <c r="F126813" s="91"/>
      <c r="G126813" s="91"/>
      <c r="H126813" s="91"/>
      <c r="I126813" s="91"/>
      <c r="J126813" s="91"/>
      <c r="K126813" s="91"/>
      <c r="L126813" s="91"/>
      <c r="M126813" s="91"/>
    </row>
    <row r="126814" spans="1:13">
      <c r="A126814" s="91"/>
      <c r="B126814" s="91"/>
      <c r="C126814" s="91"/>
      <c r="D126814" s="91"/>
      <c r="E126814" s="91"/>
      <c r="F126814" s="91"/>
      <c r="G126814" s="91"/>
      <c r="H126814" s="91"/>
      <c r="I126814" s="91"/>
      <c r="J126814" s="91"/>
      <c r="K126814" s="91"/>
      <c r="L126814" s="91"/>
      <c r="M126814" s="91"/>
    </row>
    <row r="126815" spans="1:13">
      <c r="A126815" s="91"/>
      <c r="B126815" s="91"/>
      <c r="C126815" s="91"/>
      <c r="D126815" s="91"/>
      <c r="E126815" s="91"/>
      <c r="F126815" s="91"/>
      <c r="G126815" s="91"/>
      <c r="H126815" s="91"/>
      <c r="I126815" s="91"/>
      <c r="J126815" s="91"/>
      <c r="K126815" s="91"/>
      <c r="L126815" s="91"/>
      <c r="M126815" s="91"/>
    </row>
    <row r="126816" spans="1:13">
      <c r="A126816" s="91"/>
      <c r="B126816" s="91"/>
      <c r="C126816" s="91"/>
      <c r="D126816" s="91"/>
      <c r="E126816" s="91"/>
      <c r="F126816" s="91"/>
      <c r="G126816" s="91"/>
      <c r="H126816" s="91"/>
      <c r="I126816" s="91"/>
      <c r="J126816" s="91"/>
      <c r="K126816" s="91"/>
      <c r="L126816" s="91"/>
      <c r="M126816" s="91"/>
    </row>
    <row r="126817" spans="1:13">
      <c r="A126817" s="91"/>
      <c r="B126817" s="91"/>
      <c r="C126817" s="91"/>
      <c r="D126817" s="91"/>
      <c r="E126817" s="91"/>
      <c r="F126817" s="91"/>
      <c r="G126817" s="91"/>
      <c r="H126817" s="91"/>
      <c r="I126817" s="91"/>
      <c r="J126817" s="91"/>
      <c r="K126817" s="91"/>
      <c r="L126817" s="91"/>
      <c r="M126817" s="91"/>
    </row>
    <row r="126818" spans="1:13">
      <c r="A126818" s="91"/>
      <c r="B126818" s="91"/>
      <c r="C126818" s="91"/>
      <c r="D126818" s="91"/>
      <c r="E126818" s="91"/>
      <c r="F126818" s="91"/>
      <c r="G126818" s="91"/>
      <c r="H126818" s="91"/>
      <c r="I126818" s="91"/>
      <c r="J126818" s="91"/>
      <c r="K126818" s="91"/>
      <c r="L126818" s="91"/>
      <c r="M126818" s="91"/>
    </row>
    <row r="126819" spans="1:13">
      <c r="A126819" s="91"/>
      <c r="B126819" s="91"/>
      <c r="C126819" s="91"/>
      <c r="D126819" s="91"/>
      <c r="E126819" s="91"/>
      <c r="F126819" s="91"/>
      <c r="G126819" s="91"/>
      <c r="H126819" s="91"/>
      <c r="I126819" s="91"/>
      <c r="J126819" s="91"/>
      <c r="K126819" s="91"/>
      <c r="L126819" s="91"/>
      <c r="M126819" s="91"/>
    </row>
    <row r="126820" spans="1:13">
      <c r="A126820" s="91"/>
      <c r="B126820" s="91"/>
      <c r="C126820" s="91"/>
      <c r="D126820" s="91"/>
      <c r="E126820" s="91"/>
      <c r="F126820" s="91"/>
      <c r="G126820" s="91"/>
      <c r="H126820" s="91"/>
      <c r="I126820" s="91"/>
      <c r="J126820" s="91"/>
      <c r="K126820" s="91"/>
      <c r="L126820" s="91"/>
      <c r="M126820" s="91"/>
    </row>
    <row r="126821" spans="1:13">
      <c r="A126821" s="91"/>
      <c r="B126821" s="91"/>
      <c r="C126821" s="91"/>
      <c r="D126821" s="91"/>
      <c r="E126821" s="91"/>
      <c r="F126821" s="91"/>
      <c r="G126821" s="91"/>
      <c r="H126821" s="91"/>
      <c r="I126821" s="91"/>
      <c r="J126821" s="91"/>
      <c r="K126821" s="91"/>
      <c r="L126821" s="91"/>
      <c r="M126821" s="91"/>
    </row>
    <row r="126822" spans="1:13">
      <c r="A126822" s="91"/>
      <c r="B126822" s="91"/>
      <c r="C126822" s="91"/>
      <c r="D126822" s="91"/>
      <c r="E126822" s="91"/>
      <c r="F126822" s="91"/>
      <c r="G126822" s="91"/>
      <c r="H126822" s="91"/>
      <c r="I126822" s="91"/>
      <c r="J126822" s="91"/>
      <c r="K126822" s="91"/>
      <c r="L126822" s="91"/>
      <c r="M126822" s="91"/>
    </row>
    <row r="126823" spans="1:13">
      <c r="A126823" s="91"/>
      <c r="B126823" s="91"/>
      <c r="C126823" s="91"/>
      <c r="D126823" s="91"/>
      <c r="E126823" s="91"/>
      <c r="F126823" s="91"/>
      <c r="G126823" s="91"/>
      <c r="H126823" s="91"/>
      <c r="I126823" s="91"/>
      <c r="J126823" s="91"/>
      <c r="K126823" s="91"/>
      <c r="L126823" s="91"/>
      <c r="M126823" s="91"/>
    </row>
    <row r="126824" spans="1:13">
      <c r="A126824" s="91"/>
      <c r="B126824" s="91"/>
      <c r="C126824" s="91"/>
      <c r="D126824" s="91"/>
      <c r="E126824" s="91"/>
      <c r="F126824" s="91"/>
      <c r="G126824" s="91"/>
      <c r="H126824" s="91"/>
      <c r="I126824" s="91"/>
      <c r="J126824" s="91"/>
      <c r="K126824" s="91"/>
      <c r="L126824" s="91"/>
      <c r="M126824" s="91"/>
    </row>
    <row r="126825" spans="1:13">
      <c r="A126825" s="91"/>
      <c r="B126825" s="91"/>
      <c r="C126825" s="91"/>
      <c r="D126825" s="91"/>
      <c r="E126825" s="91"/>
      <c r="F126825" s="91"/>
      <c r="G126825" s="91"/>
      <c r="H126825" s="91"/>
      <c r="I126825" s="91"/>
      <c r="J126825" s="91"/>
      <c r="K126825" s="91"/>
      <c r="L126825" s="91"/>
      <c r="M126825" s="91"/>
    </row>
    <row r="126826" spans="1:13">
      <c r="A126826" s="91"/>
      <c r="B126826" s="91"/>
      <c r="C126826" s="91"/>
      <c r="D126826" s="91"/>
      <c r="E126826" s="91"/>
      <c r="F126826" s="91"/>
      <c r="G126826" s="91"/>
      <c r="H126826" s="91"/>
      <c r="I126826" s="91"/>
      <c r="J126826" s="91"/>
      <c r="K126826" s="91"/>
      <c r="L126826" s="91"/>
      <c r="M126826" s="91"/>
    </row>
    <row r="126827" spans="1:13">
      <c r="A126827" s="91"/>
      <c r="B126827" s="91"/>
      <c r="C126827" s="91"/>
      <c r="D126827" s="91"/>
      <c r="E126827" s="91"/>
      <c r="F126827" s="91"/>
      <c r="G126827" s="91"/>
      <c r="H126827" s="91"/>
      <c r="I126827" s="91"/>
      <c r="J126827" s="91"/>
      <c r="K126827" s="91"/>
      <c r="L126827" s="91"/>
      <c r="M126827" s="91"/>
    </row>
    <row r="126828" spans="1:13">
      <c r="A126828" s="91"/>
      <c r="B126828" s="91"/>
      <c r="C126828" s="91"/>
      <c r="D126828" s="91"/>
      <c r="E126828" s="91"/>
      <c r="F126828" s="91"/>
      <c r="G126828" s="91"/>
      <c r="H126828" s="91"/>
      <c r="I126828" s="91"/>
      <c r="J126828" s="91"/>
      <c r="K126828" s="91"/>
      <c r="L126828" s="91"/>
      <c r="M126828" s="91"/>
    </row>
    <row r="126829" spans="1:13">
      <c r="A126829" s="91"/>
      <c r="B126829" s="91"/>
      <c r="C126829" s="91"/>
      <c r="D126829" s="91"/>
      <c r="E126829" s="91"/>
      <c r="F126829" s="91"/>
      <c r="G126829" s="91"/>
      <c r="H126829" s="91"/>
      <c r="I126829" s="91"/>
      <c r="J126829" s="91"/>
      <c r="K126829" s="91"/>
      <c r="L126829" s="91"/>
      <c r="M126829" s="91"/>
    </row>
    <row r="126830" spans="1:13">
      <c r="A126830" s="91"/>
      <c r="B126830" s="91"/>
      <c r="C126830" s="91"/>
      <c r="D126830" s="91"/>
      <c r="E126830" s="91"/>
      <c r="F126830" s="91"/>
      <c r="G126830" s="91"/>
      <c r="H126830" s="91"/>
      <c r="I126830" s="91"/>
      <c r="J126830" s="91"/>
      <c r="K126830" s="91"/>
      <c r="L126830" s="91"/>
      <c r="M126830" s="91"/>
    </row>
    <row r="126831" spans="1:13">
      <c r="A126831" s="91"/>
      <c r="B126831" s="91"/>
      <c r="C126831" s="91"/>
      <c r="D126831" s="91"/>
      <c r="E126831" s="91"/>
      <c r="F126831" s="91"/>
      <c r="G126831" s="91"/>
      <c r="H126831" s="91"/>
      <c r="I126831" s="91"/>
      <c r="J126831" s="91"/>
      <c r="K126831" s="91"/>
      <c r="L126831" s="91"/>
      <c r="M126831" s="91"/>
    </row>
    <row r="126832" spans="1:13">
      <c r="A126832" s="91"/>
      <c r="B126832" s="91"/>
      <c r="C126832" s="91"/>
      <c r="D126832" s="91"/>
      <c r="E126832" s="91"/>
      <c r="F126832" s="91"/>
      <c r="G126832" s="91"/>
      <c r="H126832" s="91"/>
      <c r="I126832" s="91"/>
      <c r="J126832" s="91"/>
      <c r="K126832" s="91"/>
      <c r="L126832" s="91"/>
      <c r="M126832" s="91"/>
    </row>
    <row r="126833" spans="1:13">
      <c r="A126833" s="91"/>
      <c r="B126833" s="91"/>
      <c r="C126833" s="91"/>
      <c r="D126833" s="91"/>
      <c r="E126833" s="91"/>
      <c r="F126833" s="91"/>
      <c r="G126833" s="91"/>
      <c r="H126833" s="91"/>
      <c r="I126833" s="91"/>
      <c r="J126833" s="91"/>
      <c r="K126833" s="91"/>
      <c r="L126833" s="91"/>
      <c r="M126833" s="91"/>
    </row>
    <row r="126834" spans="1:13">
      <c r="A126834" s="91"/>
      <c r="B126834" s="91"/>
      <c r="C126834" s="91"/>
      <c r="D126834" s="91"/>
      <c r="E126834" s="91"/>
      <c r="F126834" s="91"/>
      <c r="G126834" s="91"/>
      <c r="H126834" s="91"/>
      <c r="I126834" s="91"/>
      <c r="J126834" s="91"/>
      <c r="K126834" s="91"/>
      <c r="L126834" s="91"/>
      <c r="M126834" s="91"/>
    </row>
    <row r="126835" spans="1:13">
      <c r="A126835" s="91"/>
      <c r="B126835" s="91"/>
      <c r="C126835" s="91"/>
      <c r="D126835" s="91"/>
      <c r="E126835" s="91"/>
      <c r="F126835" s="91"/>
      <c r="G126835" s="91"/>
      <c r="H126835" s="91"/>
      <c r="I126835" s="91"/>
      <c r="J126835" s="91"/>
      <c r="K126835" s="91"/>
      <c r="L126835" s="91"/>
      <c r="M126835" s="91"/>
    </row>
    <row r="126836" spans="1:13">
      <c r="A126836" s="91"/>
      <c r="B126836" s="91"/>
      <c r="C126836" s="91"/>
      <c r="D126836" s="91"/>
      <c r="E126836" s="91"/>
      <c r="F126836" s="91"/>
      <c r="G126836" s="91"/>
      <c r="H126836" s="91"/>
      <c r="I126836" s="91"/>
      <c r="J126836" s="91"/>
      <c r="K126836" s="91"/>
      <c r="L126836" s="91"/>
      <c r="M126836" s="91"/>
    </row>
    <row r="126837" spans="1:13">
      <c r="A126837" s="91"/>
      <c r="B126837" s="91"/>
      <c r="C126837" s="91"/>
      <c r="D126837" s="91"/>
      <c r="E126837" s="91"/>
      <c r="F126837" s="91"/>
      <c r="G126837" s="91"/>
      <c r="H126837" s="91"/>
      <c r="I126837" s="91"/>
      <c r="J126837" s="91"/>
      <c r="K126837" s="91"/>
      <c r="L126837" s="91"/>
      <c r="M126837" s="91"/>
    </row>
    <row r="126838" spans="1:13">
      <c r="A126838" s="91"/>
      <c r="B126838" s="91"/>
      <c r="C126838" s="91"/>
      <c r="D126838" s="91"/>
      <c r="E126838" s="91"/>
      <c r="F126838" s="91"/>
      <c r="G126838" s="91"/>
      <c r="H126838" s="91"/>
      <c r="I126838" s="91"/>
      <c r="J126838" s="91"/>
      <c r="K126838" s="91"/>
      <c r="L126838" s="91"/>
      <c r="M126838" s="91"/>
    </row>
    <row r="126839" spans="1:13">
      <c r="A126839" s="91"/>
      <c r="B126839" s="91"/>
      <c r="C126839" s="91"/>
      <c r="D126839" s="91"/>
      <c r="E126839" s="91"/>
      <c r="F126839" s="91"/>
      <c r="G126839" s="91"/>
      <c r="H126839" s="91"/>
      <c r="I126839" s="91"/>
      <c r="J126839" s="91"/>
      <c r="K126839" s="91"/>
      <c r="L126839" s="91"/>
      <c r="M126839" s="91"/>
    </row>
    <row r="126840" spans="1:13">
      <c r="A126840" s="91"/>
      <c r="B126840" s="91"/>
      <c r="C126840" s="91"/>
      <c r="D126840" s="91"/>
      <c r="E126840" s="91"/>
      <c r="F126840" s="91"/>
      <c r="G126840" s="91"/>
      <c r="H126840" s="91"/>
      <c r="I126840" s="91"/>
      <c r="J126840" s="91"/>
      <c r="K126840" s="91"/>
      <c r="L126840" s="91"/>
      <c r="M126840" s="91"/>
    </row>
    <row r="126841" spans="1:13">
      <c r="A126841" s="91"/>
      <c r="B126841" s="91"/>
      <c r="C126841" s="91"/>
      <c r="D126841" s="91"/>
      <c r="E126841" s="91"/>
      <c r="F126841" s="91"/>
      <c r="G126841" s="91"/>
      <c r="H126841" s="91"/>
      <c r="I126841" s="91"/>
      <c r="J126841" s="91"/>
      <c r="K126841" s="91"/>
      <c r="L126841" s="91"/>
      <c r="M126841" s="91"/>
    </row>
    <row r="126842" spans="1:13">
      <c r="A126842" s="91"/>
      <c r="B126842" s="91"/>
      <c r="C126842" s="91"/>
      <c r="D126842" s="91"/>
      <c r="E126842" s="91"/>
      <c r="F126842" s="91"/>
      <c r="G126842" s="91"/>
      <c r="H126842" s="91"/>
      <c r="I126842" s="91"/>
      <c r="J126842" s="91"/>
      <c r="K126842" s="91"/>
      <c r="L126842" s="91"/>
      <c r="M126842" s="91"/>
    </row>
    <row r="126843" spans="1:13">
      <c r="A126843" s="91"/>
      <c r="B126843" s="91"/>
      <c r="C126843" s="91"/>
      <c r="D126843" s="91"/>
      <c r="E126843" s="91"/>
      <c r="F126843" s="91"/>
      <c r="G126843" s="91"/>
      <c r="H126843" s="91"/>
      <c r="I126843" s="91"/>
      <c r="J126843" s="91"/>
      <c r="K126843" s="91"/>
      <c r="L126843" s="91"/>
      <c r="M126843" s="91"/>
    </row>
    <row r="126844" spans="1:13">
      <c r="A126844" s="91"/>
      <c r="B126844" s="91"/>
      <c r="C126844" s="91"/>
      <c r="D126844" s="91"/>
      <c r="E126844" s="91"/>
      <c r="F126844" s="91"/>
      <c r="G126844" s="91"/>
      <c r="H126844" s="91"/>
      <c r="I126844" s="91"/>
      <c r="J126844" s="91"/>
      <c r="K126844" s="91"/>
      <c r="L126844" s="91"/>
      <c r="M126844" s="91"/>
    </row>
    <row r="126845" spans="1:13">
      <c r="A126845" s="91"/>
      <c r="B126845" s="91"/>
      <c r="C126845" s="91"/>
      <c r="D126845" s="91"/>
      <c r="E126845" s="91"/>
      <c r="F126845" s="91"/>
      <c r="G126845" s="91"/>
      <c r="H126845" s="91"/>
      <c r="I126845" s="91"/>
      <c r="J126845" s="91"/>
      <c r="K126845" s="91"/>
      <c r="L126845" s="91"/>
      <c r="M126845" s="91"/>
    </row>
    <row r="126846" spans="1:13">
      <c r="A126846" s="91"/>
      <c r="B126846" s="91"/>
      <c r="C126846" s="91"/>
      <c r="D126846" s="91"/>
      <c r="E126846" s="91"/>
      <c r="F126846" s="91"/>
      <c r="G126846" s="91"/>
      <c r="H126846" s="91"/>
      <c r="I126846" s="91"/>
      <c r="J126846" s="91"/>
      <c r="K126846" s="91"/>
      <c r="L126846" s="91"/>
      <c r="M126846" s="91"/>
    </row>
    <row r="126847" spans="1:13">
      <c r="A126847" s="91"/>
      <c r="B126847" s="91"/>
      <c r="C126847" s="91"/>
      <c r="D126847" s="91"/>
      <c r="E126847" s="91"/>
      <c r="F126847" s="91"/>
      <c r="G126847" s="91"/>
      <c r="H126847" s="91"/>
      <c r="I126847" s="91"/>
      <c r="J126847" s="91"/>
      <c r="K126847" s="91"/>
      <c r="L126847" s="91"/>
      <c r="M126847" s="91"/>
    </row>
    <row r="126848" spans="1:13">
      <c r="A126848" s="91"/>
      <c r="B126848" s="91"/>
      <c r="C126848" s="91"/>
      <c r="D126848" s="91"/>
      <c r="E126848" s="91"/>
      <c r="F126848" s="91"/>
      <c r="G126848" s="91"/>
      <c r="H126848" s="91"/>
      <c r="I126848" s="91"/>
      <c r="J126848" s="91"/>
      <c r="K126848" s="91"/>
      <c r="L126848" s="91"/>
      <c r="M126848" s="91"/>
    </row>
    <row r="126849" spans="1:13">
      <c r="A126849" s="91"/>
      <c r="B126849" s="91"/>
      <c r="C126849" s="91"/>
      <c r="D126849" s="91"/>
      <c r="E126849" s="91"/>
      <c r="F126849" s="91"/>
      <c r="G126849" s="91"/>
      <c r="H126849" s="91"/>
      <c r="I126849" s="91"/>
      <c r="J126849" s="91"/>
      <c r="K126849" s="91"/>
      <c r="L126849" s="91"/>
      <c r="M126849" s="91"/>
    </row>
    <row r="126850" spans="1:13">
      <c r="A126850" s="91"/>
      <c r="B126850" s="91"/>
      <c r="C126850" s="91"/>
      <c r="D126850" s="91"/>
      <c r="E126850" s="91"/>
      <c r="F126850" s="91"/>
      <c r="G126850" s="91"/>
      <c r="H126850" s="91"/>
      <c r="I126850" s="91"/>
      <c r="J126850" s="91"/>
      <c r="K126850" s="91"/>
      <c r="L126850" s="91"/>
      <c r="M126850" s="91"/>
    </row>
    <row r="126851" spans="1:13">
      <c r="A126851" s="91"/>
      <c r="B126851" s="91"/>
      <c r="C126851" s="91"/>
      <c r="D126851" s="91"/>
      <c r="E126851" s="91"/>
      <c r="F126851" s="91"/>
      <c r="G126851" s="91"/>
      <c r="H126851" s="91"/>
      <c r="I126851" s="91"/>
      <c r="J126851" s="91"/>
      <c r="K126851" s="91"/>
      <c r="L126851" s="91"/>
      <c r="M126851" s="91"/>
    </row>
    <row r="126852" spans="1:13">
      <c r="A126852" s="91"/>
      <c r="B126852" s="91"/>
      <c r="C126852" s="91"/>
      <c r="D126852" s="91"/>
      <c r="E126852" s="91"/>
      <c r="F126852" s="91"/>
      <c r="G126852" s="91"/>
      <c r="H126852" s="91"/>
      <c r="I126852" s="91"/>
      <c r="J126852" s="91"/>
      <c r="K126852" s="91"/>
      <c r="L126852" s="91"/>
      <c r="M126852" s="91"/>
    </row>
    <row r="126853" spans="1:13">
      <c r="A126853" s="91"/>
      <c r="B126853" s="91"/>
      <c r="C126853" s="91"/>
      <c r="D126853" s="91"/>
      <c r="E126853" s="91"/>
      <c r="F126853" s="91"/>
      <c r="G126853" s="91"/>
      <c r="H126853" s="91"/>
      <c r="I126853" s="91"/>
      <c r="J126853" s="91"/>
      <c r="K126853" s="91"/>
      <c r="L126853" s="91"/>
      <c r="M126853" s="91"/>
    </row>
    <row r="126854" spans="1:13">
      <c r="A126854" s="91"/>
      <c r="B126854" s="91"/>
      <c r="C126854" s="91"/>
      <c r="D126854" s="91"/>
      <c r="E126854" s="91"/>
      <c r="F126854" s="91"/>
      <c r="G126854" s="91"/>
      <c r="H126854" s="91"/>
      <c r="I126854" s="91"/>
      <c r="J126854" s="91"/>
      <c r="K126854" s="91"/>
      <c r="L126854" s="91"/>
      <c r="M126854" s="91"/>
    </row>
    <row r="126855" spans="1:13">
      <c r="A126855" s="91"/>
      <c r="B126855" s="91"/>
      <c r="C126855" s="91"/>
      <c r="D126855" s="91"/>
      <c r="E126855" s="91"/>
      <c r="F126855" s="91"/>
      <c r="G126855" s="91"/>
      <c r="H126855" s="91"/>
      <c r="I126855" s="91"/>
      <c r="J126855" s="91"/>
      <c r="K126855" s="91"/>
      <c r="L126855" s="91"/>
      <c r="M126855" s="91"/>
    </row>
    <row r="126856" spans="1:13">
      <c r="A126856" s="91"/>
      <c r="B126856" s="91"/>
      <c r="C126856" s="91"/>
      <c r="D126856" s="91"/>
      <c r="E126856" s="91"/>
      <c r="F126856" s="91"/>
      <c r="G126856" s="91"/>
      <c r="H126856" s="91"/>
      <c r="I126856" s="91"/>
      <c r="J126856" s="91"/>
      <c r="K126856" s="91"/>
      <c r="L126856" s="91"/>
      <c r="M126856" s="91"/>
    </row>
    <row r="126857" spans="1:13">
      <c r="A126857" s="91"/>
      <c r="B126857" s="91"/>
      <c r="C126857" s="91"/>
      <c r="D126857" s="91"/>
      <c r="E126857" s="91"/>
      <c r="F126857" s="91"/>
      <c r="G126857" s="91"/>
      <c r="H126857" s="91"/>
      <c r="I126857" s="91"/>
      <c r="J126857" s="91"/>
      <c r="K126857" s="91"/>
      <c r="L126857" s="91"/>
      <c r="M126857" s="91"/>
    </row>
    <row r="126858" spans="1:13">
      <c r="A126858" s="91"/>
      <c r="B126858" s="91"/>
      <c r="C126858" s="91"/>
      <c r="D126858" s="91"/>
      <c r="E126858" s="91"/>
      <c r="F126858" s="91"/>
      <c r="G126858" s="91"/>
      <c r="H126858" s="91"/>
      <c r="I126858" s="91"/>
      <c r="J126858" s="91"/>
      <c r="K126858" s="91"/>
      <c r="L126858" s="91"/>
      <c r="M126858" s="91"/>
    </row>
    <row r="126859" spans="1:13">
      <c r="A126859" s="91"/>
      <c r="B126859" s="91"/>
      <c r="C126859" s="91"/>
      <c r="D126859" s="91"/>
      <c r="E126859" s="91"/>
      <c r="F126859" s="91"/>
      <c r="G126859" s="91"/>
      <c r="H126859" s="91"/>
      <c r="I126859" s="91"/>
      <c r="J126859" s="91"/>
      <c r="K126859" s="91"/>
      <c r="L126859" s="91"/>
      <c r="M126859" s="91"/>
    </row>
    <row r="126860" spans="1:13">
      <c r="A126860" s="91"/>
      <c r="B126860" s="91"/>
      <c r="C126860" s="91"/>
      <c r="D126860" s="91"/>
      <c r="E126860" s="91"/>
      <c r="F126860" s="91"/>
      <c r="G126860" s="91"/>
      <c r="H126860" s="91"/>
      <c r="I126860" s="91"/>
      <c r="J126860" s="91"/>
      <c r="K126860" s="91"/>
      <c r="L126860" s="91"/>
      <c r="M126860" s="91"/>
    </row>
    <row r="126861" spans="1:13">
      <c r="A126861" s="91"/>
      <c r="B126861" s="91"/>
      <c r="C126861" s="91"/>
      <c r="D126861" s="91"/>
      <c r="E126861" s="91"/>
      <c r="F126861" s="91"/>
      <c r="G126861" s="91"/>
      <c r="H126861" s="91"/>
      <c r="I126861" s="91"/>
      <c r="J126861" s="91"/>
      <c r="K126861" s="91"/>
      <c r="L126861" s="91"/>
      <c r="M126861" s="91"/>
    </row>
    <row r="126862" spans="1:13">
      <c r="A126862" s="91"/>
      <c r="B126862" s="91"/>
      <c r="C126862" s="91"/>
      <c r="D126862" s="91"/>
      <c r="E126862" s="91"/>
      <c r="F126862" s="91"/>
      <c r="G126862" s="91"/>
      <c r="H126862" s="91"/>
      <c r="I126862" s="91"/>
      <c r="J126862" s="91"/>
      <c r="K126862" s="91"/>
      <c r="L126862" s="91"/>
      <c r="M126862" s="91"/>
    </row>
    <row r="126863" spans="1:13">
      <c r="A126863" s="91"/>
      <c r="B126863" s="91"/>
      <c r="C126863" s="91"/>
      <c r="D126863" s="91"/>
      <c r="E126863" s="91"/>
      <c r="F126863" s="91"/>
      <c r="G126863" s="91"/>
      <c r="H126863" s="91"/>
      <c r="I126863" s="91"/>
      <c r="J126863" s="91"/>
      <c r="K126863" s="91"/>
      <c r="L126863" s="91"/>
      <c r="M126863" s="91"/>
    </row>
    <row r="126864" spans="1:13">
      <c r="A126864" s="91"/>
      <c r="B126864" s="91"/>
      <c r="C126864" s="91"/>
      <c r="D126864" s="91"/>
      <c r="E126864" s="91"/>
      <c r="F126864" s="91"/>
      <c r="G126864" s="91"/>
      <c r="H126864" s="91"/>
      <c r="I126864" s="91"/>
      <c r="J126864" s="91"/>
      <c r="K126864" s="91"/>
      <c r="L126864" s="91"/>
      <c r="M126864" s="91"/>
    </row>
    <row r="126865" spans="1:13">
      <c r="A126865" s="91"/>
      <c r="B126865" s="91"/>
      <c r="C126865" s="91"/>
      <c r="D126865" s="91"/>
      <c r="E126865" s="91"/>
      <c r="F126865" s="91"/>
      <c r="G126865" s="91"/>
      <c r="H126865" s="91"/>
      <c r="I126865" s="91"/>
      <c r="J126865" s="91"/>
      <c r="K126865" s="91"/>
      <c r="L126865" s="91"/>
      <c r="M126865" s="91"/>
    </row>
    <row r="126866" spans="1:13">
      <c r="A126866" s="91"/>
      <c r="B126866" s="91"/>
      <c r="C126866" s="91"/>
      <c r="D126866" s="91"/>
      <c r="E126866" s="91"/>
      <c r="F126866" s="91"/>
      <c r="G126866" s="91"/>
      <c r="H126866" s="91"/>
      <c r="I126866" s="91"/>
      <c r="J126866" s="91"/>
      <c r="K126866" s="91"/>
      <c r="L126866" s="91"/>
      <c r="M126866" s="91"/>
    </row>
    <row r="126867" spans="1:13">
      <c r="A126867" s="91"/>
      <c r="B126867" s="91"/>
      <c r="C126867" s="91"/>
      <c r="D126867" s="91"/>
      <c r="E126867" s="91"/>
      <c r="F126867" s="91"/>
      <c r="G126867" s="91"/>
      <c r="H126867" s="91"/>
      <c r="I126867" s="91"/>
      <c r="J126867" s="91"/>
      <c r="K126867" s="91"/>
      <c r="L126867" s="91"/>
      <c r="M126867" s="91"/>
    </row>
    <row r="126868" spans="1:13">
      <c r="A126868" s="91"/>
      <c r="B126868" s="91"/>
      <c r="C126868" s="91"/>
      <c r="D126868" s="91"/>
      <c r="E126868" s="91"/>
      <c r="F126868" s="91"/>
      <c r="G126868" s="91"/>
      <c r="H126868" s="91"/>
      <c r="I126868" s="91"/>
      <c r="J126868" s="91"/>
      <c r="K126868" s="91"/>
      <c r="L126868" s="91"/>
      <c r="M126868" s="91"/>
    </row>
    <row r="126869" spans="1:13">
      <c r="A126869" s="91"/>
      <c r="B126869" s="91"/>
      <c r="C126869" s="91"/>
      <c r="D126869" s="91"/>
      <c r="E126869" s="91"/>
      <c r="F126869" s="91"/>
      <c r="G126869" s="91"/>
      <c r="H126869" s="91"/>
      <c r="I126869" s="91"/>
      <c r="J126869" s="91"/>
      <c r="K126869" s="91"/>
      <c r="L126869" s="91"/>
      <c r="M126869" s="91"/>
    </row>
    <row r="126870" spans="1:13">
      <c r="A126870" s="91"/>
      <c r="B126870" s="91"/>
      <c r="C126870" s="91"/>
      <c r="D126870" s="91"/>
      <c r="E126870" s="91"/>
      <c r="F126870" s="91"/>
      <c r="G126870" s="91"/>
      <c r="H126870" s="91"/>
      <c r="I126870" s="91"/>
      <c r="J126870" s="91"/>
      <c r="K126870" s="91"/>
      <c r="L126870" s="91"/>
      <c r="M126870" s="91"/>
    </row>
    <row r="126871" spans="1:13">
      <c r="A126871" s="91"/>
      <c r="B126871" s="91"/>
      <c r="C126871" s="91"/>
      <c r="D126871" s="91"/>
      <c r="E126871" s="91"/>
      <c r="F126871" s="91"/>
      <c r="G126871" s="91"/>
      <c r="H126871" s="91"/>
      <c r="I126871" s="91"/>
      <c r="J126871" s="91"/>
      <c r="K126871" s="91"/>
      <c r="L126871" s="91"/>
      <c r="M126871" s="91"/>
    </row>
    <row r="126872" spans="1:13">
      <c r="A126872" s="91"/>
      <c r="B126872" s="91"/>
      <c r="C126872" s="91"/>
      <c r="D126872" s="91"/>
      <c r="E126872" s="91"/>
      <c r="F126872" s="91"/>
      <c r="G126872" s="91"/>
      <c r="H126872" s="91"/>
      <c r="I126872" s="91"/>
      <c r="J126872" s="91"/>
      <c r="K126872" s="91"/>
      <c r="L126872" s="91"/>
      <c r="M126872" s="91"/>
    </row>
    <row r="126873" spans="1:13">
      <c r="A126873" s="91"/>
      <c r="B126873" s="91"/>
      <c r="C126873" s="91"/>
      <c r="D126873" s="91"/>
      <c r="E126873" s="91"/>
      <c r="F126873" s="91"/>
      <c r="G126873" s="91"/>
      <c r="H126873" s="91"/>
      <c r="I126873" s="91"/>
      <c r="J126873" s="91"/>
      <c r="K126873" s="91"/>
      <c r="L126873" s="91"/>
      <c r="M126873" s="91"/>
    </row>
    <row r="126874" spans="1:13">
      <c r="A126874" s="91"/>
      <c r="B126874" s="91"/>
      <c r="C126874" s="91"/>
      <c r="D126874" s="91"/>
      <c r="E126874" s="91"/>
      <c r="F126874" s="91"/>
      <c r="G126874" s="91"/>
      <c r="H126874" s="91"/>
      <c r="I126874" s="91"/>
      <c r="J126874" s="91"/>
      <c r="K126874" s="91"/>
      <c r="L126874" s="91"/>
      <c r="M126874" s="91"/>
    </row>
    <row r="126875" spans="1:13">
      <c r="A126875" s="91"/>
      <c r="B126875" s="91"/>
      <c r="C126875" s="91"/>
      <c r="D126875" s="91"/>
      <c r="E126875" s="91"/>
      <c r="F126875" s="91"/>
      <c r="G126875" s="91"/>
      <c r="H126875" s="91"/>
      <c r="I126875" s="91"/>
      <c r="J126875" s="91"/>
      <c r="K126875" s="91"/>
      <c r="L126875" s="91"/>
      <c r="M126875" s="91"/>
    </row>
    <row r="126876" spans="1:13">
      <c r="A126876" s="91"/>
      <c r="B126876" s="91"/>
      <c r="C126876" s="91"/>
      <c r="D126876" s="91"/>
      <c r="E126876" s="91"/>
      <c r="F126876" s="91"/>
      <c r="G126876" s="91"/>
      <c r="H126876" s="91"/>
      <c r="I126876" s="91"/>
      <c r="J126876" s="91"/>
      <c r="K126876" s="91"/>
      <c r="L126876" s="91"/>
      <c r="M126876" s="91"/>
    </row>
    <row r="126877" spans="1:13">
      <c r="A126877" s="91"/>
      <c r="B126877" s="91"/>
      <c r="C126877" s="91"/>
      <c r="D126877" s="91"/>
      <c r="E126877" s="91"/>
      <c r="F126877" s="91"/>
      <c r="G126877" s="91"/>
      <c r="H126877" s="91"/>
      <c r="I126877" s="91"/>
      <c r="J126877" s="91"/>
      <c r="K126877" s="91"/>
      <c r="L126877" s="91"/>
      <c r="M126877" s="91"/>
    </row>
    <row r="126878" spans="1:13">
      <c r="A126878" s="91"/>
      <c r="B126878" s="91"/>
      <c r="C126878" s="91"/>
      <c r="D126878" s="91"/>
      <c r="E126878" s="91"/>
      <c r="F126878" s="91"/>
      <c r="G126878" s="91"/>
      <c r="H126878" s="91"/>
      <c r="I126878" s="91"/>
      <c r="J126878" s="91"/>
      <c r="K126878" s="91"/>
      <c r="L126878" s="91"/>
      <c r="M126878" s="91"/>
    </row>
    <row r="126879" spans="1:13">
      <c r="A126879" s="91"/>
      <c r="B126879" s="91"/>
      <c r="C126879" s="91"/>
      <c r="D126879" s="91"/>
      <c r="E126879" s="91"/>
      <c r="F126879" s="91"/>
      <c r="G126879" s="91"/>
      <c r="H126879" s="91"/>
      <c r="I126879" s="91"/>
      <c r="J126879" s="91"/>
      <c r="K126879" s="91"/>
      <c r="L126879" s="91"/>
      <c r="M126879" s="91"/>
    </row>
    <row r="126880" spans="1:13">
      <c r="A126880" s="91"/>
      <c r="B126880" s="91"/>
      <c r="C126880" s="91"/>
      <c r="D126880" s="91"/>
      <c r="E126880" s="91"/>
      <c r="F126880" s="91"/>
      <c r="G126880" s="91"/>
      <c r="H126880" s="91"/>
      <c r="I126880" s="91"/>
      <c r="J126880" s="91"/>
      <c r="K126880" s="91"/>
      <c r="L126880" s="91"/>
      <c r="M126880" s="91"/>
    </row>
    <row r="126881" spans="1:13">
      <c r="A126881" s="91"/>
      <c r="B126881" s="91"/>
      <c r="C126881" s="91"/>
      <c r="D126881" s="91"/>
      <c r="E126881" s="91"/>
      <c r="F126881" s="91"/>
      <c r="G126881" s="91"/>
      <c r="H126881" s="91"/>
      <c r="I126881" s="91"/>
      <c r="J126881" s="91"/>
      <c r="K126881" s="91"/>
      <c r="L126881" s="91"/>
      <c r="M126881" s="91"/>
    </row>
    <row r="126882" spans="1:13">
      <c r="A126882" s="91"/>
      <c r="B126882" s="91"/>
      <c r="C126882" s="91"/>
      <c r="D126882" s="91"/>
      <c r="E126882" s="91"/>
      <c r="F126882" s="91"/>
      <c r="G126882" s="91"/>
      <c r="H126882" s="91"/>
      <c r="I126882" s="91"/>
      <c r="J126882" s="91"/>
      <c r="K126882" s="91"/>
      <c r="L126882" s="91"/>
      <c r="M126882" s="91"/>
    </row>
    <row r="126883" spans="1:13">
      <c r="A126883" s="91"/>
      <c r="B126883" s="91"/>
      <c r="C126883" s="91"/>
      <c r="D126883" s="91"/>
      <c r="E126883" s="91"/>
      <c r="F126883" s="91"/>
      <c r="G126883" s="91"/>
      <c r="H126883" s="91"/>
      <c r="I126883" s="91"/>
      <c r="J126883" s="91"/>
      <c r="K126883" s="91"/>
      <c r="L126883" s="91"/>
      <c r="M126883" s="91"/>
    </row>
    <row r="126884" spans="1:13">
      <c r="A126884" s="91"/>
      <c r="B126884" s="91"/>
      <c r="C126884" s="91"/>
      <c r="D126884" s="91"/>
      <c r="E126884" s="91"/>
      <c r="F126884" s="91"/>
      <c r="G126884" s="91"/>
      <c r="H126884" s="91"/>
      <c r="I126884" s="91"/>
      <c r="J126884" s="91"/>
      <c r="K126884" s="91"/>
      <c r="L126884" s="91"/>
      <c r="M126884" s="91"/>
    </row>
    <row r="126885" spans="1:13">
      <c r="A126885" s="91"/>
      <c r="B126885" s="91"/>
      <c r="C126885" s="91"/>
      <c r="D126885" s="91"/>
      <c r="E126885" s="91"/>
      <c r="F126885" s="91"/>
      <c r="G126885" s="91"/>
      <c r="H126885" s="91"/>
      <c r="I126885" s="91"/>
      <c r="J126885" s="91"/>
      <c r="K126885" s="91"/>
      <c r="L126885" s="91"/>
      <c r="M126885" s="91"/>
    </row>
    <row r="126886" spans="1:13">
      <c r="A126886" s="91"/>
      <c r="B126886" s="91"/>
      <c r="C126886" s="91"/>
      <c r="D126886" s="91"/>
      <c r="E126886" s="91"/>
      <c r="F126886" s="91"/>
      <c r="G126886" s="91"/>
      <c r="H126886" s="91"/>
      <c r="I126886" s="91"/>
      <c r="J126886" s="91"/>
      <c r="K126886" s="91"/>
      <c r="L126886" s="91"/>
      <c r="M126886" s="91"/>
    </row>
    <row r="126887" spans="1:13">
      <c r="A126887" s="91"/>
      <c r="B126887" s="91"/>
      <c r="C126887" s="91"/>
      <c r="D126887" s="91"/>
      <c r="E126887" s="91"/>
      <c r="F126887" s="91"/>
      <c r="G126887" s="91"/>
      <c r="H126887" s="91"/>
      <c r="I126887" s="91"/>
      <c r="J126887" s="91"/>
      <c r="K126887" s="91"/>
      <c r="L126887" s="91"/>
      <c r="M126887" s="91"/>
    </row>
    <row r="126888" spans="1:13">
      <c r="A126888" s="91"/>
      <c r="B126888" s="91"/>
      <c r="C126888" s="91"/>
      <c r="D126888" s="91"/>
      <c r="E126888" s="91"/>
      <c r="F126888" s="91"/>
      <c r="G126888" s="91"/>
      <c r="H126888" s="91"/>
      <c r="I126888" s="91"/>
      <c r="J126888" s="91"/>
      <c r="K126888" s="91"/>
      <c r="L126888" s="91"/>
      <c r="M126888" s="91"/>
    </row>
    <row r="126889" spans="1:13">
      <c r="A126889" s="91"/>
      <c r="B126889" s="91"/>
      <c r="C126889" s="91"/>
      <c r="D126889" s="91"/>
      <c r="E126889" s="91"/>
      <c r="F126889" s="91"/>
      <c r="G126889" s="91"/>
      <c r="H126889" s="91"/>
      <c r="I126889" s="91"/>
      <c r="J126889" s="91"/>
      <c r="K126889" s="91"/>
      <c r="L126889" s="91"/>
      <c r="M126889" s="91"/>
    </row>
    <row r="126890" spans="1:13">
      <c r="A126890" s="91"/>
      <c r="B126890" s="91"/>
      <c r="C126890" s="91"/>
      <c r="D126890" s="91"/>
      <c r="E126890" s="91"/>
      <c r="F126890" s="91"/>
      <c r="G126890" s="91"/>
      <c r="H126890" s="91"/>
      <c r="I126890" s="91"/>
      <c r="J126890" s="91"/>
      <c r="K126890" s="91"/>
      <c r="L126890" s="91"/>
      <c r="M126890" s="91"/>
    </row>
    <row r="126891" spans="1:13">
      <c r="A126891" s="91"/>
      <c r="B126891" s="91"/>
      <c r="C126891" s="91"/>
      <c r="D126891" s="91"/>
      <c r="E126891" s="91"/>
      <c r="F126891" s="91"/>
      <c r="G126891" s="91"/>
      <c r="H126891" s="91"/>
      <c r="I126891" s="91"/>
      <c r="J126891" s="91"/>
      <c r="K126891" s="91"/>
      <c r="L126891" s="91"/>
      <c r="M126891" s="91"/>
    </row>
    <row r="126892" spans="1:13">
      <c r="A126892" s="91"/>
      <c r="B126892" s="91"/>
      <c r="C126892" s="91"/>
      <c r="D126892" s="91"/>
      <c r="E126892" s="91"/>
      <c r="F126892" s="91"/>
      <c r="G126892" s="91"/>
      <c r="H126892" s="91"/>
      <c r="I126892" s="91"/>
      <c r="J126892" s="91"/>
      <c r="K126892" s="91"/>
      <c r="L126892" s="91"/>
      <c r="M126892" s="91"/>
    </row>
    <row r="126893" spans="1:13">
      <c r="A126893" s="91"/>
      <c r="B126893" s="91"/>
      <c r="C126893" s="91"/>
      <c r="D126893" s="91"/>
      <c r="E126893" s="91"/>
      <c r="F126893" s="91"/>
      <c r="G126893" s="91"/>
      <c r="H126893" s="91"/>
      <c r="I126893" s="91"/>
      <c r="J126893" s="91"/>
      <c r="K126893" s="91"/>
      <c r="L126893" s="91"/>
      <c r="M126893" s="91"/>
    </row>
    <row r="126894" spans="1:13">
      <c r="A126894" s="91"/>
      <c r="B126894" s="91"/>
      <c r="C126894" s="91"/>
      <c r="D126894" s="91"/>
      <c r="E126894" s="91"/>
      <c r="F126894" s="91"/>
      <c r="G126894" s="91"/>
      <c r="H126894" s="91"/>
      <c r="I126894" s="91"/>
      <c r="J126894" s="91"/>
      <c r="K126894" s="91"/>
      <c r="L126894" s="91"/>
      <c r="M126894" s="91"/>
    </row>
    <row r="126895" spans="1:13">
      <c r="A126895" s="91"/>
      <c r="B126895" s="91"/>
      <c r="C126895" s="91"/>
      <c r="D126895" s="91"/>
      <c r="E126895" s="91"/>
      <c r="F126895" s="91"/>
      <c r="G126895" s="91"/>
      <c r="H126895" s="91"/>
      <c r="I126895" s="91"/>
      <c r="J126895" s="91"/>
      <c r="K126895" s="91"/>
      <c r="L126895" s="91"/>
      <c r="M126895" s="91"/>
    </row>
    <row r="126896" spans="1:13">
      <c r="A126896" s="91"/>
      <c r="B126896" s="91"/>
      <c r="C126896" s="91"/>
      <c r="D126896" s="91"/>
      <c r="E126896" s="91"/>
      <c r="F126896" s="91"/>
      <c r="G126896" s="91"/>
      <c r="H126896" s="91"/>
      <c r="I126896" s="91"/>
      <c r="J126896" s="91"/>
      <c r="K126896" s="91"/>
      <c r="L126896" s="91"/>
      <c r="M126896" s="91"/>
    </row>
    <row r="126897" spans="1:13">
      <c r="A126897" s="91"/>
      <c r="B126897" s="91"/>
      <c r="C126897" s="91"/>
      <c r="D126897" s="91"/>
      <c r="E126897" s="91"/>
      <c r="F126897" s="91"/>
      <c r="G126897" s="91"/>
      <c r="H126897" s="91"/>
      <c r="I126897" s="91"/>
      <c r="J126897" s="91"/>
      <c r="K126897" s="91"/>
      <c r="L126897" s="91"/>
      <c r="M126897" s="91"/>
    </row>
    <row r="126898" spans="1:13">
      <c r="A126898" s="91"/>
      <c r="B126898" s="91"/>
      <c r="C126898" s="91"/>
      <c r="D126898" s="91"/>
      <c r="E126898" s="91"/>
      <c r="F126898" s="91"/>
      <c r="G126898" s="91"/>
      <c r="H126898" s="91"/>
      <c r="I126898" s="91"/>
      <c r="J126898" s="91"/>
      <c r="K126898" s="91"/>
      <c r="L126898" s="91"/>
      <c r="M126898" s="91"/>
    </row>
    <row r="126899" spans="1:13">
      <c r="A126899" s="91"/>
      <c r="B126899" s="91"/>
      <c r="C126899" s="91"/>
      <c r="D126899" s="91"/>
      <c r="E126899" s="91"/>
      <c r="F126899" s="91"/>
      <c r="G126899" s="91"/>
      <c r="H126899" s="91"/>
      <c r="I126899" s="91"/>
      <c r="J126899" s="91"/>
      <c r="K126899" s="91"/>
      <c r="L126899" s="91"/>
      <c r="M126899" s="91"/>
    </row>
    <row r="126900" spans="1:13">
      <c r="A126900" s="91"/>
      <c r="B126900" s="91"/>
      <c r="C126900" s="91"/>
      <c r="D126900" s="91"/>
      <c r="E126900" s="91"/>
      <c r="F126900" s="91"/>
      <c r="G126900" s="91"/>
      <c r="H126900" s="91"/>
      <c r="I126900" s="91"/>
      <c r="J126900" s="91"/>
      <c r="K126900" s="91"/>
      <c r="L126900" s="91"/>
      <c r="M126900" s="91"/>
    </row>
    <row r="126901" spans="1:13">
      <c r="A126901" s="91"/>
      <c r="B126901" s="91"/>
      <c r="C126901" s="91"/>
      <c r="D126901" s="91"/>
      <c r="E126901" s="91"/>
      <c r="F126901" s="91"/>
      <c r="G126901" s="91"/>
      <c r="H126901" s="91"/>
      <c r="I126901" s="91"/>
      <c r="J126901" s="91"/>
      <c r="K126901" s="91"/>
      <c r="L126901" s="91"/>
      <c r="M126901" s="91"/>
    </row>
    <row r="126902" spans="1:13">
      <c r="A126902" s="91"/>
      <c r="B126902" s="91"/>
      <c r="C126902" s="91"/>
      <c r="D126902" s="91"/>
      <c r="E126902" s="91"/>
      <c r="F126902" s="91"/>
      <c r="G126902" s="91"/>
      <c r="H126902" s="91"/>
      <c r="I126902" s="91"/>
      <c r="J126902" s="91"/>
      <c r="K126902" s="91"/>
      <c r="L126902" s="91"/>
      <c r="M126902" s="91"/>
    </row>
    <row r="126903" spans="1:13">
      <c r="A126903" s="91"/>
      <c r="B126903" s="91"/>
      <c r="C126903" s="91"/>
      <c r="D126903" s="91"/>
      <c r="E126903" s="91"/>
      <c r="F126903" s="91"/>
      <c r="G126903" s="91"/>
      <c r="H126903" s="91"/>
      <c r="I126903" s="91"/>
      <c r="J126903" s="91"/>
      <c r="K126903" s="91"/>
      <c r="L126903" s="91"/>
      <c r="M126903" s="91"/>
    </row>
    <row r="126904" spans="1:13">
      <c r="A126904" s="91"/>
      <c r="B126904" s="91"/>
      <c r="C126904" s="91"/>
      <c r="D126904" s="91"/>
      <c r="E126904" s="91"/>
      <c r="F126904" s="91"/>
      <c r="G126904" s="91"/>
      <c r="H126904" s="91"/>
      <c r="I126904" s="91"/>
      <c r="J126904" s="91"/>
      <c r="K126904" s="91"/>
      <c r="L126904" s="91"/>
      <c r="M126904" s="91"/>
    </row>
    <row r="126905" spans="1:13">
      <c r="A126905" s="91"/>
      <c r="B126905" s="91"/>
      <c r="C126905" s="91"/>
      <c r="D126905" s="91"/>
      <c r="E126905" s="91"/>
      <c r="F126905" s="91"/>
      <c r="G126905" s="91"/>
      <c r="H126905" s="91"/>
      <c r="I126905" s="91"/>
      <c r="J126905" s="91"/>
      <c r="K126905" s="91"/>
      <c r="L126905" s="91"/>
      <c r="M126905" s="91"/>
    </row>
    <row r="126906" spans="1:13">
      <c r="A126906" s="91"/>
      <c r="B126906" s="91"/>
      <c r="C126906" s="91"/>
      <c r="D126906" s="91"/>
      <c r="E126906" s="91"/>
      <c r="F126906" s="91"/>
      <c r="G126906" s="91"/>
      <c r="H126906" s="91"/>
      <c r="I126906" s="91"/>
      <c r="J126906" s="91"/>
      <c r="K126906" s="91"/>
      <c r="L126906" s="91"/>
      <c r="M126906" s="91"/>
    </row>
    <row r="126907" spans="1:13">
      <c r="A126907" s="91"/>
      <c r="B126907" s="91"/>
      <c r="C126907" s="91"/>
      <c r="D126907" s="91"/>
      <c r="E126907" s="91"/>
      <c r="F126907" s="91"/>
      <c r="G126907" s="91"/>
      <c r="H126907" s="91"/>
      <c r="I126907" s="91"/>
      <c r="J126907" s="91"/>
      <c r="K126907" s="91"/>
      <c r="L126907" s="91"/>
      <c r="M126907" s="91"/>
    </row>
    <row r="126908" spans="1:13">
      <c r="A126908" s="91"/>
      <c r="B126908" s="91"/>
      <c r="C126908" s="91"/>
      <c r="D126908" s="91"/>
      <c r="E126908" s="91"/>
      <c r="F126908" s="91"/>
      <c r="G126908" s="91"/>
      <c r="H126908" s="91"/>
      <c r="I126908" s="91"/>
      <c r="J126908" s="91"/>
      <c r="K126908" s="91"/>
      <c r="L126908" s="91"/>
      <c r="M126908" s="91"/>
    </row>
    <row r="126909" spans="1:13">
      <c r="A126909" s="91"/>
      <c r="B126909" s="91"/>
      <c r="C126909" s="91"/>
      <c r="D126909" s="91"/>
      <c r="E126909" s="91"/>
      <c r="F126909" s="91"/>
      <c r="G126909" s="91"/>
      <c r="H126909" s="91"/>
      <c r="I126909" s="91"/>
      <c r="J126909" s="91"/>
      <c r="K126909" s="91"/>
      <c r="L126909" s="91"/>
      <c r="M126909" s="91"/>
    </row>
    <row r="126910" spans="1:13">
      <c r="A126910" s="91"/>
      <c r="B126910" s="91"/>
      <c r="C126910" s="91"/>
      <c r="D126910" s="91"/>
      <c r="E126910" s="91"/>
      <c r="F126910" s="91"/>
      <c r="G126910" s="91"/>
      <c r="H126910" s="91"/>
      <c r="I126910" s="91"/>
      <c r="J126910" s="91"/>
      <c r="K126910" s="91"/>
      <c r="L126910" s="91"/>
      <c r="M126910" s="91"/>
    </row>
    <row r="126911" spans="1:13">
      <c r="A126911" s="91"/>
      <c r="B126911" s="91"/>
      <c r="C126911" s="91"/>
      <c r="D126911" s="91"/>
      <c r="E126911" s="91"/>
      <c r="F126911" s="91"/>
      <c r="G126911" s="91"/>
      <c r="H126911" s="91"/>
      <c r="I126911" s="91"/>
      <c r="J126911" s="91"/>
      <c r="K126911" s="91"/>
      <c r="L126911" s="91"/>
      <c r="M126911" s="91"/>
    </row>
    <row r="126912" spans="1:13">
      <c r="A126912" s="91"/>
      <c r="B126912" s="91"/>
      <c r="C126912" s="91"/>
      <c r="D126912" s="91"/>
      <c r="E126912" s="91"/>
      <c r="F126912" s="91"/>
      <c r="G126912" s="91"/>
      <c r="H126912" s="91"/>
      <c r="I126912" s="91"/>
      <c r="J126912" s="91"/>
      <c r="K126912" s="91"/>
      <c r="L126912" s="91"/>
      <c r="M126912" s="91"/>
    </row>
    <row r="126913" spans="1:13">
      <c r="A126913" s="91"/>
      <c r="B126913" s="91"/>
      <c r="C126913" s="91"/>
      <c r="D126913" s="91"/>
      <c r="E126913" s="91"/>
      <c r="F126913" s="91"/>
      <c r="G126913" s="91"/>
      <c r="H126913" s="91"/>
      <c r="I126913" s="91"/>
      <c r="J126913" s="91"/>
      <c r="K126913" s="91"/>
      <c r="L126913" s="91"/>
      <c r="M126913" s="91"/>
    </row>
    <row r="126914" spans="1:13">
      <c r="A126914" s="91"/>
      <c r="B126914" s="91"/>
      <c r="C126914" s="91"/>
      <c r="D126914" s="91"/>
      <c r="E126914" s="91"/>
      <c r="F126914" s="91"/>
      <c r="G126914" s="91"/>
      <c r="H126914" s="91"/>
      <c r="I126914" s="91"/>
      <c r="J126914" s="91"/>
      <c r="K126914" s="91"/>
      <c r="L126914" s="91"/>
      <c r="M126914" s="91"/>
    </row>
    <row r="126915" spans="1:13">
      <c r="A126915" s="91"/>
      <c r="B126915" s="91"/>
      <c r="C126915" s="91"/>
      <c r="D126915" s="91"/>
      <c r="E126915" s="91"/>
      <c r="F126915" s="91"/>
      <c r="G126915" s="91"/>
      <c r="H126915" s="91"/>
      <c r="I126915" s="91"/>
      <c r="J126915" s="91"/>
      <c r="K126915" s="91"/>
      <c r="L126915" s="91"/>
      <c r="M126915" s="91"/>
    </row>
    <row r="126916" spans="1:13">
      <c r="A126916" s="91"/>
      <c r="B126916" s="91"/>
      <c r="C126916" s="91"/>
      <c r="D126916" s="91"/>
      <c r="E126916" s="91"/>
      <c r="F126916" s="91"/>
      <c r="G126916" s="91"/>
      <c r="H126916" s="91"/>
      <c r="I126916" s="91"/>
      <c r="J126916" s="91"/>
      <c r="K126916" s="91"/>
      <c r="L126916" s="91"/>
      <c r="M126916" s="91"/>
    </row>
    <row r="126917" spans="1:13">
      <c r="A126917" s="91"/>
      <c r="B126917" s="91"/>
      <c r="C126917" s="91"/>
      <c r="D126917" s="91"/>
      <c r="E126917" s="91"/>
      <c r="F126917" s="91"/>
      <c r="G126917" s="91"/>
      <c r="H126917" s="91"/>
      <c r="I126917" s="91"/>
      <c r="J126917" s="91"/>
      <c r="K126917" s="91"/>
      <c r="L126917" s="91"/>
      <c r="M126917" s="91"/>
    </row>
    <row r="126918" spans="1:13">
      <c r="A126918" s="91"/>
      <c r="B126918" s="91"/>
      <c r="C126918" s="91"/>
      <c r="D126918" s="91"/>
      <c r="E126918" s="91"/>
      <c r="F126918" s="91"/>
      <c r="G126918" s="91"/>
      <c r="H126918" s="91"/>
      <c r="I126918" s="91"/>
      <c r="J126918" s="91"/>
      <c r="K126918" s="91"/>
      <c r="L126918" s="91"/>
      <c r="M126918" s="91"/>
    </row>
    <row r="126919" spans="1:13">
      <c r="A126919" s="91"/>
      <c r="B126919" s="91"/>
      <c r="C126919" s="91"/>
      <c r="D126919" s="91"/>
      <c r="E126919" s="91"/>
      <c r="F126919" s="91"/>
      <c r="G126919" s="91"/>
      <c r="H126919" s="91"/>
      <c r="I126919" s="91"/>
      <c r="J126919" s="91"/>
      <c r="K126919" s="91"/>
      <c r="L126919" s="91"/>
      <c r="M126919" s="91"/>
    </row>
    <row r="126920" spans="1:13">
      <c r="A126920" s="91"/>
      <c r="B126920" s="91"/>
      <c r="C126920" s="91"/>
      <c r="D126920" s="91"/>
      <c r="E126920" s="91"/>
      <c r="F126920" s="91"/>
      <c r="G126920" s="91"/>
      <c r="H126920" s="91"/>
      <c r="I126920" s="91"/>
      <c r="J126920" s="91"/>
      <c r="K126920" s="91"/>
      <c r="L126920" s="91"/>
      <c r="M126920" s="91"/>
    </row>
    <row r="126921" spans="1:13">
      <c r="A126921" s="91"/>
      <c r="B126921" s="91"/>
      <c r="C126921" s="91"/>
      <c r="D126921" s="91"/>
      <c r="E126921" s="91"/>
      <c r="F126921" s="91"/>
      <c r="G126921" s="91"/>
      <c r="H126921" s="91"/>
      <c r="I126921" s="91"/>
      <c r="J126921" s="91"/>
      <c r="K126921" s="91"/>
      <c r="L126921" s="91"/>
      <c r="M126921" s="91"/>
    </row>
    <row r="126922" spans="1:13">
      <c r="A126922" s="91"/>
      <c r="B126922" s="91"/>
      <c r="C126922" s="91"/>
      <c r="D126922" s="91"/>
      <c r="E126922" s="91"/>
      <c r="F126922" s="91"/>
      <c r="G126922" s="91"/>
      <c r="H126922" s="91"/>
      <c r="I126922" s="91"/>
      <c r="J126922" s="91"/>
      <c r="K126922" s="91"/>
      <c r="L126922" s="91"/>
      <c r="M126922" s="91"/>
    </row>
    <row r="126923" spans="1:13">
      <c r="A126923" s="91"/>
      <c r="B126923" s="91"/>
      <c r="C126923" s="91"/>
      <c r="D126923" s="91"/>
      <c r="E126923" s="91"/>
      <c r="F126923" s="91"/>
      <c r="G126923" s="91"/>
      <c r="H126923" s="91"/>
      <c r="I126923" s="91"/>
      <c r="J126923" s="91"/>
      <c r="K126923" s="91"/>
      <c r="L126923" s="91"/>
      <c r="M126923" s="91"/>
    </row>
    <row r="126924" spans="1:13">
      <c r="A126924" s="91"/>
      <c r="B126924" s="91"/>
      <c r="C126924" s="91"/>
      <c r="D126924" s="91"/>
      <c r="E126924" s="91"/>
      <c r="F126924" s="91"/>
      <c r="G126924" s="91"/>
      <c r="H126924" s="91"/>
      <c r="I126924" s="91"/>
      <c r="J126924" s="91"/>
      <c r="K126924" s="91"/>
      <c r="L126924" s="91"/>
      <c r="M126924" s="91"/>
    </row>
    <row r="126925" spans="1:13">
      <c r="A126925" s="91"/>
      <c r="B126925" s="91"/>
      <c r="C126925" s="91"/>
      <c r="D126925" s="91"/>
      <c r="E126925" s="91"/>
      <c r="F126925" s="91"/>
      <c r="G126925" s="91"/>
      <c r="H126925" s="91"/>
      <c r="I126925" s="91"/>
      <c r="J126925" s="91"/>
      <c r="K126925" s="91"/>
      <c r="L126925" s="91"/>
      <c r="M126925" s="91"/>
    </row>
    <row r="126926" spans="1:13">
      <c r="A126926" s="91"/>
      <c r="B126926" s="91"/>
      <c r="C126926" s="91"/>
      <c r="D126926" s="91"/>
      <c r="E126926" s="91"/>
      <c r="F126926" s="91"/>
      <c r="G126926" s="91"/>
      <c r="H126926" s="91"/>
      <c r="I126926" s="91"/>
      <c r="J126926" s="91"/>
      <c r="K126926" s="91"/>
      <c r="L126926" s="91"/>
      <c r="M126926" s="91"/>
    </row>
    <row r="126927" spans="1:13">
      <c r="A126927" s="91"/>
      <c r="B126927" s="91"/>
      <c r="C126927" s="91"/>
      <c r="D126927" s="91"/>
      <c r="E126927" s="91"/>
      <c r="F126927" s="91"/>
      <c r="G126927" s="91"/>
      <c r="H126927" s="91"/>
      <c r="I126927" s="91"/>
      <c r="J126927" s="91"/>
      <c r="K126927" s="91"/>
      <c r="L126927" s="91"/>
      <c r="M126927" s="91"/>
    </row>
    <row r="126928" spans="1:13">
      <c r="A126928" s="91"/>
      <c r="B126928" s="91"/>
      <c r="C126928" s="91"/>
      <c r="D126928" s="91"/>
      <c r="E126928" s="91"/>
      <c r="F126928" s="91"/>
      <c r="G126928" s="91"/>
      <c r="H126928" s="91"/>
      <c r="I126928" s="91"/>
      <c r="J126928" s="91"/>
      <c r="K126928" s="91"/>
      <c r="L126928" s="91"/>
      <c r="M126928" s="91"/>
    </row>
    <row r="126929" spans="1:13">
      <c r="A126929" s="91"/>
      <c r="B126929" s="91"/>
      <c r="C126929" s="91"/>
      <c r="D126929" s="91"/>
      <c r="E126929" s="91"/>
      <c r="F126929" s="91"/>
      <c r="G126929" s="91"/>
      <c r="H126929" s="91"/>
      <c r="I126929" s="91"/>
      <c r="J126929" s="91"/>
      <c r="K126929" s="91"/>
      <c r="L126929" s="91"/>
      <c r="M126929" s="91"/>
    </row>
    <row r="126930" spans="1:13">
      <c r="A126930" s="91"/>
      <c r="B126930" s="91"/>
      <c r="C126930" s="91"/>
      <c r="D126930" s="91"/>
      <c r="E126930" s="91"/>
      <c r="F126930" s="91"/>
      <c r="G126930" s="91"/>
      <c r="H126930" s="91"/>
      <c r="I126930" s="91"/>
      <c r="J126930" s="91"/>
      <c r="K126930" s="91"/>
      <c r="L126930" s="91"/>
      <c r="M126930" s="91"/>
    </row>
    <row r="126931" spans="1:13">
      <c r="A126931" s="91"/>
      <c r="B126931" s="91"/>
      <c r="C126931" s="91"/>
      <c r="D126931" s="91"/>
      <c r="E126931" s="91"/>
      <c r="F126931" s="91"/>
      <c r="G126931" s="91"/>
      <c r="H126931" s="91"/>
      <c r="I126931" s="91"/>
      <c r="J126931" s="91"/>
      <c r="K126931" s="91"/>
      <c r="L126931" s="91"/>
      <c r="M126931" s="91"/>
    </row>
    <row r="126932" spans="1:13">
      <c r="A126932" s="91"/>
      <c r="B126932" s="91"/>
      <c r="C126932" s="91"/>
      <c r="D126932" s="91"/>
      <c r="E126932" s="91"/>
      <c r="F126932" s="91"/>
      <c r="G126932" s="91"/>
      <c r="H126932" s="91"/>
      <c r="I126932" s="91"/>
      <c r="J126932" s="91"/>
      <c r="K126932" s="91"/>
      <c r="L126932" s="91"/>
      <c r="M126932" s="91"/>
    </row>
    <row r="126933" spans="1:13">
      <c r="A126933" s="91"/>
      <c r="B126933" s="91"/>
      <c r="C126933" s="91"/>
      <c r="D126933" s="91"/>
      <c r="E126933" s="91"/>
      <c r="F126933" s="91"/>
      <c r="G126933" s="91"/>
      <c r="H126933" s="91"/>
      <c r="I126933" s="91"/>
      <c r="J126933" s="91"/>
      <c r="K126933" s="91"/>
      <c r="L126933" s="91"/>
      <c r="M126933" s="91"/>
    </row>
    <row r="126934" spans="1:13">
      <c r="A126934" s="91"/>
      <c r="B126934" s="91"/>
      <c r="C126934" s="91"/>
      <c r="D126934" s="91"/>
      <c r="E126934" s="91"/>
      <c r="F126934" s="91"/>
      <c r="G126934" s="91"/>
      <c r="H126934" s="91"/>
      <c r="I126934" s="91"/>
      <c r="J126934" s="91"/>
      <c r="K126934" s="91"/>
      <c r="L126934" s="91"/>
      <c r="M126934" s="91"/>
    </row>
    <row r="126935" spans="1:13">
      <c r="A126935" s="91"/>
      <c r="B126935" s="91"/>
      <c r="C126935" s="91"/>
      <c r="D126935" s="91"/>
      <c r="E126935" s="91"/>
      <c r="F126935" s="91"/>
      <c r="G126935" s="91"/>
      <c r="H126935" s="91"/>
      <c r="I126935" s="91"/>
      <c r="J126935" s="91"/>
      <c r="K126935" s="91"/>
      <c r="L126935" s="91"/>
      <c r="M126935" s="91"/>
    </row>
    <row r="126936" spans="1:13">
      <c r="A126936" s="91"/>
      <c r="B126936" s="91"/>
      <c r="C126936" s="91"/>
      <c r="D126936" s="91"/>
      <c r="E126936" s="91"/>
      <c r="F126936" s="91"/>
      <c r="G126936" s="91"/>
      <c r="H126936" s="91"/>
      <c r="I126936" s="91"/>
      <c r="J126936" s="91"/>
      <c r="K126936" s="91"/>
      <c r="L126936" s="91"/>
      <c r="M126936" s="91"/>
    </row>
    <row r="126937" spans="1:13">
      <c r="A126937" s="91"/>
      <c r="B126937" s="91"/>
      <c r="C126937" s="91"/>
      <c r="D126937" s="91"/>
      <c r="E126937" s="91"/>
      <c r="F126937" s="91"/>
      <c r="G126937" s="91"/>
      <c r="H126937" s="91"/>
      <c r="I126937" s="91"/>
      <c r="J126937" s="91"/>
      <c r="K126937" s="91"/>
      <c r="L126937" s="91"/>
      <c r="M126937" s="91"/>
    </row>
    <row r="126938" spans="1:13">
      <c r="A126938" s="91"/>
      <c r="B126938" s="91"/>
      <c r="C126938" s="91"/>
      <c r="D126938" s="91"/>
      <c r="E126938" s="91"/>
      <c r="F126938" s="91"/>
      <c r="G126938" s="91"/>
      <c r="H126938" s="91"/>
      <c r="I126938" s="91"/>
      <c r="J126938" s="91"/>
      <c r="K126938" s="91"/>
      <c r="L126938" s="91"/>
      <c r="M126938" s="91"/>
    </row>
    <row r="126939" spans="1:13">
      <c r="A126939" s="91"/>
      <c r="B126939" s="91"/>
      <c r="C126939" s="91"/>
      <c r="D126939" s="91"/>
      <c r="E126939" s="91"/>
      <c r="F126939" s="91"/>
      <c r="G126939" s="91"/>
      <c r="H126939" s="91"/>
      <c r="I126939" s="91"/>
      <c r="J126939" s="91"/>
      <c r="K126939" s="91"/>
      <c r="L126939" s="91"/>
      <c r="M126939" s="91"/>
    </row>
    <row r="126940" spans="1:13">
      <c r="A126940" s="91"/>
      <c r="B126940" s="91"/>
      <c r="C126940" s="91"/>
      <c r="D126940" s="91"/>
      <c r="E126940" s="91"/>
      <c r="F126940" s="91"/>
      <c r="G126940" s="91"/>
      <c r="H126940" s="91"/>
      <c r="I126940" s="91"/>
      <c r="J126940" s="91"/>
      <c r="K126940" s="91"/>
      <c r="L126940" s="91"/>
      <c r="M126940" s="91"/>
    </row>
    <row r="126941" spans="1:13">
      <c r="A126941" s="91"/>
      <c r="B126941" s="91"/>
      <c r="C126941" s="91"/>
      <c r="D126941" s="91"/>
      <c r="E126941" s="91"/>
      <c r="F126941" s="91"/>
      <c r="G126941" s="91"/>
      <c r="H126941" s="91"/>
      <c r="I126941" s="91"/>
      <c r="J126941" s="91"/>
      <c r="K126941" s="91"/>
      <c r="L126941" s="91"/>
      <c r="M126941" s="91"/>
    </row>
    <row r="126942" spans="1:13">
      <c r="A126942" s="91"/>
      <c r="B126942" s="91"/>
      <c r="C126942" s="91"/>
      <c r="D126942" s="91"/>
      <c r="E126942" s="91"/>
      <c r="F126942" s="91"/>
      <c r="G126942" s="91"/>
      <c r="H126942" s="91"/>
      <c r="I126942" s="91"/>
      <c r="J126942" s="91"/>
      <c r="K126942" s="91"/>
      <c r="L126942" s="91"/>
      <c r="M126942" s="91"/>
    </row>
    <row r="126943" spans="1:13">
      <c r="A126943" s="91"/>
      <c r="B126943" s="91"/>
      <c r="C126943" s="91"/>
      <c r="D126943" s="91"/>
      <c r="E126943" s="91"/>
      <c r="F126943" s="91"/>
      <c r="G126943" s="91"/>
      <c r="H126943" s="91"/>
      <c r="I126943" s="91"/>
      <c r="J126943" s="91"/>
      <c r="K126943" s="91"/>
      <c r="L126943" s="91"/>
      <c r="M126943" s="91"/>
    </row>
    <row r="126944" spans="1:13">
      <c r="A126944" s="91"/>
      <c r="B126944" s="91"/>
      <c r="C126944" s="91"/>
      <c r="D126944" s="91"/>
      <c r="E126944" s="91"/>
      <c r="F126944" s="91"/>
      <c r="G126944" s="91"/>
      <c r="H126944" s="91"/>
      <c r="I126944" s="91"/>
      <c r="J126944" s="91"/>
      <c r="K126944" s="91"/>
      <c r="L126944" s="91"/>
      <c r="M126944" s="91"/>
    </row>
    <row r="126945" spans="1:13">
      <c r="A126945" s="91"/>
      <c r="B126945" s="91"/>
      <c r="C126945" s="91"/>
      <c r="D126945" s="91"/>
      <c r="E126945" s="91"/>
      <c r="F126945" s="91"/>
      <c r="G126945" s="91"/>
      <c r="H126945" s="91"/>
      <c r="I126945" s="91"/>
      <c r="J126945" s="91"/>
      <c r="K126945" s="91"/>
      <c r="L126945" s="91"/>
      <c r="M126945" s="91"/>
    </row>
    <row r="126946" spans="1:13">
      <c r="A126946" s="91"/>
      <c r="B126946" s="91"/>
      <c r="C126946" s="91"/>
      <c r="D126946" s="91"/>
      <c r="E126946" s="91"/>
      <c r="F126946" s="91"/>
      <c r="G126946" s="91"/>
      <c r="H126946" s="91"/>
      <c r="I126946" s="91"/>
      <c r="J126946" s="91"/>
      <c r="K126946" s="91"/>
      <c r="L126946" s="91"/>
      <c r="M126946" s="91"/>
    </row>
    <row r="126947" spans="1:13">
      <c r="A126947" s="91"/>
      <c r="B126947" s="91"/>
      <c r="C126947" s="91"/>
      <c r="D126947" s="91"/>
      <c r="E126947" s="91"/>
      <c r="F126947" s="91"/>
      <c r="G126947" s="91"/>
      <c r="H126947" s="91"/>
      <c r="I126947" s="91"/>
      <c r="J126947" s="91"/>
      <c r="K126947" s="91"/>
      <c r="L126947" s="91"/>
      <c r="M126947" s="91"/>
    </row>
    <row r="126948" spans="1:13">
      <c r="A126948" s="91"/>
      <c r="B126948" s="91"/>
      <c r="C126948" s="91"/>
      <c r="D126948" s="91"/>
      <c r="E126948" s="91"/>
      <c r="F126948" s="91"/>
      <c r="G126948" s="91"/>
      <c r="H126948" s="91"/>
      <c r="I126948" s="91"/>
      <c r="J126948" s="91"/>
      <c r="K126948" s="91"/>
      <c r="L126948" s="91"/>
      <c r="M126948" s="91"/>
    </row>
    <row r="126949" spans="1:13">
      <c r="A126949" s="91"/>
      <c r="B126949" s="91"/>
      <c r="C126949" s="91"/>
      <c r="D126949" s="91"/>
      <c r="E126949" s="91"/>
      <c r="F126949" s="91"/>
      <c r="G126949" s="91"/>
      <c r="H126949" s="91"/>
      <c r="I126949" s="91"/>
      <c r="J126949" s="91"/>
      <c r="K126949" s="91"/>
      <c r="L126949" s="91"/>
      <c r="M126949" s="91"/>
    </row>
    <row r="126950" spans="1:13">
      <c r="A126950" s="91"/>
      <c r="B126950" s="91"/>
      <c r="C126950" s="91"/>
      <c r="D126950" s="91"/>
      <c r="E126950" s="91"/>
      <c r="F126950" s="91"/>
      <c r="G126950" s="91"/>
      <c r="H126950" s="91"/>
      <c r="I126950" s="91"/>
      <c r="J126950" s="91"/>
      <c r="K126950" s="91"/>
      <c r="L126950" s="91"/>
      <c r="M126950" s="91"/>
    </row>
    <row r="126951" spans="1:13">
      <c r="A126951" s="91"/>
      <c r="B126951" s="91"/>
      <c r="C126951" s="91"/>
      <c r="D126951" s="91"/>
      <c r="E126951" s="91"/>
      <c r="F126951" s="91"/>
      <c r="G126951" s="91"/>
      <c r="H126951" s="91"/>
      <c r="I126951" s="91"/>
      <c r="J126951" s="91"/>
      <c r="K126951" s="91"/>
      <c r="L126951" s="91"/>
      <c r="M126951" s="91"/>
    </row>
    <row r="126952" spans="1:13">
      <c r="A126952" s="91"/>
      <c r="B126952" s="91"/>
      <c r="C126952" s="91"/>
      <c r="D126952" s="91"/>
      <c r="E126952" s="91"/>
      <c r="F126952" s="91"/>
      <c r="G126952" s="91"/>
      <c r="H126952" s="91"/>
      <c r="I126952" s="91"/>
      <c r="J126952" s="91"/>
      <c r="K126952" s="91"/>
      <c r="L126952" s="91"/>
      <c r="M126952" s="91"/>
    </row>
    <row r="126953" spans="1:13">
      <c r="A126953" s="91"/>
      <c r="B126953" s="91"/>
      <c r="C126953" s="91"/>
      <c r="D126953" s="91"/>
      <c r="E126953" s="91"/>
      <c r="F126953" s="91"/>
      <c r="G126953" s="91"/>
      <c r="H126953" s="91"/>
      <c r="I126953" s="91"/>
      <c r="J126953" s="91"/>
      <c r="K126953" s="91"/>
      <c r="L126953" s="91"/>
      <c r="M126953" s="91"/>
    </row>
    <row r="126954" spans="1:13">
      <c r="A126954" s="91"/>
      <c r="B126954" s="91"/>
      <c r="C126954" s="91"/>
      <c r="D126954" s="91"/>
      <c r="E126954" s="91"/>
      <c r="F126954" s="91"/>
      <c r="G126954" s="91"/>
      <c r="H126954" s="91"/>
      <c r="I126954" s="91"/>
      <c r="J126954" s="91"/>
      <c r="K126954" s="91"/>
      <c r="L126954" s="91"/>
      <c r="M126954" s="91"/>
    </row>
    <row r="126955" spans="1:13">
      <c r="A126955" s="91"/>
      <c r="B126955" s="91"/>
      <c r="C126955" s="91"/>
      <c r="D126955" s="91"/>
      <c r="E126955" s="91"/>
      <c r="F126955" s="91"/>
      <c r="G126955" s="91"/>
      <c r="H126955" s="91"/>
      <c r="I126955" s="91"/>
      <c r="J126955" s="91"/>
      <c r="K126955" s="91"/>
      <c r="L126955" s="91"/>
      <c r="M126955" s="91"/>
    </row>
    <row r="126956" spans="1:13">
      <c r="A126956" s="91"/>
      <c r="B126956" s="91"/>
      <c r="C126956" s="91"/>
      <c r="D126956" s="91"/>
      <c r="E126956" s="91"/>
      <c r="F126956" s="91"/>
      <c r="G126956" s="91"/>
      <c r="H126956" s="91"/>
      <c r="I126956" s="91"/>
      <c r="J126956" s="91"/>
      <c r="K126956" s="91"/>
      <c r="L126956" s="91"/>
      <c r="M126956" s="91"/>
    </row>
    <row r="126957" spans="1:13">
      <c r="A126957" s="91"/>
      <c r="B126957" s="91"/>
      <c r="C126957" s="91"/>
      <c r="D126957" s="91"/>
      <c r="E126957" s="91"/>
      <c r="F126957" s="91"/>
      <c r="G126957" s="91"/>
      <c r="H126957" s="91"/>
      <c r="I126957" s="91"/>
      <c r="J126957" s="91"/>
      <c r="K126957" s="91"/>
      <c r="L126957" s="91"/>
      <c r="M126957" s="91"/>
    </row>
    <row r="126958" spans="1:13">
      <c r="A126958" s="91"/>
      <c r="B126958" s="91"/>
      <c r="C126958" s="91"/>
      <c r="D126958" s="91"/>
      <c r="E126958" s="91"/>
      <c r="F126958" s="91"/>
      <c r="G126958" s="91"/>
      <c r="H126958" s="91"/>
      <c r="I126958" s="91"/>
      <c r="J126958" s="91"/>
      <c r="K126958" s="91"/>
      <c r="L126958" s="91"/>
      <c r="M126958" s="91"/>
    </row>
    <row r="126959" spans="1:13">
      <c r="A126959" s="91"/>
      <c r="B126959" s="91"/>
      <c r="C126959" s="91"/>
      <c r="D126959" s="91"/>
      <c r="E126959" s="91"/>
      <c r="F126959" s="91"/>
      <c r="G126959" s="91"/>
      <c r="H126959" s="91"/>
      <c r="I126959" s="91"/>
      <c r="J126959" s="91"/>
      <c r="K126959" s="91"/>
      <c r="L126959" s="91"/>
      <c r="M126959" s="91"/>
    </row>
    <row r="126960" spans="1:13">
      <c r="A126960" s="91"/>
      <c r="B126960" s="91"/>
      <c r="C126960" s="91"/>
      <c r="D126960" s="91"/>
      <c r="E126960" s="91"/>
      <c r="F126960" s="91"/>
      <c r="G126960" s="91"/>
      <c r="H126960" s="91"/>
      <c r="I126960" s="91"/>
      <c r="J126960" s="91"/>
      <c r="K126960" s="91"/>
      <c r="L126960" s="91"/>
      <c r="M126960" s="91"/>
    </row>
    <row r="126961" spans="1:13">
      <c r="A126961" s="91"/>
      <c r="B126961" s="91"/>
      <c r="C126961" s="91"/>
      <c r="D126961" s="91"/>
      <c r="E126961" s="91"/>
      <c r="F126961" s="91"/>
      <c r="G126961" s="91"/>
      <c r="H126961" s="91"/>
      <c r="I126961" s="91"/>
      <c r="J126961" s="91"/>
      <c r="K126961" s="91"/>
      <c r="L126961" s="91"/>
      <c r="M126961" s="91"/>
    </row>
    <row r="126962" spans="1:13">
      <c r="A126962" s="91"/>
      <c r="B126962" s="91"/>
      <c r="C126962" s="91"/>
      <c r="D126962" s="91"/>
      <c r="E126962" s="91"/>
      <c r="F126962" s="91"/>
      <c r="G126962" s="91"/>
      <c r="H126962" s="91"/>
      <c r="I126962" s="91"/>
      <c r="J126962" s="91"/>
      <c r="K126962" s="91"/>
      <c r="L126962" s="91"/>
      <c r="M126962" s="91"/>
    </row>
    <row r="126963" spans="1:13">
      <c r="A126963" s="91"/>
      <c r="B126963" s="91"/>
      <c r="C126963" s="91"/>
      <c r="D126963" s="91"/>
      <c r="E126963" s="91"/>
      <c r="F126963" s="91"/>
      <c r="G126963" s="91"/>
      <c r="H126963" s="91"/>
      <c r="I126963" s="91"/>
      <c r="J126963" s="91"/>
      <c r="K126963" s="91"/>
      <c r="L126963" s="91"/>
      <c r="M126963" s="91"/>
    </row>
    <row r="126964" spans="1:13">
      <c r="A126964" s="91"/>
      <c r="B126964" s="91"/>
      <c r="C126964" s="91"/>
      <c r="D126964" s="91"/>
      <c r="E126964" s="91"/>
      <c r="F126964" s="91"/>
      <c r="G126964" s="91"/>
      <c r="H126964" s="91"/>
      <c r="I126964" s="91"/>
      <c r="J126964" s="91"/>
      <c r="K126964" s="91"/>
      <c r="L126964" s="91"/>
      <c r="M126964" s="91"/>
    </row>
    <row r="126965" spans="1:13">
      <c r="A126965" s="91"/>
      <c r="B126965" s="91"/>
      <c r="C126965" s="91"/>
      <c r="D126965" s="91"/>
      <c r="E126965" s="91"/>
      <c r="F126965" s="91"/>
      <c r="G126965" s="91"/>
      <c r="H126965" s="91"/>
      <c r="I126965" s="91"/>
      <c r="J126965" s="91"/>
      <c r="K126965" s="91"/>
      <c r="L126965" s="91"/>
      <c r="M126965" s="91"/>
    </row>
    <row r="126966" spans="1:13">
      <c r="A126966" s="91"/>
      <c r="B126966" s="91"/>
      <c r="C126966" s="91"/>
      <c r="D126966" s="91"/>
      <c r="E126966" s="91"/>
      <c r="F126966" s="91"/>
      <c r="G126966" s="91"/>
      <c r="H126966" s="91"/>
      <c r="I126966" s="91"/>
      <c r="J126966" s="91"/>
      <c r="K126966" s="91"/>
      <c r="L126966" s="91"/>
      <c r="M126966" s="91"/>
    </row>
    <row r="126967" spans="1:13">
      <c r="A126967" s="91"/>
      <c r="B126967" s="91"/>
      <c r="C126967" s="91"/>
      <c r="D126967" s="91"/>
      <c r="E126967" s="91"/>
      <c r="F126967" s="91"/>
      <c r="G126967" s="91"/>
      <c r="H126967" s="91"/>
      <c r="I126967" s="91"/>
      <c r="J126967" s="91"/>
      <c r="K126967" s="91"/>
      <c r="L126967" s="91"/>
      <c r="M126967" s="91"/>
    </row>
    <row r="126968" spans="1:13">
      <c r="A126968" s="91"/>
      <c r="B126968" s="91"/>
      <c r="C126968" s="91"/>
      <c r="D126968" s="91"/>
      <c r="E126968" s="91"/>
      <c r="F126968" s="91"/>
      <c r="G126968" s="91"/>
      <c r="H126968" s="91"/>
      <c r="I126968" s="91"/>
      <c r="J126968" s="91"/>
      <c r="K126968" s="91"/>
      <c r="L126968" s="91"/>
      <c r="M126968" s="91"/>
    </row>
    <row r="126969" spans="1:13">
      <c r="A126969" s="91"/>
      <c r="B126969" s="91"/>
      <c r="C126969" s="91"/>
      <c r="D126969" s="91"/>
      <c r="E126969" s="91"/>
      <c r="F126969" s="91"/>
      <c r="G126969" s="91"/>
      <c r="H126969" s="91"/>
      <c r="I126969" s="91"/>
      <c r="J126969" s="91"/>
      <c r="K126969" s="91"/>
      <c r="L126969" s="91"/>
      <c r="M126969" s="91"/>
    </row>
    <row r="126970" spans="1:13">
      <c r="A126970" s="91"/>
      <c r="B126970" s="91"/>
      <c r="C126970" s="91"/>
      <c r="D126970" s="91"/>
      <c r="E126970" s="91"/>
      <c r="F126970" s="91"/>
      <c r="G126970" s="91"/>
      <c r="H126970" s="91"/>
      <c r="I126970" s="91"/>
      <c r="J126970" s="91"/>
      <c r="K126970" s="91"/>
      <c r="L126970" s="91"/>
      <c r="M126970" s="91"/>
    </row>
    <row r="126971" spans="1:13">
      <c r="A126971" s="91"/>
      <c r="B126971" s="91"/>
      <c r="C126971" s="91"/>
      <c r="D126971" s="91"/>
      <c r="E126971" s="91"/>
      <c r="F126971" s="91"/>
      <c r="G126971" s="91"/>
      <c r="H126971" s="91"/>
      <c r="I126971" s="91"/>
      <c r="J126971" s="91"/>
      <c r="K126971" s="91"/>
      <c r="L126971" s="91"/>
      <c r="M126971" s="91"/>
    </row>
    <row r="126972" spans="1:13">
      <c r="A126972" s="91"/>
      <c r="B126972" s="91"/>
      <c r="C126972" s="91"/>
      <c r="D126972" s="91"/>
      <c r="E126972" s="91"/>
      <c r="F126972" s="91"/>
      <c r="G126972" s="91"/>
      <c r="H126972" s="91"/>
      <c r="I126972" s="91"/>
      <c r="J126972" s="91"/>
      <c r="K126972" s="91"/>
      <c r="L126972" s="91"/>
      <c r="M126972" s="91"/>
    </row>
    <row r="126973" spans="1:13">
      <c r="A126973" s="91"/>
      <c r="B126973" s="91"/>
      <c r="C126973" s="91"/>
      <c r="D126973" s="91"/>
      <c r="E126973" s="91"/>
      <c r="F126973" s="91"/>
      <c r="G126973" s="91"/>
      <c r="H126973" s="91"/>
      <c r="I126973" s="91"/>
      <c r="J126973" s="91"/>
      <c r="K126973" s="91"/>
      <c r="L126973" s="91"/>
      <c r="M126973" s="91"/>
    </row>
    <row r="126974" spans="1:13">
      <c r="A126974" s="91"/>
      <c r="B126974" s="91"/>
      <c r="C126974" s="91"/>
      <c r="D126974" s="91"/>
      <c r="E126974" s="91"/>
      <c r="F126974" s="91"/>
      <c r="G126974" s="91"/>
      <c r="H126974" s="91"/>
      <c r="I126974" s="91"/>
      <c r="J126974" s="91"/>
      <c r="K126974" s="91"/>
      <c r="L126974" s="91"/>
      <c r="M126974" s="91"/>
    </row>
    <row r="126975" spans="1:13">
      <c r="A126975" s="91"/>
      <c r="B126975" s="91"/>
      <c r="C126975" s="91"/>
      <c r="D126975" s="91"/>
      <c r="E126975" s="91"/>
      <c r="F126975" s="91"/>
      <c r="G126975" s="91"/>
      <c r="H126975" s="91"/>
      <c r="I126975" s="91"/>
      <c r="J126975" s="91"/>
      <c r="K126975" s="91"/>
      <c r="L126975" s="91"/>
      <c r="M126975" s="91"/>
    </row>
    <row r="126976" spans="1:13">
      <c r="A126976" s="91"/>
      <c r="B126976" s="91"/>
      <c r="C126976" s="91"/>
      <c r="D126976" s="91"/>
      <c r="E126976" s="91"/>
      <c r="F126976" s="91"/>
      <c r="G126976" s="91"/>
      <c r="H126976" s="91"/>
      <c r="I126976" s="91"/>
      <c r="J126976" s="91"/>
      <c r="K126976" s="91"/>
      <c r="L126976" s="91"/>
      <c r="M126976" s="91"/>
    </row>
    <row r="126977" spans="1:13">
      <c r="A126977" s="91"/>
      <c r="B126977" s="91"/>
      <c r="C126977" s="91"/>
      <c r="D126977" s="91"/>
      <c r="E126977" s="91"/>
      <c r="F126977" s="91"/>
      <c r="G126977" s="91"/>
      <c r="H126977" s="91"/>
      <c r="I126977" s="91"/>
      <c r="J126977" s="91"/>
      <c r="K126977" s="91"/>
      <c r="L126977" s="91"/>
      <c r="M126977" s="91"/>
    </row>
    <row r="126978" spans="1:13">
      <c r="A126978" s="91"/>
      <c r="B126978" s="91"/>
      <c r="C126978" s="91"/>
      <c r="D126978" s="91"/>
      <c r="E126978" s="91"/>
      <c r="F126978" s="91"/>
      <c r="G126978" s="91"/>
      <c r="H126978" s="91"/>
      <c r="I126978" s="91"/>
      <c r="J126978" s="91"/>
      <c r="K126978" s="91"/>
      <c r="L126978" s="91"/>
      <c r="M126978" s="91"/>
    </row>
    <row r="126979" spans="1:13">
      <c r="A126979" s="91"/>
      <c r="B126979" s="91"/>
      <c r="C126979" s="91"/>
      <c r="D126979" s="91"/>
      <c r="E126979" s="91"/>
      <c r="F126979" s="91"/>
      <c r="G126979" s="91"/>
      <c r="H126979" s="91"/>
      <c r="I126979" s="91"/>
      <c r="J126979" s="91"/>
      <c r="K126979" s="91"/>
      <c r="L126979" s="91"/>
      <c r="M126979" s="91"/>
    </row>
    <row r="126980" spans="1:13">
      <c r="A126980" s="91"/>
      <c r="B126980" s="91"/>
      <c r="C126980" s="91"/>
      <c r="D126980" s="91"/>
      <c r="E126980" s="91"/>
      <c r="F126980" s="91"/>
      <c r="G126980" s="91"/>
      <c r="H126980" s="91"/>
      <c r="I126980" s="91"/>
      <c r="J126980" s="91"/>
      <c r="K126980" s="91"/>
      <c r="L126980" s="91"/>
      <c r="M126980" s="91"/>
    </row>
    <row r="126981" spans="1:13">
      <c r="A126981" s="91"/>
      <c r="B126981" s="91"/>
      <c r="C126981" s="91"/>
      <c r="D126981" s="91"/>
      <c r="E126981" s="91"/>
      <c r="F126981" s="91"/>
      <c r="G126981" s="91"/>
      <c r="H126981" s="91"/>
      <c r="I126981" s="91"/>
      <c r="J126981" s="91"/>
      <c r="K126981" s="91"/>
      <c r="L126981" s="91"/>
      <c r="M126981" s="91"/>
    </row>
    <row r="126982" spans="1:13">
      <c r="A126982" s="91"/>
      <c r="B126982" s="91"/>
      <c r="C126982" s="91"/>
      <c r="D126982" s="91"/>
      <c r="E126982" s="91"/>
      <c r="F126982" s="91"/>
      <c r="G126982" s="91"/>
      <c r="H126982" s="91"/>
      <c r="I126982" s="91"/>
      <c r="J126982" s="91"/>
      <c r="K126982" s="91"/>
      <c r="L126982" s="91"/>
      <c r="M126982" s="91"/>
    </row>
    <row r="126983" spans="1:13">
      <c r="A126983" s="91"/>
      <c r="B126983" s="91"/>
      <c r="C126983" s="91"/>
      <c r="D126983" s="91"/>
      <c r="E126983" s="91"/>
      <c r="F126983" s="91"/>
      <c r="G126983" s="91"/>
      <c r="H126983" s="91"/>
      <c r="I126983" s="91"/>
      <c r="J126983" s="91"/>
      <c r="K126983" s="91"/>
      <c r="L126983" s="91"/>
      <c r="M126983" s="91"/>
    </row>
    <row r="126984" spans="1:13">
      <c r="A126984" s="91"/>
      <c r="B126984" s="91"/>
      <c r="C126984" s="91"/>
      <c r="D126984" s="91"/>
      <c r="E126984" s="91"/>
      <c r="F126984" s="91"/>
      <c r="G126984" s="91"/>
      <c r="H126984" s="91"/>
      <c r="I126984" s="91"/>
      <c r="J126984" s="91"/>
      <c r="K126984" s="91"/>
      <c r="L126984" s="91"/>
      <c r="M126984" s="91"/>
    </row>
    <row r="126985" spans="1:13">
      <c r="A126985" s="91"/>
      <c r="B126985" s="91"/>
      <c r="C126985" s="91"/>
      <c r="D126985" s="91"/>
      <c r="E126985" s="91"/>
      <c r="F126985" s="91"/>
      <c r="G126985" s="91"/>
      <c r="H126985" s="91"/>
      <c r="I126985" s="91"/>
      <c r="J126985" s="91"/>
      <c r="K126985" s="91"/>
      <c r="L126985" s="91"/>
      <c r="M126985" s="91"/>
    </row>
    <row r="126986" spans="1:13">
      <c r="A126986" s="91"/>
      <c r="B126986" s="91"/>
      <c r="C126986" s="91"/>
      <c r="D126986" s="91"/>
      <c r="E126986" s="91"/>
      <c r="F126986" s="91"/>
      <c r="G126986" s="91"/>
      <c r="H126986" s="91"/>
      <c r="I126986" s="91"/>
      <c r="J126986" s="91"/>
      <c r="K126986" s="91"/>
      <c r="L126986" s="91"/>
      <c r="M126986" s="91"/>
    </row>
    <row r="126987" spans="1:13">
      <c r="A126987" s="91"/>
      <c r="B126987" s="91"/>
      <c r="C126987" s="91"/>
      <c r="D126987" s="91"/>
      <c r="E126987" s="91"/>
      <c r="F126987" s="91"/>
      <c r="G126987" s="91"/>
      <c r="H126987" s="91"/>
      <c r="I126987" s="91"/>
      <c r="J126987" s="91"/>
      <c r="K126987" s="91"/>
      <c r="L126987" s="91"/>
      <c r="M126987" s="91"/>
    </row>
    <row r="126988" spans="1:13">
      <c r="A126988" s="91"/>
      <c r="B126988" s="91"/>
      <c r="C126988" s="91"/>
      <c r="D126988" s="91"/>
      <c r="E126988" s="91"/>
      <c r="F126988" s="91"/>
      <c r="G126988" s="91"/>
      <c r="H126988" s="91"/>
      <c r="I126988" s="91"/>
      <c r="J126988" s="91"/>
      <c r="K126988" s="91"/>
      <c r="L126988" s="91"/>
      <c r="M126988" s="91"/>
    </row>
    <row r="126989" spans="1:13">
      <c r="A126989" s="91"/>
      <c r="B126989" s="91"/>
      <c r="C126989" s="91"/>
      <c r="D126989" s="91"/>
      <c r="E126989" s="91"/>
      <c r="F126989" s="91"/>
      <c r="G126989" s="91"/>
      <c r="H126989" s="91"/>
      <c r="I126989" s="91"/>
      <c r="J126989" s="91"/>
      <c r="K126989" s="91"/>
      <c r="L126989" s="91"/>
      <c r="M126989" s="91"/>
    </row>
    <row r="126990" spans="1:13">
      <c r="A126990" s="91"/>
      <c r="B126990" s="91"/>
      <c r="C126990" s="91"/>
      <c r="D126990" s="91"/>
      <c r="E126990" s="91"/>
      <c r="F126990" s="91"/>
      <c r="G126990" s="91"/>
      <c r="H126990" s="91"/>
      <c r="I126990" s="91"/>
      <c r="J126990" s="91"/>
      <c r="K126990" s="91"/>
      <c r="L126990" s="91"/>
      <c r="M126990" s="91"/>
    </row>
    <row r="126991" spans="1:13">
      <c r="A126991" s="91"/>
      <c r="B126991" s="91"/>
      <c r="C126991" s="91"/>
      <c r="D126991" s="91"/>
      <c r="E126991" s="91"/>
      <c r="F126991" s="91"/>
      <c r="G126991" s="91"/>
      <c r="H126991" s="91"/>
      <c r="I126991" s="91"/>
      <c r="J126991" s="91"/>
      <c r="K126991" s="91"/>
      <c r="L126991" s="91"/>
      <c r="M126991" s="91"/>
    </row>
    <row r="126992" spans="1:13">
      <c r="A126992" s="91"/>
      <c r="B126992" s="91"/>
      <c r="C126992" s="91"/>
      <c r="D126992" s="91"/>
      <c r="E126992" s="91"/>
      <c r="F126992" s="91"/>
      <c r="G126992" s="91"/>
      <c r="H126992" s="91"/>
      <c r="I126992" s="91"/>
      <c r="J126992" s="91"/>
      <c r="K126992" s="91"/>
      <c r="L126992" s="91"/>
      <c r="M126992" s="91"/>
    </row>
    <row r="126993" spans="1:13">
      <c r="A126993" s="91"/>
      <c r="B126993" s="91"/>
      <c r="C126993" s="91"/>
      <c r="D126993" s="91"/>
      <c r="E126993" s="91"/>
      <c r="F126993" s="91"/>
      <c r="G126993" s="91"/>
      <c r="H126993" s="91"/>
      <c r="I126993" s="91"/>
      <c r="J126993" s="91"/>
      <c r="K126993" s="91"/>
      <c r="L126993" s="91"/>
      <c r="M126993" s="91"/>
    </row>
    <row r="126994" spans="1:13">
      <c r="A126994" s="91"/>
      <c r="B126994" s="91"/>
      <c r="C126994" s="91"/>
      <c r="D126994" s="91"/>
      <c r="E126994" s="91"/>
      <c r="F126994" s="91"/>
      <c r="G126994" s="91"/>
      <c r="H126994" s="91"/>
      <c r="I126994" s="91"/>
      <c r="J126994" s="91"/>
      <c r="K126994" s="91"/>
      <c r="L126994" s="91"/>
      <c r="M126994" s="91"/>
    </row>
    <row r="126995" spans="1:13">
      <c r="A126995" s="91"/>
      <c r="B126995" s="91"/>
      <c r="C126995" s="91"/>
      <c r="D126995" s="91"/>
      <c r="E126995" s="91"/>
      <c r="F126995" s="91"/>
      <c r="G126995" s="91"/>
      <c r="H126995" s="91"/>
      <c r="I126995" s="91"/>
      <c r="J126995" s="91"/>
      <c r="K126995" s="91"/>
      <c r="L126995" s="91"/>
      <c r="M126995" s="91"/>
    </row>
    <row r="126996" spans="1:13">
      <c r="A126996" s="91"/>
      <c r="B126996" s="91"/>
      <c r="C126996" s="91"/>
      <c r="D126996" s="91"/>
      <c r="E126996" s="91"/>
      <c r="F126996" s="91"/>
      <c r="G126996" s="91"/>
      <c r="H126996" s="91"/>
      <c r="I126996" s="91"/>
      <c r="J126996" s="91"/>
      <c r="K126996" s="91"/>
      <c r="L126996" s="91"/>
      <c r="M126996" s="91"/>
    </row>
    <row r="126997" spans="1:13">
      <c r="A126997" s="91"/>
      <c r="B126997" s="91"/>
      <c r="C126997" s="91"/>
      <c r="D126997" s="91"/>
      <c r="E126997" s="91"/>
      <c r="F126997" s="91"/>
      <c r="G126997" s="91"/>
      <c r="H126997" s="91"/>
      <c r="I126997" s="91"/>
      <c r="J126997" s="91"/>
      <c r="K126997" s="91"/>
      <c r="L126997" s="91"/>
      <c r="M126997" s="91"/>
    </row>
    <row r="126998" spans="1:13">
      <c r="A126998" s="91"/>
      <c r="B126998" s="91"/>
      <c r="C126998" s="91"/>
      <c r="D126998" s="91"/>
      <c r="E126998" s="91"/>
      <c r="F126998" s="91"/>
      <c r="G126998" s="91"/>
      <c r="H126998" s="91"/>
      <c r="I126998" s="91"/>
      <c r="J126998" s="91"/>
      <c r="K126998" s="91"/>
      <c r="L126998" s="91"/>
      <c r="M126998" s="91"/>
    </row>
    <row r="126999" spans="1:13">
      <c r="A126999" s="91"/>
      <c r="B126999" s="91"/>
      <c r="C126999" s="91"/>
      <c r="D126999" s="91"/>
      <c r="E126999" s="91"/>
      <c r="F126999" s="91"/>
      <c r="G126999" s="91"/>
      <c r="H126999" s="91"/>
      <c r="I126999" s="91"/>
      <c r="J126999" s="91"/>
      <c r="K126999" s="91"/>
      <c r="L126999" s="91"/>
      <c r="M126999" s="91"/>
    </row>
    <row r="127000" spans="1:13">
      <c r="A127000" s="91"/>
      <c r="B127000" s="91"/>
      <c r="C127000" s="91"/>
      <c r="D127000" s="91"/>
      <c r="E127000" s="91"/>
      <c r="F127000" s="91"/>
      <c r="G127000" s="91"/>
      <c r="H127000" s="91"/>
      <c r="I127000" s="91"/>
      <c r="J127000" s="91"/>
      <c r="K127000" s="91"/>
      <c r="L127000" s="91"/>
      <c r="M127000" s="91"/>
    </row>
    <row r="127001" spans="1:13">
      <c r="A127001" s="91"/>
      <c r="B127001" s="91"/>
      <c r="C127001" s="91"/>
      <c r="D127001" s="91"/>
      <c r="E127001" s="91"/>
      <c r="F127001" s="91"/>
      <c r="G127001" s="91"/>
      <c r="H127001" s="91"/>
      <c r="I127001" s="91"/>
      <c r="J127001" s="91"/>
      <c r="K127001" s="91"/>
      <c r="L127001" s="91"/>
      <c r="M127001" s="91"/>
    </row>
    <row r="127002" spans="1:13">
      <c r="A127002" s="91"/>
      <c r="B127002" s="91"/>
      <c r="C127002" s="91"/>
      <c r="D127002" s="91"/>
      <c r="E127002" s="91"/>
      <c r="F127002" s="91"/>
      <c r="G127002" s="91"/>
      <c r="H127002" s="91"/>
      <c r="I127002" s="91"/>
      <c r="J127002" s="91"/>
      <c r="K127002" s="91"/>
      <c r="L127002" s="91"/>
      <c r="M127002" s="91"/>
    </row>
    <row r="127003" spans="1:13">
      <c r="A127003" s="91"/>
      <c r="B127003" s="91"/>
      <c r="C127003" s="91"/>
      <c r="D127003" s="91"/>
      <c r="E127003" s="91"/>
      <c r="F127003" s="91"/>
      <c r="G127003" s="91"/>
      <c r="H127003" s="91"/>
      <c r="I127003" s="91"/>
      <c r="J127003" s="91"/>
      <c r="K127003" s="91"/>
      <c r="L127003" s="91"/>
      <c r="M127003" s="91"/>
    </row>
    <row r="127004" spans="1:13">
      <c r="A127004" s="91"/>
      <c r="B127004" s="91"/>
      <c r="C127004" s="91"/>
      <c r="D127004" s="91"/>
      <c r="E127004" s="91"/>
      <c r="F127004" s="91"/>
      <c r="G127004" s="91"/>
      <c r="H127004" s="91"/>
      <c r="I127004" s="91"/>
      <c r="J127004" s="91"/>
      <c r="K127004" s="91"/>
      <c r="L127004" s="91"/>
      <c r="M127004" s="91"/>
    </row>
    <row r="127005" spans="1:13">
      <c r="A127005" s="91"/>
      <c r="B127005" s="91"/>
      <c r="C127005" s="91"/>
      <c r="D127005" s="91"/>
      <c r="E127005" s="91"/>
      <c r="F127005" s="91"/>
      <c r="G127005" s="91"/>
      <c r="H127005" s="91"/>
      <c r="I127005" s="91"/>
      <c r="J127005" s="91"/>
      <c r="K127005" s="91"/>
      <c r="L127005" s="91"/>
      <c r="M127005" s="91"/>
    </row>
    <row r="127006" spans="1:13">
      <c r="A127006" s="91"/>
      <c r="B127006" s="91"/>
      <c r="C127006" s="91"/>
      <c r="D127006" s="91"/>
      <c r="E127006" s="91"/>
      <c r="F127006" s="91"/>
      <c r="G127006" s="91"/>
      <c r="H127006" s="91"/>
      <c r="I127006" s="91"/>
      <c r="J127006" s="91"/>
      <c r="K127006" s="91"/>
      <c r="L127006" s="91"/>
      <c r="M127006" s="91"/>
    </row>
    <row r="127007" spans="1:13">
      <c r="A127007" s="91"/>
      <c r="B127007" s="91"/>
      <c r="C127007" s="91"/>
      <c r="D127007" s="91"/>
      <c r="E127007" s="91"/>
      <c r="F127007" s="91"/>
      <c r="G127007" s="91"/>
      <c r="H127007" s="91"/>
      <c r="I127007" s="91"/>
      <c r="J127007" s="91"/>
      <c r="K127007" s="91"/>
      <c r="L127007" s="91"/>
      <c r="M127007" s="91"/>
    </row>
    <row r="127008" spans="1:13">
      <c r="A127008" s="91"/>
      <c r="B127008" s="91"/>
      <c r="C127008" s="91"/>
      <c r="D127008" s="91"/>
      <c r="E127008" s="91"/>
      <c r="F127008" s="91"/>
      <c r="G127008" s="91"/>
      <c r="H127008" s="91"/>
      <c r="I127008" s="91"/>
      <c r="J127008" s="91"/>
      <c r="K127008" s="91"/>
      <c r="L127008" s="91"/>
      <c r="M127008" s="91"/>
    </row>
    <row r="127009" spans="1:13">
      <c r="A127009" s="91"/>
      <c r="B127009" s="91"/>
      <c r="C127009" s="91"/>
      <c r="D127009" s="91"/>
      <c r="E127009" s="91"/>
      <c r="F127009" s="91"/>
      <c r="G127009" s="91"/>
      <c r="H127009" s="91"/>
      <c r="I127009" s="91"/>
      <c r="J127009" s="91"/>
      <c r="K127009" s="91"/>
      <c r="L127009" s="91"/>
      <c r="M127009" s="91"/>
    </row>
    <row r="127010" spans="1:13">
      <c r="A127010" s="91"/>
      <c r="B127010" s="91"/>
      <c r="C127010" s="91"/>
      <c r="D127010" s="91"/>
      <c r="E127010" s="91"/>
      <c r="F127010" s="91"/>
      <c r="G127010" s="91"/>
      <c r="H127010" s="91"/>
      <c r="I127010" s="91"/>
      <c r="J127010" s="91"/>
      <c r="K127010" s="91"/>
      <c r="L127010" s="91"/>
      <c r="M127010" s="91"/>
    </row>
    <row r="127011" spans="1:13">
      <c r="A127011" s="91"/>
      <c r="B127011" s="91"/>
      <c r="C127011" s="91"/>
      <c r="D127011" s="91"/>
      <c r="E127011" s="91"/>
      <c r="F127011" s="91"/>
      <c r="G127011" s="91"/>
      <c r="H127011" s="91"/>
      <c r="I127011" s="91"/>
      <c r="J127011" s="91"/>
      <c r="K127011" s="91"/>
      <c r="L127011" s="91"/>
      <c r="M127011" s="91"/>
    </row>
    <row r="127012" spans="1:13">
      <c r="A127012" s="91"/>
      <c r="B127012" s="91"/>
      <c r="C127012" s="91"/>
      <c r="D127012" s="91"/>
      <c r="E127012" s="91"/>
      <c r="F127012" s="91"/>
      <c r="G127012" s="91"/>
      <c r="H127012" s="91"/>
      <c r="I127012" s="91"/>
      <c r="J127012" s="91"/>
      <c r="K127012" s="91"/>
      <c r="L127012" s="91"/>
      <c r="M127012" s="91"/>
    </row>
    <row r="127013" spans="1:13">
      <c r="A127013" s="91"/>
      <c r="B127013" s="91"/>
      <c r="C127013" s="91"/>
      <c r="D127013" s="91"/>
      <c r="E127013" s="91"/>
      <c r="F127013" s="91"/>
      <c r="G127013" s="91"/>
      <c r="H127013" s="91"/>
      <c r="I127013" s="91"/>
      <c r="J127013" s="91"/>
      <c r="K127013" s="91"/>
      <c r="L127013" s="91"/>
      <c r="M127013" s="91"/>
    </row>
    <row r="127014" spans="1:13">
      <c r="A127014" s="91"/>
      <c r="B127014" s="91"/>
      <c r="C127014" s="91"/>
      <c r="D127014" s="91"/>
      <c r="E127014" s="91"/>
      <c r="F127014" s="91"/>
      <c r="G127014" s="91"/>
      <c r="H127014" s="91"/>
      <c r="I127014" s="91"/>
      <c r="J127014" s="91"/>
      <c r="K127014" s="91"/>
      <c r="L127014" s="91"/>
      <c r="M127014" s="91"/>
    </row>
    <row r="127015" spans="1:13">
      <c r="A127015" s="91"/>
      <c r="B127015" s="91"/>
      <c r="C127015" s="91"/>
      <c r="D127015" s="91"/>
      <c r="E127015" s="91"/>
      <c r="F127015" s="91"/>
      <c r="G127015" s="91"/>
      <c r="H127015" s="91"/>
      <c r="I127015" s="91"/>
      <c r="J127015" s="91"/>
      <c r="K127015" s="91"/>
      <c r="L127015" s="91"/>
      <c r="M127015" s="91"/>
    </row>
    <row r="127016" spans="1:13">
      <c r="A127016" s="91"/>
      <c r="B127016" s="91"/>
      <c r="C127016" s="91"/>
      <c r="D127016" s="91"/>
      <c r="E127016" s="91"/>
      <c r="F127016" s="91"/>
      <c r="G127016" s="91"/>
      <c r="H127016" s="91"/>
      <c r="I127016" s="91"/>
      <c r="J127016" s="91"/>
      <c r="K127016" s="91"/>
      <c r="L127016" s="91"/>
      <c r="M127016" s="91"/>
    </row>
    <row r="127017" spans="1:13">
      <c r="A127017" s="91"/>
      <c r="B127017" s="91"/>
      <c r="C127017" s="91"/>
      <c r="D127017" s="91"/>
      <c r="E127017" s="91"/>
      <c r="F127017" s="91"/>
      <c r="G127017" s="91"/>
      <c r="H127017" s="91"/>
      <c r="I127017" s="91"/>
      <c r="J127017" s="91"/>
      <c r="K127017" s="91"/>
      <c r="L127017" s="91"/>
      <c r="M127017" s="91"/>
    </row>
    <row r="127018" spans="1:13">
      <c r="A127018" s="91"/>
      <c r="B127018" s="91"/>
      <c r="C127018" s="91"/>
      <c r="D127018" s="91"/>
      <c r="E127018" s="91"/>
      <c r="F127018" s="91"/>
      <c r="G127018" s="91"/>
      <c r="H127018" s="91"/>
      <c r="I127018" s="91"/>
      <c r="J127018" s="91"/>
      <c r="K127018" s="91"/>
      <c r="L127018" s="91"/>
      <c r="M127018" s="91"/>
    </row>
    <row r="127019" spans="1:13">
      <c r="A127019" s="91"/>
      <c r="B127019" s="91"/>
      <c r="C127019" s="91"/>
      <c r="D127019" s="91"/>
      <c r="E127019" s="91"/>
      <c r="F127019" s="91"/>
      <c r="G127019" s="91"/>
      <c r="H127019" s="91"/>
      <c r="I127019" s="91"/>
      <c r="J127019" s="91"/>
      <c r="K127019" s="91"/>
      <c r="L127019" s="91"/>
      <c r="M127019" s="91"/>
    </row>
    <row r="127020" spans="1:13">
      <c r="A127020" s="91"/>
      <c r="B127020" s="91"/>
      <c r="C127020" s="91"/>
      <c r="D127020" s="91"/>
      <c r="E127020" s="91"/>
      <c r="F127020" s="91"/>
      <c r="G127020" s="91"/>
      <c r="H127020" s="91"/>
      <c r="I127020" s="91"/>
      <c r="J127020" s="91"/>
      <c r="K127020" s="91"/>
      <c r="L127020" s="91"/>
      <c r="M127020" s="91"/>
    </row>
    <row r="127021" spans="1:13">
      <c r="A127021" s="91"/>
      <c r="B127021" s="91"/>
      <c r="C127021" s="91"/>
      <c r="D127021" s="91"/>
      <c r="E127021" s="91"/>
      <c r="F127021" s="91"/>
      <c r="G127021" s="91"/>
      <c r="H127021" s="91"/>
      <c r="I127021" s="91"/>
      <c r="J127021" s="91"/>
      <c r="K127021" s="91"/>
      <c r="L127021" s="91"/>
      <c r="M127021" s="91"/>
    </row>
    <row r="127022" spans="1:13">
      <c r="A127022" s="91"/>
      <c r="B127022" s="91"/>
      <c r="C127022" s="91"/>
      <c r="D127022" s="91"/>
      <c r="E127022" s="91"/>
      <c r="F127022" s="91"/>
      <c r="G127022" s="91"/>
      <c r="H127022" s="91"/>
      <c r="I127022" s="91"/>
      <c r="J127022" s="91"/>
      <c r="K127022" s="91"/>
      <c r="L127022" s="91"/>
      <c r="M127022" s="91"/>
    </row>
    <row r="127023" spans="1:13">
      <c r="A127023" s="91"/>
      <c r="B127023" s="91"/>
      <c r="C127023" s="91"/>
      <c r="D127023" s="91"/>
      <c r="E127023" s="91"/>
      <c r="F127023" s="91"/>
      <c r="G127023" s="91"/>
      <c r="H127023" s="91"/>
      <c r="I127023" s="91"/>
      <c r="J127023" s="91"/>
      <c r="K127023" s="91"/>
      <c r="L127023" s="91"/>
      <c r="M127023" s="91"/>
    </row>
    <row r="127024" spans="1:13">
      <c r="A127024" s="91"/>
      <c r="B127024" s="91"/>
      <c r="C127024" s="91"/>
      <c r="D127024" s="91"/>
      <c r="E127024" s="91"/>
      <c r="F127024" s="91"/>
      <c r="G127024" s="91"/>
      <c r="H127024" s="91"/>
      <c r="I127024" s="91"/>
      <c r="J127024" s="91"/>
      <c r="K127024" s="91"/>
      <c r="L127024" s="91"/>
      <c r="M127024" s="91"/>
    </row>
    <row r="127025" spans="1:13">
      <c r="A127025" s="91"/>
      <c r="B127025" s="91"/>
      <c r="C127025" s="91"/>
      <c r="D127025" s="91"/>
      <c r="E127025" s="91"/>
      <c r="F127025" s="91"/>
      <c r="G127025" s="91"/>
      <c r="H127025" s="91"/>
      <c r="I127025" s="91"/>
      <c r="J127025" s="91"/>
      <c r="K127025" s="91"/>
      <c r="L127025" s="91"/>
      <c r="M127025" s="91"/>
    </row>
    <row r="127026" spans="1:13">
      <c r="A127026" s="91"/>
      <c r="B127026" s="91"/>
      <c r="C127026" s="91"/>
      <c r="D127026" s="91"/>
      <c r="E127026" s="91"/>
      <c r="F127026" s="91"/>
      <c r="G127026" s="91"/>
      <c r="H127026" s="91"/>
      <c r="I127026" s="91"/>
      <c r="J127026" s="91"/>
      <c r="K127026" s="91"/>
      <c r="L127026" s="91"/>
      <c r="M127026" s="91"/>
    </row>
    <row r="127027" spans="1:13">
      <c r="A127027" s="91"/>
      <c r="B127027" s="91"/>
      <c r="C127027" s="91"/>
      <c r="D127027" s="91"/>
      <c r="E127027" s="91"/>
      <c r="F127027" s="91"/>
      <c r="G127027" s="91"/>
      <c r="H127027" s="91"/>
      <c r="I127027" s="91"/>
      <c r="J127027" s="91"/>
      <c r="K127027" s="91"/>
      <c r="L127027" s="91"/>
      <c r="M127027" s="91"/>
    </row>
    <row r="127028" spans="1:13">
      <c r="A127028" s="91"/>
      <c r="B127028" s="91"/>
      <c r="C127028" s="91"/>
      <c r="D127028" s="91"/>
      <c r="E127028" s="91"/>
      <c r="F127028" s="91"/>
      <c r="G127028" s="91"/>
      <c r="H127028" s="91"/>
      <c r="I127028" s="91"/>
      <c r="J127028" s="91"/>
      <c r="K127028" s="91"/>
      <c r="L127028" s="91"/>
      <c r="M127028" s="91"/>
    </row>
    <row r="127029" spans="1:13">
      <c r="A127029" s="91"/>
      <c r="B127029" s="91"/>
      <c r="C127029" s="91"/>
      <c r="D127029" s="91"/>
      <c r="E127029" s="91"/>
      <c r="F127029" s="91"/>
      <c r="G127029" s="91"/>
      <c r="H127029" s="91"/>
      <c r="I127029" s="91"/>
      <c r="J127029" s="91"/>
      <c r="K127029" s="91"/>
      <c r="L127029" s="91"/>
      <c r="M127029" s="91"/>
    </row>
    <row r="127030" spans="1:13">
      <c r="A127030" s="91"/>
      <c r="B127030" s="91"/>
      <c r="C127030" s="91"/>
      <c r="D127030" s="91"/>
      <c r="E127030" s="91"/>
      <c r="F127030" s="91"/>
      <c r="G127030" s="91"/>
      <c r="H127030" s="91"/>
      <c r="I127030" s="91"/>
      <c r="J127030" s="91"/>
      <c r="K127030" s="91"/>
      <c r="L127030" s="91"/>
      <c r="M127030" s="91"/>
    </row>
    <row r="127031" spans="1:13">
      <c r="A127031" s="91"/>
      <c r="B127031" s="91"/>
      <c r="C127031" s="91"/>
      <c r="D127031" s="91"/>
      <c r="E127031" s="91"/>
      <c r="F127031" s="91"/>
      <c r="G127031" s="91"/>
      <c r="H127031" s="91"/>
      <c r="I127031" s="91"/>
      <c r="J127031" s="91"/>
      <c r="K127031" s="91"/>
      <c r="L127031" s="91"/>
      <c r="M127031" s="91"/>
    </row>
    <row r="127032" spans="1:13">
      <c r="A127032" s="91"/>
      <c r="B127032" s="91"/>
      <c r="C127032" s="91"/>
      <c r="D127032" s="91"/>
      <c r="E127032" s="91"/>
      <c r="F127032" s="91"/>
      <c r="G127032" s="91"/>
      <c r="H127032" s="91"/>
      <c r="I127032" s="91"/>
      <c r="J127032" s="91"/>
      <c r="K127032" s="91"/>
      <c r="L127032" s="91"/>
      <c r="M127032" s="91"/>
    </row>
    <row r="127033" spans="1:13">
      <c r="A127033" s="91"/>
      <c r="B127033" s="91"/>
      <c r="C127033" s="91"/>
      <c r="D127033" s="91"/>
      <c r="E127033" s="91"/>
      <c r="F127033" s="91"/>
      <c r="G127033" s="91"/>
      <c r="H127033" s="91"/>
      <c r="I127033" s="91"/>
      <c r="J127033" s="91"/>
      <c r="K127033" s="91"/>
      <c r="L127033" s="91"/>
      <c r="M127033" s="91"/>
    </row>
    <row r="127034" spans="1:13">
      <c r="A127034" s="91"/>
      <c r="B127034" s="91"/>
      <c r="C127034" s="91"/>
      <c r="D127034" s="91"/>
      <c r="E127034" s="91"/>
      <c r="F127034" s="91"/>
      <c r="G127034" s="91"/>
      <c r="H127034" s="91"/>
      <c r="I127034" s="91"/>
      <c r="J127034" s="91"/>
      <c r="K127034" s="91"/>
      <c r="L127034" s="91"/>
      <c r="M127034" s="91"/>
    </row>
    <row r="127035" spans="1:13">
      <c r="A127035" s="91"/>
      <c r="B127035" s="91"/>
      <c r="C127035" s="91"/>
      <c r="D127035" s="91"/>
      <c r="E127035" s="91"/>
      <c r="F127035" s="91"/>
      <c r="G127035" s="91"/>
      <c r="H127035" s="91"/>
      <c r="I127035" s="91"/>
      <c r="J127035" s="91"/>
      <c r="K127035" s="91"/>
      <c r="L127035" s="91"/>
      <c r="M127035" s="91"/>
    </row>
    <row r="127036" spans="1:13">
      <c r="A127036" s="91"/>
      <c r="B127036" s="91"/>
      <c r="C127036" s="91"/>
      <c r="D127036" s="91"/>
      <c r="E127036" s="91"/>
      <c r="F127036" s="91"/>
      <c r="G127036" s="91"/>
      <c r="H127036" s="91"/>
      <c r="I127036" s="91"/>
      <c r="J127036" s="91"/>
      <c r="K127036" s="91"/>
      <c r="L127036" s="91"/>
      <c r="M127036" s="91"/>
    </row>
    <row r="127037" spans="1:13">
      <c r="A127037" s="91"/>
      <c r="B127037" s="91"/>
      <c r="C127037" s="91"/>
      <c r="D127037" s="91"/>
      <c r="E127037" s="91"/>
      <c r="F127037" s="91"/>
      <c r="G127037" s="91"/>
      <c r="H127037" s="91"/>
      <c r="I127037" s="91"/>
      <c r="J127037" s="91"/>
      <c r="K127037" s="91"/>
      <c r="L127037" s="91"/>
      <c r="M127037" s="91"/>
    </row>
    <row r="127038" spans="1:13">
      <c r="A127038" s="91"/>
      <c r="B127038" s="91"/>
      <c r="C127038" s="91"/>
      <c r="D127038" s="91"/>
      <c r="E127038" s="91"/>
      <c r="F127038" s="91"/>
      <c r="G127038" s="91"/>
      <c r="H127038" s="91"/>
      <c r="I127038" s="91"/>
      <c r="J127038" s="91"/>
      <c r="K127038" s="91"/>
      <c r="L127038" s="91"/>
      <c r="M127038" s="91"/>
    </row>
    <row r="127039" spans="1:13">
      <c r="A127039" s="91"/>
      <c r="B127039" s="91"/>
      <c r="C127039" s="91"/>
      <c r="D127039" s="91"/>
      <c r="E127039" s="91"/>
      <c r="F127039" s="91"/>
      <c r="G127039" s="91"/>
      <c r="H127039" s="91"/>
      <c r="I127039" s="91"/>
      <c r="J127039" s="91"/>
      <c r="K127039" s="91"/>
      <c r="L127039" s="91"/>
      <c r="M127039" s="91"/>
    </row>
    <row r="127040" spans="1:13">
      <c r="A127040" s="91"/>
      <c r="B127040" s="91"/>
      <c r="C127040" s="91"/>
      <c r="D127040" s="91"/>
      <c r="E127040" s="91"/>
      <c r="F127040" s="91"/>
      <c r="G127040" s="91"/>
      <c r="H127040" s="91"/>
      <c r="I127040" s="91"/>
      <c r="J127040" s="91"/>
      <c r="K127040" s="91"/>
      <c r="L127040" s="91"/>
      <c r="M127040" s="91"/>
    </row>
    <row r="127041" spans="1:13">
      <c r="A127041" s="91"/>
      <c r="B127041" s="91"/>
      <c r="C127041" s="91"/>
      <c r="D127041" s="91"/>
      <c r="E127041" s="91"/>
      <c r="F127041" s="91"/>
      <c r="G127041" s="91"/>
      <c r="H127041" s="91"/>
      <c r="I127041" s="91"/>
      <c r="J127041" s="91"/>
      <c r="K127041" s="91"/>
      <c r="L127041" s="91"/>
      <c r="M127041" s="91"/>
    </row>
    <row r="127042" spans="1:13">
      <c r="A127042" s="91"/>
      <c r="B127042" s="91"/>
      <c r="C127042" s="91"/>
      <c r="D127042" s="91"/>
      <c r="E127042" s="91"/>
      <c r="F127042" s="91"/>
      <c r="G127042" s="91"/>
      <c r="H127042" s="91"/>
      <c r="I127042" s="91"/>
      <c r="J127042" s="91"/>
      <c r="K127042" s="91"/>
      <c r="L127042" s="91"/>
      <c r="M127042" s="91"/>
    </row>
    <row r="127043" spans="1:13">
      <c r="A127043" s="91"/>
      <c r="B127043" s="91"/>
      <c r="C127043" s="91"/>
      <c r="D127043" s="91"/>
      <c r="E127043" s="91"/>
      <c r="F127043" s="91"/>
      <c r="G127043" s="91"/>
      <c r="H127043" s="91"/>
      <c r="I127043" s="91"/>
      <c r="J127043" s="91"/>
      <c r="K127043" s="91"/>
      <c r="L127043" s="91"/>
      <c r="M127043" s="91"/>
    </row>
    <row r="127044" spans="1:13">
      <c r="A127044" s="91"/>
      <c r="B127044" s="91"/>
      <c r="C127044" s="91"/>
      <c r="D127044" s="91"/>
      <c r="E127044" s="91"/>
      <c r="F127044" s="91"/>
      <c r="G127044" s="91"/>
      <c r="H127044" s="91"/>
      <c r="I127044" s="91"/>
      <c r="J127044" s="91"/>
      <c r="K127044" s="91"/>
      <c r="L127044" s="91"/>
      <c r="M127044" s="91"/>
    </row>
    <row r="127045" spans="1:13">
      <c r="A127045" s="91"/>
      <c r="B127045" s="91"/>
      <c r="C127045" s="91"/>
      <c r="D127045" s="91"/>
      <c r="E127045" s="91"/>
      <c r="F127045" s="91"/>
      <c r="G127045" s="91"/>
      <c r="H127045" s="91"/>
      <c r="I127045" s="91"/>
      <c r="J127045" s="91"/>
      <c r="K127045" s="91"/>
      <c r="L127045" s="91"/>
      <c r="M127045" s="91"/>
    </row>
    <row r="127046" spans="1:13">
      <c r="A127046" s="91"/>
      <c r="B127046" s="91"/>
      <c r="C127046" s="91"/>
      <c r="D127046" s="91"/>
      <c r="E127046" s="91"/>
      <c r="F127046" s="91"/>
      <c r="G127046" s="91"/>
      <c r="H127046" s="91"/>
      <c r="I127046" s="91"/>
      <c r="J127046" s="91"/>
      <c r="K127046" s="91"/>
      <c r="L127046" s="91"/>
      <c r="M127046" s="91"/>
    </row>
    <row r="127047" spans="1:13">
      <c r="A127047" s="91"/>
      <c r="B127047" s="91"/>
      <c r="C127047" s="91"/>
      <c r="D127047" s="91"/>
      <c r="E127047" s="91"/>
      <c r="F127047" s="91"/>
      <c r="G127047" s="91"/>
      <c r="H127047" s="91"/>
      <c r="I127047" s="91"/>
      <c r="J127047" s="91"/>
      <c r="K127047" s="91"/>
      <c r="L127047" s="91"/>
      <c r="M127047" s="91"/>
    </row>
    <row r="127048" spans="1:13">
      <c r="A127048" s="91"/>
      <c r="B127048" s="91"/>
      <c r="C127048" s="91"/>
      <c r="D127048" s="91"/>
      <c r="E127048" s="91"/>
      <c r="F127048" s="91"/>
      <c r="G127048" s="91"/>
      <c r="H127048" s="91"/>
      <c r="I127048" s="91"/>
      <c r="J127048" s="91"/>
      <c r="K127048" s="91"/>
      <c r="L127048" s="91"/>
      <c r="M127048" s="91"/>
    </row>
    <row r="127049" spans="1:13">
      <c r="A127049" s="91"/>
      <c r="B127049" s="91"/>
      <c r="C127049" s="91"/>
      <c r="D127049" s="91"/>
      <c r="E127049" s="91"/>
      <c r="F127049" s="91"/>
      <c r="G127049" s="91"/>
      <c r="H127049" s="91"/>
      <c r="I127049" s="91"/>
      <c r="J127049" s="91"/>
      <c r="K127049" s="91"/>
      <c r="L127049" s="91"/>
      <c r="M127049" s="91"/>
    </row>
    <row r="127050" spans="1:13">
      <c r="A127050" s="91"/>
      <c r="B127050" s="91"/>
      <c r="C127050" s="91"/>
      <c r="D127050" s="91"/>
      <c r="E127050" s="91"/>
      <c r="F127050" s="91"/>
      <c r="G127050" s="91"/>
      <c r="H127050" s="91"/>
      <c r="I127050" s="91"/>
      <c r="J127050" s="91"/>
      <c r="K127050" s="91"/>
      <c r="L127050" s="91"/>
      <c r="M127050" s="91"/>
    </row>
    <row r="127051" spans="1:13">
      <c r="A127051" s="91"/>
      <c r="B127051" s="91"/>
      <c r="C127051" s="91"/>
      <c r="D127051" s="91"/>
      <c r="E127051" s="91"/>
      <c r="F127051" s="91"/>
      <c r="G127051" s="91"/>
      <c r="H127051" s="91"/>
      <c r="I127051" s="91"/>
      <c r="J127051" s="91"/>
      <c r="K127051" s="91"/>
      <c r="L127051" s="91"/>
      <c r="M127051" s="91"/>
    </row>
    <row r="127052" spans="1:13">
      <c r="A127052" s="91"/>
      <c r="B127052" s="91"/>
      <c r="C127052" s="91"/>
      <c r="D127052" s="91"/>
      <c r="E127052" s="91"/>
      <c r="F127052" s="91"/>
      <c r="G127052" s="91"/>
      <c r="H127052" s="91"/>
      <c r="I127052" s="91"/>
      <c r="J127052" s="91"/>
      <c r="K127052" s="91"/>
      <c r="L127052" s="91"/>
      <c r="M127052" s="91"/>
    </row>
    <row r="127053" spans="1:13">
      <c r="A127053" s="91"/>
      <c r="B127053" s="91"/>
      <c r="C127053" s="91"/>
      <c r="D127053" s="91"/>
      <c r="E127053" s="91"/>
      <c r="F127053" s="91"/>
      <c r="G127053" s="91"/>
      <c r="H127053" s="91"/>
      <c r="I127053" s="91"/>
      <c r="J127053" s="91"/>
      <c r="K127053" s="91"/>
      <c r="L127053" s="91"/>
      <c r="M127053" s="91"/>
    </row>
    <row r="127054" spans="1:13">
      <c r="A127054" s="91"/>
      <c r="B127054" s="91"/>
      <c r="C127054" s="91"/>
      <c r="D127054" s="91"/>
      <c r="E127054" s="91"/>
      <c r="F127054" s="91"/>
      <c r="G127054" s="91"/>
      <c r="H127054" s="91"/>
      <c r="I127054" s="91"/>
      <c r="J127054" s="91"/>
      <c r="K127054" s="91"/>
      <c r="L127054" s="91"/>
      <c r="M127054" s="91"/>
    </row>
    <row r="127055" spans="1:13">
      <c r="A127055" s="91"/>
      <c r="B127055" s="91"/>
      <c r="C127055" s="91"/>
      <c r="D127055" s="91"/>
      <c r="E127055" s="91"/>
      <c r="F127055" s="91"/>
      <c r="G127055" s="91"/>
      <c r="H127055" s="91"/>
      <c r="I127055" s="91"/>
      <c r="J127055" s="91"/>
      <c r="K127055" s="91"/>
      <c r="L127055" s="91"/>
      <c r="M127055" s="91"/>
    </row>
    <row r="127056" spans="1:13">
      <c r="A127056" s="91"/>
      <c r="B127056" s="91"/>
      <c r="C127056" s="91"/>
      <c r="D127056" s="91"/>
      <c r="E127056" s="91"/>
      <c r="F127056" s="91"/>
      <c r="G127056" s="91"/>
      <c r="H127056" s="91"/>
      <c r="I127056" s="91"/>
      <c r="J127056" s="91"/>
      <c r="K127056" s="91"/>
      <c r="L127056" s="91"/>
      <c r="M127056" s="91"/>
    </row>
    <row r="127057" spans="1:13">
      <c r="A127057" s="91"/>
      <c r="B127057" s="91"/>
      <c r="C127057" s="91"/>
      <c r="D127057" s="91"/>
      <c r="E127057" s="91"/>
      <c r="F127057" s="91"/>
      <c r="G127057" s="91"/>
      <c r="H127057" s="91"/>
      <c r="I127057" s="91"/>
      <c r="J127057" s="91"/>
      <c r="K127057" s="91"/>
      <c r="L127057" s="91"/>
      <c r="M127057" s="91"/>
    </row>
    <row r="127058" spans="1:13">
      <c r="A127058" s="91"/>
      <c r="B127058" s="91"/>
      <c r="C127058" s="91"/>
      <c r="D127058" s="91"/>
      <c r="E127058" s="91"/>
      <c r="F127058" s="91"/>
      <c r="G127058" s="91"/>
      <c r="H127058" s="91"/>
      <c r="I127058" s="91"/>
      <c r="J127058" s="91"/>
      <c r="K127058" s="91"/>
      <c r="L127058" s="91"/>
      <c r="M127058" s="91"/>
    </row>
    <row r="127059" spans="1:13">
      <c r="A127059" s="91"/>
      <c r="B127059" s="91"/>
      <c r="C127059" s="91"/>
      <c r="D127059" s="91"/>
      <c r="E127059" s="91"/>
      <c r="F127059" s="91"/>
      <c r="G127059" s="91"/>
      <c r="H127059" s="91"/>
      <c r="I127059" s="91"/>
      <c r="J127059" s="91"/>
      <c r="K127059" s="91"/>
      <c r="L127059" s="91"/>
      <c r="M127059" s="91"/>
    </row>
    <row r="127060" spans="1:13">
      <c r="A127060" s="91"/>
      <c r="B127060" s="91"/>
      <c r="C127060" s="91"/>
      <c r="D127060" s="91"/>
      <c r="E127060" s="91"/>
      <c r="F127060" s="91"/>
      <c r="G127060" s="91"/>
      <c r="H127060" s="91"/>
      <c r="I127060" s="91"/>
      <c r="J127060" s="91"/>
      <c r="K127060" s="91"/>
      <c r="L127060" s="91"/>
      <c r="M127060" s="91"/>
    </row>
    <row r="127061" spans="1:13">
      <c r="A127061" s="91"/>
      <c r="B127061" s="91"/>
      <c r="C127061" s="91"/>
      <c r="D127061" s="91"/>
      <c r="E127061" s="91"/>
      <c r="F127061" s="91"/>
      <c r="G127061" s="91"/>
      <c r="H127061" s="91"/>
      <c r="I127061" s="91"/>
      <c r="J127061" s="91"/>
      <c r="K127061" s="91"/>
      <c r="L127061" s="91"/>
      <c r="M127061" s="91"/>
    </row>
    <row r="127062" spans="1:13">
      <c r="A127062" s="91"/>
      <c r="B127062" s="91"/>
      <c r="C127062" s="91"/>
      <c r="D127062" s="91"/>
      <c r="E127062" s="91"/>
      <c r="F127062" s="91"/>
      <c r="G127062" s="91"/>
      <c r="H127062" s="91"/>
      <c r="I127062" s="91"/>
      <c r="J127062" s="91"/>
      <c r="K127062" s="91"/>
      <c r="L127062" s="91"/>
      <c r="M127062" s="91"/>
    </row>
    <row r="127063" spans="1:13">
      <c r="A127063" s="91"/>
      <c r="B127063" s="91"/>
      <c r="C127063" s="91"/>
      <c r="D127063" s="91"/>
      <c r="E127063" s="91"/>
      <c r="F127063" s="91"/>
      <c r="G127063" s="91"/>
      <c r="H127063" s="91"/>
      <c r="I127063" s="91"/>
      <c r="J127063" s="91"/>
      <c r="K127063" s="91"/>
      <c r="L127063" s="91"/>
      <c r="M127063" s="91"/>
    </row>
    <row r="127064" spans="1:13">
      <c r="A127064" s="91"/>
      <c r="B127064" s="91"/>
      <c r="C127064" s="91"/>
      <c r="D127064" s="91"/>
      <c r="E127064" s="91"/>
      <c r="F127064" s="91"/>
      <c r="G127064" s="91"/>
      <c r="H127064" s="91"/>
      <c r="I127064" s="91"/>
      <c r="J127064" s="91"/>
      <c r="K127064" s="91"/>
      <c r="L127064" s="91"/>
      <c r="M127064" s="91"/>
    </row>
    <row r="127065" spans="1:13">
      <c r="A127065" s="91"/>
      <c r="B127065" s="91"/>
      <c r="C127065" s="91"/>
      <c r="D127065" s="91"/>
      <c r="E127065" s="91"/>
      <c r="F127065" s="91"/>
      <c r="G127065" s="91"/>
      <c r="H127065" s="91"/>
      <c r="I127065" s="91"/>
      <c r="J127065" s="91"/>
      <c r="K127065" s="91"/>
      <c r="L127065" s="91"/>
      <c r="M127065" s="91"/>
    </row>
    <row r="127066" spans="1:13">
      <c r="A127066" s="91"/>
      <c r="B127066" s="91"/>
      <c r="C127066" s="91"/>
      <c r="D127066" s="91"/>
      <c r="E127066" s="91"/>
      <c r="F127066" s="91"/>
      <c r="G127066" s="91"/>
      <c r="H127066" s="91"/>
      <c r="I127066" s="91"/>
      <c r="J127066" s="91"/>
      <c r="K127066" s="91"/>
      <c r="L127066" s="91"/>
      <c r="M127066" s="91"/>
    </row>
    <row r="127067" spans="1:13">
      <c r="A127067" s="91"/>
      <c r="B127067" s="91"/>
      <c r="C127067" s="91"/>
      <c r="D127067" s="91"/>
      <c r="E127067" s="91"/>
      <c r="F127067" s="91"/>
      <c r="G127067" s="91"/>
      <c r="H127067" s="91"/>
      <c r="I127067" s="91"/>
      <c r="J127067" s="91"/>
      <c r="K127067" s="91"/>
      <c r="L127067" s="91"/>
      <c r="M127067" s="91"/>
    </row>
    <row r="127068" spans="1:13">
      <c r="A127068" s="91"/>
      <c r="B127068" s="91"/>
      <c r="C127068" s="91"/>
      <c r="D127068" s="91"/>
      <c r="E127068" s="91"/>
      <c r="F127068" s="91"/>
      <c r="G127068" s="91"/>
      <c r="H127068" s="91"/>
      <c r="I127068" s="91"/>
      <c r="J127068" s="91"/>
      <c r="K127068" s="91"/>
      <c r="L127068" s="91"/>
      <c r="M127068" s="91"/>
    </row>
    <row r="127069" spans="1:13">
      <c r="A127069" s="91"/>
      <c r="B127069" s="91"/>
      <c r="C127069" s="91"/>
      <c r="D127069" s="91"/>
      <c r="E127069" s="91"/>
      <c r="F127069" s="91"/>
      <c r="G127069" s="91"/>
      <c r="H127069" s="91"/>
      <c r="I127069" s="91"/>
      <c r="J127069" s="91"/>
      <c r="K127069" s="91"/>
      <c r="L127069" s="91"/>
      <c r="M127069" s="91"/>
    </row>
    <row r="127070" spans="1:13">
      <c r="A127070" s="91"/>
      <c r="B127070" s="91"/>
      <c r="C127070" s="91"/>
      <c r="D127070" s="91"/>
      <c r="E127070" s="91"/>
      <c r="F127070" s="91"/>
      <c r="G127070" s="91"/>
      <c r="H127070" s="91"/>
      <c r="I127070" s="91"/>
      <c r="J127070" s="91"/>
      <c r="K127070" s="91"/>
      <c r="L127070" s="91"/>
      <c r="M127070" s="91"/>
    </row>
    <row r="127071" spans="1:13">
      <c r="A127071" s="91"/>
      <c r="B127071" s="91"/>
      <c r="C127071" s="91"/>
      <c r="D127071" s="91"/>
      <c r="E127071" s="91"/>
      <c r="F127071" s="91"/>
      <c r="G127071" s="91"/>
      <c r="H127071" s="91"/>
      <c r="I127071" s="91"/>
      <c r="J127071" s="91"/>
      <c r="K127071" s="91"/>
      <c r="L127071" s="91"/>
      <c r="M127071" s="91"/>
    </row>
    <row r="127072" spans="1:13">
      <c r="A127072" s="91"/>
      <c r="B127072" s="91"/>
      <c r="C127072" s="91"/>
      <c r="D127072" s="91"/>
      <c r="E127072" s="91"/>
      <c r="F127072" s="91"/>
      <c r="G127072" s="91"/>
      <c r="H127072" s="91"/>
      <c r="I127072" s="91"/>
      <c r="J127072" s="91"/>
      <c r="K127072" s="91"/>
      <c r="L127072" s="91"/>
      <c r="M127072" s="91"/>
    </row>
    <row r="127073" spans="1:13">
      <c r="A127073" s="91"/>
      <c r="B127073" s="91"/>
      <c r="C127073" s="91"/>
      <c r="D127073" s="91"/>
      <c r="E127073" s="91"/>
      <c r="F127073" s="91"/>
      <c r="G127073" s="91"/>
      <c r="H127073" s="91"/>
      <c r="I127073" s="91"/>
      <c r="J127073" s="91"/>
      <c r="K127073" s="91"/>
      <c r="L127073" s="91"/>
      <c r="M127073" s="91"/>
    </row>
    <row r="127074" spans="1:13">
      <c r="A127074" s="91"/>
      <c r="B127074" s="91"/>
      <c r="C127074" s="91"/>
      <c r="D127074" s="91"/>
      <c r="E127074" s="91"/>
      <c r="F127074" s="91"/>
      <c r="G127074" s="91"/>
      <c r="H127074" s="91"/>
      <c r="I127074" s="91"/>
      <c r="J127074" s="91"/>
      <c r="K127074" s="91"/>
      <c r="L127074" s="91"/>
      <c r="M127074" s="91"/>
    </row>
    <row r="127075" spans="1:13">
      <c r="A127075" s="91"/>
      <c r="B127075" s="91"/>
      <c r="C127075" s="91"/>
      <c r="D127075" s="91"/>
      <c r="E127075" s="91"/>
      <c r="F127075" s="91"/>
      <c r="G127075" s="91"/>
      <c r="H127075" s="91"/>
      <c r="I127075" s="91"/>
      <c r="J127075" s="91"/>
      <c r="K127075" s="91"/>
      <c r="L127075" s="91"/>
      <c r="M127075" s="91"/>
    </row>
    <row r="127076" spans="1:13">
      <c r="A127076" s="91"/>
      <c r="B127076" s="91"/>
      <c r="C127076" s="91"/>
      <c r="D127076" s="91"/>
      <c r="E127076" s="91"/>
      <c r="F127076" s="91"/>
      <c r="G127076" s="91"/>
      <c r="H127076" s="91"/>
      <c r="I127076" s="91"/>
      <c r="J127076" s="91"/>
      <c r="K127076" s="91"/>
      <c r="L127076" s="91"/>
      <c r="M127076" s="91"/>
    </row>
    <row r="127077" spans="1:13">
      <c r="A127077" s="91"/>
      <c r="B127077" s="91"/>
      <c r="C127077" s="91"/>
      <c r="D127077" s="91"/>
      <c r="E127077" s="91"/>
      <c r="F127077" s="91"/>
      <c r="G127077" s="91"/>
      <c r="H127077" s="91"/>
      <c r="I127077" s="91"/>
      <c r="J127077" s="91"/>
      <c r="K127077" s="91"/>
      <c r="L127077" s="91"/>
      <c r="M127077" s="91"/>
    </row>
    <row r="127078" spans="1:13">
      <c r="A127078" s="91"/>
      <c r="B127078" s="91"/>
      <c r="C127078" s="91"/>
      <c r="D127078" s="91"/>
      <c r="E127078" s="91"/>
      <c r="F127078" s="91"/>
      <c r="G127078" s="91"/>
      <c r="H127078" s="91"/>
      <c r="I127078" s="91"/>
      <c r="J127078" s="91"/>
      <c r="K127078" s="91"/>
      <c r="L127078" s="91"/>
      <c r="M127078" s="91"/>
    </row>
    <row r="127079" spans="1:13">
      <c r="A127079" s="91"/>
      <c r="B127079" s="91"/>
      <c r="C127079" s="91"/>
      <c r="D127079" s="91"/>
      <c r="E127079" s="91"/>
      <c r="F127079" s="91"/>
      <c r="G127079" s="91"/>
      <c r="H127079" s="91"/>
      <c r="I127079" s="91"/>
      <c r="J127079" s="91"/>
      <c r="K127079" s="91"/>
      <c r="L127079" s="91"/>
      <c r="M127079" s="91"/>
    </row>
    <row r="127080" spans="1:13">
      <c r="A127080" s="91"/>
      <c r="B127080" s="91"/>
      <c r="C127080" s="91"/>
      <c r="D127080" s="91"/>
      <c r="E127080" s="91"/>
      <c r="F127080" s="91"/>
      <c r="G127080" s="91"/>
      <c r="H127080" s="91"/>
      <c r="I127080" s="91"/>
      <c r="J127080" s="91"/>
      <c r="K127080" s="91"/>
      <c r="L127080" s="91"/>
      <c r="M127080" s="91"/>
    </row>
    <row r="127081" spans="1:13">
      <c r="A127081" s="91"/>
      <c r="B127081" s="91"/>
      <c r="C127081" s="91"/>
      <c r="D127081" s="91"/>
      <c r="E127081" s="91"/>
      <c r="F127081" s="91"/>
      <c r="G127081" s="91"/>
      <c r="H127081" s="91"/>
      <c r="I127081" s="91"/>
      <c r="J127081" s="91"/>
      <c r="K127081" s="91"/>
      <c r="L127081" s="91"/>
      <c r="M127081" s="91"/>
    </row>
    <row r="127082" spans="1:13">
      <c r="A127082" s="91"/>
      <c r="B127082" s="91"/>
      <c r="C127082" s="91"/>
      <c r="D127082" s="91"/>
      <c r="E127082" s="91"/>
      <c r="F127082" s="91"/>
      <c r="G127082" s="91"/>
      <c r="H127082" s="91"/>
      <c r="I127082" s="91"/>
      <c r="J127082" s="91"/>
      <c r="K127082" s="91"/>
      <c r="L127082" s="91"/>
      <c r="M127082" s="91"/>
    </row>
    <row r="127083" spans="1:13">
      <c r="A127083" s="91"/>
      <c r="B127083" s="91"/>
      <c r="C127083" s="91"/>
      <c r="D127083" s="91"/>
      <c r="E127083" s="91"/>
      <c r="F127083" s="91"/>
      <c r="G127083" s="91"/>
      <c r="H127083" s="91"/>
      <c r="I127083" s="91"/>
      <c r="J127083" s="91"/>
      <c r="K127083" s="91"/>
      <c r="L127083" s="91"/>
      <c r="M127083" s="91"/>
    </row>
    <row r="127084" spans="1:13">
      <c r="A127084" s="91"/>
      <c r="B127084" s="91"/>
      <c r="C127084" s="91"/>
      <c r="D127084" s="91"/>
      <c r="E127084" s="91"/>
      <c r="F127084" s="91"/>
      <c r="G127084" s="91"/>
      <c r="H127084" s="91"/>
      <c r="I127084" s="91"/>
      <c r="J127084" s="91"/>
      <c r="K127084" s="91"/>
      <c r="L127084" s="91"/>
      <c r="M127084" s="91"/>
    </row>
    <row r="127085" spans="1:13">
      <c r="A127085" s="91"/>
      <c r="B127085" s="91"/>
      <c r="C127085" s="91"/>
      <c r="D127085" s="91"/>
      <c r="E127085" s="91"/>
      <c r="F127085" s="91"/>
      <c r="G127085" s="91"/>
      <c r="H127085" s="91"/>
      <c r="I127085" s="91"/>
      <c r="J127085" s="91"/>
      <c r="K127085" s="91"/>
      <c r="L127085" s="91"/>
      <c r="M127085" s="91"/>
    </row>
    <row r="127086" spans="1:13">
      <c r="A127086" s="91"/>
      <c r="B127086" s="91"/>
      <c r="C127086" s="91"/>
      <c r="D127086" s="91"/>
      <c r="E127086" s="91"/>
      <c r="F127086" s="91"/>
      <c r="G127086" s="91"/>
      <c r="H127086" s="91"/>
      <c r="I127086" s="91"/>
      <c r="J127086" s="91"/>
      <c r="K127086" s="91"/>
      <c r="L127086" s="91"/>
      <c r="M127086" s="91"/>
    </row>
    <row r="127087" spans="1:13">
      <c r="A127087" s="91"/>
      <c r="B127087" s="91"/>
      <c r="C127087" s="91"/>
      <c r="D127087" s="91"/>
      <c r="E127087" s="91"/>
      <c r="F127087" s="91"/>
      <c r="G127087" s="91"/>
      <c r="H127087" s="91"/>
      <c r="I127087" s="91"/>
      <c r="J127087" s="91"/>
      <c r="K127087" s="91"/>
      <c r="L127087" s="91"/>
      <c r="M127087" s="91"/>
    </row>
    <row r="127088" spans="1:13">
      <c r="A127088" s="91"/>
      <c r="B127088" s="91"/>
      <c r="C127088" s="91"/>
      <c r="D127088" s="91"/>
      <c r="E127088" s="91"/>
      <c r="F127088" s="91"/>
      <c r="G127088" s="91"/>
      <c r="H127088" s="91"/>
      <c r="I127088" s="91"/>
      <c r="J127088" s="91"/>
      <c r="K127088" s="91"/>
      <c r="L127088" s="91"/>
      <c r="M127088" s="91"/>
    </row>
    <row r="127089" spans="1:13">
      <c r="A127089" s="91"/>
      <c r="B127089" s="91"/>
      <c r="C127089" s="91"/>
      <c r="D127089" s="91"/>
      <c r="E127089" s="91"/>
      <c r="F127089" s="91"/>
      <c r="G127089" s="91"/>
      <c r="H127089" s="91"/>
      <c r="I127089" s="91"/>
      <c r="J127089" s="91"/>
      <c r="K127089" s="91"/>
      <c r="L127089" s="91"/>
      <c r="M127089" s="91"/>
    </row>
    <row r="127090" spans="1:13">
      <c r="A127090" s="91"/>
      <c r="B127090" s="91"/>
      <c r="C127090" s="91"/>
      <c r="D127090" s="91"/>
      <c r="E127090" s="91"/>
      <c r="F127090" s="91"/>
      <c r="G127090" s="91"/>
      <c r="H127090" s="91"/>
      <c r="I127090" s="91"/>
      <c r="J127090" s="91"/>
      <c r="K127090" s="91"/>
      <c r="L127090" s="91"/>
      <c r="M127090" s="91"/>
    </row>
    <row r="127091" spans="1:13">
      <c r="A127091" s="91"/>
      <c r="B127091" s="91"/>
      <c r="C127091" s="91"/>
      <c r="D127091" s="91"/>
      <c r="E127091" s="91"/>
      <c r="F127091" s="91"/>
      <c r="G127091" s="91"/>
      <c r="H127091" s="91"/>
      <c r="I127091" s="91"/>
      <c r="J127091" s="91"/>
      <c r="K127091" s="91"/>
      <c r="L127091" s="91"/>
      <c r="M127091" s="91"/>
    </row>
    <row r="127092" spans="1:13">
      <c r="A127092" s="91"/>
      <c r="B127092" s="91"/>
      <c r="C127092" s="91"/>
      <c r="D127092" s="91"/>
      <c r="E127092" s="91"/>
      <c r="F127092" s="91"/>
      <c r="G127092" s="91"/>
      <c r="H127092" s="91"/>
      <c r="I127092" s="91"/>
      <c r="J127092" s="91"/>
      <c r="K127092" s="91"/>
      <c r="L127092" s="91"/>
      <c r="M127092" s="91"/>
    </row>
    <row r="127093" spans="1:13">
      <c r="A127093" s="91"/>
      <c r="B127093" s="91"/>
      <c r="C127093" s="91"/>
      <c r="D127093" s="91"/>
      <c r="E127093" s="91"/>
      <c r="F127093" s="91"/>
      <c r="G127093" s="91"/>
      <c r="H127093" s="91"/>
      <c r="I127093" s="91"/>
      <c r="J127093" s="91"/>
      <c r="K127093" s="91"/>
      <c r="L127093" s="91"/>
      <c r="M127093" s="91"/>
    </row>
    <row r="127094" spans="1:13">
      <c r="A127094" s="91"/>
      <c r="B127094" s="91"/>
      <c r="C127094" s="91"/>
      <c r="D127094" s="91"/>
      <c r="E127094" s="91"/>
      <c r="F127094" s="91"/>
      <c r="G127094" s="91"/>
      <c r="H127094" s="91"/>
      <c r="I127094" s="91"/>
      <c r="J127094" s="91"/>
      <c r="K127094" s="91"/>
      <c r="L127094" s="91"/>
      <c r="M127094" s="91"/>
    </row>
    <row r="127095" spans="1:13">
      <c r="A127095" s="91"/>
      <c r="B127095" s="91"/>
      <c r="C127095" s="91"/>
      <c r="D127095" s="91"/>
      <c r="E127095" s="91"/>
      <c r="F127095" s="91"/>
      <c r="G127095" s="91"/>
      <c r="H127095" s="91"/>
      <c r="I127095" s="91"/>
      <c r="J127095" s="91"/>
      <c r="K127095" s="91"/>
      <c r="L127095" s="91"/>
      <c r="M127095" s="91"/>
    </row>
    <row r="127096" spans="1:13">
      <c r="A127096" s="91"/>
      <c r="B127096" s="91"/>
      <c r="C127096" s="91"/>
      <c r="D127096" s="91"/>
      <c r="E127096" s="91"/>
      <c r="F127096" s="91"/>
      <c r="G127096" s="91"/>
      <c r="H127096" s="91"/>
      <c r="I127096" s="91"/>
      <c r="J127096" s="91"/>
      <c r="K127096" s="91"/>
      <c r="L127096" s="91"/>
      <c r="M127096" s="91"/>
    </row>
    <row r="127097" spans="1:13">
      <c r="A127097" s="91"/>
      <c r="B127097" s="91"/>
      <c r="C127097" s="91"/>
      <c r="D127097" s="91"/>
      <c r="E127097" s="91"/>
      <c r="F127097" s="91"/>
      <c r="G127097" s="91"/>
      <c r="H127097" s="91"/>
      <c r="I127097" s="91"/>
      <c r="J127097" s="91"/>
      <c r="K127097" s="91"/>
      <c r="L127097" s="91"/>
      <c r="M127097" s="91"/>
    </row>
    <row r="127098" spans="1:13">
      <c r="A127098" s="91"/>
      <c r="B127098" s="91"/>
      <c r="C127098" s="91"/>
      <c r="D127098" s="91"/>
      <c r="E127098" s="91"/>
      <c r="F127098" s="91"/>
      <c r="G127098" s="91"/>
      <c r="H127098" s="91"/>
      <c r="I127098" s="91"/>
      <c r="J127098" s="91"/>
      <c r="K127098" s="91"/>
      <c r="L127098" s="91"/>
      <c r="M127098" s="91"/>
    </row>
    <row r="127099" spans="1:13">
      <c r="A127099" s="91"/>
      <c r="B127099" s="91"/>
      <c r="C127099" s="91"/>
      <c r="D127099" s="91"/>
      <c r="E127099" s="91"/>
      <c r="F127099" s="91"/>
      <c r="G127099" s="91"/>
      <c r="H127099" s="91"/>
      <c r="I127099" s="91"/>
      <c r="J127099" s="91"/>
      <c r="K127099" s="91"/>
      <c r="L127099" s="91"/>
      <c r="M127099" s="91"/>
    </row>
    <row r="127100" spans="1:13">
      <c r="A127100" s="91"/>
      <c r="B127100" s="91"/>
      <c r="C127100" s="91"/>
      <c r="D127100" s="91"/>
      <c r="E127100" s="91"/>
      <c r="F127100" s="91"/>
      <c r="G127100" s="91"/>
      <c r="H127100" s="91"/>
      <c r="I127100" s="91"/>
      <c r="J127100" s="91"/>
      <c r="K127100" s="91"/>
      <c r="L127100" s="91"/>
      <c r="M127100" s="91"/>
    </row>
    <row r="127101" spans="1:13">
      <c r="A127101" s="91"/>
      <c r="B127101" s="91"/>
      <c r="C127101" s="91"/>
      <c r="D127101" s="91"/>
      <c r="E127101" s="91"/>
      <c r="F127101" s="91"/>
      <c r="G127101" s="91"/>
      <c r="H127101" s="91"/>
      <c r="I127101" s="91"/>
      <c r="J127101" s="91"/>
      <c r="K127101" s="91"/>
      <c r="L127101" s="91"/>
      <c r="M127101" s="91"/>
    </row>
    <row r="127102" spans="1:13">
      <c r="A127102" s="91"/>
      <c r="B127102" s="91"/>
      <c r="C127102" s="91"/>
      <c r="D127102" s="91"/>
      <c r="E127102" s="91"/>
      <c r="F127102" s="91"/>
      <c r="G127102" s="91"/>
      <c r="H127102" s="91"/>
      <c r="I127102" s="91"/>
      <c r="J127102" s="91"/>
      <c r="K127102" s="91"/>
      <c r="L127102" s="91"/>
      <c r="M127102" s="91"/>
    </row>
    <row r="127103" spans="1:13">
      <c r="A127103" s="91"/>
      <c r="B127103" s="91"/>
      <c r="C127103" s="91"/>
      <c r="D127103" s="91"/>
      <c r="E127103" s="91"/>
      <c r="F127103" s="91"/>
      <c r="G127103" s="91"/>
      <c r="H127103" s="91"/>
      <c r="I127103" s="91"/>
      <c r="J127103" s="91"/>
      <c r="K127103" s="91"/>
      <c r="L127103" s="91"/>
      <c r="M127103" s="91"/>
    </row>
    <row r="127104" spans="1:13">
      <c r="A127104" s="91"/>
      <c r="B127104" s="91"/>
      <c r="C127104" s="91"/>
      <c r="D127104" s="91"/>
      <c r="E127104" s="91"/>
      <c r="F127104" s="91"/>
      <c r="G127104" s="91"/>
      <c r="H127104" s="91"/>
      <c r="I127104" s="91"/>
      <c r="J127104" s="91"/>
      <c r="K127104" s="91"/>
      <c r="L127104" s="91"/>
      <c r="M127104" s="91"/>
    </row>
    <row r="127105" spans="1:13">
      <c r="A127105" s="91"/>
      <c r="B127105" s="91"/>
      <c r="C127105" s="91"/>
      <c r="D127105" s="91"/>
      <c r="E127105" s="91"/>
      <c r="F127105" s="91"/>
      <c r="G127105" s="91"/>
      <c r="H127105" s="91"/>
      <c r="I127105" s="91"/>
      <c r="J127105" s="91"/>
      <c r="K127105" s="91"/>
      <c r="L127105" s="91"/>
      <c r="M127105" s="91"/>
    </row>
    <row r="127106" spans="1:13">
      <c r="A127106" s="91"/>
      <c r="B127106" s="91"/>
      <c r="C127106" s="91"/>
      <c r="D127106" s="91"/>
      <c r="E127106" s="91"/>
      <c r="F127106" s="91"/>
      <c r="G127106" s="91"/>
      <c r="H127106" s="91"/>
      <c r="I127106" s="91"/>
      <c r="J127106" s="91"/>
      <c r="K127106" s="91"/>
      <c r="L127106" s="91"/>
      <c r="M127106" s="91"/>
    </row>
    <row r="127107" spans="1:13">
      <c r="A127107" s="91"/>
      <c r="B127107" s="91"/>
      <c r="C127107" s="91"/>
      <c r="D127107" s="91"/>
      <c r="E127107" s="91"/>
      <c r="F127107" s="91"/>
      <c r="G127107" s="91"/>
      <c r="H127107" s="91"/>
      <c r="I127107" s="91"/>
      <c r="J127107" s="91"/>
      <c r="K127107" s="91"/>
      <c r="L127107" s="91"/>
      <c r="M127107" s="91"/>
    </row>
    <row r="127108" spans="1:13">
      <c r="A127108" s="91"/>
      <c r="B127108" s="91"/>
      <c r="C127108" s="91"/>
      <c r="D127108" s="91"/>
      <c r="E127108" s="91"/>
      <c r="F127108" s="91"/>
      <c r="G127108" s="91"/>
      <c r="H127108" s="91"/>
      <c r="I127108" s="91"/>
      <c r="J127108" s="91"/>
      <c r="K127108" s="91"/>
      <c r="L127108" s="91"/>
      <c r="M127108" s="91"/>
    </row>
    <row r="127109" spans="1:13">
      <c r="A127109" s="91"/>
      <c r="B127109" s="91"/>
      <c r="C127109" s="91"/>
      <c r="D127109" s="91"/>
      <c r="E127109" s="91"/>
      <c r="F127109" s="91"/>
      <c r="G127109" s="91"/>
      <c r="H127109" s="91"/>
      <c r="I127109" s="91"/>
      <c r="J127109" s="91"/>
      <c r="K127109" s="91"/>
      <c r="L127109" s="91"/>
      <c r="M127109" s="91"/>
    </row>
    <row r="127110" spans="1:13">
      <c r="A127110" s="91"/>
      <c r="B127110" s="91"/>
      <c r="C127110" s="91"/>
      <c r="D127110" s="91"/>
      <c r="E127110" s="91"/>
      <c r="F127110" s="91"/>
      <c r="G127110" s="91"/>
      <c r="H127110" s="91"/>
      <c r="I127110" s="91"/>
      <c r="J127110" s="91"/>
      <c r="K127110" s="91"/>
      <c r="L127110" s="91"/>
      <c r="M127110" s="91"/>
    </row>
    <row r="127111" spans="1:13">
      <c r="A127111" s="91"/>
      <c r="B127111" s="91"/>
      <c r="C127111" s="91"/>
      <c r="D127111" s="91"/>
      <c r="E127111" s="91"/>
      <c r="F127111" s="91"/>
      <c r="G127111" s="91"/>
      <c r="H127111" s="91"/>
      <c r="I127111" s="91"/>
      <c r="J127111" s="91"/>
      <c r="K127111" s="91"/>
      <c r="L127111" s="91"/>
      <c r="M127111" s="91"/>
    </row>
    <row r="127112" spans="1:13">
      <c r="A127112" s="91"/>
      <c r="B127112" s="91"/>
      <c r="C127112" s="91"/>
      <c r="D127112" s="91"/>
      <c r="E127112" s="91"/>
      <c r="F127112" s="91"/>
      <c r="G127112" s="91"/>
      <c r="H127112" s="91"/>
      <c r="I127112" s="91"/>
      <c r="J127112" s="91"/>
      <c r="K127112" s="91"/>
      <c r="L127112" s="91"/>
      <c r="M127112" s="91"/>
    </row>
    <row r="127113" spans="1:13">
      <c r="A127113" s="91"/>
      <c r="B127113" s="91"/>
      <c r="C127113" s="91"/>
      <c r="D127113" s="91"/>
      <c r="E127113" s="91"/>
      <c r="F127113" s="91"/>
      <c r="G127113" s="91"/>
      <c r="H127113" s="91"/>
      <c r="I127113" s="91"/>
      <c r="J127113" s="91"/>
      <c r="K127113" s="91"/>
      <c r="L127113" s="91"/>
      <c r="M127113" s="91"/>
    </row>
    <row r="127114" spans="1:13">
      <c r="A127114" s="91"/>
      <c r="B127114" s="91"/>
      <c r="C127114" s="91"/>
      <c r="D127114" s="91"/>
      <c r="E127114" s="91"/>
      <c r="F127114" s="91"/>
      <c r="G127114" s="91"/>
      <c r="H127114" s="91"/>
      <c r="I127114" s="91"/>
      <c r="J127114" s="91"/>
      <c r="K127114" s="91"/>
      <c r="L127114" s="91"/>
      <c r="M127114" s="91"/>
    </row>
    <row r="127115" spans="1:13">
      <c r="A127115" s="91"/>
      <c r="B127115" s="91"/>
      <c r="C127115" s="91"/>
      <c r="D127115" s="91"/>
      <c r="E127115" s="91"/>
      <c r="F127115" s="91"/>
      <c r="G127115" s="91"/>
      <c r="H127115" s="91"/>
      <c r="I127115" s="91"/>
      <c r="J127115" s="91"/>
      <c r="K127115" s="91"/>
      <c r="L127115" s="91"/>
      <c r="M127115" s="91"/>
    </row>
    <row r="127116" spans="1:13">
      <c r="A127116" s="91"/>
      <c r="B127116" s="91"/>
      <c r="C127116" s="91"/>
      <c r="D127116" s="91"/>
      <c r="E127116" s="91"/>
      <c r="F127116" s="91"/>
      <c r="G127116" s="91"/>
      <c r="H127116" s="91"/>
      <c r="I127116" s="91"/>
      <c r="J127116" s="91"/>
      <c r="K127116" s="91"/>
      <c r="L127116" s="91"/>
      <c r="M127116" s="91"/>
    </row>
    <row r="127117" spans="1:13">
      <c r="A127117" s="91"/>
      <c r="B127117" s="91"/>
      <c r="C127117" s="91"/>
      <c r="D127117" s="91"/>
      <c r="E127117" s="91"/>
      <c r="F127117" s="91"/>
      <c r="G127117" s="91"/>
      <c r="H127117" s="91"/>
      <c r="I127117" s="91"/>
      <c r="J127117" s="91"/>
      <c r="K127117" s="91"/>
      <c r="L127117" s="91"/>
      <c r="M127117" s="91"/>
    </row>
    <row r="127118" spans="1:13">
      <c r="A127118" s="91"/>
      <c r="B127118" s="91"/>
      <c r="C127118" s="91"/>
      <c r="D127118" s="91"/>
      <c r="E127118" s="91"/>
      <c r="F127118" s="91"/>
      <c r="G127118" s="91"/>
      <c r="H127118" s="91"/>
      <c r="I127118" s="91"/>
      <c r="J127118" s="91"/>
      <c r="K127118" s="91"/>
      <c r="L127118" s="91"/>
      <c r="M127118" s="91"/>
    </row>
    <row r="127119" spans="1:13">
      <c r="A127119" s="91"/>
      <c r="B127119" s="91"/>
      <c r="C127119" s="91"/>
      <c r="D127119" s="91"/>
      <c r="E127119" s="91"/>
      <c r="F127119" s="91"/>
      <c r="G127119" s="91"/>
      <c r="H127119" s="91"/>
      <c r="I127119" s="91"/>
      <c r="J127119" s="91"/>
      <c r="K127119" s="91"/>
      <c r="L127119" s="91"/>
      <c r="M127119" s="91"/>
    </row>
    <row r="127120" spans="1:13">
      <c r="A127120" s="91"/>
      <c r="B127120" s="91"/>
      <c r="C127120" s="91"/>
      <c r="D127120" s="91"/>
      <c r="E127120" s="91"/>
      <c r="F127120" s="91"/>
      <c r="G127120" s="91"/>
      <c r="H127120" s="91"/>
      <c r="I127120" s="91"/>
      <c r="J127120" s="91"/>
      <c r="K127120" s="91"/>
      <c r="L127120" s="91"/>
      <c r="M127120" s="91"/>
    </row>
    <row r="127121" spans="1:13">
      <c r="A127121" s="91"/>
      <c r="B127121" s="91"/>
      <c r="C127121" s="91"/>
      <c r="D127121" s="91"/>
      <c r="E127121" s="91"/>
      <c r="F127121" s="91"/>
      <c r="G127121" s="91"/>
      <c r="H127121" s="91"/>
      <c r="I127121" s="91"/>
      <c r="J127121" s="91"/>
      <c r="K127121" s="91"/>
      <c r="L127121" s="91"/>
      <c r="M127121" s="91"/>
    </row>
    <row r="127122" spans="1:13">
      <c r="A127122" s="91"/>
      <c r="B127122" s="91"/>
      <c r="C127122" s="91"/>
      <c r="D127122" s="91"/>
      <c r="E127122" s="91"/>
      <c r="F127122" s="91"/>
      <c r="G127122" s="91"/>
      <c r="H127122" s="91"/>
      <c r="I127122" s="91"/>
      <c r="J127122" s="91"/>
      <c r="K127122" s="91"/>
      <c r="L127122" s="91"/>
      <c r="M127122" s="91"/>
    </row>
    <row r="127123" spans="1:13">
      <c r="A127123" s="91"/>
      <c r="B127123" s="91"/>
      <c r="C127123" s="91"/>
      <c r="D127123" s="91"/>
      <c r="E127123" s="91"/>
      <c r="F127123" s="91"/>
      <c r="G127123" s="91"/>
      <c r="H127123" s="91"/>
      <c r="I127123" s="91"/>
      <c r="J127123" s="91"/>
      <c r="K127123" s="91"/>
      <c r="L127123" s="91"/>
      <c r="M127123" s="91"/>
    </row>
    <row r="127124" spans="1:13">
      <c r="A127124" s="91"/>
      <c r="B127124" s="91"/>
      <c r="C127124" s="91"/>
      <c r="D127124" s="91"/>
      <c r="E127124" s="91"/>
      <c r="F127124" s="91"/>
      <c r="G127124" s="91"/>
      <c r="H127124" s="91"/>
      <c r="I127124" s="91"/>
      <c r="J127124" s="91"/>
      <c r="K127124" s="91"/>
      <c r="L127124" s="91"/>
      <c r="M127124" s="91"/>
    </row>
    <row r="127125" spans="1:13">
      <c r="A127125" s="91"/>
      <c r="B127125" s="91"/>
      <c r="C127125" s="91"/>
      <c r="D127125" s="91"/>
      <c r="E127125" s="91"/>
      <c r="F127125" s="91"/>
      <c r="G127125" s="91"/>
      <c r="H127125" s="91"/>
      <c r="I127125" s="91"/>
      <c r="J127125" s="91"/>
      <c r="K127125" s="91"/>
      <c r="L127125" s="91"/>
      <c r="M127125" s="91"/>
    </row>
    <row r="127126" spans="1:13">
      <c r="A127126" s="91"/>
      <c r="B127126" s="91"/>
      <c r="C127126" s="91"/>
      <c r="D127126" s="91"/>
      <c r="E127126" s="91"/>
      <c r="F127126" s="91"/>
      <c r="G127126" s="91"/>
      <c r="H127126" s="91"/>
      <c r="I127126" s="91"/>
      <c r="J127126" s="91"/>
      <c r="K127126" s="91"/>
      <c r="L127126" s="91"/>
      <c r="M127126" s="91"/>
    </row>
    <row r="127127" spans="1:13">
      <c r="A127127" s="91"/>
      <c r="B127127" s="91"/>
      <c r="C127127" s="91"/>
      <c r="D127127" s="91"/>
      <c r="E127127" s="91"/>
      <c r="F127127" s="91"/>
      <c r="G127127" s="91"/>
      <c r="H127127" s="91"/>
      <c r="I127127" s="91"/>
      <c r="J127127" s="91"/>
      <c r="K127127" s="91"/>
      <c r="L127127" s="91"/>
      <c r="M127127" s="91"/>
    </row>
    <row r="127128" spans="1:13">
      <c r="A127128" s="91"/>
      <c r="B127128" s="91"/>
      <c r="C127128" s="91"/>
      <c r="D127128" s="91"/>
      <c r="E127128" s="91"/>
      <c r="F127128" s="91"/>
      <c r="G127128" s="91"/>
      <c r="H127128" s="91"/>
      <c r="I127128" s="91"/>
      <c r="J127128" s="91"/>
      <c r="K127128" s="91"/>
      <c r="L127128" s="91"/>
      <c r="M127128" s="91"/>
    </row>
    <row r="127129" spans="1:13">
      <c r="A127129" s="91"/>
      <c r="B127129" s="91"/>
      <c r="C127129" s="91"/>
      <c r="D127129" s="91"/>
      <c r="E127129" s="91"/>
      <c r="F127129" s="91"/>
      <c r="G127129" s="91"/>
      <c r="H127129" s="91"/>
      <c r="I127129" s="91"/>
      <c r="J127129" s="91"/>
      <c r="K127129" s="91"/>
      <c r="L127129" s="91"/>
      <c r="M127129" s="91"/>
    </row>
    <row r="127130" spans="1:13">
      <c r="A127130" s="91"/>
      <c r="B127130" s="91"/>
      <c r="C127130" s="91"/>
      <c r="D127130" s="91"/>
      <c r="E127130" s="91"/>
      <c r="F127130" s="91"/>
      <c r="G127130" s="91"/>
      <c r="H127130" s="91"/>
      <c r="I127130" s="91"/>
      <c r="J127130" s="91"/>
      <c r="K127130" s="91"/>
      <c r="L127130" s="91"/>
      <c r="M127130" s="91"/>
    </row>
    <row r="127131" spans="1:13">
      <c r="A127131" s="91"/>
      <c r="B127131" s="91"/>
      <c r="C127131" s="91"/>
      <c r="D127131" s="91"/>
      <c r="E127131" s="91"/>
      <c r="F127131" s="91"/>
      <c r="G127131" s="91"/>
      <c r="H127131" s="91"/>
      <c r="I127131" s="91"/>
      <c r="J127131" s="91"/>
      <c r="K127131" s="91"/>
      <c r="L127131" s="91"/>
      <c r="M127131" s="91"/>
    </row>
    <row r="127132" spans="1:13">
      <c r="A127132" s="91"/>
      <c r="B127132" s="91"/>
      <c r="C127132" s="91"/>
      <c r="D127132" s="91"/>
      <c r="E127132" s="91"/>
      <c r="F127132" s="91"/>
      <c r="G127132" s="91"/>
      <c r="H127132" s="91"/>
      <c r="I127132" s="91"/>
      <c r="J127132" s="91"/>
      <c r="K127132" s="91"/>
      <c r="L127132" s="91"/>
      <c r="M127132" s="91"/>
    </row>
    <row r="127133" spans="1:13">
      <c r="A127133" s="91"/>
      <c r="B127133" s="91"/>
      <c r="C127133" s="91"/>
      <c r="D127133" s="91"/>
      <c r="E127133" s="91"/>
      <c r="F127133" s="91"/>
      <c r="G127133" s="91"/>
      <c r="H127133" s="91"/>
      <c r="I127133" s="91"/>
      <c r="J127133" s="91"/>
      <c r="K127133" s="91"/>
      <c r="L127133" s="91"/>
      <c r="M127133" s="91"/>
    </row>
    <row r="127134" spans="1:13">
      <c r="A127134" s="91"/>
      <c r="B127134" s="91"/>
      <c r="C127134" s="91"/>
      <c r="D127134" s="91"/>
      <c r="E127134" s="91"/>
      <c r="F127134" s="91"/>
      <c r="G127134" s="91"/>
      <c r="H127134" s="91"/>
      <c r="I127134" s="91"/>
      <c r="J127134" s="91"/>
      <c r="K127134" s="91"/>
      <c r="L127134" s="91"/>
      <c r="M127134" s="91"/>
    </row>
    <row r="127135" spans="1:13">
      <c r="A127135" s="91"/>
      <c r="B127135" s="91"/>
      <c r="C127135" s="91"/>
      <c r="D127135" s="91"/>
      <c r="E127135" s="91"/>
      <c r="F127135" s="91"/>
      <c r="G127135" s="91"/>
      <c r="H127135" s="91"/>
      <c r="I127135" s="91"/>
      <c r="J127135" s="91"/>
      <c r="K127135" s="91"/>
      <c r="L127135" s="91"/>
      <c r="M127135" s="91"/>
    </row>
    <row r="127136" spans="1:13">
      <c r="A127136" s="91"/>
      <c r="B127136" s="91"/>
      <c r="C127136" s="91"/>
      <c r="D127136" s="91"/>
      <c r="E127136" s="91"/>
      <c r="F127136" s="91"/>
      <c r="G127136" s="91"/>
      <c r="H127136" s="91"/>
      <c r="I127136" s="91"/>
      <c r="J127136" s="91"/>
      <c r="K127136" s="91"/>
      <c r="L127136" s="91"/>
      <c r="M127136" s="91"/>
    </row>
    <row r="127137" spans="1:13">
      <c r="A127137" s="91"/>
      <c r="B127137" s="91"/>
      <c r="C127137" s="91"/>
      <c r="D127137" s="91"/>
      <c r="E127137" s="91"/>
      <c r="F127137" s="91"/>
      <c r="G127137" s="91"/>
      <c r="H127137" s="91"/>
      <c r="I127137" s="91"/>
      <c r="J127137" s="91"/>
      <c r="K127137" s="91"/>
      <c r="L127137" s="91"/>
      <c r="M127137" s="91"/>
    </row>
    <row r="127138" spans="1:13">
      <c r="A127138" s="91"/>
      <c r="B127138" s="91"/>
      <c r="C127138" s="91"/>
      <c r="D127138" s="91"/>
      <c r="E127138" s="91"/>
      <c r="F127138" s="91"/>
      <c r="G127138" s="91"/>
      <c r="H127138" s="91"/>
      <c r="I127138" s="91"/>
      <c r="J127138" s="91"/>
      <c r="K127138" s="91"/>
      <c r="L127138" s="91"/>
      <c r="M127138" s="91"/>
    </row>
    <row r="127139" spans="1:13">
      <c r="A127139" s="91"/>
      <c r="B127139" s="91"/>
      <c r="C127139" s="91"/>
      <c r="D127139" s="91"/>
      <c r="E127139" s="91"/>
      <c r="F127139" s="91"/>
      <c r="G127139" s="91"/>
      <c r="H127139" s="91"/>
      <c r="I127139" s="91"/>
      <c r="J127139" s="91"/>
      <c r="K127139" s="91"/>
      <c r="L127139" s="91"/>
      <c r="M127139" s="91"/>
    </row>
    <row r="127140" spans="1:13">
      <c r="A127140" s="91"/>
      <c r="B127140" s="91"/>
      <c r="C127140" s="91"/>
      <c r="D127140" s="91"/>
      <c r="E127140" s="91"/>
      <c r="F127140" s="91"/>
      <c r="G127140" s="91"/>
      <c r="H127140" s="91"/>
      <c r="I127140" s="91"/>
      <c r="J127140" s="91"/>
      <c r="K127140" s="91"/>
      <c r="L127140" s="91"/>
      <c r="M127140" s="91"/>
    </row>
    <row r="127141" spans="1:13">
      <c r="A127141" s="91"/>
      <c r="B127141" s="91"/>
      <c r="C127141" s="91"/>
      <c r="D127141" s="91"/>
      <c r="E127141" s="91"/>
      <c r="F127141" s="91"/>
      <c r="G127141" s="91"/>
      <c r="H127141" s="91"/>
      <c r="I127141" s="91"/>
      <c r="J127141" s="91"/>
      <c r="K127141" s="91"/>
      <c r="L127141" s="91"/>
      <c r="M127141" s="91"/>
    </row>
    <row r="127142" spans="1:13">
      <c r="A127142" s="91"/>
      <c r="B127142" s="91"/>
      <c r="C127142" s="91"/>
      <c r="D127142" s="91"/>
      <c r="E127142" s="91"/>
      <c r="F127142" s="91"/>
      <c r="G127142" s="91"/>
      <c r="H127142" s="91"/>
      <c r="I127142" s="91"/>
      <c r="J127142" s="91"/>
      <c r="K127142" s="91"/>
      <c r="L127142" s="91"/>
      <c r="M127142" s="91"/>
    </row>
    <row r="127143" spans="1:13">
      <c r="A127143" s="91"/>
      <c r="B127143" s="91"/>
      <c r="C127143" s="91"/>
      <c r="D127143" s="91"/>
      <c r="E127143" s="91"/>
      <c r="F127143" s="91"/>
      <c r="G127143" s="91"/>
      <c r="H127143" s="91"/>
      <c r="I127143" s="91"/>
      <c r="J127143" s="91"/>
      <c r="K127143" s="91"/>
      <c r="L127143" s="91"/>
      <c r="M127143" s="91"/>
    </row>
    <row r="127144" spans="1:13">
      <c r="A127144" s="91"/>
      <c r="B127144" s="91"/>
      <c r="C127144" s="91"/>
      <c r="D127144" s="91"/>
      <c r="E127144" s="91"/>
      <c r="F127144" s="91"/>
      <c r="G127144" s="91"/>
      <c r="H127144" s="91"/>
      <c r="I127144" s="91"/>
      <c r="J127144" s="91"/>
      <c r="K127144" s="91"/>
      <c r="L127144" s="91"/>
      <c r="M127144" s="91"/>
    </row>
    <row r="127145" spans="1:13">
      <c r="A127145" s="91"/>
      <c r="B127145" s="91"/>
      <c r="C127145" s="91"/>
      <c r="D127145" s="91"/>
      <c r="E127145" s="91"/>
      <c r="F127145" s="91"/>
      <c r="G127145" s="91"/>
      <c r="H127145" s="91"/>
      <c r="I127145" s="91"/>
      <c r="J127145" s="91"/>
      <c r="K127145" s="91"/>
      <c r="L127145" s="91"/>
      <c r="M127145" s="91"/>
    </row>
    <row r="127146" spans="1:13">
      <c r="A127146" s="91"/>
      <c r="B127146" s="91"/>
      <c r="C127146" s="91"/>
      <c r="D127146" s="91"/>
      <c r="E127146" s="91"/>
      <c r="F127146" s="91"/>
      <c r="G127146" s="91"/>
      <c r="H127146" s="91"/>
      <c r="I127146" s="91"/>
      <c r="J127146" s="91"/>
      <c r="K127146" s="91"/>
      <c r="L127146" s="91"/>
      <c r="M127146" s="91"/>
    </row>
    <row r="127147" spans="1:13">
      <c r="A127147" s="91"/>
      <c r="B127147" s="91"/>
      <c r="C127147" s="91"/>
      <c r="D127147" s="91"/>
      <c r="E127147" s="91"/>
      <c r="F127147" s="91"/>
      <c r="G127147" s="91"/>
      <c r="H127147" s="91"/>
      <c r="I127147" s="91"/>
      <c r="J127147" s="91"/>
      <c r="K127147" s="91"/>
      <c r="L127147" s="91"/>
      <c r="M127147" s="91"/>
    </row>
    <row r="127148" spans="1:13">
      <c r="A127148" s="91"/>
      <c r="B127148" s="91"/>
      <c r="C127148" s="91"/>
      <c r="D127148" s="91"/>
      <c r="E127148" s="91"/>
      <c r="F127148" s="91"/>
      <c r="G127148" s="91"/>
      <c r="H127148" s="91"/>
      <c r="I127148" s="91"/>
      <c r="J127148" s="91"/>
      <c r="K127148" s="91"/>
      <c r="L127148" s="91"/>
      <c r="M127148" s="91"/>
    </row>
    <row r="127149" spans="1:13">
      <c r="A127149" s="91"/>
      <c r="B127149" s="91"/>
      <c r="C127149" s="91"/>
      <c r="D127149" s="91"/>
      <c r="E127149" s="91"/>
      <c r="F127149" s="91"/>
      <c r="G127149" s="91"/>
      <c r="H127149" s="91"/>
      <c r="I127149" s="91"/>
      <c r="J127149" s="91"/>
      <c r="K127149" s="91"/>
      <c r="L127149" s="91"/>
      <c r="M127149" s="91"/>
    </row>
    <row r="127150" spans="1:13">
      <c r="A127150" s="91"/>
      <c r="B127150" s="91"/>
      <c r="C127150" s="91"/>
      <c r="D127150" s="91"/>
      <c r="E127150" s="91"/>
      <c r="F127150" s="91"/>
      <c r="G127150" s="91"/>
      <c r="H127150" s="91"/>
      <c r="I127150" s="91"/>
      <c r="J127150" s="91"/>
      <c r="K127150" s="91"/>
      <c r="L127150" s="91"/>
      <c r="M127150" s="91"/>
    </row>
    <row r="127151" spans="1:13">
      <c r="A127151" s="91"/>
      <c r="B127151" s="91"/>
      <c r="C127151" s="91"/>
      <c r="D127151" s="91"/>
      <c r="E127151" s="91"/>
      <c r="F127151" s="91"/>
      <c r="G127151" s="91"/>
      <c r="H127151" s="91"/>
      <c r="I127151" s="91"/>
      <c r="J127151" s="91"/>
      <c r="K127151" s="91"/>
      <c r="L127151" s="91"/>
      <c r="M127151" s="91"/>
    </row>
    <row r="127152" spans="1:13">
      <c r="A127152" s="91"/>
      <c r="B127152" s="91"/>
      <c r="C127152" s="91"/>
      <c r="D127152" s="91"/>
      <c r="E127152" s="91"/>
      <c r="F127152" s="91"/>
      <c r="G127152" s="91"/>
      <c r="H127152" s="91"/>
      <c r="I127152" s="91"/>
      <c r="J127152" s="91"/>
      <c r="K127152" s="91"/>
      <c r="L127152" s="91"/>
      <c r="M127152" s="91"/>
    </row>
    <row r="127153" spans="1:13">
      <c r="A127153" s="91"/>
      <c r="B127153" s="91"/>
      <c r="C127153" s="91"/>
      <c r="D127153" s="91"/>
      <c r="E127153" s="91"/>
      <c r="F127153" s="91"/>
      <c r="G127153" s="91"/>
      <c r="H127153" s="91"/>
      <c r="I127153" s="91"/>
      <c r="J127153" s="91"/>
      <c r="K127153" s="91"/>
      <c r="L127153" s="91"/>
      <c r="M127153" s="91"/>
    </row>
    <row r="127154" spans="1:13">
      <c r="A127154" s="91"/>
      <c r="B127154" s="91"/>
      <c r="C127154" s="91"/>
      <c r="D127154" s="91"/>
      <c r="E127154" s="91"/>
      <c r="F127154" s="91"/>
      <c r="G127154" s="91"/>
      <c r="H127154" s="91"/>
      <c r="I127154" s="91"/>
      <c r="J127154" s="91"/>
      <c r="K127154" s="91"/>
      <c r="L127154" s="91"/>
      <c r="M127154" s="91"/>
    </row>
    <row r="127155" spans="1:13">
      <c r="A127155" s="91"/>
      <c r="B127155" s="91"/>
      <c r="C127155" s="91"/>
      <c r="D127155" s="91"/>
      <c r="E127155" s="91"/>
      <c r="F127155" s="91"/>
      <c r="G127155" s="91"/>
      <c r="H127155" s="91"/>
      <c r="I127155" s="91"/>
      <c r="J127155" s="91"/>
      <c r="K127155" s="91"/>
      <c r="L127155" s="91"/>
      <c r="M127155" s="91"/>
    </row>
    <row r="127156" spans="1:13">
      <c r="A127156" s="91"/>
      <c r="B127156" s="91"/>
      <c r="C127156" s="91"/>
      <c r="D127156" s="91"/>
      <c r="E127156" s="91"/>
      <c r="F127156" s="91"/>
      <c r="G127156" s="91"/>
      <c r="H127156" s="91"/>
      <c r="I127156" s="91"/>
      <c r="J127156" s="91"/>
      <c r="K127156" s="91"/>
      <c r="L127156" s="91"/>
      <c r="M127156" s="91"/>
    </row>
    <row r="127157" spans="1:13">
      <c r="A127157" s="91"/>
      <c r="B127157" s="91"/>
      <c r="C127157" s="91"/>
      <c r="D127157" s="91"/>
      <c r="E127157" s="91"/>
      <c r="F127157" s="91"/>
      <c r="G127157" s="91"/>
      <c r="H127157" s="91"/>
      <c r="I127157" s="91"/>
      <c r="J127157" s="91"/>
      <c r="K127157" s="91"/>
      <c r="L127157" s="91"/>
      <c r="M127157" s="91"/>
    </row>
    <row r="127158" spans="1:13">
      <c r="A127158" s="91"/>
      <c r="B127158" s="91"/>
      <c r="C127158" s="91"/>
      <c r="D127158" s="91"/>
      <c r="E127158" s="91"/>
      <c r="F127158" s="91"/>
      <c r="G127158" s="91"/>
      <c r="H127158" s="91"/>
      <c r="I127158" s="91"/>
      <c r="J127158" s="91"/>
      <c r="K127158" s="91"/>
      <c r="L127158" s="91"/>
      <c r="M127158" s="91"/>
    </row>
    <row r="127159" spans="1:13">
      <c r="A127159" s="91"/>
      <c r="B127159" s="91"/>
      <c r="C127159" s="91"/>
      <c r="D127159" s="91"/>
      <c r="E127159" s="91"/>
      <c r="F127159" s="91"/>
      <c r="G127159" s="91"/>
      <c r="H127159" s="91"/>
      <c r="I127159" s="91"/>
      <c r="J127159" s="91"/>
      <c r="K127159" s="91"/>
      <c r="L127159" s="91"/>
      <c r="M127159" s="91"/>
    </row>
    <row r="127160" spans="1:13">
      <c r="A127160" s="91"/>
      <c r="B127160" s="91"/>
      <c r="C127160" s="91"/>
      <c r="D127160" s="91"/>
      <c r="E127160" s="91"/>
      <c r="F127160" s="91"/>
      <c r="G127160" s="91"/>
      <c r="H127160" s="91"/>
      <c r="I127160" s="91"/>
      <c r="J127160" s="91"/>
      <c r="K127160" s="91"/>
      <c r="L127160" s="91"/>
      <c r="M127160" s="91"/>
    </row>
    <row r="127161" spans="1:13">
      <c r="A127161" s="91"/>
      <c r="B127161" s="91"/>
      <c r="C127161" s="91"/>
      <c r="D127161" s="91"/>
      <c r="E127161" s="91"/>
      <c r="F127161" s="91"/>
      <c r="G127161" s="91"/>
      <c r="H127161" s="91"/>
      <c r="I127161" s="91"/>
      <c r="J127161" s="91"/>
      <c r="K127161" s="91"/>
      <c r="L127161" s="91"/>
      <c r="M127161" s="91"/>
    </row>
    <row r="127162" spans="1:13">
      <c r="A127162" s="91"/>
      <c r="B127162" s="91"/>
      <c r="C127162" s="91"/>
      <c r="D127162" s="91"/>
      <c r="E127162" s="91"/>
      <c r="F127162" s="91"/>
      <c r="G127162" s="91"/>
      <c r="H127162" s="91"/>
      <c r="I127162" s="91"/>
      <c r="J127162" s="91"/>
      <c r="K127162" s="91"/>
      <c r="L127162" s="91"/>
      <c r="M127162" s="91"/>
    </row>
    <row r="127163" spans="1:13">
      <c r="A127163" s="91"/>
      <c r="B127163" s="91"/>
      <c r="C127163" s="91"/>
      <c r="D127163" s="91"/>
      <c r="E127163" s="91"/>
      <c r="F127163" s="91"/>
      <c r="G127163" s="91"/>
      <c r="H127163" s="91"/>
      <c r="I127163" s="91"/>
      <c r="J127163" s="91"/>
      <c r="K127163" s="91"/>
      <c r="L127163" s="91"/>
      <c r="M127163" s="91"/>
    </row>
    <row r="127164" spans="1:13">
      <c r="A127164" s="91"/>
      <c r="B127164" s="91"/>
      <c r="C127164" s="91"/>
      <c r="D127164" s="91"/>
      <c r="E127164" s="91"/>
      <c r="F127164" s="91"/>
      <c r="G127164" s="91"/>
      <c r="H127164" s="91"/>
      <c r="I127164" s="91"/>
      <c r="J127164" s="91"/>
      <c r="K127164" s="91"/>
      <c r="L127164" s="91"/>
      <c r="M127164" s="91"/>
    </row>
    <row r="127165" spans="1:13">
      <c r="A127165" s="91"/>
      <c r="B127165" s="91"/>
      <c r="C127165" s="91"/>
      <c r="D127165" s="91"/>
      <c r="E127165" s="91"/>
      <c r="F127165" s="91"/>
      <c r="G127165" s="91"/>
      <c r="H127165" s="91"/>
      <c r="I127165" s="91"/>
      <c r="J127165" s="91"/>
      <c r="K127165" s="91"/>
      <c r="L127165" s="91"/>
      <c r="M127165" s="91"/>
    </row>
    <row r="127166" spans="1:13">
      <c r="A127166" s="91"/>
      <c r="B127166" s="91"/>
      <c r="C127166" s="91"/>
      <c r="D127166" s="91"/>
      <c r="E127166" s="91"/>
      <c r="F127166" s="91"/>
      <c r="G127166" s="91"/>
      <c r="H127166" s="91"/>
      <c r="I127166" s="91"/>
      <c r="J127166" s="91"/>
      <c r="K127166" s="91"/>
      <c r="L127166" s="91"/>
      <c r="M127166" s="91"/>
    </row>
    <row r="127167" spans="1:13">
      <c r="A127167" s="91"/>
      <c r="B127167" s="91"/>
      <c r="C127167" s="91"/>
      <c r="D127167" s="91"/>
      <c r="E127167" s="91"/>
      <c r="F127167" s="91"/>
      <c r="G127167" s="91"/>
      <c r="H127167" s="91"/>
      <c r="I127167" s="91"/>
      <c r="J127167" s="91"/>
      <c r="K127167" s="91"/>
      <c r="L127167" s="91"/>
      <c r="M127167" s="91"/>
    </row>
    <row r="127168" spans="1:13">
      <c r="A127168" s="91"/>
      <c r="B127168" s="91"/>
      <c r="C127168" s="91"/>
      <c r="D127168" s="91"/>
      <c r="E127168" s="91"/>
      <c r="F127168" s="91"/>
      <c r="G127168" s="91"/>
      <c r="H127168" s="91"/>
      <c r="I127168" s="91"/>
      <c r="J127168" s="91"/>
      <c r="K127168" s="91"/>
      <c r="L127168" s="91"/>
      <c r="M127168" s="91"/>
    </row>
    <row r="127169" spans="1:13">
      <c r="A127169" s="91"/>
      <c r="B127169" s="91"/>
      <c r="C127169" s="91"/>
      <c r="D127169" s="91"/>
      <c r="E127169" s="91"/>
      <c r="F127169" s="91"/>
      <c r="G127169" s="91"/>
      <c r="H127169" s="91"/>
      <c r="I127169" s="91"/>
      <c r="J127169" s="91"/>
      <c r="K127169" s="91"/>
      <c r="L127169" s="91"/>
      <c r="M127169" s="91"/>
    </row>
    <row r="127170" spans="1:13">
      <c r="A127170" s="91"/>
      <c r="B127170" s="91"/>
      <c r="C127170" s="91"/>
      <c r="D127170" s="91"/>
      <c r="E127170" s="91"/>
      <c r="F127170" s="91"/>
      <c r="G127170" s="91"/>
      <c r="H127170" s="91"/>
      <c r="I127170" s="91"/>
      <c r="J127170" s="91"/>
      <c r="K127170" s="91"/>
      <c r="L127170" s="91"/>
      <c r="M127170" s="91"/>
    </row>
    <row r="127171" spans="1:13">
      <c r="A127171" s="91"/>
      <c r="B127171" s="91"/>
      <c r="C127171" s="91"/>
      <c r="D127171" s="91"/>
      <c r="E127171" s="91"/>
      <c r="F127171" s="91"/>
      <c r="G127171" s="91"/>
      <c r="H127171" s="91"/>
      <c r="I127171" s="91"/>
      <c r="J127171" s="91"/>
      <c r="K127171" s="91"/>
      <c r="L127171" s="91"/>
      <c r="M127171" s="91"/>
    </row>
    <row r="127172" spans="1:13">
      <c r="A127172" s="91"/>
      <c r="B127172" s="91"/>
      <c r="C127172" s="91"/>
      <c r="D127172" s="91"/>
      <c r="E127172" s="91"/>
      <c r="F127172" s="91"/>
      <c r="G127172" s="91"/>
      <c r="H127172" s="91"/>
      <c r="I127172" s="91"/>
      <c r="J127172" s="91"/>
      <c r="K127172" s="91"/>
      <c r="L127172" s="91"/>
      <c r="M127172" s="91"/>
    </row>
    <row r="127173" spans="1:13">
      <c r="A127173" s="91"/>
      <c r="B127173" s="91"/>
      <c r="C127173" s="91"/>
      <c r="D127173" s="91"/>
      <c r="E127173" s="91"/>
      <c r="F127173" s="91"/>
      <c r="G127173" s="91"/>
      <c r="H127173" s="91"/>
      <c r="I127173" s="91"/>
      <c r="J127173" s="91"/>
      <c r="K127173" s="91"/>
      <c r="L127173" s="91"/>
      <c r="M127173" s="91"/>
    </row>
    <row r="127174" spans="1:13">
      <c r="A127174" s="91"/>
      <c r="B127174" s="91"/>
      <c r="C127174" s="91"/>
      <c r="D127174" s="91"/>
      <c r="E127174" s="91"/>
      <c r="F127174" s="91"/>
      <c r="G127174" s="91"/>
      <c r="H127174" s="91"/>
      <c r="I127174" s="91"/>
      <c r="J127174" s="91"/>
      <c r="K127174" s="91"/>
      <c r="L127174" s="91"/>
      <c r="M127174" s="91"/>
    </row>
    <row r="127175" spans="1:13">
      <c r="A127175" s="91"/>
      <c r="B127175" s="91"/>
      <c r="C127175" s="91"/>
      <c r="D127175" s="91"/>
      <c r="E127175" s="91"/>
      <c r="F127175" s="91"/>
      <c r="G127175" s="91"/>
      <c r="H127175" s="91"/>
      <c r="I127175" s="91"/>
      <c r="J127175" s="91"/>
      <c r="K127175" s="91"/>
      <c r="L127175" s="91"/>
      <c r="M127175" s="91"/>
    </row>
    <row r="127176" spans="1:13">
      <c r="A127176" s="91"/>
      <c r="B127176" s="91"/>
      <c r="C127176" s="91"/>
      <c r="D127176" s="91"/>
      <c r="E127176" s="91"/>
      <c r="F127176" s="91"/>
      <c r="G127176" s="91"/>
      <c r="H127176" s="91"/>
      <c r="I127176" s="91"/>
      <c r="J127176" s="91"/>
      <c r="K127176" s="91"/>
      <c r="L127176" s="91"/>
      <c r="M127176" s="91"/>
    </row>
    <row r="127177" spans="1:13">
      <c r="A127177" s="91"/>
      <c r="B127177" s="91"/>
      <c r="C127177" s="91"/>
      <c r="D127177" s="91"/>
      <c r="E127177" s="91"/>
      <c r="F127177" s="91"/>
      <c r="G127177" s="91"/>
      <c r="H127177" s="91"/>
      <c r="I127177" s="91"/>
      <c r="J127177" s="91"/>
      <c r="K127177" s="91"/>
      <c r="L127177" s="91"/>
      <c r="M127177" s="91"/>
    </row>
    <row r="127178" spans="1:13">
      <c r="A127178" s="91"/>
      <c r="B127178" s="91"/>
      <c r="C127178" s="91"/>
      <c r="D127178" s="91"/>
      <c r="E127178" s="91"/>
      <c r="F127178" s="91"/>
      <c r="G127178" s="91"/>
      <c r="H127178" s="91"/>
      <c r="I127178" s="91"/>
      <c r="J127178" s="91"/>
      <c r="K127178" s="91"/>
      <c r="L127178" s="91"/>
      <c r="M127178" s="91"/>
    </row>
    <row r="127179" spans="1:13">
      <c r="A127179" s="91"/>
      <c r="B127179" s="91"/>
      <c r="C127179" s="91"/>
      <c r="D127179" s="91"/>
      <c r="E127179" s="91"/>
      <c r="F127179" s="91"/>
      <c r="G127179" s="91"/>
      <c r="H127179" s="91"/>
      <c r="I127179" s="91"/>
      <c r="J127179" s="91"/>
      <c r="K127179" s="91"/>
      <c r="L127179" s="91"/>
      <c r="M127179" s="91"/>
    </row>
    <row r="127180" spans="1:13">
      <c r="A127180" s="91"/>
      <c r="B127180" s="91"/>
      <c r="C127180" s="91"/>
      <c r="D127180" s="91"/>
      <c r="E127180" s="91"/>
      <c r="F127180" s="91"/>
      <c r="G127180" s="91"/>
      <c r="H127180" s="91"/>
      <c r="I127180" s="91"/>
      <c r="J127180" s="91"/>
      <c r="K127180" s="91"/>
      <c r="L127180" s="91"/>
      <c r="M127180" s="91"/>
    </row>
    <row r="127181" spans="1:13">
      <c r="A127181" s="91"/>
      <c r="B127181" s="91"/>
      <c r="C127181" s="91"/>
      <c r="D127181" s="91"/>
      <c r="E127181" s="91"/>
      <c r="F127181" s="91"/>
      <c r="G127181" s="91"/>
      <c r="H127181" s="91"/>
      <c r="I127181" s="91"/>
      <c r="J127181" s="91"/>
      <c r="K127181" s="91"/>
      <c r="L127181" s="91"/>
      <c r="M127181" s="91"/>
    </row>
    <row r="127182" spans="1:13">
      <c r="A127182" s="91"/>
      <c r="B127182" s="91"/>
      <c r="C127182" s="91"/>
      <c r="D127182" s="91"/>
      <c r="E127182" s="91"/>
      <c r="F127182" s="91"/>
      <c r="G127182" s="91"/>
      <c r="H127182" s="91"/>
      <c r="I127182" s="91"/>
      <c r="J127182" s="91"/>
      <c r="K127182" s="91"/>
      <c r="L127182" s="91"/>
      <c r="M127182" s="91"/>
    </row>
    <row r="127183" spans="1:13">
      <c r="A127183" s="91"/>
      <c r="B127183" s="91"/>
      <c r="C127183" s="91"/>
      <c r="D127183" s="91"/>
      <c r="E127183" s="91"/>
      <c r="F127183" s="91"/>
      <c r="G127183" s="91"/>
      <c r="H127183" s="91"/>
      <c r="I127183" s="91"/>
      <c r="J127183" s="91"/>
      <c r="K127183" s="91"/>
      <c r="L127183" s="91"/>
      <c r="M127183" s="91"/>
    </row>
    <row r="127184" spans="1:13">
      <c r="A127184" s="91"/>
      <c r="B127184" s="91"/>
      <c r="C127184" s="91"/>
      <c r="D127184" s="91"/>
      <c r="E127184" s="91"/>
      <c r="F127184" s="91"/>
      <c r="G127184" s="91"/>
      <c r="H127184" s="91"/>
      <c r="I127184" s="91"/>
      <c r="J127184" s="91"/>
      <c r="K127184" s="91"/>
      <c r="L127184" s="91"/>
      <c r="M127184" s="91"/>
    </row>
    <row r="127185" spans="1:13">
      <c r="A127185" s="91"/>
      <c r="B127185" s="91"/>
      <c r="C127185" s="91"/>
      <c r="D127185" s="91"/>
      <c r="E127185" s="91"/>
      <c r="F127185" s="91"/>
      <c r="G127185" s="91"/>
      <c r="H127185" s="91"/>
      <c r="I127185" s="91"/>
      <c r="J127185" s="91"/>
      <c r="K127185" s="91"/>
      <c r="L127185" s="91"/>
      <c r="M127185" s="91"/>
    </row>
    <row r="127186" spans="1:13">
      <c r="A127186" s="91"/>
      <c r="B127186" s="91"/>
      <c r="C127186" s="91"/>
      <c r="D127186" s="91"/>
      <c r="E127186" s="91"/>
      <c r="F127186" s="91"/>
      <c r="G127186" s="91"/>
      <c r="H127186" s="91"/>
      <c r="I127186" s="91"/>
      <c r="J127186" s="91"/>
      <c r="K127186" s="91"/>
      <c r="L127186" s="91"/>
      <c r="M127186" s="91"/>
    </row>
    <row r="127187" spans="1:13">
      <c r="A127187" s="91"/>
      <c r="B127187" s="91"/>
      <c r="C127187" s="91"/>
      <c r="D127187" s="91"/>
      <c r="E127187" s="91"/>
      <c r="F127187" s="91"/>
      <c r="G127187" s="91"/>
      <c r="H127187" s="91"/>
      <c r="I127187" s="91"/>
      <c r="J127187" s="91"/>
      <c r="K127187" s="91"/>
      <c r="L127187" s="91"/>
      <c r="M127187" s="91"/>
    </row>
    <row r="127188" spans="1:13">
      <c r="A127188" s="91"/>
      <c r="B127188" s="91"/>
      <c r="C127188" s="91"/>
      <c r="D127188" s="91"/>
      <c r="E127188" s="91"/>
      <c r="F127188" s="91"/>
      <c r="G127188" s="91"/>
      <c r="H127188" s="91"/>
      <c r="I127188" s="91"/>
      <c r="J127188" s="91"/>
      <c r="K127188" s="91"/>
      <c r="L127188" s="91"/>
      <c r="M127188" s="91"/>
    </row>
    <row r="127189" spans="1:13">
      <c r="A127189" s="91"/>
      <c r="B127189" s="91"/>
      <c r="C127189" s="91"/>
      <c r="D127189" s="91"/>
      <c r="E127189" s="91"/>
      <c r="F127189" s="91"/>
      <c r="G127189" s="91"/>
      <c r="H127189" s="91"/>
      <c r="I127189" s="91"/>
      <c r="J127189" s="91"/>
      <c r="K127189" s="91"/>
      <c r="L127189" s="91"/>
      <c r="M127189" s="91"/>
    </row>
    <row r="127190" spans="1:13">
      <c r="A127190" s="91"/>
      <c r="B127190" s="91"/>
      <c r="C127190" s="91"/>
      <c r="D127190" s="91"/>
      <c r="E127190" s="91"/>
      <c r="F127190" s="91"/>
      <c r="G127190" s="91"/>
      <c r="H127190" s="91"/>
      <c r="I127190" s="91"/>
      <c r="J127190" s="91"/>
      <c r="K127190" s="91"/>
      <c r="L127190" s="91"/>
      <c r="M127190" s="91"/>
    </row>
    <row r="127191" spans="1:13">
      <c r="A127191" s="91"/>
      <c r="B127191" s="91"/>
      <c r="C127191" s="91"/>
      <c r="D127191" s="91"/>
      <c r="E127191" s="91"/>
      <c r="F127191" s="91"/>
      <c r="G127191" s="91"/>
      <c r="H127191" s="91"/>
      <c r="I127191" s="91"/>
      <c r="J127191" s="91"/>
      <c r="K127191" s="91"/>
      <c r="L127191" s="91"/>
      <c r="M127191" s="91"/>
    </row>
    <row r="127192" spans="1:13">
      <c r="A127192" s="91"/>
      <c r="B127192" s="91"/>
      <c r="C127192" s="91"/>
      <c r="D127192" s="91"/>
      <c r="E127192" s="91"/>
      <c r="F127192" s="91"/>
      <c r="G127192" s="91"/>
      <c r="H127192" s="91"/>
      <c r="I127192" s="91"/>
      <c r="J127192" s="91"/>
      <c r="K127192" s="91"/>
      <c r="L127192" s="91"/>
      <c r="M127192" s="91"/>
    </row>
    <row r="127193" spans="1:13">
      <c r="A127193" s="91"/>
      <c r="B127193" s="91"/>
      <c r="C127193" s="91"/>
      <c r="D127193" s="91"/>
      <c r="E127193" s="91"/>
      <c r="F127193" s="91"/>
      <c r="G127193" s="91"/>
      <c r="H127193" s="91"/>
      <c r="I127193" s="91"/>
      <c r="J127193" s="91"/>
      <c r="K127193" s="91"/>
      <c r="L127193" s="91"/>
      <c r="M127193" s="91"/>
    </row>
    <row r="127194" spans="1:13">
      <c r="A127194" s="91"/>
      <c r="B127194" s="91"/>
      <c r="C127194" s="91"/>
      <c r="D127194" s="91"/>
      <c r="E127194" s="91"/>
      <c r="F127194" s="91"/>
      <c r="G127194" s="91"/>
      <c r="H127194" s="91"/>
      <c r="I127194" s="91"/>
      <c r="J127194" s="91"/>
      <c r="K127194" s="91"/>
      <c r="L127194" s="91"/>
      <c r="M127194" s="91"/>
    </row>
    <row r="127195" spans="1:13">
      <c r="A127195" s="91"/>
      <c r="B127195" s="91"/>
      <c r="C127195" s="91"/>
      <c r="D127195" s="91"/>
      <c r="E127195" s="91"/>
      <c r="F127195" s="91"/>
      <c r="G127195" s="91"/>
      <c r="H127195" s="91"/>
      <c r="I127195" s="91"/>
      <c r="J127195" s="91"/>
      <c r="K127195" s="91"/>
      <c r="L127195" s="91"/>
      <c r="M127195" s="91"/>
    </row>
    <row r="127196" spans="1:13">
      <c r="A127196" s="91"/>
      <c r="B127196" s="91"/>
      <c r="C127196" s="91"/>
      <c r="D127196" s="91"/>
      <c r="E127196" s="91"/>
      <c r="F127196" s="91"/>
      <c r="G127196" s="91"/>
      <c r="H127196" s="91"/>
      <c r="I127196" s="91"/>
      <c r="J127196" s="91"/>
      <c r="K127196" s="91"/>
      <c r="L127196" s="91"/>
      <c r="M127196" s="91"/>
    </row>
    <row r="127197" spans="1:13">
      <c r="A127197" s="91"/>
      <c r="B127197" s="91"/>
      <c r="C127197" s="91"/>
      <c r="D127197" s="91"/>
      <c r="E127197" s="91"/>
      <c r="F127197" s="91"/>
      <c r="G127197" s="91"/>
      <c r="H127197" s="91"/>
      <c r="I127197" s="91"/>
      <c r="J127197" s="91"/>
      <c r="K127197" s="91"/>
      <c r="L127197" s="91"/>
      <c r="M127197" s="91"/>
    </row>
    <row r="127198" spans="1:13">
      <c r="A127198" s="91"/>
      <c r="B127198" s="91"/>
      <c r="C127198" s="91"/>
      <c r="D127198" s="91"/>
      <c r="E127198" s="91"/>
      <c r="F127198" s="91"/>
      <c r="G127198" s="91"/>
      <c r="H127198" s="91"/>
      <c r="I127198" s="91"/>
      <c r="J127198" s="91"/>
      <c r="K127198" s="91"/>
      <c r="L127198" s="91"/>
      <c r="M127198" s="91"/>
    </row>
    <row r="127199" spans="1:13">
      <c r="A127199" s="91"/>
      <c r="B127199" s="91"/>
      <c r="C127199" s="91"/>
      <c r="D127199" s="91"/>
      <c r="E127199" s="91"/>
      <c r="F127199" s="91"/>
      <c r="G127199" s="91"/>
      <c r="H127199" s="91"/>
      <c r="I127199" s="91"/>
      <c r="J127199" s="91"/>
      <c r="K127199" s="91"/>
      <c r="L127199" s="91"/>
      <c r="M127199" s="91"/>
    </row>
    <row r="127200" spans="1:13">
      <c r="A127200" s="91"/>
      <c r="B127200" s="91"/>
      <c r="C127200" s="91"/>
      <c r="D127200" s="91"/>
      <c r="E127200" s="91"/>
      <c r="F127200" s="91"/>
      <c r="G127200" s="91"/>
      <c r="H127200" s="91"/>
      <c r="I127200" s="91"/>
      <c r="J127200" s="91"/>
      <c r="K127200" s="91"/>
      <c r="L127200" s="91"/>
      <c r="M127200" s="91"/>
    </row>
    <row r="127201" spans="1:13">
      <c r="A127201" s="91"/>
      <c r="B127201" s="91"/>
      <c r="C127201" s="91"/>
      <c r="D127201" s="91"/>
      <c r="E127201" s="91"/>
      <c r="F127201" s="91"/>
      <c r="G127201" s="91"/>
      <c r="H127201" s="91"/>
      <c r="I127201" s="91"/>
      <c r="J127201" s="91"/>
      <c r="K127201" s="91"/>
      <c r="L127201" s="91"/>
      <c r="M127201" s="91"/>
    </row>
    <row r="127202" spans="1:13">
      <c r="A127202" s="91"/>
      <c r="B127202" s="91"/>
      <c r="C127202" s="91"/>
      <c r="D127202" s="91"/>
      <c r="E127202" s="91"/>
      <c r="F127202" s="91"/>
      <c r="G127202" s="91"/>
      <c r="H127202" s="91"/>
      <c r="I127202" s="91"/>
      <c r="J127202" s="91"/>
      <c r="K127202" s="91"/>
      <c r="L127202" s="91"/>
      <c r="M127202" s="91"/>
    </row>
    <row r="127203" spans="1:13">
      <c r="A127203" s="91"/>
      <c r="B127203" s="91"/>
      <c r="C127203" s="91"/>
      <c r="D127203" s="91"/>
      <c r="E127203" s="91"/>
      <c r="F127203" s="91"/>
      <c r="G127203" s="91"/>
      <c r="H127203" s="91"/>
      <c r="I127203" s="91"/>
      <c r="J127203" s="91"/>
      <c r="K127203" s="91"/>
      <c r="L127203" s="91"/>
      <c r="M127203" s="91"/>
    </row>
    <row r="127204" spans="1:13">
      <c r="A127204" s="91"/>
      <c r="B127204" s="91"/>
      <c r="C127204" s="91"/>
      <c r="D127204" s="91"/>
      <c r="E127204" s="91"/>
      <c r="F127204" s="91"/>
      <c r="G127204" s="91"/>
      <c r="H127204" s="91"/>
      <c r="I127204" s="91"/>
      <c r="J127204" s="91"/>
      <c r="K127204" s="91"/>
      <c r="L127204" s="91"/>
      <c r="M127204" s="91"/>
    </row>
    <row r="127205" spans="1:13">
      <c r="A127205" s="91"/>
      <c r="B127205" s="91"/>
      <c r="C127205" s="91"/>
      <c r="D127205" s="91"/>
      <c r="E127205" s="91"/>
      <c r="F127205" s="91"/>
      <c r="G127205" s="91"/>
      <c r="H127205" s="91"/>
      <c r="I127205" s="91"/>
      <c r="J127205" s="91"/>
      <c r="K127205" s="91"/>
      <c r="L127205" s="91"/>
      <c r="M127205" s="91"/>
    </row>
    <row r="127206" spans="1:13">
      <c r="A127206" s="91"/>
      <c r="B127206" s="91"/>
      <c r="C127206" s="91"/>
      <c r="D127206" s="91"/>
      <c r="E127206" s="91"/>
      <c r="F127206" s="91"/>
      <c r="G127206" s="91"/>
      <c r="H127206" s="91"/>
      <c r="I127206" s="91"/>
      <c r="J127206" s="91"/>
      <c r="K127206" s="91"/>
      <c r="L127206" s="91"/>
      <c r="M127206" s="91"/>
    </row>
    <row r="127207" spans="1:13">
      <c r="A127207" s="91"/>
      <c r="B127207" s="91"/>
      <c r="C127207" s="91"/>
      <c r="D127207" s="91"/>
      <c r="E127207" s="91"/>
      <c r="F127207" s="91"/>
      <c r="G127207" s="91"/>
      <c r="H127207" s="91"/>
      <c r="I127207" s="91"/>
      <c r="J127207" s="91"/>
      <c r="K127207" s="91"/>
      <c r="L127207" s="91"/>
      <c r="M127207" s="91"/>
    </row>
    <row r="127208" spans="1:13">
      <c r="A127208" s="91"/>
      <c r="B127208" s="91"/>
      <c r="C127208" s="91"/>
      <c r="D127208" s="91"/>
      <c r="E127208" s="91"/>
      <c r="F127208" s="91"/>
      <c r="G127208" s="91"/>
      <c r="H127208" s="91"/>
      <c r="I127208" s="91"/>
      <c r="J127208" s="91"/>
      <c r="K127208" s="91"/>
      <c r="L127208" s="91"/>
      <c r="M127208" s="91"/>
    </row>
    <row r="127209" spans="1:13">
      <c r="A127209" s="91"/>
      <c r="B127209" s="91"/>
      <c r="C127209" s="91"/>
      <c r="D127209" s="91"/>
      <c r="E127209" s="91"/>
      <c r="F127209" s="91"/>
      <c r="G127209" s="91"/>
      <c r="H127209" s="91"/>
      <c r="I127209" s="91"/>
      <c r="J127209" s="91"/>
      <c r="K127209" s="91"/>
      <c r="L127209" s="91"/>
      <c r="M127209" s="91"/>
    </row>
    <row r="127210" spans="1:13">
      <c r="A127210" s="91"/>
      <c r="B127210" s="91"/>
      <c r="C127210" s="91"/>
      <c r="D127210" s="91"/>
      <c r="E127210" s="91"/>
      <c r="F127210" s="91"/>
      <c r="G127210" s="91"/>
      <c r="H127210" s="91"/>
      <c r="I127210" s="91"/>
      <c r="J127210" s="91"/>
      <c r="K127210" s="91"/>
      <c r="L127210" s="91"/>
      <c r="M127210" s="91"/>
    </row>
    <row r="127211" spans="1:13">
      <c r="A127211" s="91"/>
      <c r="B127211" s="91"/>
      <c r="C127211" s="91"/>
      <c r="D127211" s="91"/>
      <c r="E127211" s="91"/>
      <c r="F127211" s="91"/>
      <c r="G127211" s="91"/>
      <c r="H127211" s="91"/>
      <c r="I127211" s="91"/>
      <c r="J127211" s="91"/>
      <c r="K127211" s="91"/>
      <c r="L127211" s="91"/>
      <c r="M127211" s="91"/>
    </row>
    <row r="127212" spans="1:13">
      <c r="A127212" s="91"/>
      <c r="B127212" s="91"/>
      <c r="C127212" s="91"/>
      <c r="D127212" s="91"/>
      <c r="E127212" s="91"/>
      <c r="F127212" s="91"/>
      <c r="G127212" s="91"/>
      <c r="H127212" s="91"/>
      <c r="I127212" s="91"/>
      <c r="J127212" s="91"/>
      <c r="K127212" s="91"/>
      <c r="L127212" s="91"/>
      <c r="M127212" s="91"/>
    </row>
    <row r="127213" spans="1:13">
      <c r="A127213" s="91"/>
      <c r="B127213" s="91"/>
      <c r="C127213" s="91"/>
      <c r="D127213" s="91"/>
      <c r="E127213" s="91"/>
      <c r="F127213" s="91"/>
      <c r="G127213" s="91"/>
      <c r="H127213" s="91"/>
      <c r="I127213" s="91"/>
      <c r="J127213" s="91"/>
      <c r="K127213" s="91"/>
      <c r="L127213" s="91"/>
      <c r="M127213" s="91"/>
    </row>
    <row r="127214" spans="1:13">
      <c r="A127214" s="91"/>
      <c r="B127214" s="91"/>
      <c r="C127214" s="91"/>
      <c r="D127214" s="91"/>
      <c r="E127214" s="91"/>
      <c r="F127214" s="91"/>
      <c r="G127214" s="91"/>
      <c r="H127214" s="91"/>
      <c r="I127214" s="91"/>
      <c r="J127214" s="91"/>
      <c r="K127214" s="91"/>
      <c r="L127214" s="91"/>
      <c r="M127214" s="91"/>
    </row>
    <row r="127215" spans="1:13">
      <c r="A127215" s="91"/>
      <c r="B127215" s="91"/>
      <c r="C127215" s="91"/>
      <c r="D127215" s="91"/>
      <c r="E127215" s="91"/>
      <c r="F127215" s="91"/>
      <c r="G127215" s="91"/>
      <c r="H127215" s="91"/>
      <c r="I127215" s="91"/>
      <c r="J127215" s="91"/>
      <c r="K127215" s="91"/>
      <c r="L127215" s="91"/>
      <c r="M127215" s="91"/>
    </row>
    <row r="127216" spans="1:13">
      <c r="A127216" s="91"/>
      <c r="B127216" s="91"/>
      <c r="C127216" s="91"/>
      <c r="D127216" s="91"/>
      <c r="E127216" s="91"/>
      <c r="F127216" s="91"/>
      <c r="G127216" s="91"/>
      <c r="H127216" s="91"/>
      <c r="I127216" s="91"/>
      <c r="J127216" s="91"/>
      <c r="K127216" s="91"/>
      <c r="L127216" s="91"/>
      <c r="M127216" s="91"/>
    </row>
    <row r="127217" spans="1:13">
      <c r="A127217" s="91"/>
      <c r="B127217" s="91"/>
      <c r="C127217" s="91"/>
      <c r="D127217" s="91"/>
      <c r="E127217" s="91"/>
      <c r="F127217" s="91"/>
      <c r="G127217" s="91"/>
      <c r="H127217" s="91"/>
      <c r="I127217" s="91"/>
      <c r="J127217" s="91"/>
      <c r="K127217" s="91"/>
      <c r="L127217" s="91"/>
      <c r="M127217" s="91"/>
    </row>
    <row r="127218" spans="1:13">
      <c r="A127218" s="91"/>
      <c r="B127218" s="91"/>
      <c r="C127218" s="91"/>
      <c r="D127218" s="91"/>
      <c r="E127218" s="91"/>
      <c r="F127218" s="91"/>
      <c r="G127218" s="91"/>
      <c r="H127218" s="91"/>
      <c r="I127218" s="91"/>
      <c r="J127218" s="91"/>
      <c r="K127218" s="91"/>
      <c r="L127218" s="91"/>
      <c r="M127218" s="91"/>
    </row>
    <row r="127219" spans="1:13">
      <c r="A127219" s="91"/>
      <c r="B127219" s="91"/>
      <c r="C127219" s="91"/>
      <c r="D127219" s="91"/>
      <c r="E127219" s="91"/>
      <c r="F127219" s="91"/>
      <c r="G127219" s="91"/>
      <c r="H127219" s="91"/>
      <c r="I127219" s="91"/>
      <c r="J127219" s="91"/>
      <c r="K127219" s="91"/>
      <c r="L127219" s="91"/>
      <c r="M127219" s="91"/>
    </row>
    <row r="127220" spans="1:13">
      <c r="A127220" s="91"/>
      <c r="B127220" s="91"/>
      <c r="C127220" s="91"/>
      <c r="D127220" s="91"/>
      <c r="E127220" s="91"/>
      <c r="F127220" s="91"/>
      <c r="G127220" s="91"/>
      <c r="H127220" s="91"/>
      <c r="I127220" s="91"/>
      <c r="J127220" s="91"/>
      <c r="K127220" s="91"/>
      <c r="L127220" s="91"/>
      <c r="M127220" s="91"/>
    </row>
    <row r="127221" spans="1:13">
      <c r="A127221" s="91"/>
      <c r="B127221" s="91"/>
      <c r="C127221" s="91"/>
      <c r="D127221" s="91"/>
      <c r="E127221" s="91"/>
      <c r="F127221" s="91"/>
      <c r="G127221" s="91"/>
      <c r="H127221" s="91"/>
      <c r="I127221" s="91"/>
      <c r="J127221" s="91"/>
      <c r="K127221" s="91"/>
      <c r="L127221" s="91"/>
      <c r="M127221" s="91"/>
    </row>
    <row r="127222" spans="1:13">
      <c r="A127222" s="91"/>
      <c r="B127222" s="91"/>
      <c r="C127222" s="91"/>
      <c r="D127222" s="91"/>
      <c r="E127222" s="91"/>
      <c r="F127222" s="91"/>
      <c r="G127222" s="91"/>
      <c r="H127222" s="91"/>
      <c r="I127222" s="91"/>
      <c r="J127222" s="91"/>
      <c r="K127222" s="91"/>
      <c r="L127222" s="91"/>
      <c r="M127222" s="91"/>
    </row>
    <row r="127223" spans="1:13">
      <c r="A127223" s="91"/>
      <c r="B127223" s="91"/>
      <c r="C127223" s="91"/>
      <c r="D127223" s="91"/>
      <c r="E127223" s="91"/>
      <c r="F127223" s="91"/>
      <c r="G127223" s="91"/>
      <c r="H127223" s="91"/>
      <c r="I127223" s="91"/>
      <c r="J127223" s="91"/>
      <c r="K127223" s="91"/>
      <c r="L127223" s="91"/>
      <c r="M127223" s="91"/>
    </row>
    <row r="127224" spans="1:13">
      <c r="A127224" s="91"/>
      <c r="B127224" s="91"/>
      <c r="C127224" s="91"/>
      <c r="D127224" s="91"/>
      <c r="E127224" s="91"/>
      <c r="F127224" s="91"/>
      <c r="G127224" s="91"/>
      <c r="H127224" s="91"/>
      <c r="I127224" s="91"/>
      <c r="J127224" s="91"/>
      <c r="K127224" s="91"/>
      <c r="L127224" s="91"/>
      <c r="M127224" s="91"/>
    </row>
    <row r="127225" spans="1:13">
      <c r="A127225" s="91"/>
      <c r="B127225" s="91"/>
      <c r="C127225" s="91"/>
      <c r="D127225" s="91"/>
      <c r="E127225" s="91"/>
      <c r="F127225" s="91"/>
      <c r="G127225" s="91"/>
      <c r="H127225" s="91"/>
      <c r="I127225" s="91"/>
      <c r="J127225" s="91"/>
      <c r="K127225" s="91"/>
      <c r="L127225" s="91"/>
      <c r="M127225" s="91"/>
    </row>
    <row r="127226" spans="1:13">
      <c r="A127226" s="91"/>
      <c r="B127226" s="91"/>
      <c r="C127226" s="91"/>
      <c r="D127226" s="91"/>
      <c r="E127226" s="91"/>
      <c r="F127226" s="91"/>
      <c r="G127226" s="91"/>
      <c r="H127226" s="91"/>
      <c r="I127226" s="91"/>
      <c r="J127226" s="91"/>
      <c r="K127226" s="91"/>
      <c r="L127226" s="91"/>
      <c r="M127226" s="91"/>
    </row>
    <row r="127227" spans="1:13">
      <c r="A127227" s="91"/>
      <c r="B127227" s="91"/>
      <c r="C127227" s="91"/>
      <c r="D127227" s="91"/>
      <c r="E127227" s="91"/>
      <c r="F127227" s="91"/>
      <c r="G127227" s="91"/>
      <c r="H127227" s="91"/>
      <c r="I127227" s="91"/>
      <c r="J127227" s="91"/>
      <c r="K127227" s="91"/>
      <c r="L127227" s="91"/>
      <c r="M127227" s="91"/>
    </row>
    <row r="127228" spans="1:13">
      <c r="A127228" s="91"/>
      <c r="B127228" s="91"/>
      <c r="C127228" s="91"/>
      <c r="D127228" s="91"/>
      <c r="E127228" s="91"/>
      <c r="F127228" s="91"/>
      <c r="G127228" s="91"/>
      <c r="H127228" s="91"/>
      <c r="I127228" s="91"/>
      <c r="J127228" s="91"/>
      <c r="K127228" s="91"/>
      <c r="L127228" s="91"/>
      <c r="M127228" s="91"/>
    </row>
    <row r="127229" spans="1:13">
      <c r="A127229" s="91"/>
      <c r="B127229" s="91"/>
      <c r="C127229" s="91"/>
      <c r="D127229" s="91"/>
      <c r="E127229" s="91"/>
      <c r="F127229" s="91"/>
      <c r="G127229" s="91"/>
      <c r="H127229" s="91"/>
      <c r="I127229" s="91"/>
      <c r="J127229" s="91"/>
      <c r="K127229" s="91"/>
      <c r="L127229" s="91"/>
      <c r="M127229" s="91"/>
    </row>
    <row r="127230" spans="1:13">
      <c r="A127230" s="91"/>
      <c r="B127230" s="91"/>
      <c r="C127230" s="91"/>
      <c r="D127230" s="91"/>
      <c r="E127230" s="91"/>
      <c r="F127230" s="91"/>
      <c r="G127230" s="91"/>
      <c r="H127230" s="91"/>
      <c r="I127230" s="91"/>
      <c r="J127230" s="91"/>
      <c r="K127230" s="91"/>
      <c r="L127230" s="91"/>
      <c r="M127230" s="91"/>
    </row>
    <row r="127231" spans="1:13">
      <c r="A127231" s="91"/>
      <c r="B127231" s="91"/>
      <c r="C127231" s="91"/>
      <c r="D127231" s="91"/>
      <c r="E127231" s="91"/>
      <c r="F127231" s="91"/>
      <c r="G127231" s="91"/>
      <c r="H127231" s="91"/>
      <c r="I127231" s="91"/>
      <c r="J127231" s="91"/>
      <c r="K127231" s="91"/>
      <c r="L127231" s="91"/>
      <c r="M127231" s="91"/>
    </row>
    <row r="127232" spans="1:13">
      <c r="A127232" s="91"/>
      <c r="B127232" s="91"/>
      <c r="C127232" s="91"/>
      <c r="D127232" s="91"/>
      <c r="E127232" s="91"/>
      <c r="F127232" s="91"/>
      <c r="G127232" s="91"/>
      <c r="H127232" s="91"/>
      <c r="I127232" s="91"/>
      <c r="J127232" s="91"/>
      <c r="K127232" s="91"/>
      <c r="L127232" s="91"/>
      <c r="M127232" s="91"/>
    </row>
    <row r="127233" spans="1:13">
      <c r="A127233" s="91"/>
      <c r="B127233" s="91"/>
      <c r="C127233" s="91"/>
      <c r="D127233" s="91"/>
      <c r="E127233" s="91"/>
      <c r="F127233" s="91"/>
      <c r="G127233" s="91"/>
      <c r="H127233" s="91"/>
      <c r="I127233" s="91"/>
      <c r="J127233" s="91"/>
      <c r="K127233" s="91"/>
      <c r="L127233" s="91"/>
      <c r="M127233" s="91"/>
    </row>
    <row r="127234" spans="1:13">
      <c r="A127234" s="91"/>
      <c r="B127234" s="91"/>
      <c r="C127234" s="91"/>
      <c r="D127234" s="91"/>
      <c r="E127234" s="91"/>
      <c r="F127234" s="91"/>
      <c r="G127234" s="91"/>
      <c r="H127234" s="91"/>
      <c r="I127234" s="91"/>
      <c r="J127234" s="91"/>
      <c r="K127234" s="91"/>
      <c r="L127234" s="91"/>
      <c r="M127234" s="91"/>
    </row>
    <row r="127235" spans="1:13">
      <c r="A127235" s="91"/>
      <c r="B127235" s="91"/>
      <c r="C127235" s="91"/>
      <c r="D127235" s="91"/>
      <c r="E127235" s="91"/>
      <c r="F127235" s="91"/>
      <c r="G127235" s="91"/>
      <c r="H127235" s="91"/>
      <c r="I127235" s="91"/>
      <c r="J127235" s="91"/>
      <c r="K127235" s="91"/>
      <c r="L127235" s="91"/>
      <c r="M127235" s="91"/>
    </row>
    <row r="127236" spans="1:13">
      <c r="A127236" s="91"/>
      <c r="B127236" s="91"/>
      <c r="C127236" s="91"/>
      <c r="D127236" s="91"/>
      <c r="E127236" s="91"/>
      <c r="F127236" s="91"/>
      <c r="G127236" s="91"/>
      <c r="H127236" s="91"/>
      <c r="I127236" s="91"/>
      <c r="J127236" s="91"/>
      <c r="K127236" s="91"/>
      <c r="L127236" s="91"/>
      <c r="M127236" s="91"/>
    </row>
    <row r="127237" spans="1:13">
      <c r="A127237" s="91"/>
      <c r="B127237" s="91"/>
      <c r="C127237" s="91"/>
      <c r="D127237" s="91"/>
      <c r="E127237" s="91"/>
      <c r="F127237" s="91"/>
      <c r="G127237" s="91"/>
      <c r="H127237" s="91"/>
      <c r="I127237" s="91"/>
      <c r="J127237" s="91"/>
      <c r="K127237" s="91"/>
      <c r="L127237" s="91"/>
      <c r="M127237" s="91"/>
    </row>
    <row r="127238" spans="1:13">
      <c r="A127238" s="91"/>
      <c r="B127238" s="91"/>
      <c r="C127238" s="91"/>
      <c r="D127238" s="91"/>
      <c r="E127238" s="91"/>
      <c r="F127238" s="91"/>
      <c r="G127238" s="91"/>
      <c r="H127238" s="91"/>
      <c r="I127238" s="91"/>
      <c r="J127238" s="91"/>
      <c r="K127238" s="91"/>
      <c r="L127238" s="91"/>
      <c r="M127238" s="91"/>
    </row>
    <row r="127239" spans="1:13">
      <c r="A127239" s="91"/>
      <c r="B127239" s="91"/>
      <c r="C127239" s="91"/>
      <c r="D127239" s="91"/>
      <c r="E127239" s="91"/>
      <c r="F127239" s="91"/>
      <c r="G127239" s="91"/>
      <c r="H127239" s="91"/>
      <c r="I127239" s="91"/>
      <c r="J127239" s="91"/>
      <c r="K127239" s="91"/>
      <c r="L127239" s="91"/>
      <c r="M127239" s="91"/>
    </row>
    <row r="127240" spans="1:13">
      <c r="A127240" s="91"/>
      <c r="B127240" s="91"/>
      <c r="C127240" s="91"/>
      <c r="D127240" s="91"/>
      <c r="E127240" s="91"/>
      <c r="F127240" s="91"/>
      <c r="G127240" s="91"/>
      <c r="H127240" s="91"/>
      <c r="I127240" s="91"/>
      <c r="J127240" s="91"/>
      <c r="K127240" s="91"/>
      <c r="L127240" s="91"/>
      <c r="M127240" s="91"/>
    </row>
    <row r="127241" spans="1:13">
      <c r="A127241" s="91"/>
      <c r="B127241" s="91"/>
      <c r="C127241" s="91"/>
      <c r="D127241" s="91"/>
      <c r="E127241" s="91"/>
      <c r="F127241" s="91"/>
      <c r="G127241" s="91"/>
      <c r="H127241" s="91"/>
      <c r="I127241" s="91"/>
      <c r="J127241" s="91"/>
      <c r="K127241" s="91"/>
      <c r="L127241" s="91"/>
      <c r="M127241" s="91"/>
    </row>
    <row r="127242" spans="1:13">
      <c r="A127242" s="91"/>
      <c r="B127242" s="91"/>
      <c r="C127242" s="91"/>
      <c r="D127242" s="91"/>
      <c r="E127242" s="91"/>
      <c r="F127242" s="91"/>
      <c r="G127242" s="91"/>
      <c r="H127242" s="91"/>
      <c r="I127242" s="91"/>
      <c r="J127242" s="91"/>
      <c r="K127242" s="91"/>
      <c r="L127242" s="91"/>
      <c r="M127242" s="91"/>
    </row>
    <row r="127243" spans="1:13">
      <c r="A127243" s="91"/>
      <c r="B127243" s="91"/>
      <c r="C127243" s="91"/>
      <c r="D127243" s="91"/>
      <c r="E127243" s="91"/>
      <c r="F127243" s="91"/>
      <c r="G127243" s="91"/>
      <c r="H127243" s="91"/>
      <c r="I127243" s="91"/>
      <c r="J127243" s="91"/>
      <c r="K127243" s="91"/>
      <c r="L127243" s="91"/>
      <c r="M127243" s="91"/>
    </row>
    <row r="127244" spans="1:13">
      <c r="A127244" s="91"/>
      <c r="B127244" s="91"/>
      <c r="C127244" s="91"/>
      <c r="D127244" s="91"/>
      <c r="E127244" s="91"/>
      <c r="F127244" s="91"/>
      <c r="G127244" s="91"/>
      <c r="H127244" s="91"/>
      <c r="I127244" s="91"/>
      <c r="J127244" s="91"/>
      <c r="K127244" s="91"/>
      <c r="L127244" s="91"/>
      <c r="M127244" s="91"/>
    </row>
    <row r="127245" spans="1:13">
      <c r="A127245" s="91"/>
      <c r="B127245" s="91"/>
      <c r="C127245" s="91"/>
      <c r="D127245" s="91"/>
      <c r="E127245" s="91"/>
      <c r="F127245" s="91"/>
      <c r="G127245" s="91"/>
      <c r="H127245" s="91"/>
      <c r="I127245" s="91"/>
      <c r="J127245" s="91"/>
      <c r="K127245" s="91"/>
      <c r="L127245" s="91"/>
      <c r="M127245" s="91"/>
    </row>
    <row r="127246" spans="1:13">
      <c r="A127246" s="91"/>
      <c r="B127246" s="91"/>
      <c r="C127246" s="91"/>
      <c r="D127246" s="91"/>
      <c r="E127246" s="91"/>
      <c r="F127246" s="91"/>
      <c r="G127246" s="91"/>
      <c r="H127246" s="91"/>
      <c r="I127246" s="91"/>
      <c r="J127246" s="91"/>
      <c r="K127246" s="91"/>
      <c r="L127246" s="91"/>
      <c r="M127246" s="91"/>
    </row>
    <row r="127247" spans="1:13">
      <c r="A127247" s="91"/>
      <c r="B127247" s="91"/>
      <c r="C127247" s="91"/>
      <c r="D127247" s="91"/>
      <c r="E127247" s="91"/>
      <c r="F127247" s="91"/>
      <c r="G127247" s="91"/>
      <c r="H127247" s="91"/>
      <c r="I127247" s="91"/>
      <c r="J127247" s="91"/>
      <c r="K127247" s="91"/>
      <c r="L127247" s="91"/>
      <c r="M127247" s="91"/>
    </row>
    <row r="127248" spans="1:13">
      <c r="A127248" s="91"/>
      <c r="B127248" s="91"/>
      <c r="C127248" s="91"/>
      <c r="D127248" s="91"/>
      <c r="E127248" s="91"/>
      <c r="F127248" s="91"/>
      <c r="G127248" s="91"/>
      <c r="H127248" s="91"/>
      <c r="I127248" s="91"/>
      <c r="J127248" s="91"/>
      <c r="K127248" s="91"/>
      <c r="L127248" s="91"/>
      <c r="M127248" s="91"/>
    </row>
    <row r="127249" spans="1:13">
      <c r="A127249" s="91"/>
      <c r="B127249" s="91"/>
      <c r="C127249" s="91"/>
      <c r="D127249" s="91"/>
      <c r="E127249" s="91"/>
      <c r="F127249" s="91"/>
      <c r="G127249" s="91"/>
      <c r="H127249" s="91"/>
      <c r="I127249" s="91"/>
      <c r="J127249" s="91"/>
      <c r="K127249" s="91"/>
      <c r="L127249" s="91"/>
      <c r="M127249" s="91"/>
    </row>
    <row r="127250" spans="1:13">
      <c r="A127250" s="91"/>
      <c r="B127250" s="91"/>
      <c r="C127250" s="91"/>
      <c r="D127250" s="91"/>
      <c r="E127250" s="91"/>
      <c r="F127250" s="91"/>
      <c r="G127250" s="91"/>
      <c r="H127250" s="91"/>
      <c r="I127250" s="91"/>
      <c r="J127250" s="91"/>
      <c r="K127250" s="91"/>
      <c r="L127250" s="91"/>
      <c r="M127250" s="91"/>
    </row>
    <row r="127251" spans="1:13">
      <c r="A127251" s="91"/>
      <c r="B127251" s="91"/>
      <c r="C127251" s="91"/>
      <c r="D127251" s="91"/>
      <c r="E127251" s="91"/>
      <c r="F127251" s="91"/>
      <c r="G127251" s="91"/>
      <c r="H127251" s="91"/>
      <c r="I127251" s="91"/>
      <c r="J127251" s="91"/>
      <c r="K127251" s="91"/>
      <c r="L127251" s="91"/>
      <c r="M127251" s="91"/>
    </row>
    <row r="127252" spans="1:13">
      <c r="A127252" s="91"/>
      <c r="B127252" s="91"/>
      <c r="C127252" s="91"/>
      <c r="D127252" s="91"/>
      <c r="E127252" s="91"/>
      <c r="F127252" s="91"/>
      <c r="G127252" s="91"/>
      <c r="H127252" s="91"/>
      <c r="I127252" s="91"/>
      <c r="J127252" s="91"/>
      <c r="K127252" s="91"/>
      <c r="L127252" s="91"/>
      <c r="M127252" s="91"/>
    </row>
    <row r="127253" spans="1:13">
      <c r="A127253" s="91"/>
      <c r="B127253" s="91"/>
      <c r="C127253" s="91"/>
      <c r="D127253" s="91"/>
      <c r="E127253" s="91"/>
      <c r="F127253" s="91"/>
      <c r="G127253" s="91"/>
      <c r="H127253" s="91"/>
      <c r="I127253" s="91"/>
      <c r="J127253" s="91"/>
      <c r="K127253" s="91"/>
      <c r="L127253" s="91"/>
      <c r="M127253" s="91"/>
    </row>
    <row r="127254" spans="1:13">
      <c r="A127254" s="91"/>
      <c r="B127254" s="91"/>
      <c r="C127254" s="91"/>
      <c r="D127254" s="91"/>
      <c r="E127254" s="91"/>
      <c r="F127254" s="91"/>
      <c r="G127254" s="91"/>
      <c r="H127254" s="91"/>
      <c r="I127254" s="91"/>
      <c r="J127254" s="91"/>
      <c r="K127254" s="91"/>
      <c r="L127254" s="91"/>
      <c r="M127254" s="91"/>
    </row>
    <row r="127255" spans="1:13">
      <c r="A127255" s="91"/>
      <c r="B127255" s="91"/>
      <c r="C127255" s="91"/>
      <c r="D127255" s="91"/>
      <c r="E127255" s="91"/>
      <c r="F127255" s="91"/>
      <c r="G127255" s="91"/>
      <c r="H127255" s="91"/>
      <c r="I127255" s="91"/>
      <c r="J127255" s="91"/>
      <c r="K127255" s="91"/>
      <c r="L127255" s="91"/>
      <c r="M127255" s="91"/>
    </row>
    <row r="127256" spans="1:13">
      <c r="A127256" s="91"/>
      <c r="B127256" s="91"/>
      <c r="C127256" s="91"/>
      <c r="D127256" s="91"/>
      <c r="E127256" s="91"/>
      <c r="F127256" s="91"/>
      <c r="G127256" s="91"/>
      <c r="H127256" s="91"/>
      <c r="I127256" s="91"/>
      <c r="J127256" s="91"/>
      <c r="K127256" s="91"/>
      <c r="L127256" s="91"/>
      <c r="M127256" s="91"/>
    </row>
    <row r="127257" spans="1:13">
      <c r="A127257" s="91"/>
      <c r="B127257" s="91"/>
      <c r="C127257" s="91"/>
      <c r="D127257" s="91"/>
      <c r="E127257" s="91"/>
      <c r="F127257" s="91"/>
      <c r="G127257" s="91"/>
      <c r="H127257" s="91"/>
      <c r="I127257" s="91"/>
      <c r="J127257" s="91"/>
      <c r="K127257" s="91"/>
      <c r="L127257" s="91"/>
      <c r="M127257" s="91"/>
    </row>
    <row r="127258" spans="1:13">
      <c r="A127258" s="91"/>
      <c r="B127258" s="91"/>
      <c r="C127258" s="91"/>
      <c r="D127258" s="91"/>
      <c r="E127258" s="91"/>
      <c r="F127258" s="91"/>
      <c r="G127258" s="91"/>
      <c r="H127258" s="91"/>
      <c r="I127258" s="91"/>
      <c r="J127258" s="91"/>
      <c r="K127258" s="91"/>
      <c r="L127258" s="91"/>
      <c r="M127258" s="91"/>
    </row>
    <row r="127259" spans="1:13">
      <c r="A127259" s="91"/>
      <c r="B127259" s="91"/>
      <c r="C127259" s="91"/>
      <c r="D127259" s="91"/>
      <c r="E127259" s="91"/>
      <c r="F127259" s="91"/>
      <c r="G127259" s="91"/>
      <c r="H127259" s="91"/>
      <c r="I127259" s="91"/>
      <c r="J127259" s="91"/>
      <c r="K127259" s="91"/>
      <c r="L127259" s="91"/>
      <c r="M127259" s="91"/>
    </row>
    <row r="127260" spans="1:13">
      <c r="A127260" s="91"/>
      <c r="B127260" s="91"/>
      <c r="C127260" s="91"/>
      <c r="D127260" s="91"/>
      <c r="E127260" s="91"/>
      <c r="F127260" s="91"/>
      <c r="G127260" s="91"/>
      <c r="H127260" s="91"/>
      <c r="I127260" s="91"/>
      <c r="J127260" s="91"/>
      <c r="K127260" s="91"/>
      <c r="L127260" s="91"/>
      <c r="M127260" s="91"/>
    </row>
    <row r="127261" spans="1:13">
      <c r="A127261" s="91"/>
      <c r="B127261" s="91"/>
      <c r="C127261" s="91"/>
      <c r="D127261" s="91"/>
      <c r="E127261" s="91"/>
      <c r="F127261" s="91"/>
      <c r="G127261" s="91"/>
      <c r="H127261" s="91"/>
      <c r="I127261" s="91"/>
      <c r="J127261" s="91"/>
      <c r="K127261" s="91"/>
      <c r="L127261" s="91"/>
      <c r="M127261" s="91"/>
    </row>
    <row r="127262" spans="1:13">
      <c r="A127262" s="91"/>
      <c r="B127262" s="91"/>
      <c r="C127262" s="91"/>
      <c r="D127262" s="91"/>
      <c r="E127262" s="91"/>
      <c r="F127262" s="91"/>
      <c r="G127262" s="91"/>
      <c r="H127262" s="91"/>
      <c r="I127262" s="91"/>
      <c r="J127262" s="91"/>
      <c r="K127262" s="91"/>
      <c r="L127262" s="91"/>
      <c r="M127262" s="91"/>
    </row>
    <row r="127263" spans="1:13">
      <c r="A127263" s="91"/>
      <c r="B127263" s="91"/>
      <c r="C127263" s="91"/>
      <c r="D127263" s="91"/>
      <c r="E127263" s="91"/>
      <c r="F127263" s="91"/>
      <c r="G127263" s="91"/>
      <c r="H127263" s="91"/>
      <c r="I127263" s="91"/>
      <c r="J127263" s="91"/>
      <c r="K127263" s="91"/>
      <c r="L127263" s="91"/>
      <c r="M127263" s="91"/>
    </row>
    <row r="127264" spans="1:13">
      <c r="A127264" s="91"/>
      <c r="B127264" s="91"/>
      <c r="C127264" s="91"/>
      <c r="D127264" s="91"/>
      <c r="E127264" s="91"/>
      <c r="F127264" s="91"/>
      <c r="G127264" s="91"/>
      <c r="H127264" s="91"/>
      <c r="I127264" s="91"/>
      <c r="J127264" s="91"/>
      <c r="K127264" s="91"/>
      <c r="L127264" s="91"/>
      <c r="M127264" s="91"/>
    </row>
    <row r="127265" spans="1:13">
      <c r="A127265" s="91"/>
      <c r="B127265" s="91"/>
      <c r="C127265" s="91"/>
      <c r="D127265" s="91"/>
      <c r="E127265" s="91"/>
      <c r="F127265" s="91"/>
      <c r="G127265" s="91"/>
      <c r="H127265" s="91"/>
      <c r="I127265" s="91"/>
      <c r="J127265" s="91"/>
      <c r="K127265" s="91"/>
      <c r="L127265" s="91"/>
      <c r="M127265" s="91"/>
    </row>
    <row r="127266" spans="1:13">
      <c r="A127266" s="91"/>
      <c r="B127266" s="91"/>
      <c r="C127266" s="91"/>
      <c r="D127266" s="91"/>
      <c r="E127266" s="91"/>
      <c r="F127266" s="91"/>
      <c r="G127266" s="91"/>
      <c r="H127266" s="91"/>
      <c r="I127266" s="91"/>
      <c r="J127266" s="91"/>
      <c r="K127266" s="91"/>
      <c r="L127266" s="91"/>
      <c r="M127266" s="91"/>
    </row>
    <row r="127267" spans="1:13">
      <c r="A127267" s="91"/>
      <c r="B127267" s="91"/>
      <c r="C127267" s="91"/>
      <c r="D127267" s="91"/>
      <c r="E127267" s="91"/>
      <c r="F127267" s="91"/>
      <c r="G127267" s="91"/>
      <c r="H127267" s="91"/>
      <c r="I127267" s="91"/>
      <c r="J127267" s="91"/>
      <c r="K127267" s="91"/>
      <c r="L127267" s="91"/>
      <c r="M127267" s="91"/>
    </row>
    <row r="127268" spans="1:13">
      <c r="A127268" s="91"/>
      <c r="B127268" s="91"/>
      <c r="C127268" s="91"/>
      <c r="D127268" s="91"/>
      <c r="E127268" s="91"/>
      <c r="F127268" s="91"/>
      <c r="G127268" s="91"/>
      <c r="H127268" s="91"/>
      <c r="I127268" s="91"/>
      <c r="J127268" s="91"/>
      <c r="K127268" s="91"/>
      <c r="L127268" s="91"/>
      <c r="M127268" s="91"/>
    </row>
    <row r="127269" spans="1:13">
      <c r="A127269" s="91"/>
      <c r="B127269" s="91"/>
      <c r="C127269" s="91"/>
      <c r="D127269" s="91"/>
      <c r="E127269" s="91"/>
      <c r="F127269" s="91"/>
      <c r="G127269" s="91"/>
      <c r="H127269" s="91"/>
      <c r="I127269" s="91"/>
      <c r="J127269" s="91"/>
      <c r="K127269" s="91"/>
      <c r="L127269" s="91"/>
      <c r="M127269" s="91"/>
    </row>
    <row r="127270" spans="1:13">
      <c r="A127270" s="91"/>
      <c r="B127270" s="91"/>
      <c r="C127270" s="91"/>
      <c r="D127270" s="91"/>
      <c r="E127270" s="91"/>
      <c r="F127270" s="91"/>
      <c r="G127270" s="91"/>
      <c r="H127270" s="91"/>
      <c r="I127270" s="91"/>
      <c r="J127270" s="91"/>
      <c r="K127270" s="91"/>
      <c r="L127270" s="91"/>
      <c r="M127270" s="91"/>
    </row>
    <row r="127271" spans="1:13">
      <c r="A127271" s="91"/>
      <c r="B127271" s="91"/>
      <c r="C127271" s="91"/>
      <c r="D127271" s="91"/>
      <c r="E127271" s="91"/>
      <c r="F127271" s="91"/>
      <c r="G127271" s="91"/>
      <c r="H127271" s="91"/>
      <c r="I127271" s="91"/>
      <c r="J127271" s="91"/>
      <c r="K127271" s="91"/>
      <c r="L127271" s="91"/>
      <c r="M127271" s="91"/>
    </row>
    <row r="127272" spans="1:13">
      <c r="A127272" s="91"/>
      <c r="B127272" s="91"/>
      <c r="C127272" s="91"/>
      <c r="D127272" s="91"/>
      <c r="E127272" s="91"/>
      <c r="F127272" s="91"/>
      <c r="G127272" s="91"/>
      <c r="H127272" s="91"/>
      <c r="I127272" s="91"/>
      <c r="J127272" s="91"/>
      <c r="K127272" s="91"/>
      <c r="L127272" s="91"/>
      <c r="M127272" s="91"/>
    </row>
    <row r="127273" spans="1:13">
      <c r="A127273" s="91"/>
      <c r="B127273" s="91"/>
      <c r="C127273" s="91"/>
      <c r="D127273" s="91"/>
      <c r="E127273" s="91"/>
      <c r="F127273" s="91"/>
      <c r="G127273" s="91"/>
      <c r="H127273" s="91"/>
      <c r="I127273" s="91"/>
      <c r="J127273" s="91"/>
      <c r="K127273" s="91"/>
      <c r="L127273" s="91"/>
      <c r="M127273" s="91"/>
    </row>
    <row r="127274" spans="1:13">
      <c r="A127274" s="91"/>
      <c r="B127274" s="91"/>
      <c r="C127274" s="91"/>
      <c r="D127274" s="91"/>
      <c r="E127274" s="91"/>
      <c r="F127274" s="91"/>
      <c r="G127274" s="91"/>
      <c r="H127274" s="91"/>
      <c r="I127274" s="91"/>
      <c r="J127274" s="91"/>
      <c r="K127274" s="91"/>
      <c r="L127274" s="91"/>
      <c r="M127274" s="91"/>
    </row>
    <row r="127275" spans="1:13">
      <c r="A127275" s="91"/>
      <c r="B127275" s="91"/>
      <c r="C127275" s="91"/>
      <c r="D127275" s="91"/>
      <c r="E127275" s="91"/>
      <c r="F127275" s="91"/>
      <c r="G127275" s="91"/>
      <c r="H127275" s="91"/>
      <c r="I127275" s="91"/>
      <c r="J127275" s="91"/>
      <c r="K127275" s="91"/>
      <c r="L127275" s="91"/>
      <c r="M127275" s="91"/>
    </row>
    <row r="127276" spans="1:13">
      <c r="A127276" s="91"/>
      <c r="B127276" s="91"/>
      <c r="C127276" s="91"/>
      <c r="D127276" s="91"/>
      <c r="E127276" s="91"/>
      <c r="F127276" s="91"/>
      <c r="G127276" s="91"/>
      <c r="H127276" s="91"/>
      <c r="I127276" s="91"/>
      <c r="J127276" s="91"/>
      <c r="K127276" s="91"/>
      <c r="L127276" s="91"/>
      <c r="M127276" s="91"/>
    </row>
    <row r="127277" spans="1:13">
      <c r="A127277" s="91"/>
      <c r="B127277" s="91"/>
      <c r="C127277" s="91"/>
      <c r="D127277" s="91"/>
      <c r="E127277" s="91"/>
      <c r="F127277" s="91"/>
      <c r="G127277" s="91"/>
      <c r="H127277" s="91"/>
      <c r="I127277" s="91"/>
      <c r="J127277" s="91"/>
      <c r="K127277" s="91"/>
      <c r="L127277" s="91"/>
      <c r="M127277" s="91"/>
    </row>
    <row r="127278" spans="1:13">
      <c r="A127278" s="91"/>
      <c r="B127278" s="91"/>
      <c r="C127278" s="91"/>
      <c r="D127278" s="91"/>
      <c r="E127278" s="91"/>
      <c r="F127278" s="91"/>
      <c r="G127278" s="91"/>
      <c r="H127278" s="91"/>
      <c r="I127278" s="91"/>
      <c r="J127278" s="91"/>
      <c r="K127278" s="91"/>
      <c r="L127278" s="91"/>
      <c r="M127278" s="91"/>
    </row>
    <row r="127279" spans="1:13">
      <c r="A127279" s="91"/>
      <c r="B127279" s="91"/>
      <c r="C127279" s="91"/>
      <c r="D127279" s="91"/>
      <c r="E127279" s="91"/>
      <c r="F127279" s="91"/>
      <c r="G127279" s="91"/>
      <c r="H127279" s="91"/>
      <c r="I127279" s="91"/>
      <c r="J127279" s="91"/>
      <c r="K127279" s="91"/>
      <c r="L127279" s="91"/>
      <c r="M127279" s="91"/>
    </row>
    <row r="127280" spans="1:13">
      <c r="A127280" s="91"/>
      <c r="B127280" s="91"/>
      <c r="C127280" s="91"/>
      <c r="D127280" s="91"/>
      <c r="E127280" s="91"/>
      <c r="F127280" s="91"/>
      <c r="G127280" s="91"/>
      <c r="H127280" s="91"/>
      <c r="I127280" s="91"/>
      <c r="J127280" s="91"/>
      <c r="K127280" s="91"/>
      <c r="L127280" s="91"/>
      <c r="M127280" s="91"/>
    </row>
    <row r="127281" spans="1:13">
      <c r="A127281" s="91"/>
      <c r="B127281" s="91"/>
      <c r="C127281" s="91"/>
      <c r="D127281" s="91"/>
      <c r="E127281" s="91"/>
      <c r="F127281" s="91"/>
      <c r="G127281" s="91"/>
      <c r="H127281" s="91"/>
      <c r="I127281" s="91"/>
      <c r="J127281" s="91"/>
      <c r="K127281" s="91"/>
      <c r="L127281" s="91"/>
      <c r="M127281" s="91"/>
    </row>
    <row r="127282" spans="1:13">
      <c r="A127282" s="91"/>
      <c r="B127282" s="91"/>
      <c r="C127282" s="91"/>
      <c r="D127282" s="91"/>
      <c r="E127282" s="91"/>
      <c r="F127282" s="91"/>
      <c r="G127282" s="91"/>
      <c r="H127282" s="91"/>
      <c r="I127282" s="91"/>
      <c r="J127282" s="91"/>
      <c r="K127282" s="91"/>
      <c r="L127282" s="91"/>
      <c r="M127282" s="91"/>
    </row>
    <row r="127283" spans="1:13">
      <c r="A127283" s="91"/>
      <c r="B127283" s="91"/>
      <c r="C127283" s="91"/>
      <c r="D127283" s="91"/>
      <c r="E127283" s="91"/>
      <c r="F127283" s="91"/>
      <c r="G127283" s="91"/>
      <c r="H127283" s="91"/>
      <c r="I127283" s="91"/>
      <c r="J127283" s="91"/>
      <c r="K127283" s="91"/>
      <c r="L127283" s="91"/>
      <c r="M127283" s="91"/>
    </row>
    <row r="127284" spans="1:13">
      <c r="A127284" s="91"/>
      <c r="B127284" s="91"/>
      <c r="C127284" s="91"/>
      <c r="D127284" s="91"/>
      <c r="E127284" s="91"/>
      <c r="F127284" s="91"/>
      <c r="G127284" s="91"/>
      <c r="H127284" s="91"/>
      <c r="I127284" s="91"/>
      <c r="J127284" s="91"/>
      <c r="K127284" s="91"/>
      <c r="L127284" s="91"/>
      <c r="M127284" s="91"/>
    </row>
    <row r="127285" spans="1:13">
      <c r="A127285" s="91"/>
      <c r="B127285" s="91"/>
      <c r="C127285" s="91"/>
      <c r="D127285" s="91"/>
      <c r="E127285" s="91"/>
      <c r="F127285" s="91"/>
      <c r="G127285" s="91"/>
      <c r="H127285" s="91"/>
      <c r="I127285" s="91"/>
      <c r="J127285" s="91"/>
      <c r="K127285" s="91"/>
      <c r="L127285" s="91"/>
      <c r="M127285" s="91"/>
    </row>
    <row r="127286" spans="1:13">
      <c r="A127286" s="91"/>
      <c r="B127286" s="91"/>
      <c r="C127286" s="91"/>
      <c r="D127286" s="91"/>
      <c r="E127286" s="91"/>
      <c r="F127286" s="91"/>
      <c r="G127286" s="91"/>
      <c r="H127286" s="91"/>
      <c r="I127286" s="91"/>
      <c r="J127286" s="91"/>
      <c r="K127286" s="91"/>
      <c r="L127286" s="91"/>
      <c r="M127286" s="91"/>
    </row>
    <row r="127287" spans="1:13">
      <c r="A127287" s="91"/>
      <c r="B127287" s="91"/>
      <c r="C127287" s="91"/>
      <c r="D127287" s="91"/>
      <c r="E127287" s="91"/>
      <c r="F127287" s="91"/>
      <c r="G127287" s="91"/>
      <c r="H127287" s="91"/>
      <c r="I127287" s="91"/>
      <c r="J127287" s="91"/>
      <c r="K127287" s="91"/>
      <c r="L127287" s="91"/>
      <c r="M127287" s="91"/>
    </row>
    <row r="127288" spans="1:13">
      <c r="A127288" s="91"/>
      <c r="B127288" s="91"/>
      <c r="C127288" s="91"/>
      <c r="D127288" s="91"/>
      <c r="E127288" s="91"/>
      <c r="F127288" s="91"/>
      <c r="G127288" s="91"/>
      <c r="H127288" s="91"/>
      <c r="I127288" s="91"/>
      <c r="J127288" s="91"/>
      <c r="K127288" s="91"/>
      <c r="L127288" s="91"/>
      <c r="M127288" s="91"/>
    </row>
    <row r="127289" spans="1:13">
      <c r="A127289" s="91"/>
      <c r="B127289" s="91"/>
      <c r="C127289" s="91"/>
      <c r="D127289" s="91"/>
      <c r="E127289" s="91"/>
      <c r="F127289" s="91"/>
      <c r="G127289" s="91"/>
      <c r="H127289" s="91"/>
      <c r="I127289" s="91"/>
      <c r="J127289" s="91"/>
      <c r="K127289" s="91"/>
      <c r="L127289" s="91"/>
      <c r="M127289" s="91"/>
    </row>
    <row r="127290" spans="1:13">
      <c r="A127290" s="91"/>
      <c r="B127290" s="91"/>
      <c r="C127290" s="91"/>
      <c r="D127290" s="91"/>
      <c r="E127290" s="91"/>
      <c r="F127290" s="91"/>
      <c r="G127290" s="91"/>
      <c r="H127290" s="91"/>
      <c r="I127290" s="91"/>
      <c r="J127290" s="91"/>
      <c r="K127290" s="91"/>
      <c r="L127290" s="91"/>
      <c r="M127290" s="91"/>
    </row>
    <row r="127291" spans="1:13">
      <c r="A127291" s="91"/>
      <c r="B127291" s="91"/>
      <c r="C127291" s="91"/>
      <c r="D127291" s="91"/>
      <c r="E127291" s="91"/>
      <c r="F127291" s="91"/>
      <c r="G127291" s="91"/>
      <c r="H127291" s="91"/>
      <c r="I127291" s="91"/>
      <c r="J127291" s="91"/>
      <c r="K127291" s="91"/>
      <c r="L127291" s="91"/>
      <c r="M127291" s="91"/>
    </row>
    <row r="127292" spans="1:13">
      <c r="A127292" s="91"/>
      <c r="B127292" s="91"/>
      <c r="C127292" s="91"/>
      <c r="D127292" s="91"/>
      <c r="E127292" s="91"/>
      <c r="F127292" s="91"/>
      <c r="G127292" s="91"/>
      <c r="H127292" s="91"/>
      <c r="I127292" s="91"/>
      <c r="J127292" s="91"/>
      <c r="K127292" s="91"/>
      <c r="L127292" s="91"/>
      <c r="M127292" s="91"/>
    </row>
    <row r="127293" spans="1:13">
      <c r="A127293" s="91"/>
      <c r="B127293" s="91"/>
      <c r="C127293" s="91"/>
      <c r="D127293" s="91"/>
      <c r="E127293" s="91"/>
      <c r="F127293" s="91"/>
      <c r="G127293" s="91"/>
      <c r="H127293" s="91"/>
      <c r="I127293" s="91"/>
      <c r="J127293" s="91"/>
      <c r="K127293" s="91"/>
      <c r="L127293" s="91"/>
      <c r="M127293" s="91"/>
    </row>
    <row r="127294" spans="1:13">
      <c r="A127294" s="91"/>
      <c r="B127294" s="91"/>
      <c r="C127294" s="91"/>
      <c r="D127294" s="91"/>
      <c r="E127294" s="91"/>
      <c r="F127294" s="91"/>
      <c r="G127294" s="91"/>
      <c r="H127294" s="91"/>
      <c r="I127294" s="91"/>
      <c r="J127294" s="91"/>
      <c r="K127294" s="91"/>
      <c r="L127294" s="91"/>
      <c r="M127294" s="91"/>
    </row>
    <row r="127295" spans="1:13">
      <c r="A127295" s="91"/>
      <c r="B127295" s="91"/>
      <c r="C127295" s="91"/>
      <c r="D127295" s="91"/>
      <c r="E127295" s="91"/>
      <c r="F127295" s="91"/>
      <c r="G127295" s="91"/>
      <c r="H127295" s="91"/>
      <c r="I127295" s="91"/>
      <c r="J127295" s="91"/>
      <c r="K127295" s="91"/>
      <c r="L127295" s="91"/>
      <c r="M127295" s="91"/>
    </row>
    <row r="127296" spans="1:13">
      <c r="A127296" s="91"/>
      <c r="B127296" s="91"/>
      <c r="C127296" s="91"/>
      <c r="D127296" s="91"/>
      <c r="E127296" s="91"/>
      <c r="F127296" s="91"/>
      <c r="G127296" s="91"/>
      <c r="H127296" s="91"/>
      <c r="I127296" s="91"/>
      <c r="J127296" s="91"/>
      <c r="K127296" s="91"/>
      <c r="L127296" s="91"/>
      <c r="M127296" s="91"/>
    </row>
    <row r="127297" spans="1:13">
      <c r="A127297" s="91"/>
      <c r="B127297" s="91"/>
      <c r="C127297" s="91"/>
      <c r="D127297" s="91"/>
      <c r="E127297" s="91"/>
      <c r="F127297" s="91"/>
      <c r="G127297" s="91"/>
      <c r="H127297" s="91"/>
      <c r="I127297" s="91"/>
      <c r="J127297" s="91"/>
      <c r="K127297" s="91"/>
      <c r="L127297" s="91"/>
      <c r="M127297" s="91"/>
    </row>
    <row r="127298" spans="1:13">
      <c r="A127298" s="91"/>
      <c r="B127298" s="91"/>
      <c r="C127298" s="91"/>
      <c r="D127298" s="91"/>
      <c r="E127298" s="91"/>
      <c r="F127298" s="91"/>
      <c r="G127298" s="91"/>
      <c r="H127298" s="91"/>
      <c r="I127298" s="91"/>
      <c r="J127298" s="91"/>
      <c r="K127298" s="91"/>
      <c r="L127298" s="91"/>
      <c r="M127298" s="91"/>
    </row>
    <row r="127299" spans="1:13">
      <c r="A127299" s="91"/>
      <c r="B127299" s="91"/>
      <c r="C127299" s="91"/>
      <c r="D127299" s="91"/>
      <c r="E127299" s="91"/>
      <c r="F127299" s="91"/>
      <c r="G127299" s="91"/>
      <c r="H127299" s="91"/>
      <c r="I127299" s="91"/>
      <c r="J127299" s="91"/>
      <c r="K127299" s="91"/>
      <c r="L127299" s="91"/>
      <c r="M127299" s="91"/>
    </row>
    <row r="127300" spans="1:13">
      <c r="A127300" s="91"/>
      <c r="B127300" s="91"/>
      <c r="C127300" s="91"/>
      <c r="D127300" s="91"/>
      <c r="E127300" s="91"/>
      <c r="F127300" s="91"/>
      <c r="G127300" s="91"/>
      <c r="H127300" s="91"/>
      <c r="I127300" s="91"/>
      <c r="J127300" s="91"/>
      <c r="K127300" s="91"/>
      <c r="L127300" s="91"/>
      <c r="M127300" s="91"/>
    </row>
    <row r="127301" spans="1:13">
      <c r="A127301" s="91"/>
      <c r="B127301" s="91"/>
      <c r="C127301" s="91"/>
      <c r="D127301" s="91"/>
      <c r="E127301" s="91"/>
      <c r="F127301" s="91"/>
      <c r="G127301" s="91"/>
      <c r="H127301" s="91"/>
      <c r="I127301" s="91"/>
      <c r="J127301" s="91"/>
      <c r="K127301" s="91"/>
      <c r="L127301" s="91"/>
      <c r="M127301" s="91"/>
    </row>
    <row r="127302" spans="1:13">
      <c r="A127302" s="91"/>
      <c r="B127302" s="91"/>
      <c r="C127302" s="91"/>
      <c r="D127302" s="91"/>
      <c r="E127302" s="91"/>
      <c r="F127302" s="91"/>
      <c r="G127302" s="91"/>
      <c r="H127302" s="91"/>
      <c r="I127302" s="91"/>
      <c r="J127302" s="91"/>
      <c r="K127302" s="91"/>
      <c r="L127302" s="91"/>
      <c r="M127302" s="91"/>
    </row>
    <row r="127303" spans="1:13">
      <c r="A127303" s="91"/>
      <c r="B127303" s="91"/>
      <c r="C127303" s="91"/>
      <c r="D127303" s="91"/>
      <c r="E127303" s="91"/>
      <c r="F127303" s="91"/>
      <c r="G127303" s="91"/>
      <c r="H127303" s="91"/>
      <c r="I127303" s="91"/>
      <c r="J127303" s="91"/>
      <c r="K127303" s="91"/>
      <c r="L127303" s="91"/>
      <c r="M127303" s="91"/>
    </row>
    <row r="127304" spans="1:13">
      <c r="A127304" s="91"/>
      <c r="B127304" s="91"/>
      <c r="C127304" s="91"/>
      <c r="D127304" s="91"/>
      <c r="E127304" s="91"/>
      <c r="F127304" s="91"/>
      <c r="G127304" s="91"/>
      <c r="H127304" s="91"/>
      <c r="I127304" s="91"/>
      <c r="J127304" s="91"/>
      <c r="K127304" s="91"/>
      <c r="L127304" s="91"/>
      <c r="M127304" s="91"/>
    </row>
    <row r="127305" spans="1:13">
      <c r="A127305" s="91"/>
      <c r="B127305" s="91"/>
      <c r="C127305" s="91"/>
      <c r="D127305" s="91"/>
      <c r="E127305" s="91"/>
      <c r="F127305" s="91"/>
      <c r="G127305" s="91"/>
      <c r="H127305" s="91"/>
      <c r="I127305" s="91"/>
      <c r="J127305" s="91"/>
      <c r="K127305" s="91"/>
      <c r="L127305" s="91"/>
      <c r="M127305" s="91"/>
    </row>
    <row r="127306" spans="1:13">
      <c r="A127306" s="91"/>
      <c r="B127306" s="91"/>
      <c r="C127306" s="91"/>
      <c r="D127306" s="91"/>
      <c r="E127306" s="91"/>
      <c r="F127306" s="91"/>
      <c r="G127306" s="91"/>
      <c r="H127306" s="91"/>
      <c r="I127306" s="91"/>
      <c r="J127306" s="91"/>
      <c r="K127306" s="91"/>
      <c r="L127306" s="91"/>
      <c r="M127306" s="91"/>
    </row>
    <row r="127307" spans="1:13">
      <c r="A127307" s="91"/>
      <c r="B127307" s="91"/>
      <c r="C127307" s="91"/>
      <c r="D127307" s="91"/>
      <c r="E127307" s="91"/>
      <c r="F127307" s="91"/>
      <c r="G127307" s="91"/>
      <c r="H127307" s="91"/>
      <c r="I127307" s="91"/>
      <c r="J127307" s="91"/>
      <c r="K127307" s="91"/>
      <c r="L127307" s="91"/>
      <c r="M127307" s="91"/>
    </row>
    <row r="127308" spans="1:13">
      <c r="A127308" s="91"/>
      <c r="B127308" s="91"/>
      <c r="C127308" s="91"/>
      <c r="D127308" s="91"/>
      <c r="E127308" s="91"/>
      <c r="F127308" s="91"/>
      <c r="G127308" s="91"/>
      <c r="H127308" s="91"/>
      <c r="I127308" s="91"/>
      <c r="J127308" s="91"/>
      <c r="K127308" s="91"/>
      <c r="L127308" s="91"/>
      <c r="M127308" s="91"/>
    </row>
    <row r="127309" spans="1:13">
      <c r="A127309" s="91"/>
      <c r="B127309" s="91"/>
      <c r="C127309" s="91"/>
      <c r="D127309" s="91"/>
      <c r="E127309" s="91"/>
      <c r="F127309" s="91"/>
      <c r="G127309" s="91"/>
      <c r="H127309" s="91"/>
      <c r="I127309" s="91"/>
      <c r="J127309" s="91"/>
      <c r="K127309" s="91"/>
      <c r="L127309" s="91"/>
      <c r="M127309" s="91"/>
    </row>
    <row r="127310" spans="1:13">
      <c r="A127310" s="91"/>
      <c r="B127310" s="91"/>
      <c r="C127310" s="91"/>
      <c r="D127310" s="91"/>
      <c r="E127310" s="91"/>
      <c r="F127310" s="91"/>
      <c r="G127310" s="91"/>
      <c r="H127310" s="91"/>
      <c r="I127310" s="91"/>
      <c r="J127310" s="91"/>
      <c r="K127310" s="91"/>
      <c r="L127310" s="91"/>
      <c r="M127310" s="91"/>
    </row>
    <row r="127311" spans="1:13">
      <c r="A127311" s="91"/>
      <c r="B127311" s="91"/>
      <c r="C127311" s="91"/>
      <c r="D127311" s="91"/>
      <c r="E127311" s="91"/>
      <c r="F127311" s="91"/>
      <c r="G127311" s="91"/>
      <c r="H127311" s="91"/>
      <c r="I127311" s="91"/>
      <c r="J127311" s="91"/>
      <c r="K127311" s="91"/>
      <c r="L127311" s="91"/>
      <c r="M127311" s="91"/>
    </row>
    <row r="127312" spans="1:13">
      <c r="A127312" s="91"/>
      <c r="B127312" s="91"/>
      <c r="C127312" s="91"/>
      <c r="D127312" s="91"/>
      <c r="E127312" s="91"/>
      <c r="F127312" s="91"/>
      <c r="G127312" s="91"/>
      <c r="H127312" s="91"/>
      <c r="I127312" s="91"/>
      <c r="J127312" s="91"/>
      <c r="K127312" s="91"/>
      <c r="L127312" s="91"/>
      <c r="M127312" s="91"/>
    </row>
    <row r="127313" spans="1:13">
      <c r="A127313" s="91"/>
      <c r="B127313" s="91"/>
      <c r="C127313" s="91"/>
      <c r="D127313" s="91"/>
      <c r="E127313" s="91"/>
      <c r="F127313" s="91"/>
      <c r="G127313" s="91"/>
      <c r="H127313" s="91"/>
      <c r="I127313" s="91"/>
      <c r="J127313" s="91"/>
      <c r="K127313" s="91"/>
      <c r="L127313" s="91"/>
      <c r="M127313" s="91"/>
    </row>
    <row r="127314" spans="1:13">
      <c r="A127314" s="91"/>
      <c r="B127314" s="91"/>
      <c r="C127314" s="91"/>
      <c r="D127314" s="91"/>
      <c r="E127314" s="91"/>
      <c r="F127314" s="91"/>
      <c r="G127314" s="91"/>
      <c r="H127314" s="91"/>
      <c r="I127314" s="91"/>
      <c r="J127314" s="91"/>
      <c r="K127314" s="91"/>
      <c r="L127314" s="91"/>
      <c r="M127314" s="91"/>
    </row>
    <row r="127315" spans="1:13">
      <c r="A127315" s="91"/>
      <c r="B127315" s="91"/>
      <c r="C127315" s="91"/>
      <c r="D127315" s="91"/>
      <c r="E127315" s="91"/>
      <c r="F127315" s="91"/>
      <c r="G127315" s="91"/>
      <c r="H127315" s="91"/>
      <c r="I127315" s="91"/>
      <c r="J127315" s="91"/>
      <c r="K127315" s="91"/>
      <c r="L127315" s="91"/>
      <c r="M127315" s="91"/>
    </row>
    <row r="127316" spans="1:13">
      <c r="A127316" s="91"/>
      <c r="B127316" s="91"/>
      <c r="C127316" s="91"/>
      <c r="D127316" s="91"/>
      <c r="E127316" s="91"/>
      <c r="F127316" s="91"/>
      <c r="G127316" s="91"/>
      <c r="H127316" s="91"/>
      <c r="I127316" s="91"/>
      <c r="J127316" s="91"/>
      <c r="K127316" s="91"/>
      <c r="L127316" s="91"/>
      <c r="M127316" s="91"/>
    </row>
    <row r="127317" spans="1:13">
      <c r="A127317" s="91"/>
      <c r="B127317" s="91"/>
      <c r="C127317" s="91"/>
      <c r="D127317" s="91"/>
      <c r="E127317" s="91"/>
      <c r="F127317" s="91"/>
      <c r="G127317" s="91"/>
      <c r="H127317" s="91"/>
      <c r="I127317" s="91"/>
      <c r="J127317" s="91"/>
      <c r="K127317" s="91"/>
      <c r="L127317" s="91"/>
      <c r="M127317" s="91"/>
    </row>
    <row r="127318" spans="1:13">
      <c r="A127318" s="91"/>
      <c r="B127318" s="91"/>
      <c r="C127318" s="91"/>
      <c r="D127318" s="91"/>
      <c r="E127318" s="91"/>
      <c r="F127318" s="91"/>
      <c r="G127318" s="91"/>
      <c r="H127318" s="91"/>
      <c r="I127318" s="91"/>
      <c r="J127318" s="91"/>
      <c r="K127318" s="91"/>
      <c r="L127318" s="91"/>
      <c r="M127318" s="91"/>
    </row>
    <row r="127319" spans="1:13">
      <c r="A127319" s="91"/>
      <c r="B127319" s="91"/>
      <c r="C127319" s="91"/>
      <c r="D127319" s="91"/>
      <c r="E127319" s="91"/>
      <c r="F127319" s="91"/>
      <c r="G127319" s="91"/>
      <c r="H127319" s="91"/>
      <c r="I127319" s="91"/>
      <c r="J127319" s="91"/>
      <c r="K127319" s="91"/>
      <c r="L127319" s="91"/>
      <c r="M127319" s="91"/>
    </row>
    <row r="127320" spans="1:13">
      <c r="A127320" s="91"/>
      <c r="B127320" s="91"/>
      <c r="C127320" s="91"/>
      <c r="D127320" s="91"/>
      <c r="E127320" s="91"/>
      <c r="F127320" s="91"/>
      <c r="G127320" s="91"/>
      <c r="H127320" s="91"/>
      <c r="I127320" s="91"/>
      <c r="J127320" s="91"/>
      <c r="K127320" s="91"/>
      <c r="L127320" s="91"/>
      <c r="M127320" s="91"/>
    </row>
    <row r="127321" spans="1:13">
      <c r="A127321" s="91"/>
      <c r="B127321" s="91"/>
      <c r="C127321" s="91"/>
      <c r="D127321" s="91"/>
      <c r="E127321" s="91"/>
      <c r="F127321" s="91"/>
      <c r="G127321" s="91"/>
      <c r="H127321" s="91"/>
      <c r="I127321" s="91"/>
      <c r="J127321" s="91"/>
      <c r="K127321" s="91"/>
      <c r="L127321" s="91"/>
      <c r="M127321" s="91"/>
    </row>
    <row r="127322" spans="1:13">
      <c r="A127322" s="91"/>
      <c r="B127322" s="91"/>
      <c r="C127322" s="91"/>
      <c r="D127322" s="91"/>
      <c r="E127322" s="91"/>
      <c r="F127322" s="91"/>
      <c r="G127322" s="91"/>
      <c r="H127322" s="91"/>
      <c r="I127322" s="91"/>
      <c r="J127322" s="91"/>
      <c r="K127322" s="91"/>
      <c r="L127322" s="91"/>
      <c r="M127322" s="91"/>
    </row>
    <row r="127323" spans="1:13">
      <c r="A127323" s="91"/>
      <c r="B127323" s="91"/>
      <c r="C127323" s="91"/>
      <c r="D127323" s="91"/>
      <c r="E127323" s="91"/>
      <c r="F127323" s="91"/>
      <c r="G127323" s="91"/>
      <c r="H127323" s="91"/>
      <c r="I127323" s="91"/>
      <c r="J127323" s="91"/>
      <c r="K127323" s="91"/>
      <c r="L127323" s="91"/>
      <c r="M127323" s="91"/>
    </row>
    <row r="127324" spans="1:13">
      <c r="A127324" s="91"/>
      <c r="B127324" s="91"/>
      <c r="C127324" s="91"/>
      <c r="D127324" s="91"/>
      <c r="E127324" s="91"/>
      <c r="F127324" s="91"/>
      <c r="G127324" s="91"/>
      <c r="H127324" s="91"/>
      <c r="I127324" s="91"/>
      <c r="J127324" s="91"/>
      <c r="K127324" s="91"/>
      <c r="L127324" s="91"/>
      <c r="M127324" s="91"/>
    </row>
    <row r="127325" spans="1:13">
      <c r="A127325" s="91"/>
      <c r="B127325" s="91"/>
      <c r="C127325" s="91"/>
      <c r="D127325" s="91"/>
      <c r="E127325" s="91"/>
      <c r="F127325" s="91"/>
      <c r="G127325" s="91"/>
      <c r="H127325" s="91"/>
      <c r="I127325" s="91"/>
      <c r="J127325" s="91"/>
      <c r="K127325" s="91"/>
      <c r="L127325" s="91"/>
      <c r="M127325" s="91"/>
    </row>
    <row r="127326" spans="1:13">
      <c r="A127326" s="91"/>
      <c r="B127326" s="91"/>
      <c r="C127326" s="91"/>
      <c r="D127326" s="91"/>
      <c r="E127326" s="91"/>
      <c r="F127326" s="91"/>
      <c r="G127326" s="91"/>
      <c r="H127326" s="91"/>
      <c r="I127326" s="91"/>
      <c r="J127326" s="91"/>
      <c r="K127326" s="91"/>
      <c r="L127326" s="91"/>
      <c r="M127326" s="91"/>
    </row>
    <row r="127327" spans="1:13">
      <c r="A127327" s="91"/>
      <c r="B127327" s="91"/>
      <c r="C127327" s="91"/>
      <c r="D127327" s="91"/>
      <c r="E127327" s="91"/>
      <c r="F127327" s="91"/>
      <c r="G127327" s="91"/>
      <c r="H127327" s="91"/>
      <c r="I127327" s="91"/>
      <c r="J127327" s="91"/>
      <c r="K127327" s="91"/>
      <c r="L127327" s="91"/>
      <c r="M127327" s="91"/>
    </row>
    <row r="127328" spans="1:13">
      <c r="A127328" s="91"/>
      <c r="B127328" s="91"/>
      <c r="C127328" s="91"/>
      <c r="D127328" s="91"/>
      <c r="E127328" s="91"/>
      <c r="F127328" s="91"/>
      <c r="G127328" s="91"/>
      <c r="H127328" s="91"/>
      <c r="I127328" s="91"/>
      <c r="J127328" s="91"/>
      <c r="K127328" s="91"/>
      <c r="L127328" s="91"/>
      <c r="M127328" s="91"/>
    </row>
    <row r="127329" spans="1:13">
      <c r="A127329" s="91"/>
      <c r="B127329" s="91"/>
      <c r="C127329" s="91"/>
      <c r="D127329" s="91"/>
      <c r="E127329" s="91"/>
      <c r="F127329" s="91"/>
      <c r="G127329" s="91"/>
      <c r="H127329" s="91"/>
      <c r="I127329" s="91"/>
      <c r="J127329" s="91"/>
      <c r="K127329" s="91"/>
      <c r="L127329" s="91"/>
      <c r="M127329" s="91"/>
    </row>
    <row r="127330" spans="1:13">
      <c r="A127330" s="91"/>
      <c r="B127330" s="91"/>
      <c r="C127330" s="91"/>
      <c r="D127330" s="91"/>
      <c r="E127330" s="91"/>
      <c r="F127330" s="91"/>
      <c r="G127330" s="91"/>
      <c r="H127330" s="91"/>
      <c r="I127330" s="91"/>
      <c r="J127330" s="91"/>
      <c r="K127330" s="91"/>
      <c r="L127330" s="91"/>
      <c r="M127330" s="91"/>
    </row>
    <row r="127331" spans="1:13">
      <c r="A127331" s="91"/>
      <c r="B127331" s="91"/>
      <c r="C127331" s="91"/>
      <c r="D127331" s="91"/>
      <c r="E127331" s="91"/>
      <c r="F127331" s="91"/>
      <c r="G127331" s="91"/>
      <c r="H127331" s="91"/>
      <c r="I127331" s="91"/>
      <c r="J127331" s="91"/>
      <c r="K127331" s="91"/>
      <c r="L127331" s="91"/>
      <c r="M127331" s="91"/>
    </row>
    <row r="127332" spans="1:13">
      <c r="A127332" s="91"/>
      <c r="B127332" s="91"/>
      <c r="C127332" s="91"/>
      <c r="D127332" s="91"/>
      <c r="E127332" s="91"/>
      <c r="F127332" s="91"/>
      <c r="G127332" s="91"/>
      <c r="H127332" s="91"/>
      <c r="I127332" s="91"/>
      <c r="J127332" s="91"/>
      <c r="K127332" s="91"/>
      <c r="L127332" s="91"/>
      <c r="M127332" s="91"/>
    </row>
    <row r="127333" spans="1:13">
      <c r="A127333" s="91"/>
      <c r="B127333" s="91"/>
      <c r="C127333" s="91"/>
      <c r="D127333" s="91"/>
      <c r="E127333" s="91"/>
      <c r="F127333" s="91"/>
      <c r="G127333" s="91"/>
      <c r="H127333" s="91"/>
      <c r="I127333" s="91"/>
      <c r="J127333" s="91"/>
      <c r="K127333" s="91"/>
      <c r="L127333" s="91"/>
      <c r="M127333" s="91"/>
    </row>
    <row r="127334" spans="1:13">
      <c r="A127334" s="91"/>
      <c r="B127334" s="91"/>
      <c r="C127334" s="91"/>
      <c r="D127334" s="91"/>
      <c r="E127334" s="91"/>
      <c r="F127334" s="91"/>
      <c r="G127334" s="91"/>
      <c r="H127334" s="91"/>
      <c r="I127334" s="91"/>
      <c r="J127334" s="91"/>
      <c r="K127334" s="91"/>
      <c r="L127334" s="91"/>
      <c r="M127334" s="91"/>
    </row>
    <row r="127335" spans="1:13">
      <c r="A127335" s="91"/>
      <c r="B127335" s="91"/>
      <c r="C127335" s="91"/>
      <c r="D127335" s="91"/>
      <c r="E127335" s="91"/>
      <c r="F127335" s="91"/>
      <c r="G127335" s="91"/>
      <c r="H127335" s="91"/>
      <c r="I127335" s="91"/>
      <c r="J127335" s="91"/>
      <c r="K127335" s="91"/>
      <c r="L127335" s="91"/>
      <c r="M127335" s="91"/>
    </row>
    <row r="127336" spans="1:13">
      <c r="A127336" s="91"/>
      <c r="B127336" s="91"/>
      <c r="C127336" s="91"/>
      <c r="D127336" s="91"/>
      <c r="E127336" s="91"/>
      <c r="F127336" s="91"/>
      <c r="G127336" s="91"/>
      <c r="H127336" s="91"/>
      <c r="I127336" s="91"/>
      <c r="J127336" s="91"/>
      <c r="K127336" s="91"/>
      <c r="L127336" s="91"/>
      <c r="M127336" s="91"/>
    </row>
    <row r="127337" spans="1:13">
      <c r="A127337" s="91"/>
      <c r="B127337" s="91"/>
      <c r="C127337" s="91"/>
      <c r="D127337" s="91"/>
      <c r="E127337" s="91"/>
      <c r="F127337" s="91"/>
      <c r="G127337" s="91"/>
      <c r="H127337" s="91"/>
      <c r="I127337" s="91"/>
      <c r="J127337" s="91"/>
      <c r="K127337" s="91"/>
      <c r="L127337" s="91"/>
      <c r="M127337" s="91"/>
    </row>
    <row r="127338" spans="1:13">
      <c r="A127338" s="91"/>
      <c r="B127338" s="91"/>
      <c r="C127338" s="91"/>
      <c r="D127338" s="91"/>
      <c r="E127338" s="91"/>
      <c r="F127338" s="91"/>
      <c r="G127338" s="91"/>
      <c r="H127338" s="91"/>
      <c r="I127338" s="91"/>
      <c r="J127338" s="91"/>
      <c r="K127338" s="91"/>
      <c r="L127338" s="91"/>
      <c r="M127338" s="91"/>
    </row>
    <row r="127339" spans="1:13">
      <c r="A127339" s="91"/>
      <c r="B127339" s="91"/>
      <c r="C127339" s="91"/>
      <c r="D127339" s="91"/>
      <c r="E127339" s="91"/>
      <c r="F127339" s="91"/>
      <c r="G127339" s="91"/>
      <c r="H127339" s="91"/>
      <c r="I127339" s="91"/>
      <c r="J127339" s="91"/>
      <c r="K127339" s="91"/>
      <c r="L127339" s="91"/>
      <c r="M127339" s="91"/>
    </row>
    <row r="127340" spans="1:13">
      <c r="A127340" s="91"/>
      <c r="B127340" s="91"/>
      <c r="C127340" s="91"/>
      <c r="D127340" s="91"/>
      <c r="E127340" s="91"/>
      <c r="F127340" s="91"/>
      <c r="G127340" s="91"/>
      <c r="H127340" s="91"/>
      <c r="I127340" s="91"/>
      <c r="J127340" s="91"/>
      <c r="K127340" s="91"/>
      <c r="L127340" s="91"/>
      <c r="M127340" s="91"/>
    </row>
    <row r="127341" spans="1:13">
      <c r="A127341" s="91"/>
      <c r="B127341" s="91"/>
      <c r="C127341" s="91"/>
      <c r="D127341" s="91"/>
      <c r="E127341" s="91"/>
      <c r="F127341" s="91"/>
      <c r="G127341" s="91"/>
      <c r="H127341" s="91"/>
      <c r="I127341" s="91"/>
      <c r="J127341" s="91"/>
      <c r="K127341" s="91"/>
      <c r="L127341" s="91"/>
      <c r="M127341" s="91"/>
    </row>
    <row r="127342" spans="1:13">
      <c r="A127342" s="91"/>
      <c r="B127342" s="91"/>
      <c r="C127342" s="91"/>
      <c r="D127342" s="91"/>
      <c r="E127342" s="91"/>
      <c r="F127342" s="91"/>
      <c r="G127342" s="91"/>
      <c r="H127342" s="91"/>
      <c r="I127342" s="91"/>
      <c r="J127342" s="91"/>
      <c r="K127342" s="91"/>
      <c r="L127342" s="91"/>
      <c r="M127342" s="91"/>
    </row>
    <row r="127343" spans="1:13">
      <c r="A127343" s="91"/>
      <c r="B127343" s="91"/>
      <c r="C127343" s="91"/>
      <c r="D127343" s="91"/>
      <c r="E127343" s="91"/>
      <c r="F127343" s="91"/>
      <c r="G127343" s="91"/>
      <c r="H127343" s="91"/>
      <c r="I127343" s="91"/>
      <c r="J127343" s="91"/>
      <c r="K127343" s="91"/>
      <c r="L127343" s="91"/>
      <c r="M127343" s="91"/>
    </row>
    <row r="127344" spans="1:13">
      <c r="A127344" s="91"/>
      <c r="B127344" s="91"/>
      <c r="C127344" s="91"/>
      <c r="D127344" s="91"/>
      <c r="E127344" s="91"/>
      <c r="F127344" s="91"/>
      <c r="G127344" s="91"/>
      <c r="H127344" s="91"/>
      <c r="I127344" s="91"/>
      <c r="J127344" s="91"/>
      <c r="K127344" s="91"/>
      <c r="L127344" s="91"/>
      <c r="M127344" s="91"/>
    </row>
    <row r="127345" spans="1:13">
      <c r="A127345" s="91"/>
      <c r="B127345" s="91"/>
      <c r="C127345" s="91"/>
      <c r="D127345" s="91"/>
      <c r="E127345" s="91"/>
      <c r="F127345" s="91"/>
      <c r="G127345" s="91"/>
      <c r="H127345" s="91"/>
      <c r="I127345" s="91"/>
      <c r="J127345" s="91"/>
      <c r="K127345" s="91"/>
      <c r="L127345" s="91"/>
      <c r="M127345" s="91"/>
    </row>
    <row r="127346" spans="1:13">
      <c r="A127346" s="91"/>
      <c r="B127346" s="91"/>
      <c r="C127346" s="91"/>
      <c r="D127346" s="91"/>
      <c r="E127346" s="91"/>
      <c r="F127346" s="91"/>
      <c r="G127346" s="91"/>
      <c r="H127346" s="91"/>
      <c r="I127346" s="91"/>
      <c r="J127346" s="91"/>
      <c r="K127346" s="91"/>
      <c r="L127346" s="91"/>
      <c r="M127346" s="91"/>
    </row>
    <row r="127347" spans="1:13">
      <c r="A127347" s="91"/>
      <c r="B127347" s="91"/>
      <c r="C127347" s="91"/>
      <c r="D127347" s="91"/>
      <c r="E127347" s="91"/>
      <c r="F127347" s="91"/>
      <c r="G127347" s="91"/>
      <c r="H127347" s="91"/>
      <c r="I127347" s="91"/>
      <c r="J127347" s="91"/>
      <c r="K127347" s="91"/>
      <c r="L127347" s="91"/>
      <c r="M127347" s="91"/>
    </row>
    <row r="127348" spans="1:13">
      <c r="A127348" s="91"/>
      <c r="B127348" s="91"/>
      <c r="C127348" s="91"/>
      <c r="D127348" s="91"/>
      <c r="E127348" s="91"/>
      <c r="F127348" s="91"/>
      <c r="G127348" s="91"/>
      <c r="H127348" s="91"/>
      <c r="I127348" s="91"/>
      <c r="J127348" s="91"/>
      <c r="K127348" s="91"/>
      <c r="L127348" s="91"/>
      <c r="M127348" s="91"/>
    </row>
    <row r="127349" spans="1:13">
      <c r="A127349" s="91"/>
      <c r="B127349" s="91"/>
      <c r="C127349" s="91"/>
      <c r="D127349" s="91"/>
      <c r="E127349" s="91"/>
      <c r="F127349" s="91"/>
      <c r="G127349" s="91"/>
      <c r="H127349" s="91"/>
      <c r="I127349" s="91"/>
      <c r="J127349" s="91"/>
      <c r="K127349" s="91"/>
      <c r="L127349" s="91"/>
      <c r="M127349" s="91"/>
    </row>
    <row r="127350" spans="1:13">
      <c r="A127350" s="91"/>
      <c r="B127350" s="91"/>
      <c r="C127350" s="91"/>
      <c r="D127350" s="91"/>
      <c r="E127350" s="91"/>
      <c r="F127350" s="91"/>
      <c r="G127350" s="91"/>
      <c r="H127350" s="91"/>
      <c r="I127350" s="91"/>
      <c r="J127350" s="91"/>
      <c r="K127350" s="91"/>
      <c r="L127350" s="91"/>
      <c r="M127350" s="91"/>
    </row>
    <row r="127351" spans="1:13">
      <c r="A127351" s="91"/>
      <c r="B127351" s="91"/>
      <c r="C127351" s="91"/>
      <c r="D127351" s="91"/>
      <c r="E127351" s="91"/>
      <c r="F127351" s="91"/>
      <c r="G127351" s="91"/>
      <c r="H127351" s="91"/>
      <c r="I127351" s="91"/>
      <c r="J127351" s="91"/>
      <c r="K127351" s="91"/>
      <c r="L127351" s="91"/>
      <c r="M127351" s="91"/>
    </row>
    <row r="127352" spans="1:13">
      <c r="A127352" s="91"/>
      <c r="B127352" s="91"/>
      <c r="C127352" s="91"/>
      <c r="D127352" s="91"/>
      <c r="E127352" s="91"/>
      <c r="F127352" s="91"/>
      <c r="G127352" s="91"/>
      <c r="H127352" s="91"/>
      <c r="I127352" s="91"/>
      <c r="J127352" s="91"/>
      <c r="K127352" s="91"/>
      <c r="L127352" s="91"/>
      <c r="M127352" s="91"/>
    </row>
    <row r="127353" spans="1:13">
      <c r="A127353" s="91"/>
      <c r="B127353" s="91"/>
      <c r="C127353" s="91"/>
      <c r="D127353" s="91"/>
      <c r="E127353" s="91"/>
      <c r="F127353" s="91"/>
      <c r="G127353" s="91"/>
      <c r="H127353" s="91"/>
      <c r="I127353" s="91"/>
      <c r="J127353" s="91"/>
      <c r="K127353" s="91"/>
      <c r="L127353" s="91"/>
      <c r="M127353" s="91"/>
    </row>
    <row r="127354" spans="1:13">
      <c r="A127354" s="91"/>
      <c r="B127354" s="91"/>
      <c r="C127354" s="91"/>
      <c r="D127354" s="91"/>
      <c r="E127354" s="91"/>
      <c r="F127354" s="91"/>
      <c r="G127354" s="91"/>
      <c r="H127354" s="91"/>
      <c r="I127354" s="91"/>
      <c r="J127354" s="91"/>
      <c r="K127354" s="91"/>
      <c r="L127354" s="91"/>
      <c r="M127354" s="91"/>
    </row>
    <row r="127355" spans="1:13">
      <c r="A127355" s="91"/>
      <c r="B127355" s="91"/>
      <c r="C127355" s="91"/>
      <c r="D127355" s="91"/>
      <c r="E127355" s="91"/>
      <c r="F127355" s="91"/>
      <c r="G127355" s="91"/>
      <c r="H127355" s="91"/>
      <c r="I127355" s="91"/>
      <c r="J127355" s="91"/>
      <c r="K127355" s="91"/>
      <c r="L127355" s="91"/>
      <c r="M127355" s="91"/>
    </row>
    <row r="127356" spans="1:13">
      <c r="A127356" s="91"/>
      <c r="B127356" s="91"/>
      <c r="C127356" s="91"/>
      <c r="D127356" s="91"/>
      <c r="E127356" s="91"/>
      <c r="F127356" s="91"/>
      <c r="G127356" s="91"/>
      <c r="H127356" s="91"/>
      <c r="I127356" s="91"/>
      <c r="J127356" s="91"/>
      <c r="K127356" s="91"/>
      <c r="L127356" s="91"/>
      <c r="M127356" s="91"/>
    </row>
    <row r="127357" spans="1:13">
      <c r="A127357" s="91"/>
      <c r="B127357" s="91"/>
      <c r="C127357" s="91"/>
      <c r="D127357" s="91"/>
      <c r="E127357" s="91"/>
      <c r="F127357" s="91"/>
      <c r="G127357" s="91"/>
      <c r="H127357" s="91"/>
      <c r="I127357" s="91"/>
      <c r="J127357" s="91"/>
      <c r="K127357" s="91"/>
      <c r="L127357" s="91"/>
      <c r="M127357" s="91"/>
    </row>
    <row r="127358" spans="1:13">
      <c r="A127358" s="91"/>
      <c r="B127358" s="91"/>
      <c r="C127358" s="91"/>
      <c r="D127358" s="91"/>
      <c r="E127358" s="91"/>
      <c r="F127358" s="91"/>
      <c r="G127358" s="91"/>
      <c r="H127358" s="91"/>
      <c r="I127358" s="91"/>
      <c r="J127358" s="91"/>
      <c r="K127358" s="91"/>
      <c r="L127358" s="91"/>
      <c r="M127358" s="91"/>
    </row>
    <row r="127359" spans="1:13">
      <c r="A127359" s="91"/>
      <c r="B127359" s="91"/>
      <c r="C127359" s="91"/>
      <c r="D127359" s="91"/>
      <c r="E127359" s="91"/>
      <c r="F127359" s="91"/>
      <c r="G127359" s="91"/>
      <c r="H127359" s="91"/>
      <c r="I127359" s="91"/>
      <c r="J127359" s="91"/>
      <c r="K127359" s="91"/>
      <c r="L127359" s="91"/>
      <c r="M127359" s="91"/>
    </row>
    <row r="127360" spans="1:13">
      <c r="A127360" s="91"/>
      <c r="B127360" s="91"/>
      <c r="C127360" s="91"/>
      <c r="D127360" s="91"/>
      <c r="E127360" s="91"/>
      <c r="F127360" s="91"/>
      <c r="G127360" s="91"/>
      <c r="H127360" s="91"/>
      <c r="I127360" s="91"/>
      <c r="J127360" s="91"/>
      <c r="K127360" s="91"/>
      <c r="L127360" s="91"/>
      <c r="M127360" s="91"/>
    </row>
    <row r="127361" spans="1:13">
      <c r="A127361" s="91"/>
      <c r="B127361" s="91"/>
      <c r="C127361" s="91"/>
      <c r="D127361" s="91"/>
      <c r="E127361" s="91"/>
      <c r="F127361" s="91"/>
      <c r="G127361" s="91"/>
      <c r="H127361" s="91"/>
      <c r="I127361" s="91"/>
      <c r="J127361" s="91"/>
      <c r="K127361" s="91"/>
      <c r="L127361" s="91"/>
      <c r="M127361" s="91"/>
    </row>
    <row r="127362" spans="1:13">
      <c r="A127362" s="91"/>
      <c r="B127362" s="91"/>
      <c r="C127362" s="91"/>
      <c r="D127362" s="91"/>
      <c r="E127362" s="91"/>
      <c r="F127362" s="91"/>
      <c r="G127362" s="91"/>
      <c r="H127362" s="91"/>
      <c r="I127362" s="91"/>
      <c r="J127362" s="91"/>
      <c r="K127362" s="91"/>
      <c r="L127362" s="91"/>
      <c r="M127362" s="91"/>
    </row>
    <row r="127363" spans="1:13">
      <c r="A127363" s="91"/>
      <c r="B127363" s="91"/>
      <c r="C127363" s="91"/>
      <c r="D127363" s="91"/>
      <c r="E127363" s="91"/>
      <c r="F127363" s="91"/>
      <c r="G127363" s="91"/>
      <c r="H127363" s="91"/>
      <c r="I127363" s="91"/>
      <c r="J127363" s="91"/>
      <c r="K127363" s="91"/>
      <c r="L127363" s="91"/>
      <c r="M127363" s="91"/>
    </row>
    <row r="127364" spans="1:13">
      <c r="A127364" s="91"/>
      <c r="B127364" s="91"/>
      <c r="C127364" s="91"/>
      <c r="D127364" s="91"/>
      <c r="E127364" s="91"/>
      <c r="F127364" s="91"/>
      <c r="G127364" s="91"/>
      <c r="H127364" s="91"/>
      <c r="I127364" s="91"/>
      <c r="J127364" s="91"/>
      <c r="K127364" s="91"/>
      <c r="L127364" s="91"/>
      <c r="M127364" s="91"/>
    </row>
    <row r="127365" spans="1:13">
      <c r="A127365" s="91"/>
      <c r="B127365" s="91"/>
      <c r="C127365" s="91"/>
      <c r="D127365" s="91"/>
      <c r="E127365" s="91"/>
      <c r="F127365" s="91"/>
      <c r="G127365" s="91"/>
      <c r="H127365" s="91"/>
      <c r="I127365" s="91"/>
      <c r="J127365" s="91"/>
      <c r="K127365" s="91"/>
      <c r="L127365" s="91"/>
      <c r="M127365" s="91"/>
    </row>
    <row r="127366" spans="1:13">
      <c r="A127366" s="91"/>
      <c r="B127366" s="91"/>
      <c r="C127366" s="91"/>
      <c r="D127366" s="91"/>
      <c r="E127366" s="91"/>
      <c r="F127366" s="91"/>
      <c r="G127366" s="91"/>
      <c r="H127366" s="91"/>
      <c r="I127366" s="91"/>
      <c r="J127366" s="91"/>
      <c r="K127366" s="91"/>
      <c r="L127366" s="91"/>
      <c r="M127366" s="91"/>
    </row>
    <row r="127367" spans="1:13">
      <c r="A127367" s="91"/>
      <c r="B127367" s="91"/>
      <c r="C127367" s="91"/>
      <c r="D127367" s="91"/>
      <c r="E127367" s="91"/>
      <c r="F127367" s="91"/>
      <c r="G127367" s="91"/>
      <c r="H127367" s="91"/>
      <c r="I127367" s="91"/>
      <c r="J127367" s="91"/>
      <c r="K127367" s="91"/>
      <c r="L127367" s="91"/>
      <c r="M127367" s="91"/>
    </row>
    <row r="127368" spans="1:13">
      <c r="A127368" s="91"/>
      <c r="B127368" s="91"/>
      <c r="C127368" s="91"/>
      <c r="D127368" s="91"/>
      <c r="E127368" s="91"/>
      <c r="F127368" s="91"/>
      <c r="G127368" s="91"/>
      <c r="H127368" s="91"/>
      <c r="I127368" s="91"/>
      <c r="J127368" s="91"/>
      <c r="K127368" s="91"/>
      <c r="L127368" s="91"/>
      <c r="M127368" s="91"/>
    </row>
    <row r="127369" spans="1:13">
      <c r="A127369" s="91"/>
      <c r="B127369" s="91"/>
      <c r="C127369" s="91"/>
      <c r="D127369" s="91"/>
      <c r="E127369" s="91"/>
      <c r="F127369" s="91"/>
      <c r="G127369" s="91"/>
      <c r="H127369" s="91"/>
      <c r="I127369" s="91"/>
      <c r="J127369" s="91"/>
      <c r="K127369" s="91"/>
      <c r="L127369" s="91"/>
      <c r="M127369" s="91"/>
    </row>
    <row r="127370" spans="1:13">
      <c r="A127370" s="91"/>
      <c r="B127370" s="91"/>
      <c r="C127370" s="91"/>
      <c r="D127370" s="91"/>
      <c r="E127370" s="91"/>
      <c r="F127370" s="91"/>
      <c r="G127370" s="91"/>
      <c r="H127370" s="91"/>
      <c r="I127370" s="91"/>
      <c r="J127370" s="91"/>
      <c r="K127370" s="91"/>
      <c r="L127370" s="91"/>
      <c r="M127370" s="91"/>
    </row>
    <row r="127371" spans="1:13">
      <c r="A127371" s="91"/>
      <c r="B127371" s="91"/>
      <c r="C127371" s="91"/>
      <c r="D127371" s="91"/>
      <c r="E127371" s="91"/>
      <c r="F127371" s="91"/>
      <c r="G127371" s="91"/>
      <c r="H127371" s="91"/>
      <c r="I127371" s="91"/>
      <c r="J127371" s="91"/>
      <c r="K127371" s="91"/>
      <c r="L127371" s="91"/>
      <c r="M127371" s="91"/>
    </row>
    <row r="127372" spans="1:13">
      <c r="A127372" s="91"/>
      <c r="B127372" s="91"/>
      <c r="C127372" s="91"/>
      <c r="D127372" s="91"/>
      <c r="E127372" s="91"/>
      <c r="F127372" s="91"/>
      <c r="G127372" s="91"/>
      <c r="H127372" s="91"/>
      <c r="I127372" s="91"/>
      <c r="J127372" s="91"/>
      <c r="K127372" s="91"/>
      <c r="L127372" s="91"/>
      <c r="M127372" s="91"/>
    </row>
    <row r="127373" spans="1:13">
      <c r="A127373" s="91"/>
      <c r="B127373" s="91"/>
      <c r="C127373" s="91"/>
      <c r="D127373" s="91"/>
      <c r="E127373" s="91"/>
      <c r="F127373" s="91"/>
      <c r="G127373" s="91"/>
      <c r="H127373" s="91"/>
      <c r="I127373" s="91"/>
      <c r="J127373" s="91"/>
      <c r="K127373" s="91"/>
      <c r="L127373" s="91"/>
      <c r="M127373" s="91"/>
    </row>
    <row r="127374" spans="1:13">
      <c r="A127374" s="91"/>
      <c r="B127374" s="91"/>
      <c r="C127374" s="91"/>
      <c r="D127374" s="91"/>
      <c r="E127374" s="91"/>
      <c r="F127374" s="91"/>
      <c r="G127374" s="91"/>
      <c r="H127374" s="91"/>
      <c r="I127374" s="91"/>
      <c r="J127374" s="91"/>
      <c r="K127374" s="91"/>
      <c r="L127374" s="91"/>
      <c r="M127374" s="91"/>
    </row>
    <row r="127375" spans="1:13">
      <c r="A127375" s="91"/>
      <c r="B127375" s="91"/>
      <c r="C127375" s="91"/>
      <c r="D127375" s="91"/>
      <c r="E127375" s="91"/>
      <c r="F127375" s="91"/>
      <c r="G127375" s="91"/>
      <c r="H127375" s="91"/>
      <c r="I127375" s="91"/>
      <c r="J127375" s="91"/>
      <c r="K127375" s="91"/>
      <c r="L127375" s="91"/>
      <c r="M127375" s="91"/>
    </row>
    <row r="127376" spans="1:13">
      <c r="A127376" s="91"/>
      <c r="B127376" s="91"/>
      <c r="C127376" s="91"/>
      <c r="D127376" s="91"/>
      <c r="E127376" s="91"/>
      <c r="F127376" s="91"/>
      <c r="G127376" s="91"/>
      <c r="H127376" s="91"/>
      <c r="I127376" s="91"/>
      <c r="J127376" s="91"/>
      <c r="K127376" s="91"/>
      <c r="L127376" s="91"/>
      <c r="M127376" s="91"/>
    </row>
    <row r="127377" spans="1:13">
      <c r="A127377" s="91"/>
      <c r="B127377" s="91"/>
      <c r="C127377" s="91"/>
      <c r="D127377" s="91"/>
      <c r="E127377" s="91"/>
      <c r="F127377" s="91"/>
      <c r="G127377" s="91"/>
      <c r="H127377" s="91"/>
      <c r="I127377" s="91"/>
      <c r="J127377" s="91"/>
      <c r="K127377" s="91"/>
      <c r="L127377" s="91"/>
      <c r="M127377" s="91"/>
    </row>
    <row r="127378" spans="1:13">
      <c r="A127378" s="91"/>
      <c r="B127378" s="91"/>
      <c r="C127378" s="91"/>
      <c r="D127378" s="91"/>
      <c r="E127378" s="91"/>
      <c r="F127378" s="91"/>
      <c r="G127378" s="91"/>
      <c r="H127378" s="91"/>
      <c r="I127378" s="91"/>
      <c r="J127378" s="91"/>
      <c r="K127378" s="91"/>
      <c r="L127378" s="91"/>
      <c r="M127378" s="91"/>
    </row>
    <row r="127379" spans="1:13">
      <c r="A127379" s="91"/>
      <c r="B127379" s="91"/>
      <c r="C127379" s="91"/>
      <c r="D127379" s="91"/>
      <c r="E127379" s="91"/>
      <c r="F127379" s="91"/>
      <c r="G127379" s="91"/>
      <c r="H127379" s="91"/>
      <c r="I127379" s="91"/>
      <c r="J127379" s="91"/>
      <c r="K127379" s="91"/>
      <c r="L127379" s="91"/>
      <c r="M127379" s="91"/>
    </row>
    <row r="127380" spans="1:13">
      <c r="A127380" s="91"/>
      <c r="B127380" s="91"/>
      <c r="C127380" s="91"/>
      <c r="D127380" s="91"/>
      <c r="E127380" s="91"/>
      <c r="F127380" s="91"/>
      <c r="G127380" s="91"/>
      <c r="H127380" s="91"/>
      <c r="I127380" s="91"/>
      <c r="J127380" s="91"/>
      <c r="K127380" s="91"/>
      <c r="L127380" s="91"/>
      <c r="M127380" s="91"/>
    </row>
    <row r="127381" spans="1:13">
      <c r="A127381" s="91"/>
      <c r="B127381" s="91"/>
      <c r="C127381" s="91"/>
      <c r="D127381" s="91"/>
      <c r="E127381" s="91"/>
      <c r="F127381" s="91"/>
      <c r="G127381" s="91"/>
      <c r="H127381" s="91"/>
      <c r="I127381" s="91"/>
      <c r="J127381" s="91"/>
      <c r="K127381" s="91"/>
      <c r="L127381" s="91"/>
      <c r="M127381" s="91"/>
    </row>
    <row r="127382" spans="1:13">
      <c r="A127382" s="91"/>
      <c r="B127382" s="91"/>
      <c r="C127382" s="91"/>
      <c r="D127382" s="91"/>
      <c r="E127382" s="91"/>
      <c r="F127382" s="91"/>
      <c r="G127382" s="91"/>
      <c r="H127382" s="91"/>
      <c r="I127382" s="91"/>
      <c r="J127382" s="91"/>
      <c r="K127382" s="91"/>
      <c r="L127382" s="91"/>
      <c r="M127382" s="91"/>
    </row>
    <row r="127383" spans="1:13">
      <c r="A127383" s="91"/>
      <c r="B127383" s="91"/>
      <c r="C127383" s="91"/>
      <c r="D127383" s="91"/>
      <c r="E127383" s="91"/>
      <c r="F127383" s="91"/>
      <c r="G127383" s="91"/>
      <c r="H127383" s="91"/>
      <c r="I127383" s="91"/>
      <c r="J127383" s="91"/>
      <c r="K127383" s="91"/>
      <c r="L127383" s="91"/>
      <c r="M127383" s="91"/>
    </row>
    <row r="127384" spans="1:13">
      <c r="A127384" s="91"/>
      <c r="B127384" s="91"/>
      <c r="C127384" s="91"/>
      <c r="D127384" s="91"/>
      <c r="E127384" s="91"/>
      <c r="F127384" s="91"/>
      <c r="G127384" s="91"/>
      <c r="H127384" s="91"/>
      <c r="I127384" s="91"/>
      <c r="J127384" s="91"/>
      <c r="K127384" s="91"/>
      <c r="L127384" s="91"/>
      <c r="M127384" s="91"/>
    </row>
    <row r="127385" spans="1:13">
      <c r="A127385" s="91"/>
      <c r="B127385" s="91"/>
      <c r="C127385" s="91"/>
      <c r="D127385" s="91"/>
      <c r="E127385" s="91"/>
      <c r="F127385" s="91"/>
      <c r="G127385" s="91"/>
      <c r="H127385" s="91"/>
      <c r="I127385" s="91"/>
      <c r="J127385" s="91"/>
      <c r="K127385" s="91"/>
      <c r="L127385" s="91"/>
      <c r="M127385" s="91"/>
    </row>
    <row r="127386" spans="1:13">
      <c r="A127386" s="91"/>
      <c r="B127386" s="91"/>
      <c r="C127386" s="91"/>
      <c r="D127386" s="91"/>
      <c r="E127386" s="91"/>
      <c r="F127386" s="91"/>
      <c r="G127386" s="91"/>
      <c r="H127386" s="91"/>
      <c r="I127386" s="91"/>
      <c r="J127386" s="91"/>
      <c r="K127386" s="91"/>
      <c r="L127386" s="91"/>
      <c r="M127386" s="91"/>
    </row>
    <row r="127387" spans="1:13">
      <c r="A127387" s="91"/>
      <c r="B127387" s="91"/>
      <c r="C127387" s="91"/>
      <c r="D127387" s="91"/>
      <c r="E127387" s="91"/>
      <c r="F127387" s="91"/>
      <c r="G127387" s="91"/>
      <c r="H127387" s="91"/>
      <c r="I127387" s="91"/>
      <c r="J127387" s="91"/>
      <c r="K127387" s="91"/>
      <c r="L127387" s="91"/>
      <c r="M127387" s="91"/>
    </row>
    <row r="127388" spans="1:13">
      <c r="A127388" s="91"/>
      <c r="B127388" s="91"/>
      <c r="C127388" s="91"/>
      <c r="D127388" s="91"/>
      <c r="E127388" s="91"/>
      <c r="F127388" s="91"/>
      <c r="G127388" s="91"/>
      <c r="H127388" s="91"/>
      <c r="I127388" s="91"/>
      <c r="J127388" s="91"/>
      <c r="K127388" s="91"/>
      <c r="L127388" s="91"/>
      <c r="M127388" s="91"/>
    </row>
    <row r="127389" spans="1:13">
      <c r="A127389" s="91"/>
      <c r="B127389" s="91"/>
      <c r="C127389" s="91"/>
      <c r="D127389" s="91"/>
      <c r="E127389" s="91"/>
      <c r="F127389" s="91"/>
      <c r="G127389" s="91"/>
      <c r="H127389" s="91"/>
      <c r="I127389" s="91"/>
      <c r="J127389" s="91"/>
      <c r="K127389" s="91"/>
      <c r="L127389" s="91"/>
      <c r="M127389" s="91"/>
    </row>
    <row r="127390" spans="1:13">
      <c r="A127390" s="91"/>
      <c r="B127390" s="91"/>
      <c r="C127390" s="91"/>
      <c r="D127390" s="91"/>
      <c r="E127390" s="91"/>
      <c r="F127390" s="91"/>
      <c r="G127390" s="91"/>
      <c r="H127390" s="91"/>
      <c r="I127390" s="91"/>
      <c r="J127390" s="91"/>
      <c r="K127390" s="91"/>
      <c r="L127390" s="91"/>
      <c r="M127390" s="91"/>
    </row>
    <row r="127391" spans="1:13">
      <c r="A127391" s="91"/>
      <c r="B127391" s="91"/>
      <c r="C127391" s="91"/>
      <c r="D127391" s="91"/>
      <c r="E127391" s="91"/>
      <c r="F127391" s="91"/>
      <c r="G127391" s="91"/>
      <c r="H127391" s="91"/>
      <c r="I127391" s="91"/>
      <c r="J127391" s="91"/>
      <c r="K127391" s="91"/>
      <c r="L127391" s="91"/>
      <c r="M127391" s="91"/>
    </row>
    <row r="127392" spans="1:13">
      <c r="A127392" s="91"/>
      <c r="B127392" s="91"/>
      <c r="C127392" s="91"/>
      <c r="D127392" s="91"/>
      <c r="E127392" s="91"/>
      <c r="F127392" s="91"/>
      <c r="G127392" s="91"/>
      <c r="H127392" s="91"/>
      <c r="I127392" s="91"/>
      <c r="J127392" s="91"/>
      <c r="K127392" s="91"/>
      <c r="L127392" s="91"/>
      <c r="M127392" s="91"/>
    </row>
    <row r="127393" spans="1:13">
      <c r="A127393" s="91"/>
      <c r="B127393" s="91"/>
      <c r="C127393" s="91"/>
      <c r="D127393" s="91"/>
      <c r="E127393" s="91"/>
      <c r="F127393" s="91"/>
      <c r="G127393" s="91"/>
      <c r="H127393" s="91"/>
      <c r="I127393" s="91"/>
      <c r="J127393" s="91"/>
      <c r="K127393" s="91"/>
      <c r="L127393" s="91"/>
      <c r="M127393" s="91"/>
    </row>
    <row r="127394" spans="1:13">
      <c r="A127394" s="91"/>
      <c r="B127394" s="91"/>
      <c r="C127394" s="91"/>
      <c r="D127394" s="91"/>
      <c r="E127394" s="91"/>
      <c r="F127394" s="91"/>
      <c r="G127394" s="91"/>
      <c r="H127394" s="91"/>
      <c r="I127394" s="91"/>
      <c r="J127394" s="91"/>
      <c r="K127394" s="91"/>
      <c r="L127394" s="91"/>
      <c r="M127394" s="91"/>
    </row>
    <row r="127395" spans="1:13">
      <c r="A127395" s="91"/>
      <c r="B127395" s="91"/>
      <c r="C127395" s="91"/>
      <c r="D127395" s="91"/>
      <c r="E127395" s="91"/>
      <c r="F127395" s="91"/>
      <c r="G127395" s="91"/>
      <c r="H127395" s="91"/>
      <c r="I127395" s="91"/>
      <c r="J127395" s="91"/>
      <c r="K127395" s="91"/>
      <c r="L127395" s="91"/>
      <c r="M127395" s="91"/>
    </row>
    <row r="127396" spans="1:13">
      <c r="A127396" s="91"/>
      <c r="B127396" s="91"/>
      <c r="C127396" s="91"/>
      <c r="D127396" s="91"/>
      <c r="E127396" s="91"/>
      <c r="F127396" s="91"/>
      <c r="G127396" s="91"/>
      <c r="H127396" s="91"/>
      <c r="I127396" s="91"/>
      <c r="J127396" s="91"/>
      <c r="K127396" s="91"/>
      <c r="L127396" s="91"/>
      <c r="M127396" s="91"/>
    </row>
    <row r="127397" spans="1:13">
      <c r="A127397" s="91"/>
      <c r="B127397" s="91"/>
      <c r="C127397" s="91"/>
      <c r="D127397" s="91"/>
      <c r="E127397" s="91"/>
      <c r="F127397" s="91"/>
      <c r="G127397" s="91"/>
      <c r="H127397" s="91"/>
      <c r="I127397" s="91"/>
      <c r="J127397" s="91"/>
      <c r="K127397" s="91"/>
      <c r="L127397" s="91"/>
      <c r="M127397" s="91"/>
    </row>
    <row r="127398" spans="1:13">
      <c r="A127398" s="91"/>
      <c r="B127398" s="91"/>
      <c r="C127398" s="91"/>
      <c r="D127398" s="91"/>
      <c r="E127398" s="91"/>
      <c r="F127398" s="91"/>
      <c r="G127398" s="91"/>
      <c r="H127398" s="91"/>
      <c r="I127398" s="91"/>
      <c r="J127398" s="91"/>
      <c r="K127398" s="91"/>
      <c r="L127398" s="91"/>
      <c r="M127398" s="91"/>
    </row>
    <row r="127399" spans="1:13">
      <c r="A127399" s="91"/>
      <c r="B127399" s="91"/>
      <c r="C127399" s="91"/>
      <c r="D127399" s="91"/>
      <c r="E127399" s="91"/>
      <c r="F127399" s="91"/>
      <c r="G127399" s="91"/>
      <c r="H127399" s="91"/>
      <c r="I127399" s="91"/>
      <c r="J127399" s="91"/>
      <c r="K127399" s="91"/>
      <c r="L127399" s="91"/>
      <c r="M127399" s="91"/>
    </row>
    <row r="127400" spans="1:13">
      <c r="A127400" s="91"/>
      <c r="B127400" s="91"/>
      <c r="C127400" s="91"/>
      <c r="D127400" s="91"/>
      <c r="E127400" s="91"/>
      <c r="F127400" s="91"/>
      <c r="G127400" s="91"/>
      <c r="H127400" s="91"/>
      <c r="I127400" s="91"/>
      <c r="J127400" s="91"/>
      <c r="K127400" s="91"/>
      <c r="L127400" s="91"/>
      <c r="M127400" s="91"/>
    </row>
    <row r="127401" spans="1:13">
      <c r="A127401" s="91"/>
      <c r="B127401" s="91"/>
      <c r="C127401" s="91"/>
      <c r="D127401" s="91"/>
      <c r="E127401" s="91"/>
      <c r="F127401" s="91"/>
      <c r="G127401" s="91"/>
      <c r="H127401" s="91"/>
      <c r="I127401" s="91"/>
      <c r="J127401" s="91"/>
      <c r="K127401" s="91"/>
      <c r="L127401" s="91"/>
      <c r="M127401" s="91"/>
    </row>
    <row r="127402" spans="1:13">
      <c r="A127402" s="91"/>
      <c r="B127402" s="91"/>
      <c r="C127402" s="91"/>
      <c r="D127402" s="91"/>
      <c r="E127402" s="91"/>
      <c r="F127402" s="91"/>
      <c r="G127402" s="91"/>
      <c r="H127402" s="91"/>
      <c r="I127402" s="91"/>
      <c r="J127402" s="91"/>
      <c r="K127402" s="91"/>
      <c r="L127402" s="91"/>
      <c r="M127402" s="91"/>
    </row>
    <row r="127403" spans="1:13">
      <c r="A127403" s="91"/>
      <c r="B127403" s="91"/>
      <c r="C127403" s="91"/>
      <c r="D127403" s="91"/>
      <c r="E127403" s="91"/>
      <c r="F127403" s="91"/>
      <c r="G127403" s="91"/>
      <c r="H127403" s="91"/>
      <c r="I127403" s="91"/>
      <c r="J127403" s="91"/>
      <c r="K127403" s="91"/>
      <c r="L127403" s="91"/>
      <c r="M127403" s="91"/>
    </row>
    <row r="127404" spans="1:13">
      <c r="A127404" s="91"/>
      <c r="B127404" s="91"/>
      <c r="C127404" s="91"/>
      <c r="D127404" s="91"/>
      <c r="E127404" s="91"/>
      <c r="F127404" s="91"/>
      <c r="G127404" s="91"/>
      <c r="H127404" s="91"/>
      <c r="I127404" s="91"/>
      <c r="J127404" s="91"/>
      <c r="K127404" s="91"/>
      <c r="L127404" s="91"/>
      <c r="M127404" s="91"/>
    </row>
    <row r="127405" spans="1:13">
      <c r="A127405" s="91"/>
      <c r="B127405" s="91"/>
      <c r="C127405" s="91"/>
      <c r="D127405" s="91"/>
      <c r="E127405" s="91"/>
      <c r="F127405" s="91"/>
      <c r="G127405" s="91"/>
      <c r="H127405" s="91"/>
      <c r="I127405" s="91"/>
      <c r="J127405" s="91"/>
      <c r="K127405" s="91"/>
      <c r="L127405" s="91"/>
      <c r="M127405" s="91"/>
    </row>
    <row r="127406" spans="1:13">
      <c r="A127406" s="91"/>
      <c r="B127406" s="91"/>
      <c r="C127406" s="91"/>
      <c r="D127406" s="91"/>
      <c r="E127406" s="91"/>
      <c r="F127406" s="91"/>
      <c r="G127406" s="91"/>
      <c r="H127406" s="91"/>
      <c r="I127406" s="91"/>
      <c r="J127406" s="91"/>
      <c r="K127406" s="91"/>
      <c r="L127406" s="91"/>
      <c r="M127406" s="91"/>
    </row>
    <row r="127407" spans="1:13">
      <c r="A127407" s="91"/>
      <c r="B127407" s="91"/>
      <c r="C127407" s="91"/>
      <c r="D127407" s="91"/>
      <c r="E127407" s="91"/>
      <c r="F127407" s="91"/>
      <c r="G127407" s="91"/>
      <c r="H127407" s="91"/>
      <c r="I127407" s="91"/>
      <c r="J127407" s="91"/>
      <c r="K127407" s="91"/>
      <c r="L127407" s="91"/>
      <c r="M127407" s="91"/>
    </row>
    <row r="127408" spans="1:13">
      <c r="A127408" s="91"/>
      <c r="B127408" s="91"/>
      <c r="C127408" s="91"/>
      <c r="D127408" s="91"/>
      <c r="E127408" s="91"/>
      <c r="F127408" s="91"/>
      <c r="G127408" s="91"/>
      <c r="H127408" s="91"/>
      <c r="I127408" s="91"/>
      <c r="J127408" s="91"/>
      <c r="K127408" s="91"/>
      <c r="L127408" s="91"/>
      <c r="M127408" s="91"/>
    </row>
    <row r="127409" spans="1:13">
      <c r="A127409" s="91"/>
      <c r="B127409" s="91"/>
      <c r="C127409" s="91"/>
      <c r="D127409" s="91"/>
      <c r="E127409" s="91"/>
      <c r="F127409" s="91"/>
      <c r="G127409" s="91"/>
      <c r="H127409" s="91"/>
      <c r="I127409" s="91"/>
      <c r="J127409" s="91"/>
      <c r="K127409" s="91"/>
      <c r="L127409" s="91"/>
      <c r="M127409" s="91"/>
    </row>
    <row r="127410" spans="1:13">
      <c r="A127410" s="91"/>
      <c r="B127410" s="91"/>
      <c r="C127410" s="91"/>
      <c r="D127410" s="91"/>
      <c r="E127410" s="91"/>
      <c r="F127410" s="91"/>
      <c r="G127410" s="91"/>
      <c r="H127410" s="91"/>
      <c r="I127410" s="91"/>
      <c r="J127410" s="91"/>
      <c r="K127410" s="91"/>
      <c r="L127410" s="91"/>
      <c r="M127410" s="91"/>
    </row>
    <row r="127411" spans="1:13">
      <c r="A127411" s="91"/>
      <c r="B127411" s="91"/>
      <c r="C127411" s="91"/>
      <c r="D127411" s="91"/>
      <c r="E127411" s="91"/>
      <c r="F127411" s="91"/>
      <c r="G127411" s="91"/>
      <c r="H127411" s="91"/>
      <c r="I127411" s="91"/>
      <c r="J127411" s="91"/>
      <c r="K127411" s="91"/>
      <c r="L127411" s="91"/>
      <c r="M127411" s="91"/>
    </row>
    <row r="127412" spans="1:13">
      <c r="A127412" s="91"/>
      <c r="B127412" s="91"/>
      <c r="C127412" s="91"/>
      <c r="D127412" s="91"/>
      <c r="E127412" s="91"/>
      <c r="F127412" s="91"/>
      <c r="G127412" s="91"/>
      <c r="H127412" s="91"/>
      <c r="I127412" s="91"/>
      <c r="J127412" s="91"/>
      <c r="K127412" s="91"/>
      <c r="L127412" s="91"/>
      <c r="M127412" s="91"/>
    </row>
    <row r="127413" spans="1:13">
      <c r="A127413" s="91"/>
      <c r="B127413" s="91"/>
      <c r="C127413" s="91"/>
      <c r="D127413" s="91"/>
      <c r="E127413" s="91"/>
      <c r="F127413" s="91"/>
      <c r="G127413" s="91"/>
      <c r="H127413" s="91"/>
      <c r="I127413" s="91"/>
      <c r="J127413" s="91"/>
      <c r="K127413" s="91"/>
      <c r="L127413" s="91"/>
      <c r="M127413" s="91"/>
    </row>
    <row r="127414" spans="1:13">
      <c r="A127414" s="91"/>
      <c r="B127414" s="91"/>
      <c r="C127414" s="91"/>
      <c r="D127414" s="91"/>
      <c r="E127414" s="91"/>
      <c r="F127414" s="91"/>
      <c r="G127414" s="91"/>
      <c r="H127414" s="91"/>
      <c r="I127414" s="91"/>
      <c r="J127414" s="91"/>
      <c r="K127414" s="91"/>
      <c r="L127414" s="91"/>
      <c r="M127414" s="91"/>
    </row>
    <row r="127415" spans="1:13">
      <c r="A127415" s="91"/>
      <c r="B127415" s="91"/>
      <c r="C127415" s="91"/>
      <c r="D127415" s="91"/>
      <c r="E127415" s="91"/>
      <c r="F127415" s="91"/>
      <c r="G127415" s="91"/>
      <c r="H127415" s="91"/>
      <c r="I127415" s="91"/>
      <c r="J127415" s="91"/>
      <c r="K127415" s="91"/>
      <c r="L127415" s="91"/>
      <c r="M127415" s="91"/>
    </row>
    <row r="127416" spans="1:13">
      <c r="A127416" s="91"/>
      <c r="B127416" s="91"/>
      <c r="C127416" s="91"/>
      <c r="D127416" s="91"/>
      <c r="E127416" s="91"/>
      <c r="F127416" s="91"/>
      <c r="G127416" s="91"/>
      <c r="H127416" s="91"/>
      <c r="I127416" s="91"/>
      <c r="J127416" s="91"/>
      <c r="K127416" s="91"/>
      <c r="L127416" s="91"/>
      <c r="M127416" s="91"/>
    </row>
    <row r="127417" spans="1:13">
      <c r="A127417" s="91"/>
      <c r="B127417" s="91"/>
      <c r="C127417" s="91"/>
      <c r="D127417" s="91"/>
      <c r="E127417" s="91"/>
      <c r="F127417" s="91"/>
      <c r="G127417" s="91"/>
      <c r="H127417" s="91"/>
      <c r="I127417" s="91"/>
      <c r="J127417" s="91"/>
      <c r="K127417" s="91"/>
      <c r="L127417" s="91"/>
      <c r="M127417" s="91"/>
    </row>
    <row r="127418" spans="1:13">
      <c r="A127418" s="91"/>
      <c r="B127418" s="91"/>
      <c r="C127418" s="91"/>
      <c r="D127418" s="91"/>
      <c r="E127418" s="91"/>
      <c r="F127418" s="91"/>
      <c r="G127418" s="91"/>
      <c r="H127418" s="91"/>
      <c r="I127418" s="91"/>
      <c r="J127418" s="91"/>
      <c r="K127418" s="91"/>
      <c r="L127418" s="91"/>
      <c r="M127418" s="91"/>
    </row>
    <row r="127419" spans="1:13">
      <c r="A127419" s="91"/>
      <c r="B127419" s="91"/>
      <c r="C127419" s="91"/>
      <c r="D127419" s="91"/>
      <c r="E127419" s="91"/>
      <c r="F127419" s="91"/>
      <c r="G127419" s="91"/>
      <c r="H127419" s="91"/>
      <c r="I127419" s="91"/>
      <c r="J127419" s="91"/>
      <c r="K127419" s="91"/>
      <c r="L127419" s="91"/>
      <c r="M127419" s="91"/>
    </row>
    <row r="127420" spans="1:13">
      <c r="A127420" s="91"/>
      <c r="B127420" s="91"/>
      <c r="C127420" s="91"/>
      <c r="D127420" s="91"/>
      <c r="E127420" s="91"/>
      <c r="F127420" s="91"/>
      <c r="G127420" s="91"/>
      <c r="H127420" s="91"/>
      <c r="I127420" s="91"/>
      <c r="J127420" s="91"/>
      <c r="K127420" s="91"/>
      <c r="L127420" s="91"/>
      <c r="M127420" s="91"/>
    </row>
    <row r="127421" spans="1:13">
      <c r="A127421" s="91"/>
      <c r="B127421" s="91"/>
      <c r="C127421" s="91"/>
      <c r="D127421" s="91"/>
      <c r="E127421" s="91"/>
      <c r="F127421" s="91"/>
      <c r="G127421" s="91"/>
      <c r="H127421" s="91"/>
      <c r="I127421" s="91"/>
      <c r="J127421" s="91"/>
      <c r="K127421" s="91"/>
      <c r="L127421" s="91"/>
      <c r="M127421" s="91"/>
    </row>
    <row r="127422" spans="1:13">
      <c r="A127422" s="91"/>
      <c r="B127422" s="91"/>
      <c r="C127422" s="91"/>
      <c r="D127422" s="91"/>
      <c r="E127422" s="91"/>
      <c r="F127422" s="91"/>
      <c r="G127422" s="91"/>
      <c r="H127422" s="91"/>
      <c r="I127422" s="91"/>
      <c r="J127422" s="91"/>
      <c r="K127422" s="91"/>
      <c r="L127422" s="91"/>
      <c r="M127422" s="91"/>
    </row>
    <row r="127423" spans="1:13">
      <c r="A127423" s="91"/>
      <c r="B127423" s="91"/>
      <c r="C127423" s="91"/>
      <c r="D127423" s="91"/>
      <c r="E127423" s="91"/>
      <c r="F127423" s="91"/>
      <c r="G127423" s="91"/>
      <c r="H127423" s="91"/>
      <c r="I127423" s="91"/>
      <c r="J127423" s="91"/>
      <c r="K127423" s="91"/>
      <c r="L127423" s="91"/>
      <c r="M127423" s="91"/>
    </row>
    <row r="127424" spans="1:13">
      <c r="A127424" s="91"/>
      <c r="B127424" s="91"/>
      <c r="C127424" s="91"/>
      <c r="D127424" s="91"/>
      <c r="E127424" s="91"/>
      <c r="F127424" s="91"/>
      <c r="G127424" s="91"/>
      <c r="H127424" s="91"/>
      <c r="I127424" s="91"/>
      <c r="J127424" s="91"/>
      <c r="K127424" s="91"/>
      <c r="L127424" s="91"/>
      <c r="M127424" s="91"/>
    </row>
    <row r="127425" spans="1:13">
      <c r="A127425" s="91"/>
      <c r="B127425" s="91"/>
      <c r="C127425" s="91"/>
      <c r="D127425" s="91"/>
      <c r="E127425" s="91"/>
      <c r="F127425" s="91"/>
      <c r="G127425" s="91"/>
      <c r="H127425" s="91"/>
      <c r="I127425" s="91"/>
      <c r="J127425" s="91"/>
      <c r="K127425" s="91"/>
      <c r="L127425" s="91"/>
      <c r="M127425" s="91"/>
    </row>
    <row r="127426" spans="1:13">
      <c r="A127426" s="91"/>
      <c r="B127426" s="91"/>
      <c r="C127426" s="91"/>
      <c r="D127426" s="91"/>
      <c r="E127426" s="91"/>
      <c r="F127426" s="91"/>
      <c r="G127426" s="91"/>
      <c r="H127426" s="91"/>
      <c r="I127426" s="91"/>
      <c r="J127426" s="91"/>
      <c r="K127426" s="91"/>
      <c r="L127426" s="91"/>
      <c r="M127426" s="91"/>
    </row>
    <row r="127427" spans="1:13">
      <c r="A127427" s="91"/>
      <c r="B127427" s="91"/>
      <c r="C127427" s="91"/>
      <c r="D127427" s="91"/>
      <c r="E127427" s="91"/>
      <c r="F127427" s="91"/>
      <c r="G127427" s="91"/>
      <c r="H127427" s="91"/>
      <c r="I127427" s="91"/>
      <c r="J127427" s="91"/>
      <c r="K127427" s="91"/>
      <c r="L127427" s="91"/>
      <c r="M127427" s="91"/>
    </row>
    <row r="127428" spans="1:13">
      <c r="A127428" s="91"/>
      <c r="B127428" s="91"/>
      <c r="C127428" s="91"/>
      <c r="D127428" s="91"/>
      <c r="E127428" s="91"/>
      <c r="F127428" s="91"/>
      <c r="G127428" s="91"/>
      <c r="H127428" s="91"/>
      <c r="I127428" s="91"/>
      <c r="J127428" s="91"/>
      <c r="K127428" s="91"/>
      <c r="L127428" s="91"/>
      <c r="M127428" s="91"/>
    </row>
    <row r="127429" spans="1:13">
      <c r="A127429" s="91"/>
      <c r="B127429" s="91"/>
      <c r="C127429" s="91"/>
      <c r="D127429" s="91"/>
      <c r="E127429" s="91"/>
      <c r="F127429" s="91"/>
      <c r="G127429" s="91"/>
      <c r="H127429" s="91"/>
      <c r="I127429" s="91"/>
      <c r="J127429" s="91"/>
      <c r="K127429" s="91"/>
      <c r="L127429" s="91"/>
      <c r="M127429" s="91"/>
    </row>
    <row r="127430" spans="1:13">
      <c r="A127430" s="91"/>
      <c r="B127430" s="91"/>
      <c r="C127430" s="91"/>
      <c r="D127430" s="91"/>
      <c r="E127430" s="91"/>
      <c r="F127430" s="91"/>
      <c r="G127430" s="91"/>
      <c r="H127430" s="91"/>
      <c r="I127430" s="91"/>
      <c r="J127430" s="91"/>
      <c r="K127430" s="91"/>
      <c r="L127430" s="91"/>
      <c r="M127430" s="91"/>
    </row>
    <row r="127431" spans="1:13">
      <c r="A127431" s="91"/>
      <c r="B127431" s="91"/>
      <c r="C127431" s="91"/>
      <c r="D127431" s="91"/>
      <c r="E127431" s="91"/>
      <c r="F127431" s="91"/>
      <c r="G127431" s="91"/>
      <c r="H127431" s="91"/>
      <c r="I127431" s="91"/>
      <c r="J127431" s="91"/>
      <c r="K127431" s="91"/>
      <c r="L127431" s="91"/>
      <c r="M127431" s="91"/>
    </row>
    <row r="127432" spans="1:13">
      <c r="A127432" s="91"/>
      <c r="B127432" s="91"/>
      <c r="C127432" s="91"/>
      <c r="D127432" s="91"/>
      <c r="E127432" s="91"/>
      <c r="F127432" s="91"/>
      <c r="G127432" s="91"/>
      <c r="H127432" s="91"/>
      <c r="I127432" s="91"/>
      <c r="J127432" s="91"/>
      <c r="K127432" s="91"/>
      <c r="L127432" s="91"/>
      <c r="M127432" s="91"/>
    </row>
    <row r="127433" spans="1:13">
      <c r="A127433" s="91"/>
      <c r="B127433" s="91"/>
      <c r="C127433" s="91"/>
      <c r="D127433" s="91"/>
      <c r="E127433" s="91"/>
      <c r="F127433" s="91"/>
      <c r="G127433" s="91"/>
      <c r="H127433" s="91"/>
      <c r="I127433" s="91"/>
      <c r="J127433" s="91"/>
      <c r="K127433" s="91"/>
      <c r="L127433" s="91"/>
      <c r="M127433" s="91"/>
    </row>
    <row r="127434" spans="1:13">
      <c r="A127434" s="91"/>
      <c r="B127434" s="91"/>
      <c r="C127434" s="91"/>
      <c r="D127434" s="91"/>
      <c r="E127434" s="91"/>
      <c r="F127434" s="91"/>
      <c r="G127434" s="91"/>
      <c r="H127434" s="91"/>
      <c r="I127434" s="91"/>
      <c r="J127434" s="91"/>
      <c r="K127434" s="91"/>
      <c r="L127434" s="91"/>
      <c r="M127434" s="91"/>
    </row>
    <row r="127435" spans="1:13">
      <c r="A127435" s="91"/>
      <c r="B127435" s="91"/>
      <c r="C127435" s="91"/>
      <c r="D127435" s="91"/>
      <c r="E127435" s="91"/>
      <c r="F127435" s="91"/>
      <c r="G127435" s="91"/>
      <c r="H127435" s="91"/>
      <c r="I127435" s="91"/>
      <c r="J127435" s="91"/>
      <c r="K127435" s="91"/>
      <c r="L127435" s="91"/>
      <c r="M127435" s="91"/>
    </row>
    <row r="127436" spans="1:13">
      <c r="A127436" s="91"/>
      <c r="B127436" s="91"/>
      <c r="C127436" s="91"/>
      <c r="D127436" s="91"/>
      <c r="E127436" s="91"/>
      <c r="F127436" s="91"/>
      <c r="G127436" s="91"/>
      <c r="H127436" s="91"/>
      <c r="I127436" s="91"/>
      <c r="J127436" s="91"/>
      <c r="K127436" s="91"/>
      <c r="L127436" s="91"/>
      <c r="M127436" s="91"/>
    </row>
    <row r="127437" spans="1:13">
      <c r="A127437" s="91"/>
      <c r="B127437" s="91"/>
      <c r="C127437" s="91"/>
      <c r="D127437" s="91"/>
      <c r="E127437" s="91"/>
      <c r="F127437" s="91"/>
      <c r="G127437" s="91"/>
      <c r="H127437" s="91"/>
      <c r="I127437" s="91"/>
      <c r="J127437" s="91"/>
      <c r="K127437" s="91"/>
      <c r="L127437" s="91"/>
      <c r="M127437" s="91"/>
    </row>
    <row r="127438" spans="1:13">
      <c r="A127438" s="91"/>
      <c r="B127438" s="91"/>
      <c r="C127438" s="91"/>
      <c r="D127438" s="91"/>
      <c r="E127438" s="91"/>
      <c r="F127438" s="91"/>
      <c r="G127438" s="91"/>
      <c r="H127438" s="91"/>
      <c r="I127438" s="91"/>
      <c r="J127438" s="91"/>
      <c r="K127438" s="91"/>
      <c r="L127438" s="91"/>
      <c r="M127438" s="91"/>
    </row>
    <row r="127439" spans="1:13">
      <c r="A127439" s="91"/>
      <c r="B127439" s="91"/>
      <c r="C127439" s="91"/>
      <c r="D127439" s="91"/>
      <c r="E127439" s="91"/>
      <c r="F127439" s="91"/>
      <c r="G127439" s="91"/>
      <c r="H127439" s="91"/>
      <c r="I127439" s="91"/>
      <c r="J127439" s="91"/>
      <c r="K127439" s="91"/>
      <c r="L127439" s="91"/>
      <c r="M127439" s="91"/>
    </row>
    <row r="127440" spans="1:13">
      <c r="A127440" s="91"/>
      <c r="B127440" s="91"/>
      <c r="C127440" s="91"/>
      <c r="D127440" s="91"/>
      <c r="E127440" s="91"/>
      <c r="F127440" s="91"/>
      <c r="G127440" s="91"/>
      <c r="H127440" s="91"/>
      <c r="I127440" s="91"/>
      <c r="J127440" s="91"/>
      <c r="K127440" s="91"/>
      <c r="L127440" s="91"/>
      <c r="M127440" s="91"/>
    </row>
    <row r="127441" spans="1:13">
      <c r="A127441" s="91"/>
      <c r="B127441" s="91"/>
      <c r="C127441" s="91"/>
      <c r="D127441" s="91"/>
      <c r="E127441" s="91"/>
      <c r="F127441" s="91"/>
      <c r="G127441" s="91"/>
      <c r="H127441" s="91"/>
      <c r="I127441" s="91"/>
      <c r="J127441" s="91"/>
      <c r="K127441" s="91"/>
      <c r="L127441" s="91"/>
      <c r="M127441" s="91"/>
    </row>
    <row r="127442" spans="1:13">
      <c r="A127442" s="91"/>
      <c r="B127442" s="91"/>
      <c r="C127442" s="91"/>
      <c r="D127442" s="91"/>
      <c r="E127442" s="91"/>
      <c r="F127442" s="91"/>
      <c r="G127442" s="91"/>
      <c r="H127442" s="91"/>
      <c r="I127442" s="91"/>
      <c r="J127442" s="91"/>
      <c r="K127442" s="91"/>
      <c r="L127442" s="91"/>
      <c r="M127442" s="91"/>
    </row>
    <row r="127443" spans="1:13">
      <c r="A127443" s="91"/>
      <c r="B127443" s="91"/>
      <c r="C127443" s="91"/>
      <c r="D127443" s="91"/>
      <c r="E127443" s="91"/>
      <c r="F127443" s="91"/>
      <c r="G127443" s="91"/>
      <c r="H127443" s="91"/>
      <c r="I127443" s="91"/>
      <c r="J127443" s="91"/>
      <c r="K127443" s="91"/>
      <c r="L127443" s="91"/>
      <c r="M127443" s="91"/>
    </row>
    <row r="127444" spans="1:13">
      <c r="A127444" s="91"/>
      <c r="B127444" s="91"/>
      <c r="C127444" s="91"/>
      <c r="D127444" s="91"/>
      <c r="E127444" s="91"/>
      <c r="F127444" s="91"/>
      <c r="G127444" s="91"/>
      <c r="H127444" s="91"/>
      <c r="I127444" s="91"/>
      <c r="J127444" s="91"/>
      <c r="K127444" s="91"/>
      <c r="L127444" s="91"/>
      <c r="M127444" s="91"/>
    </row>
    <row r="127445" spans="1:13">
      <c r="A127445" s="91"/>
      <c r="B127445" s="91"/>
      <c r="C127445" s="91"/>
      <c r="D127445" s="91"/>
      <c r="E127445" s="91"/>
      <c r="F127445" s="91"/>
      <c r="G127445" s="91"/>
      <c r="H127445" s="91"/>
      <c r="I127445" s="91"/>
      <c r="J127445" s="91"/>
      <c r="K127445" s="91"/>
      <c r="L127445" s="91"/>
      <c r="M127445" s="91"/>
    </row>
    <row r="127446" spans="1:13">
      <c r="A127446" s="91"/>
      <c r="B127446" s="91"/>
      <c r="C127446" s="91"/>
      <c r="D127446" s="91"/>
      <c r="E127446" s="91"/>
      <c r="F127446" s="91"/>
      <c r="G127446" s="91"/>
      <c r="H127446" s="91"/>
      <c r="I127446" s="91"/>
      <c r="J127446" s="91"/>
      <c r="K127446" s="91"/>
      <c r="L127446" s="91"/>
      <c r="M127446" s="91"/>
    </row>
    <row r="127447" spans="1:13">
      <c r="A127447" s="91"/>
      <c r="B127447" s="91"/>
      <c r="C127447" s="91"/>
      <c r="D127447" s="91"/>
      <c r="E127447" s="91"/>
      <c r="F127447" s="91"/>
      <c r="G127447" s="91"/>
      <c r="H127447" s="91"/>
      <c r="I127447" s="91"/>
      <c r="J127447" s="91"/>
      <c r="K127447" s="91"/>
      <c r="L127447" s="91"/>
      <c r="M127447" s="91"/>
    </row>
    <row r="127448" spans="1:13">
      <c r="A127448" s="91"/>
      <c r="B127448" s="91"/>
      <c r="C127448" s="91"/>
      <c r="D127448" s="91"/>
      <c r="E127448" s="91"/>
      <c r="F127448" s="91"/>
      <c r="G127448" s="91"/>
      <c r="H127448" s="91"/>
      <c r="I127448" s="91"/>
      <c r="J127448" s="91"/>
      <c r="K127448" s="91"/>
      <c r="L127448" s="91"/>
      <c r="M127448" s="91"/>
    </row>
    <row r="127449" spans="1:13">
      <c r="A127449" s="91"/>
      <c r="B127449" s="91"/>
      <c r="C127449" s="91"/>
      <c r="D127449" s="91"/>
      <c r="E127449" s="91"/>
      <c r="F127449" s="91"/>
      <c r="G127449" s="91"/>
      <c r="H127449" s="91"/>
      <c r="I127449" s="91"/>
      <c r="J127449" s="91"/>
      <c r="K127449" s="91"/>
      <c r="L127449" s="91"/>
      <c r="M127449" s="91"/>
    </row>
    <row r="127450" spans="1:13">
      <c r="A127450" s="91"/>
      <c r="B127450" s="91"/>
      <c r="C127450" s="91"/>
      <c r="D127450" s="91"/>
      <c r="E127450" s="91"/>
      <c r="F127450" s="91"/>
      <c r="G127450" s="91"/>
      <c r="H127450" s="91"/>
      <c r="I127450" s="91"/>
      <c r="J127450" s="91"/>
      <c r="K127450" s="91"/>
      <c r="L127450" s="91"/>
      <c r="M127450" s="91"/>
    </row>
    <row r="127451" spans="1:13">
      <c r="A127451" s="91"/>
      <c r="B127451" s="91"/>
      <c r="C127451" s="91"/>
      <c r="D127451" s="91"/>
      <c r="E127451" s="91"/>
      <c r="F127451" s="91"/>
      <c r="G127451" s="91"/>
      <c r="H127451" s="91"/>
      <c r="I127451" s="91"/>
      <c r="J127451" s="91"/>
      <c r="K127451" s="91"/>
      <c r="L127451" s="91"/>
      <c r="M127451" s="91"/>
    </row>
    <row r="127452" spans="1:13">
      <c r="A127452" s="91"/>
      <c r="B127452" s="91"/>
      <c r="C127452" s="91"/>
      <c r="D127452" s="91"/>
      <c r="E127452" s="91"/>
      <c r="F127452" s="91"/>
      <c r="G127452" s="91"/>
      <c r="H127452" s="91"/>
      <c r="I127452" s="91"/>
      <c r="J127452" s="91"/>
      <c r="K127452" s="91"/>
      <c r="L127452" s="91"/>
      <c r="M127452" s="91"/>
    </row>
    <row r="127453" spans="1:13">
      <c r="A127453" s="91"/>
      <c r="B127453" s="91"/>
      <c r="C127453" s="91"/>
      <c r="D127453" s="91"/>
      <c r="E127453" s="91"/>
      <c r="F127453" s="91"/>
      <c r="G127453" s="91"/>
      <c r="H127453" s="91"/>
      <c r="I127453" s="91"/>
      <c r="J127453" s="91"/>
      <c r="K127453" s="91"/>
      <c r="L127453" s="91"/>
      <c r="M127453" s="91"/>
    </row>
    <row r="127454" spans="1:13">
      <c r="A127454" s="91"/>
      <c r="B127454" s="91"/>
      <c r="C127454" s="91"/>
      <c r="D127454" s="91"/>
      <c r="E127454" s="91"/>
      <c r="F127454" s="91"/>
      <c r="G127454" s="91"/>
      <c r="H127454" s="91"/>
      <c r="I127454" s="91"/>
      <c r="J127454" s="91"/>
      <c r="K127454" s="91"/>
      <c r="L127454" s="91"/>
      <c r="M127454" s="91"/>
    </row>
    <row r="127455" spans="1:13">
      <c r="A127455" s="91"/>
      <c r="B127455" s="91"/>
      <c r="C127455" s="91"/>
      <c r="D127455" s="91"/>
      <c r="E127455" s="91"/>
      <c r="F127455" s="91"/>
      <c r="G127455" s="91"/>
      <c r="H127455" s="91"/>
      <c r="I127455" s="91"/>
      <c r="J127455" s="91"/>
      <c r="K127455" s="91"/>
      <c r="L127455" s="91"/>
      <c r="M127455" s="91"/>
    </row>
    <row r="127456" spans="1:13">
      <c r="A127456" s="91"/>
      <c r="B127456" s="91"/>
      <c r="C127456" s="91"/>
      <c r="D127456" s="91"/>
      <c r="E127456" s="91"/>
      <c r="F127456" s="91"/>
      <c r="G127456" s="91"/>
      <c r="H127456" s="91"/>
      <c r="I127456" s="91"/>
      <c r="J127456" s="91"/>
      <c r="K127456" s="91"/>
      <c r="L127456" s="91"/>
      <c r="M127456" s="91"/>
    </row>
    <row r="127457" spans="1:13">
      <c r="A127457" s="91"/>
      <c r="B127457" s="91"/>
      <c r="C127457" s="91"/>
      <c r="D127457" s="91"/>
      <c r="E127457" s="91"/>
      <c r="F127457" s="91"/>
      <c r="G127457" s="91"/>
      <c r="H127457" s="91"/>
      <c r="I127457" s="91"/>
      <c r="J127457" s="91"/>
      <c r="K127457" s="91"/>
      <c r="L127457" s="91"/>
      <c r="M127457" s="91"/>
    </row>
    <row r="127458" spans="1:13">
      <c r="A127458" s="91"/>
      <c r="B127458" s="91"/>
      <c r="C127458" s="91"/>
      <c r="D127458" s="91"/>
      <c r="E127458" s="91"/>
      <c r="F127458" s="91"/>
      <c r="G127458" s="91"/>
      <c r="H127458" s="91"/>
      <c r="I127458" s="91"/>
      <c r="J127458" s="91"/>
      <c r="K127458" s="91"/>
      <c r="L127458" s="91"/>
      <c r="M127458" s="91"/>
    </row>
    <row r="127459" spans="1:13">
      <c r="A127459" s="91"/>
      <c r="B127459" s="91"/>
      <c r="C127459" s="91"/>
      <c r="D127459" s="91"/>
      <c r="E127459" s="91"/>
      <c r="F127459" s="91"/>
      <c r="G127459" s="91"/>
      <c r="H127459" s="91"/>
      <c r="I127459" s="91"/>
      <c r="J127459" s="91"/>
      <c r="K127459" s="91"/>
      <c r="L127459" s="91"/>
      <c r="M127459" s="91"/>
    </row>
    <row r="127460" spans="1:13">
      <c r="A127460" s="91"/>
      <c r="B127460" s="91"/>
      <c r="C127460" s="91"/>
      <c r="D127460" s="91"/>
      <c r="E127460" s="91"/>
      <c r="F127460" s="91"/>
      <c r="G127460" s="91"/>
      <c r="H127460" s="91"/>
      <c r="I127460" s="91"/>
      <c r="J127460" s="91"/>
      <c r="K127460" s="91"/>
      <c r="L127460" s="91"/>
      <c r="M127460" s="91"/>
    </row>
    <row r="127461" spans="1:13">
      <c r="A127461" s="91"/>
      <c r="B127461" s="91"/>
      <c r="C127461" s="91"/>
      <c r="D127461" s="91"/>
      <c r="E127461" s="91"/>
      <c r="F127461" s="91"/>
      <c r="G127461" s="91"/>
      <c r="H127461" s="91"/>
      <c r="I127461" s="91"/>
      <c r="J127461" s="91"/>
      <c r="K127461" s="91"/>
      <c r="L127461" s="91"/>
      <c r="M127461" s="91"/>
    </row>
    <row r="127462" spans="1:13">
      <c r="A127462" s="91"/>
      <c r="B127462" s="91"/>
      <c r="C127462" s="91"/>
      <c r="D127462" s="91"/>
      <c r="E127462" s="91"/>
      <c r="F127462" s="91"/>
      <c r="G127462" s="91"/>
      <c r="H127462" s="91"/>
      <c r="I127462" s="91"/>
      <c r="J127462" s="91"/>
      <c r="K127462" s="91"/>
      <c r="L127462" s="91"/>
      <c r="M127462" s="91"/>
    </row>
    <row r="127463" spans="1:13">
      <c r="A127463" s="91"/>
      <c r="B127463" s="91"/>
      <c r="C127463" s="91"/>
      <c r="D127463" s="91"/>
      <c r="E127463" s="91"/>
      <c r="F127463" s="91"/>
      <c r="G127463" s="91"/>
      <c r="H127463" s="91"/>
      <c r="I127463" s="91"/>
      <c r="J127463" s="91"/>
      <c r="K127463" s="91"/>
      <c r="L127463" s="91"/>
      <c r="M127463" s="91"/>
    </row>
    <row r="127464" spans="1:13">
      <c r="A127464" s="91"/>
      <c r="B127464" s="91"/>
      <c r="C127464" s="91"/>
      <c r="D127464" s="91"/>
      <c r="E127464" s="91"/>
      <c r="F127464" s="91"/>
      <c r="G127464" s="91"/>
      <c r="H127464" s="91"/>
      <c r="I127464" s="91"/>
      <c r="J127464" s="91"/>
      <c r="K127464" s="91"/>
      <c r="L127464" s="91"/>
      <c r="M127464" s="91"/>
    </row>
    <row r="127465" spans="1:13">
      <c r="A127465" s="91"/>
      <c r="B127465" s="91"/>
      <c r="C127465" s="91"/>
      <c r="D127465" s="91"/>
      <c r="E127465" s="91"/>
      <c r="F127465" s="91"/>
      <c r="G127465" s="91"/>
      <c r="H127465" s="91"/>
      <c r="I127465" s="91"/>
      <c r="J127465" s="91"/>
      <c r="K127465" s="91"/>
      <c r="L127465" s="91"/>
      <c r="M127465" s="91"/>
    </row>
    <row r="127466" spans="1:13">
      <c r="A127466" s="91"/>
      <c r="B127466" s="91"/>
      <c r="C127466" s="91"/>
      <c r="D127466" s="91"/>
      <c r="E127466" s="91"/>
      <c r="F127466" s="91"/>
      <c r="G127466" s="91"/>
      <c r="H127466" s="91"/>
      <c r="I127466" s="91"/>
      <c r="J127466" s="91"/>
      <c r="K127466" s="91"/>
      <c r="L127466" s="91"/>
      <c r="M127466" s="91"/>
    </row>
    <row r="127467" spans="1:13">
      <c r="A127467" s="91"/>
      <c r="B127467" s="91"/>
      <c r="C127467" s="91"/>
      <c r="D127467" s="91"/>
      <c r="E127467" s="91"/>
      <c r="F127467" s="91"/>
      <c r="G127467" s="91"/>
      <c r="H127467" s="91"/>
      <c r="I127467" s="91"/>
      <c r="J127467" s="91"/>
      <c r="K127467" s="91"/>
      <c r="L127467" s="91"/>
      <c r="M127467" s="91"/>
    </row>
    <row r="127468" spans="1:13">
      <c r="A127468" s="91"/>
      <c r="B127468" s="91"/>
      <c r="C127468" s="91"/>
      <c r="D127468" s="91"/>
      <c r="E127468" s="91"/>
      <c r="F127468" s="91"/>
      <c r="G127468" s="91"/>
      <c r="H127468" s="91"/>
      <c r="I127468" s="91"/>
      <c r="J127468" s="91"/>
      <c r="K127468" s="91"/>
      <c r="L127468" s="91"/>
      <c r="M127468" s="91"/>
    </row>
    <row r="127469" spans="1:13">
      <c r="A127469" s="91"/>
      <c r="B127469" s="91"/>
      <c r="C127469" s="91"/>
      <c r="D127469" s="91"/>
      <c r="E127469" s="91"/>
      <c r="F127469" s="91"/>
      <c r="G127469" s="91"/>
      <c r="H127469" s="91"/>
      <c r="I127469" s="91"/>
      <c r="J127469" s="91"/>
      <c r="K127469" s="91"/>
      <c r="L127469" s="91"/>
      <c r="M127469" s="91"/>
    </row>
    <row r="127470" spans="1:13">
      <c r="A127470" s="91"/>
      <c r="B127470" s="91"/>
      <c r="C127470" s="91"/>
      <c r="D127470" s="91"/>
      <c r="E127470" s="91"/>
      <c r="F127470" s="91"/>
      <c r="G127470" s="91"/>
      <c r="H127470" s="91"/>
      <c r="I127470" s="91"/>
      <c r="J127470" s="91"/>
      <c r="K127470" s="91"/>
      <c r="L127470" s="91"/>
      <c r="M127470" s="91"/>
    </row>
    <row r="127471" spans="1:13">
      <c r="A127471" s="91"/>
      <c r="B127471" s="91"/>
      <c r="C127471" s="91"/>
      <c r="D127471" s="91"/>
      <c r="E127471" s="91"/>
      <c r="F127471" s="91"/>
      <c r="G127471" s="91"/>
      <c r="H127471" s="91"/>
      <c r="I127471" s="91"/>
      <c r="J127471" s="91"/>
      <c r="K127471" s="91"/>
      <c r="L127471" s="91"/>
      <c r="M127471" s="91"/>
    </row>
    <row r="127472" spans="1:13">
      <c r="A127472" s="91"/>
      <c r="B127472" s="91"/>
      <c r="C127472" s="91"/>
      <c r="D127472" s="91"/>
      <c r="E127472" s="91"/>
      <c r="F127472" s="91"/>
      <c r="G127472" s="91"/>
      <c r="H127472" s="91"/>
      <c r="I127472" s="91"/>
      <c r="J127472" s="91"/>
      <c r="K127472" s="91"/>
      <c r="L127472" s="91"/>
      <c r="M127472" s="91"/>
    </row>
    <row r="127473" spans="1:13">
      <c r="A127473" s="91"/>
      <c r="B127473" s="91"/>
      <c r="C127473" s="91"/>
      <c r="D127473" s="91"/>
      <c r="E127473" s="91"/>
      <c r="F127473" s="91"/>
      <c r="G127473" s="91"/>
      <c r="H127473" s="91"/>
      <c r="I127473" s="91"/>
      <c r="J127473" s="91"/>
      <c r="K127473" s="91"/>
      <c r="L127473" s="91"/>
      <c r="M127473" s="91"/>
    </row>
    <row r="127474" spans="1:13">
      <c r="A127474" s="91"/>
      <c r="B127474" s="91"/>
      <c r="C127474" s="91"/>
      <c r="D127474" s="91"/>
      <c r="E127474" s="91"/>
      <c r="F127474" s="91"/>
      <c r="G127474" s="91"/>
      <c r="H127474" s="91"/>
      <c r="I127474" s="91"/>
      <c r="J127474" s="91"/>
      <c r="K127474" s="91"/>
      <c r="L127474" s="91"/>
      <c r="M127474" s="91"/>
    </row>
    <row r="127475" spans="1:13">
      <c r="A127475" s="91"/>
      <c r="B127475" s="91"/>
      <c r="C127475" s="91"/>
      <c r="D127475" s="91"/>
      <c r="E127475" s="91"/>
      <c r="F127475" s="91"/>
      <c r="G127475" s="91"/>
      <c r="H127475" s="91"/>
      <c r="I127475" s="91"/>
      <c r="J127475" s="91"/>
      <c r="K127475" s="91"/>
      <c r="L127475" s="91"/>
      <c r="M127475" s="91"/>
    </row>
    <row r="127476" spans="1:13">
      <c r="A127476" s="91"/>
      <c r="B127476" s="91"/>
      <c r="C127476" s="91"/>
      <c r="D127476" s="91"/>
      <c r="E127476" s="91"/>
      <c r="F127476" s="91"/>
      <c r="G127476" s="91"/>
      <c r="H127476" s="91"/>
      <c r="I127476" s="91"/>
      <c r="J127476" s="91"/>
      <c r="K127476" s="91"/>
      <c r="L127476" s="91"/>
      <c r="M127476" s="91"/>
    </row>
    <row r="127477" spans="1:13">
      <c r="A127477" s="91"/>
      <c r="B127477" s="91"/>
      <c r="C127477" s="91"/>
      <c r="D127477" s="91"/>
      <c r="E127477" s="91"/>
      <c r="F127477" s="91"/>
      <c r="G127477" s="91"/>
      <c r="H127477" s="91"/>
      <c r="I127477" s="91"/>
      <c r="J127477" s="91"/>
      <c r="K127477" s="91"/>
      <c r="L127477" s="91"/>
      <c r="M127477" s="91"/>
    </row>
    <row r="127478" spans="1:13">
      <c r="A127478" s="91"/>
      <c r="B127478" s="91"/>
      <c r="C127478" s="91"/>
      <c r="D127478" s="91"/>
      <c r="E127478" s="91"/>
      <c r="F127478" s="91"/>
      <c r="G127478" s="91"/>
      <c r="H127478" s="91"/>
      <c r="I127478" s="91"/>
      <c r="J127478" s="91"/>
      <c r="K127478" s="91"/>
      <c r="L127478" s="91"/>
      <c r="M127478" s="91"/>
    </row>
    <row r="127479" spans="1:13">
      <c r="A127479" s="91"/>
      <c r="B127479" s="91"/>
      <c r="C127479" s="91"/>
      <c r="D127479" s="91"/>
      <c r="E127479" s="91"/>
      <c r="F127479" s="91"/>
      <c r="G127479" s="91"/>
      <c r="H127479" s="91"/>
      <c r="I127479" s="91"/>
      <c r="J127479" s="91"/>
      <c r="K127479" s="91"/>
      <c r="L127479" s="91"/>
      <c r="M127479" s="91"/>
    </row>
    <row r="127480" spans="1:13">
      <c r="A127480" s="91"/>
      <c r="B127480" s="91"/>
      <c r="C127480" s="91"/>
      <c r="D127480" s="91"/>
      <c r="E127480" s="91"/>
      <c r="F127480" s="91"/>
      <c r="G127480" s="91"/>
      <c r="H127480" s="91"/>
      <c r="I127480" s="91"/>
      <c r="J127480" s="91"/>
      <c r="K127480" s="91"/>
      <c r="L127480" s="91"/>
      <c r="M127480" s="91"/>
    </row>
    <row r="127481" spans="1:13">
      <c r="A127481" s="91"/>
      <c r="B127481" s="91"/>
      <c r="C127481" s="91"/>
      <c r="D127481" s="91"/>
      <c r="E127481" s="91"/>
      <c r="F127481" s="91"/>
      <c r="G127481" s="91"/>
      <c r="H127481" s="91"/>
      <c r="I127481" s="91"/>
      <c r="J127481" s="91"/>
      <c r="K127481" s="91"/>
      <c r="L127481" s="91"/>
      <c r="M127481" s="91"/>
    </row>
    <row r="127482" spans="1:13">
      <c r="A127482" s="91"/>
      <c r="B127482" s="91"/>
      <c r="C127482" s="91"/>
      <c r="D127482" s="91"/>
      <c r="E127482" s="91"/>
      <c r="F127482" s="91"/>
      <c r="G127482" s="91"/>
      <c r="H127482" s="91"/>
      <c r="I127482" s="91"/>
      <c r="J127482" s="91"/>
      <c r="K127482" s="91"/>
      <c r="L127482" s="91"/>
      <c r="M127482" s="91"/>
    </row>
    <row r="127483" spans="1:13">
      <c r="A127483" s="91"/>
      <c r="B127483" s="91"/>
      <c r="C127483" s="91"/>
      <c r="D127483" s="91"/>
      <c r="E127483" s="91"/>
      <c r="F127483" s="91"/>
      <c r="G127483" s="91"/>
      <c r="H127483" s="91"/>
      <c r="I127483" s="91"/>
      <c r="J127483" s="91"/>
      <c r="K127483" s="91"/>
      <c r="L127483" s="91"/>
      <c r="M127483" s="91"/>
    </row>
    <row r="127484" spans="1:13">
      <c r="A127484" s="91"/>
      <c r="B127484" s="91"/>
      <c r="C127484" s="91"/>
      <c r="D127484" s="91"/>
      <c r="E127484" s="91"/>
      <c r="F127484" s="91"/>
      <c r="G127484" s="91"/>
      <c r="H127484" s="91"/>
      <c r="I127484" s="91"/>
      <c r="J127484" s="91"/>
      <c r="K127484" s="91"/>
      <c r="L127484" s="91"/>
      <c r="M127484" s="91"/>
    </row>
    <row r="127485" spans="1:13">
      <c r="A127485" s="91"/>
      <c r="B127485" s="91"/>
      <c r="C127485" s="91"/>
      <c r="D127485" s="91"/>
      <c r="E127485" s="91"/>
      <c r="F127485" s="91"/>
      <c r="G127485" s="91"/>
      <c r="H127485" s="91"/>
      <c r="I127485" s="91"/>
      <c r="J127485" s="91"/>
      <c r="K127485" s="91"/>
      <c r="L127485" s="91"/>
      <c r="M127485" s="91"/>
    </row>
    <row r="127486" spans="1:13">
      <c r="A127486" s="91"/>
      <c r="B127486" s="91"/>
      <c r="C127486" s="91"/>
      <c r="D127486" s="91"/>
      <c r="E127486" s="91"/>
      <c r="F127486" s="91"/>
      <c r="G127486" s="91"/>
      <c r="H127486" s="91"/>
      <c r="I127486" s="91"/>
      <c r="J127486" s="91"/>
      <c r="K127486" s="91"/>
      <c r="L127486" s="91"/>
      <c r="M127486" s="91"/>
    </row>
    <row r="127487" spans="1:13">
      <c r="A127487" s="91"/>
      <c r="B127487" s="91"/>
      <c r="C127487" s="91"/>
      <c r="D127487" s="91"/>
      <c r="E127487" s="91"/>
      <c r="F127487" s="91"/>
      <c r="G127487" s="91"/>
      <c r="H127487" s="91"/>
      <c r="I127487" s="91"/>
      <c r="J127487" s="91"/>
      <c r="K127487" s="91"/>
      <c r="L127487" s="91"/>
      <c r="M127487" s="91"/>
    </row>
    <row r="127488" spans="1:13">
      <c r="A127488" s="91"/>
      <c r="B127488" s="91"/>
      <c r="C127488" s="91"/>
      <c r="D127488" s="91"/>
      <c r="E127488" s="91"/>
      <c r="F127488" s="91"/>
      <c r="G127488" s="91"/>
      <c r="H127488" s="91"/>
      <c r="I127488" s="91"/>
      <c r="J127488" s="91"/>
      <c r="K127488" s="91"/>
      <c r="L127488" s="91"/>
      <c r="M127488" s="91"/>
    </row>
    <row r="127489" spans="1:13">
      <c r="A127489" s="91"/>
      <c r="B127489" s="91"/>
      <c r="C127489" s="91"/>
      <c r="D127489" s="91"/>
      <c r="E127489" s="91"/>
      <c r="F127489" s="91"/>
      <c r="G127489" s="91"/>
      <c r="H127489" s="91"/>
      <c r="I127489" s="91"/>
      <c r="J127489" s="91"/>
      <c r="K127489" s="91"/>
      <c r="L127489" s="91"/>
      <c r="M127489" s="91"/>
    </row>
    <row r="127490" spans="1:13">
      <c r="A127490" s="91"/>
      <c r="B127490" s="91"/>
      <c r="C127490" s="91"/>
      <c r="D127490" s="91"/>
      <c r="E127490" s="91"/>
      <c r="F127490" s="91"/>
      <c r="G127490" s="91"/>
      <c r="H127490" s="91"/>
      <c r="I127490" s="91"/>
      <c r="J127490" s="91"/>
      <c r="K127490" s="91"/>
      <c r="L127490" s="91"/>
      <c r="M127490" s="91"/>
    </row>
    <row r="127491" spans="1:13">
      <c r="A127491" s="91"/>
      <c r="B127491" s="91"/>
      <c r="C127491" s="91"/>
      <c r="D127491" s="91"/>
      <c r="E127491" s="91"/>
      <c r="F127491" s="91"/>
      <c r="G127491" s="91"/>
      <c r="H127491" s="91"/>
      <c r="I127491" s="91"/>
      <c r="J127491" s="91"/>
      <c r="K127491" s="91"/>
      <c r="L127491" s="91"/>
      <c r="M127491" s="91"/>
    </row>
    <row r="127492" spans="1:13">
      <c r="A127492" s="91"/>
      <c r="B127492" s="91"/>
      <c r="C127492" s="91"/>
      <c r="D127492" s="91"/>
      <c r="E127492" s="91"/>
      <c r="F127492" s="91"/>
      <c r="G127492" s="91"/>
      <c r="H127492" s="91"/>
      <c r="I127492" s="91"/>
      <c r="J127492" s="91"/>
      <c r="K127492" s="91"/>
      <c r="L127492" s="91"/>
      <c r="M127492" s="91"/>
    </row>
    <row r="127493" spans="1:13">
      <c r="A127493" s="91"/>
      <c r="B127493" s="91"/>
      <c r="C127493" s="91"/>
      <c r="D127493" s="91"/>
      <c r="E127493" s="91"/>
      <c r="F127493" s="91"/>
      <c r="G127493" s="91"/>
      <c r="H127493" s="91"/>
      <c r="I127493" s="91"/>
      <c r="J127493" s="91"/>
      <c r="K127493" s="91"/>
      <c r="L127493" s="91"/>
      <c r="M127493" s="91"/>
    </row>
    <row r="127494" spans="1:13">
      <c r="A127494" s="91"/>
      <c r="B127494" s="91"/>
      <c r="C127494" s="91"/>
      <c r="D127494" s="91"/>
      <c r="E127494" s="91"/>
      <c r="F127494" s="91"/>
      <c r="G127494" s="91"/>
      <c r="H127494" s="91"/>
      <c r="I127494" s="91"/>
      <c r="J127494" s="91"/>
      <c r="K127494" s="91"/>
      <c r="L127494" s="91"/>
      <c r="M127494" s="91"/>
    </row>
    <row r="127495" spans="1:13">
      <c r="A127495" s="91"/>
      <c r="B127495" s="91"/>
      <c r="C127495" s="91"/>
      <c r="D127495" s="91"/>
      <c r="E127495" s="91"/>
      <c r="F127495" s="91"/>
      <c r="G127495" s="91"/>
      <c r="H127495" s="91"/>
      <c r="I127495" s="91"/>
      <c r="J127495" s="91"/>
      <c r="K127495" s="91"/>
      <c r="L127495" s="91"/>
      <c r="M127495" s="91"/>
    </row>
    <row r="127496" spans="1:13">
      <c r="A127496" s="91"/>
      <c r="B127496" s="91"/>
      <c r="C127496" s="91"/>
      <c r="D127496" s="91"/>
      <c r="E127496" s="91"/>
      <c r="F127496" s="91"/>
      <c r="G127496" s="91"/>
      <c r="H127496" s="91"/>
      <c r="I127496" s="91"/>
      <c r="J127496" s="91"/>
      <c r="K127496" s="91"/>
      <c r="L127496" s="91"/>
      <c r="M127496" s="91"/>
    </row>
    <row r="127497" spans="1:13">
      <c r="A127497" s="91"/>
      <c r="B127497" s="91"/>
      <c r="C127497" s="91"/>
      <c r="D127497" s="91"/>
      <c r="E127497" s="91"/>
      <c r="F127497" s="91"/>
      <c r="G127497" s="91"/>
      <c r="H127497" s="91"/>
      <c r="I127497" s="91"/>
      <c r="J127497" s="91"/>
      <c r="K127497" s="91"/>
      <c r="L127497" s="91"/>
      <c r="M127497" s="91"/>
    </row>
    <row r="127498" spans="1:13">
      <c r="A127498" s="91"/>
      <c r="B127498" s="91"/>
      <c r="C127498" s="91"/>
      <c r="D127498" s="91"/>
      <c r="E127498" s="91"/>
      <c r="F127498" s="91"/>
      <c r="G127498" s="91"/>
      <c r="H127498" s="91"/>
      <c r="I127498" s="91"/>
      <c r="J127498" s="91"/>
      <c r="K127498" s="91"/>
      <c r="L127498" s="91"/>
      <c r="M127498" s="91"/>
    </row>
    <row r="127499" spans="1:13">
      <c r="A127499" s="91"/>
      <c r="B127499" s="91"/>
      <c r="C127499" s="91"/>
      <c r="D127499" s="91"/>
      <c r="E127499" s="91"/>
      <c r="F127499" s="91"/>
      <c r="G127499" s="91"/>
      <c r="H127499" s="91"/>
      <c r="I127499" s="91"/>
      <c r="J127499" s="91"/>
      <c r="K127499" s="91"/>
      <c r="L127499" s="91"/>
      <c r="M127499" s="91"/>
    </row>
    <row r="127500" spans="1:13">
      <c r="A127500" s="91"/>
      <c r="B127500" s="91"/>
      <c r="C127500" s="91"/>
      <c r="D127500" s="91"/>
      <c r="E127500" s="91"/>
      <c r="F127500" s="91"/>
      <c r="G127500" s="91"/>
      <c r="H127500" s="91"/>
      <c r="I127500" s="91"/>
      <c r="J127500" s="91"/>
      <c r="K127500" s="91"/>
      <c r="L127500" s="91"/>
      <c r="M127500" s="91"/>
    </row>
    <row r="127501" spans="1:13">
      <c r="A127501" s="91"/>
      <c r="B127501" s="91"/>
      <c r="C127501" s="91"/>
      <c r="D127501" s="91"/>
      <c r="E127501" s="91"/>
      <c r="F127501" s="91"/>
      <c r="G127501" s="91"/>
      <c r="H127501" s="91"/>
      <c r="I127501" s="91"/>
      <c r="J127501" s="91"/>
      <c r="K127501" s="91"/>
      <c r="L127501" s="91"/>
      <c r="M127501" s="91"/>
    </row>
    <row r="127502" spans="1:13">
      <c r="A127502" s="91"/>
      <c r="B127502" s="91"/>
      <c r="C127502" s="91"/>
      <c r="D127502" s="91"/>
      <c r="E127502" s="91"/>
      <c r="F127502" s="91"/>
      <c r="G127502" s="91"/>
      <c r="H127502" s="91"/>
      <c r="I127502" s="91"/>
      <c r="J127502" s="91"/>
      <c r="K127502" s="91"/>
      <c r="L127502" s="91"/>
      <c r="M127502" s="91"/>
    </row>
    <row r="127503" spans="1:13">
      <c r="A127503" s="91"/>
      <c r="B127503" s="91"/>
      <c r="C127503" s="91"/>
      <c r="D127503" s="91"/>
      <c r="E127503" s="91"/>
      <c r="F127503" s="91"/>
      <c r="G127503" s="91"/>
      <c r="H127503" s="91"/>
      <c r="I127503" s="91"/>
      <c r="J127503" s="91"/>
      <c r="K127503" s="91"/>
      <c r="L127503" s="91"/>
      <c r="M127503" s="91"/>
    </row>
    <row r="127504" spans="1:13">
      <c r="A127504" s="91"/>
      <c r="B127504" s="91"/>
      <c r="C127504" s="91"/>
      <c r="D127504" s="91"/>
      <c r="E127504" s="91"/>
      <c r="F127504" s="91"/>
      <c r="G127504" s="91"/>
      <c r="H127504" s="91"/>
      <c r="I127504" s="91"/>
      <c r="J127504" s="91"/>
      <c r="K127504" s="91"/>
      <c r="L127504" s="91"/>
      <c r="M127504" s="91"/>
    </row>
    <row r="127505" spans="1:13">
      <c r="A127505" s="91"/>
      <c r="B127505" s="91"/>
      <c r="C127505" s="91"/>
      <c r="D127505" s="91"/>
      <c r="E127505" s="91"/>
      <c r="F127505" s="91"/>
      <c r="G127505" s="91"/>
      <c r="H127505" s="91"/>
      <c r="I127505" s="91"/>
      <c r="J127505" s="91"/>
      <c r="K127505" s="91"/>
      <c r="L127505" s="91"/>
      <c r="M127505" s="91"/>
    </row>
    <row r="127506" spans="1:13">
      <c r="A127506" s="91"/>
      <c r="B127506" s="91"/>
      <c r="C127506" s="91"/>
      <c r="D127506" s="91"/>
      <c r="E127506" s="91"/>
      <c r="F127506" s="91"/>
      <c r="G127506" s="91"/>
      <c r="H127506" s="91"/>
      <c r="I127506" s="91"/>
      <c r="J127506" s="91"/>
      <c r="K127506" s="91"/>
      <c r="L127506" s="91"/>
      <c r="M127506" s="91"/>
    </row>
    <row r="127507" spans="1:13">
      <c r="A127507" s="91"/>
      <c r="B127507" s="91"/>
      <c r="C127507" s="91"/>
      <c r="D127507" s="91"/>
      <c r="E127507" s="91"/>
      <c r="F127507" s="91"/>
      <c r="G127507" s="91"/>
      <c r="H127507" s="91"/>
      <c r="I127507" s="91"/>
      <c r="J127507" s="91"/>
      <c r="K127507" s="91"/>
      <c r="L127507" s="91"/>
      <c r="M127507" s="91"/>
    </row>
    <row r="127508" spans="1:13">
      <c r="A127508" s="91"/>
      <c r="B127508" s="91"/>
      <c r="C127508" s="91"/>
      <c r="D127508" s="91"/>
      <c r="E127508" s="91"/>
      <c r="F127508" s="91"/>
      <c r="G127508" s="91"/>
      <c r="H127508" s="91"/>
      <c r="I127508" s="91"/>
      <c r="J127508" s="91"/>
      <c r="K127508" s="91"/>
      <c r="L127508" s="91"/>
      <c r="M127508" s="91"/>
    </row>
    <row r="127509" spans="1:13">
      <c r="A127509" s="91"/>
      <c r="B127509" s="91"/>
      <c r="C127509" s="91"/>
      <c r="D127509" s="91"/>
      <c r="E127509" s="91"/>
      <c r="F127509" s="91"/>
      <c r="G127509" s="91"/>
      <c r="H127509" s="91"/>
      <c r="I127509" s="91"/>
      <c r="J127509" s="91"/>
      <c r="K127509" s="91"/>
      <c r="L127509" s="91"/>
      <c r="M127509" s="91"/>
    </row>
    <row r="127510" spans="1:13">
      <c r="A127510" s="91"/>
      <c r="B127510" s="91"/>
      <c r="C127510" s="91"/>
      <c r="D127510" s="91"/>
      <c r="E127510" s="91"/>
      <c r="F127510" s="91"/>
      <c r="G127510" s="91"/>
      <c r="H127510" s="91"/>
      <c r="I127510" s="91"/>
      <c r="J127510" s="91"/>
      <c r="K127510" s="91"/>
      <c r="L127510" s="91"/>
      <c r="M127510" s="91"/>
    </row>
    <row r="127511" spans="1:13">
      <c r="A127511" s="91"/>
      <c r="B127511" s="91"/>
      <c r="C127511" s="91"/>
      <c r="D127511" s="91"/>
      <c r="E127511" s="91"/>
      <c r="F127511" s="91"/>
      <c r="G127511" s="91"/>
      <c r="H127511" s="91"/>
      <c r="I127511" s="91"/>
      <c r="J127511" s="91"/>
      <c r="K127511" s="91"/>
      <c r="L127511" s="91"/>
      <c r="M127511" s="91"/>
    </row>
    <row r="127512" spans="1:13">
      <c r="A127512" s="91"/>
      <c r="B127512" s="91"/>
      <c r="C127512" s="91"/>
      <c r="D127512" s="91"/>
      <c r="E127512" s="91"/>
      <c r="F127512" s="91"/>
      <c r="G127512" s="91"/>
      <c r="H127512" s="91"/>
      <c r="I127512" s="91"/>
      <c r="J127512" s="91"/>
      <c r="K127512" s="91"/>
      <c r="L127512" s="91"/>
      <c r="M127512" s="91"/>
    </row>
    <row r="127513" spans="1:13">
      <c r="A127513" s="91"/>
      <c r="B127513" s="91"/>
      <c r="C127513" s="91"/>
      <c r="D127513" s="91"/>
      <c r="E127513" s="91"/>
      <c r="F127513" s="91"/>
      <c r="G127513" s="91"/>
      <c r="H127513" s="91"/>
      <c r="I127513" s="91"/>
      <c r="J127513" s="91"/>
      <c r="K127513" s="91"/>
      <c r="L127513" s="91"/>
      <c r="M127513" s="91"/>
    </row>
    <row r="127514" spans="1:13">
      <c r="A127514" s="91"/>
      <c r="B127514" s="91"/>
      <c r="C127514" s="91"/>
      <c r="D127514" s="91"/>
      <c r="E127514" s="91"/>
      <c r="F127514" s="91"/>
      <c r="G127514" s="91"/>
      <c r="H127514" s="91"/>
      <c r="I127514" s="91"/>
      <c r="J127514" s="91"/>
      <c r="K127514" s="91"/>
      <c r="L127514" s="91"/>
      <c r="M127514" s="91"/>
    </row>
    <row r="127515" spans="1:13">
      <c r="A127515" s="91"/>
      <c r="B127515" s="91"/>
      <c r="C127515" s="91"/>
      <c r="D127515" s="91"/>
      <c r="E127515" s="91"/>
      <c r="F127515" s="91"/>
      <c r="G127515" s="91"/>
      <c r="H127515" s="91"/>
      <c r="I127515" s="91"/>
      <c r="J127515" s="91"/>
      <c r="K127515" s="91"/>
      <c r="L127515" s="91"/>
      <c r="M127515" s="91"/>
    </row>
    <row r="127516" spans="1:13">
      <c r="A127516" s="91"/>
      <c r="B127516" s="91"/>
      <c r="C127516" s="91"/>
      <c r="D127516" s="91"/>
      <c r="E127516" s="91"/>
      <c r="F127516" s="91"/>
      <c r="G127516" s="91"/>
      <c r="H127516" s="91"/>
      <c r="I127516" s="91"/>
      <c r="J127516" s="91"/>
      <c r="K127516" s="91"/>
      <c r="L127516" s="91"/>
      <c r="M127516" s="91"/>
    </row>
    <row r="127517" spans="1:13">
      <c r="A127517" s="91"/>
      <c r="B127517" s="91"/>
      <c r="C127517" s="91"/>
      <c r="D127517" s="91"/>
      <c r="E127517" s="91"/>
      <c r="F127517" s="91"/>
      <c r="G127517" s="91"/>
      <c r="H127517" s="91"/>
      <c r="I127517" s="91"/>
      <c r="J127517" s="91"/>
      <c r="K127517" s="91"/>
      <c r="L127517" s="91"/>
      <c r="M127517" s="91"/>
    </row>
    <row r="127518" spans="1:13">
      <c r="A127518" s="91"/>
      <c r="B127518" s="91"/>
      <c r="C127518" s="91"/>
      <c r="D127518" s="91"/>
      <c r="E127518" s="91"/>
      <c r="F127518" s="91"/>
      <c r="G127518" s="91"/>
      <c r="H127518" s="91"/>
      <c r="I127518" s="91"/>
      <c r="J127518" s="91"/>
      <c r="K127518" s="91"/>
      <c r="L127518" s="91"/>
      <c r="M127518" s="91"/>
    </row>
    <row r="127519" spans="1:13">
      <c r="A127519" s="91"/>
      <c r="B127519" s="91"/>
      <c r="C127519" s="91"/>
      <c r="D127519" s="91"/>
      <c r="E127519" s="91"/>
      <c r="F127519" s="91"/>
      <c r="G127519" s="91"/>
      <c r="H127519" s="91"/>
      <c r="I127519" s="91"/>
      <c r="J127519" s="91"/>
      <c r="K127519" s="91"/>
      <c r="L127519" s="91"/>
      <c r="M127519" s="91"/>
    </row>
    <row r="127520" spans="1:13">
      <c r="A127520" s="91"/>
      <c r="B127520" s="91"/>
      <c r="C127520" s="91"/>
      <c r="D127520" s="91"/>
      <c r="E127520" s="91"/>
      <c r="F127520" s="91"/>
      <c r="G127520" s="91"/>
      <c r="H127520" s="91"/>
      <c r="I127520" s="91"/>
      <c r="J127520" s="91"/>
      <c r="K127520" s="91"/>
      <c r="L127520" s="91"/>
      <c r="M127520" s="91"/>
    </row>
    <row r="127521" spans="1:13">
      <c r="A127521" s="91"/>
      <c r="B127521" s="91"/>
      <c r="C127521" s="91"/>
      <c r="D127521" s="91"/>
      <c r="E127521" s="91"/>
      <c r="F127521" s="91"/>
      <c r="G127521" s="91"/>
      <c r="H127521" s="91"/>
      <c r="I127521" s="91"/>
      <c r="J127521" s="91"/>
      <c r="K127521" s="91"/>
      <c r="L127521" s="91"/>
      <c r="M127521" s="91"/>
    </row>
    <row r="127522" spans="1:13">
      <c r="A127522" s="91"/>
      <c r="B127522" s="91"/>
      <c r="C127522" s="91"/>
      <c r="D127522" s="91"/>
      <c r="E127522" s="91"/>
      <c r="F127522" s="91"/>
      <c r="G127522" s="91"/>
      <c r="H127522" s="91"/>
      <c r="I127522" s="91"/>
      <c r="J127522" s="91"/>
      <c r="K127522" s="91"/>
      <c r="L127522" s="91"/>
      <c r="M127522" s="91"/>
    </row>
    <row r="127523" spans="1:13">
      <c r="A127523" s="91"/>
      <c r="B127523" s="91"/>
      <c r="C127523" s="91"/>
      <c r="D127523" s="91"/>
      <c r="E127523" s="91"/>
      <c r="F127523" s="91"/>
      <c r="G127523" s="91"/>
      <c r="H127523" s="91"/>
      <c r="I127523" s="91"/>
      <c r="J127523" s="91"/>
      <c r="K127523" s="91"/>
      <c r="L127523" s="91"/>
      <c r="M127523" s="91"/>
    </row>
    <row r="127524" spans="1:13">
      <c r="A127524" s="91"/>
      <c r="B127524" s="91"/>
      <c r="C127524" s="91"/>
      <c r="D127524" s="91"/>
      <c r="E127524" s="91"/>
      <c r="F127524" s="91"/>
      <c r="G127524" s="91"/>
      <c r="H127524" s="91"/>
      <c r="I127524" s="91"/>
      <c r="J127524" s="91"/>
      <c r="K127524" s="91"/>
      <c r="L127524" s="91"/>
      <c r="M127524" s="91"/>
    </row>
    <row r="127525" spans="1:13">
      <c r="A127525" s="91"/>
      <c r="B127525" s="91"/>
      <c r="C127525" s="91"/>
      <c r="D127525" s="91"/>
      <c r="E127525" s="91"/>
      <c r="F127525" s="91"/>
      <c r="G127525" s="91"/>
      <c r="H127525" s="91"/>
      <c r="I127525" s="91"/>
      <c r="J127525" s="91"/>
      <c r="K127525" s="91"/>
      <c r="L127525" s="91"/>
      <c r="M127525" s="91"/>
    </row>
    <row r="127526" spans="1:13">
      <c r="A127526" s="91"/>
      <c r="B127526" s="91"/>
      <c r="C127526" s="91"/>
      <c r="D127526" s="91"/>
      <c r="E127526" s="91"/>
      <c r="F127526" s="91"/>
      <c r="G127526" s="91"/>
      <c r="H127526" s="91"/>
      <c r="I127526" s="91"/>
      <c r="J127526" s="91"/>
      <c r="K127526" s="91"/>
      <c r="L127526" s="91"/>
      <c r="M127526" s="91"/>
    </row>
    <row r="127527" spans="1:13">
      <c r="A127527" s="91"/>
      <c r="B127527" s="91"/>
      <c r="C127527" s="91"/>
      <c r="D127527" s="91"/>
      <c r="E127527" s="91"/>
      <c r="F127527" s="91"/>
      <c r="G127527" s="91"/>
      <c r="H127527" s="91"/>
      <c r="I127527" s="91"/>
      <c r="J127527" s="91"/>
      <c r="K127527" s="91"/>
      <c r="L127527" s="91"/>
      <c r="M127527" s="91"/>
    </row>
    <row r="127528" spans="1:13">
      <c r="A127528" s="91"/>
      <c r="B127528" s="91"/>
      <c r="C127528" s="91"/>
      <c r="D127528" s="91"/>
      <c r="E127528" s="91"/>
      <c r="F127528" s="91"/>
      <c r="G127528" s="91"/>
      <c r="H127528" s="91"/>
      <c r="I127528" s="91"/>
      <c r="J127528" s="91"/>
      <c r="K127528" s="91"/>
      <c r="L127528" s="91"/>
      <c r="M127528" s="91"/>
    </row>
    <row r="127529" spans="1:13">
      <c r="A127529" s="91"/>
      <c r="B127529" s="91"/>
      <c r="C127529" s="91"/>
      <c r="D127529" s="91"/>
      <c r="E127529" s="91"/>
      <c r="F127529" s="91"/>
      <c r="G127529" s="91"/>
      <c r="H127529" s="91"/>
      <c r="I127529" s="91"/>
      <c r="J127529" s="91"/>
      <c r="K127529" s="91"/>
      <c r="L127529" s="91"/>
      <c r="M127529" s="91"/>
    </row>
    <row r="127530" spans="1:13">
      <c r="A127530" s="91"/>
      <c r="B127530" s="91"/>
      <c r="C127530" s="91"/>
      <c r="D127530" s="91"/>
      <c r="E127530" s="91"/>
      <c r="F127530" s="91"/>
      <c r="G127530" s="91"/>
      <c r="H127530" s="91"/>
      <c r="I127530" s="91"/>
      <c r="J127530" s="91"/>
      <c r="K127530" s="91"/>
      <c r="L127530" s="91"/>
      <c r="M127530" s="91"/>
    </row>
    <row r="127531" spans="1:13">
      <c r="A127531" s="91"/>
      <c r="B127531" s="91"/>
      <c r="C127531" s="91"/>
      <c r="D127531" s="91"/>
      <c r="E127531" s="91"/>
      <c r="F127531" s="91"/>
      <c r="G127531" s="91"/>
      <c r="H127531" s="91"/>
      <c r="I127531" s="91"/>
      <c r="J127531" s="91"/>
      <c r="K127531" s="91"/>
      <c r="L127531" s="91"/>
      <c r="M127531" s="91"/>
    </row>
    <row r="127532" spans="1:13">
      <c r="A127532" s="91"/>
      <c r="B127532" s="91"/>
      <c r="C127532" s="91"/>
      <c r="D127532" s="91"/>
      <c r="E127532" s="91"/>
      <c r="F127532" s="91"/>
      <c r="G127532" s="91"/>
      <c r="H127532" s="91"/>
      <c r="I127532" s="91"/>
      <c r="J127532" s="91"/>
      <c r="K127532" s="91"/>
      <c r="L127532" s="91"/>
      <c r="M127532" s="91"/>
    </row>
    <row r="127533" spans="1:13">
      <c r="A127533" s="91"/>
      <c r="B127533" s="91"/>
      <c r="C127533" s="91"/>
      <c r="D127533" s="91"/>
      <c r="E127533" s="91"/>
      <c r="F127533" s="91"/>
      <c r="G127533" s="91"/>
      <c r="H127533" s="91"/>
      <c r="I127533" s="91"/>
      <c r="J127533" s="91"/>
      <c r="K127533" s="91"/>
      <c r="L127533" s="91"/>
      <c r="M127533" s="91"/>
    </row>
    <row r="127534" spans="1:13">
      <c r="A127534" s="91"/>
      <c r="B127534" s="91"/>
      <c r="C127534" s="91"/>
      <c r="D127534" s="91"/>
      <c r="E127534" s="91"/>
      <c r="F127534" s="91"/>
      <c r="G127534" s="91"/>
      <c r="H127534" s="91"/>
      <c r="I127534" s="91"/>
      <c r="J127534" s="91"/>
      <c r="K127534" s="91"/>
      <c r="L127534" s="91"/>
      <c r="M127534" s="91"/>
    </row>
    <row r="127535" spans="1:13">
      <c r="A127535" s="91"/>
      <c r="B127535" s="91"/>
      <c r="C127535" s="91"/>
      <c r="D127535" s="91"/>
      <c r="E127535" s="91"/>
      <c r="F127535" s="91"/>
      <c r="G127535" s="91"/>
      <c r="H127535" s="91"/>
      <c r="I127535" s="91"/>
      <c r="J127535" s="91"/>
      <c r="K127535" s="91"/>
      <c r="L127535" s="91"/>
      <c r="M127535" s="91"/>
    </row>
    <row r="127536" spans="1:13">
      <c r="A127536" s="91"/>
      <c r="B127536" s="91"/>
      <c r="C127536" s="91"/>
      <c r="D127536" s="91"/>
      <c r="E127536" s="91"/>
      <c r="F127536" s="91"/>
      <c r="G127536" s="91"/>
      <c r="H127536" s="91"/>
      <c r="I127536" s="91"/>
      <c r="J127536" s="91"/>
      <c r="K127536" s="91"/>
      <c r="L127536" s="91"/>
      <c r="M127536" s="91"/>
    </row>
    <row r="127537" spans="1:13">
      <c r="A127537" s="91"/>
      <c r="B127537" s="91"/>
      <c r="C127537" s="91"/>
      <c r="D127537" s="91"/>
      <c r="E127537" s="91"/>
      <c r="F127537" s="91"/>
      <c r="G127537" s="91"/>
      <c r="H127537" s="91"/>
      <c r="I127537" s="91"/>
      <c r="J127537" s="91"/>
      <c r="K127537" s="91"/>
      <c r="L127537" s="91"/>
      <c r="M127537" s="91"/>
    </row>
    <row r="127538" spans="1:13">
      <c r="A127538" s="91"/>
      <c r="B127538" s="91"/>
      <c r="C127538" s="91"/>
      <c r="D127538" s="91"/>
      <c r="E127538" s="91"/>
      <c r="F127538" s="91"/>
      <c r="G127538" s="91"/>
      <c r="H127538" s="91"/>
      <c r="I127538" s="91"/>
      <c r="J127538" s="91"/>
      <c r="K127538" s="91"/>
      <c r="L127538" s="91"/>
      <c r="M127538" s="91"/>
    </row>
    <row r="127539" spans="1:13">
      <c r="A127539" s="91"/>
      <c r="B127539" s="91"/>
      <c r="C127539" s="91"/>
      <c r="D127539" s="91"/>
      <c r="E127539" s="91"/>
      <c r="F127539" s="91"/>
      <c r="G127539" s="91"/>
      <c r="H127539" s="91"/>
      <c r="I127539" s="91"/>
      <c r="J127539" s="91"/>
      <c r="K127539" s="91"/>
      <c r="L127539" s="91"/>
      <c r="M127539" s="91"/>
    </row>
    <row r="127540" spans="1:13">
      <c r="A127540" s="91"/>
      <c r="B127540" s="91"/>
      <c r="C127540" s="91"/>
      <c r="D127540" s="91"/>
      <c r="E127540" s="91"/>
      <c r="F127540" s="91"/>
      <c r="G127540" s="91"/>
      <c r="H127540" s="91"/>
      <c r="I127540" s="91"/>
      <c r="J127540" s="91"/>
      <c r="K127540" s="91"/>
      <c r="L127540" s="91"/>
      <c r="M127540" s="91"/>
    </row>
    <row r="127541" spans="1:13">
      <c r="A127541" s="91"/>
      <c r="B127541" s="91"/>
      <c r="C127541" s="91"/>
      <c r="D127541" s="91"/>
      <c r="E127541" s="91"/>
      <c r="F127541" s="91"/>
      <c r="G127541" s="91"/>
      <c r="H127541" s="91"/>
      <c r="I127541" s="91"/>
      <c r="J127541" s="91"/>
      <c r="K127541" s="91"/>
      <c r="L127541" s="91"/>
      <c r="M127541" s="91"/>
    </row>
    <row r="127542" spans="1:13">
      <c r="A127542" s="91"/>
      <c r="B127542" s="91"/>
      <c r="C127542" s="91"/>
      <c r="D127542" s="91"/>
      <c r="E127542" s="91"/>
      <c r="F127542" s="91"/>
      <c r="G127542" s="91"/>
      <c r="H127542" s="91"/>
      <c r="I127542" s="91"/>
      <c r="J127542" s="91"/>
      <c r="K127542" s="91"/>
      <c r="L127542" s="91"/>
      <c r="M127542" s="91"/>
    </row>
    <row r="127543" spans="1:13">
      <c r="A127543" s="91"/>
      <c r="B127543" s="91"/>
      <c r="C127543" s="91"/>
      <c r="D127543" s="91"/>
      <c r="E127543" s="91"/>
      <c r="F127543" s="91"/>
      <c r="G127543" s="91"/>
      <c r="H127543" s="91"/>
      <c r="I127543" s="91"/>
      <c r="J127543" s="91"/>
      <c r="K127543" s="91"/>
      <c r="L127543" s="91"/>
      <c r="M127543" s="91"/>
    </row>
    <row r="127544" spans="1:13">
      <c r="A127544" s="91"/>
      <c r="B127544" s="91"/>
      <c r="C127544" s="91"/>
      <c r="D127544" s="91"/>
      <c r="E127544" s="91"/>
      <c r="F127544" s="91"/>
      <c r="G127544" s="91"/>
      <c r="H127544" s="91"/>
      <c r="I127544" s="91"/>
      <c r="J127544" s="91"/>
      <c r="K127544" s="91"/>
      <c r="L127544" s="91"/>
      <c r="M127544" s="91"/>
    </row>
    <row r="127545" spans="1:13">
      <c r="A127545" s="91"/>
      <c r="B127545" s="91"/>
      <c r="C127545" s="91"/>
      <c r="D127545" s="91"/>
      <c r="E127545" s="91"/>
      <c r="F127545" s="91"/>
      <c r="G127545" s="91"/>
      <c r="H127545" s="91"/>
      <c r="I127545" s="91"/>
      <c r="J127545" s="91"/>
      <c r="K127545" s="91"/>
      <c r="L127545" s="91"/>
      <c r="M127545" s="91"/>
    </row>
    <row r="127546" spans="1:13">
      <c r="A127546" s="91"/>
      <c r="B127546" s="91"/>
      <c r="C127546" s="91"/>
      <c r="D127546" s="91"/>
      <c r="E127546" s="91"/>
      <c r="F127546" s="91"/>
      <c r="G127546" s="91"/>
      <c r="H127546" s="91"/>
      <c r="I127546" s="91"/>
      <c r="J127546" s="91"/>
      <c r="K127546" s="91"/>
      <c r="L127546" s="91"/>
      <c r="M127546" s="91"/>
    </row>
    <row r="127547" spans="1:13">
      <c r="A127547" s="91"/>
      <c r="B127547" s="91"/>
      <c r="C127547" s="91"/>
      <c r="D127547" s="91"/>
      <c r="E127547" s="91"/>
      <c r="F127547" s="91"/>
      <c r="G127547" s="91"/>
      <c r="H127547" s="91"/>
      <c r="I127547" s="91"/>
      <c r="J127547" s="91"/>
      <c r="K127547" s="91"/>
      <c r="L127547" s="91"/>
      <c r="M127547" s="91"/>
    </row>
    <row r="127548" spans="1:13">
      <c r="A127548" s="91"/>
      <c r="B127548" s="91"/>
      <c r="C127548" s="91"/>
      <c r="D127548" s="91"/>
      <c r="E127548" s="91"/>
      <c r="F127548" s="91"/>
      <c r="G127548" s="91"/>
      <c r="H127548" s="91"/>
      <c r="I127548" s="91"/>
      <c r="J127548" s="91"/>
      <c r="K127548" s="91"/>
      <c r="L127548" s="91"/>
      <c r="M127548" s="91"/>
    </row>
    <row r="127549" spans="1:13">
      <c r="A127549" s="91"/>
      <c r="B127549" s="91"/>
      <c r="C127549" s="91"/>
      <c r="D127549" s="91"/>
      <c r="E127549" s="91"/>
      <c r="F127549" s="91"/>
      <c r="G127549" s="91"/>
      <c r="H127549" s="91"/>
      <c r="I127549" s="91"/>
      <c r="J127549" s="91"/>
      <c r="K127549" s="91"/>
      <c r="L127549" s="91"/>
      <c r="M127549" s="91"/>
    </row>
    <row r="127550" spans="1:13">
      <c r="A127550" s="91"/>
      <c r="B127550" s="91"/>
      <c r="C127550" s="91"/>
      <c r="D127550" s="91"/>
      <c r="E127550" s="91"/>
      <c r="F127550" s="91"/>
      <c r="G127550" s="91"/>
      <c r="H127550" s="91"/>
      <c r="I127550" s="91"/>
      <c r="J127550" s="91"/>
      <c r="K127550" s="91"/>
      <c r="L127550" s="91"/>
      <c r="M127550" s="91"/>
    </row>
    <row r="127551" spans="1:13">
      <c r="A127551" s="91"/>
      <c r="B127551" s="91"/>
      <c r="C127551" s="91"/>
      <c r="D127551" s="91"/>
      <c r="E127551" s="91"/>
      <c r="F127551" s="91"/>
      <c r="G127551" s="91"/>
      <c r="H127551" s="91"/>
      <c r="I127551" s="91"/>
      <c r="J127551" s="91"/>
      <c r="K127551" s="91"/>
      <c r="L127551" s="91"/>
      <c r="M127551" s="91"/>
    </row>
    <row r="127552" spans="1:13">
      <c r="A127552" s="91"/>
      <c r="B127552" s="91"/>
      <c r="C127552" s="91"/>
      <c r="D127552" s="91"/>
      <c r="E127552" s="91"/>
      <c r="F127552" s="91"/>
      <c r="G127552" s="91"/>
      <c r="H127552" s="91"/>
      <c r="I127552" s="91"/>
      <c r="J127552" s="91"/>
      <c r="K127552" s="91"/>
      <c r="L127552" s="91"/>
      <c r="M127552" s="91"/>
    </row>
    <row r="127553" spans="1:13">
      <c r="A127553" s="91"/>
      <c r="B127553" s="91"/>
      <c r="C127553" s="91"/>
      <c r="D127553" s="91"/>
      <c r="E127553" s="91"/>
      <c r="F127553" s="91"/>
      <c r="G127553" s="91"/>
      <c r="H127553" s="91"/>
      <c r="I127553" s="91"/>
      <c r="J127553" s="91"/>
      <c r="K127553" s="91"/>
      <c r="L127553" s="91"/>
      <c r="M127553" s="91"/>
    </row>
    <row r="127554" spans="1:13">
      <c r="A127554" s="91"/>
      <c r="B127554" s="91"/>
      <c r="C127554" s="91"/>
      <c r="D127554" s="91"/>
      <c r="E127554" s="91"/>
      <c r="F127554" s="91"/>
      <c r="G127554" s="91"/>
      <c r="H127554" s="91"/>
      <c r="I127554" s="91"/>
      <c r="J127554" s="91"/>
      <c r="K127554" s="91"/>
      <c r="L127554" s="91"/>
      <c r="M127554" s="91"/>
    </row>
    <row r="127555" spans="1:13">
      <c r="A127555" s="91"/>
      <c r="B127555" s="91"/>
      <c r="C127555" s="91"/>
      <c r="D127555" s="91"/>
      <c r="E127555" s="91"/>
      <c r="F127555" s="91"/>
      <c r="G127555" s="91"/>
      <c r="H127555" s="91"/>
      <c r="I127555" s="91"/>
      <c r="J127555" s="91"/>
      <c r="K127555" s="91"/>
      <c r="L127555" s="91"/>
      <c r="M127555" s="91"/>
    </row>
    <row r="127556" spans="1:13">
      <c r="A127556" s="91"/>
      <c r="B127556" s="91"/>
      <c r="C127556" s="91"/>
      <c r="D127556" s="91"/>
      <c r="E127556" s="91"/>
      <c r="F127556" s="91"/>
      <c r="G127556" s="91"/>
      <c r="H127556" s="91"/>
      <c r="I127556" s="91"/>
      <c r="J127556" s="91"/>
      <c r="K127556" s="91"/>
      <c r="L127556" s="91"/>
      <c r="M127556" s="91"/>
    </row>
    <row r="127557" spans="1:13">
      <c r="A127557" s="91"/>
      <c r="B127557" s="91"/>
      <c r="C127557" s="91"/>
      <c r="D127557" s="91"/>
      <c r="E127557" s="91"/>
      <c r="F127557" s="91"/>
      <c r="G127557" s="91"/>
      <c r="H127557" s="91"/>
      <c r="I127557" s="91"/>
      <c r="J127557" s="91"/>
      <c r="K127557" s="91"/>
      <c r="L127557" s="91"/>
      <c r="M127557" s="91"/>
    </row>
    <row r="127558" spans="1:13">
      <c r="A127558" s="91"/>
      <c r="B127558" s="91"/>
      <c r="C127558" s="91"/>
      <c r="D127558" s="91"/>
      <c r="E127558" s="91"/>
      <c r="F127558" s="91"/>
      <c r="G127558" s="91"/>
      <c r="H127558" s="91"/>
      <c r="I127558" s="91"/>
      <c r="J127558" s="91"/>
      <c r="K127558" s="91"/>
      <c r="L127558" s="91"/>
      <c r="M127558" s="91"/>
    </row>
    <row r="127559" spans="1:13">
      <c r="A127559" s="91"/>
      <c r="B127559" s="91"/>
      <c r="C127559" s="91"/>
      <c r="D127559" s="91"/>
      <c r="E127559" s="91"/>
      <c r="F127559" s="91"/>
      <c r="G127559" s="91"/>
      <c r="H127559" s="91"/>
      <c r="I127559" s="91"/>
      <c r="J127559" s="91"/>
      <c r="K127559" s="91"/>
      <c r="L127559" s="91"/>
      <c r="M127559" s="91"/>
    </row>
    <row r="127560" spans="1:13">
      <c r="A127560" s="91"/>
      <c r="B127560" s="91"/>
      <c r="C127560" s="91"/>
      <c r="D127560" s="91"/>
      <c r="E127560" s="91"/>
      <c r="F127560" s="91"/>
      <c r="G127560" s="91"/>
      <c r="H127560" s="91"/>
      <c r="I127560" s="91"/>
      <c r="J127560" s="91"/>
      <c r="K127560" s="91"/>
      <c r="L127560" s="91"/>
      <c r="M127560" s="91"/>
    </row>
    <row r="127561" spans="1:13">
      <c r="A127561" s="91"/>
      <c r="B127561" s="91"/>
      <c r="C127561" s="91"/>
      <c r="D127561" s="91"/>
      <c r="E127561" s="91"/>
      <c r="F127561" s="91"/>
      <c r="G127561" s="91"/>
      <c r="H127561" s="91"/>
      <c r="I127561" s="91"/>
      <c r="J127561" s="91"/>
      <c r="K127561" s="91"/>
      <c r="L127561" s="91"/>
      <c r="M127561" s="91"/>
    </row>
    <row r="127562" spans="1:13">
      <c r="A127562" s="91"/>
      <c r="B127562" s="91"/>
      <c r="C127562" s="91"/>
      <c r="D127562" s="91"/>
      <c r="E127562" s="91"/>
      <c r="F127562" s="91"/>
      <c r="G127562" s="91"/>
      <c r="H127562" s="91"/>
      <c r="I127562" s="91"/>
      <c r="J127562" s="91"/>
      <c r="K127562" s="91"/>
      <c r="L127562" s="91"/>
      <c r="M127562" s="91"/>
    </row>
    <row r="127563" spans="1:13">
      <c r="A127563" s="91"/>
      <c r="B127563" s="91"/>
      <c r="C127563" s="91"/>
      <c r="D127563" s="91"/>
      <c r="E127563" s="91"/>
      <c r="F127563" s="91"/>
      <c r="G127563" s="91"/>
      <c r="H127563" s="91"/>
      <c r="I127563" s="91"/>
      <c r="J127563" s="91"/>
      <c r="K127563" s="91"/>
      <c r="L127563" s="91"/>
      <c r="M127563" s="91"/>
    </row>
    <row r="127564" spans="1:13">
      <c r="A127564" s="91"/>
      <c r="B127564" s="91"/>
      <c r="C127564" s="91"/>
      <c r="D127564" s="91"/>
      <c r="E127564" s="91"/>
      <c r="F127564" s="91"/>
      <c r="G127564" s="91"/>
      <c r="H127564" s="91"/>
      <c r="I127564" s="91"/>
      <c r="J127564" s="91"/>
      <c r="K127564" s="91"/>
      <c r="L127564" s="91"/>
      <c r="M127564" s="91"/>
    </row>
    <row r="127565" spans="1:13">
      <c r="A127565" s="91"/>
      <c r="B127565" s="91"/>
      <c r="C127565" s="91"/>
      <c r="D127565" s="91"/>
      <c r="E127565" s="91"/>
      <c r="F127565" s="91"/>
      <c r="G127565" s="91"/>
      <c r="H127565" s="91"/>
      <c r="I127565" s="91"/>
      <c r="J127565" s="91"/>
      <c r="K127565" s="91"/>
      <c r="L127565" s="91"/>
      <c r="M127565" s="91"/>
    </row>
    <row r="127566" spans="1:13">
      <c r="A127566" s="91"/>
      <c r="B127566" s="91"/>
      <c r="C127566" s="91"/>
      <c r="D127566" s="91"/>
      <c r="E127566" s="91"/>
      <c r="F127566" s="91"/>
      <c r="G127566" s="91"/>
      <c r="H127566" s="91"/>
      <c r="I127566" s="91"/>
      <c r="J127566" s="91"/>
      <c r="K127566" s="91"/>
      <c r="L127566" s="91"/>
      <c r="M127566" s="91"/>
    </row>
    <row r="127567" spans="1:13">
      <c r="A127567" s="91"/>
      <c r="B127567" s="91"/>
      <c r="C127567" s="91"/>
      <c r="D127567" s="91"/>
      <c r="E127567" s="91"/>
      <c r="F127567" s="91"/>
      <c r="G127567" s="91"/>
      <c r="H127567" s="91"/>
      <c r="I127567" s="91"/>
      <c r="J127567" s="91"/>
      <c r="K127567" s="91"/>
      <c r="L127567" s="91"/>
      <c r="M127567" s="91"/>
    </row>
    <row r="127568" spans="1:13">
      <c r="A127568" s="91"/>
      <c r="B127568" s="91"/>
      <c r="C127568" s="91"/>
      <c r="D127568" s="91"/>
      <c r="E127568" s="91"/>
      <c r="F127568" s="91"/>
      <c r="G127568" s="91"/>
      <c r="H127568" s="91"/>
      <c r="I127568" s="91"/>
      <c r="J127568" s="91"/>
      <c r="K127568" s="91"/>
      <c r="L127568" s="91"/>
      <c r="M127568" s="91"/>
    </row>
    <row r="127569" spans="1:13">
      <c r="A127569" s="91"/>
      <c r="B127569" s="91"/>
      <c r="C127569" s="91"/>
      <c r="D127569" s="91"/>
      <c r="E127569" s="91"/>
      <c r="F127569" s="91"/>
      <c r="G127569" s="91"/>
      <c r="H127569" s="91"/>
      <c r="I127569" s="91"/>
      <c r="J127569" s="91"/>
      <c r="K127569" s="91"/>
      <c r="L127569" s="91"/>
      <c r="M127569" s="91"/>
    </row>
    <row r="127570" spans="1:13">
      <c r="A127570" s="91"/>
      <c r="B127570" s="91"/>
      <c r="C127570" s="91"/>
      <c r="D127570" s="91"/>
      <c r="E127570" s="91"/>
      <c r="F127570" s="91"/>
      <c r="G127570" s="91"/>
      <c r="H127570" s="91"/>
      <c r="I127570" s="91"/>
      <c r="J127570" s="91"/>
      <c r="K127570" s="91"/>
      <c r="L127570" s="91"/>
      <c r="M127570" s="91"/>
    </row>
    <row r="127571" spans="1:13">
      <c r="A127571" s="91"/>
      <c r="B127571" s="91"/>
      <c r="C127571" s="91"/>
      <c r="D127571" s="91"/>
      <c r="E127571" s="91"/>
      <c r="F127571" s="91"/>
      <c r="G127571" s="91"/>
      <c r="H127571" s="91"/>
      <c r="I127571" s="91"/>
      <c r="J127571" s="91"/>
      <c r="K127571" s="91"/>
      <c r="L127571" s="91"/>
      <c r="M127571" s="91"/>
    </row>
    <row r="127572" spans="1:13">
      <c r="A127572" s="91"/>
      <c r="B127572" s="91"/>
      <c r="C127572" s="91"/>
      <c r="D127572" s="91"/>
      <c r="E127572" s="91"/>
      <c r="F127572" s="91"/>
      <c r="G127572" s="91"/>
      <c r="H127572" s="91"/>
      <c r="I127572" s="91"/>
      <c r="J127572" s="91"/>
      <c r="K127572" s="91"/>
      <c r="L127572" s="91"/>
      <c r="M127572" s="91"/>
    </row>
    <row r="127573" spans="1:13">
      <c r="A127573" s="91"/>
      <c r="B127573" s="91"/>
      <c r="C127573" s="91"/>
      <c r="D127573" s="91"/>
      <c r="E127573" s="91"/>
      <c r="F127573" s="91"/>
      <c r="G127573" s="91"/>
      <c r="H127573" s="91"/>
      <c r="I127573" s="91"/>
      <c r="J127573" s="91"/>
      <c r="K127573" s="91"/>
      <c r="L127573" s="91"/>
      <c r="M127573" s="91"/>
    </row>
    <row r="127574" spans="1:13">
      <c r="A127574" s="91"/>
      <c r="B127574" s="91"/>
      <c r="C127574" s="91"/>
      <c r="D127574" s="91"/>
      <c r="E127574" s="91"/>
      <c r="F127574" s="91"/>
      <c r="G127574" s="91"/>
      <c r="H127574" s="91"/>
      <c r="I127574" s="91"/>
      <c r="J127574" s="91"/>
      <c r="K127574" s="91"/>
      <c r="L127574" s="91"/>
      <c r="M127574" s="91"/>
    </row>
    <row r="127575" spans="1:13">
      <c r="A127575" s="91"/>
      <c r="B127575" s="91"/>
      <c r="C127575" s="91"/>
      <c r="D127575" s="91"/>
      <c r="E127575" s="91"/>
      <c r="F127575" s="91"/>
      <c r="G127575" s="91"/>
      <c r="H127575" s="91"/>
      <c r="I127575" s="91"/>
      <c r="J127575" s="91"/>
      <c r="K127575" s="91"/>
      <c r="L127575" s="91"/>
      <c r="M127575" s="91"/>
    </row>
    <row r="127576" spans="1:13">
      <c r="A127576" s="91"/>
      <c r="B127576" s="91"/>
      <c r="C127576" s="91"/>
      <c r="D127576" s="91"/>
      <c r="E127576" s="91"/>
      <c r="F127576" s="91"/>
      <c r="G127576" s="91"/>
      <c r="H127576" s="91"/>
      <c r="I127576" s="91"/>
      <c r="J127576" s="91"/>
      <c r="K127576" s="91"/>
      <c r="L127576" s="91"/>
      <c r="M127576" s="91"/>
    </row>
    <row r="127577" spans="1:13">
      <c r="A127577" s="91"/>
      <c r="B127577" s="91"/>
      <c r="C127577" s="91"/>
      <c r="D127577" s="91"/>
      <c r="E127577" s="91"/>
      <c r="F127577" s="91"/>
      <c r="G127577" s="91"/>
      <c r="H127577" s="91"/>
      <c r="I127577" s="91"/>
      <c r="J127577" s="91"/>
      <c r="K127577" s="91"/>
      <c r="L127577" s="91"/>
      <c r="M127577" s="91"/>
    </row>
    <row r="127578" spans="1:13">
      <c r="A127578" s="91"/>
      <c r="B127578" s="91"/>
      <c r="C127578" s="91"/>
      <c r="D127578" s="91"/>
      <c r="E127578" s="91"/>
      <c r="F127578" s="91"/>
      <c r="G127578" s="91"/>
      <c r="H127578" s="91"/>
      <c r="I127578" s="91"/>
      <c r="J127578" s="91"/>
      <c r="K127578" s="91"/>
      <c r="L127578" s="91"/>
      <c r="M127578" s="91"/>
    </row>
    <row r="127579" spans="1:13">
      <c r="A127579" s="91"/>
      <c r="B127579" s="91"/>
      <c r="C127579" s="91"/>
      <c r="D127579" s="91"/>
      <c r="E127579" s="91"/>
      <c r="F127579" s="91"/>
      <c r="G127579" s="91"/>
      <c r="H127579" s="91"/>
      <c r="I127579" s="91"/>
      <c r="J127579" s="91"/>
      <c r="K127579" s="91"/>
      <c r="L127579" s="91"/>
      <c r="M127579" s="91"/>
    </row>
    <row r="127580" spans="1:13">
      <c r="A127580" s="91"/>
      <c r="B127580" s="91"/>
      <c r="C127580" s="91"/>
      <c r="D127580" s="91"/>
      <c r="E127580" s="91"/>
      <c r="F127580" s="91"/>
      <c r="G127580" s="91"/>
      <c r="H127580" s="91"/>
      <c r="I127580" s="91"/>
      <c r="J127580" s="91"/>
      <c r="K127580" s="91"/>
      <c r="L127580" s="91"/>
      <c r="M127580" s="91"/>
    </row>
    <row r="127581" spans="1:13">
      <c r="A127581" s="91"/>
      <c r="B127581" s="91"/>
      <c r="C127581" s="91"/>
      <c r="D127581" s="91"/>
      <c r="E127581" s="91"/>
      <c r="F127581" s="91"/>
      <c r="G127581" s="91"/>
      <c r="H127581" s="91"/>
      <c r="I127581" s="91"/>
      <c r="J127581" s="91"/>
      <c r="K127581" s="91"/>
      <c r="L127581" s="91"/>
      <c r="M127581" s="91"/>
    </row>
    <row r="127582" spans="1:13">
      <c r="A127582" s="91"/>
      <c r="B127582" s="91"/>
      <c r="C127582" s="91"/>
      <c r="D127582" s="91"/>
      <c r="E127582" s="91"/>
      <c r="F127582" s="91"/>
      <c r="G127582" s="91"/>
      <c r="H127582" s="91"/>
      <c r="I127582" s="91"/>
      <c r="J127582" s="91"/>
      <c r="K127582" s="91"/>
      <c r="L127582" s="91"/>
      <c r="M127582" s="91"/>
    </row>
    <row r="127583" spans="1:13">
      <c r="A127583" s="91"/>
      <c r="B127583" s="91"/>
      <c r="C127583" s="91"/>
      <c r="D127583" s="91"/>
      <c r="E127583" s="91"/>
      <c r="F127583" s="91"/>
      <c r="G127583" s="91"/>
      <c r="H127583" s="91"/>
      <c r="I127583" s="91"/>
      <c r="J127583" s="91"/>
      <c r="K127583" s="91"/>
      <c r="L127583" s="91"/>
      <c r="M127583" s="91"/>
    </row>
    <row r="127584" spans="1:13">
      <c r="A127584" s="91"/>
      <c r="B127584" s="91"/>
      <c r="C127584" s="91"/>
      <c r="D127584" s="91"/>
      <c r="E127584" s="91"/>
      <c r="F127584" s="91"/>
      <c r="G127584" s="91"/>
      <c r="H127584" s="91"/>
      <c r="I127584" s="91"/>
      <c r="J127584" s="91"/>
      <c r="K127584" s="91"/>
      <c r="L127584" s="91"/>
      <c r="M127584" s="91"/>
    </row>
    <row r="127585" spans="1:13">
      <c r="A127585" s="91"/>
      <c r="B127585" s="91"/>
      <c r="C127585" s="91"/>
      <c r="D127585" s="91"/>
      <c r="E127585" s="91"/>
      <c r="F127585" s="91"/>
      <c r="G127585" s="91"/>
      <c r="H127585" s="91"/>
      <c r="I127585" s="91"/>
      <c r="J127585" s="91"/>
      <c r="K127585" s="91"/>
      <c r="L127585" s="91"/>
      <c r="M127585" s="91"/>
    </row>
    <row r="127586" spans="1:13">
      <c r="A127586" s="91"/>
      <c r="B127586" s="91"/>
      <c r="C127586" s="91"/>
      <c r="D127586" s="91"/>
      <c r="E127586" s="91"/>
      <c r="F127586" s="91"/>
      <c r="G127586" s="91"/>
      <c r="H127586" s="91"/>
      <c r="I127586" s="91"/>
      <c r="J127586" s="91"/>
      <c r="K127586" s="91"/>
      <c r="L127586" s="91"/>
      <c r="M127586" s="91"/>
    </row>
    <row r="127587" spans="1:13">
      <c r="A127587" s="91"/>
      <c r="B127587" s="91"/>
      <c r="C127587" s="91"/>
      <c r="D127587" s="91"/>
      <c r="E127587" s="91"/>
      <c r="F127587" s="91"/>
      <c r="G127587" s="91"/>
      <c r="H127587" s="91"/>
      <c r="I127587" s="91"/>
      <c r="J127587" s="91"/>
      <c r="K127587" s="91"/>
      <c r="L127587" s="91"/>
      <c r="M127587" s="91"/>
    </row>
    <row r="127588" spans="1:13">
      <c r="A127588" s="91"/>
      <c r="B127588" s="91"/>
      <c r="C127588" s="91"/>
      <c r="D127588" s="91"/>
      <c r="E127588" s="91"/>
      <c r="F127588" s="91"/>
      <c r="G127588" s="91"/>
      <c r="H127588" s="91"/>
      <c r="I127588" s="91"/>
      <c r="J127588" s="91"/>
      <c r="K127588" s="91"/>
      <c r="L127588" s="91"/>
      <c r="M127588" s="91"/>
    </row>
    <row r="127589" spans="1:13">
      <c r="A127589" s="91"/>
      <c r="B127589" s="91"/>
      <c r="C127589" s="91"/>
      <c r="D127589" s="91"/>
      <c r="E127589" s="91"/>
      <c r="F127589" s="91"/>
      <c r="G127589" s="91"/>
      <c r="H127589" s="91"/>
      <c r="I127589" s="91"/>
      <c r="J127589" s="91"/>
      <c r="K127589" s="91"/>
      <c r="L127589" s="91"/>
      <c r="M127589" s="91"/>
    </row>
    <row r="127590" spans="1:13">
      <c r="A127590" s="91"/>
      <c r="B127590" s="91"/>
      <c r="C127590" s="91"/>
      <c r="D127590" s="91"/>
      <c r="E127590" s="91"/>
      <c r="F127590" s="91"/>
      <c r="G127590" s="91"/>
      <c r="H127590" s="91"/>
      <c r="I127590" s="91"/>
      <c r="J127590" s="91"/>
      <c r="K127590" s="91"/>
      <c r="L127590" s="91"/>
      <c r="M127590" s="91"/>
    </row>
    <row r="127591" spans="1:13">
      <c r="A127591" s="91"/>
      <c r="B127591" s="91"/>
      <c r="C127591" s="91"/>
      <c r="D127591" s="91"/>
      <c r="E127591" s="91"/>
      <c r="F127591" s="91"/>
      <c r="G127591" s="91"/>
      <c r="H127591" s="91"/>
      <c r="I127591" s="91"/>
      <c r="J127591" s="91"/>
      <c r="K127591" s="91"/>
      <c r="L127591" s="91"/>
      <c r="M127591" s="91"/>
    </row>
    <row r="127592" spans="1:13">
      <c r="A127592" s="91"/>
      <c r="B127592" s="91"/>
      <c r="C127592" s="91"/>
      <c r="D127592" s="91"/>
      <c r="E127592" s="91"/>
      <c r="F127592" s="91"/>
      <c r="G127592" s="91"/>
      <c r="H127592" s="91"/>
      <c r="I127592" s="91"/>
      <c r="J127592" s="91"/>
      <c r="K127592" s="91"/>
      <c r="L127592" s="91"/>
      <c r="M127592" s="91"/>
    </row>
    <row r="127593" spans="1:13">
      <c r="A127593" s="91"/>
      <c r="B127593" s="91"/>
      <c r="C127593" s="91"/>
      <c r="D127593" s="91"/>
      <c r="E127593" s="91"/>
      <c r="F127593" s="91"/>
      <c r="G127593" s="91"/>
      <c r="H127593" s="91"/>
      <c r="I127593" s="91"/>
      <c r="J127593" s="91"/>
      <c r="K127593" s="91"/>
      <c r="L127593" s="91"/>
      <c r="M127593" s="91"/>
    </row>
    <row r="127594" spans="1:13">
      <c r="A127594" s="91"/>
      <c r="B127594" s="91"/>
      <c r="C127594" s="91"/>
      <c r="D127594" s="91"/>
      <c r="E127594" s="91"/>
      <c r="F127594" s="91"/>
      <c r="G127594" s="91"/>
      <c r="H127594" s="91"/>
      <c r="I127594" s="91"/>
      <c r="J127594" s="91"/>
      <c r="K127594" s="91"/>
      <c r="L127594" s="91"/>
      <c r="M127594" s="91"/>
    </row>
    <row r="127595" spans="1:13">
      <c r="A127595" s="91"/>
      <c r="B127595" s="91"/>
      <c r="C127595" s="91"/>
      <c r="D127595" s="91"/>
      <c r="E127595" s="91"/>
      <c r="F127595" s="91"/>
      <c r="G127595" s="91"/>
      <c r="H127595" s="91"/>
      <c r="I127595" s="91"/>
      <c r="J127595" s="91"/>
      <c r="K127595" s="91"/>
      <c r="L127595" s="91"/>
      <c r="M127595" s="91"/>
    </row>
    <row r="127596" spans="1:13">
      <c r="A127596" s="91"/>
      <c r="B127596" s="91"/>
      <c r="C127596" s="91"/>
      <c r="D127596" s="91"/>
      <c r="E127596" s="91"/>
      <c r="F127596" s="91"/>
      <c r="G127596" s="91"/>
      <c r="H127596" s="91"/>
      <c r="I127596" s="91"/>
      <c r="J127596" s="91"/>
      <c r="K127596" s="91"/>
      <c r="L127596" s="91"/>
      <c r="M127596" s="91"/>
    </row>
    <row r="127597" spans="1:13">
      <c r="A127597" s="91"/>
      <c r="B127597" s="91"/>
      <c r="C127597" s="91"/>
      <c r="D127597" s="91"/>
      <c r="E127597" s="91"/>
      <c r="F127597" s="91"/>
      <c r="G127597" s="91"/>
      <c r="H127597" s="91"/>
      <c r="I127597" s="91"/>
      <c r="J127597" s="91"/>
      <c r="K127597" s="91"/>
      <c r="L127597" s="91"/>
      <c r="M127597" s="91"/>
    </row>
    <row r="127598" spans="1:13">
      <c r="A127598" s="91"/>
      <c r="B127598" s="91"/>
      <c r="C127598" s="91"/>
      <c r="D127598" s="91"/>
      <c r="E127598" s="91"/>
      <c r="F127598" s="91"/>
      <c r="G127598" s="91"/>
      <c r="H127598" s="91"/>
      <c r="I127598" s="91"/>
      <c r="J127598" s="91"/>
      <c r="K127598" s="91"/>
      <c r="L127598" s="91"/>
      <c r="M127598" s="91"/>
    </row>
    <row r="127599" spans="1:13">
      <c r="A127599" s="91"/>
      <c r="B127599" s="91"/>
      <c r="C127599" s="91"/>
      <c r="D127599" s="91"/>
      <c r="E127599" s="91"/>
      <c r="F127599" s="91"/>
      <c r="G127599" s="91"/>
      <c r="H127599" s="91"/>
      <c r="I127599" s="91"/>
      <c r="J127599" s="91"/>
      <c r="K127599" s="91"/>
      <c r="L127599" s="91"/>
      <c r="M127599" s="91"/>
    </row>
    <row r="127600" spans="1:13">
      <c r="A127600" s="91"/>
      <c r="B127600" s="91"/>
      <c r="C127600" s="91"/>
      <c r="D127600" s="91"/>
      <c r="E127600" s="91"/>
      <c r="F127600" s="91"/>
      <c r="G127600" s="91"/>
      <c r="H127600" s="91"/>
      <c r="I127600" s="91"/>
      <c r="J127600" s="91"/>
      <c r="K127600" s="91"/>
      <c r="L127600" s="91"/>
      <c r="M127600" s="91"/>
    </row>
    <row r="127601" spans="1:13">
      <c r="A127601" s="91"/>
      <c r="B127601" s="91"/>
      <c r="C127601" s="91"/>
      <c r="D127601" s="91"/>
      <c r="E127601" s="91"/>
      <c r="F127601" s="91"/>
      <c r="G127601" s="91"/>
      <c r="H127601" s="91"/>
      <c r="I127601" s="91"/>
      <c r="J127601" s="91"/>
      <c r="K127601" s="91"/>
      <c r="L127601" s="91"/>
      <c r="M127601" s="91"/>
    </row>
    <row r="127602" spans="1:13">
      <c r="A127602" s="91"/>
      <c r="B127602" s="91"/>
      <c r="C127602" s="91"/>
      <c r="D127602" s="91"/>
      <c r="E127602" s="91"/>
      <c r="F127602" s="91"/>
      <c r="G127602" s="91"/>
      <c r="H127602" s="91"/>
      <c r="I127602" s="91"/>
      <c r="J127602" s="91"/>
      <c r="K127602" s="91"/>
      <c r="L127602" s="91"/>
      <c r="M127602" s="91"/>
    </row>
    <row r="127603" spans="1:13">
      <c r="A127603" s="91"/>
      <c r="B127603" s="91"/>
      <c r="C127603" s="91"/>
      <c r="D127603" s="91"/>
      <c r="E127603" s="91"/>
      <c r="F127603" s="91"/>
      <c r="G127603" s="91"/>
      <c r="H127603" s="91"/>
      <c r="I127603" s="91"/>
      <c r="J127603" s="91"/>
      <c r="K127603" s="91"/>
      <c r="L127603" s="91"/>
      <c r="M127603" s="91"/>
    </row>
    <row r="127604" spans="1:13">
      <c r="A127604" s="91"/>
      <c r="B127604" s="91"/>
      <c r="C127604" s="91"/>
      <c r="D127604" s="91"/>
      <c r="E127604" s="91"/>
      <c r="F127604" s="91"/>
      <c r="G127604" s="91"/>
      <c r="H127604" s="91"/>
      <c r="I127604" s="91"/>
      <c r="J127604" s="91"/>
      <c r="K127604" s="91"/>
      <c r="L127604" s="91"/>
      <c r="M127604" s="91"/>
    </row>
    <row r="127605" spans="1:13">
      <c r="A127605" s="91"/>
      <c r="B127605" s="91"/>
      <c r="C127605" s="91"/>
      <c r="D127605" s="91"/>
      <c r="E127605" s="91"/>
      <c r="F127605" s="91"/>
      <c r="G127605" s="91"/>
      <c r="H127605" s="91"/>
      <c r="I127605" s="91"/>
      <c r="J127605" s="91"/>
      <c r="K127605" s="91"/>
      <c r="L127605" s="91"/>
      <c r="M127605" s="91"/>
    </row>
    <row r="127606" spans="1:13">
      <c r="A127606" s="91"/>
      <c r="B127606" s="91"/>
      <c r="C127606" s="91"/>
      <c r="D127606" s="91"/>
      <c r="E127606" s="91"/>
      <c r="F127606" s="91"/>
      <c r="G127606" s="91"/>
      <c r="H127606" s="91"/>
      <c r="I127606" s="91"/>
      <c r="J127606" s="91"/>
      <c r="K127606" s="91"/>
      <c r="L127606" s="91"/>
      <c r="M127606" s="91"/>
    </row>
    <row r="127607" spans="1:13">
      <c r="A127607" s="91"/>
      <c r="B127607" s="91"/>
      <c r="C127607" s="91"/>
      <c r="D127607" s="91"/>
      <c r="E127607" s="91"/>
      <c r="F127607" s="91"/>
      <c r="G127607" s="91"/>
      <c r="H127607" s="91"/>
      <c r="I127607" s="91"/>
      <c r="J127607" s="91"/>
      <c r="K127607" s="91"/>
      <c r="L127607" s="91"/>
      <c r="M127607" s="91"/>
    </row>
    <row r="127608" spans="1:13">
      <c r="A127608" s="91"/>
      <c r="B127608" s="91"/>
      <c r="C127608" s="91"/>
      <c r="D127608" s="91"/>
      <c r="E127608" s="91"/>
      <c r="F127608" s="91"/>
      <c r="G127608" s="91"/>
      <c r="H127608" s="91"/>
      <c r="I127608" s="91"/>
      <c r="J127608" s="91"/>
      <c r="K127608" s="91"/>
      <c r="L127608" s="91"/>
      <c r="M127608" s="91"/>
    </row>
    <row r="127609" spans="1:13">
      <c r="A127609" s="91"/>
      <c r="B127609" s="91"/>
      <c r="C127609" s="91"/>
      <c r="D127609" s="91"/>
      <c r="E127609" s="91"/>
      <c r="F127609" s="91"/>
      <c r="G127609" s="91"/>
      <c r="H127609" s="91"/>
      <c r="I127609" s="91"/>
      <c r="J127609" s="91"/>
      <c r="K127609" s="91"/>
      <c r="L127609" s="91"/>
      <c r="M127609" s="91"/>
    </row>
    <row r="127610" spans="1:13">
      <c r="A127610" s="91"/>
      <c r="B127610" s="91"/>
      <c r="C127610" s="91"/>
      <c r="D127610" s="91"/>
      <c r="E127610" s="91"/>
      <c r="F127610" s="91"/>
      <c r="G127610" s="91"/>
      <c r="H127610" s="91"/>
      <c r="I127610" s="91"/>
      <c r="J127610" s="91"/>
      <c r="K127610" s="91"/>
      <c r="L127610" s="91"/>
      <c r="M127610" s="91"/>
    </row>
    <row r="127611" spans="1:13">
      <c r="A127611" s="91"/>
      <c r="B127611" s="91"/>
      <c r="C127611" s="91"/>
      <c r="D127611" s="91"/>
      <c r="E127611" s="91"/>
      <c r="F127611" s="91"/>
      <c r="G127611" s="91"/>
      <c r="H127611" s="91"/>
      <c r="I127611" s="91"/>
      <c r="J127611" s="91"/>
      <c r="K127611" s="91"/>
      <c r="L127611" s="91"/>
      <c r="M127611" s="91"/>
    </row>
    <row r="127612" spans="1:13">
      <c r="A127612" s="91"/>
      <c r="B127612" s="91"/>
      <c r="C127612" s="91"/>
      <c r="D127612" s="91"/>
      <c r="E127612" s="91"/>
      <c r="F127612" s="91"/>
      <c r="G127612" s="91"/>
      <c r="H127612" s="91"/>
      <c r="I127612" s="91"/>
      <c r="J127612" s="91"/>
      <c r="K127612" s="91"/>
      <c r="L127612" s="91"/>
      <c r="M127612" s="91"/>
    </row>
    <row r="127613" spans="1:13">
      <c r="A127613" s="91"/>
      <c r="B127613" s="91"/>
      <c r="C127613" s="91"/>
      <c r="D127613" s="91"/>
      <c r="E127613" s="91"/>
      <c r="F127613" s="91"/>
      <c r="G127613" s="91"/>
      <c r="H127613" s="91"/>
      <c r="I127613" s="91"/>
      <c r="J127613" s="91"/>
      <c r="K127613" s="91"/>
      <c r="L127613" s="91"/>
      <c r="M127613" s="91"/>
    </row>
    <row r="127614" spans="1:13">
      <c r="A127614" s="91"/>
      <c r="B127614" s="91"/>
      <c r="C127614" s="91"/>
      <c r="D127614" s="91"/>
      <c r="E127614" s="91"/>
      <c r="F127614" s="91"/>
      <c r="G127614" s="91"/>
      <c r="H127614" s="91"/>
      <c r="I127614" s="91"/>
      <c r="J127614" s="91"/>
      <c r="K127614" s="91"/>
      <c r="L127614" s="91"/>
      <c r="M127614" s="91"/>
    </row>
    <row r="127615" spans="1:13">
      <c r="A127615" s="91"/>
      <c r="B127615" s="91"/>
      <c r="C127615" s="91"/>
      <c r="D127615" s="91"/>
      <c r="E127615" s="91"/>
      <c r="F127615" s="91"/>
      <c r="G127615" s="91"/>
      <c r="H127615" s="91"/>
      <c r="I127615" s="91"/>
      <c r="J127615" s="91"/>
      <c r="K127615" s="91"/>
      <c r="L127615" s="91"/>
      <c r="M127615" s="91"/>
    </row>
    <row r="127616" spans="1:13">
      <c r="A127616" s="91"/>
      <c r="B127616" s="91"/>
      <c r="C127616" s="91"/>
      <c r="D127616" s="91"/>
      <c r="E127616" s="91"/>
      <c r="F127616" s="91"/>
      <c r="G127616" s="91"/>
      <c r="H127616" s="91"/>
      <c r="I127616" s="91"/>
      <c r="J127616" s="91"/>
      <c r="K127616" s="91"/>
      <c r="L127616" s="91"/>
      <c r="M127616" s="91"/>
    </row>
    <row r="127617" spans="1:13">
      <c r="A127617" s="91"/>
      <c r="B127617" s="91"/>
      <c r="C127617" s="91"/>
      <c r="D127617" s="91"/>
      <c r="E127617" s="91"/>
      <c r="F127617" s="91"/>
      <c r="G127617" s="91"/>
      <c r="H127617" s="91"/>
      <c r="I127617" s="91"/>
      <c r="J127617" s="91"/>
      <c r="K127617" s="91"/>
      <c r="L127617" s="91"/>
      <c r="M127617" s="91"/>
    </row>
    <row r="127618" spans="1:13">
      <c r="A127618" s="91"/>
      <c r="B127618" s="91"/>
      <c r="C127618" s="91"/>
      <c r="D127618" s="91"/>
      <c r="E127618" s="91"/>
      <c r="F127618" s="91"/>
      <c r="G127618" s="91"/>
      <c r="H127618" s="91"/>
      <c r="I127618" s="91"/>
      <c r="J127618" s="91"/>
      <c r="K127618" s="91"/>
      <c r="L127618" s="91"/>
      <c r="M127618" s="91"/>
    </row>
    <row r="127619" spans="1:13">
      <c r="A127619" s="91"/>
      <c r="B127619" s="91"/>
      <c r="C127619" s="91"/>
      <c r="D127619" s="91"/>
      <c r="E127619" s="91"/>
      <c r="F127619" s="91"/>
      <c r="G127619" s="91"/>
      <c r="H127619" s="91"/>
      <c r="I127619" s="91"/>
      <c r="J127619" s="91"/>
      <c r="K127619" s="91"/>
      <c r="L127619" s="91"/>
      <c r="M127619" s="91"/>
    </row>
    <row r="127620" spans="1:13">
      <c r="A127620" s="91"/>
      <c r="B127620" s="91"/>
      <c r="C127620" s="91"/>
      <c r="D127620" s="91"/>
      <c r="E127620" s="91"/>
      <c r="F127620" s="91"/>
      <c r="G127620" s="91"/>
      <c r="H127620" s="91"/>
      <c r="I127620" s="91"/>
      <c r="J127620" s="91"/>
      <c r="K127620" s="91"/>
      <c r="L127620" s="91"/>
      <c r="M127620" s="91"/>
    </row>
    <row r="127621" spans="1:13">
      <c r="A127621" s="91"/>
      <c r="B127621" s="91"/>
      <c r="C127621" s="91"/>
      <c r="D127621" s="91"/>
      <c r="E127621" s="91"/>
      <c r="F127621" s="91"/>
      <c r="G127621" s="91"/>
      <c r="H127621" s="91"/>
      <c r="I127621" s="91"/>
      <c r="J127621" s="91"/>
      <c r="K127621" s="91"/>
      <c r="L127621" s="91"/>
      <c r="M127621" s="91"/>
    </row>
    <row r="127622" spans="1:13">
      <c r="A127622" s="91"/>
      <c r="B127622" s="91"/>
      <c r="C127622" s="91"/>
      <c r="D127622" s="91"/>
      <c r="E127622" s="91"/>
      <c r="F127622" s="91"/>
      <c r="G127622" s="91"/>
      <c r="H127622" s="91"/>
      <c r="I127622" s="91"/>
      <c r="J127622" s="91"/>
      <c r="K127622" s="91"/>
      <c r="L127622" s="91"/>
      <c r="M127622" s="91"/>
    </row>
    <row r="127623" spans="1:13">
      <c r="A127623" s="91"/>
      <c r="B127623" s="91"/>
      <c r="C127623" s="91"/>
      <c r="D127623" s="91"/>
      <c r="E127623" s="91"/>
      <c r="F127623" s="91"/>
      <c r="G127623" s="91"/>
      <c r="H127623" s="91"/>
      <c r="I127623" s="91"/>
      <c r="J127623" s="91"/>
      <c r="K127623" s="91"/>
      <c r="L127623" s="91"/>
      <c r="M127623" s="91"/>
    </row>
    <row r="127624" spans="1:13">
      <c r="A127624" s="91"/>
      <c r="B127624" s="91"/>
      <c r="C127624" s="91"/>
      <c r="D127624" s="91"/>
      <c r="E127624" s="91"/>
      <c r="F127624" s="91"/>
      <c r="G127624" s="91"/>
      <c r="H127624" s="91"/>
      <c r="I127624" s="91"/>
      <c r="J127624" s="91"/>
      <c r="K127624" s="91"/>
      <c r="L127624" s="91"/>
      <c r="M127624" s="91"/>
    </row>
    <row r="127625" spans="1:13">
      <c r="A127625" s="91"/>
      <c r="B127625" s="91"/>
      <c r="C127625" s="91"/>
      <c r="D127625" s="91"/>
      <c r="E127625" s="91"/>
      <c r="F127625" s="91"/>
      <c r="G127625" s="91"/>
      <c r="H127625" s="91"/>
      <c r="I127625" s="91"/>
      <c r="J127625" s="91"/>
      <c r="K127625" s="91"/>
      <c r="L127625" s="91"/>
      <c r="M127625" s="91"/>
    </row>
    <row r="127626" spans="1:13">
      <c r="A127626" s="91"/>
      <c r="B127626" s="91"/>
      <c r="C127626" s="91"/>
      <c r="D127626" s="91"/>
      <c r="E127626" s="91"/>
      <c r="F127626" s="91"/>
      <c r="G127626" s="91"/>
      <c r="H127626" s="91"/>
      <c r="I127626" s="91"/>
      <c r="J127626" s="91"/>
      <c r="K127626" s="91"/>
      <c r="L127626" s="91"/>
      <c r="M127626" s="91"/>
    </row>
    <row r="127627" spans="1:13">
      <c r="A127627" s="91"/>
      <c r="B127627" s="91"/>
      <c r="C127627" s="91"/>
      <c r="D127627" s="91"/>
      <c r="E127627" s="91"/>
      <c r="F127627" s="91"/>
      <c r="G127627" s="91"/>
      <c r="H127627" s="91"/>
      <c r="I127627" s="91"/>
      <c r="J127627" s="91"/>
      <c r="K127627" s="91"/>
      <c r="L127627" s="91"/>
      <c r="M127627" s="91"/>
    </row>
    <row r="127628" spans="1:13">
      <c r="A127628" s="91"/>
      <c r="B127628" s="91"/>
      <c r="C127628" s="91"/>
      <c r="D127628" s="91"/>
      <c r="E127628" s="91"/>
      <c r="F127628" s="91"/>
      <c r="G127628" s="91"/>
      <c r="H127628" s="91"/>
      <c r="I127628" s="91"/>
      <c r="J127628" s="91"/>
      <c r="K127628" s="91"/>
      <c r="L127628" s="91"/>
      <c r="M127628" s="91"/>
    </row>
    <row r="127629" spans="1:13">
      <c r="A127629" s="91"/>
      <c r="B127629" s="91"/>
      <c r="C127629" s="91"/>
      <c r="D127629" s="91"/>
      <c r="E127629" s="91"/>
      <c r="F127629" s="91"/>
      <c r="G127629" s="91"/>
      <c r="H127629" s="91"/>
      <c r="I127629" s="91"/>
      <c r="J127629" s="91"/>
      <c r="K127629" s="91"/>
      <c r="L127629" s="91"/>
      <c r="M127629" s="91"/>
    </row>
    <row r="127630" spans="1:13">
      <c r="A127630" s="91"/>
      <c r="B127630" s="91"/>
      <c r="C127630" s="91"/>
      <c r="D127630" s="91"/>
      <c r="E127630" s="91"/>
      <c r="F127630" s="91"/>
      <c r="G127630" s="91"/>
      <c r="H127630" s="91"/>
      <c r="I127630" s="91"/>
      <c r="J127630" s="91"/>
      <c r="K127630" s="91"/>
      <c r="L127630" s="91"/>
      <c r="M127630" s="91"/>
    </row>
    <row r="127631" spans="1:13">
      <c r="A127631" s="91"/>
      <c r="B127631" s="91"/>
      <c r="C127631" s="91"/>
      <c r="D127631" s="91"/>
      <c r="E127631" s="91"/>
      <c r="F127631" s="91"/>
      <c r="G127631" s="91"/>
      <c r="H127631" s="91"/>
      <c r="I127631" s="91"/>
      <c r="J127631" s="91"/>
      <c r="K127631" s="91"/>
      <c r="L127631" s="91"/>
      <c r="M127631" s="91"/>
    </row>
    <row r="127632" spans="1:13">
      <c r="A127632" s="91"/>
      <c r="B127632" s="91"/>
      <c r="C127632" s="91"/>
      <c r="D127632" s="91"/>
      <c r="E127632" s="91"/>
      <c r="F127632" s="91"/>
      <c r="G127632" s="91"/>
      <c r="H127632" s="91"/>
      <c r="I127632" s="91"/>
      <c r="J127632" s="91"/>
      <c r="K127632" s="91"/>
      <c r="L127632" s="91"/>
      <c r="M127632" s="91"/>
    </row>
    <row r="127633" spans="1:13">
      <c r="A127633" s="91"/>
      <c r="B127633" s="91"/>
      <c r="C127633" s="91"/>
      <c r="D127633" s="91"/>
      <c r="E127633" s="91"/>
      <c r="F127633" s="91"/>
      <c r="G127633" s="91"/>
      <c r="H127633" s="91"/>
      <c r="I127633" s="91"/>
      <c r="J127633" s="91"/>
      <c r="K127633" s="91"/>
      <c r="L127633" s="91"/>
      <c r="M127633" s="91"/>
    </row>
    <row r="127634" spans="1:13">
      <c r="A127634" s="91"/>
      <c r="B127634" s="91"/>
      <c r="C127634" s="91"/>
      <c r="D127634" s="91"/>
      <c r="E127634" s="91"/>
      <c r="F127634" s="91"/>
      <c r="G127634" s="91"/>
      <c r="H127634" s="91"/>
      <c r="I127634" s="91"/>
      <c r="J127634" s="91"/>
      <c r="K127634" s="91"/>
      <c r="L127634" s="91"/>
      <c r="M127634" s="91"/>
    </row>
    <row r="127635" spans="1:13">
      <c r="A127635" s="91"/>
      <c r="B127635" s="91"/>
      <c r="C127635" s="91"/>
      <c r="D127635" s="91"/>
      <c r="E127635" s="91"/>
      <c r="F127635" s="91"/>
      <c r="G127635" s="91"/>
      <c r="H127635" s="91"/>
      <c r="I127635" s="91"/>
      <c r="J127635" s="91"/>
      <c r="K127635" s="91"/>
      <c r="L127635" s="91"/>
      <c r="M127635" s="91"/>
    </row>
    <row r="127636" spans="1:13">
      <c r="A127636" s="91"/>
      <c r="B127636" s="91"/>
      <c r="C127636" s="91"/>
      <c r="D127636" s="91"/>
      <c r="E127636" s="91"/>
      <c r="F127636" s="91"/>
      <c r="G127636" s="91"/>
      <c r="H127636" s="91"/>
      <c r="I127636" s="91"/>
      <c r="J127636" s="91"/>
      <c r="K127636" s="91"/>
      <c r="L127636" s="91"/>
      <c r="M127636" s="91"/>
    </row>
    <row r="127637" spans="1:13">
      <c r="A127637" s="91"/>
      <c r="B127637" s="91"/>
      <c r="C127637" s="91"/>
      <c r="D127637" s="91"/>
      <c r="E127637" s="91"/>
      <c r="F127637" s="91"/>
      <c r="G127637" s="91"/>
      <c r="H127637" s="91"/>
      <c r="I127637" s="91"/>
      <c r="J127637" s="91"/>
      <c r="K127637" s="91"/>
      <c r="L127637" s="91"/>
      <c r="M127637" s="91"/>
    </row>
    <row r="127638" spans="1:13">
      <c r="A127638" s="91"/>
      <c r="B127638" s="91"/>
      <c r="C127638" s="91"/>
      <c r="D127638" s="91"/>
      <c r="E127638" s="91"/>
      <c r="F127638" s="91"/>
      <c r="G127638" s="91"/>
      <c r="H127638" s="91"/>
      <c r="I127638" s="91"/>
      <c r="J127638" s="91"/>
      <c r="K127638" s="91"/>
      <c r="L127638" s="91"/>
      <c r="M127638" s="91"/>
    </row>
    <row r="127639" spans="1:13">
      <c r="A127639" s="91"/>
      <c r="B127639" s="91"/>
      <c r="C127639" s="91"/>
      <c r="D127639" s="91"/>
      <c r="E127639" s="91"/>
      <c r="F127639" s="91"/>
      <c r="G127639" s="91"/>
      <c r="H127639" s="91"/>
      <c r="I127639" s="91"/>
      <c r="J127639" s="91"/>
      <c r="K127639" s="91"/>
      <c r="L127639" s="91"/>
      <c r="M127639" s="91"/>
    </row>
    <row r="127640" spans="1:13">
      <c r="A127640" s="91"/>
      <c r="B127640" s="91"/>
      <c r="C127640" s="91"/>
      <c r="D127640" s="91"/>
      <c r="E127640" s="91"/>
      <c r="F127640" s="91"/>
      <c r="G127640" s="91"/>
      <c r="H127640" s="91"/>
      <c r="I127640" s="91"/>
      <c r="J127640" s="91"/>
      <c r="K127640" s="91"/>
      <c r="L127640" s="91"/>
      <c r="M127640" s="91"/>
    </row>
    <row r="127641" spans="1:13">
      <c r="A127641" s="91"/>
      <c r="B127641" s="91"/>
      <c r="C127641" s="91"/>
      <c r="D127641" s="91"/>
      <c r="E127641" s="91"/>
      <c r="F127641" s="91"/>
      <c r="G127641" s="91"/>
      <c r="H127641" s="91"/>
      <c r="I127641" s="91"/>
      <c r="J127641" s="91"/>
      <c r="K127641" s="91"/>
      <c r="L127641" s="91"/>
      <c r="M127641" s="91"/>
    </row>
    <row r="127642" spans="1:13">
      <c r="A127642" s="91"/>
      <c r="B127642" s="91"/>
      <c r="C127642" s="91"/>
      <c r="D127642" s="91"/>
      <c r="E127642" s="91"/>
      <c r="F127642" s="91"/>
      <c r="G127642" s="91"/>
      <c r="H127642" s="91"/>
      <c r="I127642" s="91"/>
      <c r="J127642" s="91"/>
      <c r="K127642" s="91"/>
      <c r="L127642" s="91"/>
      <c r="M127642" s="91"/>
    </row>
    <row r="127643" spans="1:13">
      <c r="A127643" s="91"/>
      <c r="B127643" s="91"/>
      <c r="C127643" s="91"/>
      <c r="D127643" s="91"/>
      <c r="E127643" s="91"/>
      <c r="F127643" s="91"/>
      <c r="G127643" s="91"/>
      <c r="H127643" s="91"/>
      <c r="I127643" s="91"/>
      <c r="J127643" s="91"/>
      <c r="K127643" s="91"/>
      <c r="L127643" s="91"/>
      <c r="M127643" s="91"/>
    </row>
    <row r="127644" spans="1:13">
      <c r="A127644" s="91"/>
      <c r="B127644" s="91"/>
      <c r="C127644" s="91"/>
      <c r="D127644" s="91"/>
      <c r="E127644" s="91"/>
      <c r="F127644" s="91"/>
      <c r="G127644" s="91"/>
      <c r="H127644" s="91"/>
      <c r="I127644" s="91"/>
      <c r="J127644" s="91"/>
      <c r="K127644" s="91"/>
      <c r="L127644" s="91"/>
      <c r="M127644" s="91"/>
    </row>
    <row r="127645" spans="1:13">
      <c r="A127645" s="91"/>
      <c r="B127645" s="91"/>
      <c r="C127645" s="91"/>
      <c r="D127645" s="91"/>
      <c r="E127645" s="91"/>
      <c r="F127645" s="91"/>
      <c r="G127645" s="91"/>
      <c r="H127645" s="91"/>
      <c r="I127645" s="91"/>
      <c r="J127645" s="91"/>
      <c r="K127645" s="91"/>
      <c r="L127645" s="91"/>
      <c r="M127645" s="91"/>
    </row>
    <row r="127646" spans="1:13">
      <c r="A127646" s="91"/>
      <c r="B127646" s="91"/>
      <c r="C127646" s="91"/>
      <c r="D127646" s="91"/>
      <c r="E127646" s="91"/>
      <c r="F127646" s="91"/>
      <c r="G127646" s="91"/>
      <c r="H127646" s="91"/>
      <c r="I127646" s="91"/>
      <c r="J127646" s="91"/>
      <c r="K127646" s="91"/>
      <c r="L127646" s="91"/>
      <c r="M127646" s="91"/>
    </row>
    <row r="127647" spans="1:13">
      <c r="A127647" s="91"/>
      <c r="B127647" s="91"/>
      <c r="C127647" s="91"/>
      <c r="D127647" s="91"/>
      <c r="E127647" s="91"/>
      <c r="F127647" s="91"/>
      <c r="G127647" s="91"/>
      <c r="H127647" s="91"/>
      <c r="I127647" s="91"/>
      <c r="J127647" s="91"/>
      <c r="K127647" s="91"/>
      <c r="L127647" s="91"/>
      <c r="M127647" s="91"/>
    </row>
    <row r="127648" spans="1:13">
      <c r="A127648" s="91"/>
      <c r="B127648" s="91"/>
      <c r="C127648" s="91"/>
      <c r="D127648" s="91"/>
      <c r="E127648" s="91"/>
      <c r="F127648" s="91"/>
      <c r="G127648" s="91"/>
      <c r="H127648" s="91"/>
      <c r="I127648" s="91"/>
      <c r="J127648" s="91"/>
      <c r="K127648" s="91"/>
      <c r="L127648" s="91"/>
      <c r="M127648" s="91"/>
    </row>
    <row r="127649" spans="1:13">
      <c r="A127649" s="91"/>
      <c r="B127649" s="91"/>
      <c r="C127649" s="91"/>
      <c r="D127649" s="91"/>
      <c r="E127649" s="91"/>
      <c r="F127649" s="91"/>
      <c r="G127649" s="91"/>
      <c r="H127649" s="91"/>
      <c r="I127649" s="91"/>
      <c r="J127649" s="91"/>
      <c r="K127649" s="91"/>
      <c r="L127649" s="91"/>
      <c r="M127649" s="91"/>
    </row>
    <row r="127650" spans="1:13">
      <c r="A127650" s="91"/>
      <c r="B127650" s="91"/>
      <c r="C127650" s="91"/>
      <c r="D127650" s="91"/>
      <c r="E127650" s="91"/>
      <c r="F127650" s="91"/>
      <c r="G127650" s="91"/>
      <c r="H127650" s="91"/>
      <c r="I127650" s="91"/>
      <c r="J127650" s="91"/>
      <c r="K127650" s="91"/>
      <c r="L127650" s="91"/>
      <c r="M127650" s="91"/>
    </row>
    <row r="127651" spans="1:13">
      <c r="A127651" s="91"/>
      <c r="B127651" s="91"/>
      <c r="C127651" s="91"/>
      <c r="D127651" s="91"/>
      <c r="E127651" s="91"/>
      <c r="F127651" s="91"/>
      <c r="G127651" s="91"/>
      <c r="H127651" s="91"/>
      <c r="I127651" s="91"/>
      <c r="J127651" s="91"/>
      <c r="K127651" s="91"/>
      <c r="L127651" s="91"/>
      <c r="M127651" s="91"/>
    </row>
    <row r="127652" spans="1:13">
      <c r="A127652" s="91"/>
      <c r="B127652" s="91"/>
      <c r="C127652" s="91"/>
      <c r="D127652" s="91"/>
      <c r="E127652" s="91"/>
      <c r="F127652" s="91"/>
      <c r="G127652" s="91"/>
      <c r="H127652" s="91"/>
      <c r="I127652" s="91"/>
      <c r="J127652" s="91"/>
      <c r="K127652" s="91"/>
      <c r="L127652" s="91"/>
      <c r="M127652" s="91"/>
    </row>
    <row r="127653" spans="1:13">
      <c r="A127653" s="91"/>
      <c r="B127653" s="91"/>
      <c r="C127653" s="91"/>
      <c r="D127653" s="91"/>
      <c r="E127653" s="91"/>
      <c r="F127653" s="91"/>
      <c r="G127653" s="91"/>
      <c r="H127653" s="91"/>
      <c r="I127653" s="91"/>
      <c r="J127653" s="91"/>
      <c r="K127653" s="91"/>
      <c r="L127653" s="91"/>
      <c r="M127653" s="91"/>
    </row>
    <row r="127654" spans="1:13">
      <c r="A127654" s="91"/>
      <c r="B127654" s="91"/>
      <c r="C127654" s="91"/>
      <c r="D127654" s="91"/>
      <c r="E127654" s="91"/>
      <c r="F127654" s="91"/>
      <c r="G127654" s="91"/>
      <c r="H127654" s="91"/>
      <c r="I127654" s="91"/>
      <c r="J127654" s="91"/>
      <c r="K127654" s="91"/>
      <c r="L127654" s="91"/>
      <c r="M127654" s="91"/>
    </row>
    <row r="127655" spans="1:13">
      <c r="A127655" s="91"/>
      <c r="B127655" s="91"/>
      <c r="C127655" s="91"/>
      <c r="D127655" s="91"/>
      <c r="E127655" s="91"/>
      <c r="F127655" s="91"/>
      <c r="G127655" s="91"/>
      <c r="H127655" s="91"/>
      <c r="I127655" s="91"/>
      <c r="J127655" s="91"/>
      <c r="K127655" s="91"/>
      <c r="L127655" s="91"/>
      <c r="M127655" s="91"/>
    </row>
    <row r="127656" spans="1:13">
      <c r="A127656" s="91"/>
      <c r="B127656" s="91"/>
      <c r="C127656" s="91"/>
      <c r="D127656" s="91"/>
      <c r="E127656" s="91"/>
      <c r="F127656" s="91"/>
      <c r="G127656" s="91"/>
      <c r="H127656" s="91"/>
      <c r="I127656" s="91"/>
      <c r="J127656" s="91"/>
      <c r="K127656" s="91"/>
      <c r="L127656" s="91"/>
      <c r="M127656" s="91"/>
    </row>
    <row r="127657" spans="1:13">
      <c r="A127657" s="91"/>
      <c r="B127657" s="91"/>
      <c r="C127657" s="91"/>
      <c r="D127657" s="91"/>
      <c r="E127657" s="91"/>
      <c r="F127657" s="91"/>
      <c r="G127657" s="91"/>
      <c r="H127657" s="91"/>
      <c r="I127657" s="91"/>
      <c r="J127657" s="91"/>
      <c r="K127657" s="91"/>
      <c r="L127657" s="91"/>
      <c r="M127657" s="91"/>
    </row>
    <row r="127658" spans="1:13">
      <c r="A127658" s="91"/>
      <c r="B127658" s="91"/>
      <c r="C127658" s="91"/>
      <c r="D127658" s="91"/>
      <c r="E127658" s="91"/>
      <c r="F127658" s="91"/>
      <c r="G127658" s="91"/>
      <c r="H127658" s="91"/>
      <c r="I127658" s="91"/>
      <c r="J127658" s="91"/>
      <c r="K127658" s="91"/>
      <c r="L127658" s="91"/>
      <c r="M127658" s="91"/>
    </row>
    <row r="127659" spans="1:13">
      <c r="A127659" s="91"/>
      <c r="B127659" s="91"/>
      <c r="C127659" s="91"/>
      <c r="D127659" s="91"/>
      <c r="E127659" s="91"/>
      <c r="F127659" s="91"/>
      <c r="G127659" s="91"/>
      <c r="H127659" s="91"/>
      <c r="I127659" s="91"/>
      <c r="J127659" s="91"/>
      <c r="K127659" s="91"/>
      <c r="L127659" s="91"/>
      <c r="M127659" s="91"/>
    </row>
    <row r="127660" spans="1:13">
      <c r="A127660" s="91"/>
      <c r="B127660" s="91"/>
      <c r="C127660" s="91"/>
      <c r="D127660" s="91"/>
      <c r="E127660" s="91"/>
      <c r="F127660" s="91"/>
      <c r="G127660" s="91"/>
      <c r="H127660" s="91"/>
      <c r="I127660" s="91"/>
      <c r="J127660" s="91"/>
      <c r="K127660" s="91"/>
      <c r="L127660" s="91"/>
      <c r="M127660" s="91"/>
    </row>
    <row r="127661" spans="1:13">
      <c r="A127661" s="91"/>
      <c r="B127661" s="91"/>
      <c r="C127661" s="91"/>
      <c r="D127661" s="91"/>
      <c r="E127661" s="91"/>
      <c r="F127661" s="91"/>
      <c r="G127661" s="91"/>
      <c r="H127661" s="91"/>
      <c r="I127661" s="91"/>
      <c r="J127661" s="91"/>
      <c r="K127661" s="91"/>
      <c r="L127661" s="91"/>
      <c r="M127661" s="91"/>
    </row>
    <row r="127662" spans="1:13">
      <c r="A127662" s="91"/>
      <c r="B127662" s="91"/>
      <c r="C127662" s="91"/>
      <c r="D127662" s="91"/>
      <c r="E127662" s="91"/>
      <c r="F127662" s="91"/>
      <c r="G127662" s="91"/>
      <c r="H127662" s="91"/>
      <c r="I127662" s="91"/>
      <c r="J127662" s="91"/>
      <c r="K127662" s="91"/>
      <c r="L127662" s="91"/>
      <c r="M127662" s="91"/>
    </row>
    <row r="127663" spans="1:13">
      <c r="A127663" s="91"/>
      <c r="B127663" s="91"/>
      <c r="C127663" s="91"/>
      <c r="D127663" s="91"/>
      <c r="E127663" s="91"/>
      <c r="F127663" s="91"/>
      <c r="G127663" s="91"/>
      <c r="H127663" s="91"/>
      <c r="I127663" s="91"/>
      <c r="J127663" s="91"/>
      <c r="K127663" s="91"/>
      <c r="L127663" s="91"/>
      <c r="M127663" s="91"/>
    </row>
    <row r="127664" spans="1:13">
      <c r="A127664" s="91"/>
      <c r="B127664" s="91"/>
      <c r="C127664" s="91"/>
      <c r="D127664" s="91"/>
      <c r="E127664" s="91"/>
      <c r="F127664" s="91"/>
      <c r="G127664" s="91"/>
      <c r="H127664" s="91"/>
      <c r="I127664" s="91"/>
      <c r="J127664" s="91"/>
      <c r="K127664" s="91"/>
      <c r="L127664" s="91"/>
      <c r="M127664" s="91"/>
    </row>
    <row r="127665" spans="1:13">
      <c r="A127665" s="91"/>
      <c r="B127665" s="91"/>
      <c r="C127665" s="91"/>
      <c r="D127665" s="91"/>
      <c r="E127665" s="91"/>
      <c r="F127665" s="91"/>
      <c r="G127665" s="91"/>
      <c r="H127665" s="91"/>
      <c r="I127665" s="91"/>
      <c r="J127665" s="91"/>
      <c r="K127665" s="91"/>
      <c r="L127665" s="91"/>
      <c r="M127665" s="91"/>
    </row>
    <row r="127666" spans="1:13">
      <c r="A127666" s="91"/>
      <c r="B127666" s="91"/>
      <c r="C127666" s="91"/>
      <c r="D127666" s="91"/>
      <c r="E127666" s="91"/>
      <c r="F127666" s="91"/>
      <c r="G127666" s="91"/>
      <c r="H127666" s="91"/>
      <c r="I127666" s="91"/>
      <c r="J127666" s="91"/>
      <c r="K127666" s="91"/>
      <c r="L127666" s="91"/>
      <c r="M127666" s="91"/>
    </row>
    <row r="127667" spans="1:13">
      <c r="A127667" s="91"/>
      <c r="B127667" s="91"/>
      <c r="C127667" s="91"/>
      <c r="D127667" s="91"/>
      <c r="E127667" s="91"/>
      <c r="F127667" s="91"/>
      <c r="G127667" s="91"/>
      <c r="H127667" s="91"/>
      <c r="I127667" s="91"/>
      <c r="J127667" s="91"/>
      <c r="K127667" s="91"/>
      <c r="L127667" s="91"/>
      <c r="M127667" s="91"/>
    </row>
    <row r="127668" spans="1:13">
      <c r="A127668" s="91"/>
      <c r="B127668" s="91"/>
      <c r="C127668" s="91"/>
      <c r="D127668" s="91"/>
      <c r="E127668" s="91"/>
      <c r="F127668" s="91"/>
      <c r="G127668" s="91"/>
      <c r="H127668" s="91"/>
      <c r="I127668" s="91"/>
      <c r="J127668" s="91"/>
      <c r="K127668" s="91"/>
      <c r="L127668" s="91"/>
      <c r="M127668" s="91"/>
    </row>
    <row r="127669" spans="1:13">
      <c r="A127669" s="91"/>
      <c r="B127669" s="91"/>
      <c r="C127669" s="91"/>
      <c r="D127669" s="91"/>
      <c r="E127669" s="91"/>
      <c r="F127669" s="91"/>
      <c r="G127669" s="91"/>
      <c r="H127669" s="91"/>
      <c r="I127669" s="91"/>
      <c r="J127669" s="91"/>
      <c r="K127669" s="91"/>
      <c r="L127669" s="91"/>
      <c r="M127669" s="91"/>
    </row>
    <row r="127670" spans="1:13">
      <c r="A127670" s="91"/>
      <c r="B127670" s="91"/>
      <c r="C127670" s="91"/>
      <c r="D127670" s="91"/>
      <c r="E127670" s="91"/>
      <c r="F127670" s="91"/>
      <c r="G127670" s="91"/>
      <c r="H127670" s="91"/>
      <c r="I127670" s="91"/>
      <c r="J127670" s="91"/>
      <c r="K127670" s="91"/>
      <c r="L127670" s="91"/>
      <c r="M127670" s="91"/>
    </row>
    <row r="127671" spans="1:13">
      <c r="A127671" s="91"/>
      <c r="B127671" s="91"/>
      <c r="C127671" s="91"/>
      <c r="D127671" s="91"/>
      <c r="E127671" s="91"/>
      <c r="F127671" s="91"/>
      <c r="G127671" s="91"/>
      <c r="H127671" s="91"/>
      <c r="I127671" s="91"/>
      <c r="J127671" s="91"/>
      <c r="K127671" s="91"/>
      <c r="L127671" s="91"/>
      <c r="M127671" s="91"/>
    </row>
    <row r="127672" spans="1:13">
      <c r="A127672" s="91"/>
      <c r="B127672" s="91"/>
      <c r="C127672" s="91"/>
      <c r="D127672" s="91"/>
      <c r="E127672" s="91"/>
      <c r="F127672" s="91"/>
      <c r="G127672" s="91"/>
      <c r="H127672" s="91"/>
      <c r="I127672" s="91"/>
      <c r="J127672" s="91"/>
      <c r="K127672" s="91"/>
      <c r="L127672" s="91"/>
      <c r="M127672" s="91"/>
    </row>
    <row r="127673" spans="1:13">
      <c r="A127673" s="91"/>
      <c r="B127673" s="91"/>
      <c r="C127673" s="91"/>
      <c r="D127673" s="91"/>
      <c r="E127673" s="91"/>
      <c r="F127673" s="91"/>
      <c r="G127673" s="91"/>
      <c r="H127673" s="91"/>
      <c r="I127673" s="91"/>
      <c r="J127673" s="91"/>
      <c r="K127673" s="91"/>
      <c r="L127673" s="91"/>
      <c r="M127673" s="91"/>
    </row>
    <row r="127674" spans="1:13">
      <c r="A127674" s="91"/>
      <c r="B127674" s="91"/>
      <c r="C127674" s="91"/>
      <c r="D127674" s="91"/>
      <c r="E127674" s="91"/>
      <c r="F127674" s="91"/>
      <c r="G127674" s="91"/>
      <c r="H127674" s="91"/>
      <c r="I127674" s="91"/>
      <c r="J127674" s="91"/>
      <c r="K127674" s="91"/>
      <c r="L127674" s="91"/>
      <c r="M127674" s="91"/>
    </row>
    <row r="127675" spans="1:13">
      <c r="A127675" s="91"/>
      <c r="B127675" s="91"/>
      <c r="C127675" s="91"/>
      <c r="D127675" s="91"/>
      <c r="E127675" s="91"/>
      <c r="F127675" s="91"/>
      <c r="G127675" s="91"/>
      <c r="H127675" s="91"/>
      <c r="I127675" s="91"/>
      <c r="J127675" s="91"/>
      <c r="K127675" s="91"/>
      <c r="L127675" s="91"/>
      <c r="M127675" s="91"/>
    </row>
    <row r="127676" spans="1:13">
      <c r="A127676" s="91"/>
      <c r="B127676" s="91"/>
      <c r="C127676" s="91"/>
      <c r="D127676" s="91"/>
      <c r="E127676" s="91"/>
      <c r="F127676" s="91"/>
      <c r="G127676" s="91"/>
      <c r="H127676" s="91"/>
      <c r="I127676" s="91"/>
      <c r="J127676" s="91"/>
      <c r="K127676" s="91"/>
      <c r="L127676" s="91"/>
      <c r="M127676" s="91"/>
    </row>
    <row r="127677" spans="1:13">
      <c r="A127677" s="91"/>
      <c r="B127677" s="91"/>
      <c r="C127677" s="91"/>
      <c r="D127677" s="91"/>
      <c r="E127677" s="91"/>
      <c r="F127677" s="91"/>
      <c r="G127677" s="91"/>
      <c r="H127677" s="91"/>
      <c r="I127677" s="91"/>
      <c r="J127677" s="91"/>
      <c r="K127677" s="91"/>
      <c r="L127677" s="91"/>
      <c r="M127677" s="91"/>
    </row>
    <row r="127678" spans="1:13">
      <c r="A127678" s="91"/>
      <c r="B127678" s="91"/>
      <c r="C127678" s="91"/>
      <c r="D127678" s="91"/>
      <c r="E127678" s="91"/>
      <c r="F127678" s="91"/>
      <c r="G127678" s="91"/>
      <c r="H127678" s="91"/>
      <c r="I127678" s="91"/>
      <c r="J127678" s="91"/>
      <c r="K127678" s="91"/>
      <c r="L127678" s="91"/>
      <c r="M127678" s="91"/>
    </row>
    <row r="127679" spans="1:13">
      <c r="A127679" s="91"/>
      <c r="B127679" s="91"/>
      <c r="C127679" s="91"/>
      <c r="D127679" s="91"/>
      <c r="E127679" s="91"/>
      <c r="F127679" s="91"/>
      <c r="G127679" s="91"/>
      <c r="H127679" s="91"/>
      <c r="I127679" s="91"/>
      <c r="J127679" s="91"/>
      <c r="K127679" s="91"/>
      <c r="L127679" s="91"/>
      <c r="M127679" s="91"/>
    </row>
    <row r="127680" spans="1:13">
      <c r="A127680" s="91"/>
      <c r="B127680" s="91"/>
      <c r="C127680" s="91"/>
      <c r="D127680" s="91"/>
      <c r="E127680" s="91"/>
      <c r="F127680" s="91"/>
      <c r="G127680" s="91"/>
      <c r="H127680" s="91"/>
      <c r="I127680" s="91"/>
      <c r="J127680" s="91"/>
      <c r="K127680" s="91"/>
      <c r="L127680" s="91"/>
      <c r="M127680" s="91"/>
    </row>
    <row r="127681" spans="1:13">
      <c r="A127681" s="91"/>
      <c r="B127681" s="91"/>
      <c r="C127681" s="91"/>
      <c r="D127681" s="91"/>
      <c r="E127681" s="91"/>
      <c r="F127681" s="91"/>
      <c r="G127681" s="91"/>
      <c r="H127681" s="91"/>
      <c r="I127681" s="91"/>
      <c r="J127681" s="91"/>
      <c r="K127681" s="91"/>
      <c r="L127681" s="91"/>
      <c r="M127681" s="91"/>
    </row>
    <row r="127682" spans="1:13">
      <c r="A127682" s="91"/>
      <c r="B127682" s="91"/>
      <c r="C127682" s="91"/>
      <c r="D127682" s="91"/>
      <c r="E127682" s="91"/>
      <c r="F127682" s="91"/>
      <c r="G127682" s="91"/>
      <c r="H127682" s="91"/>
      <c r="I127682" s="91"/>
      <c r="J127682" s="91"/>
      <c r="K127682" s="91"/>
      <c r="L127682" s="91"/>
      <c r="M127682" s="91"/>
    </row>
    <row r="127683" spans="1:13">
      <c r="A127683" s="91"/>
      <c r="B127683" s="91"/>
      <c r="C127683" s="91"/>
      <c r="D127683" s="91"/>
      <c r="E127683" s="91"/>
      <c r="F127683" s="91"/>
      <c r="G127683" s="91"/>
      <c r="H127683" s="91"/>
      <c r="I127683" s="91"/>
      <c r="J127683" s="91"/>
      <c r="K127683" s="91"/>
      <c r="L127683" s="91"/>
      <c r="M127683" s="91"/>
    </row>
    <row r="127684" spans="1:13">
      <c r="A127684" s="91"/>
      <c r="B127684" s="91"/>
      <c r="C127684" s="91"/>
      <c r="D127684" s="91"/>
      <c r="E127684" s="91"/>
      <c r="F127684" s="91"/>
      <c r="G127684" s="91"/>
      <c r="H127684" s="91"/>
      <c r="I127684" s="91"/>
      <c r="J127684" s="91"/>
      <c r="K127684" s="91"/>
      <c r="L127684" s="91"/>
      <c r="M127684" s="91"/>
    </row>
    <row r="127685" spans="1:13">
      <c r="A127685" s="91"/>
      <c r="B127685" s="91"/>
      <c r="C127685" s="91"/>
      <c r="D127685" s="91"/>
      <c r="E127685" s="91"/>
      <c r="F127685" s="91"/>
      <c r="G127685" s="91"/>
      <c r="H127685" s="91"/>
      <c r="I127685" s="91"/>
      <c r="J127685" s="91"/>
      <c r="K127685" s="91"/>
      <c r="L127685" s="91"/>
      <c r="M127685" s="91"/>
    </row>
    <row r="127686" spans="1:13">
      <c r="A127686" s="91"/>
      <c r="B127686" s="91"/>
      <c r="C127686" s="91"/>
      <c r="D127686" s="91"/>
      <c r="E127686" s="91"/>
      <c r="F127686" s="91"/>
      <c r="G127686" s="91"/>
      <c r="H127686" s="91"/>
      <c r="I127686" s="91"/>
      <c r="J127686" s="91"/>
      <c r="K127686" s="91"/>
      <c r="L127686" s="91"/>
      <c r="M127686" s="91"/>
    </row>
    <row r="127687" spans="1:13">
      <c r="A127687" s="91"/>
      <c r="B127687" s="91"/>
      <c r="C127687" s="91"/>
      <c r="D127687" s="91"/>
      <c r="E127687" s="91"/>
      <c r="F127687" s="91"/>
      <c r="G127687" s="91"/>
      <c r="H127687" s="91"/>
      <c r="I127687" s="91"/>
      <c r="J127687" s="91"/>
      <c r="K127687" s="91"/>
      <c r="L127687" s="91"/>
      <c r="M127687" s="91"/>
    </row>
    <row r="127688" spans="1:13">
      <c r="A127688" s="91"/>
      <c r="B127688" s="91"/>
      <c r="C127688" s="91"/>
      <c r="D127688" s="91"/>
      <c r="E127688" s="91"/>
      <c r="F127688" s="91"/>
      <c r="G127688" s="91"/>
      <c r="H127688" s="91"/>
      <c r="I127688" s="91"/>
      <c r="J127688" s="91"/>
      <c r="K127688" s="91"/>
      <c r="L127688" s="91"/>
      <c r="M127688" s="91"/>
    </row>
    <row r="127689" spans="1:13">
      <c r="A127689" s="91"/>
      <c r="B127689" s="91"/>
      <c r="C127689" s="91"/>
      <c r="D127689" s="91"/>
      <c r="E127689" s="91"/>
      <c r="F127689" s="91"/>
      <c r="G127689" s="91"/>
      <c r="H127689" s="91"/>
      <c r="I127689" s="91"/>
      <c r="J127689" s="91"/>
      <c r="K127689" s="91"/>
      <c r="L127689" s="91"/>
      <c r="M127689" s="91"/>
    </row>
    <row r="127690" spans="1:13">
      <c r="A127690" s="91"/>
      <c r="B127690" s="91"/>
      <c r="C127690" s="91"/>
      <c r="D127690" s="91"/>
      <c r="E127690" s="91"/>
      <c r="F127690" s="91"/>
      <c r="G127690" s="91"/>
      <c r="H127690" s="91"/>
      <c r="I127690" s="91"/>
      <c r="J127690" s="91"/>
      <c r="K127690" s="91"/>
      <c r="L127690" s="91"/>
      <c r="M127690" s="91"/>
    </row>
    <row r="127691" spans="1:13">
      <c r="A127691" s="91"/>
      <c r="B127691" s="91"/>
      <c r="C127691" s="91"/>
      <c r="D127691" s="91"/>
      <c r="E127691" s="91"/>
      <c r="F127691" s="91"/>
      <c r="G127691" s="91"/>
      <c r="H127691" s="91"/>
      <c r="I127691" s="91"/>
      <c r="J127691" s="91"/>
      <c r="K127691" s="91"/>
      <c r="L127691" s="91"/>
      <c r="M127691" s="91"/>
    </row>
    <row r="127692" spans="1:13">
      <c r="A127692" s="91"/>
      <c r="B127692" s="91"/>
      <c r="C127692" s="91"/>
      <c r="D127692" s="91"/>
      <c r="E127692" s="91"/>
      <c r="F127692" s="91"/>
      <c r="G127692" s="91"/>
      <c r="H127692" s="91"/>
      <c r="I127692" s="91"/>
      <c r="J127692" s="91"/>
      <c r="K127692" s="91"/>
      <c r="L127692" s="91"/>
      <c r="M127692" s="91"/>
    </row>
    <row r="127693" spans="1:13">
      <c r="A127693" s="91"/>
      <c r="B127693" s="91"/>
      <c r="C127693" s="91"/>
      <c r="D127693" s="91"/>
      <c r="E127693" s="91"/>
      <c r="F127693" s="91"/>
      <c r="G127693" s="91"/>
      <c r="H127693" s="91"/>
      <c r="I127693" s="91"/>
      <c r="J127693" s="91"/>
      <c r="K127693" s="91"/>
      <c r="L127693" s="91"/>
      <c r="M127693" s="91"/>
    </row>
    <row r="127694" spans="1:13">
      <c r="A127694" s="91"/>
      <c r="B127694" s="91"/>
      <c r="C127694" s="91"/>
      <c r="D127694" s="91"/>
      <c r="E127694" s="91"/>
      <c r="F127694" s="91"/>
      <c r="G127694" s="91"/>
      <c r="H127694" s="91"/>
      <c r="I127694" s="91"/>
      <c r="J127694" s="91"/>
      <c r="K127694" s="91"/>
      <c r="L127694" s="91"/>
      <c r="M127694" s="91"/>
    </row>
    <row r="127695" spans="1:13">
      <c r="A127695" s="91"/>
      <c r="B127695" s="91"/>
      <c r="C127695" s="91"/>
      <c r="D127695" s="91"/>
      <c r="E127695" s="91"/>
      <c r="F127695" s="91"/>
      <c r="G127695" s="91"/>
      <c r="H127695" s="91"/>
      <c r="I127695" s="91"/>
      <c r="J127695" s="91"/>
      <c r="K127695" s="91"/>
      <c r="L127695" s="91"/>
      <c r="M127695" s="91"/>
    </row>
    <row r="127696" spans="1:13">
      <c r="A127696" s="91"/>
      <c r="B127696" s="91"/>
      <c r="C127696" s="91"/>
      <c r="D127696" s="91"/>
      <c r="E127696" s="91"/>
      <c r="F127696" s="91"/>
      <c r="G127696" s="91"/>
      <c r="H127696" s="91"/>
      <c r="I127696" s="91"/>
      <c r="J127696" s="91"/>
      <c r="K127696" s="91"/>
      <c r="L127696" s="91"/>
      <c r="M127696" s="91"/>
    </row>
    <row r="127697" spans="1:13">
      <c r="A127697" s="91"/>
      <c r="B127697" s="91"/>
      <c r="C127697" s="91"/>
      <c r="D127697" s="91"/>
      <c r="E127697" s="91"/>
      <c r="F127697" s="91"/>
      <c r="G127697" s="91"/>
      <c r="H127697" s="91"/>
      <c r="I127697" s="91"/>
      <c r="J127697" s="91"/>
      <c r="K127697" s="91"/>
      <c r="L127697" s="91"/>
      <c r="M127697" s="91"/>
    </row>
    <row r="127698" spans="1:13">
      <c r="A127698" s="91"/>
      <c r="B127698" s="91"/>
      <c r="C127698" s="91"/>
      <c r="D127698" s="91"/>
      <c r="E127698" s="91"/>
      <c r="F127698" s="91"/>
      <c r="G127698" s="91"/>
      <c r="H127698" s="91"/>
      <c r="I127698" s="91"/>
      <c r="J127698" s="91"/>
      <c r="K127698" s="91"/>
      <c r="L127698" s="91"/>
      <c r="M127698" s="91"/>
    </row>
    <row r="127699" spans="1:13">
      <c r="A127699" s="91"/>
      <c r="B127699" s="91"/>
      <c r="C127699" s="91"/>
      <c r="D127699" s="91"/>
      <c r="E127699" s="91"/>
      <c r="F127699" s="91"/>
      <c r="G127699" s="91"/>
      <c r="H127699" s="91"/>
      <c r="I127699" s="91"/>
      <c r="J127699" s="91"/>
      <c r="K127699" s="91"/>
      <c r="L127699" s="91"/>
      <c r="M127699" s="91"/>
    </row>
    <row r="127700" spans="1:13">
      <c r="A127700" s="91"/>
      <c r="B127700" s="91"/>
      <c r="C127700" s="91"/>
      <c r="D127700" s="91"/>
      <c r="E127700" s="91"/>
      <c r="F127700" s="91"/>
      <c r="G127700" s="91"/>
      <c r="H127700" s="91"/>
      <c r="I127700" s="91"/>
      <c r="J127700" s="91"/>
      <c r="K127700" s="91"/>
      <c r="L127700" s="91"/>
      <c r="M127700" s="91"/>
    </row>
    <row r="127701" spans="1:13">
      <c r="A127701" s="91"/>
      <c r="B127701" s="91"/>
      <c r="C127701" s="91"/>
      <c r="D127701" s="91"/>
      <c r="E127701" s="91"/>
      <c r="F127701" s="91"/>
      <c r="G127701" s="91"/>
      <c r="H127701" s="91"/>
      <c r="I127701" s="91"/>
      <c r="J127701" s="91"/>
      <c r="K127701" s="91"/>
      <c r="L127701" s="91"/>
      <c r="M127701" s="91"/>
    </row>
    <row r="127702" spans="1:13">
      <c r="A127702" s="91"/>
      <c r="B127702" s="91"/>
      <c r="C127702" s="91"/>
      <c r="D127702" s="91"/>
      <c r="E127702" s="91"/>
      <c r="F127702" s="91"/>
      <c r="G127702" s="91"/>
      <c r="H127702" s="91"/>
      <c r="I127702" s="91"/>
      <c r="J127702" s="91"/>
      <c r="K127702" s="91"/>
      <c r="L127702" s="91"/>
      <c r="M127702" s="91"/>
    </row>
    <row r="127703" spans="1:13">
      <c r="A127703" s="91"/>
      <c r="B127703" s="91"/>
      <c r="C127703" s="91"/>
      <c r="D127703" s="91"/>
      <c r="E127703" s="91"/>
      <c r="F127703" s="91"/>
      <c r="G127703" s="91"/>
      <c r="H127703" s="91"/>
      <c r="I127703" s="91"/>
      <c r="J127703" s="91"/>
      <c r="K127703" s="91"/>
      <c r="L127703" s="91"/>
      <c r="M127703" s="91"/>
    </row>
    <row r="127704" spans="1:13">
      <c r="A127704" s="91"/>
      <c r="B127704" s="91"/>
      <c r="C127704" s="91"/>
      <c r="D127704" s="91"/>
      <c r="E127704" s="91"/>
      <c r="F127704" s="91"/>
      <c r="G127704" s="91"/>
      <c r="H127704" s="91"/>
      <c r="I127704" s="91"/>
      <c r="J127704" s="91"/>
      <c r="K127704" s="91"/>
      <c r="L127704" s="91"/>
      <c r="M127704" s="91"/>
    </row>
    <row r="127705" spans="1:13">
      <c r="A127705" s="91"/>
      <c r="B127705" s="91"/>
      <c r="C127705" s="91"/>
      <c r="D127705" s="91"/>
      <c r="E127705" s="91"/>
      <c r="F127705" s="91"/>
      <c r="G127705" s="91"/>
      <c r="H127705" s="91"/>
      <c r="I127705" s="91"/>
      <c r="J127705" s="91"/>
      <c r="K127705" s="91"/>
      <c r="L127705" s="91"/>
      <c r="M127705" s="91"/>
    </row>
    <row r="127706" spans="1:13">
      <c r="A127706" s="91"/>
      <c r="B127706" s="91"/>
      <c r="C127706" s="91"/>
      <c r="D127706" s="91"/>
      <c r="E127706" s="91"/>
      <c r="F127706" s="91"/>
      <c r="G127706" s="91"/>
      <c r="H127706" s="91"/>
      <c r="I127706" s="91"/>
      <c r="J127706" s="91"/>
      <c r="K127706" s="91"/>
      <c r="L127706" s="91"/>
      <c r="M127706" s="91"/>
    </row>
    <row r="127707" spans="1:13">
      <c r="A127707" s="91"/>
      <c r="B127707" s="91"/>
      <c r="C127707" s="91"/>
      <c r="D127707" s="91"/>
      <c r="E127707" s="91"/>
      <c r="F127707" s="91"/>
      <c r="G127707" s="91"/>
      <c r="H127707" s="91"/>
      <c r="I127707" s="91"/>
      <c r="J127707" s="91"/>
      <c r="K127707" s="91"/>
      <c r="L127707" s="91"/>
      <c r="M127707" s="91"/>
    </row>
    <row r="127708" spans="1:13">
      <c r="A127708" s="91"/>
      <c r="B127708" s="91"/>
      <c r="C127708" s="91"/>
      <c r="D127708" s="91"/>
      <c r="E127708" s="91"/>
      <c r="F127708" s="91"/>
      <c r="G127708" s="91"/>
      <c r="H127708" s="91"/>
      <c r="I127708" s="91"/>
      <c r="J127708" s="91"/>
      <c r="K127708" s="91"/>
      <c r="L127708" s="91"/>
      <c r="M127708" s="91"/>
    </row>
    <row r="127709" spans="1:13">
      <c r="A127709" s="91"/>
      <c r="B127709" s="91"/>
      <c r="C127709" s="91"/>
      <c r="D127709" s="91"/>
      <c r="E127709" s="91"/>
      <c r="F127709" s="91"/>
      <c r="G127709" s="91"/>
      <c r="H127709" s="91"/>
      <c r="I127709" s="91"/>
      <c r="J127709" s="91"/>
      <c r="K127709" s="91"/>
      <c r="L127709" s="91"/>
      <c r="M127709" s="91"/>
    </row>
    <row r="127710" spans="1:13">
      <c r="A127710" s="91"/>
      <c r="B127710" s="91"/>
      <c r="C127710" s="91"/>
      <c r="D127710" s="91"/>
      <c r="E127710" s="91"/>
      <c r="F127710" s="91"/>
      <c r="G127710" s="91"/>
      <c r="H127710" s="91"/>
      <c r="I127710" s="91"/>
      <c r="J127710" s="91"/>
      <c r="K127710" s="91"/>
      <c r="L127710" s="91"/>
      <c r="M127710" s="91"/>
    </row>
    <row r="127711" spans="1:13">
      <c r="A127711" s="91"/>
      <c r="B127711" s="91"/>
      <c r="C127711" s="91"/>
      <c r="D127711" s="91"/>
      <c r="E127711" s="91"/>
      <c r="F127711" s="91"/>
      <c r="G127711" s="91"/>
      <c r="H127711" s="91"/>
      <c r="I127711" s="91"/>
      <c r="J127711" s="91"/>
      <c r="K127711" s="91"/>
      <c r="L127711" s="91"/>
      <c r="M127711" s="91"/>
    </row>
    <row r="127712" spans="1:13">
      <c r="A127712" s="91"/>
      <c r="B127712" s="91"/>
      <c r="C127712" s="91"/>
      <c r="D127712" s="91"/>
      <c r="E127712" s="91"/>
      <c r="F127712" s="91"/>
      <c r="G127712" s="91"/>
      <c r="H127712" s="91"/>
      <c r="I127712" s="91"/>
      <c r="J127712" s="91"/>
      <c r="K127712" s="91"/>
      <c r="L127712" s="91"/>
      <c r="M127712" s="91"/>
    </row>
    <row r="127713" spans="1:13">
      <c r="A127713" s="91"/>
      <c r="B127713" s="91"/>
      <c r="C127713" s="91"/>
      <c r="D127713" s="91"/>
      <c r="E127713" s="91"/>
      <c r="F127713" s="91"/>
      <c r="G127713" s="91"/>
      <c r="H127713" s="91"/>
      <c r="I127713" s="91"/>
      <c r="J127713" s="91"/>
      <c r="K127713" s="91"/>
      <c r="L127713" s="91"/>
      <c r="M127713" s="91"/>
    </row>
    <row r="127714" spans="1:13">
      <c r="A127714" s="91"/>
      <c r="B127714" s="91"/>
      <c r="C127714" s="91"/>
      <c r="D127714" s="91"/>
      <c r="E127714" s="91"/>
      <c r="F127714" s="91"/>
      <c r="G127714" s="91"/>
      <c r="H127714" s="91"/>
      <c r="I127714" s="91"/>
      <c r="J127714" s="91"/>
      <c r="K127714" s="91"/>
      <c r="L127714" s="91"/>
      <c r="M127714" s="91"/>
    </row>
    <row r="127715" spans="1:13">
      <c r="A127715" s="91"/>
      <c r="B127715" s="91"/>
      <c r="C127715" s="91"/>
      <c r="D127715" s="91"/>
      <c r="E127715" s="91"/>
      <c r="F127715" s="91"/>
      <c r="G127715" s="91"/>
      <c r="H127715" s="91"/>
      <c r="I127715" s="91"/>
      <c r="J127715" s="91"/>
      <c r="K127715" s="91"/>
      <c r="L127715" s="91"/>
      <c r="M127715" s="91"/>
    </row>
    <row r="127716" spans="1:13">
      <c r="A127716" s="91"/>
      <c r="B127716" s="91"/>
      <c r="C127716" s="91"/>
      <c r="D127716" s="91"/>
      <c r="E127716" s="91"/>
      <c r="F127716" s="91"/>
      <c r="G127716" s="91"/>
      <c r="H127716" s="91"/>
      <c r="I127716" s="91"/>
      <c r="J127716" s="91"/>
      <c r="K127716" s="91"/>
      <c r="L127716" s="91"/>
      <c r="M127716" s="91"/>
    </row>
    <row r="127717" spans="1:13">
      <c r="A127717" s="91"/>
      <c r="B127717" s="91"/>
      <c r="C127717" s="91"/>
      <c r="D127717" s="91"/>
      <c r="E127717" s="91"/>
      <c r="F127717" s="91"/>
      <c r="G127717" s="91"/>
      <c r="H127717" s="91"/>
      <c r="I127717" s="91"/>
      <c r="J127717" s="91"/>
      <c r="K127717" s="91"/>
      <c r="L127717" s="91"/>
      <c r="M127717" s="91"/>
    </row>
    <row r="127718" spans="1:13">
      <c r="A127718" s="91"/>
      <c r="B127718" s="91"/>
      <c r="C127718" s="91"/>
      <c r="D127718" s="91"/>
      <c r="E127718" s="91"/>
      <c r="F127718" s="91"/>
      <c r="G127718" s="91"/>
      <c r="H127718" s="91"/>
      <c r="I127718" s="91"/>
      <c r="J127718" s="91"/>
      <c r="K127718" s="91"/>
      <c r="L127718" s="91"/>
      <c r="M127718" s="91"/>
    </row>
    <row r="127719" spans="1:13">
      <c r="A127719" s="91"/>
      <c r="B127719" s="91"/>
      <c r="C127719" s="91"/>
      <c r="D127719" s="91"/>
      <c r="E127719" s="91"/>
      <c r="F127719" s="91"/>
      <c r="G127719" s="91"/>
      <c r="H127719" s="91"/>
      <c r="I127719" s="91"/>
      <c r="J127719" s="91"/>
      <c r="K127719" s="91"/>
      <c r="L127719" s="91"/>
      <c r="M127719" s="91"/>
    </row>
    <row r="127720" spans="1:13">
      <c r="A127720" s="91"/>
      <c r="B127720" s="91"/>
      <c r="C127720" s="91"/>
      <c r="D127720" s="91"/>
      <c r="E127720" s="91"/>
      <c r="F127720" s="91"/>
      <c r="G127720" s="91"/>
      <c r="H127720" s="91"/>
      <c r="I127720" s="91"/>
      <c r="J127720" s="91"/>
      <c r="K127720" s="91"/>
      <c r="L127720" s="91"/>
      <c r="M127720" s="91"/>
    </row>
    <row r="127721" spans="1:13">
      <c r="A127721" s="91"/>
      <c r="B127721" s="91"/>
      <c r="C127721" s="91"/>
      <c r="D127721" s="91"/>
      <c r="E127721" s="91"/>
      <c r="F127721" s="91"/>
      <c r="G127721" s="91"/>
      <c r="H127721" s="91"/>
      <c r="I127721" s="91"/>
      <c r="J127721" s="91"/>
      <c r="K127721" s="91"/>
      <c r="L127721" s="91"/>
      <c r="M127721" s="91"/>
    </row>
    <row r="127722" spans="1:13">
      <c r="A127722" s="91"/>
      <c r="B127722" s="91"/>
      <c r="C127722" s="91"/>
      <c r="D127722" s="91"/>
      <c r="E127722" s="91"/>
      <c r="F127722" s="91"/>
      <c r="G127722" s="91"/>
      <c r="H127722" s="91"/>
      <c r="I127722" s="91"/>
      <c r="J127722" s="91"/>
      <c r="K127722" s="91"/>
      <c r="L127722" s="91"/>
      <c r="M127722" s="91"/>
    </row>
    <row r="127723" spans="1:13">
      <c r="A127723" s="91"/>
      <c r="B127723" s="91"/>
      <c r="C127723" s="91"/>
      <c r="D127723" s="91"/>
      <c r="E127723" s="91"/>
      <c r="F127723" s="91"/>
      <c r="G127723" s="91"/>
      <c r="H127723" s="91"/>
      <c r="I127723" s="91"/>
      <c r="J127723" s="91"/>
      <c r="K127723" s="91"/>
      <c r="L127723" s="91"/>
      <c r="M127723" s="91"/>
    </row>
    <row r="127724" spans="1:13">
      <c r="A127724" s="91"/>
      <c r="B127724" s="91"/>
      <c r="C127724" s="91"/>
      <c r="D127724" s="91"/>
      <c r="E127724" s="91"/>
      <c r="F127724" s="91"/>
      <c r="G127724" s="91"/>
      <c r="H127724" s="91"/>
      <c r="I127724" s="91"/>
      <c r="J127724" s="91"/>
      <c r="K127724" s="91"/>
      <c r="L127724" s="91"/>
      <c r="M127724" s="91"/>
    </row>
    <row r="127725" spans="1:13">
      <c r="A127725" s="91"/>
      <c r="B127725" s="91"/>
      <c r="C127725" s="91"/>
      <c r="D127725" s="91"/>
      <c r="E127725" s="91"/>
      <c r="F127725" s="91"/>
      <c r="G127725" s="91"/>
      <c r="H127725" s="91"/>
      <c r="I127725" s="91"/>
      <c r="J127725" s="91"/>
      <c r="K127725" s="91"/>
      <c r="L127725" s="91"/>
      <c r="M127725" s="91"/>
    </row>
    <row r="127726" spans="1:13">
      <c r="A127726" s="91"/>
      <c r="B127726" s="91"/>
      <c r="C127726" s="91"/>
      <c r="D127726" s="91"/>
      <c r="E127726" s="91"/>
      <c r="F127726" s="91"/>
      <c r="G127726" s="91"/>
      <c r="H127726" s="91"/>
      <c r="I127726" s="91"/>
      <c r="J127726" s="91"/>
      <c r="K127726" s="91"/>
      <c r="L127726" s="91"/>
      <c r="M127726" s="91"/>
    </row>
    <row r="127727" spans="1:13">
      <c r="A127727" s="91"/>
      <c r="B127727" s="91"/>
      <c r="C127727" s="91"/>
      <c r="D127727" s="91"/>
      <c r="E127727" s="91"/>
      <c r="F127727" s="91"/>
      <c r="G127727" s="91"/>
      <c r="H127727" s="91"/>
      <c r="I127727" s="91"/>
      <c r="J127727" s="91"/>
      <c r="K127727" s="91"/>
      <c r="L127727" s="91"/>
      <c r="M127727" s="91"/>
    </row>
    <row r="127728" spans="1:13">
      <c r="A127728" s="91"/>
      <c r="B127728" s="91"/>
      <c r="C127728" s="91"/>
      <c r="D127728" s="91"/>
      <c r="E127728" s="91"/>
      <c r="F127728" s="91"/>
      <c r="G127728" s="91"/>
      <c r="H127728" s="91"/>
      <c r="I127728" s="91"/>
      <c r="J127728" s="91"/>
      <c r="K127728" s="91"/>
      <c r="L127728" s="91"/>
      <c r="M127728" s="91"/>
    </row>
    <row r="127729" spans="1:13">
      <c r="A127729" s="91"/>
      <c r="B127729" s="91"/>
      <c r="C127729" s="91"/>
      <c r="D127729" s="91"/>
      <c r="E127729" s="91"/>
      <c r="F127729" s="91"/>
      <c r="G127729" s="91"/>
      <c r="H127729" s="91"/>
      <c r="I127729" s="91"/>
      <c r="J127729" s="91"/>
      <c r="K127729" s="91"/>
      <c r="L127729" s="91"/>
      <c r="M127729" s="91"/>
    </row>
    <row r="127730" spans="1:13">
      <c r="A127730" s="91"/>
      <c r="B127730" s="91"/>
      <c r="C127730" s="91"/>
      <c r="D127730" s="91"/>
      <c r="E127730" s="91"/>
      <c r="F127730" s="91"/>
      <c r="G127730" s="91"/>
      <c r="H127730" s="91"/>
      <c r="I127730" s="91"/>
      <c r="J127730" s="91"/>
      <c r="K127730" s="91"/>
      <c r="L127730" s="91"/>
      <c r="M127730" s="91"/>
    </row>
    <row r="127731" spans="1:13">
      <c r="A127731" s="91"/>
      <c r="B127731" s="91"/>
      <c r="C127731" s="91"/>
      <c r="D127731" s="91"/>
      <c r="E127731" s="91"/>
      <c r="F127731" s="91"/>
      <c r="G127731" s="91"/>
      <c r="H127731" s="91"/>
      <c r="I127731" s="91"/>
      <c r="J127731" s="91"/>
      <c r="K127731" s="91"/>
      <c r="L127731" s="91"/>
      <c r="M127731" s="91"/>
    </row>
    <row r="127732" spans="1:13">
      <c r="A127732" s="91"/>
      <c r="B127732" s="91"/>
      <c r="C127732" s="91"/>
      <c r="D127732" s="91"/>
      <c r="E127732" s="91"/>
      <c r="F127732" s="91"/>
      <c r="G127732" s="91"/>
      <c r="H127732" s="91"/>
      <c r="I127732" s="91"/>
      <c r="J127732" s="91"/>
      <c r="K127732" s="91"/>
      <c r="L127732" s="91"/>
      <c r="M127732" s="91"/>
    </row>
    <row r="127733" spans="1:13">
      <c r="A127733" s="91"/>
      <c r="B127733" s="91"/>
      <c r="C127733" s="91"/>
      <c r="D127733" s="91"/>
      <c r="E127733" s="91"/>
      <c r="F127733" s="91"/>
      <c r="G127733" s="91"/>
      <c r="H127733" s="91"/>
      <c r="I127733" s="91"/>
      <c r="J127733" s="91"/>
      <c r="K127733" s="91"/>
      <c r="L127733" s="91"/>
      <c r="M127733" s="91"/>
    </row>
    <row r="127734" spans="1:13">
      <c r="A127734" s="91"/>
      <c r="B127734" s="91"/>
      <c r="C127734" s="91"/>
      <c r="D127734" s="91"/>
      <c r="E127734" s="91"/>
      <c r="F127734" s="91"/>
      <c r="G127734" s="91"/>
      <c r="H127734" s="91"/>
      <c r="I127734" s="91"/>
      <c r="J127734" s="91"/>
      <c r="K127734" s="91"/>
      <c r="L127734" s="91"/>
      <c r="M127734" s="91"/>
    </row>
    <row r="127735" spans="1:13">
      <c r="A127735" s="91"/>
      <c r="B127735" s="91"/>
      <c r="C127735" s="91"/>
      <c r="D127735" s="91"/>
      <c r="E127735" s="91"/>
      <c r="F127735" s="91"/>
      <c r="G127735" s="91"/>
      <c r="H127735" s="91"/>
      <c r="I127735" s="91"/>
      <c r="J127735" s="91"/>
      <c r="K127735" s="91"/>
      <c r="L127735" s="91"/>
      <c r="M127735" s="91"/>
    </row>
    <row r="127736" spans="1:13">
      <c r="A127736" s="91"/>
      <c r="B127736" s="91"/>
      <c r="C127736" s="91"/>
      <c r="D127736" s="91"/>
      <c r="E127736" s="91"/>
      <c r="F127736" s="91"/>
      <c r="G127736" s="91"/>
      <c r="H127736" s="91"/>
      <c r="I127736" s="91"/>
      <c r="J127736" s="91"/>
      <c r="K127736" s="91"/>
      <c r="L127736" s="91"/>
      <c r="M127736" s="91"/>
    </row>
    <row r="127737" spans="1:13">
      <c r="A127737" s="91"/>
      <c r="B127737" s="91"/>
      <c r="C127737" s="91"/>
      <c r="D127737" s="91"/>
      <c r="E127737" s="91"/>
      <c r="F127737" s="91"/>
      <c r="G127737" s="91"/>
      <c r="H127737" s="91"/>
      <c r="I127737" s="91"/>
      <c r="J127737" s="91"/>
      <c r="K127737" s="91"/>
      <c r="L127737" s="91"/>
      <c r="M127737" s="91"/>
    </row>
    <row r="127738" spans="1:13">
      <c r="A127738" s="91"/>
      <c r="B127738" s="91"/>
      <c r="C127738" s="91"/>
      <c r="D127738" s="91"/>
      <c r="E127738" s="91"/>
      <c r="F127738" s="91"/>
      <c r="G127738" s="91"/>
      <c r="H127738" s="91"/>
      <c r="I127738" s="91"/>
      <c r="J127738" s="91"/>
      <c r="K127738" s="91"/>
      <c r="L127738" s="91"/>
      <c r="M127738" s="91"/>
    </row>
    <row r="127739" spans="1:13">
      <c r="A127739" s="91"/>
      <c r="B127739" s="91"/>
      <c r="C127739" s="91"/>
      <c r="D127739" s="91"/>
      <c r="E127739" s="91"/>
      <c r="F127739" s="91"/>
      <c r="G127739" s="91"/>
      <c r="H127739" s="91"/>
      <c r="I127739" s="91"/>
      <c r="J127739" s="91"/>
      <c r="K127739" s="91"/>
      <c r="L127739" s="91"/>
      <c r="M127739" s="91"/>
    </row>
    <row r="127740" spans="1:13">
      <c r="A127740" s="91"/>
      <c r="B127740" s="91"/>
      <c r="C127740" s="91"/>
      <c r="D127740" s="91"/>
      <c r="E127740" s="91"/>
      <c r="F127740" s="91"/>
      <c r="G127740" s="91"/>
      <c r="H127740" s="91"/>
      <c r="I127740" s="91"/>
      <c r="J127740" s="91"/>
      <c r="K127740" s="91"/>
      <c r="L127740" s="91"/>
      <c r="M127740" s="91"/>
    </row>
    <row r="127741" spans="1:13">
      <c r="A127741" s="91"/>
      <c r="B127741" s="91"/>
      <c r="C127741" s="91"/>
      <c r="D127741" s="91"/>
      <c r="E127741" s="91"/>
      <c r="F127741" s="91"/>
      <c r="G127741" s="91"/>
      <c r="H127741" s="91"/>
      <c r="I127741" s="91"/>
      <c r="J127741" s="91"/>
      <c r="K127741" s="91"/>
      <c r="L127741" s="91"/>
      <c r="M127741" s="91"/>
    </row>
    <row r="127742" spans="1:13">
      <c r="A127742" s="91"/>
      <c r="B127742" s="91"/>
      <c r="C127742" s="91"/>
      <c r="D127742" s="91"/>
      <c r="E127742" s="91"/>
      <c r="F127742" s="91"/>
      <c r="G127742" s="91"/>
      <c r="H127742" s="91"/>
      <c r="I127742" s="91"/>
      <c r="J127742" s="91"/>
      <c r="K127742" s="91"/>
      <c r="L127742" s="91"/>
      <c r="M127742" s="91"/>
    </row>
    <row r="127743" spans="1:13">
      <c r="A127743" s="91"/>
      <c r="B127743" s="91"/>
      <c r="C127743" s="91"/>
      <c r="D127743" s="91"/>
      <c r="E127743" s="91"/>
      <c r="F127743" s="91"/>
      <c r="G127743" s="91"/>
      <c r="H127743" s="91"/>
      <c r="I127743" s="91"/>
      <c r="J127743" s="91"/>
      <c r="K127743" s="91"/>
      <c r="L127743" s="91"/>
      <c r="M127743" s="91"/>
    </row>
    <row r="127744" spans="1:13">
      <c r="A127744" s="91"/>
      <c r="B127744" s="91"/>
      <c r="C127744" s="91"/>
      <c r="D127744" s="91"/>
      <c r="E127744" s="91"/>
      <c r="F127744" s="91"/>
      <c r="G127744" s="91"/>
      <c r="H127744" s="91"/>
      <c r="I127744" s="91"/>
      <c r="J127744" s="91"/>
      <c r="K127744" s="91"/>
      <c r="L127744" s="91"/>
      <c r="M127744" s="91"/>
    </row>
    <row r="127745" spans="1:13">
      <c r="A127745" s="91"/>
      <c r="B127745" s="91"/>
      <c r="C127745" s="91"/>
      <c r="D127745" s="91"/>
      <c r="E127745" s="91"/>
      <c r="F127745" s="91"/>
      <c r="G127745" s="91"/>
      <c r="H127745" s="91"/>
      <c r="I127745" s="91"/>
      <c r="J127745" s="91"/>
      <c r="K127745" s="91"/>
      <c r="L127745" s="91"/>
      <c r="M127745" s="91"/>
    </row>
    <row r="127746" spans="1:13">
      <c r="A127746" s="91"/>
      <c r="B127746" s="91"/>
      <c r="C127746" s="91"/>
      <c r="D127746" s="91"/>
      <c r="E127746" s="91"/>
      <c r="F127746" s="91"/>
      <c r="G127746" s="91"/>
      <c r="H127746" s="91"/>
      <c r="I127746" s="91"/>
      <c r="J127746" s="91"/>
      <c r="K127746" s="91"/>
      <c r="L127746" s="91"/>
      <c r="M127746" s="91"/>
    </row>
    <row r="127747" spans="1:13">
      <c r="A127747" s="91"/>
      <c r="B127747" s="91"/>
      <c r="C127747" s="91"/>
      <c r="D127747" s="91"/>
      <c r="E127747" s="91"/>
      <c r="F127747" s="91"/>
      <c r="G127747" s="91"/>
      <c r="H127747" s="91"/>
      <c r="I127747" s="91"/>
      <c r="J127747" s="91"/>
      <c r="K127747" s="91"/>
      <c r="L127747" s="91"/>
      <c r="M127747" s="91"/>
    </row>
    <row r="127748" spans="1:13">
      <c r="A127748" s="91"/>
      <c r="B127748" s="91"/>
      <c r="C127748" s="91"/>
      <c r="D127748" s="91"/>
      <c r="E127748" s="91"/>
      <c r="F127748" s="91"/>
      <c r="G127748" s="91"/>
      <c r="H127748" s="91"/>
      <c r="I127748" s="91"/>
      <c r="J127748" s="91"/>
      <c r="K127748" s="91"/>
      <c r="L127748" s="91"/>
      <c r="M127748" s="91"/>
    </row>
    <row r="127749" spans="1:13">
      <c r="A127749" s="91"/>
      <c r="B127749" s="91"/>
      <c r="C127749" s="91"/>
      <c r="D127749" s="91"/>
      <c r="E127749" s="91"/>
      <c r="F127749" s="91"/>
      <c r="G127749" s="91"/>
      <c r="H127749" s="91"/>
      <c r="I127749" s="91"/>
      <c r="J127749" s="91"/>
      <c r="K127749" s="91"/>
      <c r="L127749" s="91"/>
      <c r="M127749" s="91"/>
    </row>
    <row r="127750" spans="1:13">
      <c r="A127750" s="91"/>
      <c r="B127750" s="91"/>
      <c r="C127750" s="91"/>
      <c r="D127750" s="91"/>
      <c r="E127750" s="91"/>
      <c r="F127750" s="91"/>
      <c r="G127750" s="91"/>
      <c r="H127750" s="91"/>
      <c r="I127750" s="91"/>
      <c r="J127750" s="91"/>
      <c r="K127750" s="91"/>
      <c r="L127750" s="91"/>
      <c r="M127750" s="91"/>
    </row>
    <row r="127751" spans="1:13">
      <c r="A127751" s="91"/>
      <c r="B127751" s="91"/>
      <c r="C127751" s="91"/>
      <c r="D127751" s="91"/>
      <c r="E127751" s="91"/>
      <c r="F127751" s="91"/>
      <c r="G127751" s="91"/>
      <c r="H127751" s="91"/>
      <c r="I127751" s="91"/>
      <c r="J127751" s="91"/>
      <c r="K127751" s="91"/>
      <c r="L127751" s="91"/>
      <c r="M127751" s="91"/>
    </row>
    <row r="127752" spans="1:13">
      <c r="A127752" s="91"/>
      <c r="B127752" s="91"/>
      <c r="C127752" s="91"/>
      <c r="D127752" s="91"/>
      <c r="E127752" s="91"/>
      <c r="F127752" s="91"/>
      <c r="G127752" s="91"/>
      <c r="H127752" s="91"/>
      <c r="I127752" s="91"/>
      <c r="J127752" s="91"/>
      <c r="K127752" s="91"/>
      <c r="L127752" s="91"/>
      <c r="M127752" s="91"/>
    </row>
    <row r="127753" spans="1:13">
      <c r="A127753" s="91"/>
      <c r="B127753" s="91"/>
      <c r="C127753" s="91"/>
      <c r="D127753" s="91"/>
      <c r="E127753" s="91"/>
      <c r="F127753" s="91"/>
      <c r="G127753" s="91"/>
      <c r="H127753" s="91"/>
      <c r="I127753" s="91"/>
      <c r="J127753" s="91"/>
      <c r="K127753" s="91"/>
      <c r="L127753" s="91"/>
      <c r="M127753" s="91"/>
    </row>
    <row r="127754" spans="1:13">
      <c r="A127754" s="91"/>
      <c r="B127754" s="91"/>
      <c r="C127754" s="91"/>
      <c r="D127754" s="91"/>
      <c r="E127754" s="91"/>
      <c r="F127754" s="91"/>
      <c r="G127754" s="91"/>
      <c r="H127754" s="91"/>
      <c r="I127754" s="91"/>
      <c r="J127754" s="91"/>
      <c r="K127754" s="91"/>
      <c r="L127754" s="91"/>
      <c r="M127754" s="91"/>
    </row>
    <row r="127755" spans="1:13">
      <c r="A127755" s="91"/>
      <c r="B127755" s="91"/>
      <c r="C127755" s="91"/>
      <c r="D127755" s="91"/>
      <c r="E127755" s="91"/>
      <c r="F127755" s="91"/>
      <c r="G127755" s="91"/>
      <c r="H127755" s="91"/>
      <c r="I127755" s="91"/>
      <c r="J127755" s="91"/>
      <c r="K127755" s="91"/>
      <c r="L127755" s="91"/>
      <c r="M127755" s="91"/>
    </row>
    <row r="127756" spans="1:13">
      <c r="A127756" s="91"/>
      <c r="B127756" s="91"/>
      <c r="C127756" s="91"/>
      <c r="D127756" s="91"/>
      <c r="E127756" s="91"/>
      <c r="F127756" s="91"/>
      <c r="G127756" s="91"/>
      <c r="H127756" s="91"/>
      <c r="I127756" s="91"/>
      <c r="J127756" s="91"/>
      <c r="K127756" s="91"/>
      <c r="L127756" s="91"/>
      <c r="M127756" s="91"/>
    </row>
    <row r="127757" spans="1:13">
      <c r="A127757" s="91"/>
      <c r="B127757" s="91"/>
      <c r="C127757" s="91"/>
      <c r="D127757" s="91"/>
      <c r="E127757" s="91"/>
      <c r="F127757" s="91"/>
      <c r="G127757" s="91"/>
      <c r="H127757" s="91"/>
      <c r="I127757" s="91"/>
      <c r="J127757" s="91"/>
      <c r="K127757" s="91"/>
      <c r="L127757" s="91"/>
      <c r="M127757" s="91"/>
    </row>
    <row r="127758" spans="1:13">
      <c r="A127758" s="91"/>
      <c r="B127758" s="91"/>
      <c r="C127758" s="91"/>
      <c r="D127758" s="91"/>
      <c r="E127758" s="91"/>
      <c r="F127758" s="91"/>
      <c r="G127758" s="91"/>
      <c r="H127758" s="91"/>
      <c r="I127758" s="91"/>
      <c r="J127758" s="91"/>
      <c r="K127758" s="91"/>
      <c r="L127758" s="91"/>
      <c r="M127758" s="91"/>
    </row>
    <row r="127759" spans="1:13">
      <c r="A127759" s="91"/>
      <c r="B127759" s="91"/>
      <c r="C127759" s="91"/>
      <c r="D127759" s="91"/>
      <c r="E127759" s="91"/>
      <c r="F127759" s="91"/>
      <c r="G127759" s="91"/>
      <c r="H127759" s="91"/>
      <c r="I127759" s="91"/>
      <c r="J127759" s="91"/>
      <c r="K127759" s="91"/>
      <c r="L127759" s="91"/>
      <c r="M127759" s="91"/>
    </row>
    <row r="127760" spans="1:13">
      <c r="A127760" s="91"/>
      <c r="B127760" s="91"/>
      <c r="C127760" s="91"/>
      <c r="D127760" s="91"/>
      <c r="E127760" s="91"/>
      <c r="F127760" s="91"/>
      <c r="G127760" s="91"/>
      <c r="H127760" s="91"/>
      <c r="I127760" s="91"/>
      <c r="J127760" s="91"/>
      <c r="K127760" s="91"/>
      <c r="L127760" s="91"/>
      <c r="M127760" s="91"/>
    </row>
    <row r="127761" spans="1:13">
      <c r="A127761" s="91"/>
      <c r="B127761" s="91"/>
      <c r="C127761" s="91"/>
      <c r="D127761" s="91"/>
      <c r="E127761" s="91"/>
      <c r="F127761" s="91"/>
      <c r="G127761" s="91"/>
      <c r="H127761" s="91"/>
      <c r="I127761" s="91"/>
      <c r="J127761" s="91"/>
      <c r="K127761" s="91"/>
      <c r="L127761" s="91"/>
      <c r="M127761" s="91"/>
    </row>
    <row r="127762" spans="1:13">
      <c r="A127762" s="91"/>
      <c r="B127762" s="91"/>
      <c r="C127762" s="91"/>
      <c r="D127762" s="91"/>
      <c r="E127762" s="91"/>
      <c r="F127762" s="91"/>
      <c r="G127762" s="91"/>
      <c r="H127762" s="91"/>
      <c r="I127762" s="91"/>
      <c r="J127762" s="91"/>
      <c r="K127762" s="91"/>
      <c r="L127762" s="91"/>
      <c r="M127762" s="91"/>
    </row>
    <row r="127763" spans="1:13">
      <c r="A127763" s="91"/>
      <c r="B127763" s="91"/>
      <c r="C127763" s="91"/>
      <c r="D127763" s="91"/>
      <c r="E127763" s="91"/>
      <c r="F127763" s="91"/>
      <c r="G127763" s="91"/>
      <c r="H127763" s="91"/>
      <c r="I127763" s="91"/>
      <c r="J127763" s="91"/>
      <c r="K127763" s="91"/>
      <c r="L127763" s="91"/>
      <c r="M127763" s="91"/>
    </row>
    <row r="127764" spans="1:13">
      <c r="A127764" s="91"/>
      <c r="B127764" s="91"/>
      <c r="C127764" s="91"/>
      <c r="D127764" s="91"/>
      <c r="E127764" s="91"/>
      <c r="F127764" s="91"/>
      <c r="G127764" s="91"/>
      <c r="H127764" s="91"/>
      <c r="I127764" s="91"/>
      <c r="J127764" s="91"/>
      <c r="K127764" s="91"/>
      <c r="L127764" s="91"/>
      <c r="M127764" s="91"/>
    </row>
    <row r="127765" spans="1:13">
      <c r="A127765" s="91"/>
      <c r="B127765" s="91"/>
      <c r="C127765" s="91"/>
      <c r="D127765" s="91"/>
      <c r="E127765" s="91"/>
      <c r="F127765" s="91"/>
      <c r="G127765" s="91"/>
      <c r="H127765" s="91"/>
      <c r="I127765" s="91"/>
      <c r="J127765" s="91"/>
      <c r="K127765" s="91"/>
      <c r="L127765" s="91"/>
      <c r="M127765" s="91"/>
    </row>
    <row r="127766" spans="1:13">
      <c r="A127766" s="91"/>
      <c r="B127766" s="91"/>
      <c r="C127766" s="91"/>
      <c r="D127766" s="91"/>
      <c r="E127766" s="91"/>
      <c r="F127766" s="91"/>
      <c r="G127766" s="91"/>
      <c r="H127766" s="91"/>
      <c r="I127766" s="91"/>
      <c r="J127766" s="91"/>
      <c r="K127766" s="91"/>
      <c r="L127766" s="91"/>
      <c r="M127766" s="91"/>
    </row>
    <row r="127767" spans="1:13">
      <c r="A127767" s="91"/>
      <c r="B127767" s="91"/>
      <c r="C127767" s="91"/>
      <c r="D127767" s="91"/>
      <c r="E127767" s="91"/>
      <c r="F127767" s="91"/>
      <c r="G127767" s="91"/>
      <c r="H127767" s="91"/>
      <c r="I127767" s="91"/>
      <c r="J127767" s="91"/>
      <c r="K127767" s="91"/>
      <c r="L127767" s="91"/>
      <c r="M127767" s="91"/>
    </row>
    <row r="127768" spans="1:13">
      <c r="A127768" s="91"/>
      <c r="B127768" s="91"/>
      <c r="C127768" s="91"/>
      <c r="D127768" s="91"/>
      <c r="E127768" s="91"/>
      <c r="F127768" s="91"/>
      <c r="G127768" s="91"/>
      <c r="H127768" s="91"/>
      <c r="I127768" s="91"/>
      <c r="J127768" s="91"/>
      <c r="K127768" s="91"/>
      <c r="L127768" s="91"/>
      <c r="M127768" s="91"/>
    </row>
    <row r="127769" spans="1:13">
      <c r="A127769" s="91"/>
      <c r="B127769" s="91"/>
      <c r="C127769" s="91"/>
      <c r="D127769" s="91"/>
      <c r="E127769" s="91"/>
      <c r="F127769" s="91"/>
      <c r="G127769" s="91"/>
      <c r="H127769" s="91"/>
      <c r="I127769" s="91"/>
      <c r="J127769" s="91"/>
      <c r="K127769" s="91"/>
      <c r="L127769" s="91"/>
      <c r="M127769" s="91"/>
    </row>
    <row r="127770" spans="1:13">
      <c r="A127770" s="91"/>
      <c r="B127770" s="91"/>
      <c r="C127770" s="91"/>
      <c r="D127770" s="91"/>
      <c r="E127770" s="91"/>
      <c r="F127770" s="91"/>
      <c r="G127770" s="91"/>
      <c r="H127770" s="91"/>
      <c r="I127770" s="91"/>
      <c r="J127770" s="91"/>
      <c r="K127770" s="91"/>
      <c r="L127770" s="91"/>
      <c r="M127770" s="91"/>
    </row>
    <row r="127771" spans="1:13">
      <c r="A127771" s="91"/>
      <c r="B127771" s="91"/>
      <c r="C127771" s="91"/>
      <c r="D127771" s="91"/>
      <c r="E127771" s="91"/>
      <c r="F127771" s="91"/>
      <c r="G127771" s="91"/>
      <c r="H127771" s="91"/>
      <c r="I127771" s="91"/>
      <c r="J127771" s="91"/>
      <c r="K127771" s="91"/>
      <c r="L127771" s="91"/>
      <c r="M127771" s="91"/>
    </row>
    <row r="127772" spans="1:13">
      <c r="A127772" s="91"/>
      <c r="B127772" s="91"/>
      <c r="C127772" s="91"/>
      <c r="D127772" s="91"/>
      <c r="E127772" s="91"/>
      <c r="F127772" s="91"/>
      <c r="G127772" s="91"/>
      <c r="H127772" s="91"/>
      <c r="I127772" s="91"/>
      <c r="J127772" s="91"/>
      <c r="K127772" s="91"/>
      <c r="L127772" s="91"/>
      <c r="M127772" s="91"/>
    </row>
    <row r="127773" spans="1:13">
      <c r="A127773" s="91"/>
      <c r="B127773" s="91"/>
      <c r="C127773" s="91"/>
      <c r="D127773" s="91"/>
      <c r="E127773" s="91"/>
      <c r="F127773" s="91"/>
      <c r="G127773" s="91"/>
      <c r="H127773" s="91"/>
      <c r="I127773" s="91"/>
      <c r="J127773" s="91"/>
      <c r="K127773" s="91"/>
      <c r="L127773" s="91"/>
      <c r="M127773" s="91"/>
    </row>
    <row r="127774" spans="1:13">
      <c r="A127774" s="91"/>
      <c r="B127774" s="91"/>
      <c r="C127774" s="91"/>
      <c r="D127774" s="91"/>
      <c r="E127774" s="91"/>
      <c r="F127774" s="91"/>
      <c r="G127774" s="91"/>
      <c r="H127774" s="91"/>
      <c r="I127774" s="91"/>
      <c r="J127774" s="91"/>
      <c r="K127774" s="91"/>
      <c r="L127774" s="91"/>
      <c r="M127774" s="91"/>
    </row>
    <row r="127775" spans="1:13">
      <c r="A127775" s="91"/>
      <c r="B127775" s="91"/>
      <c r="C127775" s="91"/>
      <c r="D127775" s="91"/>
      <c r="E127775" s="91"/>
      <c r="F127775" s="91"/>
      <c r="G127775" s="91"/>
      <c r="H127775" s="91"/>
      <c r="I127775" s="91"/>
      <c r="J127775" s="91"/>
      <c r="K127775" s="91"/>
      <c r="L127775" s="91"/>
      <c r="M127775" s="91"/>
    </row>
    <row r="127776" spans="1:13">
      <c r="A127776" s="91"/>
      <c r="B127776" s="91"/>
      <c r="C127776" s="91"/>
      <c r="D127776" s="91"/>
      <c r="E127776" s="91"/>
      <c r="F127776" s="91"/>
      <c r="G127776" s="91"/>
      <c r="H127776" s="91"/>
      <c r="I127776" s="91"/>
      <c r="J127776" s="91"/>
      <c r="K127776" s="91"/>
      <c r="L127776" s="91"/>
      <c r="M127776" s="91"/>
    </row>
    <row r="127777" spans="1:13">
      <c r="A127777" s="91"/>
      <c r="B127777" s="91"/>
      <c r="C127777" s="91"/>
      <c r="D127777" s="91"/>
      <c r="E127777" s="91"/>
      <c r="F127777" s="91"/>
      <c r="G127777" s="91"/>
      <c r="H127777" s="91"/>
      <c r="I127777" s="91"/>
      <c r="J127777" s="91"/>
      <c r="K127777" s="91"/>
      <c r="L127777" s="91"/>
      <c r="M127777" s="91"/>
    </row>
    <row r="127778" spans="1:13">
      <c r="A127778" s="91"/>
      <c r="B127778" s="91"/>
      <c r="C127778" s="91"/>
      <c r="D127778" s="91"/>
      <c r="E127778" s="91"/>
      <c r="F127778" s="91"/>
      <c r="G127778" s="91"/>
      <c r="H127778" s="91"/>
      <c r="I127778" s="91"/>
      <c r="J127778" s="91"/>
      <c r="K127778" s="91"/>
      <c r="L127778" s="91"/>
      <c r="M127778" s="91"/>
    </row>
    <row r="127779" spans="1:13">
      <c r="A127779" s="91"/>
      <c r="B127779" s="91"/>
      <c r="C127779" s="91"/>
      <c r="D127779" s="91"/>
      <c r="E127779" s="91"/>
      <c r="F127779" s="91"/>
      <c r="G127779" s="91"/>
      <c r="H127779" s="91"/>
      <c r="I127779" s="91"/>
      <c r="J127779" s="91"/>
      <c r="K127779" s="91"/>
      <c r="L127779" s="91"/>
      <c r="M127779" s="91"/>
    </row>
    <row r="127780" spans="1:13">
      <c r="A127780" s="91"/>
      <c r="B127780" s="91"/>
      <c r="C127780" s="91"/>
      <c r="D127780" s="91"/>
      <c r="E127780" s="91"/>
      <c r="F127780" s="91"/>
      <c r="G127780" s="91"/>
      <c r="H127780" s="91"/>
      <c r="I127780" s="91"/>
      <c r="J127780" s="91"/>
      <c r="K127780" s="91"/>
      <c r="L127780" s="91"/>
      <c r="M127780" s="91"/>
    </row>
    <row r="127781" spans="1:13">
      <c r="A127781" s="91"/>
      <c r="B127781" s="91"/>
      <c r="C127781" s="91"/>
      <c r="D127781" s="91"/>
      <c r="E127781" s="91"/>
      <c r="F127781" s="91"/>
      <c r="G127781" s="91"/>
      <c r="H127781" s="91"/>
      <c r="I127781" s="91"/>
      <c r="J127781" s="91"/>
      <c r="K127781" s="91"/>
      <c r="L127781" s="91"/>
      <c r="M127781" s="91"/>
    </row>
    <row r="127782" spans="1:13">
      <c r="A127782" s="91"/>
      <c r="B127782" s="91"/>
      <c r="C127782" s="91"/>
      <c r="D127782" s="91"/>
      <c r="E127782" s="91"/>
      <c r="F127782" s="91"/>
      <c r="G127782" s="91"/>
      <c r="H127782" s="91"/>
      <c r="I127782" s="91"/>
      <c r="J127782" s="91"/>
      <c r="K127782" s="91"/>
      <c r="L127782" s="91"/>
      <c r="M127782" s="91"/>
    </row>
    <row r="127783" spans="1:13">
      <c r="A127783" s="91"/>
      <c r="B127783" s="91"/>
      <c r="C127783" s="91"/>
      <c r="D127783" s="91"/>
      <c r="E127783" s="91"/>
      <c r="F127783" s="91"/>
      <c r="G127783" s="91"/>
      <c r="H127783" s="91"/>
      <c r="I127783" s="91"/>
      <c r="J127783" s="91"/>
      <c r="K127783" s="91"/>
      <c r="L127783" s="91"/>
      <c r="M127783" s="91"/>
    </row>
    <row r="127784" spans="1:13">
      <c r="A127784" s="91"/>
      <c r="B127784" s="91"/>
      <c r="C127784" s="91"/>
      <c r="D127784" s="91"/>
      <c r="E127784" s="91"/>
      <c r="F127784" s="91"/>
      <c r="G127784" s="91"/>
      <c r="H127784" s="91"/>
      <c r="I127784" s="91"/>
      <c r="J127784" s="91"/>
      <c r="K127784" s="91"/>
      <c r="L127784" s="91"/>
      <c r="M127784" s="91"/>
    </row>
    <row r="127785" spans="1:13">
      <c r="A127785" s="91"/>
      <c r="B127785" s="91"/>
      <c r="C127785" s="91"/>
      <c r="D127785" s="91"/>
      <c r="E127785" s="91"/>
      <c r="F127785" s="91"/>
      <c r="G127785" s="91"/>
      <c r="H127785" s="91"/>
      <c r="I127785" s="91"/>
      <c r="J127785" s="91"/>
      <c r="K127785" s="91"/>
      <c r="L127785" s="91"/>
      <c r="M127785" s="91"/>
    </row>
    <row r="127786" spans="1:13">
      <c r="A127786" s="91"/>
      <c r="B127786" s="91"/>
      <c r="C127786" s="91"/>
      <c r="D127786" s="91"/>
      <c r="E127786" s="91"/>
      <c r="F127786" s="91"/>
      <c r="G127786" s="91"/>
      <c r="H127786" s="91"/>
      <c r="I127786" s="91"/>
      <c r="J127786" s="91"/>
      <c r="K127786" s="91"/>
      <c r="L127786" s="91"/>
      <c r="M127786" s="91"/>
    </row>
    <row r="127787" spans="1:13">
      <c r="A127787" s="91"/>
      <c r="B127787" s="91"/>
      <c r="C127787" s="91"/>
      <c r="D127787" s="91"/>
      <c r="E127787" s="91"/>
      <c r="F127787" s="91"/>
      <c r="G127787" s="91"/>
      <c r="H127787" s="91"/>
      <c r="I127787" s="91"/>
      <c r="J127787" s="91"/>
      <c r="K127787" s="91"/>
      <c r="L127787" s="91"/>
      <c r="M127787" s="91"/>
    </row>
    <row r="127788" spans="1:13">
      <c r="A127788" s="91"/>
      <c r="B127788" s="91"/>
      <c r="C127788" s="91"/>
      <c r="D127788" s="91"/>
      <c r="E127788" s="91"/>
      <c r="F127788" s="91"/>
      <c r="G127788" s="91"/>
      <c r="H127788" s="91"/>
      <c r="I127788" s="91"/>
      <c r="J127788" s="91"/>
      <c r="K127788" s="91"/>
      <c r="L127788" s="91"/>
      <c r="M127788" s="91"/>
    </row>
    <row r="127789" spans="1:13">
      <c r="A127789" s="91"/>
      <c r="B127789" s="91"/>
      <c r="C127789" s="91"/>
      <c r="D127789" s="91"/>
      <c r="E127789" s="91"/>
      <c r="F127789" s="91"/>
      <c r="G127789" s="91"/>
      <c r="H127789" s="91"/>
      <c r="I127789" s="91"/>
      <c r="J127789" s="91"/>
      <c r="K127789" s="91"/>
      <c r="L127789" s="91"/>
      <c r="M127789" s="91"/>
    </row>
    <row r="127790" spans="1:13">
      <c r="A127790" s="91"/>
      <c r="B127790" s="91"/>
      <c r="C127790" s="91"/>
      <c r="D127790" s="91"/>
      <c r="E127790" s="91"/>
      <c r="F127790" s="91"/>
      <c r="G127790" s="91"/>
      <c r="H127790" s="91"/>
      <c r="I127790" s="91"/>
      <c r="J127790" s="91"/>
      <c r="K127790" s="91"/>
      <c r="L127790" s="91"/>
      <c r="M127790" s="91"/>
    </row>
    <row r="127791" spans="1:13">
      <c r="A127791" s="91"/>
      <c r="B127791" s="91"/>
      <c r="C127791" s="91"/>
      <c r="D127791" s="91"/>
      <c r="E127791" s="91"/>
      <c r="F127791" s="91"/>
      <c r="G127791" s="91"/>
      <c r="H127791" s="91"/>
      <c r="I127791" s="91"/>
      <c r="J127791" s="91"/>
      <c r="K127791" s="91"/>
      <c r="L127791" s="91"/>
      <c r="M127791" s="91"/>
    </row>
    <row r="127792" spans="1:13">
      <c r="A127792" s="91"/>
      <c r="B127792" s="91"/>
      <c r="C127792" s="91"/>
      <c r="D127792" s="91"/>
      <c r="E127792" s="91"/>
      <c r="F127792" s="91"/>
      <c r="G127792" s="91"/>
      <c r="H127792" s="91"/>
      <c r="I127792" s="91"/>
      <c r="J127792" s="91"/>
      <c r="K127792" s="91"/>
      <c r="L127792" s="91"/>
      <c r="M127792" s="91"/>
    </row>
    <row r="127793" spans="1:13">
      <c r="A127793" s="91"/>
      <c r="B127793" s="91"/>
      <c r="C127793" s="91"/>
      <c r="D127793" s="91"/>
      <c r="E127793" s="91"/>
      <c r="F127793" s="91"/>
      <c r="G127793" s="91"/>
      <c r="H127793" s="91"/>
      <c r="I127793" s="91"/>
      <c r="J127793" s="91"/>
      <c r="K127793" s="91"/>
      <c r="L127793" s="91"/>
      <c r="M127793" s="91"/>
    </row>
    <row r="127794" spans="1:13">
      <c r="A127794" s="91"/>
      <c r="B127794" s="91"/>
      <c r="C127794" s="91"/>
      <c r="D127794" s="91"/>
      <c r="E127794" s="91"/>
      <c r="F127794" s="91"/>
      <c r="G127794" s="91"/>
      <c r="H127794" s="91"/>
      <c r="I127794" s="91"/>
      <c r="J127794" s="91"/>
      <c r="K127794" s="91"/>
      <c r="L127794" s="91"/>
      <c r="M127794" s="91"/>
    </row>
    <row r="127795" spans="1:13">
      <c r="A127795" s="91"/>
      <c r="B127795" s="91"/>
      <c r="C127795" s="91"/>
      <c r="D127795" s="91"/>
      <c r="E127795" s="91"/>
      <c r="F127795" s="91"/>
      <c r="G127795" s="91"/>
      <c r="H127795" s="91"/>
      <c r="I127795" s="91"/>
      <c r="J127795" s="91"/>
      <c r="K127795" s="91"/>
      <c r="L127795" s="91"/>
      <c r="M127795" s="91"/>
    </row>
    <row r="127796" spans="1:13">
      <c r="A127796" s="91"/>
      <c r="B127796" s="91"/>
      <c r="C127796" s="91"/>
      <c r="D127796" s="91"/>
      <c r="E127796" s="91"/>
      <c r="F127796" s="91"/>
      <c r="G127796" s="91"/>
      <c r="H127796" s="91"/>
      <c r="I127796" s="91"/>
      <c r="J127796" s="91"/>
      <c r="K127796" s="91"/>
      <c r="L127796" s="91"/>
      <c r="M127796" s="91"/>
    </row>
    <row r="127797" spans="1:13">
      <c r="A127797" s="91"/>
      <c r="B127797" s="91"/>
      <c r="C127797" s="91"/>
      <c r="D127797" s="91"/>
      <c r="E127797" s="91"/>
      <c r="F127797" s="91"/>
      <c r="G127797" s="91"/>
      <c r="H127797" s="91"/>
      <c r="I127797" s="91"/>
      <c r="J127797" s="91"/>
      <c r="K127797" s="91"/>
      <c r="L127797" s="91"/>
      <c r="M127797" s="91"/>
    </row>
    <row r="127798" spans="1:13">
      <c r="A127798" s="91"/>
      <c r="B127798" s="91"/>
      <c r="C127798" s="91"/>
      <c r="D127798" s="91"/>
      <c r="E127798" s="91"/>
      <c r="F127798" s="91"/>
      <c r="G127798" s="91"/>
      <c r="H127798" s="91"/>
      <c r="I127798" s="91"/>
      <c r="J127798" s="91"/>
      <c r="K127798" s="91"/>
      <c r="L127798" s="91"/>
      <c r="M127798" s="91"/>
    </row>
    <row r="127799" spans="1:13">
      <c r="A127799" s="91"/>
      <c r="B127799" s="91"/>
      <c r="C127799" s="91"/>
      <c r="D127799" s="91"/>
      <c r="E127799" s="91"/>
      <c r="F127799" s="91"/>
      <c r="G127799" s="91"/>
      <c r="H127799" s="91"/>
      <c r="I127799" s="91"/>
      <c r="J127799" s="91"/>
      <c r="K127799" s="91"/>
      <c r="L127799" s="91"/>
      <c r="M127799" s="91"/>
    </row>
    <row r="127800" spans="1:13">
      <c r="A127800" s="91"/>
      <c r="B127800" s="91"/>
      <c r="C127800" s="91"/>
      <c r="D127800" s="91"/>
      <c r="E127800" s="91"/>
      <c r="F127800" s="91"/>
      <c r="G127800" s="91"/>
      <c r="H127800" s="91"/>
      <c r="I127800" s="91"/>
      <c r="J127800" s="91"/>
      <c r="K127800" s="91"/>
      <c r="L127800" s="91"/>
      <c r="M127800" s="91"/>
    </row>
    <row r="127801" spans="1:13">
      <c r="A127801" s="91"/>
      <c r="B127801" s="91"/>
      <c r="C127801" s="91"/>
      <c r="D127801" s="91"/>
      <c r="E127801" s="91"/>
      <c r="F127801" s="91"/>
      <c r="G127801" s="91"/>
      <c r="H127801" s="91"/>
      <c r="I127801" s="91"/>
      <c r="J127801" s="91"/>
      <c r="K127801" s="91"/>
      <c r="L127801" s="91"/>
      <c r="M127801" s="91"/>
    </row>
    <row r="127802" spans="1:13">
      <c r="A127802" s="91"/>
      <c r="B127802" s="91"/>
      <c r="C127802" s="91"/>
      <c r="D127802" s="91"/>
      <c r="E127802" s="91"/>
      <c r="F127802" s="91"/>
      <c r="G127802" s="91"/>
      <c r="H127802" s="91"/>
      <c r="I127802" s="91"/>
      <c r="J127802" s="91"/>
      <c r="K127802" s="91"/>
      <c r="L127802" s="91"/>
      <c r="M127802" s="91"/>
    </row>
    <row r="127803" spans="1:13">
      <c r="A127803" s="91"/>
      <c r="B127803" s="91"/>
      <c r="C127803" s="91"/>
      <c r="D127803" s="91"/>
      <c r="E127803" s="91"/>
      <c r="F127803" s="91"/>
      <c r="G127803" s="91"/>
      <c r="H127803" s="91"/>
      <c r="I127803" s="91"/>
      <c r="J127803" s="91"/>
      <c r="K127803" s="91"/>
      <c r="L127803" s="91"/>
      <c r="M127803" s="91"/>
    </row>
    <row r="127804" spans="1:13">
      <c r="A127804" s="91"/>
      <c r="B127804" s="91"/>
      <c r="C127804" s="91"/>
      <c r="D127804" s="91"/>
      <c r="E127804" s="91"/>
      <c r="F127804" s="91"/>
      <c r="G127804" s="91"/>
      <c r="H127804" s="91"/>
      <c r="I127804" s="91"/>
      <c r="J127804" s="91"/>
      <c r="K127804" s="91"/>
      <c r="L127804" s="91"/>
      <c r="M127804" s="91"/>
    </row>
    <row r="127805" spans="1:13">
      <c r="A127805" s="91"/>
      <c r="B127805" s="91"/>
      <c r="C127805" s="91"/>
      <c r="D127805" s="91"/>
      <c r="E127805" s="91"/>
      <c r="F127805" s="91"/>
      <c r="G127805" s="91"/>
      <c r="H127805" s="91"/>
      <c r="I127805" s="91"/>
      <c r="J127805" s="91"/>
      <c r="K127805" s="91"/>
      <c r="L127805" s="91"/>
      <c r="M127805" s="91"/>
    </row>
    <row r="127806" spans="1:13">
      <c r="A127806" s="91"/>
      <c r="B127806" s="91"/>
      <c r="C127806" s="91"/>
      <c r="D127806" s="91"/>
      <c r="E127806" s="91"/>
      <c r="F127806" s="91"/>
      <c r="G127806" s="91"/>
      <c r="H127806" s="91"/>
      <c r="I127806" s="91"/>
      <c r="J127806" s="91"/>
      <c r="K127806" s="91"/>
      <c r="L127806" s="91"/>
      <c r="M127806" s="91"/>
    </row>
    <row r="127807" spans="1:13">
      <c r="A127807" s="91"/>
      <c r="B127807" s="91"/>
      <c r="C127807" s="91"/>
      <c r="D127807" s="91"/>
      <c r="E127807" s="91"/>
      <c r="F127807" s="91"/>
      <c r="G127807" s="91"/>
      <c r="H127807" s="91"/>
      <c r="I127807" s="91"/>
      <c r="J127807" s="91"/>
      <c r="K127807" s="91"/>
      <c r="L127807" s="91"/>
      <c r="M127807" s="91"/>
    </row>
    <row r="127808" spans="1:13">
      <c r="A127808" s="91"/>
      <c r="B127808" s="91"/>
      <c r="C127808" s="91"/>
      <c r="D127808" s="91"/>
      <c r="E127808" s="91"/>
      <c r="F127808" s="91"/>
      <c r="G127808" s="91"/>
      <c r="H127808" s="91"/>
      <c r="I127808" s="91"/>
      <c r="J127808" s="91"/>
      <c r="K127808" s="91"/>
      <c r="L127808" s="91"/>
      <c r="M127808" s="91"/>
    </row>
    <row r="127809" spans="1:13">
      <c r="A127809" s="91"/>
      <c r="B127809" s="91"/>
      <c r="C127809" s="91"/>
      <c r="D127809" s="91"/>
      <c r="E127809" s="91"/>
      <c r="F127809" s="91"/>
      <c r="G127809" s="91"/>
      <c r="H127809" s="91"/>
      <c r="I127809" s="91"/>
      <c r="J127809" s="91"/>
      <c r="K127809" s="91"/>
      <c r="L127809" s="91"/>
      <c r="M127809" s="91"/>
    </row>
    <row r="127810" spans="1:13">
      <c r="A127810" s="91"/>
      <c r="B127810" s="91"/>
      <c r="C127810" s="91"/>
      <c r="D127810" s="91"/>
      <c r="E127810" s="91"/>
      <c r="F127810" s="91"/>
      <c r="G127810" s="91"/>
      <c r="H127810" s="91"/>
      <c r="I127810" s="91"/>
      <c r="J127810" s="91"/>
      <c r="K127810" s="91"/>
      <c r="L127810" s="91"/>
      <c r="M127810" s="91"/>
    </row>
    <row r="127811" spans="1:13">
      <c r="A127811" s="91"/>
      <c r="B127811" s="91"/>
      <c r="C127811" s="91"/>
      <c r="D127811" s="91"/>
      <c r="E127811" s="91"/>
      <c r="F127811" s="91"/>
      <c r="G127811" s="91"/>
      <c r="H127811" s="91"/>
      <c r="I127811" s="91"/>
      <c r="J127811" s="91"/>
      <c r="K127811" s="91"/>
      <c r="L127811" s="91"/>
      <c r="M127811" s="91"/>
    </row>
    <row r="127812" spans="1:13">
      <c r="A127812" s="91"/>
      <c r="B127812" s="91"/>
      <c r="C127812" s="91"/>
      <c r="D127812" s="91"/>
      <c r="E127812" s="91"/>
      <c r="F127812" s="91"/>
      <c r="G127812" s="91"/>
      <c r="H127812" s="91"/>
      <c r="I127812" s="91"/>
      <c r="J127812" s="91"/>
      <c r="K127812" s="91"/>
      <c r="L127812" s="91"/>
      <c r="M127812" s="91"/>
    </row>
    <row r="127813" spans="1:13">
      <c r="A127813" s="91"/>
      <c r="B127813" s="91"/>
      <c r="C127813" s="91"/>
      <c r="D127813" s="91"/>
      <c r="E127813" s="91"/>
      <c r="F127813" s="91"/>
      <c r="G127813" s="91"/>
      <c r="H127813" s="91"/>
      <c r="I127813" s="91"/>
      <c r="J127813" s="91"/>
      <c r="K127813" s="91"/>
      <c r="L127813" s="91"/>
      <c r="M127813" s="91"/>
    </row>
    <row r="127814" spans="1:13">
      <c r="A127814" s="91"/>
      <c r="B127814" s="91"/>
      <c r="C127814" s="91"/>
      <c r="D127814" s="91"/>
      <c r="E127814" s="91"/>
      <c r="F127814" s="91"/>
      <c r="G127814" s="91"/>
      <c r="H127814" s="91"/>
      <c r="I127814" s="91"/>
      <c r="J127814" s="91"/>
      <c r="K127814" s="91"/>
      <c r="L127814" s="91"/>
      <c r="M127814" s="91"/>
    </row>
    <row r="127815" spans="1:13">
      <c r="A127815" s="91"/>
      <c r="B127815" s="91"/>
      <c r="C127815" s="91"/>
      <c r="D127815" s="91"/>
      <c r="E127815" s="91"/>
      <c r="F127815" s="91"/>
      <c r="G127815" s="91"/>
      <c r="H127815" s="91"/>
      <c r="I127815" s="91"/>
      <c r="J127815" s="91"/>
      <c r="K127815" s="91"/>
      <c r="L127815" s="91"/>
      <c r="M127815" s="91"/>
    </row>
    <row r="127816" spans="1:13">
      <c r="A127816" s="91"/>
      <c r="B127816" s="91"/>
      <c r="C127816" s="91"/>
      <c r="D127816" s="91"/>
      <c r="E127816" s="91"/>
      <c r="F127816" s="91"/>
      <c r="G127816" s="91"/>
      <c r="H127816" s="91"/>
      <c r="I127816" s="91"/>
      <c r="J127816" s="91"/>
      <c r="K127816" s="91"/>
      <c r="L127816" s="91"/>
      <c r="M127816" s="91"/>
    </row>
    <row r="127817" spans="1:13">
      <c r="A127817" s="91"/>
      <c r="B127817" s="91"/>
      <c r="C127817" s="91"/>
      <c r="D127817" s="91"/>
      <c r="E127817" s="91"/>
      <c r="F127817" s="91"/>
      <c r="G127817" s="91"/>
      <c r="H127817" s="91"/>
      <c r="I127817" s="91"/>
      <c r="J127817" s="91"/>
      <c r="K127817" s="91"/>
      <c r="L127817" s="91"/>
      <c r="M127817" s="91"/>
    </row>
    <row r="127818" spans="1:13">
      <c r="A127818" s="91"/>
      <c r="B127818" s="91"/>
      <c r="C127818" s="91"/>
      <c r="D127818" s="91"/>
      <c r="E127818" s="91"/>
      <c r="F127818" s="91"/>
      <c r="G127818" s="91"/>
      <c r="H127818" s="91"/>
      <c r="I127818" s="91"/>
      <c r="J127818" s="91"/>
      <c r="K127818" s="91"/>
      <c r="L127818" s="91"/>
      <c r="M127818" s="91"/>
    </row>
    <row r="127819" spans="1:13">
      <c r="A127819" s="91"/>
      <c r="B127819" s="91"/>
      <c r="C127819" s="91"/>
      <c r="D127819" s="91"/>
      <c r="E127819" s="91"/>
      <c r="F127819" s="91"/>
      <c r="G127819" s="91"/>
      <c r="H127819" s="91"/>
      <c r="I127819" s="91"/>
      <c r="J127819" s="91"/>
      <c r="K127819" s="91"/>
      <c r="L127819" s="91"/>
      <c r="M127819" s="91"/>
    </row>
    <row r="127820" spans="1:13">
      <c r="A127820" s="91"/>
      <c r="B127820" s="91"/>
      <c r="C127820" s="91"/>
      <c r="D127820" s="91"/>
      <c r="E127820" s="91"/>
      <c r="F127820" s="91"/>
      <c r="G127820" s="91"/>
      <c r="H127820" s="91"/>
      <c r="I127820" s="91"/>
      <c r="J127820" s="91"/>
      <c r="K127820" s="91"/>
      <c r="L127820" s="91"/>
      <c r="M127820" s="91"/>
    </row>
    <row r="127821" spans="1:13">
      <c r="A127821" s="91"/>
      <c r="B127821" s="91"/>
      <c r="C127821" s="91"/>
      <c r="D127821" s="91"/>
      <c r="E127821" s="91"/>
      <c r="F127821" s="91"/>
      <c r="G127821" s="91"/>
      <c r="H127821" s="91"/>
      <c r="I127821" s="91"/>
      <c r="J127821" s="91"/>
      <c r="K127821" s="91"/>
      <c r="L127821" s="91"/>
      <c r="M127821" s="91"/>
    </row>
    <row r="127822" spans="1:13">
      <c r="A127822" s="91"/>
      <c r="B127822" s="91"/>
      <c r="C127822" s="91"/>
      <c r="D127822" s="91"/>
      <c r="E127822" s="91"/>
      <c r="F127822" s="91"/>
      <c r="G127822" s="91"/>
      <c r="H127822" s="91"/>
      <c r="I127822" s="91"/>
      <c r="J127822" s="91"/>
      <c r="K127822" s="91"/>
      <c r="L127822" s="91"/>
      <c r="M127822" s="91"/>
    </row>
    <row r="127823" spans="1:13">
      <c r="A127823" s="91"/>
      <c r="B127823" s="91"/>
      <c r="C127823" s="91"/>
      <c r="D127823" s="91"/>
      <c r="E127823" s="91"/>
      <c r="F127823" s="91"/>
      <c r="G127823" s="91"/>
      <c r="H127823" s="91"/>
      <c r="I127823" s="91"/>
      <c r="J127823" s="91"/>
      <c r="K127823" s="91"/>
      <c r="L127823" s="91"/>
      <c r="M127823" s="91"/>
    </row>
    <row r="127824" spans="1:13">
      <c r="A127824" s="91"/>
      <c r="B127824" s="91"/>
      <c r="C127824" s="91"/>
      <c r="D127824" s="91"/>
      <c r="E127824" s="91"/>
      <c r="F127824" s="91"/>
      <c r="G127824" s="91"/>
      <c r="H127824" s="91"/>
      <c r="I127824" s="91"/>
      <c r="J127824" s="91"/>
      <c r="K127824" s="91"/>
      <c r="L127824" s="91"/>
      <c r="M127824" s="91"/>
    </row>
    <row r="127825" spans="1:13">
      <c r="A127825" s="91"/>
      <c r="B127825" s="91"/>
      <c r="C127825" s="91"/>
      <c r="D127825" s="91"/>
      <c r="E127825" s="91"/>
      <c r="F127825" s="91"/>
      <c r="G127825" s="91"/>
      <c r="H127825" s="91"/>
      <c r="I127825" s="91"/>
      <c r="J127825" s="91"/>
      <c r="K127825" s="91"/>
      <c r="L127825" s="91"/>
      <c r="M127825" s="91"/>
    </row>
    <row r="127826" spans="1:13">
      <c r="A127826" s="91"/>
      <c r="B127826" s="91"/>
      <c r="C127826" s="91"/>
      <c r="D127826" s="91"/>
      <c r="E127826" s="91"/>
      <c r="F127826" s="91"/>
      <c r="G127826" s="91"/>
      <c r="H127826" s="91"/>
      <c r="I127826" s="91"/>
      <c r="J127826" s="91"/>
      <c r="K127826" s="91"/>
      <c r="L127826" s="91"/>
      <c r="M127826" s="91"/>
    </row>
    <row r="127827" spans="1:13">
      <c r="A127827" s="91"/>
      <c r="B127827" s="91"/>
      <c r="C127827" s="91"/>
      <c r="D127827" s="91"/>
      <c r="E127827" s="91"/>
      <c r="F127827" s="91"/>
      <c r="G127827" s="91"/>
      <c r="H127827" s="91"/>
      <c r="I127827" s="91"/>
      <c r="J127827" s="91"/>
      <c r="K127827" s="91"/>
      <c r="L127827" s="91"/>
      <c r="M127827" s="91"/>
    </row>
    <row r="127828" spans="1:13">
      <c r="A127828" s="91"/>
      <c r="B127828" s="91"/>
      <c r="C127828" s="91"/>
      <c r="D127828" s="91"/>
      <c r="E127828" s="91"/>
      <c r="F127828" s="91"/>
      <c r="G127828" s="91"/>
      <c r="H127828" s="91"/>
      <c r="I127828" s="91"/>
      <c r="J127828" s="91"/>
      <c r="K127828" s="91"/>
      <c r="L127828" s="91"/>
      <c r="M127828" s="91"/>
    </row>
    <row r="127829" spans="1:13">
      <c r="A127829" s="91"/>
      <c r="B127829" s="91"/>
      <c r="C127829" s="91"/>
      <c r="D127829" s="91"/>
      <c r="E127829" s="91"/>
      <c r="F127829" s="91"/>
      <c r="G127829" s="91"/>
      <c r="H127829" s="91"/>
      <c r="I127829" s="91"/>
      <c r="J127829" s="91"/>
      <c r="K127829" s="91"/>
      <c r="L127829" s="91"/>
      <c r="M127829" s="91"/>
    </row>
    <row r="127830" spans="1:13">
      <c r="A127830" s="91"/>
      <c r="B127830" s="91"/>
      <c r="C127830" s="91"/>
      <c r="D127830" s="91"/>
      <c r="E127830" s="91"/>
      <c r="F127830" s="91"/>
      <c r="G127830" s="91"/>
      <c r="H127830" s="91"/>
      <c r="I127830" s="91"/>
      <c r="J127830" s="91"/>
      <c r="K127830" s="91"/>
      <c r="L127830" s="91"/>
      <c r="M127830" s="91"/>
    </row>
    <row r="127831" spans="1:13">
      <c r="A127831" s="91"/>
      <c r="B127831" s="91"/>
      <c r="C127831" s="91"/>
      <c r="D127831" s="91"/>
      <c r="E127831" s="91"/>
      <c r="F127831" s="91"/>
      <c r="G127831" s="91"/>
      <c r="H127831" s="91"/>
      <c r="I127831" s="91"/>
      <c r="J127831" s="91"/>
      <c r="K127831" s="91"/>
      <c r="L127831" s="91"/>
      <c r="M127831" s="91"/>
    </row>
    <row r="127832" spans="1:13">
      <c r="A127832" s="91"/>
      <c r="B127832" s="91"/>
      <c r="C127832" s="91"/>
      <c r="D127832" s="91"/>
      <c r="E127832" s="91"/>
      <c r="F127832" s="91"/>
      <c r="G127832" s="91"/>
      <c r="H127832" s="91"/>
      <c r="I127832" s="91"/>
      <c r="J127832" s="91"/>
      <c r="K127832" s="91"/>
      <c r="L127832" s="91"/>
      <c r="M127832" s="91"/>
    </row>
    <row r="127833" spans="1:13">
      <c r="A127833" s="91"/>
      <c r="B127833" s="91"/>
      <c r="C127833" s="91"/>
      <c r="D127833" s="91"/>
      <c r="E127833" s="91"/>
      <c r="F127833" s="91"/>
      <c r="G127833" s="91"/>
      <c r="H127833" s="91"/>
      <c r="I127833" s="91"/>
      <c r="J127833" s="91"/>
      <c r="K127833" s="91"/>
      <c r="L127833" s="91"/>
      <c r="M127833" s="91"/>
    </row>
    <row r="127834" spans="1:13">
      <c r="A127834" s="91"/>
      <c r="B127834" s="91"/>
      <c r="C127834" s="91"/>
      <c r="D127834" s="91"/>
      <c r="E127834" s="91"/>
      <c r="F127834" s="91"/>
      <c r="G127834" s="91"/>
      <c r="H127834" s="91"/>
      <c r="I127834" s="91"/>
      <c r="J127834" s="91"/>
      <c r="K127834" s="91"/>
      <c r="L127834" s="91"/>
      <c r="M127834" s="91"/>
    </row>
    <row r="127835" spans="1:13">
      <c r="A127835" s="91"/>
      <c r="B127835" s="91"/>
      <c r="C127835" s="91"/>
      <c r="D127835" s="91"/>
      <c r="E127835" s="91"/>
      <c r="F127835" s="91"/>
      <c r="G127835" s="91"/>
      <c r="H127835" s="91"/>
      <c r="I127835" s="91"/>
      <c r="J127835" s="91"/>
      <c r="K127835" s="91"/>
      <c r="L127835" s="91"/>
      <c r="M127835" s="91"/>
    </row>
    <row r="127836" spans="1:13">
      <c r="A127836" s="91"/>
      <c r="B127836" s="91"/>
      <c r="C127836" s="91"/>
      <c r="D127836" s="91"/>
      <c r="E127836" s="91"/>
      <c r="F127836" s="91"/>
      <c r="G127836" s="91"/>
      <c r="H127836" s="91"/>
      <c r="I127836" s="91"/>
      <c r="J127836" s="91"/>
      <c r="K127836" s="91"/>
      <c r="L127836" s="91"/>
      <c r="M127836" s="91"/>
    </row>
    <row r="127837" spans="1:13">
      <c r="A127837" s="91"/>
      <c r="B127837" s="91"/>
      <c r="C127837" s="91"/>
      <c r="D127837" s="91"/>
      <c r="E127837" s="91"/>
      <c r="F127837" s="91"/>
      <c r="G127837" s="91"/>
      <c r="H127837" s="91"/>
      <c r="I127837" s="91"/>
      <c r="J127837" s="91"/>
      <c r="K127837" s="91"/>
      <c r="L127837" s="91"/>
      <c r="M127837" s="91"/>
    </row>
    <row r="127838" spans="1:13">
      <c r="A127838" s="91"/>
      <c r="B127838" s="91"/>
      <c r="C127838" s="91"/>
      <c r="D127838" s="91"/>
      <c r="E127838" s="91"/>
      <c r="F127838" s="91"/>
      <c r="G127838" s="91"/>
      <c r="H127838" s="91"/>
      <c r="I127838" s="91"/>
      <c r="J127838" s="91"/>
      <c r="K127838" s="91"/>
      <c r="L127838" s="91"/>
      <c r="M127838" s="91"/>
    </row>
    <row r="127839" spans="1:13">
      <c r="A127839" s="91"/>
      <c r="B127839" s="91"/>
      <c r="C127839" s="91"/>
      <c r="D127839" s="91"/>
      <c r="E127839" s="91"/>
      <c r="F127839" s="91"/>
      <c r="G127839" s="91"/>
      <c r="H127839" s="91"/>
      <c r="I127839" s="91"/>
      <c r="J127839" s="91"/>
      <c r="K127839" s="91"/>
      <c r="L127839" s="91"/>
      <c r="M127839" s="91"/>
    </row>
    <row r="127840" spans="1:13">
      <c r="A127840" s="91"/>
      <c r="B127840" s="91"/>
      <c r="C127840" s="91"/>
      <c r="D127840" s="91"/>
      <c r="E127840" s="91"/>
      <c r="F127840" s="91"/>
      <c r="G127840" s="91"/>
      <c r="H127840" s="91"/>
      <c r="I127840" s="91"/>
      <c r="J127840" s="91"/>
      <c r="K127840" s="91"/>
      <c r="L127840" s="91"/>
      <c r="M127840" s="91"/>
    </row>
    <row r="127841" spans="1:13">
      <c r="A127841" s="91"/>
      <c r="B127841" s="91"/>
      <c r="C127841" s="91"/>
      <c r="D127841" s="91"/>
      <c r="E127841" s="91"/>
      <c r="F127841" s="91"/>
      <c r="G127841" s="91"/>
      <c r="H127841" s="91"/>
      <c r="I127841" s="91"/>
      <c r="J127841" s="91"/>
      <c r="K127841" s="91"/>
      <c r="L127841" s="91"/>
      <c r="M127841" s="91"/>
    </row>
    <row r="127842" spans="1:13">
      <c r="A127842" s="91"/>
      <c r="B127842" s="91"/>
      <c r="C127842" s="91"/>
      <c r="D127842" s="91"/>
      <c r="E127842" s="91"/>
      <c r="F127842" s="91"/>
      <c r="G127842" s="91"/>
      <c r="H127842" s="91"/>
      <c r="I127842" s="91"/>
      <c r="J127842" s="91"/>
      <c r="K127842" s="91"/>
      <c r="L127842" s="91"/>
      <c r="M127842" s="91"/>
    </row>
    <row r="127843" spans="1:13">
      <c r="A127843" s="91"/>
      <c r="B127843" s="91"/>
      <c r="C127843" s="91"/>
      <c r="D127843" s="91"/>
      <c r="E127843" s="91"/>
      <c r="F127843" s="91"/>
      <c r="G127843" s="91"/>
      <c r="H127843" s="91"/>
      <c r="I127843" s="91"/>
      <c r="J127843" s="91"/>
      <c r="K127843" s="91"/>
      <c r="L127843" s="91"/>
      <c r="M127843" s="91"/>
    </row>
    <row r="127844" spans="1:13">
      <c r="A127844" s="91"/>
      <c r="B127844" s="91"/>
      <c r="C127844" s="91"/>
      <c r="D127844" s="91"/>
      <c r="E127844" s="91"/>
      <c r="F127844" s="91"/>
      <c r="G127844" s="91"/>
      <c r="H127844" s="91"/>
      <c r="I127844" s="91"/>
      <c r="J127844" s="91"/>
      <c r="K127844" s="91"/>
      <c r="L127844" s="91"/>
      <c r="M127844" s="91"/>
    </row>
    <row r="127845" spans="1:13">
      <c r="A127845" s="91"/>
      <c r="B127845" s="91"/>
      <c r="C127845" s="91"/>
      <c r="D127845" s="91"/>
      <c r="E127845" s="91"/>
      <c r="F127845" s="91"/>
      <c r="G127845" s="91"/>
      <c r="H127845" s="91"/>
      <c r="I127845" s="91"/>
      <c r="J127845" s="91"/>
      <c r="K127845" s="91"/>
      <c r="L127845" s="91"/>
      <c r="M127845" s="91"/>
    </row>
    <row r="127846" spans="1:13">
      <c r="A127846" s="91"/>
      <c r="B127846" s="91"/>
      <c r="C127846" s="91"/>
      <c r="D127846" s="91"/>
      <c r="E127846" s="91"/>
      <c r="F127846" s="91"/>
      <c r="G127846" s="91"/>
      <c r="H127846" s="91"/>
      <c r="I127846" s="91"/>
      <c r="J127846" s="91"/>
      <c r="K127846" s="91"/>
      <c r="L127846" s="91"/>
      <c r="M127846" s="91"/>
    </row>
    <row r="127847" spans="1:13">
      <c r="A127847" s="91"/>
      <c r="B127847" s="91"/>
      <c r="C127847" s="91"/>
      <c r="D127847" s="91"/>
      <c r="E127847" s="91"/>
      <c r="F127847" s="91"/>
      <c r="G127847" s="91"/>
      <c r="H127847" s="91"/>
      <c r="I127847" s="91"/>
      <c r="J127847" s="91"/>
      <c r="K127847" s="91"/>
      <c r="L127847" s="91"/>
      <c r="M127847" s="91"/>
    </row>
    <row r="127848" spans="1:13">
      <c r="A127848" s="91"/>
      <c r="B127848" s="91"/>
      <c r="C127848" s="91"/>
      <c r="D127848" s="91"/>
      <c r="E127848" s="91"/>
      <c r="F127848" s="91"/>
      <c r="G127848" s="91"/>
      <c r="H127848" s="91"/>
      <c r="I127848" s="91"/>
      <c r="J127848" s="91"/>
      <c r="K127848" s="91"/>
      <c r="L127848" s="91"/>
      <c r="M127848" s="91"/>
    </row>
    <row r="127849" spans="1:13">
      <c r="A127849" s="91"/>
      <c r="B127849" s="91"/>
      <c r="C127849" s="91"/>
      <c r="D127849" s="91"/>
      <c r="E127849" s="91"/>
      <c r="F127849" s="91"/>
      <c r="G127849" s="91"/>
      <c r="H127849" s="91"/>
      <c r="I127849" s="91"/>
      <c r="J127849" s="91"/>
      <c r="K127849" s="91"/>
      <c r="L127849" s="91"/>
      <c r="M127849" s="91"/>
    </row>
    <row r="127850" spans="1:13">
      <c r="A127850" s="91"/>
      <c r="B127850" s="91"/>
      <c r="C127850" s="91"/>
      <c r="D127850" s="91"/>
      <c r="E127850" s="91"/>
      <c r="F127850" s="91"/>
      <c r="G127850" s="91"/>
      <c r="H127850" s="91"/>
      <c r="I127850" s="91"/>
      <c r="J127850" s="91"/>
      <c r="K127850" s="91"/>
      <c r="L127850" s="91"/>
      <c r="M127850" s="91"/>
    </row>
    <row r="127851" spans="1:13">
      <c r="A127851" s="91"/>
      <c r="B127851" s="91"/>
      <c r="C127851" s="91"/>
      <c r="D127851" s="91"/>
      <c r="E127851" s="91"/>
      <c r="F127851" s="91"/>
      <c r="G127851" s="91"/>
      <c r="H127851" s="91"/>
      <c r="I127851" s="91"/>
      <c r="J127851" s="91"/>
      <c r="K127851" s="91"/>
      <c r="L127851" s="91"/>
      <c r="M127851" s="91"/>
    </row>
    <row r="127852" spans="1:13">
      <c r="A127852" s="91"/>
      <c r="B127852" s="91"/>
      <c r="C127852" s="91"/>
      <c r="D127852" s="91"/>
      <c r="E127852" s="91"/>
      <c r="F127852" s="91"/>
      <c r="G127852" s="91"/>
      <c r="H127852" s="91"/>
      <c r="I127852" s="91"/>
      <c r="J127852" s="91"/>
      <c r="K127852" s="91"/>
      <c r="L127852" s="91"/>
      <c r="M127852" s="91"/>
    </row>
    <row r="127853" spans="1:13">
      <c r="A127853" s="91"/>
      <c r="B127853" s="91"/>
      <c r="C127853" s="91"/>
      <c r="D127853" s="91"/>
      <c r="E127853" s="91"/>
      <c r="F127853" s="91"/>
      <c r="G127853" s="91"/>
      <c r="H127853" s="91"/>
      <c r="I127853" s="91"/>
      <c r="J127853" s="91"/>
      <c r="K127853" s="91"/>
      <c r="L127853" s="91"/>
      <c r="M127853" s="91"/>
    </row>
    <row r="127854" spans="1:13">
      <c r="A127854" s="91"/>
      <c r="B127854" s="91"/>
      <c r="C127854" s="91"/>
      <c r="D127854" s="91"/>
      <c r="E127854" s="91"/>
      <c r="F127854" s="91"/>
      <c r="G127854" s="91"/>
      <c r="H127854" s="91"/>
      <c r="I127854" s="91"/>
      <c r="J127854" s="91"/>
      <c r="K127854" s="91"/>
      <c r="L127854" s="91"/>
      <c r="M127854" s="91"/>
    </row>
    <row r="127855" spans="1:13">
      <c r="A127855" s="91"/>
      <c r="B127855" s="91"/>
      <c r="C127855" s="91"/>
      <c r="D127855" s="91"/>
      <c r="E127855" s="91"/>
      <c r="F127855" s="91"/>
      <c r="G127855" s="91"/>
      <c r="H127855" s="91"/>
      <c r="I127855" s="91"/>
      <c r="J127855" s="91"/>
      <c r="K127855" s="91"/>
      <c r="L127855" s="91"/>
      <c r="M127855" s="91"/>
    </row>
    <row r="127856" spans="1:13">
      <c r="A127856" s="91"/>
      <c r="B127856" s="91"/>
      <c r="C127856" s="91"/>
      <c r="D127856" s="91"/>
      <c r="E127856" s="91"/>
      <c r="F127856" s="91"/>
      <c r="G127856" s="91"/>
      <c r="H127856" s="91"/>
      <c r="I127856" s="91"/>
      <c r="J127856" s="91"/>
      <c r="K127856" s="91"/>
      <c r="L127856" s="91"/>
      <c r="M127856" s="91"/>
    </row>
    <row r="127857" spans="1:13">
      <c r="A127857" s="91"/>
      <c r="B127857" s="91"/>
      <c r="C127857" s="91"/>
      <c r="D127857" s="91"/>
      <c r="E127857" s="91"/>
      <c r="F127857" s="91"/>
      <c r="G127857" s="91"/>
      <c r="H127857" s="91"/>
      <c r="I127857" s="91"/>
      <c r="J127857" s="91"/>
      <c r="K127857" s="91"/>
      <c r="L127857" s="91"/>
      <c r="M127857" s="91"/>
    </row>
    <row r="127858" spans="1:13">
      <c r="A127858" s="91"/>
      <c r="B127858" s="91"/>
      <c r="C127858" s="91"/>
      <c r="D127858" s="91"/>
      <c r="E127858" s="91"/>
      <c r="F127858" s="91"/>
      <c r="G127858" s="91"/>
      <c r="H127858" s="91"/>
      <c r="I127858" s="91"/>
      <c r="J127858" s="91"/>
      <c r="K127858" s="91"/>
      <c r="L127858" s="91"/>
      <c r="M127858" s="91"/>
    </row>
    <row r="127859" spans="1:13">
      <c r="A127859" s="91"/>
      <c r="B127859" s="91"/>
      <c r="C127859" s="91"/>
      <c r="D127859" s="91"/>
      <c r="E127859" s="91"/>
      <c r="F127859" s="91"/>
      <c r="G127859" s="91"/>
      <c r="H127859" s="91"/>
      <c r="I127859" s="91"/>
      <c r="J127859" s="91"/>
      <c r="K127859" s="91"/>
      <c r="L127859" s="91"/>
      <c r="M127859" s="91"/>
    </row>
    <row r="127860" spans="1:13">
      <c r="A127860" s="91"/>
      <c r="B127860" s="91"/>
      <c r="C127860" s="91"/>
      <c r="D127860" s="91"/>
      <c r="E127860" s="91"/>
      <c r="F127860" s="91"/>
      <c r="G127860" s="91"/>
      <c r="H127860" s="91"/>
      <c r="I127860" s="91"/>
      <c r="J127860" s="91"/>
      <c r="K127860" s="91"/>
      <c r="L127860" s="91"/>
      <c r="M127860" s="91"/>
    </row>
    <row r="127861" spans="1:13">
      <c r="A127861" s="91"/>
      <c r="B127861" s="91"/>
      <c r="C127861" s="91"/>
      <c r="D127861" s="91"/>
      <c r="E127861" s="91"/>
      <c r="F127861" s="91"/>
      <c r="G127861" s="91"/>
      <c r="H127861" s="91"/>
      <c r="I127861" s="91"/>
      <c r="J127861" s="91"/>
      <c r="K127861" s="91"/>
      <c r="L127861" s="91"/>
      <c r="M127861" s="91"/>
    </row>
    <row r="127862" spans="1:13">
      <c r="A127862" s="91"/>
      <c r="B127862" s="91"/>
      <c r="C127862" s="91"/>
      <c r="D127862" s="91"/>
      <c r="E127862" s="91"/>
      <c r="F127862" s="91"/>
      <c r="G127862" s="91"/>
      <c r="H127862" s="91"/>
      <c r="I127862" s="91"/>
      <c r="J127862" s="91"/>
      <c r="K127862" s="91"/>
      <c r="L127862" s="91"/>
      <c r="M127862" s="91"/>
    </row>
    <row r="127863" spans="1:13">
      <c r="A127863" s="91"/>
      <c r="B127863" s="91"/>
      <c r="C127863" s="91"/>
      <c r="D127863" s="91"/>
      <c r="E127863" s="91"/>
      <c r="F127863" s="91"/>
      <c r="G127863" s="91"/>
      <c r="H127863" s="91"/>
      <c r="I127863" s="91"/>
      <c r="J127863" s="91"/>
      <c r="K127863" s="91"/>
      <c r="L127863" s="91"/>
      <c r="M127863" s="91"/>
    </row>
    <row r="127864" spans="1:13">
      <c r="A127864" s="91"/>
      <c r="B127864" s="91"/>
      <c r="C127864" s="91"/>
      <c r="D127864" s="91"/>
      <c r="E127864" s="91"/>
      <c r="F127864" s="91"/>
      <c r="G127864" s="91"/>
      <c r="H127864" s="91"/>
      <c r="I127864" s="91"/>
      <c r="J127864" s="91"/>
      <c r="K127864" s="91"/>
      <c r="L127864" s="91"/>
      <c r="M127864" s="91"/>
    </row>
    <row r="127865" spans="1:13">
      <c r="A127865" s="91"/>
      <c r="B127865" s="91"/>
      <c r="C127865" s="91"/>
      <c r="D127865" s="91"/>
      <c r="E127865" s="91"/>
      <c r="F127865" s="91"/>
      <c r="G127865" s="91"/>
      <c r="H127865" s="91"/>
      <c r="I127865" s="91"/>
      <c r="J127865" s="91"/>
      <c r="K127865" s="91"/>
      <c r="L127865" s="91"/>
      <c r="M127865" s="91"/>
    </row>
    <row r="127866" spans="1:13">
      <c r="A127866" s="91"/>
      <c r="B127866" s="91"/>
      <c r="C127866" s="91"/>
      <c r="D127866" s="91"/>
      <c r="E127866" s="91"/>
      <c r="F127866" s="91"/>
      <c r="G127866" s="91"/>
      <c r="H127866" s="91"/>
      <c r="I127866" s="91"/>
      <c r="J127866" s="91"/>
      <c r="K127866" s="91"/>
      <c r="L127866" s="91"/>
      <c r="M127866" s="91"/>
    </row>
    <row r="127867" spans="1:13">
      <c r="A127867" s="91"/>
      <c r="B127867" s="91"/>
      <c r="C127867" s="91"/>
      <c r="D127867" s="91"/>
      <c r="E127867" s="91"/>
      <c r="F127867" s="91"/>
      <c r="G127867" s="91"/>
      <c r="H127867" s="91"/>
      <c r="I127867" s="91"/>
      <c r="J127867" s="91"/>
      <c r="K127867" s="91"/>
      <c r="L127867" s="91"/>
      <c r="M127867" s="91"/>
    </row>
    <row r="127868" spans="1:13">
      <c r="A127868" s="91"/>
      <c r="B127868" s="91"/>
      <c r="C127868" s="91"/>
      <c r="D127868" s="91"/>
      <c r="E127868" s="91"/>
      <c r="F127868" s="91"/>
      <c r="G127868" s="91"/>
      <c r="H127868" s="91"/>
      <c r="I127868" s="91"/>
      <c r="J127868" s="91"/>
      <c r="K127868" s="91"/>
      <c r="L127868" s="91"/>
      <c r="M127868" s="91"/>
    </row>
    <row r="127869" spans="1:13">
      <c r="A127869" s="91"/>
      <c r="B127869" s="91"/>
      <c r="C127869" s="91"/>
      <c r="D127869" s="91"/>
      <c r="E127869" s="91"/>
      <c r="F127869" s="91"/>
      <c r="G127869" s="91"/>
      <c r="H127869" s="91"/>
      <c r="I127869" s="91"/>
      <c r="J127869" s="91"/>
      <c r="K127869" s="91"/>
      <c r="L127869" s="91"/>
      <c r="M127869" s="91"/>
    </row>
    <row r="127870" spans="1:13">
      <c r="A127870" s="91"/>
      <c r="B127870" s="91"/>
      <c r="C127870" s="91"/>
      <c r="D127870" s="91"/>
      <c r="E127870" s="91"/>
      <c r="F127870" s="91"/>
      <c r="G127870" s="91"/>
      <c r="H127870" s="91"/>
      <c r="I127870" s="91"/>
      <c r="J127870" s="91"/>
      <c r="K127870" s="91"/>
      <c r="L127870" s="91"/>
      <c r="M127870" s="91"/>
    </row>
    <row r="127871" spans="1:13">
      <c r="A127871" s="91"/>
      <c r="B127871" s="91"/>
      <c r="C127871" s="91"/>
      <c r="D127871" s="91"/>
      <c r="E127871" s="91"/>
      <c r="F127871" s="91"/>
      <c r="G127871" s="91"/>
      <c r="H127871" s="91"/>
      <c r="I127871" s="91"/>
      <c r="J127871" s="91"/>
      <c r="K127871" s="91"/>
      <c r="L127871" s="91"/>
      <c r="M127871" s="91"/>
    </row>
    <row r="127872" spans="1:13">
      <c r="A127872" s="91"/>
      <c r="B127872" s="91"/>
      <c r="C127872" s="91"/>
      <c r="D127872" s="91"/>
      <c r="E127872" s="91"/>
      <c r="F127872" s="91"/>
      <c r="G127872" s="91"/>
      <c r="H127872" s="91"/>
      <c r="I127872" s="91"/>
      <c r="J127872" s="91"/>
      <c r="K127872" s="91"/>
      <c r="L127872" s="91"/>
      <c r="M127872" s="91"/>
    </row>
    <row r="127873" spans="1:13">
      <c r="A127873" s="91"/>
      <c r="B127873" s="91"/>
      <c r="C127873" s="91"/>
      <c r="D127873" s="91"/>
      <c r="E127873" s="91"/>
      <c r="F127873" s="91"/>
      <c r="G127873" s="91"/>
      <c r="H127873" s="91"/>
      <c r="I127873" s="91"/>
      <c r="J127873" s="91"/>
      <c r="K127873" s="91"/>
      <c r="L127873" s="91"/>
      <c r="M127873" s="91"/>
    </row>
    <row r="127874" spans="1:13">
      <c r="A127874" s="91"/>
      <c r="B127874" s="91"/>
      <c r="C127874" s="91"/>
      <c r="D127874" s="91"/>
      <c r="E127874" s="91"/>
      <c r="F127874" s="91"/>
      <c r="G127874" s="91"/>
      <c r="H127874" s="91"/>
      <c r="I127874" s="91"/>
      <c r="J127874" s="91"/>
      <c r="K127874" s="91"/>
      <c r="L127874" s="91"/>
      <c r="M127874" s="91"/>
    </row>
    <row r="127875" spans="1:13">
      <c r="A127875" s="91"/>
      <c r="B127875" s="91"/>
      <c r="C127875" s="91"/>
      <c r="D127875" s="91"/>
      <c r="E127875" s="91"/>
      <c r="F127875" s="91"/>
      <c r="G127875" s="91"/>
      <c r="H127875" s="91"/>
      <c r="I127875" s="91"/>
      <c r="J127875" s="91"/>
      <c r="K127875" s="91"/>
      <c r="L127875" s="91"/>
      <c r="M127875" s="91"/>
    </row>
    <row r="127876" spans="1:13">
      <c r="A127876" s="91"/>
      <c r="B127876" s="91"/>
      <c r="C127876" s="91"/>
      <c r="D127876" s="91"/>
      <c r="E127876" s="91"/>
      <c r="F127876" s="91"/>
      <c r="G127876" s="91"/>
      <c r="H127876" s="91"/>
      <c r="I127876" s="91"/>
      <c r="J127876" s="91"/>
      <c r="K127876" s="91"/>
      <c r="L127876" s="91"/>
      <c r="M127876" s="91"/>
    </row>
    <row r="127877" spans="1:13">
      <c r="A127877" s="91"/>
      <c r="B127877" s="91"/>
      <c r="C127877" s="91"/>
      <c r="D127877" s="91"/>
      <c r="E127877" s="91"/>
      <c r="F127877" s="91"/>
      <c r="G127877" s="91"/>
      <c r="H127877" s="91"/>
      <c r="I127877" s="91"/>
      <c r="J127877" s="91"/>
      <c r="K127877" s="91"/>
      <c r="L127877" s="91"/>
      <c r="M127877" s="91"/>
    </row>
    <row r="127878" spans="1:13">
      <c r="A127878" s="91"/>
      <c r="B127878" s="91"/>
      <c r="C127878" s="91"/>
      <c r="D127878" s="91"/>
      <c r="E127878" s="91"/>
      <c r="F127878" s="91"/>
      <c r="G127878" s="91"/>
      <c r="H127878" s="91"/>
      <c r="I127878" s="91"/>
      <c r="J127878" s="91"/>
      <c r="K127878" s="91"/>
      <c r="L127878" s="91"/>
      <c r="M127878" s="91"/>
    </row>
    <row r="127879" spans="1:13">
      <c r="A127879" s="91"/>
      <c r="B127879" s="91"/>
      <c r="C127879" s="91"/>
      <c r="D127879" s="91"/>
      <c r="E127879" s="91"/>
      <c r="F127879" s="91"/>
      <c r="G127879" s="91"/>
      <c r="H127879" s="91"/>
      <c r="I127879" s="91"/>
      <c r="J127879" s="91"/>
      <c r="K127879" s="91"/>
      <c r="L127879" s="91"/>
      <c r="M127879" s="91"/>
    </row>
    <row r="127880" spans="1:13">
      <c r="A127880" s="91"/>
      <c r="B127880" s="91"/>
      <c r="C127880" s="91"/>
      <c r="D127880" s="91"/>
      <c r="E127880" s="91"/>
      <c r="F127880" s="91"/>
      <c r="G127880" s="91"/>
      <c r="H127880" s="91"/>
      <c r="I127880" s="91"/>
      <c r="J127880" s="91"/>
      <c r="K127880" s="91"/>
      <c r="L127880" s="91"/>
      <c r="M127880" s="91"/>
    </row>
    <row r="127881" spans="1:13">
      <c r="A127881" s="91"/>
      <c r="B127881" s="91"/>
      <c r="C127881" s="91"/>
      <c r="D127881" s="91"/>
      <c r="E127881" s="91"/>
      <c r="F127881" s="91"/>
      <c r="G127881" s="91"/>
      <c r="H127881" s="91"/>
      <c r="I127881" s="91"/>
      <c r="J127881" s="91"/>
      <c r="K127881" s="91"/>
      <c r="L127881" s="91"/>
      <c r="M127881" s="91"/>
    </row>
    <row r="127882" spans="1:13">
      <c r="A127882" s="91"/>
      <c r="B127882" s="91"/>
      <c r="C127882" s="91"/>
      <c r="D127882" s="91"/>
      <c r="E127882" s="91"/>
      <c r="F127882" s="91"/>
      <c r="G127882" s="91"/>
      <c r="H127882" s="91"/>
      <c r="I127882" s="91"/>
      <c r="J127882" s="91"/>
      <c r="K127882" s="91"/>
      <c r="L127882" s="91"/>
      <c r="M127882" s="91"/>
    </row>
    <row r="127883" spans="1:13">
      <c r="A127883" s="91"/>
      <c r="B127883" s="91"/>
      <c r="C127883" s="91"/>
      <c r="D127883" s="91"/>
      <c r="E127883" s="91"/>
      <c r="F127883" s="91"/>
      <c r="G127883" s="91"/>
      <c r="H127883" s="91"/>
      <c r="I127883" s="91"/>
      <c r="J127883" s="91"/>
      <c r="K127883" s="91"/>
      <c r="L127883" s="91"/>
      <c r="M127883" s="91"/>
    </row>
    <row r="127884" spans="1:13">
      <c r="A127884" s="91"/>
      <c r="B127884" s="91"/>
      <c r="C127884" s="91"/>
      <c r="D127884" s="91"/>
      <c r="E127884" s="91"/>
      <c r="F127884" s="91"/>
      <c r="G127884" s="91"/>
      <c r="H127884" s="91"/>
      <c r="I127884" s="91"/>
      <c r="J127884" s="91"/>
      <c r="K127884" s="91"/>
      <c r="L127884" s="91"/>
      <c r="M127884" s="91"/>
    </row>
    <row r="127885" spans="1:13">
      <c r="A127885" s="91"/>
      <c r="B127885" s="91"/>
      <c r="C127885" s="91"/>
      <c r="D127885" s="91"/>
      <c r="E127885" s="91"/>
      <c r="F127885" s="91"/>
      <c r="G127885" s="91"/>
      <c r="H127885" s="91"/>
      <c r="I127885" s="91"/>
      <c r="J127885" s="91"/>
      <c r="K127885" s="91"/>
      <c r="L127885" s="91"/>
      <c r="M127885" s="91"/>
    </row>
    <row r="127886" spans="1:13">
      <c r="A127886" s="91"/>
      <c r="B127886" s="91"/>
      <c r="C127886" s="91"/>
      <c r="D127886" s="91"/>
      <c r="E127886" s="91"/>
      <c r="F127886" s="91"/>
      <c r="G127886" s="91"/>
      <c r="H127886" s="91"/>
      <c r="I127886" s="91"/>
      <c r="J127886" s="91"/>
      <c r="K127886" s="91"/>
      <c r="L127886" s="91"/>
      <c r="M127886" s="91"/>
    </row>
    <row r="127887" spans="1:13">
      <c r="A127887" s="91"/>
      <c r="B127887" s="91"/>
      <c r="C127887" s="91"/>
      <c r="D127887" s="91"/>
      <c r="E127887" s="91"/>
      <c r="F127887" s="91"/>
      <c r="G127887" s="91"/>
      <c r="H127887" s="91"/>
      <c r="I127887" s="91"/>
      <c r="J127887" s="91"/>
      <c r="K127887" s="91"/>
      <c r="L127887" s="91"/>
      <c r="M127887" s="91"/>
    </row>
    <row r="127888" spans="1:13">
      <c r="A127888" s="91"/>
      <c r="B127888" s="91"/>
      <c r="C127888" s="91"/>
      <c r="D127888" s="91"/>
      <c r="E127888" s="91"/>
      <c r="F127888" s="91"/>
      <c r="G127888" s="91"/>
      <c r="H127888" s="91"/>
      <c r="I127888" s="91"/>
      <c r="J127888" s="91"/>
      <c r="K127888" s="91"/>
      <c r="L127888" s="91"/>
      <c r="M127888" s="91"/>
    </row>
    <row r="127889" spans="1:13">
      <c r="A127889" s="91"/>
      <c r="B127889" s="91"/>
      <c r="C127889" s="91"/>
      <c r="D127889" s="91"/>
      <c r="E127889" s="91"/>
      <c r="F127889" s="91"/>
      <c r="G127889" s="91"/>
      <c r="H127889" s="91"/>
      <c r="I127889" s="91"/>
      <c r="J127889" s="91"/>
      <c r="K127889" s="91"/>
      <c r="L127889" s="91"/>
      <c r="M127889" s="91"/>
    </row>
    <row r="127890" spans="1:13">
      <c r="A127890" s="91"/>
      <c r="B127890" s="91"/>
      <c r="C127890" s="91"/>
      <c r="D127890" s="91"/>
      <c r="E127890" s="91"/>
      <c r="F127890" s="91"/>
      <c r="G127890" s="91"/>
      <c r="H127890" s="91"/>
      <c r="I127890" s="91"/>
      <c r="J127890" s="91"/>
      <c r="K127890" s="91"/>
      <c r="L127890" s="91"/>
      <c r="M127890" s="91"/>
    </row>
    <row r="127891" spans="1:13">
      <c r="A127891" s="91"/>
      <c r="B127891" s="91"/>
      <c r="C127891" s="91"/>
      <c r="D127891" s="91"/>
      <c r="E127891" s="91"/>
      <c r="F127891" s="91"/>
      <c r="G127891" s="91"/>
      <c r="H127891" s="91"/>
      <c r="I127891" s="91"/>
      <c r="J127891" s="91"/>
      <c r="K127891" s="91"/>
      <c r="L127891" s="91"/>
      <c r="M127891" s="91"/>
    </row>
    <row r="127892" spans="1:13">
      <c r="A127892" s="91"/>
      <c r="B127892" s="91"/>
      <c r="C127892" s="91"/>
      <c r="D127892" s="91"/>
      <c r="E127892" s="91"/>
      <c r="F127892" s="91"/>
      <c r="G127892" s="91"/>
      <c r="H127892" s="91"/>
      <c r="I127892" s="91"/>
      <c r="J127892" s="91"/>
      <c r="K127892" s="91"/>
      <c r="L127892" s="91"/>
      <c r="M127892" s="91"/>
    </row>
    <row r="127893" spans="1:13">
      <c r="A127893" s="91"/>
      <c r="B127893" s="91"/>
      <c r="C127893" s="91"/>
      <c r="D127893" s="91"/>
      <c r="E127893" s="91"/>
      <c r="F127893" s="91"/>
      <c r="G127893" s="91"/>
      <c r="H127893" s="91"/>
      <c r="I127893" s="91"/>
      <c r="J127893" s="91"/>
      <c r="K127893" s="91"/>
      <c r="L127893" s="91"/>
      <c r="M127893" s="91"/>
    </row>
    <row r="127894" spans="1:13">
      <c r="A127894" s="91"/>
      <c r="B127894" s="91"/>
      <c r="C127894" s="91"/>
      <c r="D127894" s="91"/>
      <c r="E127894" s="91"/>
      <c r="F127894" s="91"/>
      <c r="G127894" s="91"/>
      <c r="H127894" s="91"/>
      <c r="I127894" s="91"/>
      <c r="J127894" s="91"/>
      <c r="K127894" s="91"/>
      <c r="L127894" s="91"/>
      <c r="M127894" s="91"/>
    </row>
    <row r="127895" spans="1:13">
      <c r="A127895" s="91"/>
      <c r="B127895" s="91"/>
      <c r="C127895" s="91"/>
      <c r="D127895" s="91"/>
      <c r="E127895" s="91"/>
      <c r="F127895" s="91"/>
      <c r="G127895" s="91"/>
      <c r="H127895" s="91"/>
      <c r="I127895" s="91"/>
      <c r="J127895" s="91"/>
      <c r="K127895" s="91"/>
      <c r="L127895" s="91"/>
      <c r="M127895" s="91"/>
    </row>
    <row r="127896" spans="1:13">
      <c r="A127896" s="91"/>
      <c r="B127896" s="91"/>
      <c r="C127896" s="91"/>
      <c r="D127896" s="91"/>
      <c r="E127896" s="91"/>
      <c r="F127896" s="91"/>
      <c r="G127896" s="91"/>
      <c r="H127896" s="91"/>
      <c r="I127896" s="91"/>
      <c r="J127896" s="91"/>
      <c r="K127896" s="91"/>
      <c r="L127896" s="91"/>
      <c r="M127896" s="91"/>
    </row>
    <row r="127897" spans="1:13">
      <c r="A127897" s="91"/>
      <c r="B127897" s="91"/>
      <c r="C127897" s="91"/>
      <c r="D127897" s="91"/>
      <c r="E127897" s="91"/>
      <c r="F127897" s="91"/>
      <c r="G127897" s="91"/>
      <c r="H127897" s="91"/>
      <c r="I127897" s="91"/>
      <c r="J127897" s="91"/>
      <c r="K127897" s="91"/>
      <c r="L127897" s="91"/>
      <c r="M127897" s="91"/>
    </row>
    <row r="127898" spans="1:13">
      <c r="A127898" s="91"/>
      <c r="B127898" s="91"/>
      <c r="C127898" s="91"/>
      <c r="D127898" s="91"/>
      <c r="E127898" s="91"/>
      <c r="F127898" s="91"/>
      <c r="G127898" s="91"/>
      <c r="H127898" s="91"/>
      <c r="I127898" s="91"/>
      <c r="J127898" s="91"/>
      <c r="K127898" s="91"/>
      <c r="L127898" s="91"/>
      <c r="M127898" s="91"/>
    </row>
    <row r="127899" spans="1:13">
      <c r="A127899" s="91"/>
      <c r="B127899" s="91"/>
      <c r="C127899" s="91"/>
      <c r="D127899" s="91"/>
      <c r="E127899" s="91"/>
      <c r="F127899" s="91"/>
      <c r="G127899" s="91"/>
      <c r="H127899" s="91"/>
      <c r="I127899" s="91"/>
      <c r="J127899" s="91"/>
      <c r="K127899" s="91"/>
      <c r="L127899" s="91"/>
      <c r="M127899" s="91"/>
    </row>
    <row r="127900" spans="1:13">
      <c r="A127900" s="91"/>
      <c r="B127900" s="91"/>
      <c r="C127900" s="91"/>
      <c r="D127900" s="91"/>
      <c r="E127900" s="91"/>
      <c r="F127900" s="91"/>
      <c r="G127900" s="91"/>
      <c r="H127900" s="91"/>
      <c r="I127900" s="91"/>
      <c r="J127900" s="91"/>
      <c r="K127900" s="91"/>
      <c r="L127900" s="91"/>
      <c r="M127900" s="91"/>
    </row>
    <row r="127901" spans="1:13">
      <c r="A127901" s="91"/>
      <c r="B127901" s="91"/>
      <c r="C127901" s="91"/>
      <c r="D127901" s="91"/>
      <c r="E127901" s="91"/>
      <c r="F127901" s="91"/>
      <c r="G127901" s="91"/>
      <c r="H127901" s="91"/>
      <c r="I127901" s="91"/>
      <c r="J127901" s="91"/>
      <c r="K127901" s="91"/>
      <c r="L127901" s="91"/>
      <c r="M127901" s="91"/>
    </row>
    <row r="127902" spans="1:13">
      <c r="A127902" s="91"/>
      <c r="B127902" s="91"/>
      <c r="C127902" s="91"/>
      <c r="D127902" s="91"/>
      <c r="E127902" s="91"/>
      <c r="F127902" s="91"/>
      <c r="G127902" s="91"/>
      <c r="H127902" s="91"/>
      <c r="I127902" s="91"/>
      <c r="J127902" s="91"/>
      <c r="K127902" s="91"/>
      <c r="L127902" s="91"/>
      <c r="M127902" s="91"/>
    </row>
    <row r="127903" spans="1:13">
      <c r="A127903" s="91"/>
      <c r="B127903" s="91"/>
      <c r="C127903" s="91"/>
      <c r="D127903" s="91"/>
      <c r="E127903" s="91"/>
      <c r="F127903" s="91"/>
      <c r="G127903" s="91"/>
      <c r="H127903" s="91"/>
      <c r="I127903" s="91"/>
      <c r="J127903" s="91"/>
      <c r="K127903" s="91"/>
      <c r="L127903" s="91"/>
      <c r="M127903" s="91"/>
    </row>
    <row r="127904" spans="1:13">
      <c r="A127904" s="91"/>
      <c r="B127904" s="91"/>
      <c r="C127904" s="91"/>
      <c r="D127904" s="91"/>
      <c r="E127904" s="91"/>
      <c r="F127904" s="91"/>
      <c r="G127904" s="91"/>
      <c r="H127904" s="91"/>
      <c r="I127904" s="91"/>
      <c r="J127904" s="91"/>
      <c r="K127904" s="91"/>
      <c r="L127904" s="91"/>
      <c r="M127904" s="91"/>
    </row>
    <row r="127905" spans="1:13">
      <c r="A127905" s="91"/>
      <c r="B127905" s="91"/>
      <c r="C127905" s="91"/>
      <c r="D127905" s="91"/>
      <c r="E127905" s="91"/>
      <c r="F127905" s="91"/>
      <c r="G127905" s="91"/>
      <c r="H127905" s="91"/>
      <c r="I127905" s="91"/>
      <c r="J127905" s="91"/>
      <c r="K127905" s="91"/>
      <c r="L127905" s="91"/>
      <c r="M127905" s="91"/>
    </row>
    <row r="127906" spans="1:13">
      <c r="A127906" s="91"/>
      <c r="B127906" s="91"/>
      <c r="C127906" s="91"/>
      <c r="D127906" s="91"/>
      <c r="E127906" s="91"/>
      <c r="F127906" s="91"/>
      <c r="G127906" s="91"/>
      <c r="H127906" s="91"/>
      <c r="I127906" s="91"/>
      <c r="J127906" s="91"/>
      <c r="K127906" s="91"/>
      <c r="L127906" s="91"/>
      <c r="M127906" s="91"/>
    </row>
    <row r="127907" spans="1:13">
      <c r="A127907" s="91"/>
      <c r="B127907" s="91"/>
      <c r="C127907" s="91"/>
      <c r="D127907" s="91"/>
      <c r="E127907" s="91"/>
      <c r="F127907" s="91"/>
      <c r="G127907" s="91"/>
      <c r="H127907" s="91"/>
      <c r="I127907" s="91"/>
      <c r="J127907" s="91"/>
      <c r="K127907" s="91"/>
      <c r="L127907" s="91"/>
      <c r="M127907" s="91"/>
    </row>
    <row r="127908" spans="1:13">
      <c r="A127908" s="91"/>
      <c r="B127908" s="91"/>
      <c r="C127908" s="91"/>
      <c r="D127908" s="91"/>
      <c r="E127908" s="91"/>
      <c r="F127908" s="91"/>
      <c r="G127908" s="91"/>
      <c r="H127908" s="91"/>
      <c r="I127908" s="91"/>
      <c r="J127908" s="91"/>
      <c r="K127908" s="91"/>
      <c r="L127908" s="91"/>
      <c r="M127908" s="91"/>
    </row>
    <row r="127909" spans="1:13">
      <c r="A127909" s="91"/>
      <c r="B127909" s="91"/>
      <c r="C127909" s="91"/>
      <c r="D127909" s="91"/>
      <c r="E127909" s="91"/>
      <c r="F127909" s="91"/>
      <c r="G127909" s="91"/>
      <c r="H127909" s="91"/>
      <c r="I127909" s="91"/>
      <c r="J127909" s="91"/>
      <c r="K127909" s="91"/>
      <c r="L127909" s="91"/>
      <c r="M127909" s="91"/>
    </row>
    <row r="127910" spans="1:13">
      <c r="A127910" s="91"/>
      <c r="B127910" s="91"/>
      <c r="C127910" s="91"/>
      <c r="D127910" s="91"/>
      <c r="E127910" s="91"/>
      <c r="F127910" s="91"/>
      <c r="G127910" s="91"/>
      <c r="H127910" s="91"/>
      <c r="I127910" s="91"/>
      <c r="J127910" s="91"/>
      <c r="K127910" s="91"/>
      <c r="L127910" s="91"/>
      <c r="M127910" s="91"/>
    </row>
    <row r="127911" spans="1:13">
      <c r="A127911" s="91"/>
      <c r="B127911" s="91"/>
      <c r="C127911" s="91"/>
      <c r="D127911" s="91"/>
      <c r="E127911" s="91"/>
      <c r="F127911" s="91"/>
      <c r="G127911" s="91"/>
      <c r="H127911" s="91"/>
      <c r="I127911" s="91"/>
      <c r="J127911" s="91"/>
      <c r="K127911" s="91"/>
      <c r="L127911" s="91"/>
      <c r="M127911" s="91"/>
    </row>
    <row r="127912" spans="1:13">
      <c r="A127912" s="91"/>
      <c r="B127912" s="91"/>
      <c r="C127912" s="91"/>
      <c r="D127912" s="91"/>
      <c r="E127912" s="91"/>
      <c r="F127912" s="91"/>
      <c r="G127912" s="91"/>
      <c r="H127912" s="91"/>
      <c r="I127912" s="91"/>
      <c r="J127912" s="91"/>
      <c r="K127912" s="91"/>
      <c r="L127912" s="91"/>
      <c r="M127912" s="91"/>
    </row>
    <row r="127913" spans="1:13">
      <c r="A127913" s="91"/>
      <c r="B127913" s="91"/>
      <c r="C127913" s="91"/>
      <c r="D127913" s="91"/>
      <c r="E127913" s="91"/>
      <c r="F127913" s="91"/>
      <c r="G127913" s="91"/>
      <c r="H127913" s="91"/>
      <c r="I127913" s="91"/>
      <c r="J127913" s="91"/>
      <c r="K127913" s="91"/>
      <c r="L127913" s="91"/>
      <c r="M127913" s="91"/>
    </row>
    <row r="127914" spans="1:13">
      <c r="A127914" s="91"/>
      <c r="B127914" s="91"/>
      <c r="C127914" s="91"/>
      <c r="D127914" s="91"/>
      <c r="E127914" s="91"/>
      <c r="F127914" s="91"/>
      <c r="G127914" s="91"/>
      <c r="H127914" s="91"/>
      <c r="I127914" s="91"/>
      <c r="J127914" s="91"/>
      <c r="K127914" s="91"/>
      <c r="L127914" s="91"/>
      <c r="M127914" s="91"/>
    </row>
    <row r="127915" spans="1:13">
      <c r="A127915" s="91"/>
      <c r="B127915" s="91"/>
      <c r="C127915" s="91"/>
      <c r="D127915" s="91"/>
      <c r="E127915" s="91"/>
      <c r="F127915" s="91"/>
      <c r="G127915" s="91"/>
      <c r="H127915" s="91"/>
      <c r="I127915" s="91"/>
      <c r="J127915" s="91"/>
      <c r="K127915" s="91"/>
      <c r="L127915" s="91"/>
      <c r="M127915" s="91"/>
    </row>
    <row r="127916" spans="1:13">
      <c r="A127916" s="91"/>
      <c r="B127916" s="91"/>
      <c r="C127916" s="91"/>
      <c r="D127916" s="91"/>
      <c r="E127916" s="91"/>
      <c r="F127916" s="91"/>
      <c r="G127916" s="91"/>
      <c r="H127916" s="91"/>
      <c r="I127916" s="91"/>
      <c r="J127916" s="91"/>
      <c r="K127916" s="91"/>
      <c r="L127916" s="91"/>
      <c r="M127916" s="91"/>
    </row>
    <row r="127917" spans="1:13">
      <c r="A127917" s="91"/>
      <c r="B127917" s="91"/>
      <c r="C127917" s="91"/>
      <c r="D127917" s="91"/>
      <c r="E127917" s="91"/>
      <c r="F127917" s="91"/>
      <c r="G127917" s="91"/>
      <c r="H127917" s="91"/>
      <c r="I127917" s="91"/>
      <c r="J127917" s="91"/>
      <c r="K127917" s="91"/>
      <c r="L127917" s="91"/>
      <c r="M127917" s="91"/>
    </row>
    <row r="127918" spans="1:13">
      <c r="A127918" s="91"/>
      <c r="B127918" s="91"/>
      <c r="C127918" s="91"/>
      <c r="D127918" s="91"/>
      <c r="E127918" s="91"/>
      <c r="F127918" s="91"/>
      <c r="G127918" s="91"/>
      <c r="H127918" s="91"/>
      <c r="I127918" s="91"/>
      <c r="J127918" s="91"/>
      <c r="K127918" s="91"/>
      <c r="L127918" s="91"/>
      <c r="M127918" s="91"/>
    </row>
    <row r="127919" spans="1:13">
      <c r="A127919" s="91"/>
      <c r="B127919" s="91"/>
      <c r="C127919" s="91"/>
      <c r="D127919" s="91"/>
      <c r="E127919" s="91"/>
      <c r="F127919" s="91"/>
      <c r="G127919" s="91"/>
      <c r="H127919" s="91"/>
      <c r="I127919" s="91"/>
      <c r="J127919" s="91"/>
      <c r="K127919" s="91"/>
      <c r="L127919" s="91"/>
      <c r="M127919" s="91"/>
    </row>
    <row r="127920" spans="1:13">
      <c r="A127920" s="91"/>
      <c r="B127920" s="91"/>
      <c r="C127920" s="91"/>
      <c r="D127920" s="91"/>
      <c r="E127920" s="91"/>
      <c r="F127920" s="91"/>
      <c r="G127920" s="91"/>
      <c r="H127920" s="91"/>
      <c r="I127920" s="91"/>
      <c r="J127920" s="91"/>
      <c r="K127920" s="91"/>
      <c r="L127920" s="91"/>
      <c r="M127920" s="91"/>
    </row>
    <row r="127921" spans="1:13">
      <c r="A127921" s="91"/>
      <c r="B127921" s="91"/>
      <c r="C127921" s="91"/>
      <c r="D127921" s="91"/>
      <c r="E127921" s="91"/>
      <c r="F127921" s="91"/>
      <c r="G127921" s="91"/>
      <c r="H127921" s="91"/>
      <c r="I127921" s="91"/>
      <c r="J127921" s="91"/>
      <c r="K127921" s="91"/>
      <c r="L127921" s="91"/>
      <c r="M127921" s="91"/>
    </row>
    <row r="127922" spans="1:13">
      <c r="A127922" s="91"/>
      <c r="B127922" s="91"/>
      <c r="C127922" s="91"/>
      <c r="D127922" s="91"/>
      <c r="E127922" s="91"/>
      <c r="F127922" s="91"/>
      <c r="G127922" s="91"/>
      <c r="H127922" s="91"/>
      <c r="I127922" s="91"/>
      <c r="J127922" s="91"/>
      <c r="K127922" s="91"/>
      <c r="L127922" s="91"/>
      <c r="M127922" s="91"/>
    </row>
    <row r="127923" spans="1:13">
      <c r="A127923" s="91"/>
      <c r="B127923" s="91"/>
      <c r="C127923" s="91"/>
      <c r="D127923" s="91"/>
      <c r="E127923" s="91"/>
      <c r="F127923" s="91"/>
      <c r="G127923" s="91"/>
      <c r="H127923" s="91"/>
      <c r="I127923" s="91"/>
      <c r="J127923" s="91"/>
      <c r="K127923" s="91"/>
      <c r="L127923" s="91"/>
      <c r="M127923" s="91"/>
    </row>
    <row r="127924" spans="1:13">
      <c r="A127924" s="91"/>
      <c r="B127924" s="91"/>
      <c r="C127924" s="91"/>
      <c r="D127924" s="91"/>
      <c r="E127924" s="91"/>
      <c r="F127924" s="91"/>
      <c r="G127924" s="91"/>
      <c r="H127924" s="91"/>
      <c r="I127924" s="91"/>
      <c r="J127924" s="91"/>
      <c r="K127924" s="91"/>
      <c r="L127924" s="91"/>
      <c r="M127924" s="91"/>
    </row>
    <row r="127925" spans="1:13">
      <c r="A127925" s="91"/>
      <c r="B127925" s="91"/>
      <c r="C127925" s="91"/>
      <c r="D127925" s="91"/>
      <c r="E127925" s="91"/>
      <c r="F127925" s="91"/>
      <c r="G127925" s="91"/>
      <c r="H127925" s="91"/>
      <c r="I127925" s="91"/>
      <c r="J127925" s="91"/>
      <c r="K127925" s="91"/>
      <c r="L127925" s="91"/>
      <c r="M127925" s="91"/>
    </row>
    <row r="127926" spans="1:13">
      <c r="A127926" s="91"/>
      <c r="B127926" s="91"/>
      <c r="C127926" s="91"/>
      <c r="D127926" s="91"/>
      <c r="E127926" s="91"/>
      <c r="F127926" s="91"/>
      <c r="G127926" s="91"/>
      <c r="H127926" s="91"/>
      <c r="I127926" s="91"/>
      <c r="J127926" s="91"/>
      <c r="K127926" s="91"/>
      <c r="L127926" s="91"/>
      <c r="M127926" s="91"/>
    </row>
    <row r="127927" spans="1:13">
      <c r="A127927" s="91"/>
      <c r="B127927" s="91"/>
      <c r="C127927" s="91"/>
      <c r="D127927" s="91"/>
      <c r="E127927" s="91"/>
      <c r="F127927" s="91"/>
      <c r="G127927" s="91"/>
      <c r="H127927" s="91"/>
      <c r="I127927" s="91"/>
      <c r="J127927" s="91"/>
      <c r="K127927" s="91"/>
      <c r="L127927" s="91"/>
      <c r="M127927" s="91"/>
    </row>
    <row r="127928" spans="1:13">
      <c r="A127928" s="91"/>
      <c r="B127928" s="91"/>
      <c r="C127928" s="91"/>
      <c r="D127928" s="91"/>
      <c r="E127928" s="91"/>
      <c r="F127928" s="91"/>
      <c r="G127928" s="91"/>
      <c r="H127928" s="91"/>
      <c r="I127928" s="91"/>
      <c r="J127928" s="91"/>
      <c r="K127928" s="91"/>
      <c r="L127928" s="91"/>
      <c r="M127928" s="91"/>
    </row>
    <row r="127929" spans="1:13">
      <c r="A127929" s="91"/>
      <c r="B127929" s="91"/>
      <c r="C127929" s="91"/>
      <c r="D127929" s="91"/>
      <c r="E127929" s="91"/>
      <c r="F127929" s="91"/>
      <c r="G127929" s="91"/>
      <c r="H127929" s="91"/>
      <c r="I127929" s="91"/>
      <c r="J127929" s="91"/>
      <c r="K127929" s="91"/>
      <c r="L127929" s="91"/>
      <c r="M127929" s="91"/>
    </row>
    <row r="127930" spans="1:13">
      <c r="A127930" s="91"/>
      <c r="B127930" s="91"/>
      <c r="C127930" s="91"/>
      <c r="D127930" s="91"/>
      <c r="E127930" s="91"/>
      <c r="F127930" s="91"/>
      <c r="G127930" s="91"/>
      <c r="H127930" s="91"/>
      <c r="I127930" s="91"/>
      <c r="J127930" s="91"/>
      <c r="K127930" s="91"/>
      <c r="L127930" s="91"/>
      <c r="M127930" s="91"/>
    </row>
    <row r="127931" spans="1:13">
      <c r="A127931" s="91"/>
      <c r="B127931" s="91"/>
      <c r="C127931" s="91"/>
      <c r="D127931" s="91"/>
      <c r="E127931" s="91"/>
      <c r="F127931" s="91"/>
      <c r="G127931" s="91"/>
      <c r="H127931" s="91"/>
      <c r="I127931" s="91"/>
      <c r="J127931" s="91"/>
      <c r="K127931" s="91"/>
      <c r="L127931" s="91"/>
      <c r="M127931" s="91"/>
    </row>
    <row r="127932" spans="1:13">
      <c r="A127932" s="91"/>
      <c r="B127932" s="91"/>
      <c r="C127932" s="91"/>
      <c r="D127932" s="91"/>
      <c r="E127932" s="91"/>
      <c r="F127932" s="91"/>
      <c r="G127932" s="91"/>
      <c r="H127932" s="91"/>
      <c r="I127932" s="91"/>
      <c r="J127932" s="91"/>
      <c r="K127932" s="91"/>
      <c r="L127932" s="91"/>
      <c r="M127932" s="91"/>
    </row>
    <row r="127933" spans="1:13">
      <c r="A127933" s="91"/>
      <c r="B127933" s="91"/>
      <c r="C127933" s="91"/>
      <c r="D127933" s="91"/>
      <c r="E127933" s="91"/>
      <c r="F127933" s="91"/>
      <c r="G127933" s="91"/>
      <c r="H127933" s="91"/>
      <c r="I127933" s="91"/>
      <c r="J127933" s="91"/>
      <c r="K127933" s="91"/>
      <c r="L127933" s="91"/>
      <c r="M127933" s="91"/>
    </row>
    <row r="127934" spans="1:13">
      <c r="A127934" s="91"/>
      <c r="B127934" s="91"/>
      <c r="C127934" s="91"/>
      <c r="D127934" s="91"/>
      <c r="E127934" s="91"/>
      <c r="F127934" s="91"/>
      <c r="G127934" s="91"/>
      <c r="H127934" s="91"/>
      <c r="I127934" s="91"/>
      <c r="J127934" s="91"/>
      <c r="K127934" s="91"/>
      <c r="L127934" s="91"/>
      <c r="M127934" s="91"/>
    </row>
    <row r="127935" spans="1:13">
      <c r="A127935" s="91"/>
      <c r="B127935" s="91"/>
      <c r="C127935" s="91"/>
      <c r="D127935" s="91"/>
      <c r="E127935" s="91"/>
      <c r="F127935" s="91"/>
      <c r="G127935" s="91"/>
      <c r="H127935" s="91"/>
      <c r="I127935" s="91"/>
      <c r="J127935" s="91"/>
      <c r="K127935" s="91"/>
      <c r="L127935" s="91"/>
      <c r="M127935" s="91"/>
    </row>
    <row r="127936" spans="1:13">
      <c r="A127936" s="91"/>
      <c r="B127936" s="91"/>
      <c r="C127936" s="91"/>
      <c r="D127936" s="91"/>
      <c r="E127936" s="91"/>
      <c r="F127936" s="91"/>
      <c r="G127936" s="91"/>
      <c r="H127936" s="91"/>
      <c r="I127936" s="91"/>
      <c r="J127936" s="91"/>
      <c r="K127936" s="91"/>
      <c r="L127936" s="91"/>
      <c r="M127936" s="91"/>
    </row>
    <row r="127937" spans="1:13">
      <c r="A127937" s="91"/>
      <c r="B127937" s="91"/>
      <c r="C127937" s="91"/>
      <c r="D127937" s="91"/>
      <c r="E127937" s="91"/>
      <c r="F127937" s="91"/>
      <c r="G127937" s="91"/>
      <c r="H127937" s="91"/>
      <c r="I127937" s="91"/>
      <c r="J127937" s="91"/>
      <c r="K127937" s="91"/>
      <c r="L127937" s="91"/>
      <c r="M127937" s="91"/>
    </row>
    <row r="127938" spans="1:13">
      <c r="A127938" s="91"/>
      <c r="B127938" s="91"/>
      <c r="C127938" s="91"/>
      <c r="D127938" s="91"/>
      <c r="E127938" s="91"/>
      <c r="F127938" s="91"/>
      <c r="G127938" s="91"/>
      <c r="H127938" s="91"/>
      <c r="I127938" s="91"/>
      <c r="J127938" s="91"/>
      <c r="K127938" s="91"/>
      <c r="L127938" s="91"/>
      <c r="M127938" s="91"/>
    </row>
    <row r="127939" spans="1:13">
      <c r="A127939" s="91"/>
      <c r="B127939" s="91"/>
      <c r="C127939" s="91"/>
      <c r="D127939" s="91"/>
      <c r="E127939" s="91"/>
      <c r="F127939" s="91"/>
      <c r="G127939" s="91"/>
      <c r="H127939" s="91"/>
      <c r="I127939" s="91"/>
      <c r="J127939" s="91"/>
      <c r="K127939" s="91"/>
      <c r="L127939" s="91"/>
      <c r="M127939" s="91"/>
    </row>
    <row r="127940" spans="1:13">
      <c r="A127940" s="91"/>
      <c r="B127940" s="91"/>
      <c r="C127940" s="91"/>
      <c r="D127940" s="91"/>
      <c r="E127940" s="91"/>
      <c r="F127940" s="91"/>
      <c r="G127940" s="91"/>
      <c r="H127940" s="91"/>
      <c r="I127940" s="91"/>
      <c r="J127940" s="91"/>
      <c r="K127940" s="91"/>
      <c r="L127940" s="91"/>
      <c r="M127940" s="91"/>
    </row>
    <row r="127941" spans="1:13">
      <c r="A127941" s="91"/>
      <c r="B127941" s="91"/>
      <c r="C127941" s="91"/>
      <c r="D127941" s="91"/>
      <c r="E127941" s="91"/>
      <c r="F127941" s="91"/>
      <c r="G127941" s="91"/>
      <c r="H127941" s="91"/>
      <c r="I127941" s="91"/>
      <c r="J127941" s="91"/>
      <c r="K127941" s="91"/>
      <c r="L127941" s="91"/>
      <c r="M127941" s="91"/>
    </row>
    <row r="127942" spans="1:13">
      <c r="A127942" s="91"/>
      <c r="B127942" s="91"/>
      <c r="C127942" s="91"/>
      <c r="D127942" s="91"/>
      <c r="E127942" s="91"/>
      <c r="F127942" s="91"/>
      <c r="G127942" s="91"/>
      <c r="H127942" s="91"/>
      <c r="I127942" s="91"/>
      <c r="J127942" s="91"/>
      <c r="K127942" s="91"/>
      <c r="L127942" s="91"/>
      <c r="M127942" s="91"/>
    </row>
    <row r="127943" spans="1:13">
      <c r="A127943" s="91"/>
      <c r="B127943" s="91"/>
      <c r="C127943" s="91"/>
      <c r="D127943" s="91"/>
      <c r="E127943" s="91"/>
      <c r="F127943" s="91"/>
      <c r="G127943" s="91"/>
      <c r="H127943" s="91"/>
      <c r="I127943" s="91"/>
      <c r="J127943" s="91"/>
      <c r="K127943" s="91"/>
      <c r="L127943" s="91"/>
      <c r="M127943" s="91"/>
    </row>
    <row r="127944" spans="1:13">
      <c r="A127944" s="91"/>
      <c r="B127944" s="91"/>
      <c r="C127944" s="91"/>
      <c r="D127944" s="91"/>
      <c r="E127944" s="91"/>
      <c r="F127944" s="91"/>
      <c r="G127944" s="91"/>
      <c r="H127944" s="91"/>
      <c r="I127944" s="91"/>
      <c r="J127944" s="91"/>
      <c r="K127944" s="91"/>
      <c r="L127944" s="91"/>
      <c r="M127944" s="91"/>
    </row>
    <row r="127945" spans="1:13">
      <c r="A127945" s="91"/>
      <c r="B127945" s="91"/>
      <c r="C127945" s="91"/>
      <c r="D127945" s="91"/>
      <c r="E127945" s="91"/>
      <c r="F127945" s="91"/>
      <c r="G127945" s="91"/>
      <c r="H127945" s="91"/>
      <c r="I127945" s="91"/>
      <c r="J127945" s="91"/>
      <c r="K127945" s="91"/>
      <c r="L127945" s="91"/>
      <c r="M127945" s="91"/>
    </row>
    <row r="127946" spans="1:13">
      <c r="A127946" s="91"/>
      <c r="B127946" s="91"/>
      <c r="C127946" s="91"/>
      <c r="D127946" s="91"/>
      <c r="E127946" s="91"/>
      <c r="F127946" s="91"/>
      <c r="G127946" s="91"/>
      <c r="H127946" s="91"/>
      <c r="I127946" s="91"/>
      <c r="J127946" s="91"/>
      <c r="K127946" s="91"/>
      <c r="L127946" s="91"/>
      <c r="M127946" s="91"/>
    </row>
    <row r="127947" spans="1:13">
      <c r="A127947" s="91"/>
      <c r="B127947" s="91"/>
      <c r="C127947" s="91"/>
      <c r="D127947" s="91"/>
      <c r="E127947" s="91"/>
      <c r="F127947" s="91"/>
      <c r="G127947" s="91"/>
      <c r="H127947" s="91"/>
      <c r="I127947" s="91"/>
      <c r="J127947" s="91"/>
      <c r="K127947" s="91"/>
      <c r="L127947" s="91"/>
      <c r="M127947" s="91"/>
    </row>
    <row r="127948" spans="1:13">
      <c r="A127948" s="91"/>
      <c r="B127948" s="91"/>
      <c r="C127948" s="91"/>
      <c r="D127948" s="91"/>
      <c r="E127948" s="91"/>
      <c r="F127948" s="91"/>
      <c r="G127948" s="91"/>
      <c r="H127948" s="91"/>
      <c r="I127948" s="91"/>
      <c r="J127948" s="91"/>
      <c r="K127948" s="91"/>
      <c r="L127948" s="91"/>
      <c r="M127948" s="91"/>
    </row>
    <row r="127949" spans="1:13">
      <c r="A127949" s="91"/>
      <c r="B127949" s="91"/>
      <c r="C127949" s="91"/>
      <c r="D127949" s="91"/>
      <c r="E127949" s="91"/>
      <c r="F127949" s="91"/>
      <c r="G127949" s="91"/>
      <c r="H127949" s="91"/>
      <c r="I127949" s="91"/>
      <c r="J127949" s="91"/>
      <c r="K127949" s="91"/>
      <c r="L127949" s="91"/>
      <c r="M127949" s="91"/>
    </row>
    <row r="127950" spans="1:13">
      <c r="A127950" s="91"/>
      <c r="B127950" s="91"/>
      <c r="C127950" s="91"/>
      <c r="D127950" s="91"/>
      <c r="E127950" s="91"/>
      <c r="F127950" s="91"/>
      <c r="G127950" s="91"/>
      <c r="H127950" s="91"/>
      <c r="I127950" s="91"/>
      <c r="J127950" s="91"/>
      <c r="K127950" s="91"/>
      <c r="L127950" s="91"/>
      <c r="M127950" s="91"/>
    </row>
    <row r="127951" spans="1:13">
      <c r="A127951" s="91"/>
      <c r="B127951" s="91"/>
      <c r="C127951" s="91"/>
      <c r="D127951" s="91"/>
      <c r="E127951" s="91"/>
      <c r="F127951" s="91"/>
      <c r="G127951" s="91"/>
      <c r="H127951" s="91"/>
      <c r="I127951" s="91"/>
      <c r="J127951" s="91"/>
      <c r="K127951" s="91"/>
      <c r="L127951" s="91"/>
      <c r="M127951" s="91"/>
    </row>
    <row r="127952" spans="1:13">
      <c r="A127952" s="91"/>
      <c r="B127952" s="91"/>
      <c r="C127952" s="91"/>
      <c r="D127952" s="91"/>
      <c r="E127952" s="91"/>
      <c r="F127952" s="91"/>
      <c r="G127952" s="91"/>
      <c r="H127952" s="91"/>
      <c r="I127952" s="91"/>
      <c r="J127952" s="91"/>
      <c r="K127952" s="91"/>
      <c r="L127952" s="91"/>
      <c r="M127952" s="91"/>
    </row>
    <row r="127953" spans="1:13">
      <c r="A127953" s="91"/>
      <c r="B127953" s="91"/>
      <c r="C127953" s="91"/>
      <c r="D127953" s="91"/>
      <c r="E127953" s="91"/>
      <c r="F127953" s="91"/>
      <c r="G127953" s="91"/>
      <c r="H127953" s="91"/>
      <c r="I127953" s="91"/>
      <c r="J127953" s="91"/>
      <c r="K127953" s="91"/>
      <c r="L127953" s="91"/>
      <c r="M127953" s="91"/>
    </row>
    <row r="127954" spans="1:13">
      <c r="A127954" s="91"/>
      <c r="B127954" s="91"/>
      <c r="C127954" s="91"/>
      <c r="D127954" s="91"/>
      <c r="E127954" s="91"/>
      <c r="F127954" s="91"/>
      <c r="G127954" s="91"/>
      <c r="H127954" s="91"/>
      <c r="I127954" s="91"/>
      <c r="J127954" s="91"/>
      <c r="K127954" s="91"/>
      <c r="L127954" s="91"/>
      <c r="M127954" s="91"/>
    </row>
    <row r="127955" spans="1:13">
      <c r="A127955" s="91"/>
      <c r="B127955" s="91"/>
      <c r="C127955" s="91"/>
      <c r="D127955" s="91"/>
      <c r="E127955" s="91"/>
      <c r="F127955" s="91"/>
      <c r="G127955" s="91"/>
      <c r="H127955" s="91"/>
      <c r="I127955" s="91"/>
      <c r="J127955" s="91"/>
      <c r="K127955" s="91"/>
      <c r="L127955" s="91"/>
      <c r="M127955" s="91"/>
    </row>
    <row r="127956" spans="1:13">
      <c r="A127956" s="91"/>
      <c r="B127956" s="91"/>
      <c r="C127956" s="91"/>
      <c r="D127956" s="91"/>
      <c r="E127956" s="91"/>
      <c r="F127956" s="91"/>
      <c r="G127956" s="91"/>
      <c r="H127956" s="91"/>
      <c r="I127956" s="91"/>
      <c r="J127956" s="91"/>
      <c r="K127956" s="91"/>
      <c r="L127956" s="91"/>
      <c r="M127956" s="91"/>
    </row>
    <row r="127957" spans="1:13">
      <c r="A127957" s="91"/>
      <c r="B127957" s="91"/>
      <c r="C127957" s="91"/>
      <c r="D127957" s="91"/>
      <c r="E127957" s="91"/>
      <c r="F127957" s="91"/>
      <c r="G127957" s="91"/>
      <c r="H127957" s="91"/>
      <c r="I127957" s="91"/>
      <c r="J127957" s="91"/>
      <c r="K127957" s="91"/>
      <c r="L127957" s="91"/>
      <c r="M127957" s="91"/>
    </row>
    <row r="127958" spans="1:13">
      <c r="A127958" s="91"/>
      <c r="B127958" s="91"/>
      <c r="C127958" s="91"/>
      <c r="D127958" s="91"/>
      <c r="E127958" s="91"/>
      <c r="F127958" s="91"/>
      <c r="G127958" s="91"/>
      <c r="H127958" s="91"/>
      <c r="I127958" s="91"/>
      <c r="J127958" s="91"/>
      <c r="K127958" s="91"/>
      <c r="L127958" s="91"/>
      <c r="M127958" s="91"/>
    </row>
    <row r="127959" spans="1:13">
      <c r="A127959" s="91"/>
      <c r="B127959" s="91"/>
      <c r="C127959" s="91"/>
      <c r="D127959" s="91"/>
      <c r="E127959" s="91"/>
      <c r="F127959" s="91"/>
      <c r="G127959" s="91"/>
      <c r="H127959" s="91"/>
      <c r="I127959" s="91"/>
      <c r="J127959" s="91"/>
      <c r="K127959" s="91"/>
      <c r="L127959" s="91"/>
      <c r="M127959" s="91"/>
    </row>
    <row r="127960" spans="1:13">
      <c r="A127960" s="91"/>
      <c r="B127960" s="91"/>
      <c r="C127960" s="91"/>
      <c r="D127960" s="91"/>
      <c r="E127960" s="91"/>
      <c r="F127960" s="91"/>
      <c r="G127960" s="91"/>
      <c r="H127960" s="91"/>
      <c r="I127960" s="91"/>
      <c r="J127960" s="91"/>
      <c r="K127960" s="91"/>
      <c r="L127960" s="91"/>
      <c r="M127960" s="91"/>
    </row>
    <row r="127961" spans="1:13">
      <c r="A127961" s="91"/>
      <c r="B127961" s="91"/>
      <c r="C127961" s="91"/>
      <c r="D127961" s="91"/>
      <c r="E127961" s="91"/>
      <c r="F127961" s="91"/>
      <c r="G127961" s="91"/>
      <c r="H127961" s="91"/>
      <c r="I127961" s="91"/>
      <c r="J127961" s="91"/>
      <c r="K127961" s="91"/>
      <c r="L127961" s="91"/>
      <c r="M127961" s="91"/>
    </row>
    <row r="127962" spans="1:13">
      <c r="A127962" s="91"/>
      <c r="B127962" s="91"/>
      <c r="C127962" s="91"/>
      <c r="D127962" s="91"/>
      <c r="E127962" s="91"/>
      <c r="F127962" s="91"/>
      <c r="G127962" s="91"/>
      <c r="H127962" s="91"/>
      <c r="I127962" s="91"/>
      <c r="J127962" s="91"/>
      <c r="K127962" s="91"/>
      <c r="L127962" s="91"/>
      <c r="M127962" s="91"/>
    </row>
    <row r="127963" spans="1:13">
      <c r="A127963" s="91"/>
      <c r="B127963" s="91"/>
      <c r="C127963" s="91"/>
      <c r="D127963" s="91"/>
      <c r="E127963" s="91"/>
      <c r="F127963" s="91"/>
      <c r="G127963" s="91"/>
      <c r="H127963" s="91"/>
      <c r="I127963" s="91"/>
      <c r="J127963" s="91"/>
      <c r="K127963" s="91"/>
      <c r="L127963" s="91"/>
      <c r="M127963" s="91"/>
    </row>
    <row r="127964" spans="1:13">
      <c r="A127964" s="91"/>
      <c r="B127964" s="91"/>
      <c r="C127964" s="91"/>
      <c r="D127964" s="91"/>
      <c r="E127964" s="91"/>
      <c r="F127964" s="91"/>
      <c r="G127964" s="91"/>
      <c r="H127964" s="91"/>
      <c r="I127964" s="91"/>
      <c r="J127964" s="91"/>
      <c r="K127964" s="91"/>
      <c r="L127964" s="91"/>
      <c r="M127964" s="91"/>
    </row>
    <row r="127965" spans="1:13">
      <c r="A127965" s="91"/>
      <c r="B127965" s="91"/>
      <c r="C127965" s="91"/>
      <c r="D127965" s="91"/>
      <c r="E127965" s="91"/>
      <c r="F127965" s="91"/>
      <c r="G127965" s="91"/>
      <c r="H127965" s="91"/>
      <c r="I127965" s="91"/>
      <c r="J127965" s="91"/>
      <c r="K127965" s="91"/>
      <c r="L127965" s="91"/>
      <c r="M127965" s="91"/>
    </row>
    <row r="127966" spans="1:13">
      <c r="A127966" s="91"/>
      <c r="B127966" s="91"/>
      <c r="C127966" s="91"/>
      <c r="D127966" s="91"/>
      <c r="E127966" s="91"/>
      <c r="F127966" s="91"/>
      <c r="G127966" s="91"/>
      <c r="H127966" s="91"/>
      <c r="I127966" s="91"/>
      <c r="J127966" s="91"/>
      <c r="K127966" s="91"/>
      <c r="L127966" s="91"/>
      <c r="M127966" s="91"/>
    </row>
    <row r="127967" spans="1:13">
      <c r="A127967" s="91"/>
      <c r="B127967" s="91"/>
      <c r="C127967" s="91"/>
      <c r="D127967" s="91"/>
      <c r="E127967" s="91"/>
      <c r="F127967" s="91"/>
      <c r="G127967" s="91"/>
      <c r="H127967" s="91"/>
      <c r="I127967" s="91"/>
      <c r="J127967" s="91"/>
      <c r="K127967" s="91"/>
      <c r="L127967" s="91"/>
      <c r="M127967" s="91"/>
    </row>
    <row r="127968" spans="1:13">
      <c r="A127968" s="91"/>
      <c r="B127968" s="91"/>
      <c r="C127968" s="91"/>
      <c r="D127968" s="91"/>
      <c r="E127968" s="91"/>
      <c r="F127968" s="91"/>
      <c r="G127968" s="91"/>
      <c r="H127968" s="91"/>
      <c r="I127968" s="91"/>
      <c r="J127968" s="91"/>
      <c r="K127968" s="91"/>
      <c r="L127968" s="91"/>
      <c r="M127968" s="91"/>
    </row>
    <row r="127969" spans="1:13">
      <c r="A127969" s="91"/>
      <c r="B127969" s="91"/>
      <c r="C127969" s="91"/>
      <c r="D127969" s="91"/>
      <c r="E127969" s="91"/>
      <c r="F127969" s="91"/>
      <c r="G127969" s="91"/>
      <c r="H127969" s="91"/>
      <c r="I127969" s="91"/>
      <c r="J127969" s="91"/>
      <c r="K127969" s="91"/>
      <c r="L127969" s="91"/>
      <c r="M127969" s="91"/>
    </row>
    <row r="127970" spans="1:13">
      <c r="A127970" s="91"/>
      <c r="B127970" s="91"/>
      <c r="C127970" s="91"/>
      <c r="D127970" s="91"/>
      <c r="E127970" s="91"/>
      <c r="F127970" s="91"/>
      <c r="G127970" s="91"/>
      <c r="H127970" s="91"/>
      <c r="I127970" s="91"/>
      <c r="J127970" s="91"/>
      <c r="K127970" s="91"/>
      <c r="L127970" s="91"/>
      <c r="M127970" s="91"/>
    </row>
    <row r="127971" spans="1:13">
      <c r="A127971" s="91"/>
      <c r="B127971" s="91"/>
      <c r="C127971" s="91"/>
      <c r="D127971" s="91"/>
      <c r="E127971" s="91"/>
      <c r="F127971" s="91"/>
      <c r="G127971" s="91"/>
      <c r="H127971" s="91"/>
      <c r="I127971" s="91"/>
      <c r="J127971" s="91"/>
      <c r="K127971" s="91"/>
      <c r="L127971" s="91"/>
      <c r="M127971" s="91"/>
    </row>
    <row r="127972" spans="1:13">
      <c r="A127972" s="91"/>
      <c r="B127972" s="91"/>
      <c r="C127972" s="91"/>
      <c r="D127972" s="91"/>
      <c r="E127972" s="91"/>
      <c r="F127972" s="91"/>
      <c r="G127972" s="91"/>
      <c r="H127972" s="91"/>
      <c r="I127972" s="91"/>
      <c r="J127972" s="91"/>
      <c r="K127972" s="91"/>
      <c r="L127972" s="91"/>
      <c r="M127972" s="91"/>
    </row>
    <row r="127973" spans="1:13">
      <c r="A127973" s="91"/>
      <c r="B127973" s="91"/>
      <c r="C127973" s="91"/>
      <c r="D127973" s="91"/>
      <c r="E127973" s="91"/>
      <c r="F127973" s="91"/>
      <c r="G127973" s="91"/>
      <c r="H127973" s="91"/>
      <c r="I127973" s="91"/>
      <c r="J127973" s="91"/>
      <c r="K127973" s="91"/>
      <c r="L127973" s="91"/>
      <c r="M127973" s="91"/>
    </row>
    <row r="127974" spans="1:13">
      <c r="A127974" s="91"/>
      <c r="B127974" s="91"/>
      <c r="C127974" s="91"/>
      <c r="D127974" s="91"/>
      <c r="E127974" s="91"/>
      <c r="F127974" s="91"/>
      <c r="G127974" s="91"/>
      <c r="H127974" s="91"/>
      <c r="I127974" s="91"/>
      <c r="J127974" s="91"/>
      <c r="K127974" s="91"/>
      <c r="L127974" s="91"/>
      <c r="M127974" s="91"/>
    </row>
    <row r="127975" spans="1:13">
      <c r="A127975" s="91"/>
      <c r="B127975" s="91"/>
      <c r="C127975" s="91"/>
      <c r="D127975" s="91"/>
      <c r="E127975" s="91"/>
      <c r="F127975" s="91"/>
      <c r="G127975" s="91"/>
      <c r="H127975" s="91"/>
      <c r="I127975" s="91"/>
      <c r="J127975" s="91"/>
      <c r="K127975" s="91"/>
      <c r="L127975" s="91"/>
      <c r="M127975" s="91"/>
    </row>
    <row r="127976" spans="1:13">
      <c r="A127976" s="91"/>
      <c r="B127976" s="91"/>
      <c r="C127976" s="91"/>
      <c r="D127976" s="91"/>
      <c r="E127976" s="91"/>
      <c r="F127976" s="91"/>
      <c r="G127976" s="91"/>
      <c r="H127976" s="91"/>
      <c r="I127976" s="91"/>
      <c r="J127976" s="91"/>
      <c r="K127976" s="91"/>
      <c r="L127976" s="91"/>
      <c r="M127976" s="91"/>
    </row>
    <row r="127977" spans="1:13">
      <c r="A127977" s="91"/>
      <c r="B127977" s="91"/>
      <c r="C127977" s="91"/>
      <c r="D127977" s="91"/>
      <c r="E127977" s="91"/>
      <c r="F127977" s="91"/>
      <c r="G127977" s="91"/>
      <c r="H127977" s="91"/>
      <c r="I127977" s="91"/>
      <c r="J127977" s="91"/>
      <c r="K127977" s="91"/>
      <c r="L127977" s="91"/>
      <c r="M127977" s="91"/>
    </row>
    <row r="127978" spans="1:13">
      <c r="A127978" s="91"/>
      <c r="B127978" s="91"/>
      <c r="C127978" s="91"/>
      <c r="D127978" s="91"/>
      <c r="E127978" s="91"/>
      <c r="F127978" s="91"/>
      <c r="G127978" s="91"/>
      <c r="H127978" s="91"/>
      <c r="I127978" s="91"/>
      <c r="J127978" s="91"/>
      <c r="K127978" s="91"/>
      <c r="L127978" s="91"/>
      <c r="M127978" s="91"/>
    </row>
    <row r="127979" spans="1:13">
      <c r="A127979" s="91"/>
      <c r="B127979" s="91"/>
      <c r="C127979" s="91"/>
      <c r="D127979" s="91"/>
      <c r="E127979" s="91"/>
      <c r="F127979" s="91"/>
      <c r="G127979" s="91"/>
      <c r="H127979" s="91"/>
      <c r="I127979" s="91"/>
      <c r="J127979" s="91"/>
      <c r="K127979" s="91"/>
      <c r="L127979" s="91"/>
      <c r="M127979" s="91"/>
    </row>
    <row r="127980" spans="1:13">
      <c r="A127980" s="91"/>
      <c r="B127980" s="91"/>
      <c r="C127980" s="91"/>
      <c r="D127980" s="91"/>
      <c r="E127980" s="91"/>
      <c r="F127980" s="91"/>
      <c r="G127980" s="91"/>
      <c r="H127980" s="91"/>
      <c r="I127980" s="91"/>
      <c r="J127980" s="91"/>
      <c r="K127980" s="91"/>
      <c r="L127980" s="91"/>
      <c r="M127980" s="91"/>
    </row>
    <row r="127981" spans="1:13">
      <c r="A127981" s="91"/>
      <c r="B127981" s="91"/>
      <c r="C127981" s="91"/>
      <c r="D127981" s="91"/>
      <c r="E127981" s="91"/>
      <c r="F127981" s="91"/>
      <c r="G127981" s="91"/>
      <c r="H127981" s="91"/>
      <c r="I127981" s="91"/>
      <c r="J127981" s="91"/>
      <c r="K127981" s="91"/>
      <c r="L127981" s="91"/>
      <c r="M127981" s="91"/>
    </row>
    <row r="127982" spans="1:13">
      <c r="A127982" s="91"/>
      <c r="B127982" s="91"/>
      <c r="C127982" s="91"/>
      <c r="D127982" s="91"/>
      <c r="E127982" s="91"/>
      <c r="F127982" s="91"/>
      <c r="G127982" s="91"/>
      <c r="H127982" s="91"/>
      <c r="I127982" s="91"/>
      <c r="J127982" s="91"/>
      <c r="K127982" s="91"/>
      <c r="L127982" s="91"/>
      <c r="M127982" s="91"/>
    </row>
    <row r="127983" spans="1:13">
      <c r="A127983" s="91"/>
      <c r="B127983" s="91"/>
      <c r="C127983" s="91"/>
      <c r="D127983" s="91"/>
      <c r="E127983" s="91"/>
      <c r="F127983" s="91"/>
      <c r="G127983" s="91"/>
      <c r="H127983" s="91"/>
      <c r="I127983" s="91"/>
      <c r="J127983" s="91"/>
      <c r="K127983" s="91"/>
      <c r="L127983" s="91"/>
      <c r="M127983" s="91"/>
    </row>
    <row r="127984" spans="1:13">
      <c r="A127984" s="91"/>
      <c r="B127984" s="91"/>
      <c r="C127984" s="91"/>
      <c r="D127984" s="91"/>
      <c r="E127984" s="91"/>
      <c r="F127984" s="91"/>
      <c r="G127984" s="91"/>
      <c r="H127984" s="91"/>
      <c r="I127984" s="91"/>
      <c r="J127984" s="91"/>
      <c r="K127984" s="91"/>
      <c r="L127984" s="91"/>
      <c r="M127984" s="91"/>
    </row>
    <row r="127985" spans="1:13">
      <c r="A127985" s="91"/>
      <c r="B127985" s="91"/>
      <c r="C127985" s="91"/>
      <c r="D127985" s="91"/>
      <c r="E127985" s="91"/>
      <c r="F127985" s="91"/>
      <c r="G127985" s="91"/>
      <c r="H127985" s="91"/>
      <c r="I127985" s="91"/>
      <c r="J127985" s="91"/>
      <c r="K127985" s="91"/>
      <c r="L127985" s="91"/>
      <c r="M127985" s="91"/>
    </row>
    <row r="127986" spans="1:13">
      <c r="A127986" s="91"/>
      <c r="B127986" s="91"/>
      <c r="C127986" s="91"/>
      <c r="D127986" s="91"/>
      <c r="E127986" s="91"/>
      <c r="F127986" s="91"/>
      <c r="G127986" s="91"/>
      <c r="H127986" s="91"/>
      <c r="I127986" s="91"/>
      <c r="J127986" s="91"/>
      <c r="K127986" s="91"/>
      <c r="L127986" s="91"/>
      <c r="M127986" s="91"/>
    </row>
    <row r="127987" spans="1:13">
      <c r="A127987" s="91"/>
      <c r="B127987" s="91"/>
      <c r="C127987" s="91"/>
      <c r="D127987" s="91"/>
      <c r="E127987" s="91"/>
      <c r="F127987" s="91"/>
      <c r="G127987" s="91"/>
      <c r="H127987" s="91"/>
      <c r="I127987" s="91"/>
      <c r="J127987" s="91"/>
      <c r="K127987" s="91"/>
      <c r="L127987" s="91"/>
      <c r="M127987" s="91"/>
    </row>
    <row r="127988" spans="1:13">
      <c r="A127988" s="91"/>
      <c r="B127988" s="91"/>
      <c r="C127988" s="91"/>
      <c r="D127988" s="91"/>
      <c r="E127988" s="91"/>
      <c r="F127988" s="91"/>
      <c r="G127988" s="91"/>
      <c r="H127988" s="91"/>
      <c r="I127988" s="91"/>
      <c r="J127988" s="91"/>
      <c r="K127988" s="91"/>
      <c r="L127988" s="91"/>
      <c r="M127988" s="91"/>
    </row>
    <row r="127989" spans="1:13">
      <c r="A127989" s="91"/>
      <c r="B127989" s="91"/>
      <c r="C127989" s="91"/>
      <c r="D127989" s="91"/>
      <c r="E127989" s="91"/>
      <c r="F127989" s="91"/>
      <c r="G127989" s="91"/>
      <c r="H127989" s="91"/>
      <c r="I127989" s="91"/>
      <c r="J127989" s="91"/>
      <c r="K127989" s="91"/>
      <c r="L127989" s="91"/>
      <c r="M127989" s="91"/>
    </row>
    <row r="127990" spans="1:13">
      <c r="A127990" s="91"/>
      <c r="B127990" s="91"/>
      <c r="C127990" s="91"/>
      <c r="D127990" s="91"/>
      <c r="E127990" s="91"/>
      <c r="F127990" s="91"/>
      <c r="G127990" s="91"/>
      <c r="H127990" s="91"/>
      <c r="I127990" s="91"/>
      <c r="J127990" s="91"/>
      <c r="K127990" s="91"/>
      <c r="L127990" s="91"/>
      <c r="M127990" s="91"/>
    </row>
    <row r="127991" spans="1:13">
      <c r="A127991" s="91"/>
      <c r="B127991" s="91"/>
      <c r="C127991" s="91"/>
      <c r="D127991" s="91"/>
      <c r="E127991" s="91"/>
      <c r="F127991" s="91"/>
      <c r="G127991" s="91"/>
      <c r="H127991" s="91"/>
      <c r="I127991" s="91"/>
      <c r="J127991" s="91"/>
      <c r="K127991" s="91"/>
      <c r="L127991" s="91"/>
      <c r="M127991" s="91"/>
    </row>
    <row r="127992" spans="1:13">
      <c r="A127992" s="91"/>
      <c r="B127992" s="91"/>
      <c r="C127992" s="91"/>
      <c r="D127992" s="91"/>
      <c r="E127992" s="91"/>
      <c r="F127992" s="91"/>
      <c r="G127992" s="91"/>
      <c r="H127992" s="91"/>
      <c r="I127992" s="91"/>
      <c r="J127992" s="91"/>
      <c r="K127992" s="91"/>
      <c r="L127992" s="91"/>
      <c r="M127992" s="91"/>
    </row>
    <row r="127993" spans="1:13">
      <c r="A127993" s="91"/>
      <c r="B127993" s="91"/>
      <c r="C127993" s="91"/>
      <c r="D127993" s="91"/>
      <c r="E127993" s="91"/>
      <c r="F127993" s="91"/>
      <c r="G127993" s="91"/>
      <c r="H127993" s="91"/>
      <c r="I127993" s="91"/>
      <c r="J127993" s="91"/>
      <c r="K127993" s="91"/>
      <c r="L127993" s="91"/>
      <c r="M127993" s="91"/>
    </row>
    <row r="127994" spans="1:13">
      <c r="A127994" s="91"/>
      <c r="B127994" s="91"/>
      <c r="C127994" s="91"/>
      <c r="D127994" s="91"/>
      <c r="E127994" s="91"/>
      <c r="F127994" s="91"/>
      <c r="G127994" s="91"/>
      <c r="H127994" s="91"/>
      <c r="I127994" s="91"/>
      <c r="J127994" s="91"/>
      <c r="K127994" s="91"/>
      <c r="L127994" s="91"/>
      <c r="M127994" s="91"/>
    </row>
    <row r="127995" spans="1:13">
      <c r="A127995" s="91"/>
      <c r="B127995" s="91"/>
      <c r="C127995" s="91"/>
      <c r="D127995" s="91"/>
      <c r="E127995" s="91"/>
      <c r="F127995" s="91"/>
      <c r="G127995" s="91"/>
      <c r="H127995" s="91"/>
      <c r="I127995" s="91"/>
      <c r="J127995" s="91"/>
      <c r="K127995" s="91"/>
      <c r="L127995" s="91"/>
      <c r="M127995" s="91"/>
    </row>
    <row r="127996" spans="1:13">
      <c r="A127996" s="91"/>
      <c r="B127996" s="91"/>
      <c r="C127996" s="91"/>
      <c r="D127996" s="91"/>
      <c r="E127996" s="91"/>
      <c r="F127996" s="91"/>
      <c r="G127996" s="91"/>
      <c r="H127996" s="91"/>
      <c r="I127996" s="91"/>
      <c r="J127996" s="91"/>
      <c r="K127996" s="91"/>
      <c r="L127996" s="91"/>
      <c r="M127996" s="91"/>
    </row>
    <row r="127997" spans="1:13">
      <c r="A127997" s="91"/>
      <c r="B127997" s="91"/>
      <c r="C127997" s="91"/>
      <c r="D127997" s="91"/>
      <c r="E127997" s="91"/>
      <c r="F127997" s="91"/>
      <c r="G127997" s="91"/>
      <c r="H127997" s="91"/>
      <c r="I127997" s="91"/>
      <c r="J127997" s="91"/>
      <c r="K127997" s="91"/>
      <c r="L127997" s="91"/>
      <c r="M127997" s="91"/>
    </row>
    <row r="127998" spans="1:13">
      <c r="A127998" s="91"/>
      <c r="B127998" s="91"/>
      <c r="C127998" s="91"/>
      <c r="D127998" s="91"/>
      <c r="E127998" s="91"/>
      <c r="F127998" s="91"/>
      <c r="G127998" s="91"/>
      <c r="H127998" s="91"/>
      <c r="I127998" s="91"/>
      <c r="J127998" s="91"/>
      <c r="K127998" s="91"/>
      <c r="L127998" s="91"/>
      <c r="M127998" s="91"/>
    </row>
    <row r="127999" spans="1:13">
      <c r="A127999" s="91"/>
      <c r="B127999" s="91"/>
      <c r="C127999" s="91"/>
      <c r="D127999" s="91"/>
      <c r="E127999" s="91"/>
      <c r="F127999" s="91"/>
      <c r="G127999" s="91"/>
      <c r="H127999" s="91"/>
      <c r="I127999" s="91"/>
      <c r="J127999" s="91"/>
      <c r="K127999" s="91"/>
      <c r="L127999" s="91"/>
      <c r="M127999" s="91"/>
    </row>
    <row r="128000" spans="1:13">
      <c r="A128000" s="91"/>
      <c r="B128000" s="91"/>
      <c r="C128000" s="91"/>
      <c r="D128000" s="91"/>
      <c r="E128000" s="91"/>
      <c r="F128000" s="91"/>
      <c r="G128000" s="91"/>
      <c r="H128000" s="91"/>
      <c r="I128000" s="91"/>
      <c r="J128000" s="91"/>
      <c r="K128000" s="91"/>
      <c r="L128000" s="91"/>
      <c r="M128000" s="91"/>
    </row>
    <row r="128001" spans="1:13">
      <c r="A128001" s="91"/>
      <c r="B128001" s="91"/>
      <c r="C128001" s="91"/>
      <c r="D128001" s="91"/>
      <c r="E128001" s="91"/>
      <c r="F128001" s="91"/>
      <c r="G128001" s="91"/>
      <c r="H128001" s="91"/>
      <c r="I128001" s="91"/>
      <c r="J128001" s="91"/>
      <c r="K128001" s="91"/>
      <c r="L128001" s="91"/>
      <c r="M128001" s="91"/>
    </row>
    <row r="128002" spans="1:13">
      <c r="A128002" s="91"/>
      <c r="B128002" s="91"/>
      <c r="C128002" s="91"/>
      <c r="D128002" s="91"/>
      <c r="E128002" s="91"/>
      <c r="F128002" s="91"/>
      <c r="G128002" s="91"/>
      <c r="H128002" s="91"/>
      <c r="I128002" s="91"/>
      <c r="J128002" s="91"/>
      <c r="K128002" s="91"/>
      <c r="L128002" s="91"/>
      <c r="M128002" s="91"/>
    </row>
    <row r="128003" spans="1:13">
      <c r="A128003" s="91"/>
      <c r="B128003" s="91"/>
      <c r="C128003" s="91"/>
      <c r="D128003" s="91"/>
      <c r="E128003" s="91"/>
      <c r="F128003" s="91"/>
      <c r="G128003" s="91"/>
      <c r="H128003" s="91"/>
      <c r="I128003" s="91"/>
      <c r="J128003" s="91"/>
      <c r="K128003" s="91"/>
      <c r="L128003" s="91"/>
      <c r="M128003" s="91"/>
    </row>
    <row r="128004" spans="1:13">
      <c r="A128004" s="91"/>
      <c r="B128004" s="91"/>
      <c r="C128004" s="91"/>
      <c r="D128004" s="91"/>
      <c r="E128004" s="91"/>
      <c r="F128004" s="91"/>
      <c r="G128004" s="91"/>
      <c r="H128004" s="91"/>
      <c r="I128004" s="91"/>
      <c r="J128004" s="91"/>
      <c r="K128004" s="91"/>
      <c r="L128004" s="91"/>
      <c r="M128004" s="91"/>
    </row>
    <row r="128005" spans="1:13">
      <c r="A128005" s="91"/>
      <c r="B128005" s="91"/>
      <c r="C128005" s="91"/>
      <c r="D128005" s="91"/>
      <c r="E128005" s="91"/>
      <c r="F128005" s="91"/>
      <c r="G128005" s="91"/>
      <c r="H128005" s="91"/>
      <c r="I128005" s="91"/>
      <c r="J128005" s="91"/>
      <c r="K128005" s="91"/>
      <c r="L128005" s="91"/>
      <c r="M128005" s="91"/>
    </row>
    <row r="128006" spans="1:13">
      <c r="A128006" s="91"/>
      <c r="B128006" s="91"/>
      <c r="C128006" s="91"/>
      <c r="D128006" s="91"/>
      <c r="E128006" s="91"/>
      <c r="F128006" s="91"/>
      <c r="G128006" s="91"/>
      <c r="H128006" s="91"/>
      <c r="I128006" s="91"/>
      <c r="J128006" s="91"/>
      <c r="K128006" s="91"/>
      <c r="L128006" s="91"/>
      <c r="M128006" s="91"/>
    </row>
    <row r="128007" spans="1:13">
      <c r="A128007" s="91"/>
      <c r="B128007" s="91"/>
      <c r="C128007" s="91"/>
      <c r="D128007" s="91"/>
      <c r="E128007" s="91"/>
      <c r="F128007" s="91"/>
      <c r="G128007" s="91"/>
      <c r="H128007" s="91"/>
      <c r="I128007" s="91"/>
      <c r="J128007" s="91"/>
      <c r="K128007" s="91"/>
      <c r="L128007" s="91"/>
      <c r="M128007" s="91"/>
    </row>
    <row r="128008" spans="1:13">
      <c r="A128008" s="91"/>
      <c r="B128008" s="91"/>
      <c r="C128008" s="91"/>
      <c r="D128008" s="91"/>
      <c r="E128008" s="91"/>
      <c r="F128008" s="91"/>
      <c r="G128008" s="91"/>
      <c r="H128008" s="91"/>
      <c r="I128008" s="91"/>
      <c r="J128008" s="91"/>
      <c r="K128008" s="91"/>
      <c r="L128008" s="91"/>
      <c r="M128008" s="91"/>
    </row>
    <row r="128009" spans="1:13">
      <c r="A128009" s="91"/>
      <c r="B128009" s="91"/>
      <c r="C128009" s="91"/>
      <c r="D128009" s="91"/>
      <c r="E128009" s="91"/>
      <c r="F128009" s="91"/>
      <c r="G128009" s="91"/>
      <c r="H128009" s="91"/>
      <c r="I128009" s="91"/>
      <c r="J128009" s="91"/>
      <c r="K128009" s="91"/>
      <c r="L128009" s="91"/>
      <c r="M128009" s="91"/>
    </row>
    <row r="128010" spans="1:13">
      <c r="A128010" s="91"/>
      <c r="B128010" s="91"/>
      <c r="C128010" s="91"/>
      <c r="D128010" s="91"/>
      <c r="E128010" s="91"/>
      <c r="F128010" s="91"/>
      <c r="G128010" s="91"/>
      <c r="H128010" s="91"/>
      <c r="I128010" s="91"/>
      <c r="J128010" s="91"/>
      <c r="K128010" s="91"/>
      <c r="L128010" s="91"/>
      <c r="M128010" s="91"/>
    </row>
    <row r="128011" spans="1:13">
      <c r="A128011" s="91"/>
      <c r="B128011" s="91"/>
      <c r="C128011" s="91"/>
      <c r="D128011" s="91"/>
      <c r="E128011" s="91"/>
      <c r="F128011" s="91"/>
      <c r="G128011" s="91"/>
      <c r="H128011" s="91"/>
      <c r="I128011" s="91"/>
      <c r="J128011" s="91"/>
      <c r="K128011" s="91"/>
      <c r="L128011" s="91"/>
      <c r="M128011" s="91"/>
    </row>
    <row r="128012" spans="1:13">
      <c r="A128012" s="91"/>
      <c r="B128012" s="91"/>
      <c r="C128012" s="91"/>
      <c r="D128012" s="91"/>
      <c r="E128012" s="91"/>
      <c r="F128012" s="91"/>
      <c r="G128012" s="91"/>
      <c r="H128012" s="91"/>
      <c r="I128012" s="91"/>
      <c r="J128012" s="91"/>
      <c r="K128012" s="91"/>
      <c r="L128012" s="91"/>
      <c r="M128012" s="91"/>
    </row>
    <row r="128013" spans="1:13">
      <c r="A128013" s="91"/>
      <c r="B128013" s="91"/>
      <c r="C128013" s="91"/>
      <c r="D128013" s="91"/>
      <c r="E128013" s="91"/>
      <c r="F128013" s="91"/>
      <c r="G128013" s="91"/>
      <c r="H128013" s="91"/>
      <c r="I128013" s="91"/>
      <c r="J128013" s="91"/>
      <c r="K128013" s="91"/>
      <c r="L128013" s="91"/>
      <c r="M128013" s="91"/>
    </row>
    <row r="128014" spans="1:13">
      <c r="A128014" s="91"/>
      <c r="B128014" s="91"/>
      <c r="C128014" s="91"/>
      <c r="D128014" s="91"/>
      <c r="E128014" s="91"/>
      <c r="F128014" s="91"/>
      <c r="G128014" s="91"/>
      <c r="H128014" s="91"/>
      <c r="I128014" s="91"/>
      <c r="J128014" s="91"/>
      <c r="K128014" s="91"/>
      <c r="L128014" s="91"/>
      <c r="M128014" s="91"/>
    </row>
    <row r="128015" spans="1:13">
      <c r="A128015" s="91"/>
      <c r="B128015" s="91"/>
      <c r="C128015" s="91"/>
      <c r="D128015" s="91"/>
      <c r="E128015" s="91"/>
      <c r="F128015" s="91"/>
      <c r="G128015" s="91"/>
      <c r="H128015" s="91"/>
      <c r="I128015" s="91"/>
      <c r="J128015" s="91"/>
      <c r="K128015" s="91"/>
      <c r="L128015" s="91"/>
      <c r="M128015" s="91"/>
    </row>
    <row r="128016" spans="1:13">
      <c r="A128016" s="91"/>
      <c r="B128016" s="91"/>
      <c r="C128016" s="91"/>
      <c r="D128016" s="91"/>
      <c r="E128016" s="91"/>
      <c r="F128016" s="91"/>
      <c r="G128016" s="91"/>
      <c r="H128016" s="91"/>
      <c r="I128016" s="91"/>
      <c r="J128016" s="91"/>
      <c r="K128016" s="91"/>
      <c r="L128016" s="91"/>
      <c r="M128016" s="91"/>
    </row>
    <row r="128017" spans="1:13">
      <c r="A128017" s="91"/>
      <c r="B128017" s="91"/>
      <c r="C128017" s="91"/>
      <c r="D128017" s="91"/>
      <c r="E128017" s="91"/>
      <c r="F128017" s="91"/>
      <c r="G128017" s="91"/>
      <c r="H128017" s="91"/>
      <c r="I128017" s="91"/>
      <c r="J128017" s="91"/>
      <c r="K128017" s="91"/>
      <c r="L128017" s="91"/>
      <c r="M128017" s="91"/>
    </row>
    <row r="128018" spans="1:13">
      <c r="A128018" s="91"/>
      <c r="B128018" s="91"/>
      <c r="C128018" s="91"/>
      <c r="D128018" s="91"/>
      <c r="E128018" s="91"/>
      <c r="F128018" s="91"/>
      <c r="G128018" s="91"/>
      <c r="H128018" s="91"/>
      <c r="I128018" s="91"/>
      <c r="J128018" s="91"/>
      <c r="K128018" s="91"/>
      <c r="L128018" s="91"/>
      <c r="M128018" s="91"/>
    </row>
    <row r="128019" spans="1:13">
      <c r="A128019" s="91"/>
      <c r="B128019" s="91"/>
      <c r="C128019" s="91"/>
      <c r="D128019" s="91"/>
      <c r="E128019" s="91"/>
      <c r="F128019" s="91"/>
      <c r="G128019" s="91"/>
      <c r="H128019" s="91"/>
      <c r="I128019" s="91"/>
      <c r="J128019" s="91"/>
      <c r="K128019" s="91"/>
      <c r="L128019" s="91"/>
      <c r="M128019" s="91"/>
    </row>
    <row r="128020" spans="1:13">
      <c r="A128020" s="91"/>
      <c r="B128020" s="91"/>
      <c r="C128020" s="91"/>
      <c r="D128020" s="91"/>
      <c r="E128020" s="91"/>
      <c r="F128020" s="91"/>
      <c r="G128020" s="91"/>
      <c r="H128020" s="91"/>
      <c r="I128020" s="91"/>
      <c r="J128020" s="91"/>
      <c r="K128020" s="91"/>
      <c r="L128020" s="91"/>
      <c r="M128020" s="91"/>
    </row>
    <row r="128021" spans="1:13">
      <c r="A128021" s="91"/>
      <c r="B128021" s="91"/>
      <c r="C128021" s="91"/>
      <c r="D128021" s="91"/>
      <c r="E128021" s="91"/>
      <c r="F128021" s="91"/>
      <c r="G128021" s="91"/>
      <c r="H128021" s="91"/>
      <c r="I128021" s="91"/>
      <c r="J128021" s="91"/>
      <c r="K128021" s="91"/>
      <c r="L128021" s="91"/>
      <c r="M128021" s="91"/>
    </row>
    <row r="128022" spans="1:13">
      <c r="A128022" s="91"/>
      <c r="B128022" s="91"/>
      <c r="C128022" s="91"/>
      <c r="D128022" s="91"/>
      <c r="E128022" s="91"/>
      <c r="F128022" s="91"/>
      <c r="G128022" s="91"/>
      <c r="H128022" s="91"/>
      <c r="I128022" s="91"/>
      <c r="J128022" s="91"/>
      <c r="K128022" s="91"/>
      <c r="L128022" s="91"/>
      <c r="M128022" s="91"/>
    </row>
    <row r="128023" spans="1:13">
      <c r="A128023" s="91"/>
      <c r="B128023" s="91"/>
      <c r="C128023" s="91"/>
      <c r="D128023" s="91"/>
      <c r="E128023" s="91"/>
      <c r="F128023" s="91"/>
      <c r="G128023" s="91"/>
      <c r="H128023" s="91"/>
      <c r="I128023" s="91"/>
      <c r="J128023" s="91"/>
      <c r="K128023" s="91"/>
      <c r="L128023" s="91"/>
      <c r="M128023" s="91"/>
    </row>
    <row r="128024" spans="1:13">
      <c r="A128024" s="91"/>
      <c r="B128024" s="91"/>
      <c r="C128024" s="91"/>
      <c r="D128024" s="91"/>
      <c r="E128024" s="91"/>
      <c r="F128024" s="91"/>
      <c r="G128024" s="91"/>
      <c r="H128024" s="91"/>
      <c r="I128024" s="91"/>
      <c r="J128024" s="91"/>
      <c r="K128024" s="91"/>
      <c r="L128024" s="91"/>
      <c r="M128024" s="91"/>
    </row>
    <row r="128025" spans="1:13">
      <c r="A128025" s="91"/>
      <c r="B128025" s="91"/>
      <c r="C128025" s="91"/>
      <c r="D128025" s="91"/>
      <c r="E128025" s="91"/>
      <c r="F128025" s="91"/>
      <c r="G128025" s="91"/>
      <c r="H128025" s="91"/>
      <c r="I128025" s="91"/>
      <c r="J128025" s="91"/>
      <c r="K128025" s="91"/>
      <c r="L128025" s="91"/>
      <c r="M128025" s="91"/>
    </row>
    <row r="128026" spans="1:13">
      <c r="A128026" s="91"/>
      <c r="B128026" s="91"/>
      <c r="C128026" s="91"/>
      <c r="D128026" s="91"/>
      <c r="E128026" s="91"/>
      <c r="F128026" s="91"/>
      <c r="G128026" s="91"/>
      <c r="H128026" s="91"/>
      <c r="I128026" s="91"/>
      <c r="J128026" s="91"/>
      <c r="K128026" s="91"/>
      <c r="L128026" s="91"/>
      <c r="M128026" s="91"/>
    </row>
    <row r="128027" spans="1:13">
      <c r="A128027" s="91"/>
      <c r="B128027" s="91"/>
      <c r="C128027" s="91"/>
      <c r="D128027" s="91"/>
      <c r="E128027" s="91"/>
      <c r="F128027" s="91"/>
      <c r="G128027" s="91"/>
      <c r="H128027" s="91"/>
      <c r="I128027" s="91"/>
      <c r="J128027" s="91"/>
      <c r="K128027" s="91"/>
      <c r="L128027" s="91"/>
      <c r="M128027" s="91"/>
    </row>
    <row r="128028" spans="1:13">
      <c r="A128028" s="91"/>
      <c r="B128028" s="91"/>
      <c r="C128028" s="91"/>
      <c r="D128028" s="91"/>
      <c r="E128028" s="91"/>
      <c r="F128028" s="91"/>
      <c r="G128028" s="91"/>
      <c r="H128028" s="91"/>
      <c r="I128028" s="91"/>
      <c r="J128028" s="91"/>
      <c r="K128028" s="91"/>
      <c r="L128028" s="91"/>
      <c r="M128028" s="91"/>
    </row>
    <row r="128029" spans="1:13">
      <c r="A128029" s="91"/>
      <c r="B128029" s="91"/>
      <c r="C128029" s="91"/>
      <c r="D128029" s="91"/>
      <c r="E128029" s="91"/>
      <c r="F128029" s="91"/>
      <c r="G128029" s="91"/>
      <c r="H128029" s="91"/>
      <c r="I128029" s="91"/>
      <c r="J128029" s="91"/>
      <c r="K128029" s="91"/>
      <c r="L128029" s="91"/>
      <c r="M128029" s="91"/>
    </row>
    <row r="128030" spans="1:13">
      <c r="A128030" s="91"/>
      <c r="B128030" s="91"/>
      <c r="C128030" s="91"/>
      <c r="D128030" s="91"/>
      <c r="E128030" s="91"/>
      <c r="F128030" s="91"/>
      <c r="G128030" s="91"/>
      <c r="H128030" s="91"/>
      <c r="I128030" s="91"/>
      <c r="J128030" s="91"/>
      <c r="K128030" s="91"/>
      <c r="L128030" s="91"/>
      <c r="M128030" s="91"/>
    </row>
    <row r="128031" spans="1:13">
      <c r="A128031" s="91"/>
      <c r="B128031" s="91"/>
      <c r="C128031" s="91"/>
      <c r="D128031" s="91"/>
      <c r="E128031" s="91"/>
      <c r="F128031" s="91"/>
      <c r="G128031" s="91"/>
      <c r="H128031" s="91"/>
      <c r="I128031" s="91"/>
      <c r="J128031" s="91"/>
      <c r="K128031" s="91"/>
      <c r="L128031" s="91"/>
      <c r="M128031" s="91"/>
    </row>
    <row r="128032" spans="1:13">
      <c r="A128032" s="91"/>
      <c r="B128032" s="91"/>
      <c r="C128032" s="91"/>
      <c r="D128032" s="91"/>
      <c r="E128032" s="91"/>
      <c r="F128032" s="91"/>
      <c r="G128032" s="91"/>
      <c r="H128032" s="91"/>
      <c r="I128032" s="91"/>
      <c r="J128032" s="91"/>
      <c r="K128032" s="91"/>
      <c r="L128032" s="91"/>
      <c r="M128032" s="91"/>
    </row>
    <row r="128033" spans="1:13">
      <c r="A128033" s="91"/>
      <c r="B128033" s="91"/>
      <c r="C128033" s="91"/>
      <c r="D128033" s="91"/>
      <c r="E128033" s="91"/>
      <c r="F128033" s="91"/>
      <c r="G128033" s="91"/>
      <c r="H128033" s="91"/>
      <c r="I128033" s="91"/>
      <c r="J128033" s="91"/>
      <c r="K128033" s="91"/>
      <c r="L128033" s="91"/>
      <c r="M128033" s="91"/>
    </row>
    <row r="128034" spans="1:13">
      <c r="A128034" s="91"/>
      <c r="B128034" s="91"/>
      <c r="C128034" s="91"/>
      <c r="D128034" s="91"/>
      <c r="E128034" s="91"/>
      <c r="F128034" s="91"/>
      <c r="G128034" s="91"/>
      <c r="H128034" s="91"/>
      <c r="I128034" s="91"/>
      <c r="J128034" s="91"/>
      <c r="K128034" s="91"/>
      <c r="L128034" s="91"/>
      <c r="M128034" s="91"/>
    </row>
    <row r="128035" spans="1:13">
      <c r="A128035" s="91"/>
      <c r="B128035" s="91"/>
      <c r="C128035" s="91"/>
      <c r="D128035" s="91"/>
      <c r="E128035" s="91"/>
      <c r="F128035" s="91"/>
      <c r="G128035" s="91"/>
      <c r="H128035" s="91"/>
      <c r="I128035" s="91"/>
      <c r="J128035" s="91"/>
      <c r="K128035" s="91"/>
      <c r="L128035" s="91"/>
      <c r="M128035" s="91"/>
    </row>
    <row r="128036" spans="1:13">
      <c r="A128036" s="91"/>
      <c r="B128036" s="91"/>
      <c r="C128036" s="91"/>
      <c r="D128036" s="91"/>
      <c r="E128036" s="91"/>
      <c r="F128036" s="91"/>
      <c r="G128036" s="91"/>
      <c r="H128036" s="91"/>
      <c r="I128036" s="91"/>
      <c r="J128036" s="91"/>
      <c r="K128036" s="91"/>
      <c r="L128036" s="91"/>
      <c r="M128036" s="91"/>
    </row>
    <row r="128037" spans="1:13">
      <c r="A128037" s="91"/>
      <c r="B128037" s="91"/>
      <c r="C128037" s="91"/>
      <c r="D128037" s="91"/>
      <c r="E128037" s="91"/>
      <c r="F128037" s="91"/>
      <c r="G128037" s="91"/>
      <c r="H128037" s="91"/>
      <c r="I128037" s="91"/>
      <c r="J128037" s="91"/>
      <c r="K128037" s="91"/>
      <c r="L128037" s="91"/>
      <c r="M128037" s="91"/>
    </row>
    <row r="128038" spans="1:13">
      <c r="A128038" s="91"/>
      <c r="B128038" s="91"/>
      <c r="C128038" s="91"/>
      <c r="D128038" s="91"/>
      <c r="E128038" s="91"/>
      <c r="F128038" s="91"/>
      <c r="G128038" s="91"/>
      <c r="H128038" s="91"/>
      <c r="I128038" s="91"/>
      <c r="J128038" s="91"/>
      <c r="K128038" s="91"/>
      <c r="L128038" s="91"/>
      <c r="M128038" s="91"/>
    </row>
    <row r="128039" spans="1:13">
      <c r="A128039" s="91"/>
      <c r="B128039" s="91"/>
      <c r="C128039" s="91"/>
      <c r="D128039" s="91"/>
      <c r="E128039" s="91"/>
      <c r="F128039" s="91"/>
      <c r="G128039" s="91"/>
      <c r="H128039" s="91"/>
      <c r="I128039" s="91"/>
      <c r="J128039" s="91"/>
      <c r="K128039" s="91"/>
      <c r="L128039" s="91"/>
      <c r="M128039" s="91"/>
    </row>
    <row r="128040" spans="1:13">
      <c r="A128040" s="91"/>
      <c r="B128040" s="91"/>
      <c r="C128040" s="91"/>
      <c r="D128040" s="91"/>
      <c r="E128040" s="91"/>
      <c r="F128040" s="91"/>
      <c r="G128040" s="91"/>
      <c r="H128040" s="91"/>
      <c r="I128040" s="91"/>
      <c r="J128040" s="91"/>
      <c r="K128040" s="91"/>
      <c r="L128040" s="91"/>
      <c r="M128040" s="91"/>
    </row>
    <row r="128041" spans="1:13">
      <c r="A128041" s="91"/>
      <c r="B128041" s="91"/>
      <c r="C128041" s="91"/>
      <c r="D128041" s="91"/>
      <c r="E128041" s="91"/>
      <c r="F128041" s="91"/>
      <c r="G128041" s="91"/>
      <c r="H128041" s="91"/>
      <c r="I128041" s="91"/>
      <c r="J128041" s="91"/>
      <c r="K128041" s="91"/>
      <c r="L128041" s="91"/>
      <c r="M128041" s="91"/>
    </row>
    <row r="128042" spans="1:13">
      <c r="A128042" s="91"/>
      <c r="B128042" s="91"/>
      <c r="C128042" s="91"/>
      <c r="D128042" s="91"/>
      <c r="E128042" s="91"/>
      <c r="F128042" s="91"/>
      <c r="G128042" s="91"/>
      <c r="H128042" s="91"/>
      <c r="I128042" s="91"/>
      <c r="J128042" s="91"/>
      <c r="K128042" s="91"/>
      <c r="L128042" s="91"/>
      <c r="M128042" s="91"/>
    </row>
    <row r="128043" spans="1:13">
      <c r="A128043" s="91"/>
      <c r="B128043" s="91"/>
      <c r="C128043" s="91"/>
      <c r="D128043" s="91"/>
      <c r="E128043" s="91"/>
      <c r="F128043" s="91"/>
      <c r="G128043" s="91"/>
      <c r="H128043" s="91"/>
      <c r="I128043" s="91"/>
      <c r="J128043" s="91"/>
      <c r="K128043" s="91"/>
      <c r="L128043" s="91"/>
      <c r="M128043" s="91"/>
    </row>
    <row r="128044" spans="1:13">
      <c r="A128044" s="91"/>
      <c r="B128044" s="91"/>
      <c r="C128044" s="91"/>
      <c r="D128044" s="91"/>
      <c r="E128044" s="91"/>
      <c r="F128044" s="91"/>
      <c r="G128044" s="91"/>
      <c r="H128044" s="91"/>
      <c r="I128044" s="91"/>
      <c r="J128044" s="91"/>
      <c r="K128044" s="91"/>
      <c r="L128044" s="91"/>
      <c r="M128044" s="91"/>
    </row>
    <row r="128045" spans="1:13">
      <c r="A128045" s="91"/>
      <c r="B128045" s="91"/>
      <c r="C128045" s="91"/>
      <c r="D128045" s="91"/>
      <c r="E128045" s="91"/>
      <c r="F128045" s="91"/>
      <c r="G128045" s="91"/>
      <c r="H128045" s="91"/>
      <c r="I128045" s="91"/>
      <c r="J128045" s="91"/>
      <c r="K128045" s="91"/>
      <c r="L128045" s="91"/>
      <c r="M128045" s="91"/>
    </row>
    <row r="128046" spans="1:13">
      <c r="A128046" s="91"/>
      <c r="B128046" s="91"/>
      <c r="C128046" s="91"/>
      <c r="D128046" s="91"/>
      <c r="E128046" s="91"/>
      <c r="F128046" s="91"/>
      <c r="G128046" s="91"/>
      <c r="H128046" s="91"/>
      <c r="I128046" s="91"/>
      <c r="J128046" s="91"/>
      <c r="K128046" s="91"/>
      <c r="L128046" s="91"/>
      <c r="M128046" s="91"/>
    </row>
    <row r="128047" spans="1:13">
      <c r="A128047" s="91"/>
      <c r="B128047" s="91"/>
      <c r="C128047" s="91"/>
      <c r="D128047" s="91"/>
      <c r="E128047" s="91"/>
      <c r="F128047" s="91"/>
      <c r="G128047" s="91"/>
      <c r="H128047" s="91"/>
      <c r="I128047" s="91"/>
      <c r="J128047" s="91"/>
      <c r="K128047" s="91"/>
      <c r="L128047" s="91"/>
      <c r="M128047" s="91"/>
    </row>
    <row r="128048" spans="1:13">
      <c r="A128048" s="91"/>
      <c r="B128048" s="91"/>
      <c r="C128048" s="91"/>
      <c r="D128048" s="91"/>
      <c r="E128048" s="91"/>
      <c r="F128048" s="91"/>
      <c r="G128048" s="91"/>
      <c r="H128048" s="91"/>
      <c r="I128048" s="91"/>
      <c r="J128048" s="91"/>
      <c r="K128048" s="91"/>
      <c r="L128048" s="91"/>
      <c r="M128048" s="91"/>
    </row>
    <row r="128049" spans="1:13">
      <c r="A128049" s="91"/>
      <c r="B128049" s="91"/>
      <c r="C128049" s="91"/>
      <c r="D128049" s="91"/>
      <c r="E128049" s="91"/>
      <c r="F128049" s="91"/>
      <c r="G128049" s="91"/>
      <c r="H128049" s="91"/>
      <c r="I128049" s="91"/>
      <c r="J128049" s="91"/>
      <c r="K128049" s="91"/>
      <c r="L128049" s="91"/>
      <c r="M128049" s="91"/>
    </row>
    <row r="128050" spans="1:13">
      <c r="A128050" s="91"/>
      <c r="B128050" s="91"/>
      <c r="C128050" s="91"/>
      <c r="D128050" s="91"/>
      <c r="E128050" s="91"/>
      <c r="F128050" s="91"/>
      <c r="G128050" s="91"/>
      <c r="H128050" s="91"/>
      <c r="I128050" s="91"/>
      <c r="J128050" s="91"/>
      <c r="K128050" s="91"/>
      <c r="L128050" s="91"/>
      <c r="M128050" s="91"/>
    </row>
    <row r="128051" spans="1:13">
      <c r="A128051" s="91"/>
      <c r="B128051" s="91"/>
      <c r="C128051" s="91"/>
      <c r="D128051" s="91"/>
      <c r="E128051" s="91"/>
      <c r="F128051" s="91"/>
      <c r="G128051" s="91"/>
      <c r="H128051" s="91"/>
      <c r="I128051" s="91"/>
      <c r="J128051" s="91"/>
      <c r="K128051" s="91"/>
      <c r="L128051" s="91"/>
      <c r="M128051" s="91"/>
    </row>
    <row r="128052" spans="1:13">
      <c r="A128052" s="91"/>
      <c r="B128052" s="91"/>
      <c r="C128052" s="91"/>
      <c r="D128052" s="91"/>
      <c r="E128052" s="91"/>
      <c r="F128052" s="91"/>
      <c r="G128052" s="91"/>
      <c r="H128052" s="91"/>
      <c r="I128052" s="91"/>
      <c r="J128052" s="91"/>
      <c r="K128052" s="91"/>
      <c r="L128052" s="91"/>
      <c r="M128052" s="91"/>
    </row>
    <row r="128053" spans="1:13">
      <c r="A128053" s="91"/>
      <c r="B128053" s="91"/>
      <c r="C128053" s="91"/>
      <c r="D128053" s="91"/>
      <c r="E128053" s="91"/>
      <c r="F128053" s="91"/>
      <c r="G128053" s="91"/>
      <c r="H128053" s="91"/>
      <c r="I128053" s="91"/>
      <c r="J128053" s="91"/>
      <c r="K128053" s="91"/>
      <c r="L128053" s="91"/>
      <c r="M128053" s="91"/>
    </row>
    <row r="128054" spans="1:13">
      <c r="A128054" s="91"/>
      <c r="B128054" s="91"/>
      <c r="C128054" s="91"/>
      <c r="D128054" s="91"/>
      <c r="E128054" s="91"/>
      <c r="F128054" s="91"/>
      <c r="G128054" s="91"/>
      <c r="H128054" s="91"/>
      <c r="I128054" s="91"/>
      <c r="J128054" s="91"/>
      <c r="K128054" s="91"/>
      <c r="L128054" s="91"/>
      <c r="M128054" s="91"/>
    </row>
    <row r="128055" spans="1:13">
      <c r="A128055" s="91"/>
      <c r="B128055" s="91"/>
      <c r="C128055" s="91"/>
      <c r="D128055" s="91"/>
      <c r="E128055" s="91"/>
      <c r="F128055" s="91"/>
      <c r="G128055" s="91"/>
      <c r="H128055" s="91"/>
      <c r="I128055" s="91"/>
      <c r="J128055" s="91"/>
      <c r="K128055" s="91"/>
      <c r="L128055" s="91"/>
      <c r="M128055" s="91"/>
    </row>
    <row r="128056" spans="1:13">
      <c r="A128056" s="91"/>
      <c r="B128056" s="91"/>
      <c r="C128056" s="91"/>
      <c r="D128056" s="91"/>
      <c r="E128056" s="91"/>
      <c r="F128056" s="91"/>
      <c r="G128056" s="91"/>
      <c r="H128056" s="91"/>
      <c r="I128056" s="91"/>
      <c r="J128056" s="91"/>
      <c r="K128056" s="91"/>
      <c r="L128056" s="91"/>
      <c r="M128056" s="91"/>
    </row>
    <row r="128057" spans="1:13">
      <c r="A128057" s="91"/>
      <c r="B128057" s="91"/>
      <c r="C128057" s="91"/>
      <c r="D128057" s="91"/>
      <c r="E128057" s="91"/>
      <c r="F128057" s="91"/>
      <c r="G128057" s="91"/>
      <c r="H128057" s="91"/>
      <c r="I128057" s="91"/>
      <c r="J128057" s="91"/>
      <c r="K128057" s="91"/>
      <c r="L128057" s="91"/>
      <c r="M128057" s="91"/>
    </row>
    <row r="128058" spans="1:13">
      <c r="A128058" s="91"/>
      <c r="B128058" s="91"/>
      <c r="C128058" s="91"/>
      <c r="D128058" s="91"/>
      <c r="E128058" s="91"/>
      <c r="F128058" s="91"/>
      <c r="G128058" s="91"/>
      <c r="H128058" s="91"/>
      <c r="I128058" s="91"/>
      <c r="J128058" s="91"/>
      <c r="K128058" s="91"/>
      <c r="L128058" s="91"/>
      <c r="M128058" s="91"/>
    </row>
    <row r="128059" spans="1:13">
      <c r="A128059" s="91"/>
      <c r="B128059" s="91"/>
      <c r="C128059" s="91"/>
      <c r="D128059" s="91"/>
      <c r="E128059" s="91"/>
      <c r="F128059" s="91"/>
      <c r="G128059" s="91"/>
      <c r="H128059" s="91"/>
      <c r="I128059" s="91"/>
      <c r="J128059" s="91"/>
      <c r="K128059" s="91"/>
      <c r="L128059" s="91"/>
      <c r="M128059" s="91"/>
    </row>
    <row r="128060" spans="1:13">
      <c r="A128060" s="91"/>
      <c r="B128060" s="91"/>
      <c r="C128060" s="91"/>
      <c r="D128060" s="91"/>
      <c r="E128060" s="91"/>
      <c r="F128060" s="91"/>
      <c r="G128060" s="91"/>
      <c r="H128060" s="91"/>
      <c r="I128060" s="91"/>
      <c r="J128060" s="91"/>
      <c r="K128060" s="91"/>
      <c r="L128060" s="91"/>
      <c r="M128060" s="91"/>
    </row>
    <row r="128061" spans="1:13">
      <c r="A128061" s="91"/>
      <c r="B128061" s="91"/>
      <c r="C128061" s="91"/>
      <c r="D128061" s="91"/>
      <c r="E128061" s="91"/>
      <c r="F128061" s="91"/>
      <c r="G128061" s="91"/>
      <c r="H128061" s="91"/>
      <c r="I128061" s="91"/>
      <c r="J128061" s="91"/>
      <c r="K128061" s="91"/>
      <c r="L128061" s="91"/>
      <c r="M128061" s="91"/>
    </row>
    <row r="128062" spans="1:13">
      <c r="A128062" s="91"/>
      <c r="B128062" s="91"/>
      <c r="C128062" s="91"/>
      <c r="D128062" s="91"/>
      <c r="E128062" s="91"/>
      <c r="F128062" s="91"/>
      <c r="G128062" s="91"/>
      <c r="H128062" s="91"/>
      <c r="I128062" s="91"/>
      <c r="J128062" s="91"/>
      <c r="K128062" s="91"/>
      <c r="L128062" s="91"/>
      <c r="M128062" s="91"/>
    </row>
    <row r="128063" spans="1:13">
      <c r="A128063" s="91"/>
      <c r="B128063" s="91"/>
      <c r="C128063" s="91"/>
      <c r="D128063" s="91"/>
      <c r="E128063" s="91"/>
      <c r="F128063" s="91"/>
      <c r="G128063" s="91"/>
      <c r="H128063" s="91"/>
      <c r="I128063" s="91"/>
      <c r="J128063" s="91"/>
      <c r="K128063" s="91"/>
      <c r="L128063" s="91"/>
      <c r="M128063" s="91"/>
    </row>
    <row r="128064" spans="1:13">
      <c r="A128064" s="91"/>
      <c r="B128064" s="91"/>
      <c r="C128064" s="91"/>
      <c r="D128064" s="91"/>
      <c r="E128064" s="91"/>
      <c r="F128064" s="91"/>
      <c r="G128064" s="91"/>
      <c r="H128064" s="91"/>
      <c r="I128064" s="91"/>
      <c r="J128064" s="91"/>
      <c r="K128064" s="91"/>
      <c r="L128064" s="91"/>
      <c r="M128064" s="91"/>
    </row>
    <row r="128065" spans="1:13">
      <c r="A128065" s="91"/>
      <c r="B128065" s="91"/>
      <c r="C128065" s="91"/>
      <c r="D128065" s="91"/>
      <c r="E128065" s="91"/>
      <c r="F128065" s="91"/>
      <c r="G128065" s="91"/>
      <c r="H128065" s="91"/>
      <c r="I128065" s="91"/>
      <c r="J128065" s="91"/>
      <c r="K128065" s="91"/>
      <c r="L128065" s="91"/>
      <c r="M128065" s="91"/>
    </row>
    <row r="128066" spans="1:13">
      <c r="A128066" s="91"/>
      <c r="B128066" s="91"/>
      <c r="C128066" s="91"/>
      <c r="D128066" s="91"/>
      <c r="E128066" s="91"/>
      <c r="F128066" s="91"/>
      <c r="G128066" s="91"/>
      <c r="H128066" s="91"/>
      <c r="I128066" s="91"/>
      <c r="J128066" s="91"/>
      <c r="K128066" s="91"/>
      <c r="L128066" s="91"/>
      <c r="M128066" s="91"/>
    </row>
    <row r="128067" spans="1:13">
      <c r="A128067" s="91"/>
      <c r="B128067" s="91"/>
      <c r="C128067" s="91"/>
      <c r="D128067" s="91"/>
      <c r="E128067" s="91"/>
      <c r="F128067" s="91"/>
      <c r="G128067" s="91"/>
      <c r="H128067" s="91"/>
      <c r="I128067" s="91"/>
      <c r="J128067" s="91"/>
      <c r="K128067" s="91"/>
      <c r="L128067" s="91"/>
      <c r="M128067" s="91"/>
    </row>
    <row r="128068" spans="1:13">
      <c r="A128068" s="91"/>
      <c r="B128068" s="91"/>
      <c r="C128068" s="91"/>
      <c r="D128068" s="91"/>
      <c r="E128068" s="91"/>
      <c r="F128068" s="91"/>
      <c r="G128068" s="91"/>
      <c r="H128068" s="91"/>
      <c r="I128068" s="91"/>
      <c r="J128068" s="91"/>
      <c r="K128068" s="91"/>
      <c r="L128068" s="91"/>
      <c r="M128068" s="91"/>
    </row>
    <row r="128069" spans="1:13">
      <c r="A128069" s="91"/>
      <c r="B128069" s="91"/>
      <c r="C128069" s="91"/>
      <c r="D128069" s="91"/>
      <c r="E128069" s="91"/>
      <c r="F128069" s="91"/>
      <c r="G128069" s="91"/>
      <c r="H128069" s="91"/>
      <c r="I128069" s="91"/>
      <c r="J128069" s="91"/>
      <c r="K128069" s="91"/>
      <c r="L128069" s="91"/>
      <c r="M128069" s="91"/>
    </row>
    <row r="128070" spans="1:13">
      <c r="A128070" s="91"/>
      <c r="B128070" s="91"/>
      <c r="C128070" s="91"/>
      <c r="D128070" s="91"/>
      <c r="E128070" s="91"/>
      <c r="F128070" s="91"/>
      <c r="G128070" s="91"/>
      <c r="H128070" s="91"/>
      <c r="I128070" s="91"/>
      <c r="J128070" s="91"/>
      <c r="K128070" s="91"/>
      <c r="L128070" s="91"/>
      <c r="M128070" s="91"/>
    </row>
    <row r="128071" spans="1:13">
      <c r="A128071" s="91"/>
      <c r="B128071" s="91"/>
      <c r="C128071" s="91"/>
      <c r="D128071" s="91"/>
      <c r="E128071" s="91"/>
      <c r="F128071" s="91"/>
      <c r="G128071" s="91"/>
      <c r="H128071" s="91"/>
      <c r="I128071" s="91"/>
      <c r="J128071" s="91"/>
      <c r="K128071" s="91"/>
      <c r="L128071" s="91"/>
      <c r="M128071" s="91"/>
    </row>
    <row r="128072" spans="1:13">
      <c r="A128072" s="91"/>
      <c r="B128072" s="91"/>
      <c r="C128072" s="91"/>
      <c r="D128072" s="91"/>
      <c r="E128072" s="91"/>
      <c r="F128072" s="91"/>
      <c r="G128072" s="91"/>
      <c r="H128072" s="91"/>
      <c r="I128072" s="91"/>
      <c r="J128072" s="91"/>
      <c r="K128072" s="91"/>
      <c r="L128072" s="91"/>
      <c r="M128072" s="91"/>
    </row>
    <row r="128073" spans="1:13">
      <c r="A128073" s="91"/>
      <c r="B128073" s="91"/>
      <c r="C128073" s="91"/>
      <c r="D128073" s="91"/>
      <c r="E128073" s="91"/>
      <c r="F128073" s="91"/>
      <c r="G128073" s="91"/>
      <c r="H128073" s="91"/>
      <c r="I128073" s="91"/>
      <c r="J128073" s="91"/>
      <c r="K128073" s="91"/>
      <c r="L128073" s="91"/>
      <c r="M128073" s="91"/>
    </row>
    <row r="128074" spans="1:13">
      <c r="A128074" s="91"/>
      <c r="B128074" s="91"/>
      <c r="C128074" s="91"/>
      <c r="D128074" s="91"/>
      <c r="E128074" s="91"/>
      <c r="F128074" s="91"/>
      <c r="G128074" s="91"/>
      <c r="H128074" s="91"/>
      <c r="I128074" s="91"/>
      <c r="J128074" s="91"/>
      <c r="K128074" s="91"/>
      <c r="L128074" s="91"/>
      <c r="M128074" s="91"/>
    </row>
    <row r="128075" spans="1:13">
      <c r="A128075" s="91"/>
      <c r="B128075" s="91"/>
      <c r="C128075" s="91"/>
      <c r="D128075" s="91"/>
      <c r="E128075" s="91"/>
      <c r="F128075" s="91"/>
      <c r="G128075" s="91"/>
      <c r="H128075" s="91"/>
      <c r="I128075" s="91"/>
      <c r="J128075" s="91"/>
      <c r="K128075" s="91"/>
      <c r="L128075" s="91"/>
      <c r="M128075" s="91"/>
    </row>
    <row r="128076" spans="1:13">
      <c r="A128076" s="91"/>
      <c r="B128076" s="91"/>
      <c r="C128076" s="91"/>
      <c r="D128076" s="91"/>
      <c r="E128076" s="91"/>
      <c r="F128076" s="91"/>
      <c r="G128076" s="91"/>
      <c r="H128076" s="91"/>
      <c r="I128076" s="91"/>
      <c r="J128076" s="91"/>
      <c r="K128076" s="91"/>
      <c r="L128076" s="91"/>
      <c r="M128076" s="91"/>
    </row>
    <row r="128077" spans="1:13">
      <c r="A128077" s="91"/>
      <c r="B128077" s="91"/>
      <c r="C128077" s="91"/>
      <c r="D128077" s="91"/>
      <c r="E128077" s="91"/>
      <c r="F128077" s="91"/>
      <c r="G128077" s="91"/>
      <c r="H128077" s="91"/>
      <c r="I128077" s="91"/>
      <c r="J128077" s="91"/>
      <c r="K128077" s="91"/>
      <c r="L128077" s="91"/>
      <c r="M128077" s="91"/>
    </row>
    <row r="128078" spans="1:13">
      <c r="A128078" s="91"/>
      <c r="B128078" s="91"/>
      <c r="C128078" s="91"/>
      <c r="D128078" s="91"/>
      <c r="E128078" s="91"/>
      <c r="F128078" s="91"/>
      <c r="G128078" s="91"/>
      <c r="H128078" s="91"/>
      <c r="I128078" s="91"/>
      <c r="J128078" s="91"/>
      <c r="K128078" s="91"/>
      <c r="L128078" s="91"/>
      <c r="M128078" s="91"/>
    </row>
    <row r="128079" spans="1:13">
      <c r="A128079" s="91"/>
      <c r="B128079" s="91"/>
      <c r="C128079" s="91"/>
      <c r="D128079" s="91"/>
      <c r="E128079" s="91"/>
      <c r="F128079" s="91"/>
      <c r="G128079" s="91"/>
      <c r="H128079" s="91"/>
      <c r="I128079" s="91"/>
      <c r="J128079" s="91"/>
      <c r="K128079" s="91"/>
      <c r="L128079" s="91"/>
      <c r="M128079" s="91"/>
    </row>
    <row r="128080" spans="1:13">
      <c r="A128080" s="91"/>
      <c r="B128080" s="91"/>
      <c r="C128080" s="91"/>
      <c r="D128080" s="91"/>
      <c r="E128080" s="91"/>
      <c r="F128080" s="91"/>
      <c r="G128080" s="91"/>
      <c r="H128080" s="91"/>
      <c r="I128080" s="91"/>
      <c r="J128080" s="91"/>
      <c r="K128080" s="91"/>
      <c r="L128080" s="91"/>
      <c r="M128080" s="91"/>
    </row>
    <row r="128081" spans="1:13">
      <c r="A128081" s="91"/>
      <c r="B128081" s="91"/>
      <c r="C128081" s="91"/>
      <c r="D128081" s="91"/>
      <c r="E128081" s="91"/>
      <c r="F128081" s="91"/>
      <c r="G128081" s="91"/>
      <c r="H128081" s="91"/>
      <c r="I128081" s="91"/>
      <c r="J128081" s="91"/>
      <c r="K128081" s="91"/>
      <c r="L128081" s="91"/>
      <c r="M128081" s="91"/>
    </row>
    <row r="128082" spans="1:13">
      <c r="A128082" s="91"/>
      <c r="B128082" s="91"/>
      <c r="C128082" s="91"/>
      <c r="D128082" s="91"/>
      <c r="E128082" s="91"/>
      <c r="F128082" s="91"/>
      <c r="G128082" s="91"/>
      <c r="H128082" s="91"/>
      <c r="I128082" s="91"/>
      <c r="J128082" s="91"/>
      <c r="K128082" s="91"/>
      <c r="L128082" s="91"/>
      <c r="M128082" s="91"/>
    </row>
    <row r="128083" spans="1:13">
      <c r="A128083" s="91"/>
      <c r="B128083" s="91"/>
      <c r="C128083" s="91"/>
      <c r="D128083" s="91"/>
      <c r="E128083" s="91"/>
      <c r="F128083" s="91"/>
      <c r="G128083" s="91"/>
      <c r="H128083" s="91"/>
      <c r="I128083" s="91"/>
      <c r="J128083" s="91"/>
      <c r="K128083" s="91"/>
      <c r="L128083" s="91"/>
      <c r="M128083" s="91"/>
    </row>
    <row r="128084" spans="1:13">
      <c r="A128084" s="91"/>
      <c r="B128084" s="91"/>
      <c r="C128084" s="91"/>
      <c r="D128084" s="91"/>
      <c r="E128084" s="91"/>
      <c r="F128084" s="91"/>
      <c r="G128084" s="91"/>
      <c r="H128084" s="91"/>
      <c r="I128084" s="91"/>
      <c r="J128084" s="91"/>
      <c r="K128084" s="91"/>
      <c r="L128084" s="91"/>
      <c r="M128084" s="91"/>
    </row>
    <row r="128085" spans="1:13">
      <c r="A128085" s="91"/>
      <c r="B128085" s="91"/>
      <c r="C128085" s="91"/>
      <c r="D128085" s="91"/>
      <c r="E128085" s="91"/>
      <c r="F128085" s="91"/>
      <c r="G128085" s="91"/>
      <c r="H128085" s="91"/>
      <c r="I128085" s="91"/>
      <c r="J128085" s="91"/>
      <c r="K128085" s="91"/>
      <c r="L128085" s="91"/>
      <c r="M128085" s="91"/>
    </row>
    <row r="128086" spans="1:13">
      <c r="A128086" s="91"/>
      <c r="B128086" s="91"/>
      <c r="C128086" s="91"/>
      <c r="D128086" s="91"/>
      <c r="E128086" s="91"/>
      <c r="F128086" s="91"/>
      <c r="G128086" s="91"/>
      <c r="H128086" s="91"/>
      <c r="I128086" s="91"/>
      <c r="J128086" s="91"/>
      <c r="K128086" s="91"/>
      <c r="L128086" s="91"/>
      <c r="M128086" s="91"/>
    </row>
    <row r="128087" spans="1:13">
      <c r="A128087" s="91"/>
      <c r="B128087" s="91"/>
      <c r="C128087" s="91"/>
      <c r="D128087" s="91"/>
      <c r="E128087" s="91"/>
      <c r="F128087" s="91"/>
      <c r="G128087" s="91"/>
      <c r="H128087" s="91"/>
      <c r="I128087" s="91"/>
      <c r="J128087" s="91"/>
      <c r="K128087" s="91"/>
      <c r="L128087" s="91"/>
      <c r="M128087" s="91"/>
    </row>
    <row r="128088" spans="1:13">
      <c r="A128088" s="91"/>
      <c r="B128088" s="91"/>
      <c r="C128088" s="91"/>
      <c r="D128088" s="91"/>
      <c r="E128088" s="91"/>
      <c r="F128088" s="91"/>
      <c r="G128088" s="91"/>
      <c r="H128088" s="91"/>
      <c r="I128088" s="91"/>
      <c r="J128088" s="91"/>
      <c r="K128088" s="91"/>
      <c r="L128088" s="91"/>
      <c r="M128088" s="91"/>
    </row>
    <row r="128089" spans="1:13">
      <c r="A128089" s="91"/>
      <c r="B128089" s="91"/>
      <c r="C128089" s="91"/>
      <c r="D128089" s="91"/>
      <c r="E128089" s="91"/>
      <c r="F128089" s="91"/>
      <c r="G128089" s="91"/>
      <c r="H128089" s="91"/>
      <c r="I128089" s="91"/>
      <c r="J128089" s="91"/>
      <c r="K128089" s="91"/>
      <c r="L128089" s="91"/>
      <c r="M128089" s="91"/>
    </row>
    <row r="128090" spans="1:13">
      <c r="A128090" s="91"/>
      <c r="B128090" s="91"/>
      <c r="C128090" s="91"/>
      <c r="D128090" s="91"/>
      <c r="E128090" s="91"/>
      <c r="F128090" s="91"/>
      <c r="G128090" s="91"/>
      <c r="H128090" s="91"/>
      <c r="I128090" s="91"/>
      <c r="J128090" s="91"/>
      <c r="K128090" s="91"/>
      <c r="L128090" s="91"/>
      <c r="M128090" s="91"/>
    </row>
    <row r="128091" spans="1:13">
      <c r="A128091" s="91"/>
      <c r="B128091" s="91"/>
      <c r="C128091" s="91"/>
      <c r="D128091" s="91"/>
      <c r="E128091" s="91"/>
      <c r="F128091" s="91"/>
      <c r="G128091" s="91"/>
      <c r="H128091" s="91"/>
      <c r="I128091" s="91"/>
      <c r="J128091" s="91"/>
      <c r="K128091" s="91"/>
      <c r="L128091" s="91"/>
      <c r="M128091" s="91"/>
    </row>
    <row r="128092" spans="1:13">
      <c r="A128092" s="91"/>
      <c r="B128092" s="91"/>
      <c r="C128092" s="91"/>
      <c r="D128092" s="91"/>
      <c r="E128092" s="91"/>
      <c r="F128092" s="91"/>
      <c r="G128092" s="91"/>
      <c r="H128092" s="91"/>
      <c r="I128092" s="91"/>
      <c r="J128092" s="91"/>
      <c r="K128092" s="91"/>
      <c r="L128092" s="91"/>
      <c r="M128092" s="91"/>
    </row>
    <row r="128093" spans="1:13">
      <c r="A128093" s="91"/>
      <c r="B128093" s="91"/>
      <c r="C128093" s="91"/>
      <c r="D128093" s="91"/>
      <c r="E128093" s="91"/>
      <c r="F128093" s="91"/>
      <c r="G128093" s="91"/>
      <c r="H128093" s="91"/>
      <c r="I128093" s="91"/>
      <c r="J128093" s="91"/>
      <c r="K128093" s="91"/>
      <c r="L128093" s="91"/>
      <c r="M128093" s="91"/>
    </row>
    <row r="128094" spans="1:13">
      <c r="A128094" s="91"/>
      <c r="B128094" s="91"/>
      <c r="C128094" s="91"/>
      <c r="D128094" s="91"/>
      <c r="E128094" s="91"/>
      <c r="F128094" s="91"/>
      <c r="G128094" s="91"/>
      <c r="H128094" s="91"/>
      <c r="I128094" s="91"/>
      <c r="J128094" s="91"/>
      <c r="K128094" s="91"/>
      <c r="L128094" s="91"/>
      <c r="M128094" s="91"/>
    </row>
    <row r="128095" spans="1:13">
      <c r="A128095" s="91"/>
      <c r="B128095" s="91"/>
      <c r="C128095" s="91"/>
      <c r="D128095" s="91"/>
      <c r="E128095" s="91"/>
      <c r="F128095" s="91"/>
      <c r="G128095" s="91"/>
      <c r="H128095" s="91"/>
      <c r="I128095" s="91"/>
      <c r="J128095" s="91"/>
      <c r="K128095" s="91"/>
      <c r="L128095" s="91"/>
      <c r="M128095" s="91"/>
    </row>
    <row r="128096" spans="1:13">
      <c r="A128096" s="91"/>
      <c r="B128096" s="91"/>
      <c r="C128096" s="91"/>
      <c r="D128096" s="91"/>
      <c r="E128096" s="91"/>
      <c r="F128096" s="91"/>
      <c r="G128096" s="91"/>
      <c r="H128096" s="91"/>
      <c r="I128096" s="91"/>
      <c r="J128096" s="91"/>
      <c r="K128096" s="91"/>
      <c r="L128096" s="91"/>
      <c r="M128096" s="91"/>
    </row>
    <row r="128097" spans="1:13">
      <c r="A128097" s="91"/>
      <c r="B128097" s="91"/>
      <c r="C128097" s="91"/>
      <c r="D128097" s="91"/>
      <c r="E128097" s="91"/>
      <c r="F128097" s="91"/>
      <c r="G128097" s="91"/>
      <c r="H128097" s="91"/>
      <c r="I128097" s="91"/>
      <c r="J128097" s="91"/>
      <c r="K128097" s="91"/>
      <c r="L128097" s="91"/>
      <c r="M128097" s="91"/>
    </row>
    <row r="128098" spans="1:13">
      <c r="A128098" s="91"/>
      <c r="B128098" s="91"/>
      <c r="C128098" s="91"/>
      <c r="D128098" s="91"/>
      <c r="E128098" s="91"/>
      <c r="F128098" s="91"/>
      <c r="G128098" s="91"/>
      <c r="H128098" s="91"/>
      <c r="I128098" s="91"/>
      <c r="J128098" s="91"/>
      <c r="K128098" s="91"/>
      <c r="L128098" s="91"/>
      <c r="M128098" s="91"/>
    </row>
    <row r="128099" spans="1:13">
      <c r="A128099" s="91"/>
      <c r="B128099" s="91"/>
      <c r="C128099" s="91"/>
      <c r="D128099" s="91"/>
      <c r="E128099" s="91"/>
      <c r="F128099" s="91"/>
      <c r="G128099" s="91"/>
      <c r="H128099" s="91"/>
      <c r="I128099" s="91"/>
      <c r="J128099" s="91"/>
      <c r="K128099" s="91"/>
      <c r="L128099" s="91"/>
      <c r="M128099" s="91"/>
    </row>
    <row r="128100" spans="1:13">
      <c r="A128100" s="91"/>
      <c r="B128100" s="91"/>
      <c r="C128100" s="91"/>
      <c r="D128100" s="91"/>
      <c r="E128100" s="91"/>
      <c r="F128100" s="91"/>
      <c r="G128100" s="91"/>
      <c r="H128100" s="91"/>
      <c r="I128100" s="91"/>
      <c r="J128100" s="91"/>
      <c r="K128100" s="91"/>
      <c r="L128100" s="91"/>
      <c r="M128100" s="91"/>
    </row>
    <row r="128101" spans="1:13">
      <c r="A128101" s="91"/>
      <c r="B128101" s="91"/>
      <c r="C128101" s="91"/>
      <c r="D128101" s="91"/>
      <c r="E128101" s="91"/>
      <c r="F128101" s="91"/>
      <c r="G128101" s="91"/>
      <c r="H128101" s="91"/>
      <c r="I128101" s="91"/>
      <c r="J128101" s="91"/>
      <c r="K128101" s="91"/>
      <c r="L128101" s="91"/>
      <c r="M128101" s="91"/>
    </row>
    <row r="128102" spans="1:13">
      <c r="A128102" s="91"/>
      <c r="B128102" s="91"/>
      <c r="C128102" s="91"/>
      <c r="D128102" s="91"/>
      <c r="E128102" s="91"/>
      <c r="F128102" s="91"/>
      <c r="G128102" s="91"/>
      <c r="H128102" s="91"/>
      <c r="I128102" s="91"/>
      <c r="J128102" s="91"/>
      <c r="K128102" s="91"/>
      <c r="L128102" s="91"/>
      <c r="M128102" s="91"/>
    </row>
    <row r="128103" spans="1:13">
      <c r="A128103" s="91"/>
      <c r="B128103" s="91"/>
      <c r="C128103" s="91"/>
      <c r="D128103" s="91"/>
      <c r="E128103" s="91"/>
      <c r="F128103" s="91"/>
      <c r="G128103" s="91"/>
      <c r="H128103" s="91"/>
      <c r="I128103" s="91"/>
      <c r="J128103" s="91"/>
      <c r="K128103" s="91"/>
      <c r="L128103" s="91"/>
      <c r="M128103" s="91"/>
    </row>
    <row r="128104" spans="1:13">
      <c r="A128104" s="91"/>
      <c r="B128104" s="91"/>
      <c r="C128104" s="91"/>
      <c r="D128104" s="91"/>
      <c r="E128104" s="91"/>
      <c r="F128104" s="91"/>
      <c r="G128104" s="91"/>
      <c r="H128104" s="91"/>
      <c r="I128104" s="91"/>
      <c r="J128104" s="91"/>
      <c r="K128104" s="91"/>
      <c r="L128104" s="91"/>
      <c r="M128104" s="91"/>
    </row>
    <row r="128105" spans="1:13">
      <c r="A128105" s="91"/>
      <c r="B128105" s="91"/>
      <c r="C128105" s="91"/>
      <c r="D128105" s="91"/>
      <c r="E128105" s="91"/>
      <c r="F128105" s="91"/>
      <c r="G128105" s="91"/>
      <c r="H128105" s="91"/>
      <c r="I128105" s="91"/>
      <c r="J128105" s="91"/>
      <c r="K128105" s="91"/>
      <c r="L128105" s="91"/>
      <c r="M128105" s="91"/>
    </row>
    <row r="128106" spans="1:13">
      <c r="A128106" s="91"/>
      <c r="B128106" s="91"/>
      <c r="C128106" s="91"/>
      <c r="D128106" s="91"/>
      <c r="E128106" s="91"/>
      <c r="F128106" s="91"/>
      <c r="G128106" s="91"/>
      <c r="H128106" s="91"/>
      <c r="I128106" s="91"/>
      <c r="J128106" s="91"/>
      <c r="K128106" s="91"/>
      <c r="L128106" s="91"/>
      <c r="M128106" s="91"/>
    </row>
    <row r="128107" spans="1:13">
      <c r="A128107" s="91"/>
      <c r="B128107" s="91"/>
      <c r="C128107" s="91"/>
      <c r="D128107" s="91"/>
      <c r="E128107" s="91"/>
      <c r="F128107" s="91"/>
      <c r="G128107" s="91"/>
      <c r="H128107" s="91"/>
      <c r="I128107" s="91"/>
      <c r="J128107" s="91"/>
      <c r="K128107" s="91"/>
      <c r="L128107" s="91"/>
      <c r="M128107" s="91"/>
    </row>
    <row r="128108" spans="1:13">
      <c r="A128108" s="91"/>
      <c r="B128108" s="91"/>
      <c r="C128108" s="91"/>
      <c r="D128108" s="91"/>
      <c r="E128108" s="91"/>
      <c r="F128108" s="91"/>
      <c r="G128108" s="91"/>
      <c r="H128108" s="91"/>
      <c r="I128108" s="91"/>
      <c r="J128108" s="91"/>
      <c r="K128108" s="91"/>
      <c r="L128108" s="91"/>
      <c r="M128108" s="91"/>
    </row>
    <row r="128109" spans="1:13">
      <c r="A128109" s="91"/>
      <c r="B128109" s="91"/>
      <c r="C128109" s="91"/>
      <c r="D128109" s="91"/>
      <c r="E128109" s="91"/>
      <c r="F128109" s="91"/>
      <c r="G128109" s="91"/>
      <c r="H128109" s="91"/>
      <c r="I128109" s="91"/>
      <c r="J128109" s="91"/>
      <c r="K128109" s="91"/>
      <c r="L128109" s="91"/>
      <c r="M128109" s="91"/>
    </row>
    <row r="128110" spans="1:13">
      <c r="A128110" s="91"/>
      <c r="B128110" s="91"/>
      <c r="C128110" s="91"/>
      <c r="D128110" s="91"/>
      <c r="E128110" s="91"/>
      <c r="F128110" s="91"/>
      <c r="G128110" s="91"/>
      <c r="H128110" s="91"/>
      <c r="I128110" s="91"/>
      <c r="J128110" s="91"/>
      <c r="K128110" s="91"/>
      <c r="L128110" s="91"/>
      <c r="M128110" s="91"/>
    </row>
    <row r="128111" spans="1:13">
      <c r="A128111" s="91"/>
      <c r="B128111" s="91"/>
      <c r="C128111" s="91"/>
      <c r="D128111" s="91"/>
      <c r="E128111" s="91"/>
      <c r="F128111" s="91"/>
      <c r="G128111" s="91"/>
      <c r="H128111" s="91"/>
      <c r="I128111" s="91"/>
      <c r="J128111" s="91"/>
      <c r="K128111" s="91"/>
      <c r="L128111" s="91"/>
      <c r="M128111" s="91"/>
    </row>
    <row r="128112" spans="1:13">
      <c r="A128112" s="91"/>
      <c r="B128112" s="91"/>
      <c r="C128112" s="91"/>
      <c r="D128112" s="91"/>
      <c r="E128112" s="91"/>
      <c r="F128112" s="91"/>
      <c r="G128112" s="91"/>
      <c r="H128112" s="91"/>
      <c r="I128112" s="91"/>
      <c r="J128112" s="91"/>
      <c r="K128112" s="91"/>
      <c r="L128112" s="91"/>
      <c r="M128112" s="91"/>
    </row>
    <row r="128113" spans="1:13">
      <c r="A128113" s="91"/>
      <c r="B128113" s="91"/>
      <c r="C128113" s="91"/>
      <c r="D128113" s="91"/>
      <c r="E128113" s="91"/>
      <c r="F128113" s="91"/>
      <c r="G128113" s="91"/>
      <c r="H128113" s="91"/>
      <c r="I128113" s="91"/>
      <c r="J128113" s="91"/>
      <c r="K128113" s="91"/>
      <c r="L128113" s="91"/>
      <c r="M128113" s="91"/>
    </row>
    <row r="128114" spans="1:13">
      <c r="A128114" s="91"/>
      <c r="B128114" s="91"/>
      <c r="C128114" s="91"/>
      <c r="D128114" s="91"/>
      <c r="E128114" s="91"/>
      <c r="F128114" s="91"/>
      <c r="G128114" s="91"/>
      <c r="H128114" s="91"/>
      <c r="I128114" s="91"/>
      <c r="J128114" s="91"/>
      <c r="K128114" s="91"/>
      <c r="L128114" s="91"/>
      <c r="M128114" s="91"/>
    </row>
    <row r="128115" spans="1:13">
      <c r="A128115" s="91"/>
      <c r="B128115" s="91"/>
      <c r="C128115" s="91"/>
      <c r="D128115" s="91"/>
      <c r="E128115" s="91"/>
      <c r="F128115" s="91"/>
      <c r="G128115" s="91"/>
      <c r="H128115" s="91"/>
      <c r="I128115" s="91"/>
      <c r="J128115" s="91"/>
      <c r="K128115" s="91"/>
      <c r="L128115" s="91"/>
      <c r="M128115" s="91"/>
    </row>
    <row r="128116" spans="1:13">
      <c r="A128116" s="91"/>
      <c r="B128116" s="91"/>
      <c r="C128116" s="91"/>
      <c r="D128116" s="91"/>
      <c r="E128116" s="91"/>
      <c r="F128116" s="91"/>
      <c r="G128116" s="91"/>
      <c r="H128116" s="91"/>
      <c r="I128116" s="91"/>
      <c r="J128116" s="91"/>
      <c r="K128116" s="91"/>
      <c r="L128116" s="91"/>
      <c r="M128116" s="91"/>
    </row>
    <row r="128117" spans="1:13">
      <c r="A128117" s="91"/>
      <c r="B128117" s="91"/>
      <c r="C128117" s="91"/>
      <c r="D128117" s="91"/>
      <c r="E128117" s="91"/>
      <c r="F128117" s="91"/>
      <c r="G128117" s="91"/>
      <c r="H128117" s="91"/>
      <c r="I128117" s="91"/>
      <c r="J128117" s="91"/>
      <c r="K128117" s="91"/>
      <c r="L128117" s="91"/>
      <c r="M128117" s="91"/>
    </row>
    <row r="128118" spans="1:13">
      <c r="A128118" s="91"/>
      <c r="B128118" s="91"/>
      <c r="C128118" s="91"/>
      <c r="D128118" s="91"/>
      <c r="E128118" s="91"/>
      <c r="F128118" s="91"/>
      <c r="G128118" s="91"/>
      <c r="H128118" s="91"/>
      <c r="I128118" s="91"/>
      <c r="J128118" s="91"/>
      <c r="K128118" s="91"/>
      <c r="L128118" s="91"/>
      <c r="M128118" s="91"/>
    </row>
    <row r="128119" spans="1:13">
      <c r="A128119" s="91"/>
      <c r="B128119" s="91"/>
      <c r="C128119" s="91"/>
      <c r="D128119" s="91"/>
      <c r="E128119" s="91"/>
      <c r="F128119" s="91"/>
      <c r="G128119" s="91"/>
      <c r="H128119" s="91"/>
      <c r="I128119" s="91"/>
      <c r="J128119" s="91"/>
      <c r="K128119" s="91"/>
      <c r="L128119" s="91"/>
      <c r="M128119" s="91"/>
    </row>
    <row r="128120" spans="1:13">
      <c r="A128120" s="91"/>
      <c r="B128120" s="91"/>
      <c r="C128120" s="91"/>
      <c r="D128120" s="91"/>
      <c r="E128120" s="91"/>
      <c r="F128120" s="91"/>
      <c r="G128120" s="91"/>
      <c r="H128120" s="91"/>
      <c r="I128120" s="91"/>
      <c r="J128120" s="91"/>
      <c r="K128120" s="91"/>
      <c r="L128120" s="91"/>
      <c r="M128120" s="91"/>
    </row>
    <row r="128121" spans="1:13">
      <c r="A128121" s="91"/>
      <c r="B128121" s="91"/>
      <c r="C128121" s="91"/>
      <c r="D128121" s="91"/>
      <c r="E128121" s="91"/>
      <c r="F128121" s="91"/>
      <c r="G128121" s="91"/>
      <c r="H128121" s="91"/>
      <c r="I128121" s="91"/>
      <c r="J128121" s="91"/>
      <c r="K128121" s="91"/>
      <c r="L128121" s="91"/>
      <c r="M128121" s="91"/>
    </row>
    <row r="128122" spans="1:13">
      <c r="A128122" s="91"/>
      <c r="B128122" s="91"/>
      <c r="C128122" s="91"/>
      <c r="D128122" s="91"/>
      <c r="E128122" s="91"/>
      <c r="F128122" s="91"/>
      <c r="G128122" s="91"/>
      <c r="H128122" s="91"/>
      <c r="I128122" s="91"/>
      <c r="J128122" s="91"/>
      <c r="K128122" s="91"/>
      <c r="L128122" s="91"/>
      <c r="M128122" s="91"/>
    </row>
    <row r="128123" spans="1:13">
      <c r="A128123" s="91"/>
      <c r="B128123" s="91"/>
      <c r="C128123" s="91"/>
      <c r="D128123" s="91"/>
      <c r="E128123" s="91"/>
      <c r="F128123" s="91"/>
      <c r="G128123" s="91"/>
      <c r="H128123" s="91"/>
      <c r="I128123" s="91"/>
      <c r="J128123" s="91"/>
      <c r="K128123" s="91"/>
      <c r="L128123" s="91"/>
      <c r="M128123" s="91"/>
    </row>
    <row r="128124" spans="1:13">
      <c r="A128124" s="91"/>
      <c r="B128124" s="91"/>
      <c r="C128124" s="91"/>
      <c r="D128124" s="91"/>
      <c r="E128124" s="91"/>
      <c r="F128124" s="91"/>
      <c r="G128124" s="91"/>
      <c r="H128124" s="91"/>
      <c r="I128124" s="91"/>
      <c r="J128124" s="91"/>
      <c r="K128124" s="91"/>
      <c r="L128124" s="91"/>
      <c r="M128124" s="91"/>
    </row>
    <row r="128125" spans="1:13">
      <c r="A128125" s="91"/>
      <c r="B128125" s="91"/>
      <c r="C128125" s="91"/>
      <c r="D128125" s="91"/>
      <c r="E128125" s="91"/>
      <c r="F128125" s="91"/>
      <c r="G128125" s="91"/>
      <c r="H128125" s="91"/>
      <c r="I128125" s="91"/>
      <c r="J128125" s="91"/>
      <c r="K128125" s="91"/>
      <c r="L128125" s="91"/>
      <c r="M128125" s="91"/>
    </row>
    <row r="128126" spans="1:13">
      <c r="A128126" s="91"/>
      <c r="B128126" s="91"/>
      <c r="C128126" s="91"/>
      <c r="D128126" s="91"/>
      <c r="E128126" s="91"/>
      <c r="F128126" s="91"/>
      <c r="G128126" s="91"/>
      <c r="H128126" s="91"/>
      <c r="I128126" s="91"/>
      <c r="J128126" s="91"/>
      <c r="K128126" s="91"/>
      <c r="L128126" s="91"/>
      <c r="M128126" s="91"/>
    </row>
    <row r="128127" spans="1:13">
      <c r="A128127" s="91"/>
      <c r="B128127" s="91"/>
      <c r="C128127" s="91"/>
      <c r="D128127" s="91"/>
      <c r="E128127" s="91"/>
      <c r="F128127" s="91"/>
      <c r="G128127" s="91"/>
      <c r="H128127" s="91"/>
      <c r="I128127" s="91"/>
      <c r="J128127" s="91"/>
      <c r="K128127" s="91"/>
      <c r="L128127" s="91"/>
      <c r="M128127" s="91"/>
    </row>
    <row r="128128" spans="1:13">
      <c r="A128128" s="91"/>
      <c r="B128128" s="91"/>
      <c r="C128128" s="91"/>
      <c r="D128128" s="91"/>
      <c r="E128128" s="91"/>
      <c r="F128128" s="91"/>
      <c r="G128128" s="91"/>
      <c r="H128128" s="91"/>
      <c r="I128128" s="91"/>
      <c r="J128128" s="91"/>
      <c r="K128128" s="91"/>
      <c r="L128128" s="91"/>
      <c r="M128128" s="91"/>
    </row>
    <row r="128129" spans="1:13">
      <c r="A128129" s="91"/>
      <c r="B128129" s="91"/>
      <c r="C128129" s="91"/>
      <c r="D128129" s="91"/>
      <c r="E128129" s="91"/>
      <c r="F128129" s="91"/>
      <c r="G128129" s="91"/>
      <c r="H128129" s="91"/>
      <c r="I128129" s="91"/>
      <c r="J128129" s="91"/>
      <c r="K128129" s="91"/>
      <c r="L128129" s="91"/>
      <c r="M128129" s="91"/>
    </row>
    <row r="128130" spans="1:13">
      <c r="A128130" s="91"/>
      <c r="B128130" s="91"/>
      <c r="C128130" s="91"/>
      <c r="D128130" s="91"/>
      <c r="E128130" s="91"/>
      <c r="F128130" s="91"/>
      <c r="G128130" s="91"/>
      <c r="H128130" s="91"/>
      <c r="I128130" s="91"/>
      <c r="J128130" s="91"/>
      <c r="K128130" s="91"/>
      <c r="L128130" s="91"/>
      <c r="M128130" s="91"/>
    </row>
    <row r="128131" spans="1:13">
      <c r="A128131" s="91"/>
      <c r="B128131" s="91"/>
      <c r="C128131" s="91"/>
      <c r="D128131" s="91"/>
      <c r="E128131" s="91"/>
      <c r="F128131" s="91"/>
      <c r="G128131" s="91"/>
      <c r="H128131" s="91"/>
      <c r="I128131" s="91"/>
      <c r="J128131" s="91"/>
      <c r="K128131" s="91"/>
      <c r="L128131" s="91"/>
      <c r="M128131" s="91"/>
    </row>
    <row r="128132" spans="1:13">
      <c r="A128132" s="91"/>
      <c r="B128132" s="91"/>
      <c r="C128132" s="91"/>
      <c r="D128132" s="91"/>
      <c r="E128132" s="91"/>
      <c r="F128132" s="91"/>
      <c r="G128132" s="91"/>
      <c r="H128132" s="91"/>
      <c r="I128132" s="91"/>
      <c r="J128132" s="91"/>
      <c r="K128132" s="91"/>
      <c r="L128132" s="91"/>
      <c r="M128132" s="91"/>
    </row>
    <row r="128133" spans="1:13">
      <c r="A128133" s="91"/>
      <c r="B128133" s="91"/>
      <c r="C128133" s="91"/>
      <c r="D128133" s="91"/>
      <c r="E128133" s="91"/>
      <c r="F128133" s="91"/>
      <c r="G128133" s="91"/>
      <c r="H128133" s="91"/>
      <c r="I128133" s="91"/>
      <c r="J128133" s="91"/>
      <c r="K128133" s="91"/>
      <c r="L128133" s="91"/>
      <c r="M128133" s="91"/>
    </row>
    <row r="128134" spans="1:13">
      <c r="A128134" s="91"/>
      <c r="B128134" s="91"/>
      <c r="C128134" s="91"/>
      <c r="D128134" s="91"/>
      <c r="E128134" s="91"/>
      <c r="F128134" s="91"/>
      <c r="G128134" s="91"/>
      <c r="H128134" s="91"/>
      <c r="I128134" s="91"/>
      <c r="J128134" s="91"/>
      <c r="K128134" s="91"/>
      <c r="L128134" s="91"/>
      <c r="M128134" s="91"/>
    </row>
    <row r="128135" spans="1:13">
      <c r="A128135" s="91"/>
      <c r="B128135" s="91"/>
      <c r="C128135" s="91"/>
      <c r="D128135" s="91"/>
      <c r="E128135" s="91"/>
      <c r="F128135" s="91"/>
      <c r="G128135" s="91"/>
      <c r="H128135" s="91"/>
      <c r="I128135" s="91"/>
      <c r="J128135" s="91"/>
      <c r="K128135" s="91"/>
      <c r="L128135" s="91"/>
      <c r="M128135" s="91"/>
    </row>
    <row r="128136" spans="1:13">
      <c r="A128136" s="91"/>
      <c r="B128136" s="91"/>
      <c r="C128136" s="91"/>
      <c r="D128136" s="91"/>
      <c r="E128136" s="91"/>
      <c r="F128136" s="91"/>
      <c r="G128136" s="91"/>
      <c r="H128136" s="91"/>
      <c r="I128136" s="91"/>
      <c r="J128136" s="91"/>
      <c r="K128136" s="91"/>
      <c r="L128136" s="91"/>
      <c r="M128136" s="91"/>
    </row>
    <row r="128137" spans="1:13">
      <c r="A128137" s="91"/>
      <c r="B128137" s="91"/>
      <c r="C128137" s="91"/>
      <c r="D128137" s="91"/>
      <c r="E128137" s="91"/>
      <c r="F128137" s="91"/>
      <c r="G128137" s="91"/>
      <c r="H128137" s="91"/>
      <c r="I128137" s="91"/>
      <c r="J128137" s="91"/>
      <c r="K128137" s="91"/>
      <c r="L128137" s="91"/>
      <c r="M128137" s="91"/>
    </row>
    <row r="128138" spans="1:13">
      <c r="A128138" s="91"/>
      <c r="B128138" s="91"/>
      <c r="C128138" s="91"/>
      <c r="D128138" s="91"/>
      <c r="E128138" s="91"/>
      <c r="F128138" s="91"/>
      <c r="G128138" s="91"/>
      <c r="H128138" s="91"/>
      <c r="I128138" s="91"/>
      <c r="J128138" s="91"/>
      <c r="K128138" s="91"/>
      <c r="L128138" s="91"/>
      <c r="M128138" s="91"/>
    </row>
    <row r="128139" spans="1:13">
      <c r="A128139" s="91"/>
      <c r="B128139" s="91"/>
      <c r="C128139" s="91"/>
      <c r="D128139" s="91"/>
      <c r="E128139" s="91"/>
      <c r="F128139" s="91"/>
      <c r="G128139" s="91"/>
      <c r="H128139" s="91"/>
      <c r="I128139" s="91"/>
      <c r="J128139" s="91"/>
      <c r="K128139" s="91"/>
      <c r="L128139" s="91"/>
      <c r="M128139" s="91"/>
    </row>
    <row r="128140" spans="1:13">
      <c r="A128140" s="91"/>
      <c r="B128140" s="91"/>
      <c r="C128140" s="91"/>
      <c r="D128140" s="91"/>
      <c r="E128140" s="91"/>
      <c r="F128140" s="91"/>
      <c r="G128140" s="91"/>
      <c r="H128140" s="91"/>
      <c r="I128140" s="91"/>
      <c r="J128140" s="91"/>
      <c r="K128140" s="91"/>
      <c r="L128140" s="91"/>
      <c r="M128140" s="91"/>
    </row>
    <row r="128141" spans="1:13">
      <c r="A128141" s="91"/>
      <c r="B128141" s="91"/>
      <c r="C128141" s="91"/>
      <c r="D128141" s="91"/>
      <c r="E128141" s="91"/>
      <c r="F128141" s="91"/>
      <c r="G128141" s="91"/>
      <c r="H128141" s="91"/>
      <c r="I128141" s="91"/>
      <c r="J128141" s="91"/>
      <c r="K128141" s="91"/>
      <c r="L128141" s="91"/>
      <c r="M128141" s="91"/>
    </row>
    <row r="128142" spans="1:13">
      <c r="A128142" s="91"/>
      <c r="B128142" s="91"/>
      <c r="C128142" s="91"/>
      <c r="D128142" s="91"/>
      <c r="E128142" s="91"/>
      <c r="F128142" s="91"/>
      <c r="G128142" s="91"/>
      <c r="H128142" s="91"/>
      <c r="I128142" s="91"/>
      <c r="J128142" s="91"/>
      <c r="K128142" s="91"/>
      <c r="L128142" s="91"/>
      <c r="M128142" s="91"/>
    </row>
    <row r="128143" spans="1:13">
      <c r="A128143" s="91"/>
      <c r="B128143" s="91"/>
      <c r="C128143" s="91"/>
      <c r="D128143" s="91"/>
      <c r="E128143" s="91"/>
      <c r="F128143" s="91"/>
      <c r="G128143" s="91"/>
      <c r="H128143" s="91"/>
      <c r="I128143" s="91"/>
      <c r="J128143" s="91"/>
      <c r="K128143" s="91"/>
      <c r="L128143" s="91"/>
      <c r="M128143" s="91"/>
    </row>
    <row r="128144" spans="1:13">
      <c r="A128144" s="91"/>
      <c r="B128144" s="91"/>
      <c r="C128144" s="91"/>
      <c r="D128144" s="91"/>
      <c r="E128144" s="91"/>
      <c r="F128144" s="91"/>
      <c r="G128144" s="91"/>
      <c r="H128144" s="91"/>
      <c r="I128144" s="91"/>
      <c r="J128144" s="91"/>
      <c r="K128144" s="91"/>
      <c r="L128144" s="91"/>
      <c r="M128144" s="91"/>
    </row>
    <row r="128145" spans="1:13">
      <c r="A128145" s="91"/>
      <c r="B128145" s="91"/>
      <c r="C128145" s="91"/>
      <c r="D128145" s="91"/>
      <c r="E128145" s="91"/>
      <c r="F128145" s="91"/>
      <c r="G128145" s="91"/>
      <c r="H128145" s="91"/>
      <c r="I128145" s="91"/>
      <c r="J128145" s="91"/>
      <c r="K128145" s="91"/>
      <c r="L128145" s="91"/>
      <c r="M128145" s="91"/>
    </row>
    <row r="128146" spans="1:13">
      <c r="A128146" s="91"/>
      <c r="B128146" s="91"/>
      <c r="C128146" s="91"/>
      <c r="D128146" s="91"/>
      <c r="E128146" s="91"/>
      <c r="F128146" s="91"/>
      <c r="G128146" s="91"/>
      <c r="H128146" s="91"/>
      <c r="I128146" s="91"/>
      <c r="J128146" s="91"/>
      <c r="K128146" s="91"/>
      <c r="L128146" s="91"/>
      <c r="M128146" s="91"/>
    </row>
    <row r="128147" spans="1:13">
      <c r="A128147" s="91"/>
      <c r="B128147" s="91"/>
      <c r="C128147" s="91"/>
      <c r="D128147" s="91"/>
      <c r="E128147" s="91"/>
      <c r="F128147" s="91"/>
      <c r="G128147" s="91"/>
      <c r="H128147" s="91"/>
      <c r="I128147" s="91"/>
      <c r="J128147" s="91"/>
      <c r="K128147" s="91"/>
      <c r="L128147" s="91"/>
      <c r="M128147" s="91"/>
    </row>
    <row r="128148" spans="1:13">
      <c r="A128148" s="91"/>
      <c r="B128148" s="91"/>
      <c r="C128148" s="91"/>
      <c r="D128148" s="91"/>
      <c r="E128148" s="91"/>
      <c r="F128148" s="91"/>
      <c r="G128148" s="91"/>
      <c r="H128148" s="91"/>
      <c r="I128148" s="91"/>
      <c r="J128148" s="91"/>
      <c r="K128148" s="91"/>
      <c r="L128148" s="91"/>
      <c r="M128148" s="91"/>
    </row>
    <row r="128149" spans="1:13">
      <c r="A128149" s="91"/>
      <c r="B128149" s="91"/>
      <c r="C128149" s="91"/>
      <c r="D128149" s="91"/>
      <c r="E128149" s="91"/>
      <c r="F128149" s="91"/>
      <c r="G128149" s="91"/>
      <c r="H128149" s="91"/>
      <c r="I128149" s="91"/>
      <c r="J128149" s="91"/>
      <c r="K128149" s="91"/>
      <c r="L128149" s="91"/>
      <c r="M128149" s="91"/>
    </row>
    <row r="128150" spans="1:13">
      <c r="A128150" s="91"/>
      <c r="B128150" s="91"/>
      <c r="C128150" s="91"/>
      <c r="D128150" s="91"/>
      <c r="E128150" s="91"/>
      <c r="F128150" s="91"/>
      <c r="G128150" s="91"/>
      <c r="H128150" s="91"/>
      <c r="I128150" s="91"/>
      <c r="J128150" s="91"/>
      <c r="K128150" s="91"/>
      <c r="L128150" s="91"/>
      <c r="M128150" s="91"/>
    </row>
    <row r="128151" spans="1:13">
      <c r="A128151" s="91"/>
      <c r="B128151" s="91"/>
      <c r="C128151" s="91"/>
      <c r="D128151" s="91"/>
      <c r="E128151" s="91"/>
      <c r="F128151" s="91"/>
      <c r="G128151" s="91"/>
      <c r="H128151" s="91"/>
      <c r="I128151" s="91"/>
      <c r="J128151" s="91"/>
      <c r="K128151" s="91"/>
      <c r="L128151" s="91"/>
      <c r="M128151" s="91"/>
    </row>
    <row r="128152" spans="1:13">
      <c r="A128152" s="91"/>
      <c r="B128152" s="91"/>
      <c r="C128152" s="91"/>
      <c r="D128152" s="91"/>
      <c r="E128152" s="91"/>
      <c r="F128152" s="91"/>
      <c r="G128152" s="91"/>
      <c r="H128152" s="91"/>
      <c r="I128152" s="91"/>
      <c r="J128152" s="91"/>
      <c r="K128152" s="91"/>
      <c r="L128152" s="91"/>
      <c r="M128152" s="91"/>
    </row>
    <row r="128153" spans="1:13">
      <c r="A128153" s="91"/>
      <c r="B128153" s="91"/>
      <c r="C128153" s="91"/>
      <c r="D128153" s="91"/>
      <c r="E128153" s="91"/>
      <c r="F128153" s="91"/>
      <c r="G128153" s="91"/>
      <c r="H128153" s="91"/>
      <c r="I128153" s="91"/>
      <c r="J128153" s="91"/>
      <c r="K128153" s="91"/>
      <c r="L128153" s="91"/>
      <c r="M128153" s="91"/>
    </row>
    <row r="128154" spans="1:13">
      <c r="A128154" s="91"/>
      <c r="B128154" s="91"/>
      <c r="C128154" s="91"/>
      <c r="D128154" s="91"/>
      <c r="E128154" s="91"/>
      <c r="F128154" s="91"/>
      <c r="G128154" s="91"/>
      <c r="H128154" s="91"/>
      <c r="I128154" s="91"/>
      <c r="J128154" s="91"/>
      <c r="K128154" s="91"/>
      <c r="L128154" s="91"/>
      <c r="M128154" s="91"/>
    </row>
    <row r="128155" spans="1:13">
      <c r="A128155" s="91"/>
      <c r="B128155" s="91"/>
      <c r="C128155" s="91"/>
      <c r="D128155" s="91"/>
      <c r="E128155" s="91"/>
      <c r="F128155" s="91"/>
      <c r="G128155" s="91"/>
      <c r="H128155" s="91"/>
      <c r="I128155" s="91"/>
      <c r="J128155" s="91"/>
      <c r="K128155" s="91"/>
      <c r="L128155" s="91"/>
      <c r="M128155" s="91"/>
    </row>
    <row r="128156" spans="1:13">
      <c r="A128156" s="91"/>
      <c r="B128156" s="91"/>
      <c r="C128156" s="91"/>
      <c r="D128156" s="91"/>
      <c r="E128156" s="91"/>
      <c r="F128156" s="91"/>
      <c r="G128156" s="91"/>
      <c r="H128156" s="91"/>
      <c r="I128156" s="91"/>
      <c r="J128156" s="91"/>
      <c r="K128156" s="91"/>
      <c r="L128156" s="91"/>
      <c r="M128156" s="91"/>
    </row>
    <row r="128157" spans="1:13">
      <c r="A128157" s="91"/>
      <c r="B128157" s="91"/>
      <c r="C128157" s="91"/>
      <c r="D128157" s="91"/>
      <c r="E128157" s="91"/>
      <c r="F128157" s="91"/>
      <c r="G128157" s="91"/>
      <c r="H128157" s="91"/>
      <c r="I128157" s="91"/>
      <c r="J128157" s="91"/>
      <c r="K128157" s="91"/>
      <c r="L128157" s="91"/>
      <c r="M128157" s="91"/>
    </row>
    <row r="128158" spans="1:13">
      <c r="A128158" s="91"/>
      <c r="B128158" s="91"/>
      <c r="C128158" s="91"/>
      <c r="D128158" s="91"/>
      <c r="E128158" s="91"/>
      <c r="F128158" s="91"/>
      <c r="G128158" s="91"/>
      <c r="H128158" s="91"/>
      <c r="I128158" s="91"/>
      <c r="J128158" s="91"/>
      <c r="K128158" s="91"/>
      <c r="L128158" s="91"/>
      <c r="M128158" s="91"/>
    </row>
    <row r="128159" spans="1:13">
      <c r="A128159" s="91"/>
      <c r="B128159" s="91"/>
      <c r="C128159" s="91"/>
      <c r="D128159" s="91"/>
      <c r="E128159" s="91"/>
      <c r="F128159" s="91"/>
      <c r="G128159" s="91"/>
      <c r="H128159" s="91"/>
      <c r="I128159" s="91"/>
      <c r="J128159" s="91"/>
      <c r="K128159" s="91"/>
      <c r="L128159" s="91"/>
      <c r="M128159" s="91"/>
    </row>
    <row r="128160" spans="1:13">
      <c r="A128160" s="91"/>
      <c r="B128160" s="91"/>
      <c r="C128160" s="91"/>
      <c r="D128160" s="91"/>
      <c r="E128160" s="91"/>
      <c r="F128160" s="91"/>
      <c r="G128160" s="91"/>
      <c r="H128160" s="91"/>
      <c r="I128160" s="91"/>
      <c r="J128160" s="91"/>
      <c r="K128160" s="91"/>
      <c r="L128160" s="91"/>
      <c r="M128160" s="91"/>
    </row>
    <row r="128161" spans="1:13">
      <c r="A128161" s="91"/>
      <c r="B128161" s="91"/>
      <c r="C128161" s="91"/>
      <c r="D128161" s="91"/>
      <c r="E128161" s="91"/>
      <c r="F128161" s="91"/>
      <c r="G128161" s="91"/>
      <c r="H128161" s="91"/>
      <c r="I128161" s="91"/>
      <c r="J128161" s="91"/>
      <c r="K128161" s="91"/>
      <c r="L128161" s="91"/>
      <c r="M128161" s="91"/>
    </row>
    <row r="128162" spans="1:13">
      <c r="A128162" s="91"/>
      <c r="B128162" s="91"/>
      <c r="C128162" s="91"/>
      <c r="D128162" s="91"/>
      <c r="E128162" s="91"/>
      <c r="F128162" s="91"/>
      <c r="G128162" s="91"/>
      <c r="H128162" s="91"/>
      <c r="I128162" s="91"/>
      <c r="J128162" s="91"/>
      <c r="K128162" s="91"/>
      <c r="L128162" s="91"/>
      <c r="M128162" s="91"/>
    </row>
    <row r="128163" spans="1:13">
      <c r="A128163" s="91"/>
      <c r="B128163" s="91"/>
      <c r="C128163" s="91"/>
      <c r="D128163" s="91"/>
      <c r="E128163" s="91"/>
      <c r="F128163" s="91"/>
      <c r="G128163" s="91"/>
      <c r="H128163" s="91"/>
      <c r="I128163" s="91"/>
      <c r="J128163" s="91"/>
      <c r="K128163" s="91"/>
      <c r="L128163" s="91"/>
      <c r="M128163" s="91"/>
    </row>
    <row r="128164" spans="1:13">
      <c r="A128164" s="91"/>
      <c r="B128164" s="91"/>
      <c r="C128164" s="91"/>
      <c r="D128164" s="91"/>
      <c r="E128164" s="91"/>
      <c r="F128164" s="91"/>
      <c r="G128164" s="91"/>
      <c r="H128164" s="91"/>
      <c r="I128164" s="91"/>
      <c r="J128164" s="91"/>
      <c r="K128164" s="91"/>
      <c r="L128164" s="91"/>
      <c r="M128164" s="91"/>
    </row>
    <row r="128165" spans="1:13">
      <c r="A128165" s="91"/>
      <c r="B128165" s="91"/>
      <c r="C128165" s="91"/>
      <c r="D128165" s="91"/>
      <c r="E128165" s="91"/>
      <c r="F128165" s="91"/>
      <c r="G128165" s="91"/>
      <c r="H128165" s="91"/>
      <c r="I128165" s="91"/>
      <c r="J128165" s="91"/>
      <c r="K128165" s="91"/>
      <c r="L128165" s="91"/>
      <c r="M128165" s="91"/>
    </row>
    <row r="128166" spans="1:13">
      <c r="A128166" s="91"/>
      <c r="B128166" s="91"/>
      <c r="C128166" s="91"/>
      <c r="D128166" s="91"/>
      <c r="E128166" s="91"/>
      <c r="F128166" s="91"/>
      <c r="G128166" s="91"/>
      <c r="H128166" s="91"/>
      <c r="I128166" s="91"/>
      <c r="J128166" s="91"/>
      <c r="K128166" s="91"/>
      <c r="L128166" s="91"/>
      <c r="M128166" s="91"/>
    </row>
    <row r="128167" spans="1:13">
      <c r="A128167" s="91"/>
      <c r="B128167" s="91"/>
      <c r="C128167" s="91"/>
      <c r="D128167" s="91"/>
      <c r="E128167" s="91"/>
      <c r="F128167" s="91"/>
      <c r="G128167" s="91"/>
      <c r="H128167" s="91"/>
      <c r="I128167" s="91"/>
      <c r="J128167" s="91"/>
      <c r="K128167" s="91"/>
      <c r="L128167" s="91"/>
      <c r="M128167" s="91"/>
    </row>
    <row r="128168" spans="1:13">
      <c r="A128168" s="91"/>
      <c r="B128168" s="91"/>
      <c r="C128168" s="91"/>
      <c r="D128168" s="91"/>
      <c r="E128168" s="91"/>
      <c r="F128168" s="91"/>
      <c r="G128168" s="91"/>
      <c r="H128168" s="91"/>
      <c r="I128168" s="91"/>
      <c r="J128168" s="91"/>
      <c r="K128168" s="91"/>
      <c r="L128168" s="91"/>
      <c r="M128168" s="91"/>
    </row>
    <row r="128169" spans="1:13">
      <c r="A128169" s="91"/>
      <c r="B128169" s="91"/>
      <c r="C128169" s="91"/>
      <c r="D128169" s="91"/>
      <c r="E128169" s="91"/>
      <c r="F128169" s="91"/>
      <c r="G128169" s="91"/>
      <c r="H128169" s="91"/>
      <c r="I128169" s="91"/>
      <c r="J128169" s="91"/>
      <c r="K128169" s="91"/>
      <c r="L128169" s="91"/>
      <c r="M128169" s="91"/>
    </row>
    <row r="128170" spans="1:13">
      <c r="A128170" s="91"/>
      <c r="B128170" s="91"/>
      <c r="C128170" s="91"/>
      <c r="D128170" s="91"/>
      <c r="E128170" s="91"/>
      <c r="F128170" s="91"/>
      <c r="G128170" s="91"/>
      <c r="H128170" s="91"/>
      <c r="I128170" s="91"/>
      <c r="J128170" s="91"/>
      <c r="K128170" s="91"/>
      <c r="L128170" s="91"/>
      <c r="M128170" s="91"/>
    </row>
    <row r="128171" spans="1:13">
      <c r="A128171" s="91"/>
      <c r="B128171" s="91"/>
      <c r="C128171" s="91"/>
      <c r="D128171" s="91"/>
      <c r="E128171" s="91"/>
      <c r="F128171" s="91"/>
      <c r="G128171" s="91"/>
      <c r="H128171" s="91"/>
      <c r="I128171" s="91"/>
      <c r="J128171" s="91"/>
      <c r="K128171" s="91"/>
      <c r="L128171" s="91"/>
      <c r="M128171" s="91"/>
    </row>
    <row r="128172" spans="1:13">
      <c r="A128172" s="91"/>
      <c r="B128172" s="91"/>
      <c r="C128172" s="91"/>
      <c r="D128172" s="91"/>
      <c r="E128172" s="91"/>
      <c r="F128172" s="91"/>
      <c r="G128172" s="91"/>
      <c r="H128172" s="91"/>
      <c r="I128172" s="91"/>
      <c r="J128172" s="91"/>
      <c r="K128172" s="91"/>
      <c r="L128172" s="91"/>
      <c r="M128172" s="91"/>
    </row>
    <row r="128173" spans="1:13">
      <c r="A128173" s="91"/>
      <c r="B128173" s="91"/>
      <c r="C128173" s="91"/>
      <c r="D128173" s="91"/>
      <c r="E128173" s="91"/>
      <c r="F128173" s="91"/>
      <c r="G128173" s="91"/>
      <c r="H128173" s="91"/>
      <c r="I128173" s="91"/>
      <c r="J128173" s="91"/>
      <c r="K128173" s="91"/>
      <c r="L128173" s="91"/>
      <c r="M128173" s="91"/>
    </row>
    <row r="128174" spans="1:13">
      <c r="A128174" s="91"/>
      <c r="B128174" s="91"/>
      <c r="C128174" s="91"/>
      <c r="D128174" s="91"/>
      <c r="E128174" s="91"/>
      <c r="F128174" s="91"/>
      <c r="G128174" s="91"/>
      <c r="H128174" s="91"/>
      <c r="I128174" s="91"/>
      <c r="J128174" s="91"/>
      <c r="K128174" s="91"/>
      <c r="L128174" s="91"/>
      <c r="M128174" s="91"/>
    </row>
    <row r="128175" spans="1:13">
      <c r="A128175" s="91"/>
      <c r="B128175" s="91"/>
      <c r="C128175" s="91"/>
      <c r="D128175" s="91"/>
      <c r="E128175" s="91"/>
      <c r="F128175" s="91"/>
      <c r="G128175" s="91"/>
      <c r="H128175" s="91"/>
      <c r="I128175" s="91"/>
      <c r="J128175" s="91"/>
      <c r="K128175" s="91"/>
      <c r="L128175" s="91"/>
      <c r="M128175" s="91"/>
    </row>
    <row r="128176" spans="1:13">
      <c r="A128176" s="91"/>
      <c r="B128176" s="91"/>
      <c r="C128176" s="91"/>
      <c r="D128176" s="91"/>
      <c r="E128176" s="91"/>
      <c r="F128176" s="91"/>
      <c r="G128176" s="91"/>
      <c r="H128176" s="91"/>
      <c r="I128176" s="91"/>
      <c r="J128176" s="91"/>
      <c r="K128176" s="91"/>
      <c r="L128176" s="91"/>
      <c r="M128176" s="91"/>
    </row>
    <row r="128177" spans="1:13">
      <c r="A128177" s="91"/>
      <c r="B128177" s="91"/>
      <c r="C128177" s="91"/>
      <c r="D128177" s="91"/>
      <c r="E128177" s="91"/>
      <c r="F128177" s="91"/>
      <c r="G128177" s="91"/>
      <c r="H128177" s="91"/>
      <c r="I128177" s="91"/>
      <c r="J128177" s="91"/>
      <c r="K128177" s="91"/>
      <c r="L128177" s="91"/>
      <c r="M128177" s="91"/>
    </row>
    <row r="128178" spans="1:13">
      <c r="A128178" s="91"/>
      <c r="B128178" s="91"/>
      <c r="C128178" s="91"/>
      <c r="D128178" s="91"/>
      <c r="E128178" s="91"/>
      <c r="F128178" s="91"/>
      <c r="G128178" s="91"/>
      <c r="H128178" s="91"/>
      <c r="I128178" s="91"/>
      <c r="J128178" s="91"/>
      <c r="K128178" s="91"/>
      <c r="L128178" s="91"/>
      <c r="M128178" s="91"/>
    </row>
    <row r="128179" spans="1:13">
      <c r="A128179" s="91"/>
      <c r="B128179" s="91"/>
      <c r="C128179" s="91"/>
      <c r="D128179" s="91"/>
      <c r="E128179" s="91"/>
      <c r="F128179" s="91"/>
      <c r="G128179" s="91"/>
      <c r="H128179" s="91"/>
      <c r="I128179" s="91"/>
      <c r="J128179" s="91"/>
      <c r="K128179" s="91"/>
      <c r="L128179" s="91"/>
      <c r="M128179" s="91"/>
    </row>
    <row r="128180" spans="1:13">
      <c r="A128180" s="91"/>
      <c r="B128180" s="91"/>
      <c r="C128180" s="91"/>
      <c r="D128180" s="91"/>
      <c r="E128180" s="91"/>
      <c r="F128180" s="91"/>
      <c r="G128180" s="91"/>
      <c r="H128180" s="91"/>
      <c r="I128180" s="91"/>
      <c r="J128180" s="91"/>
      <c r="K128180" s="91"/>
      <c r="L128180" s="91"/>
      <c r="M128180" s="91"/>
    </row>
    <row r="128181" spans="1:13">
      <c r="A128181" s="91"/>
      <c r="B128181" s="91"/>
      <c r="C128181" s="91"/>
      <c r="D128181" s="91"/>
      <c r="E128181" s="91"/>
      <c r="F128181" s="91"/>
      <c r="G128181" s="91"/>
      <c r="H128181" s="91"/>
      <c r="I128181" s="91"/>
      <c r="J128181" s="91"/>
      <c r="K128181" s="91"/>
      <c r="L128181" s="91"/>
      <c r="M128181" s="91"/>
    </row>
    <row r="128182" spans="1:13">
      <c r="A128182" s="91"/>
      <c r="B128182" s="91"/>
      <c r="C128182" s="91"/>
      <c r="D128182" s="91"/>
      <c r="E128182" s="91"/>
      <c r="F128182" s="91"/>
      <c r="G128182" s="91"/>
      <c r="H128182" s="91"/>
      <c r="I128182" s="91"/>
      <c r="J128182" s="91"/>
      <c r="K128182" s="91"/>
      <c r="L128182" s="91"/>
      <c r="M128182" s="91"/>
    </row>
    <row r="128183" spans="1:13">
      <c r="A128183" s="91"/>
      <c r="B128183" s="91"/>
      <c r="C128183" s="91"/>
      <c r="D128183" s="91"/>
      <c r="E128183" s="91"/>
      <c r="F128183" s="91"/>
      <c r="G128183" s="91"/>
      <c r="H128183" s="91"/>
      <c r="I128183" s="91"/>
      <c r="J128183" s="91"/>
      <c r="K128183" s="91"/>
      <c r="L128183" s="91"/>
      <c r="M128183" s="91"/>
    </row>
    <row r="128184" spans="1:13">
      <c r="A128184" s="91"/>
      <c r="B128184" s="91"/>
      <c r="C128184" s="91"/>
      <c r="D128184" s="91"/>
      <c r="E128184" s="91"/>
      <c r="F128184" s="91"/>
      <c r="G128184" s="91"/>
      <c r="H128184" s="91"/>
      <c r="I128184" s="91"/>
      <c r="J128184" s="91"/>
      <c r="K128184" s="91"/>
      <c r="L128184" s="91"/>
      <c r="M128184" s="91"/>
    </row>
    <row r="128185" spans="1:13">
      <c r="A128185" s="91"/>
      <c r="B128185" s="91"/>
      <c r="C128185" s="91"/>
      <c r="D128185" s="91"/>
      <c r="E128185" s="91"/>
      <c r="F128185" s="91"/>
      <c r="G128185" s="91"/>
      <c r="H128185" s="91"/>
      <c r="I128185" s="91"/>
      <c r="J128185" s="91"/>
      <c r="K128185" s="91"/>
      <c r="L128185" s="91"/>
      <c r="M128185" s="91"/>
    </row>
    <row r="128186" spans="1:13">
      <c r="A128186" s="91"/>
      <c r="B128186" s="91"/>
      <c r="C128186" s="91"/>
      <c r="D128186" s="91"/>
      <c r="E128186" s="91"/>
      <c r="F128186" s="91"/>
      <c r="G128186" s="91"/>
      <c r="H128186" s="91"/>
      <c r="I128186" s="91"/>
      <c r="J128186" s="91"/>
      <c r="K128186" s="91"/>
      <c r="L128186" s="91"/>
      <c r="M128186" s="91"/>
    </row>
    <row r="128187" spans="1:13">
      <c r="A128187" s="91"/>
      <c r="B128187" s="91"/>
      <c r="C128187" s="91"/>
      <c r="D128187" s="91"/>
      <c r="E128187" s="91"/>
      <c r="F128187" s="91"/>
      <c r="G128187" s="91"/>
      <c r="H128187" s="91"/>
      <c r="I128187" s="91"/>
      <c r="J128187" s="91"/>
      <c r="K128187" s="91"/>
      <c r="L128187" s="91"/>
      <c r="M128187" s="91"/>
    </row>
    <row r="128188" spans="1:13">
      <c r="A128188" s="91"/>
      <c r="B128188" s="91"/>
      <c r="C128188" s="91"/>
      <c r="D128188" s="91"/>
      <c r="E128188" s="91"/>
      <c r="F128188" s="91"/>
      <c r="G128188" s="91"/>
      <c r="H128188" s="91"/>
      <c r="I128188" s="91"/>
      <c r="J128188" s="91"/>
      <c r="K128188" s="91"/>
      <c r="L128188" s="91"/>
      <c r="M128188" s="91"/>
    </row>
    <row r="128189" spans="1:13">
      <c r="A128189" s="91"/>
      <c r="B128189" s="91"/>
      <c r="C128189" s="91"/>
      <c r="D128189" s="91"/>
      <c r="E128189" s="91"/>
      <c r="F128189" s="91"/>
      <c r="G128189" s="91"/>
      <c r="H128189" s="91"/>
      <c r="I128189" s="91"/>
      <c r="J128189" s="91"/>
      <c r="K128189" s="91"/>
      <c r="L128189" s="91"/>
      <c r="M128189" s="91"/>
    </row>
    <row r="128190" spans="1:13">
      <c r="A128190" s="91"/>
      <c r="B128190" s="91"/>
      <c r="C128190" s="91"/>
      <c r="D128190" s="91"/>
      <c r="E128190" s="91"/>
      <c r="F128190" s="91"/>
      <c r="G128190" s="91"/>
      <c r="H128190" s="91"/>
      <c r="I128190" s="91"/>
      <c r="J128190" s="91"/>
      <c r="K128190" s="91"/>
      <c r="L128190" s="91"/>
      <c r="M128190" s="91"/>
    </row>
    <row r="128191" spans="1:13">
      <c r="A128191" s="91"/>
      <c r="B128191" s="91"/>
      <c r="C128191" s="91"/>
      <c r="D128191" s="91"/>
      <c r="E128191" s="91"/>
      <c r="F128191" s="91"/>
      <c r="G128191" s="91"/>
      <c r="H128191" s="91"/>
      <c r="I128191" s="91"/>
      <c r="J128191" s="91"/>
      <c r="K128191" s="91"/>
      <c r="L128191" s="91"/>
      <c r="M128191" s="91"/>
    </row>
    <row r="128192" spans="1:13">
      <c r="A128192" s="91"/>
      <c r="B128192" s="91"/>
      <c r="C128192" s="91"/>
      <c r="D128192" s="91"/>
      <c r="E128192" s="91"/>
      <c r="F128192" s="91"/>
      <c r="G128192" s="91"/>
      <c r="H128192" s="91"/>
      <c r="I128192" s="91"/>
      <c r="J128192" s="91"/>
      <c r="K128192" s="91"/>
      <c r="L128192" s="91"/>
      <c r="M128192" s="91"/>
    </row>
    <row r="128193" spans="1:13">
      <c r="A128193" s="91"/>
      <c r="B128193" s="91"/>
      <c r="C128193" s="91"/>
      <c r="D128193" s="91"/>
      <c r="E128193" s="91"/>
      <c r="F128193" s="91"/>
      <c r="G128193" s="91"/>
      <c r="H128193" s="91"/>
      <c r="I128193" s="91"/>
      <c r="J128193" s="91"/>
      <c r="K128193" s="91"/>
      <c r="L128193" s="91"/>
      <c r="M128193" s="91"/>
    </row>
    <row r="128194" spans="1:13">
      <c r="A128194" s="91"/>
      <c r="B128194" s="91"/>
      <c r="C128194" s="91"/>
      <c r="D128194" s="91"/>
      <c r="E128194" s="91"/>
      <c r="F128194" s="91"/>
      <c r="G128194" s="91"/>
      <c r="H128194" s="91"/>
      <c r="I128194" s="91"/>
      <c r="J128194" s="91"/>
      <c r="K128194" s="91"/>
      <c r="L128194" s="91"/>
      <c r="M128194" s="91"/>
    </row>
    <row r="128195" spans="1:13">
      <c r="A128195" s="91"/>
      <c r="B128195" s="91"/>
      <c r="C128195" s="91"/>
      <c r="D128195" s="91"/>
      <c r="E128195" s="91"/>
      <c r="F128195" s="91"/>
      <c r="G128195" s="91"/>
      <c r="H128195" s="91"/>
      <c r="I128195" s="91"/>
      <c r="J128195" s="91"/>
      <c r="K128195" s="91"/>
      <c r="L128195" s="91"/>
      <c r="M128195" s="91"/>
    </row>
    <row r="128196" spans="1:13">
      <c r="A128196" s="91"/>
      <c r="B128196" s="91"/>
      <c r="C128196" s="91"/>
      <c r="D128196" s="91"/>
      <c r="E128196" s="91"/>
      <c r="F128196" s="91"/>
      <c r="G128196" s="91"/>
      <c r="H128196" s="91"/>
      <c r="I128196" s="91"/>
      <c r="J128196" s="91"/>
      <c r="K128196" s="91"/>
      <c r="L128196" s="91"/>
      <c r="M128196" s="91"/>
    </row>
    <row r="128197" spans="1:13">
      <c r="A128197" s="91"/>
      <c r="B128197" s="91"/>
      <c r="C128197" s="91"/>
      <c r="D128197" s="91"/>
      <c r="E128197" s="91"/>
      <c r="F128197" s="91"/>
      <c r="G128197" s="91"/>
      <c r="H128197" s="91"/>
      <c r="I128197" s="91"/>
      <c r="J128197" s="91"/>
      <c r="K128197" s="91"/>
      <c r="L128197" s="91"/>
      <c r="M128197" s="91"/>
    </row>
    <row r="128198" spans="1:13">
      <c r="A128198" s="91"/>
      <c r="B128198" s="91"/>
      <c r="C128198" s="91"/>
      <c r="D128198" s="91"/>
      <c r="E128198" s="91"/>
      <c r="F128198" s="91"/>
      <c r="G128198" s="91"/>
      <c r="H128198" s="91"/>
      <c r="I128198" s="91"/>
      <c r="J128198" s="91"/>
      <c r="K128198" s="91"/>
      <c r="L128198" s="91"/>
      <c r="M128198" s="91"/>
    </row>
    <row r="128199" spans="1:13">
      <c r="A128199" s="91"/>
      <c r="B128199" s="91"/>
      <c r="C128199" s="91"/>
      <c r="D128199" s="91"/>
      <c r="E128199" s="91"/>
      <c r="F128199" s="91"/>
      <c r="G128199" s="91"/>
      <c r="H128199" s="91"/>
      <c r="I128199" s="91"/>
      <c r="J128199" s="91"/>
      <c r="K128199" s="91"/>
      <c r="L128199" s="91"/>
      <c r="M128199" s="91"/>
    </row>
    <row r="128200" spans="1:13">
      <c r="A128200" s="91"/>
      <c r="B128200" s="91"/>
      <c r="C128200" s="91"/>
      <c r="D128200" s="91"/>
      <c r="E128200" s="91"/>
      <c r="F128200" s="91"/>
      <c r="G128200" s="91"/>
      <c r="H128200" s="91"/>
      <c r="I128200" s="91"/>
      <c r="J128200" s="91"/>
      <c r="K128200" s="91"/>
      <c r="L128200" s="91"/>
      <c r="M128200" s="91"/>
    </row>
    <row r="128201" spans="1:13">
      <c r="A128201" s="91"/>
      <c r="B128201" s="91"/>
      <c r="C128201" s="91"/>
      <c r="D128201" s="91"/>
      <c r="E128201" s="91"/>
      <c r="F128201" s="91"/>
      <c r="G128201" s="91"/>
      <c r="H128201" s="91"/>
      <c r="I128201" s="91"/>
      <c r="J128201" s="91"/>
      <c r="K128201" s="91"/>
      <c r="L128201" s="91"/>
      <c r="M128201" s="91"/>
    </row>
    <row r="128202" spans="1:13">
      <c r="A128202" s="91"/>
      <c r="B128202" s="91"/>
      <c r="C128202" s="91"/>
      <c r="D128202" s="91"/>
      <c r="E128202" s="91"/>
      <c r="F128202" s="91"/>
      <c r="G128202" s="91"/>
      <c r="H128202" s="91"/>
      <c r="I128202" s="91"/>
      <c r="J128202" s="91"/>
      <c r="K128202" s="91"/>
      <c r="L128202" s="91"/>
      <c r="M128202" s="91"/>
    </row>
    <row r="128203" spans="1:13">
      <c r="A128203" s="91"/>
      <c r="B128203" s="91"/>
      <c r="C128203" s="91"/>
      <c r="D128203" s="91"/>
      <c r="E128203" s="91"/>
      <c r="F128203" s="91"/>
      <c r="G128203" s="91"/>
      <c r="H128203" s="91"/>
      <c r="I128203" s="91"/>
      <c r="J128203" s="91"/>
      <c r="K128203" s="91"/>
      <c r="L128203" s="91"/>
      <c r="M128203" s="91"/>
    </row>
    <row r="128204" spans="1:13">
      <c r="A128204" s="91"/>
      <c r="B128204" s="91"/>
      <c r="C128204" s="91"/>
      <c r="D128204" s="91"/>
      <c r="E128204" s="91"/>
      <c r="F128204" s="91"/>
      <c r="G128204" s="91"/>
      <c r="H128204" s="91"/>
      <c r="I128204" s="91"/>
      <c r="J128204" s="91"/>
      <c r="K128204" s="91"/>
      <c r="L128204" s="91"/>
      <c r="M128204" s="91"/>
    </row>
    <row r="128205" spans="1:13">
      <c r="A128205" s="91"/>
      <c r="B128205" s="91"/>
      <c r="C128205" s="91"/>
      <c r="D128205" s="91"/>
      <c r="E128205" s="91"/>
      <c r="F128205" s="91"/>
      <c r="G128205" s="91"/>
      <c r="H128205" s="91"/>
      <c r="I128205" s="91"/>
      <c r="J128205" s="91"/>
      <c r="K128205" s="91"/>
      <c r="L128205" s="91"/>
      <c r="M128205" s="91"/>
    </row>
    <row r="128206" spans="1:13">
      <c r="A128206" s="91"/>
      <c r="B128206" s="91"/>
      <c r="C128206" s="91"/>
      <c r="D128206" s="91"/>
      <c r="E128206" s="91"/>
      <c r="F128206" s="91"/>
      <c r="G128206" s="91"/>
      <c r="H128206" s="91"/>
      <c r="I128206" s="91"/>
      <c r="J128206" s="91"/>
      <c r="K128206" s="91"/>
      <c r="L128206" s="91"/>
      <c r="M128206" s="91"/>
    </row>
    <row r="128207" spans="1:13">
      <c r="A128207" s="91"/>
      <c r="B128207" s="91"/>
      <c r="C128207" s="91"/>
      <c r="D128207" s="91"/>
      <c r="E128207" s="91"/>
      <c r="F128207" s="91"/>
      <c r="G128207" s="91"/>
      <c r="H128207" s="91"/>
      <c r="I128207" s="91"/>
      <c r="J128207" s="91"/>
      <c r="K128207" s="91"/>
      <c r="L128207" s="91"/>
      <c r="M128207" s="91"/>
    </row>
    <row r="128208" spans="1:13">
      <c r="A128208" s="91"/>
      <c r="B128208" s="91"/>
      <c r="C128208" s="91"/>
      <c r="D128208" s="91"/>
      <c r="E128208" s="91"/>
      <c r="F128208" s="91"/>
      <c r="G128208" s="91"/>
      <c r="H128208" s="91"/>
      <c r="I128208" s="91"/>
      <c r="J128208" s="91"/>
      <c r="K128208" s="91"/>
      <c r="L128208" s="91"/>
      <c r="M128208" s="91"/>
    </row>
    <row r="128209" spans="1:13">
      <c r="A128209" s="91"/>
      <c r="B128209" s="91"/>
      <c r="C128209" s="91"/>
      <c r="D128209" s="91"/>
      <c r="E128209" s="91"/>
      <c r="F128209" s="91"/>
      <c r="G128209" s="91"/>
      <c r="H128209" s="91"/>
      <c r="I128209" s="91"/>
      <c r="J128209" s="91"/>
      <c r="K128209" s="91"/>
      <c r="L128209" s="91"/>
      <c r="M128209" s="91"/>
    </row>
    <row r="128210" spans="1:13">
      <c r="A128210" s="91"/>
      <c r="B128210" s="91"/>
      <c r="C128210" s="91"/>
      <c r="D128210" s="91"/>
      <c r="E128210" s="91"/>
      <c r="F128210" s="91"/>
      <c r="G128210" s="91"/>
      <c r="H128210" s="91"/>
      <c r="I128210" s="91"/>
      <c r="J128210" s="91"/>
      <c r="K128210" s="91"/>
      <c r="L128210" s="91"/>
      <c r="M128210" s="91"/>
    </row>
    <row r="128211" spans="1:13">
      <c r="A128211" s="91"/>
      <c r="B128211" s="91"/>
      <c r="C128211" s="91"/>
      <c r="D128211" s="91"/>
      <c r="E128211" s="91"/>
      <c r="F128211" s="91"/>
      <c r="G128211" s="91"/>
      <c r="H128211" s="91"/>
      <c r="I128211" s="91"/>
      <c r="J128211" s="91"/>
      <c r="K128211" s="91"/>
      <c r="L128211" s="91"/>
      <c r="M128211" s="91"/>
    </row>
    <row r="128212" spans="1:13">
      <c r="A128212" s="91"/>
      <c r="B128212" s="91"/>
      <c r="C128212" s="91"/>
      <c r="D128212" s="91"/>
      <c r="E128212" s="91"/>
      <c r="F128212" s="91"/>
      <c r="G128212" s="91"/>
      <c r="H128212" s="91"/>
      <c r="I128212" s="91"/>
      <c r="J128212" s="91"/>
      <c r="K128212" s="91"/>
      <c r="L128212" s="91"/>
      <c r="M128212" s="91"/>
    </row>
    <row r="128213" spans="1:13">
      <c r="A128213" s="91"/>
      <c r="B128213" s="91"/>
      <c r="C128213" s="91"/>
      <c r="D128213" s="91"/>
      <c r="E128213" s="91"/>
      <c r="F128213" s="91"/>
      <c r="G128213" s="91"/>
      <c r="H128213" s="91"/>
      <c r="I128213" s="91"/>
      <c r="J128213" s="91"/>
      <c r="K128213" s="91"/>
      <c r="L128213" s="91"/>
      <c r="M128213" s="91"/>
    </row>
    <row r="128214" spans="1:13">
      <c r="A128214" s="91"/>
      <c r="B128214" s="91"/>
      <c r="C128214" s="91"/>
      <c r="D128214" s="91"/>
      <c r="E128214" s="91"/>
      <c r="F128214" s="91"/>
      <c r="G128214" s="91"/>
      <c r="H128214" s="91"/>
      <c r="I128214" s="91"/>
      <c r="J128214" s="91"/>
      <c r="K128214" s="91"/>
      <c r="L128214" s="91"/>
      <c r="M128214" s="91"/>
    </row>
    <row r="128215" spans="1:13">
      <c r="A128215" s="91"/>
      <c r="B128215" s="91"/>
      <c r="C128215" s="91"/>
      <c r="D128215" s="91"/>
      <c r="E128215" s="91"/>
      <c r="F128215" s="91"/>
      <c r="G128215" s="91"/>
      <c r="H128215" s="91"/>
      <c r="I128215" s="91"/>
      <c r="J128215" s="91"/>
      <c r="K128215" s="91"/>
      <c r="L128215" s="91"/>
      <c r="M128215" s="91"/>
    </row>
    <row r="128216" spans="1:13">
      <c r="A128216" s="91"/>
      <c r="B128216" s="91"/>
      <c r="C128216" s="91"/>
      <c r="D128216" s="91"/>
      <c r="E128216" s="91"/>
      <c r="F128216" s="91"/>
      <c r="G128216" s="91"/>
      <c r="H128216" s="91"/>
      <c r="I128216" s="91"/>
      <c r="J128216" s="91"/>
      <c r="K128216" s="91"/>
      <c r="L128216" s="91"/>
      <c r="M128216" s="91"/>
    </row>
    <row r="128217" spans="1:13">
      <c r="A128217" s="91"/>
      <c r="B128217" s="91"/>
      <c r="C128217" s="91"/>
      <c r="D128217" s="91"/>
      <c r="E128217" s="91"/>
      <c r="F128217" s="91"/>
      <c r="G128217" s="91"/>
      <c r="H128217" s="91"/>
      <c r="I128217" s="91"/>
      <c r="J128217" s="91"/>
      <c r="K128217" s="91"/>
      <c r="L128217" s="91"/>
      <c r="M128217" s="91"/>
    </row>
    <row r="128218" spans="1:13">
      <c r="A128218" s="91"/>
      <c r="B128218" s="91"/>
      <c r="C128218" s="91"/>
      <c r="D128218" s="91"/>
      <c r="E128218" s="91"/>
      <c r="F128218" s="91"/>
      <c r="G128218" s="91"/>
      <c r="H128218" s="91"/>
      <c r="I128218" s="91"/>
      <c r="J128218" s="91"/>
      <c r="K128218" s="91"/>
      <c r="L128218" s="91"/>
      <c r="M128218" s="91"/>
    </row>
    <row r="128219" spans="1:13">
      <c r="A128219" s="91"/>
      <c r="B128219" s="91"/>
      <c r="C128219" s="91"/>
      <c r="D128219" s="91"/>
      <c r="E128219" s="91"/>
      <c r="F128219" s="91"/>
      <c r="G128219" s="91"/>
      <c r="H128219" s="91"/>
      <c r="I128219" s="91"/>
      <c r="J128219" s="91"/>
      <c r="K128219" s="91"/>
      <c r="L128219" s="91"/>
      <c r="M128219" s="91"/>
    </row>
    <row r="128220" spans="1:13">
      <c r="A128220" s="91"/>
      <c r="B128220" s="91"/>
      <c r="C128220" s="91"/>
      <c r="D128220" s="91"/>
      <c r="E128220" s="91"/>
      <c r="F128220" s="91"/>
      <c r="G128220" s="91"/>
      <c r="H128220" s="91"/>
      <c r="I128220" s="91"/>
      <c r="J128220" s="91"/>
      <c r="K128220" s="91"/>
      <c r="L128220" s="91"/>
      <c r="M128220" s="91"/>
    </row>
    <row r="128221" spans="1:13">
      <c r="A128221" s="91"/>
      <c r="B128221" s="91"/>
      <c r="C128221" s="91"/>
      <c r="D128221" s="91"/>
      <c r="E128221" s="91"/>
      <c r="F128221" s="91"/>
      <c r="G128221" s="91"/>
      <c r="H128221" s="91"/>
      <c r="I128221" s="91"/>
      <c r="J128221" s="91"/>
      <c r="K128221" s="91"/>
      <c r="L128221" s="91"/>
      <c r="M128221" s="91"/>
    </row>
    <row r="128222" spans="1:13">
      <c r="A128222" s="91"/>
      <c r="B128222" s="91"/>
      <c r="C128222" s="91"/>
      <c r="D128222" s="91"/>
      <c r="E128222" s="91"/>
      <c r="F128222" s="91"/>
      <c r="G128222" s="91"/>
      <c r="H128222" s="91"/>
      <c r="I128222" s="91"/>
      <c r="J128222" s="91"/>
      <c r="K128222" s="91"/>
      <c r="L128222" s="91"/>
      <c r="M128222" s="91"/>
    </row>
    <row r="128223" spans="1:13">
      <c r="A128223" s="91"/>
      <c r="B128223" s="91"/>
      <c r="C128223" s="91"/>
      <c r="D128223" s="91"/>
      <c r="E128223" s="91"/>
      <c r="F128223" s="91"/>
      <c r="G128223" s="91"/>
      <c r="H128223" s="91"/>
      <c r="I128223" s="91"/>
      <c r="J128223" s="91"/>
      <c r="K128223" s="91"/>
      <c r="L128223" s="91"/>
      <c r="M128223" s="91"/>
    </row>
    <row r="128224" spans="1:13">
      <c r="A128224" s="91"/>
      <c r="B128224" s="91"/>
      <c r="C128224" s="91"/>
      <c r="D128224" s="91"/>
      <c r="E128224" s="91"/>
      <c r="F128224" s="91"/>
      <c r="G128224" s="91"/>
      <c r="H128224" s="91"/>
      <c r="I128224" s="91"/>
      <c r="J128224" s="91"/>
      <c r="K128224" s="91"/>
      <c r="L128224" s="91"/>
      <c r="M128224" s="91"/>
    </row>
    <row r="128225" spans="1:13">
      <c r="A128225" s="91"/>
      <c r="B128225" s="91"/>
      <c r="C128225" s="91"/>
      <c r="D128225" s="91"/>
      <c r="E128225" s="91"/>
      <c r="F128225" s="91"/>
      <c r="G128225" s="91"/>
      <c r="H128225" s="91"/>
      <c r="I128225" s="91"/>
      <c r="J128225" s="91"/>
      <c r="K128225" s="91"/>
      <c r="L128225" s="91"/>
      <c r="M128225" s="91"/>
    </row>
    <row r="128226" spans="1:13">
      <c r="A128226" s="91"/>
      <c r="B128226" s="91"/>
      <c r="C128226" s="91"/>
      <c r="D128226" s="91"/>
      <c r="E128226" s="91"/>
      <c r="F128226" s="91"/>
      <c r="G128226" s="91"/>
      <c r="H128226" s="91"/>
      <c r="I128226" s="91"/>
      <c r="J128226" s="91"/>
      <c r="K128226" s="91"/>
      <c r="L128226" s="91"/>
      <c r="M128226" s="91"/>
    </row>
    <row r="128227" spans="1:13">
      <c r="A128227" s="91"/>
      <c r="B128227" s="91"/>
      <c r="C128227" s="91"/>
      <c r="D128227" s="91"/>
      <c r="E128227" s="91"/>
      <c r="F128227" s="91"/>
      <c r="G128227" s="91"/>
      <c r="H128227" s="91"/>
      <c r="I128227" s="91"/>
      <c r="J128227" s="91"/>
      <c r="K128227" s="91"/>
      <c r="L128227" s="91"/>
      <c r="M128227" s="91"/>
    </row>
    <row r="128228" spans="1:13">
      <c r="A128228" s="91"/>
      <c r="B128228" s="91"/>
      <c r="C128228" s="91"/>
      <c r="D128228" s="91"/>
      <c r="E128228" s="91"/>
      <c r="F128228" s="91"/>
      <c r="G128228" s="91"/>
      <c r="H128228" s="91"/>
      <c r="I128228" s="91"/>
      <c r="J128228" s="91"/>
      <c r="K128228" s="91"/>
      <c r="L128228" s="91"/>
      <c r="M128228" s="91"/>
    </row>
    <row r="128229" spans="1:13">
      <c r="A128229" s="91"/>
      <c r="B128229" s="91"/>
      <c r="C128229" s="91"/>
      <c r="D128229" s="91"/>
      <c r="E128229" s="91"/>
      <c r="F128229" s="91"/>
      <c r="G128229" s="91"/>
      <c r="H128229" s="91"/>
      <c r="I128229" s="91"/>
      <c r="J128229" s="91"/>
      <c r="K128229" s="91"/>
      <c r="L128229" s="91"/>
      <c r="M128229" s="91"/>
    </row>
    <row r="128230" spans="1:13">
      <c r="A128230" s="91"/>
      <c r="B128230" s="91"/>
      <c r="C128230" s="91"/>
      <c r="D128230" s="91"/>
      <c r="E128230" s="91"/>
      <c r="F128230" s="91"/>
      <c r="G128230" s="91"/>
      <c r="H128230" s="91"/>
      <c r="I128230" s="91"/>
      <c r="J128230" s="91"/>
      <c r="K128230" s="91"/>
      <c r="L128230" s="91"/>
      <c r="M128230" s="91"/>
    </row>
    <row r="128231" spans="1:13">
      <c r="A128231" s="91"/>
      <c r="B128231" s="91"/>
      <c r="C128231" s="91"/>
      <c r="D128231" s="91"/>
      <c r="E128231" s="91"/>
      <c r="F128231" s="91"/>
      <c r="G128231" s="91"/>
      <c r="H128231" s="91"/>
      <c r="I128231" s="91"/>
      <c r="J128231" s="91"/>
      <c r="K128231" s="91"/>
      <c r="L128231" s="91"/>
      <c r="M128231" s="91"/>
    </row>
    <row r="128232" spans="1:13">
      <c r="A128232" s="91"/>
      <c r="B128232" s="91"/>
      <c r="C128232" s="91"/>
      <c r="D128232" s="91"/>
      <c r="E128232" s="91"/>
      <c r="F128232" s="91"/>
      <c r="G128232" s="91"/>
      <c r="H128232" s="91"/>
      <c r="I128232" s="91"/>
      <c r="J128232" s="91"/>
      <c r="K128232" s="91"/>
      <c r="L128232" s="91"/>
      <c r="M128232" s="91"/>
    </row>
    <row r="128233" spans="1:13">
      <c r="A128233" s="91"/>
      <c r="B128233" s="91"/>
      <c r="C128233" s="91"/>
      <c r="D128233" s="91"/>
      <c r="E128233" s="91"/>
      <c r="F128233" s="91"/>
      <c r="G128233" s="91"/>
      <c r="H128233" s="91"/>
      <c r="I128233" s="91"/>
      <c r="J128233" s="91"/>
      <c r="K128233" s="91"/>
      <c r="L128233" s="91"/>
      <c r="M128233" s="91"/>
    </row>
    <row r="128234" spans="1:13">
      <c r="A128234" s="91"/>
      <c r="B128234" s="91"/>
      <c r="C128234" s="91"/>
      <c r="D128234" s="91"/>
      <c r="E128234" s="91"/>
      <c r="F128234" s="91"/>
      <c r="G128234" s="91"/>
      <c r="H128234" s="91"/>
      <c r="I128234" s="91"/>
      <c r="J128234" s="91"/>
      <c r="K128234" s="91"/>
      <c r="L128234" s="91"/>
      <c r="M128234" s="91"/>
    </row>
    <row r="128235" spans="1:13">
      <c r="A128235" s="91"/>
      <c r="B128235" s="91"/>
      <c r="C128235" s="91"/>
      <c r="D128235" s="91"/>
      <c r="E128235" s="91"/>
      <c r="F128235" s="91"/>
      <c r="G128235" s="91"/>
      <c r="H128235" s="91"/>
      <c r="I128235" s="91"/>
      <c r="J128235" s="91"/>
      <c r="K128235" s="91"/>
      <c r="L128235" s="91"/>
      <c r="M128235" s="91"/>
    </row>
    <row r="128236" spans="1:13">
      <c r="A128236" s="91"/>
      <c r="B128236" s="91"/>
      <c r="C128236" s="91"/>
      <c r="D128236" s="91"/>
      <c r="E128236" s="91"/>
      <c r="F128236" s="91"/>
      <c r="G128236" s="91"/>
      <c r="H128236" s="91"/>
      <c r="I128236" s="91"/>
      <c r="J128236" s="91"/>
      <c r="K128236" s="91"/>
      <c r="L128236" s="91"/>
      <c r="M128236" s="91"/>
    </row>
    <row r="128237" spans="1:13">
      <c r="A128237" s="91"/>
      <c r="B128237" s="91"/>
      <c r="C128237" s="91"/>
      <c r="D128237" s="91"/>
      <c r="E128237" s="91"/>
      <c r="F128237" s="91"/>
      <c r="G128237" s="91"/>
      <c r="H128237" s="91"/>
      <c r="I128237" s="91"/>
      <c r="J128237" s="91"/>
      <c r="K128237" s="91"/>
      <c r="L128237" s="91"/>
      <c r="M128237" s="91"/>
    </row>
    <row r="128238" spans="1:13">
      <c r="A128238" s="91"/>
      <c r="B128238" s="91"/>
      <c r="C128238" s="91"/>
      <c r="D128238" s="91"/>
      <c r="E128238" s="91"/>
      <c r="F128238" s="91"/>
      <c r="G128238" s="91"/>
      <c r="H128238" s="91"/>
      <c r="I128238" s="91"/>
      <c r="J128238" s="91"/>
      <c r="K128238" s="91"/>
      <c r="L128238" s="91"/>
      <c r="M128238" s="91"/>
    </row>
    <row r="128239" spans="1:13">
      <c r="A128239" s="91"/>
      <c r="B128239" s="91"/>
      <c r="C128239" s="91"/>
      <c r="D128239" s="91"/>
      <c r="E128239" s="91"/>
      <c r="F128239" s="91"/>
      <c r="G128239" s="91"/>
      <c r="H128239" s="91"/>
      <c r="I128239" s="91"/>
      <c r="J128239" s="91"/>
      <c r="K128239" s="91"/>
      <c r="L128239" s="91"/>
      <c r="M128239" s="91"/>
    </row>
    <row r="128240" spans="1:13">
      <c r="A128240" s="91"/>
      <c r="B128240" s="91"/>
      <c r="C128240" s="91"/>
      <c r="D128240" s="91"/>
      <c r="E128240" s="91"/>
      <c r="F128240" s="91"/>
      <c r="G128240" s="91"/>
      <c r="H128240" s="91"/>
      <c r="I128240" s="91"/>
      <c r="J128240" s="91"/>
      <c r="K128240" s="91"/>
      <c r="L128240" s="91"/>
      <c r="M128240" s="91"/>
    </row>
    <row r="128241" spans="1:13">
      <c r="A128241" s="91"/>
      <c r="B128241" s="91"/>
      <c r="C128241" s="91"/>
      <c r="D128241" s="91"/>
      <c r="E128241" s="91"/>
      <c r="F128241" s="91"/>
      <c r="G128241" s="91"/>
      <c r="H128241" s="91"/>
      <c r="I128241" s="91"/>
      <c r="J128241" s="91"/>
      <c r="K128241" s="91"/>
      <c r="L128241" s="91"/>
      <c r="M128241" s="91"/>
    </row>
    <row r="128242" spans="1:13">
      <c r="A128242" s="91"/>
      <c r="B128242" s="91"/>
      <c r="C128242" s="91"/>
      <c r="D128242" s="91"/>
      <c r="E128242" s="91"/>
      <c r="F128242" s="91"/>
      <c r="G128242" s="91"/>
      <c r="H128242" s="91"/>
      <c r="I128242" s="91"/>
      <c r="J128242" s="91"/>
      <c r="K128242" s="91"/>
      <c r="L128242" s="91"/>
      <c r="M128242" s="91"/>
    </row>
    <row r="128243" spans="1:13">
      <c r="A128243" s="91"/>
      <c r="B128243" s="91"/>
      <c r="C128243" s="91"/>
      <c r="D128243" s="91"/>
      <c r="E128243" s="91"/>
      <c r="F128243" s="91"/>
      <c r="G128243" s="91"/>
      <c r="H128243" s="91"/>
      <c r="I128243" s="91"/>
      <c r="J128243" s="91"/>
      <c r="K128243" s="91"/>
      <c r="L128243" s="91"/>
      <c r="M128243" s="91"/>
    </row>
    <row r="128244" spans="1:13">
      <c r="A128244" s="91"/>
      <c r="B128244" s="91"/>
      <c r="C128244" s="91"/>
      <c r="D128244" s="91"/>
      <c r="E128244" s="91"/>
      <c r="F128244" s="91"/>
      <c r="G128244" s="91"/>
      <c r="H128244" s="91"/>
      <c r="I128244" s="91"/>
      <c r="J128244" s="91"/>
      <c r="K128244" s="91"/>
      <c r="L128244" s="91"/>
      <c r="M128244" s="91"/>
    </row>
    <row r="128245" spans="1:13">
      <c r="A128245" s="91"/>
      <c r="B128245" s="91"/>
      <c r="C128245" s="91"/>
      <c r="D128245" s="91"/>
      <c r="E128245" s="91"/>
      <c r="F128245" s="91"/>
      <c r="G128245" s="91"/>
      <c r="H128245" s="91"/>
      <c r="I128245" s="91"/>
      <c r="J128245" s="91"/>
      <c r="K128245" s="91"/>
      <c r="L128245" s="91"/>
      <c r="M128245" s="91"/>
    </row>
    <row r="128246" spans="1:13">
      <c r="A128246" s="91"/>
      <c r="B128246" s="91"/>
      <c r="C128246" s="91"/>
      <c r="D128246" s="91"/>
      <c r="E128246" s="91"/>
      <c r="F128246" s="91"/>
      <c r="G128246" s="91"/>
      <c r="H128246" s="91"/>
      <c r="I128246" s="91"/>
      <c r="J128246" s="91"/>
      <c r="K128246" s="91"/>
      <c r="L128246" s="91"/>
      <c r="M128246" s="91"/>
    </row>
    <row r="128247" spans="1:13">
      <c r="A128247" s="91"/>
      <c r="B128247" s="91"/>
      <c r="C128247" s="91"/>
      <c r="D128247" s="91"/>
      <c r="E128247" s="91"/>
      <c r="F128247" s="91"/>
      <c r="G128247" s="91"/>
      <c r="H128247" s="91"/>
      <c r="I128247" s="91"/>
      <c r="J128247" s="91"/>
      <c r="K128247" s="91"/>
      <c r="L128247" s="91"/>
      <c r="M128247" s="91"/>
    </row>
    <row r="128248" spans="1:13">
      <c r="A128248" s="91"/>
      <c r="B128248" s="91"/>
      <c r="C128248" s="91"/>
      <c r="D128248" s="91"/>
      <c r="E128248" s="91"/>
      <c r="F128248" s="91"/>
      <c r="G128248" s="91"/>
      <c r="H128248" s="91"/>
      <c r="I128248" s="91"/>
      <c r="J128248" s="91"/>
      <c r="K128248" s="91"/>
      <c r="L128248" s="91"/>
      <c r="M128248" s="91"/>
    </row>
    <row r="128249" spans="1:13">
      <c r="A128249" s="91"/>
      <c r="B128249" s="91"/>
      <c r="C128249" s="91"/>
      <c r="D128249" s="91"/>
      <c r="E128249" s="91"/>
      <c r="F128249" s="91"/>
      <c r="G128249" s="91"/>
      <c r="H128249" s="91"/>
      <c r="I128249" s="91"/>
      <c r="J128249" s="91"/>
      <c r="K128249" s="91"/>
      <c r="L128249" s="91"/>
      <c r="M128249" s="91"/>
    </row>
    <row r="128250" spans="1:13">
      <c r="A128250" s="91"/>
      <c r="B128250" s="91"/>
      <c r="C128250" s="91"/>
      <c r="D128250" s="91"/>
      <c r="E128250" s="91"/>
      <c r="F128250" s="91"/>
      <c r="G128250" s="91"/>
      <c r="H128250" s="91"/>
      <c r="I128250" s="91"/>
      <c r="J128250" s="91"/>
      <c r="K128250" s="91"/>
      <c r="L128250" s="91"/>
      <c r="M128250" s="91"/>
    </row>
    <row r="128251" spans="1:13">
      <c r="A128251" s="91"/>
      <c r="B128251" s="91"/>
      <c r="C128251" s="91"/>
      <c r="D128251" s="91"/>
      <c r="E128251" s="91"/>
      <c r="F128251" s="91"/>
      <c r="G128251" s="91"/>
      <c r="H128251" s="91"/>
      <c r="I128251" s="91"/>
      <c r="J128251" s="91"/>
      <c r="K128251" s="91"/>
      <c r="L128251" s="91"/>
      <c r="M128251" s="91"/>
    </row>
    <row r="128252" spans="1:13">
      <c r="A128252" s="91"/>
      <c r="B128252" s="91"/>
      <c r="C128252" s="91"/>
      <c r="D128252" s="91"/>
      <c r="E128252" s="91"/>
      <c r="F128252" s="91"/>
      <c r="G128252" s="91"/>
      <c r="H128252" s="91"/>
      <c r="I128252" s="91"/>
      <c r="J128252" s="91"/>
      <c r="K128252" s="91"/>
      <c r="L128252" s="91"/>
      <c r="M128252" s="91"/>
    </row>
    <row r="128253" spans="1:13">
      <c r="A128253" s="91"/>
      <c r="B128253" s="91"/>
      <c r="C128253" s="91"/>
      <c r="D128253" s="91"/>
      <c r="E128253" s="91"/>
      <c r="F128253" s="91"/>
      <c r="G128253" s="91"/>
      <c r="H128253" s="91"/>
      <c r="I128253" s="91"/>
      <c r="J128253" s="91"/>
      <c r="K128253" s="91"/>
      <c r="L128253" s="91"/>
      <c r="M128253" s="91"/>
    </row>
    <row r="128254" spans="1:13">
      <c r="A128254" s="91"/>
      <c r="B128254" s="91"/>
      <c r="C128254" s="91"/>
      <c r="D128254" s="91"/>
      <c r="E128254" s="91"/>
      <c r="F128254" s="91"/>
      <c r="G128254" s="91"/>
      <c r="H128254" s="91"/>
      <c r="I128254" s="91"/>
      <c r="J128254" s="91"/>
      <c r="K128254" s="91"/>
      <c r="L128254" s="91"/>
      <c r="M128254" s="91"/>
    </row>
    <row r="128255" spans="1:13">
      <c r="A128255" s="91"/>
      <c r="B128255" s="91"/>
      <c r="C128255" s="91"/>
      <c r="D128255" s="91"/>
      <c r="E128255" s="91"/>
      <c r="F128255" s="91"/>
      <c r="G128255" s="91"/>
      <c r="H128255" s="91"/>
      <c r="I128255" s="91"/>
      <c r="J128255" s="91"/>
      <c r="K128255" s="91"/>
      <c r="L128255" s="91"/>
      <c r="M128255" s="91"/>
    </row>
    <row r="128256" spans="1:13">
      <c r="A128256" s="91"/>
      <c r="B128256" s="91"/>
      <c r="C128256" s="91"/>
      <c r="D128256" s="91"/>
      <c r="E128256" s="91"/>
      <c r="F128256" s="91"/>
      <c r="G128256" s="91"/>
      <c r="H128256" s="91"/>
      <c r="I128256" s="91"/>
      <c r="J128256" s="91"/>
      <c r="K128256" s="91"/>
      <c r="L128256" s="91"/>
      <c r="M128256" s="91"/>
    </row>
    <row r="128257" spans="1:13">
      <c r="A128257" s="91"/>
      <c r="B128257" s="91"/>
      <c r="C128257" s="91"/>
      <c r="D128257" s="91"/>
      <c r="E128257" s="91"/>
      <c r="F128257" s="91"/>
      <c r="G128257" s="91"/>
      <c r="H128257" s="91"/>
      <c r="I128257" s="91"/>
      <c r="J128257" s="91"/>
      <c r="K128257" s="91"/>
      <c r="L128257" s="91"/>
      <c r="M128257" s="91"/>
    </row>
    <row r="128258" spans="1:13">
      <c r="A128258" s="91"/>
      <c r="B128258" s="91"/>
      <c r="C128258" s="91"/>
      <c r="D128258" s="91"/>
      <c r="E128258" s="91"/>
      <c r="F128258" s="91"/>
      <c r="G128258" s="91"/>
      <c r="H128258" s="91"/>
      <c r="I128258" s="91"/>
      <c r="J128258" s="91"/>
      <c r="K128258" s="91"/>
      <c r="L128258" s="91"/>
      <c r="M128258" s="91"/>
    </row>
    <row r="128259" spans="1:13">
      <c r="A128259" s="91"/>
      <c r="B128259" s="91"/>
      <c r="C128259" s="91"/>
      <c r="D128259" s="91"/>
      <c r="E128259" s="91"/>
      <c r="F128259" s="91"/>
      <c r="G128259" s="91"/>
      <c r="H128259" s="91"/>
      <c r="I128259" s="91"/>
      <c r="J128259" s="91"/>
      <c r="K128259" s="91"/>
      <c r="L128259" s="91"/>
      <c r="M128259" s="91"/>
    </row>
    <row r="128260" spans="1:13">
      <c r="A128260" s="91"/>
      <c r="B128260" s="91"/>
      <c r="C128260" s="91"/>
      <c r="D128260" s="91"/>
      <c r="E128260" s="91"/>
      <c r="F128260" s="91"/>
      <c r="G128260" s="91"/>
      <c r="H128260" s="91"/>
      <c r="I128260" s="91"/>
      <c r="J128260" s="91"/>
      <c r="K128260" s="91"/>
      <c r="L128260" s="91"/>
      <c r="M128260" s="91"/>
    </row>
    <row r="128261" spans="1:13">
      <c r="A128261" s="91"/>
      <c r="B128261" s="91"/>
      <c r="C128261" s="91"/>
      <c r="D128261" s="91"/>
      <c r="E128261" s="91"/>
      <c r="F128261" s="91"/>
      <c r="G128261" s="91"/>
      <c r="H128261" s="91"/>
      <c r="I128261" s="91"/>
      <c r="J128261" s="91"/>
      <c r="K128261" s="91"/>
      <c r="L128261" s="91"/>
      <c r="M128261" s="91"/>
    </row>
    <row r="128262" spans="1:13">
      <c r="A128262" s="91"/>
      <c r="B128262" s="91"/>
      <c r="C128262" s="91"/>
      <c r="D128262" s="91"/>
      <c r="E128262" s="91"/>
      <c r="F128262" s="91"/>
      <c r="G128262" s="91"/>
      <c r="H128262" s="91"/>
      <c r="I128262" s="91"/>
      <c r="J128262" s="91"/>
      <c r="K128262" s="91"/>
      <c r="L128262" s="91"/>
      <c r="M128262" s="91"/>
    </row>
    <row r="128263" spans="1:13">
      <c r="A128263" s="91"/>
      <c r="B128263" s="91"/>
      <c r="C128263" s="91"/>
      <c r="D128263" s="91"/>
      <c r="E128263" s="91"/>
      <c r="F128263" s="91"/>
      <c r="G128263" s="91"/>
      <c r="H128263" s="91"/>
      <c r="I128263" s="91"/>
      <c r="J128263" s="91"/>
      <c r="K128263" s="91"/>
      <c r="L128263" s="91"/>
      <c r="M128263" s="91"/>
    </row>
    <row r="128264" spans="1:13">
      <c r="A128264" s="91"/>
      <c r="B128264" s="91"/>
      <c r="C128264" s="91"/>
      <c r="D128264" s="91"/>
      <c r="E128264" s="91"/>
      <c r="F128264" s="91"/>
      <c r="G128264" s="91"/>
      <c r="H128264" s="91"/>
      <c r="I128264" s="91"/>
      <c r="J128264" s="91"/>
      <c r="K128264" s="91"/>
      <c r="L128264" s="91"/>
      <c r="M128264" s="91"/>
    </row>
    <row r="128265" spans="1:13">
      <c r="A128265" s="91"/>
      <c r="B128265" s="91"/>
      <c r="C128265" s="91"/>
      <c r="D128265" s="91"/>
      <c r="E128265" s="91"/>
      <c r="F128265" s="91"/>
      <c r="G128265" s="91"/>
      <c r="H128265" s="91"/>
      <c r="I128265" s="91"/>
      <c r="J128265" s="91"/>
      <c r="K128265" s="91"/>
      <c r="L128265" s="91"/>
      <c r="M128265" s="91"/>
    </row>
    <row r="128266" spans="1:13">
      <c r="A128266" s="91"/>
      <c r="B128266" s="91"/>
      <c r="C128266" s="91"/>
      <c r="D128266" s="91"/>
      <c r="E128266" s="91"/>
      <c r="F128266" s="91"/>
      <c r="G128266" s="91"/>
      <c r="H128266" s="91"/>
      <c r="I128266" s="91"/>
      <c r="J128266" s="91"/>
      <c r="K128266" s="91"/>
      <c r="L128266" s="91"/>
      <c r="M128266" s="91"/>
    </row>
    <row r="128267" spans="1:13">
      <c r="A128267" s="91"/>
      <c r="B128267" s="91"/>
      <c r="C128267" s="91"/>
      <c r="D128267" s="91"/>
      <c r="E128267" s="91"/>
      <c r="F128267" s="91"/>
      <c r="G128267" s="91"/>
      <c r="H128267" s="91"/>
      <c r="I128267" s="91"/>
      <c r="J128267" s="91"/>
      <c r="K128267" s="91"/>
      <c r="L128267" s="91"/>
      <c r="M128267" s="91"/>
    </row>
    <row r="128268" spans="1:13">
      <c r="A128268" s="91"/>
      <c r="B128268" s="91"/>
      <c r="C128268" s="91"/>
      <c r="D128268" s="91"/>
      <c r="E128268" s="91"/>
      <c r="F128268" s="91"/>
      <c r="G128268" s="91"/>
      <c r="H128268" s="91"/>
      <c r="I128268" s="91"/>
      <c r="J128268" s="91"/>
      <c r="K128268" s="91"/>
      <c r="L128268" s="91"/>
      <c r="M128268" s="91"/>
    </row>
    <row r="128269" spans="1:13">
      <c r="A128269" s="91"/>
      <c r="B128269" s="91"/>
      <c r="C128269" s="91"/>
      <c r="D128269" s="91"/>
      <c r="E128269" s="91"/>
      <c r="F128269" s="91"/>
      <c r="G128269" s="91"/>
      <c r="H128269" s="91"/>
      <c r="I128269" s="91"/>
      <c r="J128269" s="91"/>
      <c r="K128269" s="91"/>
      <c r="L128269" s="91"/>
      <c r="M128269" s="91"/>
    </row>
    <row r="128270" spans="1:13">
      <c r="A128270" s="91"/>
      <c r="B128270" s="91"/>
      <c r="C128270" s="91"/>
      <c r="D128270" s="91"/>
      <c r="E128270" s="91"/>
      <c r="F128270" s="91"/>
      <c r="G128270" s="91"/>
      <c r="H128270" s="91"/>
      <c r="I128270" s="91"/>
      <c r="J128270" s="91"/>
      <c r="K128270" s="91"/>
      <c r="L128270" s="91"/>
      <c r="M128270" s="91"/>
    </row>
    <row r="128271" spans="1:13">
      <c r="A128271" s="91"/>
      <c r="B128271" s="91"/>
      <c r="C128271" s="91"/>
      <c r="D128271" s="91"/>
      <c r="E128271" s="91"/>
      <c r="F128271" s="91"/>
      <c r="G128271" s="91"/>
      <c r="H128271" s="91"/>
      <c r="I128271" s="91"/>
      <c r="J128271" s="91"/>
      <c r="K128271" s="91"/>
      <c r="L128271" s="91"/>
      <c r="M128271" s="91"/>
    </row>
    <row r="128272" spans="1:13">
      <c r="A128272" s="91"/>
      <c r="B128272" s="91"/>
      <c r="C128272" s="91"/>
      <c r="D128272" s="91"/>
      <c r="E128272" s="91"/>
      <c r="F128272" s="91"/>
      <c r="G128272" s="91"/>
      <c r="H128272" s="91"/>
      <c r="I128272" s="91"/>
      <c r="J128272" s="91"/>
      <c r="K128272" s="91"/>
      <c r="L128272" s="91"/>
      <c r="M128272" s="91"/>
    </row>
    <row r="128273" spans="1:13">
      <c r="A128273" s="91"/>
      <c r="B128273" s="91"/>
      <c r="C128273" s="91"/>
      <c r="D128273" s="91"/>
      <c r="E128273" s="91"/>
      <c r="F128273" s="91"/>
      <c r="G128273" s="91"/>
      <c r="H128273" s="91"/>
      <c r="I128273" s="91"/>
      <c r="J128273" s="91"/>
      <c r="K128273" s="91"/>
      <c r="L128273" s="91"/>
      <c r="M128273" s="91"/>
    </row>
    <row r="128274" spans="1:13">
      <c r="A128274" s="91"/>
      <c r="B128274" s="91"/>
      <c r="C128274" s="91"/>
      <c r="D128274" s="91"/>
      <c r="E128274" s="91"/>
      <c r="F128274" s="91"/>
      <c r="G128274" s="91"/>
      <c r="H128274" s="91"/>
      <c r="I128274" s="91"/>
      <c r="J128274" s="91"/>
      <c r="K128274" s="91"/>
      <c r="L128274" s="91"/>
      <c r="M128274" s="91"/>
    </row>
    <row r="128275" spans="1:13">
      <c r="A128275" s="91"/>
      <c r="B128275" s="91"/>
      <c r="C128275" s="91"/>
      <c r="D128275" s="91"/>
      <c r="E128275" s="91"/>
      <c r="F128275" s="91"/>
      <c r="G128275" s="91"/>
      <c r="H128275" s="91"/>
      <c r="I128275" s="91"/>
      <c r="J128275" s="91"/>
      <c r="K128275" s="91"/>
      <c r="L128275" s="91"/>
      <c r="M128275" s="91"/>
    </row>
    <row r="128276" spans="1:13">
      <c r="A128276" s="91"/>
      <c r="B128276" s="91"/>
      <c r="C128276" s="91"/>
      <c r="D128276" s="91"/>
      <c r="E128276" s="91"/>
      <c r="F128276" s="91"/>
      <c r="G128276" s="91"/>
      <c r="H128276" s="91"/>
      <c r="I128276" s="91"/>
      <c r="J128276" s="91"/>
      <c r="K128276" s="91"/>
      <c r="L128276" s="91"/>
      <c r="M128276" s="91"/>
    </row>
    <row r="128277" spans="1:13">
      <c r="A128277" s="91"/>
      <c r="B128277" s="91"/>
      <c r="C128277" s="91"/>
      <c r="D128277" s="91"/>
      <c r="E128277" s="91"/>
      <c r="F128277" s="91"/>
      <c r="G128277" s="91"/>
      <c r="H128277" s="91"/>
      <c r="I128277" s="91"/>
      <c r="J128277" s="91"/>
      <c r="K128277" s="91"/>
      <c r="L128277" s="91"/>
      <c r="M128277" s="91"/>
    </row>
    <row r="128278" spans="1:13">
      <c r="A128278" s="91"/>
      <c r="B128278" s="91"/>
      <c r="C128278" s="91"/>
      <c r="D128278" s="91"/>
      <c r="E128278" s="91"/>
      <c r="F128278" s="91"/>
      <c r="G128278" s="91"/>
      <c r="H128278" s="91"/>
      <c r="I128278" s="91"/>
      <c r="J128278" s="91"/>
      <c r="K128278" s="91"/>
      <c r="L128278" s="91"/>
      <c r="M128278" s="91"/>
    </row>
    <row r="128279" spans="1:13">
      <c r="A128279" s="91"/>
      <c r="B128279" s="91"/>
      <c r="C128279" s="91"/>
      <c r="D128279" s="91"/>
      <c r="E128279" s="91"/>
      <c r="F128279" s="91"/>
      <c r="G128279" s="91"/>
      <c r="H128279" s="91"/>
      <c r="I128279" s="91"/>
      <c r="J128279" s="91"/>
      <c r="K128279" s="91"/>
      <c r="L128279" s="91"/>
      <c r="M128279" s="91"/>
    </row>
    <row r="128280" spans="1:13">
      <c r="A128280" s="91"/>
      <c r="B128280" s="91"/>
      <c r="C128280" s="91"/>
      <c r="D128280" s="91"/>
      <c r="E128280" s="91"/>
      <c r="F128280" s="91"/>
      <c r="G128280" s="91"/>
      <c r="H128280" s="91"/>
      <c r="I128280" s="91"/>
      <c r="J128280" s="91"/>
      <c r="K128280" s="91"/>
      <c r="L128280" s="91"/>
      <c r="M128280" s="91"/>
    </row>
    <row r="128281" spans="1:13">
      <c r="A128281" s="91"/>
      <c r="B128281" s="91"/>
      <c r="C128281" s="91"/>
      <c r="D128281" s="91"/>
      <c r="E128281" s="91"/>
      <c r="F128281" s="91"/>
      <c r="G128281" s="91"/>
      <c r="H128281" s="91"/>
      <c r="I128281" s="91"/>
      <c r="J128281" s="91"/>
      <c r="K128281" s="91"/>
      <c r="L128281" s="91"/>
      <c r="M128281" s="91"/>
    </row>
    <row r="128282" spans="1:13">
      <c r="A128282" s="91"/>
      <c r="B128282" s="91"/>
      <c r="C128282" s="91"/>
      <c r="D128282" s="91"/>
      <c r="E128282" s="91"/>
      <c r="F128282" s="91"/>
      <c r="G128282" s="91"/>
      <c r="H128282" s="91"/>
      <c r="I128282" s="91"/>
      <c r="J128282" s="91"/>
      <c r="K128282" s="91"/>
      <c r="L128282" s="91"/>
      <c r="M128282" s="91"/>
    </row>
    <row r="128283" spans="1:13">
      <c r="A128283" s="91"/>
      <c r="B128283" s="91"/>
      <c r="C128283" s="91"/>
      <c r="D128283" s="91"/>
      <c r="E128283" s="91"/>
      <c r="F128283" s="91"/>
      <c r="G128283" s="91"/>
      <c r="H128283" s="91"/>
      <c r="I128283" s="91"/>
      <c r="J128283" s="91"/>
      <c r="K128283" s="91"/>
      <c r="L128283" s="91"/>
      <c r="M128283" s="91"/>
    </row>
    <row r="128284" spans="1:13">
      <c r="A128284" s="91"/>
      <c r="B128284" s="91"/>
      <c r="C128284" s="91"/>
      <c r="D128284" s="91"/>
      <c r="E128284" s="91"/>
      <c r="F128284" s="91"/>
      <c r="G128284" s="91"/>
      <c r="H128284" s="91"/>
      <c r="I128284" s="91"/>
      <c r="J128284" s="91"/>
      <c r="K128284" s="91"/>
      <c r="L128284" s="91"/>
      <c r="M128284" s="91"/>
    </row>
    <row r="128285" spans="1:13">
      <c r="A128285" s="91"/>
      <c r="B128285" s="91"/>
      <c r="C128285" s="91"/>
      <c r="D128285" s="91"/>
      <c r="E128285" s="91"/>
      <c r="F128285" s="91"/>
      <c r="G128285" s="91"/>
      <c r="H128285" s="91"/>
      <c r="I128285" s="91"/>
      <c r="J128285" s="91"/>
      <c r="K128285" s="91"/>
      <c r="L128285" s="91"/>
      <c r="M128285" s="91"/>
    </row>
    <row r="128286" spans="1:13">
      <c r="A128286" s="91"/>
      <c r="B128286" s="91"/>
      <c r="C128286" s="91"/>
      <c r="D128286" s="91"/>
      <c r="E128286" s="91"/>
      <c r="F128286" s="91"/>
      <c r="G128286" s="91"/>
      <c r="H128286" s="91"/>
      <c r="I128286" s="91"/>
      <c r="J128286" s="91"/>
      <c r="K128286" s="91"/>
      <c r="L128286" s="91"/>
      <c r="M128286" s="91"/>
    </row>
    <row r="128287" spans="1:13">
      <c r="A128287" s="91"/>
      <c r="B128287" s="91"/>
      <c r="C128287" s="91"/>
      <c r="D128287" s="91"/>
      <c r="E128287" s="91"/>
      <c r="F128287" s="91"/>
      <c r="G128287" s="91"/>
      <c r="H128287" s="91"/>
      <c r="I128287" s="91"/>
      <c r="J128287" s="91"/>
      <c r="K128287" s="91"/>
      <c r="L128287" s="91"/>
      <c r="M128287" s="91"/>
    </row>
    <row r="128288" spans="1:13">
      <c r="A128288" s="91"/>
      <c r="B128288" s="91"/>
      <c r="C128288" s="91"/>
      <c r="D128288" s="91"/>
      <c r="E128288" s="91"/>
      <c r="F128288" s="91"/>
      <c r="G128288" s="91"/>
      <c r="H128288" s="91"/>
      <c r="I128288" s="91"/>
      <c r="J128288" s="91"/>
      <c r="K128288" s="91"/>
      <c r="L128288" s="91"/>
      <c r="M128288" s="91"/>
    </row>
    <row r="128289" spans="1:13">
      <c r="A128289" s="91"/>
      <c r="B128289" s="91"/>
      <c r="C128289" s="91"/>
      <c r="D128289" s="91"/>
      <c r="E128289" s="91"/>
      <c r="F128289" s="91"/>
      <c r="G128289" s="91"/>
      <c r="H128289" s="91"/>
      <c r="I128289" s="91"/>
      <c r="J128289" s="91"/>
      <c r="K128289" s="91"/>
      <c r="L128289" s="91"/>
      <c r="M128289" s="91"/>
    </row>
    <row r="128290" spans="1:13">
      <c r="A128290" s="91"/>
      <c r="B128290" s="91"/>
      <c r="C128290" s="91"/>
      <c r="D128290" s="91"/>
      <c r="E128290" s="91"/>
      <c r="F128290" s="91"/>
      <c r="G128290" s="91"/>
      <c r="H128290" s="91"/>
      <c r="I128290" s="91"/>
      <c r="J128290" s="91"/>
      <c r="K128290" s="91"/>
      <c r="L128290" s="91"/>
      <c r="M128290" s="91"/>
    </row>
    <row r="128291" spans="1:13">
      <c r="A128291" s="91"/>
      <c r="B128291" s="91"/>
      <c r="C128291" s="91"/>
      <c r="D128291" s="91"/>
      <c r="E128291" s="91"/>
      <c r="F128291" s="91"/>
      <c r="G128291" s="91"/>
      <c r="H128291" s="91"/>
      <c r="I128291" s="91"/>
      <c r="J128291" s="91"/>
      <c r="K128291" s="91"/>
      <c r="L128291" s="91"/>
      <c r="M128291" s="91"/>
    </row>
    <row r="128292" spans="1:13">
      <c r="A128292" s="91"/>
      <c r="B128292" s="91"/>
      <c r="C128292" s="91"/>
      <c r="D128292" s="91"/>
      <c r="E128292" s="91"/>
      <c r="F128292" s="91"/>
      <c r="G128292" s="91"/>
      <c r="H128292" s="91"/>
      <c r="I128292" s="91"/>
      <c r="J128292" s="91"/>
      <c r="K128292" s="91"/>
      <c r="L128292" s="91"/>
      <c r="M128292" s="91"/>
    </row>
    <row r="128293" spans="1:13">
      <c r="A128293" s="91"/>
      <c r="B128293" s="91"/>
      <c r="C128293" s="91"/>
      <c r="D128293" s="91"/>
      <c r="E128293" s="91"/>
      <c r="F128293" s="91"/>
      <c r="G128293" s="91"/>
      <c r="H128293" s="91"/>
      <c r="I128293" s="91"/>
      <c r="J128293" s="91"/>
      <c r="K128293" s="91"/>
      <c r="L128293" s="91"/>
      <c r="M128293" s="91"/>
    </row>
    <row r="128294" spans="1:13">
      <c r="A128294" s="91"/>
      <c r="B128294" s="91"/>
      <c r="C128294" s="91"/>
      <c r="D128294" s="91"/>
      <c r="E128294" s="91"/>
      <c r="F128294" s="91"/>
      <c r="G128294" s="91"/>
      <c r="H128294" s="91"/>
      <c r="I128294" s="91"/>
      <c r="J128294" s="91"/>
      <c r="K128294" s="91"/>
      <c r="L128294" s="91"/>
      <c r="M128294" s="91"/>
    </row>
    <row r="128295" spans="1:13">
      <c r="A128295" s="91"/>
      <c r="B128295" s="91"/>
      <c r="C128295" s="91"/>
      <c r="D128295" s="91"/>
      <c r="E128295" s="91"/>
      <c r="F128295" s="91"/>
      <c r="G128295" s="91"/>
      <c r="H128295" s="91"/>
      <c r="I128295" s="91"/>
      <c r="J128295" s="91"/>
      <c r="K128295" s="91"/>
      <c r="L128295" s="91"/>
      <c r="M128295" s="91"/>
    </row>
    <row r="128296" spans="1:13">
      <c r="A128296" s="91"/>
      <c r="B128296" s="91"/>
      <c r="C128296" s="91"/>
      <c r="D128296" s="91"/>
      <c r="E128296" s="91"/>
      <c r="F128296" s="91"/>
      <c r="G128296" s="91"/>
      <c r="H128296" s="91"/>
      <c r="I128296" s="91"/>
      <c r="J128296" s="91"/>
      <c r="K128296" s="91"/>
      <c r="L128296" s="91"/>
      <c r="M128296" s="91"/>
    </row>
    <row r="128297" spans="1:13">
      <c r="A128297" s="91"/>
      <c r="B128297" s="91"/>
      <c r="C128297" s="91"/>
      <c r="D128297" s="91"/>
      <c r="E128297" s="91"/>
      <c r="F128297" s="91"/>
      <c r="G128297" s="91"/>
      <c r="H128297" s="91"/>
      <c r="I128297" s="91"/>
      <c r="J128297" s="91"/>
      <c r="K128297" s="91"/>
      <c r="L128297" s="91"/>
      <c r="M128297" s="91"/>
    </row>
    <row r="128298" spans="1:13">
      <c r="A128298" s="91"/>
      <c r="B128298" s="91"/>
      <c r="C128298" s="91"/>
      <c r="D128298" s="91"/>
      <c r="E128298" s="91"/>
      <c r="F128298" s="91"/>
      <c r="G128298" s="91"/>
      <c r="H128298" s="91"/>
      <c r="I128298" s="91"/>
      <c r="J128298" s="91"/>
      <c r="K128298" s="91"/>
      <c r="L128298" s="91"/>
      <c r="M128298" s="91"/>
    </row>
    <row r="128299" spans="1:13">
      <c r="A128299" s="91"/>
      <c r="B128299" s="91"/>
      <c r="C128299" s="91"/>
      <c r="D128299" s="91"/>
      <c r="E128299" s="91"/>
      <c r="F128299" s="91"/>
      <c r="G128299" s="91"/>
      <c r="H128299" s="91"/>
      <c r="I128299" s="91"/>
      <c r="J128299" s="91"/>
      <c r="K128299" s="91"/>
      <c r="L128299" s="91"/>
      <c r="M128299" s="91"/>
    </row>
    <row r="128300" spans="1:13">
      <c r="A128300" s="91"/>
      <c r="B128300" s="91"/>
      <c r="C128300" s="91"/>
      <c r="D128300" s="91"/>
      <c r="E128300" s="91"/>
      <c r="F128300" s="91"/>
      <c r="G128300" s="91"/>
      <c r="H128300" s="91"/>
      <c r="I128300" s="91"/>
      <c r="J128300" s="91"/>
      <c r="K128300" s="91"/>
      <c r="L128300" s="91"/>
      <c r="M128300" s="91"/>
    </row>
    <row r="128301" spans="1:13">
      <c r="A128301" s="91"/>
      <c r="B128301" s="91"/>
      <c r="C128301" s="91"/>
      <c r="D128301" s="91"/>
      <c r="E128301" s="91"/>
      <c r="F128301" s="91"/>
      <c r="G128301" s="91"/>
      <c r="H128301" s="91"/>
      <c r="I128301" s="91"/>
      <c r="J128301" s="91"/>
      <c r="K128301" s="91"/>
      <c r="L128301" s="91"/>
      <c r="M128301" s="91"/>
    </row>
    <row r="128302" spans="1:13">
      <c r="A128302" s="91"/>
      <c r="B128302" s="91"/>
      <c r="C128302" s="91"/>
      <c r="D128302" s="91"/>
      <c r="E128302" s="91"/>
      <c r="F128302" s="91"/>
      <c r="G128302" s="91"/>
      <c r="H128302" s="91"/>
      <c r="I128302" s="91"/>
      <c r="J128302" s="91"/>
      <c r="K128302" s="91"/>
      <c r="L128302" s="91"/>
      <c r="M128302" s="91"/>
    </row>
    <row r="128303" spans="1:13">
      <c r="A128303" s="91"/>
      <c r="B128303" s="91"/>
      <c r="C128303" s="91"/>
      <c r="D128303" s="91"/>
      <c r="E128303" s="91"/>
      <c r="F128303" s="91"/>
      <c r="G128303" s="91"/>
      <c r="H128303" s="91"/>
      <c r="I128303" s="91"/>
      <c r="J128303" s="91"/>
      <c r="K128303" s="91"/>
      <c r="L128303" s="91"/>
      <c r="M128303" s="91"/>
    </row>
    <row r="128304" spans="1:13">
      <c r="A128304" s="91"/>
      <c r="B128304" s="91"/>
      <c r="C128304" s="91"/>
      <c r="D128304" s="91"/>
      <c r="E128304" s="91"/>
      <c r="F128304" s="91"/>
      <c r="G128304" s="91"/>
      <c r="H128304" s="91"/>
      <c r="I128304" s="91"/>
      <c r="J128304" s="91"/>
      <c r="K128304" s="91"/>
      <c r="L128304" s="91"/>
      <c r="M128304" s="91"/>
    </row>
    <row r="128305" spans="1:13">
      <c r="A128305" s="91"/>
      <c r="B128305" s="91"/>
      <c r="C128305" s="91"/>
      <c r="D128305" s="91"/>
      <c r="E128305" s="91"/>
      <c r="F128305" s="91"/>
      <c r="G128305" s="91"/>
      <c r="H128305" s="91"/>
      <c r="I128305" s="91"/>
      <c r="J128305" s="91"/>
      <c r="K128305" s="91"/>
      <c r="L128305" s="91"/>
      <c r="M128305" s="91"/>
    </row>
    <row r="128306" spans="1:13">
      <c r="A128306" s="91"/>
      <c r="B128306" s="91"/>
      <c r="C128306" s="91"/>
      <c r="D128306" s="91"/>
      <c r="E128306" s="91"/>
      <c r="F128306" s="91"/>
      <c r="G128306" s="91"/>
      <c r="H128306" s="91"/>
      <c r="I128306" s="91"/>
      <c r="J128306" s="91"/>
      <c r="K128306" s="91"/>
      <c r="L128306" s="91"/>
      <c r="M128306" s="91"/>
    </row>
    <row r="128307" spans="1:13">
      <c r="A128307" s="91"/>
      <c r="B128307" s="91"/>
      <c r="C128307" s="91"/>
      <c r="D128307" s="91"/>
      <c r="E128307" s="91"/>
      <c r="F128307" s="91"/>
      <c r="G128307" s="91"/>
      <c r="H128307" s="91"/>
      <c r="I128307" s="91"/>
      <c r="J128307" s="91"/>
      <c r="K128307" s="91"/>
      <c r="L128307" s="91"/>
      <c r="M128307" s="91"/>
    </row>
    <row r="128308" spans="1:13">
      <c r="A128308" s="91"/>
      <c r="B128308" s="91"/>
      <c r="C128308" s="91"/>
      <c r="D128308" s="91"/>
      <c r="E128308" s="91"/>
      <c r="F128308" s="91"/>
      <c r="G128308" s="91"/>
      <c r="H128308" s="91"/>
      <c r="I128308" s="91"/>
      <c r="J128308" s="91"/>
      <c r="K128308" s="91"/>
      <c r="L128308" s="91"/>
      <c r="M128308" s="91"/>
    </row>
    <row r="128309" spans="1:13">
      <c r="A128309" s="91"/>
      <c r="B128309" s="91"/>
      <c r="C128309" s="91"/>
      <c r="D128309" s="91"/>
      <c r="E128309" s="91"/>
      <c r="F128309" s="91"/>
      <c r="G128309" s="91"/>
      <c r="H128309" s="91"/>
      <c r="I128309" s="91"/>
      <c r="J128309" s="91"/>
      <c r="K128309" s="91"/>
      <c r="L128309" s="91"/>
      <c r="M128309" s="91"/>
    </row>
    <row r="128310" spans="1:13">
      <c r="A128310" s="91"/>
      <c r="B128310" s="91"/>
      <c r="C128310" s="91"/>
      <c r="D128310" s="91"/>
      <c r="E128310" s="91"/>
      <c r="F128310" s="91"/>
      <c r="G128310" s="91"/>
      <c r="H128310" s="91"/>
      <c r="I128310" s="91"/>
      <c r="J128310" s="91"/>
      <c r="K128310" s="91"/>
      <c r="L128310" s="91"/>
      <c r="M128310" s="91"/>
    </row>
    <row r="128311" spans="1:13">
      <c r="A128311" s="91"/>
      <c r="B128311" s="91"/>
      <c r="C128311" s="91"/>
      <c r="D128311" s="91"/>
      <c r="E128311" s="91"/>
      <c r="F128311" s="91"/>
      <c r="G128311" s="91"/>
      <c r="H128311" s="91"/>
      <c r="I128311" s="91"/>
      <c r="J128311" s="91"/>
      <c r="K128311" s="91"/>
      <c r="L128311" s="91"/>
      <c r="M128311" s="91"/>
    </row>
    <row r="128312" spans="1:13">
      <c r="A128312" s="91"/>
      <c r="B128312" s="91"/>
      <c r="C128312" s="91"/>
      <c r="D128312" s="91"/>
      <c r="E128312" s="91"/>
      <c r="F128312" s="91"/>
      <c r="G128312" s="91"/>
      <c r="H128312" s="91"/>
      <c r="I128312" s="91"/>
      <c r="J128312" s="91"/>
      <c r="K128312" s="91"/>
      <c r="L128312" s="91"/>
      <c r="M128312" s="91"/>
    </row>
    <row r="128313" spans="1:13">
      <c r="A128313" s="91"/>
      <c r="B128313" s="91"/>
      <c r="C128313" s="91"/>
      <c r="D128313" s="91"/>
      <c r="E128313" s="91"/>
      <c r="F128313" s="91"/>
      <c r="G128313" s="91"/>
      <c r="H128313" s="91"/>
      <c r="I128313" s="91"/>
      <c r="J128313" s="91"/>
      <c r="K128313" s="91"/>
      <c r="L128313" s="91"/>
      <c r="M128313" s="91"/>
    </row>
    <row r="128314" spans="1:13">
      <c r="A128314" s="91"/>
      <c r="B128314" s="91"/>
      <c r="C128314" s="91"/>
      <c r="D128314" s="91"/>
      <c r="E128314" s="91"/>
      <c r="F128314" s="91"/>
      <c r="G128314" s="91"/>
      <c r="H128314" s="91"/>
      <c r="I128314" s="91"/>
      <c r="J128314" s="91"/>
      <c r="K128314" s="91"/>
      <c r="L128314" s="91"/>
      <c r="M128314" s="91"/>
    </row>
    <row r="128315" spans="1:13">
      <c r="A128315" s="91"/>
      <c r="B128315" s="91"/>
      <c r="C128315" s="91"/>
      <c r="D128315" s="91"/>
      <c r="E128315" s="91"/>
      <c r="F128315" s="91"/>
      <c r="G128315" s="91"/>
      <c r="H128315" s="91"/>
      <c r="I128315" s="91"/>
      <c r="J128315" s="91"/>
      <c r="K128315" s="91"/>
      <c r="L128315" s="91"/>
      <c r="M128315" s="91"/>
    </row>
    <row r="128316" spans="1:13">
      <c r="A128316" s="91"/>
      <c r="B128316" s="91"/>
      <c r="C128316" s="91"/>
      <c r="D128316" s="91"/>
      <c r="E128316" s="91"/>
      <c r="F128316" s="91"/>
      <c r="G128316" s="91"/>
      <c r="H128316" s="91"/>
      <c r="I128316" s="91"/>
      <c r="J128316" s="91"/>
      <c r="K128316" s="91"/>
      <c r="L128316" s="91"/>
      <c r="M128316" s="91"/>
    </row>
    <row r="128317" spans="1:13">
      <c r="A128317" s="91"/>
      <c r="B128317" s="91"/>
      <c r="C128317" s="91"/>
      <c r="D128317" s="91"/>
      <c r="E128317" s="91"/>
      <c r="F128317" s="91"/>
      <c r="G128317" s="91"/>
      <c r="H128317" s="91"/>
      <c r="I128317" s="91"/>
      <c r="J128317" s="91"/>
      <c r="K128317" s="91"/>
      <c r="L128317" s="91"/>
      <c r="M128317" s="91"/>
    </row>
    <row r="128318" spans="1:13">
      <c r="A128318" s="91"/>
      <c r="B128318" s="91"/>
      <c r="C128318" s="91"/>
      <c r="D128318" s="91"/>
      <c r="E128318" s="91"/>
      <c r="F128318" s="91"/>
      <c r="G128318" s="91"/>
      <c r="H128318" s="91"/>
      <c r="I128318" s="91"/>
      <c r="J128318" s="91"/>
      <c r="K128318" s="91"/>
      <c r="L128318" s="91"/>
      <c r="M128318" s="91"/>
    </row>
    <row r="128319" spans="1:13">
      <c r="A128319" s="91"/>
      <c r="B128319" s="91"/>
      <c r="C128319" s="91"/>
      <c r="D128319" s="91"/>
      <c r="E128319" s="91"/>
      <c r="F128319" s="91"/>
      <c r="G128319" s="91"/>
      <c r="H128319" s="91"/>
      <c r="I128319" s="91"/>
      <c r="J128319" s="91"/>
      <c r="K128319" s="91"/>
      <c r="L128319" s="91"/>
      <c r="M128319" s="91"/>
    </row>
    <row r="128320" spans="1:13">
      <c r="A128320" s="91"/>
      <c r="B128320" s="91"/>
      <c r="C128320" s="91"/>
      <c r="D128320" s="91"/>
      <c r="E128320" s="91"/>
      <c r="F128320" s="91"/>
      <c r="G128320" s="91"/>
      <c r="H128320" s="91"/>
      <c r="I128320" s="91"/>
      <c r="J128320" s="91"/>
      <c r="K128320" s="91"/>
      <c r="L128320" s="91"/>
      <c r="M128320" s="91"/>
    </row>
    <row r="128321" spans="1:13">
      <c r="A128321" s="91"/>
      <c r="B128321" s="91"/>
      <c r="C128321" s="91"/>
      <c r="D128321" s="91"/>
      <c r="E128321" s="91"/>
      <c r="F128321" s="91"/>
      <c r="G128321" s="91"/>
      <c r="H128321" s="91"/>
      <c r="I128321" s="91"/>
      <c r="J128321" s="91"/>
      <c r="K128321" s="91"/>
      <c r="L128321" s="91"/>
      <c r="M128321" s="91"/>
    </row>
    <row r="128322" spans="1:13">
      <c r="A128322" s="91"/>
      <c r="B128322" s="91"/>
      <c r="C128322" s="91"/>
      <c r="D128322" s="91"/>
      <c r="E128322" s="91"/>
      <c r="F128322" s="91"/>
      <c r="G128322" s="91"/>
      <c r="H128322" s="91"/>
      <c r="I128322" s="91"/>
      <c r="J128322" s="91"/>
      <c r="K128322" s="91"/>
      <c r="L128322" s="91"/>
      <c r="M128322" s="91"/>
    </row>
    <row r="128323" spans="1:13">
      <c r="A128323" s="91"/>
      <c r="B128323" s="91"/>
      <c r="C128323" s="91"/>
      <c r="D128323" s="91"/>
      <c r="E128323" s="91"/>
      <c r="F128323" s="91"/>
      <c r="G128323" s="91"/>
      <c r="H128323" s="91"/>
      <c r="I128323" s="91"/>
      <c r="J128323" s="91"/>
      <c r="K128323" s="91"/>
      <c r="L128323" s="91"/>
      <c r="M128323" s="91"/>
    </row>
    <row r="128324" spans="1:13">
      <c r="A128324" s="91"/>
      <c r="B128324" s="91"/>
      <c r="C128324" s="91"/>
      <c r="D128324" s="91"/>
      <c r="E128324" s="91"/>
      <c r="F128324" s="91"/>
      <c r="G128324" s="91"/>
      <c r="H128324" s="91"/>
      <c r="I128324" s="91"/>
      <c r="J128324" s="91"/>
      <c r="K128324" s="91"/>
      <c r="L128324" s="91"/>
      <c r="M128324" s="91"/>
    </row>
    <row r="128325" spans="1:13">
      <c r="A128325" s="91"/>
      <c r="B128325" s="91"/>
      <c r="C128325" s="91"/>
      <c r="D128325" s="91"/>
      <c r="E128325" s="91"/>
      <c r="F128325" s="91"/>
      <c r="G128325" s="91"/>
      <c r="H128325" s="91"/>
      <c r="I128325" s="91"/>
      <c r="J128325" s="91"/>
      <c r="K128325" s="91"/>
      <c r="L128325" s="91"/>
      <c r="M128325" s="91"/>
    </row>
    <row r="128326" spans="1:13">
      <c r="A128326" s="91"/>
      <c r="B128326" s="91"/>
      <c r="C128326" s="91"/>
      <c r="D128326" s="91"/>
      <c r="E128326" s="91"/>
      <c r="F128326" s="91"/>
      <c r="G128326" s="91"/>
      <c r="H128326" s="91"/>
      <c r="I128326" s="91"/>
      <c r="J128326" s="91"/>
      <c r="K128326" s="91"/>
      <c r="L128326" s="91"/>
      <c r="M128326" s="91"/>
    </row>
    <row r="128327" spans="1:13">
      <c r="A128327" s="91"/>
      <c r="B128327" s="91"/>
      <c r="C128327" s="91"/>
      <c r="D128327" s="91"/>
      <c r="E128327" s="91"/>
      <c r="F128327" s="91"/>
      <c r="G128327" s="91"/>
      <c r="H128327" s="91"/>
      <c r="I128327" s="91"/>
      <c r="J128327" s="91"/>
      <c r="K128327" s="91"/>
      <c r="L128327" s="91"/>
      <c r="M128327" s="91"/>
    </row>
    <row r="128328" spans="1:13">
      <c r="A128328" s="91"/>
      <c r="B128328" s="91"/>
      <c r="C128328" s="91"/>
      <c r="D128328" s="91"/>
      <c r="E128328" s="91"/>
      <c r="F128328" s="91"/>
      <c r="G128328" s="91"/>
      <c r="H128328" s="91"/>
      <c r="I128328" s="91"/>
      <c r="J128328" s="91"/>
      <c r="K128328" s="91"/>
      <c r="L128328" s="91"/>
      <c r="M128328" s="91"/>
    </row>
    <row r="128329" spans="1:13">
      <c r="A128329" s="91"/>
      <c r="B128329" s="91"/>
      <c r="C128329" s="91"/>
      <c r="D128329" s="91"/>
      <c r="E128329" s="91"/>
      <c r="F128329" s="91"/>
      <c r="G128329" s="91"/>
      <c r="H128329" s="91"/>
      <c r="I128329" s="91"/>
      <c r="J128329" s="91"/>
      <c r="K128329" s="91"/>
      <c r="L128329" s="91"/>
      <c r="M128329" s="91"/>
    </row>
    <row r="128330" spans="1:13">
      <c r="A128330" s="91"/>
      <c r="B128330" s="91"/>
      <c r="C128330" s="91"/>
      <c r="D128330" s="91"/>
      <c r="E128330" s="91"/>
      <c r="F128330" s="91"/>
      <c r="G128330" s="91"/>
      <c r="H128330" s="91"/>
      <c r="I128330" s="91"/>
      <c r="J128330" s="91"/>
      <c r="K128330" s="91"/>
      <c r="L128330" s="91"/>
      <c r="M128330" s="91"/>
    </row>
    <row r="128331" spans="1:13">
      <c r="A128331" s="91"/>
      <c r="B128331" s="91"/>
      <c r="C128331" s="91"/>
      <c r="D128331" s="91"/>
      <c r="E128331" s="91"/>
      <c r="F128331" s="91"/>
      <c r="G128331" s="91"/>
      <c r="H128331" s="91"/>
      <c r="I128331" s="91"/>
      <c r="J128331" s="91"/>
      <c r="K128331" s="91"/>
      <c r="L128331" s="91"/>
      <c r="M128331" s="91"/>
    </row>
    <row r="128332" spans="1:13">
      <c r="A128332" s="91"/>
      <c r="B128332" s="91"/>
      <c r="C128332" s="91"/>
      <c r="D128332" s="91"/>
      <c r="E128332" s="91"/>
      <c r="F128332" s="91"/>
      <c r="G128332" s="91"/>
      <c r="H128332" s="91"/>
      <c r="I128332" s="91"/>
      <c r="J128332" s="91"/>
      <c r="K128332" s="91"/>
      <c r="L128332" s="91"/>
      <c r="M128332" s="91"/>
    </row>
    <row r="128333" spans="1:13">
      <c r="A128333" s="91"/>
      <c r="B128333" s="91"/>
      <c r="C128333" s="91"/>
      <c r="D128333" s="91"/>
      <c r="E128333" s="91"/>
      <c r="F128333" s="91"/>
      <c r="G128333" s="91"/>
      <c r="H128333" s="91"/>
      <c r="I128333" s="91"/>
      <c r="J128333" s="91"/>
      <c r="K128333" s="91"/>
      <c r="L128333" s="91"/>
      <c r="M128333" s="91"/>
    </row>
    <row r="128334" spans="1:13">
      <c r="A128334" s="91"/>
      <c r="B128334" s="91"/>
      <c r="C128334" s="91"/>
      <c r="D128334" s="91"/>
      <c r="E128334" s="91"/>
      <c r="F128334" s="91"/>
      <c r="G128334" s="91"/>
      <c r="H128334" s="91"/>
      <c r="I128334" s="91"/>
      <c r="J128334" s="91"/>
      <c r="K128334" s="91"/>
      <c r="L128334" s="91"/>
      <c r="M128334" s="91"/>
    </row>
    <row r="128335" spans="1:13">
      <c r="A128335" s="91"/>
      <c r="B128335" s="91"/>
      <c r="C128335" s="91"/>
      <c r="D128335" s="91"/>
      <c r="E128335" s="91"/>
      <c r="F128335" s="91"/>
      <c r="G128335" s="91"/>
      <c r="H128335" s="91"/>
      <c r="I128335" s="91"/>
      <c r="J128335" s="91"/>
      <c r="K128335" s="91"/>
      <c r="L128335" s="91"/>
      <c r="M128335" s="91"/>
    </row>
    <row r="128336" spans="1:13">
      <c r="A128336" s="91"/>
      <c r="B128336" s="91"/>
      <c r="C128336" s="91"/>
      <c r="D128336" s="91"/>
      <c r="E128336" s="91"/>
      <c r="F128336" s="91"/>
      <c r="G128336" s="91"/>
      <c r="H128336" s="91"/>
      <c r="I128336" s="91"/>
      <c r="J128336" s="91"/>
      <c r="K128336" s="91"/>
      <c r="L128336" s="91"/>
      <c r="M128336" s="91"/>
    </row>
    <row r="128337" spans="1:13">
      <c r="A128337" s="91"/>
      <c r="B128337" s="91"/>
      <c r="C128337" s="91"/>
      <c r="D128337" s="91"/>
      <c r="E128337" s="91"/>
      <c r="F128337" s="91"/>
      <c r="G128337" s="91"/>
      <c r="H128337" s="91"/>
      <c r="I128337" s="91"/>
      <c r="J128337" s="91"/>
      <c r="K128337" s="91"/>
      <c r="L128337" s="91"/>
      <c r="M128337" s="91"/>
    </row>
    <row r="128338" spans="1:13">
      <c r="A128338" s="91"/>
      <c r="B128338" s="91"/>
      <c r="C128338" s="91"/>
      <c r="D128338" s="91"/>
      <c r="E128338" s="91"/>
      <c r="F128338" s="91"/>
      <c r="G128338" s="91"/>
      <c r="H128338" s="91"/>
      <c r="I128338" s="91"/>
      <c r="J128338" s="91"/>
      <c r="K128338" s="91"/>
      <c r="L128338" s="91"/>
      <c r="M128338" s="91"/>
    </row>
    <row r="128339" spans="1:13">
      <c r="A128339" s="91"/>
      <c r="B128339" s="91"/>
      <c r="C128339" s="91"/>
      <c r="D128339" s="91"/>
      <c r="E128339" s="91"/>
      <c r="F128339" s="91"/>
      <c r="G128339" s="91"/>
      <c r="H128339" s="91"/>
      <c r="I128339" s="91"/>
      <c r="J128339" s="91"/>
      <c r="K128339" s="91"/>
      <c r="L128339" s="91"/>
      <c r="M128339" s="91"/>
    </row>
    <row r="128340" spans="1:13">
      <c r="A128340" s="91"/>
      <c r="B128340" s="91"/>
      <c r="C128340" s="91"/>
      <c r="D128340" s="91"/>
      <c r="E128340" s="91"/>
      <c r="F128340" s="91"/>
      <c r="G128340" s="91"/>
      <c r="H128340" s="91"/>
      <c r="I128340" s="91"/>
      <c r="J128340" s="91"/>
      <c r="K128340" s="91"/>
      <c r="L128340" s="91"/>
      <c r="M128340" s="91"/>
    </row>
    <row r="128341" spans="1:13">
      <c r="A128341" s="91"/>
      <c r="B128341" s="91"/>
      <c r="C128341" s="91"/>
      <c r="D128341" s="91"/>
      <c r="E128341" s="91"/>
      <c r="F128341" s="91"/>
      <c r="G128341" s="91"/>
      <c r="H128341" s="91"/>
      <c r="I128341" s="91"/>
      <c r="J128341" s="91"/>
      <c r="K128341" s="91"/>
      <c r="L128341" s="91"/>
      <c r="M128341" s="91"/>
    </row>
    <row r="128342" spans="1:13">
      <c r="A128342" s="91"/>
      <c r="B128342" s="91"/>
      <c r="C128342" s="91"/>
      <c r="D128342" s="91"/>
      <c r="E128342" s="91"/>
      <c r="F128342" s="91"/>
      <c r="G128342" s="91"/>
      <c r="H128342" s="91"/>
      <c r="I128342" s="91"/>
      <c r="J128342" s="91"/>
      <c r="K128342" s="91"/>
      <c r="L128342" s="91"/>
      <c r="M128342" s="91"/>
    </row>
    <row r="128343" spans="1:13">
      <c r="A128343" s="91"/>
      <c r="B128343" s="91"/>
      <c r="C128343" s="91"/>
      <c r="D128343" s="91"/>
      <c r="E128343" s="91"/>
      <c r="F128343" s="91"/>
      <c r="G128343" s="91"/>
      <c r="H128343" s="91"/>
      <c r="I128343" s="91"/>
      <c r="J128343" s="91"/>
      <c r="K128343" s="91"/>
      <c r="L128343" s="91"/>
      <c r="M128343" s="91"/>
    </row>
    <row r="128344" spans="1:13">
      <c r="A128344" s="91"/>
      <c r="B128344" s="91"/>
      <c r="C128344" s="91"/>
      <c r="D128344" s="91"/>
      <c r="E128344" s="91"/>
      <c r="F128344" s="91"/>
      <c r="G128344" s="91"/>
      <c r="H128344" s="91"/>
      <c r="I128344" s="91"/>
      <c r="J128344" s="91"/>
      <c r="K128344" s="91"/>
      <c r="L128344" s="91"/>
      <c r="M128344" s="91"/>
    </row>
    <row r="128345" spans="1:13">
      <c r="A128345" s="91"/>
      <c r="B128345" s="91"/>
      <c r="C128345" s="91"/>
      <c r="D128345" s="91"/>
      <c r="E128345" s="91"/>
      <c r="F128345" s="91"/>
      <c r="G128345" s="91"/>
      <c r="H128345" s="91"/>
      <c r="I128345" s="91"/>
      <c r="J128345" s="91"/>
      <c r="K128345" s="91"/>
      <c r="L128345" s="91"/>
      <c r="M128345" s="91"/>
    </row>
    <row r="128346" spans="1:13">
      <c r="A128346" s="91"/>
      <c r="B128346" s="91"/>
      <c r="C128346" s="91"/>
      <c r="D128346" s="91"/>
      <c r="E128346" s="91"/>
      <c r="F128346" s="91"/>
      <c r="G128346" s="91"/>
      <c r="H128346" s="91"/>
      <c r="I128346" s="91"/>
      <c r="J128346" s="91"/>
      <c r="K128346" s="91"/>
      <c r="L128346" s="91"/>
      <c r="M128346" s="91"/>
    </row>
    <row r="128347" spans="1:13">
      <c r="A128347" s="91"/>
      <c r="B128347" s="91"/>
      <c r="C128347" s="91"/>
      <c r="D128347" s="91"/>
      <c r="E128347" s="91"/>
      <c r="F128347" s="91"/>
      <c r="G128347" s="91"/>
      <c r="H128347" s="91"/>
      <c r="I128347" s="91"/>
      <c r="J128347" s="91"/>
      <c r="K128347" s="91"/>
      <c r="L128347" s="91"/>
      <c r="M128347" s="91"/>
    </row>
    <row r="128348" spans="1:13">
      <c r="A128348" s="91"/>
      <c r="B128348" s="91"/>
      <c r="C128348" s="91"/>
      <c r="D128348" s="91"/>
      <c r="E128348" s="91"/>
      <c r="F128348" s="91"/>
      <c r="G128348" s="91"/>
      <c r="H128348" s="91"/>
      <c r="I128348" s="91"/>
      <c r="J128348" s="91"/>
      <c r="K128348" s="91"/>
      <c r="L128348" s="91"/>
      <c r="M128348" s="91"/>
    </row>
    <row r="128349" spans="1:13">
      <c r="A128349" s="91"/>
      <c r="B128349" s="91"/>
      <c r="C128349" s="91"/>
      <c r="D128349" s="91"/>
      <c r="E128349" s="91"/>
      <c r="F128349" s="91"/>
      <c r="G128349" s="91"/>
      <c r="H128349" s="91"/>
      <c r="I128349" s="91"/>
      <c r="J128349" s="91"/>
      <c r="K128349" s="91"/>
      <c r="L128349" s="91"/>
      <c r="M128349" s="91"/>
    </row>
    <row r="128350" spans="1:13">
      <c r="A128350" s="91"/>
      <c r="B128350" s="91"/>
      <c r="C128350" s="91"/>
      <c r="D128350" s="91"/>
      <c r="E128350" s="91"/>
      <c r="F128350" s="91"/>
      <c r="G128350" s="91"/>
      <c r="H128350" s="91"/>
      <c r="I128350" s="91"/>
      <c r="J128350" s="91"/>
      <c r="K128350" s="91"/>
      <c r="L128350" s="91"/>
      <c r="M128350" s="91"/>
    </row>
    <row r="128351" spans="1:13">
      <c r="A128351" s="91"/>
      <c r="B128351" s="91"/>
      <c r="C128351" s="91"/>
      <c r="D128351" s="91"/>
      <c r="E128351" s="91"/>
      <c r="F128351" s="91"/>
      <c r="G128351" s="91"/>
      <c r="H128351" s="91"/>
      <c r="I128351" s="91"/>
      <c r="J128351" s="91"/>
      <c r="K128351" s="91"/>
      <c r="L128351" s="91"/>
      <c r="M128351" s="91"/>
    </row>
    <row r="128352" spans="1:13">
      <c r="A128352" s="91"/>
      <c r="B128352" s="91"/>
      <c r="C128352" s="91"/>
      <c r="D128352" s="91"/>
      <c r="E128352" s="91"/>
      <c r="F128352" s="91"/>
      <c r="G128352" s="91"/>
      <c r="H128352" s="91"/>
      <c r="I128352" s="91"/>
      <c r="J128352" s="91"/>
      <c r="K128352" s="91"/>
      <c r="L128352" s="91"/>
      <c r="M128352" s="91"/>
    </row>
    <row r="128353" spans="1:13">
      <c r="A128353" s="91"/>
      <c r="B128353" s="91"/>
      <c r="C128353" s="91"/>
      <c r="D128353" s="91"/>
      <c r="E128353" s="91"/>
      <c r="F128353" s="91"/>
      <c r="G128353" s="91"/>
      <c r="H128353" s="91"/>
      <c r="I128353" s="91"/>
      <c r="J128353" s="91"/>
      <c r="K128353" s="91"/>
      <c r="L128353" s="91"/>
      <c r="M128353" s="91"/>
    </row>
    <row r="128354" spans="1:13">
      <c r="A128354" s="91"/>
      <c r="B128354" s="91"/>
      <c r="C128354" s="91"/>
      <c r="D128354" s="91"/>
      <c r="E128354" s="91"/>
      <c r="F128354" s="91"/>
      <c r="G128354" s="91"/>
      <c r="H128354" s="91"/>
      <c r="I128354" s="91"/>
      <c r="J128354" s="91"/>
      <c r="K128354" s="91"/>
      <c r="L128354" s="91"/>
      <c r="M128354" s="91"/>
    </row>
    <row r="128355" spans="1:13">
      <c r="A128355" s="91"/>
      <c r="B128355" s="91"/>
      <c r="C128355" s="91"/>
      <c r="D128355" s="91"/>
      <c r="E128355" s="91"/>
      <c r="F128355" s="91"/>
      <c r="G128355" s="91"/>
      <c r="H128355" s="91"/>
      <c r="I128355" s="91"/>
      <c r="J128355" s="91"/>
      <c r="K128355" s="91"/>
      <c r="L128355" s="91"/>
      <c r="M128355" s="91"/>
    </row>
    <row r="128356" spans="1:13">
      <c r="A128356" s="91"/>
      <c r="B128356" s="91"/>
      <c r="C128356" s="91"/>
      <c r="D128356" s="91"/>
      <c r="E128356" s="91"/>
      <c r="F128356" s="91"/>
      <c r="G128356" s="91"/>
      <c r="H128356" s="91"/>
      <c r="I128356" s="91"/>
      <c r="J128356" s="91"/>
      <c r="K128356" s="91"/>
      <c r="L128356" s="91"/>
      <c r="M128356" s="91"/>
    </row>
    <row r="128357" spans="1:13">
      <c r="A128357" s="91"/>
      <c r="B128357" s="91"/>
      <c r="C128357" s="91"/>
      <c r="D128357" s="91"/>
      <c r="E128357" s="91"/>
      <c r="F128357" s="91"/>
      <c r="G128357" s="91"/>
      <c r="H128357" s="91"/>
      <c r="I128357" s="91"/>
      <c r="J128357" s="91"/>
      <c r="K128357" s="91"/>
      <c r="L128357" s="91"/>
      <c r="M128357" s="91"/>
    </row>
    <row r="128358" spans="1:13">
      <c r="A128358" s="91"/>
      <c r="B128358" s="91"/>
      <c r="C128358" s="91"/>
      <c r="D128358" s="91"/>
      <c r="E128358" s="91"/>
      <c r="F128358" s="91"/>
      <c r="G128358" s="91"/>
      <c r="H128358" s="91"/>
      <c r="I128358" s="91"/>
      <c r="J128358" s="91"/>
      <c r="K128358" s="91"/>
      <c r="L128358" s="91"/>
      <c r="M128358" s="91"/>
    </row>
    <row r="128359" spans="1:13">
      <c r="A128359" s="91"/>
      <c r="B128359" s="91"/>
      <c r="C128359" s="91"/>
      <c r="D128359" s="91"/>
      <c r="E128359" s="91"/>
      <c r="F128359" s="91"/>
      <c r="G128359" s="91"/>
      <c r="H128359" s="91"/>
      <c r="I128359" s="91"/>
      <c r="J128359" s="91"/>
      <c r="K128359" s="91"/>
      <c r="L128359" s="91"/>
      <c r="M128359" s="91"/>
    </row>
    <row r="128360" spans="1:13">
      <c r="A128360" s="91"/>
      <c r="B128360" s="91"/>
      <c r="C128360" s="91"/>
      <c r="D128360" s="91"/>
      <c r="E128360" s="91"/>
      <c r="F128360" s="91"/>
      <c r="G128360" s="91"/>
      <c r="H128360" s="91"/>
      <c r="I128360" s="91"/>
      <c r="J128360" s="91"/>
      <c r="K128360" s="91"/>
      <c r="L128360" s="91"/>
      <c r="M128360" s="91"/>
    </row>
    <row r="128361" spans="1:13">
      <c r="A128361" s="91"/>
      <c r="B128361" s="91"/>
      <c r="C128361" s="91"/>
      <c r="D128361" s="91"/>
      <c r="E128361" s="91"/>
      <c r="F128361" s="91"/>
      <c r="G128361" s="91"/>
      <c r="H128361" s="91"/>
      <c r="I128361" s="91"/>
      <c r="J128361" s="91"/>
      <c r="K128361" s="91"/>
      <c r="L128361" s="91"/>
      <c r="M128361" s="91"/>
    </row>
    <row r="128362" spans="1:13">
      <c r="A128362" s="91"/>
      <c r="B128362" s="91"/>
      <c r="C128362" s="91"/>
      <c r="D128362" s="91"/>
      <c r="E128362" s="91"/>
      <c r="F128362" s="91"/>
      <c r="G128362" s="91"/>
      <c r="H128362" s="91"/>
      <c r="I128362" s="91"/>
      <c r="J128362" s="91"/>
      <c r="K128362" s="91"/>
      <c r="L128362" s="91"/>
      <c r="M128362" s="91"/>
    </row>
    <row r="128363" spans="1:13">
      <c r="A128363" s="91"/>
      <c r="B128363" s="91"/>
      <c r="C128363" s="91"/>
      <c r="D128363" s="91"/>
      <c r="E128363" s="91"/>
      <c r="F128363" s="91"/>
      <c r="G128363" s="91"/>
      <c r="H128363" s="91"/>
      <c r="I128363" s="91"/>
      <c r="J128363" s="91"/>
      <c r="K128363" s="91"/>
      <c r="L128363" s="91"/>
      <c r="M128363" s="91"/>
    </row>
    <row r="128364" spans="1:13">
      <c r="A128364" s="91"/>
      <c r="B128364" s="91"/>
      <c r="C128364" s="91"/>
      <c r="D128364" s="91"/>
      <c r="E128364" s="91"/>
      <c r="F128364" s="91"/>
      <c r="G128364" s="91"/>
      <c r="H128364" s="91"/>
      <c r="I128364" s="91"/>
      <c r="J128364" s="91"/>
      <c r="K128364" s="91"/>
      <c r="L128364" s="91"/>
      <c r="M128364" s="91"/>
    </row>
    <row r="128365" spans="1:13">
      <c r="A128365" s="91"/>
      <c r="B128365" s="91"/>
      <c r="C128365" s="91"/>
      <c r="D128365" s="91"/>
      <c r="E128365" s="91"/>
      <c r="F128365" s="91"/>
      <c r="G128365" s="91"/>
      <c r="H128365" s="91"/>
      <c r="I128365" s="91"/>
      <c r="J128365" s="91"/>
      <c r="K128365" s="91"/>
      <c r="L128365" s="91"/>
      <c r="M128365" s="91"/>
    </row>
    <row r="128366" spans="1:13">
      <c r="A128366" s="91"/>
      <c r="B128366" s="91"/>
      <c r="C128366" s="91"/>
      <c r="D128366" s="91"/>
      <c r="E128366" s="91"/>
      <c r="F128366" s="91"/>
      <c r="G128366" s="91"/>
      <c r="H128366" s="91"/>
      <c r="I128366" s="91"/>
      <c r="J128366" s="91"/>
      <c r="K128366" s="91"/>
      <c r="L128366" s="91"/>
      <c r="M128366" s="91"/>
    </row>
    <row r="128367" spans="1:13">
      <c r="A128367" s="91"/>
      <c r="B128367" s="91"/>
      <c r="C128367" s="91"/>
      <c r="D128367" s="91"/>
      <c r="E128367" s="91"/>
      <c r="F128367" s="91"/>
      <c r="G128367" s="91"/>
      <c r="H128367" s="91"/>
      <c r="I128367" s="91"/>
      <c r="J128367" s="91"/>
      <c r="K128367" s="91"/>
      <c r="L128367" s="91"/>
      <c r="M128367" s="91"/>
    </row>
    <row r="128368" spans="1:13">
      <c r="A128368" s="91"/>
      <c r="B128368" s="91"/>
      <c r="C128368" s="91"/>
      <c r="D128368" s="91"/>
      <c r="E128368" s="91"/>
      <c r="F128368" s="91"/>
      <c r="G128368" s="91"/>
      <c r="H128368" s="91"/>
      <c r="I128368" s="91"/>
      <c r="J128368" s="91"/>
      <c r="K128368" s="91"/>
      <c r="L128368" s="91"/>
      <c r="M128368" s="91"/>
    </row>
    <row r="128369" spans="1:13">
      <c r="A128369" s="91"/>
      <c r="B128369" s="91"/>
      <c r="C128369" s="91"/>
      <c r="D128369" s="91"/>
      <c r="E128369" s="91"/>
      <c r="F128369" s="91"/>
      <c r="G128369" s="91"/>
      <c r="H128369" s="91"/>
      <c r="I128369" s="91"/>
      <c r="J128369" s="91"/>
      <c r="K128369" s="91"/>
      <c r="L128369" s="91"/>
      <c r="M128369" s="91"/>
    </row>
    <row r="128370" spans="1:13">
      <c r="A128370" s="91"/>
      <c r="B128370" s="91"/>
      <c r="C128370" s="91"/>
      <c r="D128370" s="91"/>
      <c r="E128370" s="91"/>
      <c r="F128370" s="91"/>
      <c r="G128370" s="91"/>
      <c r="H128370" s="91"/>
      <c r="I128370" s="91"/>
      <c r="J128370" s="91"/>
      <c r="K128370" s="91"/>
      <c r="L128370" s="91"/>
      <c r="M128370" s="91"/>
    </row>
    <row r="128371" spans="1:13">
      <c r="A128371" s="91"/>
      <c r="B128371" s="91"/>
      <c r="C128371" s="91"/>
      <c r="D128371" s="91"/>
      <c r="E128371" s="91"/>
      <c r="F128371" s="91"/>
      <c r="G128371" s="91"/>
      <c r="H128371" s="91"/>
      <c r="I128371" s="91"/>
      <c r="J128371" s="91"/>
      <c r="K128371" s="91"/>
      <c r="L128371" s="91"/>
      <c r="M128371" s="91"/>
    </row>
    <row r="128372" spans="1:13">
      <c r="A128372" s="91"/>
      <c r="B128372" s="91"/>
      <c r="C128372" s="91"/>
      <c r="D128372" s="91"/>
      <c r="E128372" s="91"/>
      <c r="F128372" s="91"/>
      <c r="G128372" s="91"/>
      <c r="H128372" s="91"/>
      <c r="I128372" s="91"/>
      <c r="J128372" s="91"/>
      <c r="K128372" s="91"/>
      <c r="L128372" s="91"/>
      <c r="M128372" s="91"/>
    </row>
    <row r="128373" spans="1:13">
      <c r="A128373" s="91"/>
      <c r="B128373" s="91"/>
      <c r="C128373" s="91"/>
      <c r="D128373" s="91"/>
      <c r="E128373" s="91"/>
      <c r="F128373" s="91"/>
      <c r="G128373" s="91"/>
      <c r="H128373" s="91"/>
      <c r="I128373" s="91"/>
      <c r="J128373" s="91"/>
      <c r="K128373" s="91"/>
      <c r="L128373" s="91"/>
      <c r="M128373" s="91"/>
    </row>
    <row r="128374" spans="1:13">
      <c r="A128374" s="91"/>
      <c r="B128374" s="91"/>
      <c r="C128374" s="91"/>
      <c r="D128374" s="91"/>
      <c r="E128374" s="91"/>
      <c r="F128374" s="91"/>
      <c r="G128374" s="91"/>
      <c r="H128374" s="91"/>
      <c r="I128374" s="91"/>
      <c r="J128374" s="91"/>
      <c r="K128374" s="91"/>
      <c r="L128374" s="91"/>
      <c r="M128374" s="91"/>
    </row>
    <row r="128375" spans="1:13">
      <c r="A128375" s="91"/>
      <c r="B128375" s="91"/>
      <c r="C128375" s="91"/>
      <c r="D128375" s="91"/>
      <c r="E128375" s="91"/>
      <c r="F128375" s="91"/>
      <c r="G128375" s="91"/>
      <c r="H128375" s="91"/>
      <c r="I128375" s="91"/>
      <c r="J128375" s="91"/>
      <c r="K128375" s="91"/>
      <c r="L128375" s="91"/>
      <c r="M128375" s="91"/>
    </row>
    <row r="128376" spans="1:13">
      <c r="A128376" s="91"/>
      <c r="B128376" s="91"/>
      <c r="C128376" s="91"/>
      <c r="D128376" s="91"/>
      <c r="E128376" s="91"/>
      <c r="F128376" s="91"/>
      <c r="G128376" s="91"/>
      <c r="H128376" s="91"/>
      <c r="I128376" s="91"/>
      <c r="J128376" s="91"/>
      <c r="K128376" s="91"/>
      <c r="L128376" s="91"/>
      <c r="M128376" s="91"/>
    </row>
    <row r="128377" spans="1:13">
      <c r="A128377" s="91"/>
      <c r="B128377" s="91"/>
      <c r="C128377" s="91"/>
      <c r="D128377" s="91"/>
      <c r="E128377" s="91"/>
      <c r="F128377" s="91"/>
      <c r="G128377" s="91"/>
      <c r="H128377" s="91"/>
      <c r="I128377" s="91"/>
      <c r="J128377" s="91"/>
      <c r="K128377" s="91"/>
      <c r="L128377" s="91"/>
      <c r="M128377" s="91"/>
    </row>
    <row r="128378" spans="1:13">
      <c r="A128378" s="91"/>
      <c r="B128378" s="91"/>
      <c r="C128378" s="91"/>
      <c r="D128378" s="91"/>
      <c r="E128378" s="91"/>
      <c r="F128378" s="91"/>
      <c r="G128378" s="91"/>
      <c r="H128378" s="91"/>
      <c r="I128378" s="91"/>
      <c r="J128378" s="91"/>
      <c r="K128378" s="91"/>
      <c r="L128378" s="91"/>
      <c r="M128378" s="91"/>
    </row>
    <row r="128379" spans="1:13">
      <c r="A128379" s="91"/>
      <c r="B128379" s="91"/>
      <c r="C128379" s="91"/>
      <c r="D128379" s="91"/>
      <c r="E128379" s="91"/>
      <c r="F128379" s="91"/>
      <c r="G128379" s="91"/>
      <c r="H128379" s="91"/>
      <c r="I128379" s="91"/>
      <c r="J128379" s="91"/>
      <c r="K128379" s="91"/>
      <c r="L128379" s="91"/>
      <c r="M128379" s="91"/>
    </row>
    <row r="128380" spans="1:13">
      <c r="A128380" s="91"/>
      <c r="B128380" s="91"/>
      <c r="C128380" s="91"/>
      <c r="D128380" s="91"/>
      <c r="E128380" s="91"/>
      <c r="F128380" s="91"/>
      <c r="G128380" s="91"/>
      <c r="H128380" s="91"/>
      <c r="I128380" s="91"/>
      <c r="J128380" s="91"/>
      <c r="K128380" s="91"/>
      <c r="L128380" s="91"/>
      <c r="M128380" s="91"/>
    </row>
    <row r="128381" spans="1:13">
      <c r="A128381" s="91"/>
      <c r="B128381" s="91"/>
      <c r="C128381" s="91"/>
      <c r="D128381" s="91"/>
      <c r="E128381" s="91"/>
      <c r="F128381" s="91"/>
      <c r="G128381" s="91"/>
      <c r="H128381" s="91"/>
      <c r="I128381" s="91"/>
      <c r="J128381" s="91"/>
      <c r="K128381" s="91"/>
      <c r="L128381" s="91"/>
      <c r="M128381" s="91"/>
    </row>
    <row r="128382" spans="1:13">
      <c r="A128382" s="91"/>
      <c r="B128382" s="91"/>
      <c r="C128382" s="91"/>
      <c r="D128382" s="91"/>
      <c r="E128382" s="91"/>
      <c r="F128382" s="91"/>
      <c r="G128382" s="91"/>
      <c r="H128382" s="91"/>
      <c r="I128382" s="91"/>
      <c r="J128382" s="91"/>
      <c r="K128382" s="91"/>
      <c r="L128382" s="91"/>
      <c r="M128382" s="91"/>
    </row>
    <row r="128383" spans="1:13">
      <c r="A128383" s="91"/>
      <c r="B128383" s="91"/>
      <c r="C128383" s="91"/>
      <c r="D128383" s="91"/>
      <c r="E128383" s="91"/>
      <c r="F128383" s="91"/>
      <c r="G128383" s="91"/>
      <c r="H128383" s="91"/>
      <c r="I128383" s="91"/>
      <c r="J128383" s="91"/>
      <c r="K128383" s="91"/>
      <c r="L128383" s="91"/>
      <c r="M128383" s="91"/>
    </row>
    <row r="128384" spans="1:13">
      <c r="A128384" s="91"/>
      <c r="B128384" s="91"/>
      <c r="C128384" s="91"/>
      <c r="D128384" s="91"/>
      <c r="E128384" s="91"/>
      <c r="F128384" s="91"/>
      <c r="G128384" s="91"/>
      <c r="H128384" s="91"/>
      <c r="I128384" s="91"/>
      <c r="J128384" s="91"/>
      <c r="K128384" s="91"/>
      <c r="L128384" s="91"/>
      <c r="M128384" s="91"/>
    </row>
    <row r="128385" spans="1:13">
      <c r="A128385" s="91"/>
      <c r="B128385" s="91"/>
      <c r="C128385" s="91"/>
      <c r="D128385" s="91"/>
      <c r="E128385" s="91"/>
      <c r="F128385" s="91"/>
      <c r="G128385" s="91"/>
      <c r="H128385" s="91"/>
      <c r="I128385" s="91"/>
      <c r="J128385" s="91"/>
      <c r="K128385" s="91"/>
      <c r="L128385" s="91"/>
      <c r="M128385" s="91"/>
    </row>
    <row r="128386" spans="1:13">
      <c r="A128386" s="91"/>
      <c r="B128386" s="91"/>
      <c r="C128386" s="91"/>
      <c r="D128386" s="91"/>
      <c r="E128386" s="91"/>
      <c r="F128386" s="91"/>
      <c r="G128386" s="91"/>
      <c r="H128386" s="91"/>
      <c r="I128386" s="91"/>
      <c r="J128386" s="91"/>
      <c r="K128386" s="91"/>
      <c r="L128386" s="91"/>
      <c r="M128386" s="91"/>
    </row>
    <row r="128387" spans="1:13">
      <c r="A128387" s="91"/>
      <c r="B128387" s="91"/>
      <c r="C128387" s="91"/>
      <c r="D128387" s="91"/>
      <c r="E128387" s="91"/>
      <c r="F128387" s="91"/>
      <c r="G128387" s="91"/>
      <c r="H128387" s="91"/>
      <c r="I128387" s="91"/>
      <c r="J128387" s="91"/>
      <c r="K128387" s="91"/>
      <c r="L128387" s="91"/>
      <c r="M128387" s="91"/>
    </row>
    <row r="128388" spans="1:13">
      <c r="A128388" s="91"/>
      <c r="B128388" s="91"/>
      <c r="C128388" s="91"/>
      <c r="D128388" s="91"/>
      <c r="E128388" s="91"/>
      <c r="F128388" s="91"/>
      <c r="G128388" s="91"/>
      <c r="H128388" s="91"/>
      <c r="I128388" s="91"/>
      <c r="J128388" s="91"/>
      <c r="K128388" s="91"/>
      <c r="L128388" s="91"/>
      <c r="M128388" s="91"/>
    </row>
    <row r="128389" spans="1:13">
      <c r="A128389" s="91"/>
      <c r="B128389" s="91"/>
      <c r="C128389" s="91"/>
      <c r="D128389" s="91"/>
      <c r="E128389" s="91"/>
      <c r="F128389" s="91"/>
      <c r="G128389" s="91"/>
      <c r="H128389" s="91"/>
      <c r="I128389" s="91"/>
      <c r="J128389" s="91"/>
      <c r="K128389" s="91"/>
      <c r="L128389" s="91"/>
      <c r="M128389" s="91"/>
    </row>
    <row r="128390" spans="1:13">
      <c r="A128390" s="91"/>
      <c r="B128390" s="91"/>
      <c r="C128390" s="91"/>
      <c r="D128390" s="91"/>
      <c r="E128390" s="91"/>
      <c r="F128390" s="91"/>
      <c r="G128390" s="91"/>
      <c r="H128390" s="91"/>
      <c r="I128390" s="91"/>
      <c r="J128390" s="91"/>
      <c r="K128390" s="91"/>
      <c r="L128390" s="91"/>
      <c r="M128390" s="91"/>
    </row>
    <row r="128391" spans="1:13">
      <c r="A128391" s="91"/>
      <c r="B128391" s="91"/>
      <c r="C128391" s="91"/>
      <c r="D128391" s="91"/>
      <c r="E128391" s="91"/>
      <c r="F128391" s="91"/>
      <c r="G128391" s="91"/>
      <c r="H128391" s="91"/>
      <c r="I128391" s="91"/>
      <c r="J128391" s="91"/>
      <c r="K128391" s="91"/>
      <c r="L128391" s="91"/>
      <c r="M128391" s="91"/>
    </row>
    <row r="128392" spans="1:13">
      <c r="A128392" s="91"/>
      <c r="B128392" s="91"/>
      <c r="C128392" s="91"/>
      <c r="D128392" s="91"/>
      <c r="E128392" s="91"/>
      <c r="F128392" s="91"/>
      <c r="G128392" s="91"/>
      <c r="H128392" s="91"/>
      <c r="I128392" s="91"/>
      <c r="J128392" s="91"/>
      <c r="K128392" s="91"/>
      <c r="L128392" s="91"/>
      <c r="M128392" s="91"/>
    </row>
    <row r="128393" spans="1:13">
      <c r="A128393" s="91"/>
      <c r="B128393" s="91"/>
      <c r="C128393" s="91"/>
      <c r="D128393" s="91"/>
      <c r="E128393" s="91"/>
      <c r="F128393" s="91"/>
      <c r="G128393" s="91"/>
      <c r="H128393" s="91"/>
      <c r="I128393" s="91"/>
      <c r="J128393" s="91"/>
      <c r="K128393" s="91"/>
      <c r="L128393" s="91"/>
      <c r="M128393" s="91"/>
    </row>
    <row r="128394" spans="1:13">
      <c r="A128394" s="91"/>
      <c r="B128394" s="91"/>
      <c r="C128394" s="91"/>
      <c r="D128394" s="91"/>
      <c r="E128394" s="91"/>
      <c r="F128394" s="91"/>
      <c r="G128394" s="91"/>
      <c r="H128394" s="91"/>
      <c r="I128394" s="91"/>
      <c r="J128394" s="91"/>
      <c r="K128394" s="91"/>
      <c r="L128394" s="91"/>
      <c r="M128394" s="91"/>
    </row>
    <row r="128395" spans="1:13">
      <c r="A128395" s="91"/>
      <c r="B128395" s="91"/>
      <c r="C128395" s="91"/>
      <c r="D128395" s="91"/>
      <c r="E128395" s="91"/>
      <c r="F128395" s="91"/>
      <c r="G128395" s="91"/>
      <c r="H128395" s="91"/>
      <c r="I128395" s="91"/>
      <c r="J128395" s="91"/>
      <c r="K128395" s="91"/>
      <c r="L128395" s="91"/>
      <c r="M128395" s="91"/>
    </row>
    <row r="128396" spans="1:13">
      <c r="A128396" s="91"/>
      <c r="B128396" s="91"/>
      <c r="C128396" s="91"/>
      <c r="D128396" s="91"/>
      <c r="E128396" s="91"/>
      <c r="F128396" s="91"/>
      <c r="G128396" s="91"/>
      <c r="H128396" s="91"/>
      <c r="I128396" s="91"/>
      <c r="J128396" s="91"/>
      <c r="K128396" s="91"/>
      <c r="L128396" s="91"/>
      <c r="M128396" s="91"/>
    </row>
    <row r="128397" spans="1:13">
      <c r="A128397" s="91"/>
      <c r="B128397" s="91"/>
      <c r="C128397" s="91"/>
      <c r="D128397" s="91"/>
      <c r="E128397" s="91"/>
      <c r="F128397" s="91"/>
      <c r="G128397" s="91"/>
      <c r="H128397" s="91"/>
      <c r="I128397" s="91"/>
      <c r="J128397" s="91"/>
      <c r="K128397" s="91"/>
      <c r="L128397" s="91"/>
      <c r="M128397" s="91"/>
    </row>
    <row r="128398" spans="1:13">
      <c r="A128398" s="91"/>
      <c r="B128398" s="91"/>
      <c r="C128398" s="91"/>
      <c r="D128398" s="91"/>
      <c r="E128398" s="91"/>
      <c r="F128398" s="91"/>
      <c r="G128398" s="91"/>
      <c r="H128398" s="91"/>
      <c r="I128398" s="91"/>
      <c r="J128398" s="91"/>
      <c r="K128398" s="91"/>
      <c r="L128398" s="91"/>
      <c r="M128398" s="91"/>
    </row>
    <row r="128399" spans="1:13">
      <c r="A128399" s="91"/>
      <c r="B128399" s="91"/>
      <c r="C128399" s="91"/>
      <c r="D128399" s="91"/>
      <c r="E128399" s="91"/>
      <c r="F128399" s="91"/>
      <c r="G128399" s="91"/>
      <c r="H128399" s="91"/>
      <c r="I128399" s="91"/>
      <c r="J128399" s="91"/>
      <c r="K128399" s="91"/>
      <c r="L128399" s="91"/>
      <c r="M128399" s="91"/>
    </row>
    <row r="128400" spans="1:13">
      <c r="A128400" s="91"/>
      <c r="B128400" s="91"/>
      <c r="C128400" s="91"/>
      <c r="D128400" s="91"/>
      <c r="E128400" s="91"/>
      <c r="F128400" s="91"/>
      <c r="G128400" s="91"/>
      <c r="H128400" s="91"/>
      <c r="I128400" s="91"/>
      <c r="J128400" s="91"/>
      <c r="K128400" s="91"/>
      <c r="L128400" s="91"/>
      <c r="M128400" s="91"/>
    </row>
    <row r="128401" spans="1:13">
      <c r="A128401" s="91"/>
      <c r="B128401" s="91"/>
      <c r="C128401" s="91"/>
      <c r="D128401" s="91"/>
      <c r="E128401" s="91"/>
      <c r="F128401" s="91"/>
      <c r="G128401" s="91"/>
      <c r="H128401" s="91"/>
      <c r="I128401" s="91"/>
      <c r="J128401" s="91"/>
      <c r="K128401" s="91"/>
      <c r="L128401" s="91"/>
      <c r="M128401" s="91"/>
    </row>
    <row r="128402" spans="1:13">
      <c r="A128402" s="91"/>
      <c r="B128402" s="91"/>
      <c r="C128402" s="91"/>
      <c r="D128402" s="91"/>
      <c r="E128402" s="91"/>
      <c r="F128402" s="91"/>
      <c r="G128402" s="91"/>
      <c r="H128402" s="91"/>
      <c r="I128402" s="91"/>
      <c r="J128402" s="91"/>
      <c r="K128402" s="91"/>
      <c r="L128402" s="91"/>
      <c r="M128402" s="91"/>
    </row>
    <row r="128403" spans="1:13">
      <c r="A128403" s="91"/>
      <c r="B128403" s="91"/>
      <c r="C128403" s="91"/>
      <c r="D128403" s="91"/>
      <c r="E128403" s="91"/>
      <c r="F128403" s="91"/>
      <c r="G128403" s="91"/>
      <c r="H128403" s="91"/>
      <c r="I128403" s="91"/>
      <c r="J128403" s="91"/>
      <c r="K128403" s="91"/>
      <c r="L128403" s="91"/>
      <c r="M128403" s="91"/>
    </row>
    <row r="128404" spans="1:13">
      <c r="A128404" s="91"/>
      <c r="B128404" s="91"/>
      <c r="C128404" s="91"/>
      <c r="D128404" s="91"/>
      <c r="E128404" s="91"/>
      <c r="F128404" s="91"/>
      <c r="G128404" s="91"/>
      <c r="H128404" s="91"/>
      <c r="I128404" s="91"/>
      <c r="J128404" s="91"/>
      <c r="K128404" s="91"/>
      <c r="L128404" s="91"/>
      <c r="M128404" s="91"/>
    </row>
    <row r="128405" spans="1:13">
      <c r="A128405" s="91"/>
      <c r="B128405" s="91"/>
      <c r="C128405" s="91"/>
      <c r="D128405" s="91"/>
      <c r="E128405" s="91"/>
      <c r="F128405" s="91"/>
      <c r="G128405" s="91"/>
      <c r="H128405" s="91"/>
      <c r="I128405" s="91"/>
      <c r="J128405" s="91"/>
      <c r="K128405" s="91"/>
      <c r="L128405" s="91"/>
      <c r="M128405" s="91"/>
    </row>
    <row r="128406" spans="1:13">
      <c r="A128406" s="91"/>
      <c r="B128406" s="91"/>
      <c r="C128406" s="91"/>
      <c r="D128406" s="91"/>
      <c r="E128406" s="91"/>
      <c r="F128406" s="91"/>
      <c r="G128406" s="91"/>
      <c r="H128406" s="91"/>
      <c r="I128406" s="91"/>
      <c r="J128406" s="91"/>
      <c r="K128406" s="91"/>
      <c r="L128406" s="91"/>
      <c r="M128406" s="91"/>
    </row>
    <row r="128407" spans="1:13">
      <c r="A128407" s="91"/>
      <c r="B128407" s="91"/>
      <c r="C128407" s="91"/>
      <c r="D128407" s="91"/>
      <c r="E128407" s="91"/>
      <c r="F128407" s="91"/>
      <c r="G128407" s="91"/>
      <c r="H128407" s="91"/>
      <c r="I128407" s="91"/>
      <c r="J128407" s="91"/>
      <c r="K128407" s="91"/>
      <c r="L128407" s="91"/>
      <c r="M128407" s="91"/>
    </row>
    <row r="128408" spans="1:13">
      <c r="A128408" s="91"/>
      <c r="B128408" s="91"/>
      <c r="C128408" s="91"/>
      <c r="D128408" s="91"/>
      <c r="E128408" s="91"/>
      <c r="F128408" s="91"/>
      <c r="G128408" s="91"/>
      <c r="H128408" s="91"/>
      <c r="I128408" s="91"/>
      <c r="J128408" s="91"/>
      <c r="K128408" s="91"/>
      <c r="L128408" s="91"/>
      <c r="M128408" s="91"/>
    </row>
    <row r="128409" spans="1:13">
      <c r="A128409" s="91"/>
      <c r="B128409" s="91"/>
      <c r="C128409" s="91"/>
      <c r="D128409" s="91"/>
      <c r="E128409" s="91"/>
      <c r="F128409" s="91"/>
      <c r="G128409" s="91"/>
      <c r="H128409" s="91"/>
      <c r="I128409" s="91"/>
      <c r="J128409" s="91"/>
      <c r="K128409" s="91"/>
      <c r="L128409" s="91"/>
      <c r="M128409" s="91"/>
    </row>
    <row r="128410" spans="1:13">
      <c r="A128410" s="91"/>
      <c r="B128410" s="91"/>
      <c r="C128410" s="91"/>
      <c r="D128410" s="91"/>
      <c r="E128410" s="91"/>
      <c r="F128410" s="91"/>
      <c r="G128410" s="91"/>
      <c r="H128410" s="91"/>
      <c r="I128410" s="91"/>
      <c r="J128410" s="91"/>
      <c r="K128410" s="91"/>
      <c r="L128410" s="91"/>
      <c r="M128410" s="91"/>
    </row>
    <row r="128411" spans="1:13">
      <c r="A128411" s="91"/>
      <c r="B128411" s="91"/>
      <c r="C128411" s="91"/>
      <c r="D128411" s="91"/>
      <c r="E128411" s="91"/>
      <c r="F128411" s="91"/>
      <c r="G128411" s="91"/>
      <c r="H128411" s="91"/>
      <c r="I128411" s="91"/>
      <c r="J128411" s="91"/>
      <c r="K128411" s="91"/>
      <c r="L128411" s="91"/>
      <c r="M128411" s="91"/>
    </row>
    <row r="128412" spans="1:13">
      <c r="A128412" s="91"/>
      <c r="B128412" s="91"/>
      <c r="C128412" s="91"/>
      <c r="D128412" s="91"/>
      <c r="E128412" s="91"/>
      <c r="F128412" s="91"/>
      <c r="G128412" s="91"/>
      <c r="H128412" s="91"/>
      <c r="I128412" s="91"/>
      <c r="J128412" s="91"/>
      <c r="K128412" s="91"/>
      <c r="L128412" s="91"/>
      <c r="M128412" s="91"/>
    </row>
    <row r="128413" spans="1:13">
      <c r="A128413" s="91"/>
      <c r="B128413" s="91"/>
      <c r="C128413" s="91"/>
      <c r="D128413" s="91"/>
      <c r="E128413" s="91"/>
      <c r="F128413" s="91"/>
      <c r="G128413" s="91"/>
      <c r="H128413" s="91"/>
      <c r="I128413" s="91"/>
      <c r="J128413" s="91"/>
      <c r="K128413" s="91"/>
      <c r="L128413" s="91"/>
      <c r="M128413" s="91"/>
    </row>
    <row r="128414" spans="1:13">
      <c r="A128414" s="91"/>
      <c r="B128414" s="91"/>
      <c r="C128414" s="91"/>
      <c r="D128414" s="91"/>
      <c r="E128414" s="91"/>
      <c r="F128414" s="91"/>
      <c r="G128414" s="91"/>
      <c r="H128414" s="91"/>
      <c r="I128414" s="91"/>
      <c r="J128414" s="91"/>
      <c r="K128414" s="91"/>
      <c r="L128414" s="91"/>
      <c r="M128414" s="91"/>
    </row>
    <row r="128415" spans="1:13">
      <c r="A128415" s="91"/>
      <c r="B128415" s="91"/>
      <c r="C128415" s="91"/>
      <c r="D128415" s="91"/>
      <c r="E128415" s="91"/>
      <c r="F128415" s="91"/>
      <c r="G128415" s="91"/>
      <c r="H128415" s="91"/>
      <c r="I128415" s="91"/>
      <c r="J128415" s="91"/>
      <c r="K128415" s="91"/>
      <c r="L128415" s="91"/>
      <c r="M128415" s="91"/>
    </row>
    <row r="128416" spans="1:13">
      <c r="A128416" s="91"/>
      <c r="B128416" s="91"/>
      <c r="C128416" s="91"/>
      <c r="D128416" s="91"/>
      <c r="E128416" s="91"/>
      <c r="F128416" s="91"/>
      <c r="G128416" s="91"/>
      <c r="H128416" s="91"/>
      <c r="I128416" s="91"/>
      <c r="J128416" s="91"/>
      <c r="K128416" s="91"/>
      <c r="L128416" s="91"/>
      <c r="M128416" s="91"/>
    </row>
    <row r="128417" spans="1:13">
      <c r="A128417" s="91"/>
      <c r="B128417" s="91"/>
      <c r="C128417" s="91"/>
      <c r="D128417" s="91"/>
      <c r="E128417" s="91"/>
      <c r="F128417" s="91"/>
      <c r="G128417" s="91"/>
      <c r="H128417" s="91"/>
      <c r="I128417" s="91"/>
      <c r="J128417" s="91"/>
      <c r="K128417" s="91"/>
      <c r="L128417" s="91"/>
      <c r="M128417" s="91"/>
    </row>
    <row r="128418" spans="1:13">
      <c r="A128418" s="91"/>
      <c r="B128418" s="91"/>
      <c r="C128418" s="91"/>
      <c r="D128418" s="91"/>
      <c r="E128418" s="91"/>
      <c r="F128418" s="91"/>
      <c r="G128418" s="91"/>
      <c r="H128418" s="91"/>
      <c r="I128418" s="91"/>
      <c r="J128418" s="91"/>
      <c r="K128418" s="91"/>
      <c r="L128418" s="91"/>
      <c r="M128418" s="91"/>
    </row>
    <row r="128419" spans="1:13">
      <c r="A128419" s="91"/>
      <c r="B128419" s="91"/>
      <c r="C128419" s="91"/>
      <c r="D128419" s="91"/>
      <c r="E128419" s="91"/>
      <c r="F128419" s="91"/>
      <c r="G128419" s="91"/>
      <c r="H128419" s="91"/>
      <c r="I128419" s="91"/>
      <c r="J128419" s="91"/>
      <c r="K128419" s="91"/>
      <c r="L128419" s="91"/>
      <c r="M128419" s="91"/>
    </row>
    <row r="128420" spans="1:13">
      <c r="A128420" s="91"/>
      <c r="B128420" s="91"/>
      <c r="C128420" s="91"/>
      <c r="D128420" s="91"/>
      <c r="E128420" s="91"/>
      <c r="F128420" s="91"/>
      <c r="G128420" s="91"/>
      <c r="H128420" s="91"/>
      <c r="I128420" s="91"/>
      <c r="J128420" s="91"/>
      <c r="K128420" s="91"/>
      <c r="L128420" s="91"/>
      <c r="M128420" s="91"/>
    </row>
    <row r="128421" spans="1:13">
      <c r="A128421" s="91"/>
      <c r="B128421" s="91"/>
      <c r="C128421" s="91"/>
      <c r="D128421" s="91"/>
      <c r="E128421" s="91"/>
      <c r="F128421" s="91"/>
      <c r="G128421" s="91"/>
      <c r="H128421" s="91"/>
      <c r="I128421" s="91"/>
      <c r="J128421" s="91"/>
      <c r="K128421" s="91"/>
      <c r="L128421" s="91"/>
      <c r="M128421" s="91"/>
    </row>
    <row r="128422" spans="1:13">
      <c r="A128422" s="91"/>
      <c r="B128422" s="91"/>
      <c r="C128422" s="91"/>
      <c r="D128422" s="91"/>
      <c r="E128422" s="91"/>
      <c r="F128422" s="91"/>
      <c r="G128422" s="91"/>
      <c r="H128422" s="91"/>
      <c r="I128422" s="91"/>
      <c r="J128422" s="91"/>
      <c r="K128422" s="91"/>
      <c r="L128422" s="91"/>
      <c r="M128422" s="91"/>
    </row>
    <row r="128423" spans="1:13">
      <c r="A128423" s="91"/>
      <c r="B128423" s="91"/>
      <c r="C128423" s="91"/>
      <c r="D128423" s="91"/>
      <c r="E128423" s="91"/>
      <c r="F128423" s="91"/>
      <c r="G128423" s="91"/>
      <c r="H128423" s="91"/>
      <c r="I128423" s="91"/>
      <c r="J128423" s="91"/>
      <c r="K128423" s="91"/>
      <c r="L128423" s="91"/>
      <c r="M128423" s="91"/>
    </row>
    <row r="128424" spans="1:13">
      <c r="A128424" s="91"/>
      <c r="B128424" s="91"/>
      <c r="C128424" s="91"/>
      <c r="D128424" s="91"/>
      <c r="E128424" s="91"/>
      <c r="F128424" s="91"/>
      <c r="G128424" s="91"/>
      <c r="H128424" s="91"/>
      <c r="I128424" s="91"/>
      <c r="J128424" s="91"/>
      <c r="K128424" s="91"/>
      <c r="L128424" s="91"/>
      <c r="M128424" s="91"/>
    </row>
    <row r="128425" spans="1:13">
      <c r="A128425" s="91"/>
      <c r="B128425" s="91"/>
      <c r="C128425" s="91"/>
      <c r="D128425" s="91"/>
      <c r="E128425" s="91"/>
      <c r="F128425" s="91"/>
      <c r="G128425" s="91"/>
      <c r="H128425" s="91"/>
      <c r="I128425" s="91"/>
      <c r="J128425" s="91"/>
      <c r="K128425" s="91"/>
      <c r="L128425" s="91"/>
      <c r="M128425" s="91"/>
    </row>
    <row r="128426" spans="1:13">
      <c r="A128426" s="91"/>
      <c r="B128426" s="91"/>
      <c r="C128426" s="91"/>
      <c r="D128426" s="91"/>
      <c r="E128426" s="91"/>
      <c r="F128426" s="91"/>
      <c r="G128426" s="91"/>
      <c r="H128426" s="91"/>
      <c r="I128426" s="91"/>
      <c r="J128426" s="91"/>
      <c r="K128426" s="91"/>
      <c r="L128426" s="91"/>
      <c r="M128426" s="91"/>
    </row>
    <row r="128427" spans="1:13">
      <c r="A128427" s="91"/>
      <c r="B128427" s="91"/>
      <c r="C128427" s="91"/>
      <c r="D128427" s="91"/>
      <c r="E128427" s="91"/>
      <c r="F128427" s="91"/>
      <c r="G128427" s="91"/>
      <c r="H128427" s="91"/>
      <c r="I128427" s="91"/>
      <c r="J128427" s="91"/>
      <c r="K128427" s="91"/>
      <c r="L128427" s="91"/>
      <c r="M128427" s="91"/>
    </row>
    <row r="128428" spans="1:13">
      <c r="A128428" s="91"/>
      <c r="B128428" s="91"/>
      <c r="C128428" s="91"/>
      <c r="D128428" s="91"/>
      <c r="E128428" s="91"/>
      <c r="F128428" s="91"/>
      <c r="G128428" s="91"/>
      <c r="H128428" s="91"/>
      <c r="I128428" s="91"/>
      <c r="J128428" s="91"/>
      <c r="K128428" s="91"/>
      <c r="L128428" s="91"/>
      <c r="M128428" s="91"/>
    </row>
    <row r="128429" spans="1:13">
      <c r="A128429" s="91"/>
      <c r="B128429" s="91"/>
      <c r="C128429" s="91"/>
      <c r="D128429" s="91"/>
      <c r="E128429" s="91"/>
      <c r="F128429" s="91"/>
      <c r="G128429" s="91"/>
      <c r="H128429" s="91"/>
      <c r="I128429" s="91"/>
      <c r="J128429" s="91"/>
      <c r="K128429" s="91"/>
      <c r="L128429" s="91"/>
      <c r="M128429" s="91"/>
    </row>
    <row r="128430" spans="1:13">
      <c r="A128430" s="91"/>
      <c r="B128430" s="91"/>
      <c r="C128430" s="91"/>
      <c r="D128430" s="91"/>
      <c r="E128430" s="91"/>
      <c r="F128430" s="91"/>
      <c r="G128430" s="91"/>
      <c r="H128430" s="91"/>
      <c r="I128430" s="91"/>
      <c r="J128430" s="91"/>
      <c r="K128430" s="91"/>
      <c r="L128430" s="91"/>
      <c r="M128430" s="91"/>
    </row>
    <row r="128431" spans="1:13">
      <c r="A128431" s="91"/>
      <c r="B128431" s="91"/>
      <c r="C128431" s="91"/>
      <c r="D128431" s="91"/>
      <c r="E128431" s="91"/>
      <c r="F128431" s="91"/>
      <c r="G128431" s="91"/>
      <c r="H128431" s="91"/>
      <c r="I128431" s="91"/>
      <c r="J128431" s="91"/>
      <c r="K128431" s="91"/>
      <c r="L128431" s="91"/>
      <c r="M128431" s="91"/>
    </row>
    <row r="128432" spans="1:13">
      <c r="A128432" s="91"/>
      <c r="B128432" s="91"/>
      <c r="C128432" s="91"/>
      <c r="D128432" s="91"/>
      <c r="E128432" s="91"/>
      <c r="F128432" s="91"/>
      <c r="G128432" s="91"/>
      <c r="H128432" s="91"/>
      <c r="I128432" s="91"/>
      <c r="J128432" s="91"/>
      <c r="K128432" s="91"/>
      <c r="L128432" s="91"/>
      <c r="M128432" s="91"/>
    </row>
    <row r="128433" spans="1:13">
      <c r="A128433" s="91"/>
      <c r="B128433" s="91"/>
      <c r="C128433" s="91"/>
      <c r="D128433" s="91"/>
      <c r="E128433" s="91"/>
      <c r="F128433" s="91"/>
      <c r="G128433" s="91"/>
      <c r="H128433" s="91"/>
      <c r="I128433" s="91"/>
      <c r="J128433" s="91"/>
      <c r="K128433" s="91"/>
      <c r="L128433" s="91"/>
      <c r="M128433" s="91"/>
    </row>
    <row r="128434" spans="1:13">
      <c r="A128434" s="91"/>
      <c r="B128434" s="91"/>
      <c r="C128434" s="91"/>
      <c r="D128434" s="91"/>
      <c r="E128434" s="91"/>
      <c r="F128434" s="91"/>
      <c r="G128434" s="91"/>
      <c r="H128434" s="91"/>
      <c r="I128434" s="91"/>
      <c r="J128434" s="91"/>
      <c r="K128434" s="91"/>
      <c r="L128434" s="91"/>
      <c r="M128434" s="91"/>
    </row>
    <row r="128435" spans="1:13">
      <c r="A128435" s="91"/>
      <c r="B128435" s="91"/>
      <c r="C128435" s="91"/>
      <c r="D128435" s="91"/>
      <c r="E128435" s="91"/>
      <c r="F128435" s="91"/>
      <c r="G128435" s="91"/>
      <c r="H128435" s="91"/>
      <c r="I128435" s="91"/>
      <c r="J128435" s="91"/>
      <c r="K128435" s="91"/>
      <c r="L128435" s="91"/>
      <c r="M128435" s="91"/>
    </row>
    <row r="128436" spans="1:13">
      <c r="A128436" s="91"/>
      <c r="B128436" s="91"/>
      <c r="C128436" s="91"/>
      <c r="D128436" s="91"/>
      <c r="E128436" s="91"/>
      <c r="F128436" s="91"/>
      <c r="G128436" s="91"/>
      <c r="H128436" s="91"/>
      <c r="I128436" s="91"/>
      <c r="J128436" s="91"/>
      <c r="K128436" s="91"/>
      <c r="L128436" s="91"/>
      <c r="M128436" s="91"/>
    </row>
    <row r="128437" spans="1:13">
      <c r="A128437" s="91"/>
      <c r="B128437" s="91"/>
      <c r="C128437" s="91"/>
      <c r="D128437" s="91"/>
      <c r="E128437" s="91"/>
      <c r="F128437" s="91"/>
      <c r="G128437" s="91"/>
      <c r="H128437" s="91"/>
      <c r="I128437" s="91"/>
      <c r="J128437" s="91"/>
      <c r="K128437" s="91"/>
      <c r="L128437" s="91"/>
      <c r="M128437" s="91"/>
    </row>
    <row r="128438" spans="1:13">
      <c r="A128438" s="91"/>
      <c r="B128438" s="91"/>
      <c r="C128438" s="91"/>
      <c r="D128438" s="91"/>
      <c r="E128438" s="91"/>
      <c r="F128438" s="91"/>
      <c r="G128438" s="91"/>
      <c r="H128438" s="91"/>
      <c r="I128438" s="91"/>
      <c r="J128438" s="91"/>
      <c r="K128438" s="91"/>
      <c r="L128438" s="91"/>
      <c r="M128438" s="91"/>
    </row>
    <row r="128439" spans="1:13">
      <c r="A128439" s="91"/>
      <c r="B128439" s="91"/>
      <c r="C128439" s="91"/>
      <c r="D128439" s="91"/>
      <c r="E128439" s="91"/>
      <c r="F128439" s="91"/>
      <c r="G128439" s="91"/>
      <c r="H128439" s="91"/>
      <c r="I128439" s="91"/>
      <c r="J128439" s="91"/>
      <c r="K128439" s="91"/>
      <c r="L128439" s="91"/>
      <c r="M128439" s="91"/>
    </row>
    <row r="128440" spans="1:13">
      <c r="A128440" s="91"/>
      <c r="B128440" s="91"/>
      <c r="C128440" s="91"/>
      <c r="D128440" s="91"/>
      <c r="E128440" s="91"/>
      <c r="F128440" s="91"/>
      <c r="G128440" s="91"/>
      <c r="H128440" s="91"/>
      <c r="I128440" s="91"/>
      <c r="J128440" s="91"/>
      <c r="K128440" s="91"/>
      <c r="L128440" s="91"/>
      <c r="M128440" s="91"/>
    </row>
    <row r="128441" spans="1:13">
      <c r="A128441" s="91"/>
      <c r="B128441" s="91"/>
      <c r="C128441" s="91"/>
      <c r="D128441" s="91"/>
      <c r="E128441" s="91"/>
      <c r="F128441" s="91"/>
      <c r="G128441" s="91"/>
      <c r="H128441" s="91"/>
      <c r="I128441" s="91"/>
      <c r="J128441" s="91"/>
      <c r="K128441" s="91"/>
      <c r="L128441" s="91"/>
      <c r="M128441" s="91"/>
    </row>
    <row r="128442" spans="1:13">
      <c r="A128442" s="91"/>
      <c r="B128442" s="91"/>
      <c r="C128442" s="91"/>
      <c r="D128442" s="91"/>
      <c r="E128442" s="91"/>
      <c r="F128442" s="91"/>
      <c r="G128442" s="91"/>
      <c r="H128442" s="91"/>
      <c r="I128442" s="91"/>
      <c r="J128442" s="91"/>
      <c r="K128442" s="91"/>
      <c r="L128442" s="91"/>
      <c r="M128442" s="91"/>
    </row>
    <row r="128443" spans="1:13">
      <c r="A128443" s="91"/>
      <c r="B128443" s="91"/>
      <c r="C128443" s="91"/>
      <c r="D128443" s="91"/>
      <c r="E128443" s="91"/>
      <c r="F128443" s="91"/>
      <c r="G128443" s="91"/>
      <c r="H128443" s="91"/>
      <c r="I128443" s="91"/>
      <c r="J128443" s="91"/>
      <c r="K128443" s="91"/>
      <c r="L128443" s="91"/>
      <c r="M128443" s="91"/>
    </row>
    <row r="128444" spans="1:13">
      <c r="A128444" s="91"/>
      <c r="B128444" s="91"/>
      <c r="C128444" s="91"/>
      <c r="D128444" s="91"/>
      <c r="E128444" s="91"/>
      <c r="F128444" s="91"/>
      <c r="G128444" s="91"/>
      <c r="H128444" s="91"/>
      <c r="I128444" s="91"/>
      <c r="J128444" s="91"/>
      <c r="K128444" s="91"/>
      <c r="L128444" s="91"/>
      <c r="M128444" s="91"/>
    </row>
    <row r="128445" spans="1:13">
      <c r="A128445" s="91"/>
      <c r="B128445" s="91"/>
      <c r="C128445" s="91"/>
      <c r="D128445" s="91"/>
      <c r="E128445" s="91"/>
      <c r="F128445" s="91"/>
      <c r="G128445" s="91"/>
      <c r="H128445" s="91"/>
      <c r="I128445" s="91"/>
      <c r="J128445" s="91"/>
      <c r="K128445" s="91"/>
      <c r="L128445" s="91"/>
      <c r="M128445" s="91"/>
    </row>
    <row r="128446" spans="1:13">
      <c r="A128446" s="91"/>
      <c r="B128446" s="91"/>
      <c r="C128446" s="91"/>
      <c r="D128446" s="91"/>
      <c r="E128446" s="91"/>
      <c r="F128446" s="91"/>
      <c r="G128446" s="91"/>
      <c r="H128446" s="91"/>
      <c r="I128446" s="91"/>
      <c r="J128446" s="91"/>
      <c r="K128446" s="91"/>
      <c r="L128446" s="91"/>
      <c r="M128446" s="91"/>
    </row>
    <row r="128447" spans="1:13">
      <c r="A128447" s="91"/>
      <c r="B128447" s="91"/>
      <c r="C128447" s="91"/>
      <c r="D128447" s="91"/>
      <c r="E128447" s="91"/>
      <c r="F128447" s="91"/>
      <c r="G128447" s="91"/>
      <c r="H128447" s="91"/>
      <c r="I128447" s="91"/>
      <c r="J128447" s="91"/>
      <c r="K128447" s="91"/>
      <c r="L128447" s="91"/>
      <c r="M128447" s="91"/>
    </row>
    <row r="128448" spans="1:13">
      <c r="A128448" s="91"/>
      <c r="B128448" s="91"/>
      <c r="C128448" s="91"/>
      <c r="D128448" s="91"/>
      <c r="E128448" s="91"/>
      <c r="F128448" s="91"/>
      <c r="G128448" s="91"/>
      <c r="H128448" s="91"/>
      <c r="I128448" s="91"/>
      <c r="J128448" s="91"/>
      <c r="K128448" s="91"/>
      <c r="L128448" s="91"/>
      <c r="M128448" s="91"/>
    </row>
    <row r="128449" spans="1:13">
      <c r="A128449" s="91"/>
      <c r="B128449" s="91"/>
      <c r="C128449" s="91"/>
      <c r="D128449" s="91"/>
      <c r="E128449" s="91"/>
      <c r="F128449" s="91"/>
      <c r="G128449" s="91"/>
      <c r="H128449" s="91"/>
      <c r="I128449" s="91"/>
      <c r="J128449" s="91"/>
      <c r="K128449" s="91"/>
      <c r="L128449" s="91"/>
      <c r="M128449" s="91"/>
    </row>
    <row r="128450" spans="1:13">
      <c r="A128450" s="91"/>
      <c r="B128450" s="91"/>
      <c r="C128450" s="91"/>
      <c r="D128450" s="91"/>
      <c r="E128450" s="91"/>
      <c r="F128450" s="91"/>
      <c r="G128450" s="91"/>
      <c r="H128450" s="91"/>
      <c r="I128450" s="91"/>
      <c r="J128450" s="91"/>
      <c r="K128450" s="91"/>
      <c r="L128450" s="91"/>
      <c r="M128450" s="91"/>
    </row>
    <row r="128451" spans="1:13">
      <c r="A128451" s="91"/>
      <c r="B128451" s="91"/>
      <c r="C128451" s="91"/>
      <c r="D128451" s="91"/>
      <c r="E128451" s="91"/>
      <c r="F128451" s="91"/>
      <c r="G128451" s="91"/>
      <c r="H128451" s="91"/>
      <c r="I128451" s="91"/>
      <c r="J128451" s="91"/>
      <c r="K128451" s="91"/>
      <c r="L128451" s="91"/>
      <c r="M128451" s="91"/>
    </row>
    <row r="128452" spans="1:13">
      <c r="A128452" s="91"/>
      <c r="B128452" s="91"/>
      <c r="C128452" s="91"/>
      <c r="D128452" s="91"/>
      <c r="E128452" s="91"/>
      <c r="F128452" s="91"/>
      <c r="G128452" s="91"/>
      <c r="H128452" s="91"/>
      <c r="I128452" s="91"/>
      <c r="J128452" s="91"/>
      <c r="K128452" s="91"/>
      <c r="L128452" s="91"/>
      <c r="M128452" s="91"/>
    </row>
    <row r="128453" spans="1:13">
      <c r="A128453" s="91"/>
      <c r="B128453" s="91"/>
      <c r="C128453" s="91"/>
      <c r="D128453" s="91"/>
      <c r="E128453" s="91"/>
      <c r="F128453" s="91"/>
      <c r="G128453" s="91"/>
      <c r="H128453" s="91"/>
      <c r="I128453" s="91"/>
      <c r="J128453" s="91"/>
      <c r="K128453" s="91"/>
      <c r="L128453" s="91"/>
      <c r="M128453" s="91"/>
    </row>
    <row r="128454" spans="1:13">
      <c r="A128454" s="91"/>
      <c r="B128454" s="91"/>
      <c r="C128454" s="91"/>
      <c r="D128454" s="91"/>
      <c r="E128454" s="91"/>
      <c r="F128454" s="91"/>
      <c r="G128454" s="91"/>
      <c r="H128454" s="91"/>
      <c r="I128454" s="91"/>
      <c r="J128454" s="91"/>
      <c r="K128454" s="91"/>
      <c r="L128454" s="91"/>
      <c r="M128454" s="91"/>
    </row>
    <row r="128455" spans="1:13">
      <c r="A128455" s="91"/>
      <c r="B128455" s="91"/>
      <c r="C128455" s="91"/>
      <c r="D128455" s="91"/>
      <c r="E128455" s="91"/>
      <c r="F128455" s="91"/>
      <c r="G128455" s="91"/>
      <c r="H128455" s="91"/>
      <c r="I128455" s="91"/>
      <c r="J128455" s="91"/>
      <c r="K128455" s="91"/>
      <c r="L128455" s="91"/>
      <c r="M128455" s="91"/>
    </row>
    <row r="128456" spans="1:13">
      <c r="A128456" s="91"/>
      <c r="B128456" s="91"/>
      <c r="C128456" s="91"/>
      <c r="D128456" s="91"/>
      <c r="E128456" s="91"/>
      <c r="F128456" s="91"/>
      <c r="G128456" s="91"/>
      <c r="H128456" s="91"/>
      <c r="I128456" s="91"/>
      <c r="J128456" s="91"/>
      <c r="K128456" s="91"/>
      <c r="L128456" s="91"/>
      <c r="M128456" s="91"/>
    </row>
    <row r="128457" spans="1:13">
      <c r="A128457" s="91"/>
      <c r="B128457" s="91"/>
      <c r="C128457" s="91"/>
      <c r="D128457" s="91"/>
      <c r="E128457" s="91"/>
      <c r="F128457" s="91"/>
      <c r="G128457" s="91"/>
      <c r="H128457" s="91"/>
      <c r="I128457" s="91"/>
      <c r="J128457" s="91"/>
      <c r="K128457" s="91"/>
      <c r="L128457" s="91"/>
      <c r="M128457" s="91"/>
    </row>
    <row r="128458" spans="1:13">
      <c r="A128458" s="91"/>
      <c r="B128458" s="91"/>
      <c r="C128458" s="91"/>
      <c r="D128458" s="91"/>
      <c r="E128458" s="91"/>
      <c r="F128458" s="91"/>
      <c r="G128458" s="91"/>
      <c r="H128458" s="91"/>
      <c r="I128458" s="91"/>
      <c r="J128458" s="91"/>
      <c r="K128458" s="91"/>
      <c r="L128458" s="91"/>
      <c r="M128458" s="91"/>
    </row>
    <row r="128459" spans="1:13">
      <c r="A128459" s="91"/>
      <c r="B128459" s="91"/>
      <c r="C128459" s="91"/>
      <c r="D128459" s="91"/>
      <c r="E128459" s="91"/>
      <c r="F128459" s="91"/>
      <c r="G128459" s="91"/>
      <c r="H128459" s="91"/>
      <c r="I128459" s="91"/>
      <c r="J128459" s="91"/>
      <c r="K128459" s="91"/>
      <c r="L128459" s="91"/>
      <c r="M128459" s="91"/>
    </row>
    <row r="128460" spans="1:13">
      <c r="A128460" s="91"/>
      <c r="B128460" s="91"/>
      <c r="C128460" s="91"/>
      <c r="D128460" s="91"/>
      <c r="E128460" s="91"/>
      <c r="F128460" s="91"/>
      <c r="G128460" s="91"/>
      <c r="H128460" s="91"/>
      <c r="I128460" s="91"/>
      <c r="J128460" s="91"/>
      <c r="K128460" s="91"/>
      <c r="L128460" s="91"/>
      <c r="M128460" s="91"/>
    </row>
    <row r="128461" spans="1:13">
      <c r="A128461" s="91"/>
      <c r="B128461" s="91"/>
      <c r="C128461" s="91"/>
      <c r="D128461" s="91"/>
      <c r="E128461" s="91"/>
      <c r="F128461" s="91"/>
      <c r="G128461" s="91"/>
      <c r="H128461" s="91"/>
      <c r="I128461" s="91"/>
      <c r="J128461" s="91"/>
      <c r="K128461" s="91"/>
      <c r="L128461" s="91"/>
      <c r="M128461" s="91"/>
    </row>
    <row r="128462" spans="1:13">
      <c r="A128462" s="91"/>
      <c r="B128462" s="91"/>
      <c r="C128462" s="91"/>
      <c r="D128462" s="91"/>
      <c r="E128462" s="91"/>
      <c r="F128462" s="91"/>
      <c r="G128462" s="91"/>
      <c r="H128462" s="91"/>
      <c r="I128462" s="91"/>
      <c r="J128462" s="91"/>
      <c r="K128462" s="91"/>
      <c r="L128462" s="91"/>
      <c r="M128462" s="91"/>
    </row>
    <row r="128463" spans="1:13">
      <c r="A128463" s="91"/>
      <c r="B128463" s="91"/>
      <c r="C128463" s="91"/>
      <c r="D128463" s="91"/>
      <c r="E128463" s="91"/>
      <c r="F128463" s="91"/>
      <c r="G128463" s="91"/>
      <c r="H128463" s="91"/>
      <c r="I128463" s="91"/>
      <c r="J128463" s="91"/>
      <c r="K128463" s="91"/>
      <c r="L128463" s="91"/>
      <c r="M128463" s="91"/>
    </row>
    <row r="128464" spans="1:13">
      <c r="A128464" s="91"/>
      <c r="B128464" s="91"/>
      <c r="C128464" s="91"/>
      <c r="D128464" s="91"/>
      <c r="E128464" s="91"/>
      <c r="F128464" s="91"/>
      <c r="G128464" s="91"/>
      <c r="H128464" s="91"/>
      <c r="I128464" s="91"/>
      <c r="J128464" s="91"/>
      <c r="K128464" s="91"/>
      <c r="L128464" s="91"/>
      <c r="M128464" s="91"/>
    </row>
    <row r="128465" spans="1:13">
      <c r="A128465" s="91"/>
      <c r="B128465" s="91"/>
      <c r="C128465" s="91"/>
      <c r="D128465" s="91"/>
      <c r="E128465" s="91"/>
      <c r="F128465" s="91"/>
      <c r="G128465" s="91"/>
      <c r="H128465" s="91"/>
      <c r="I128465" s="91"/>
      <c r="J128465" s="91"/>
      <c r="K128465" s="91"/>
      <c r="L128465" s="91"/>
      <c r="M128465" s="91"/>
    </row>
    <row r="128466" spans="1:13">
      <c r="A128466" s="91"/>
      <c r="B128466" s="91"/>
      <c r="C128466" s="91"/>
      <c r="D128466" s="91"/>
      <c r="E128466" s="91"/>
      <c r="F128466" s="91"/>
      <c r="G128466" s="91"/>
      <c r="H128466" s="91"/>
      <c r="I128466" s="91"/>
      <c r="J128466" s="91"/>
      <c r="K128466" s="91"/>
      <c r="L128466" s="91"/>
      <c r="M128466" s="91"/>
    </row>
    <row r="128467" spans="1:13">
      <c r="A128467" s="91"/>
      <c r="B128467" s="91"/>
      <c r="C128467" s="91"/>
      <c r="D128467" s="91"/>
      <c r="E128467" s="91"/>
      <c r="F128467" s="91"/>
      <c r="G128467" s="91"/>
      <c r="H128467" s="91"/>
      <c r="I128467" s="91"/>
      <c r="J128467" s="91"/>
      <c r="K128467" s="91"/>
      <c r="L128467" s="91"/>
      <c r="M128467" s="91"/>
    </row>
    <row r="128468" spans="1:13">
      <c r="A128468" s="91"/>
      <c r="B128468" s="91"/>
      <c r="C128468" s="91"/>
      <c r="D128468" s="91"/>
      <c r="E128468" s="91"/>
      <c r="F128468" s="91"/>
      <c r="G128468" s="91"/>
      <c r="H128468" s="91"/>
      <c r="I128468" s="91"/>
      <c r="J128468" s="91"/>
      <c r="K128468" s="91"/>
      <c r="L128468" s="91"/>
      <c r="M128468" s="91"/>
    </row>
    <row r="128469" spans="1:13">
      <c r="A128469" s="91"/>
      <c r="B128469" s="91"/>
      <c r="C128469" s="91"/>
      <c r="D128469" s="91"/>
      <c r="E128469" s="91"/>
      <c r="F128469" s="91"/>
      <c r="G128469" s="91"/>
      <c r="H128469" s="91"/>
      <c r="I128469" s="91"/>
      <c r="J128469" s="91"/>
      <c r="K128469" s="91"/>
      <c r="L128469" s="91"/>
      <c r="M128469" s="91"/>
    </row>
    <row r="128470" spans="1:13">
      <c r="A128470" s="91"/>
      <c r="B128470" s="91"/>
      <c r="C128470" s="91"/>
      <c r="D128470" s="91"/>
      <c r="E128470" s="91"/>
      <c r="F128470" s="91"/>
      <c r="G128470" s="91"/>
      <c r="H128470" s="91"/>
      <c r="I128470" s="91"/>
      <c r="J128470" s="91"/>
      <c r="K128470" s="91"/>
      <c r="L128470" s="91"/>
      <c r="M128470" s="91"/>
    </row>
    <row r="128471" spans="1:13">
      <c r="A128471" s="91"/>
      <c r="B128471" s="91"/>
      <c r="C128471" s="91"/>
      <c r="D128471" s="91"/>
      <c r="E128471" s="91"/>
      <c r="F128471" s="91"/>
      <c r="G128471" s="91"/>
      <c r="H128471" s="91"/>
      <c r="I128471" s="91"/>
      <c r="J128471" s="91"/>
      <c r="K128471" s="91"/>
      <c r="L128471" s="91"/>
      <c r="M128471" s="91"/>
    </row>
    <row r="128472" spans="1:13">
      <c r="A128472" s="91"/>
      <c r="B128472" s="91"/>
      <c r="C128472" s="91"/>
      <c r="D128472" s="91"/>
      <c r="E128472" s="91"/>
      <c r="F128472" s="91"/>
      <c r="G128472" s="91"/>
      <c r="H128472" s="91"/>
      <c r="I128472" s="91"/>
      <c r="J128472" s="91"/>
      <c r="K128472" s="91"/>
      <c r="L128472" s="91"/>
      <c r="M128472" s="91"/>
    </row>
    <row r="128473" spans="1:13">
      <c r="A128473" s="91"/>
      <c r="B128473" s="91"/>
      <c r="C128473" s="91"/>
      <c r="D128473" s="91"/>
      <c r="E128473" s="91"/>
      <c r="F128473" s="91"/>
      <c r="G128473" s="91"/>
      <c r="H128473" s="91"/>
      <c r="I128473" s="91"/>
      <c r="J128473" s="91"/>
      <c r="K128473" s="91"/>
      <c r="L128473" s="91"/>
      <c r="M128473" s="91"/>
    </row>
    <row r="128474" spans="1:13">
      <c r="A128474" s="91"/>
      <c r="B128474" s="91"/>
      <c r="C128474" s="91"/>
      <c r="D128474" s="91"/>
      <c r="E128474" s="91"/>
      <c r="F128474" s="91"/>
      <c r="G128474" s="91"/>
      <c r="H128474" s="91"/>
      <c r="I128474" s="91"/>
      <c r="J128474" s="91"/>
      <c r="K128474" s="91"/>
      <c r="L128474" s="91"/>
      <c r="M128474" s="91"/>
    </row>
    <row r="128475" spans="1:13">
      <c r="A128475" s="91"/>
      <c r="B128475" s="91"/>
      <c r="C128475" s="91"/>
      <c r="D128475" s="91"/>
      <c r="E128475" s="91"/>
      <c r="F128475" s="91"/>
      <c r="G128475" s="91"/>
      <c r="H128475" s="91"/>
      <c r="I128475" s="91"/>
      <c r="J128475" s="91"/>
      <c r="K128475" s="91"/>
      <c r="L128475" s="91"/>
      <c r="M128475" s="91"/>
    </row>
    <row r="128476" spans="1:13">
      <c r="A128476" s="91"/>
      <c r="B128476" s="91"/>
      <c r="C128476" s="91"/>
      <c r="D128476" s="91"/>
      <c r="E128476" s="91"/>
      <c r="F128476" s="91"/>
      <c r="G128476" s="91"/>
      <c r="H128476" s="91"/>
      <c r="I128476" s="91"/>
      <c r="J128476" s="91"/>
      <c r="K128476" s="91"/>
      <c r="L128476" s="91"/>
      <c r="M128476" s="91"/>
    </row>
    <row r="128477" spans="1:13">
      <c r="A128477" s="91"/>
      <c r="B128477" s="91"/>
      <c r="C128477" s="91"/>
      <c r="D128477" s="91"/>
      <c r="E128477" s="91"/>
      <c r="F128477" s="91"/>
      <c r="G128477" s="91"/>
      <c r="H128477" s="91"/>
      <c r="I128477" s="91"/>
      <c r="J128477" s="91"/>
      <c r="K128477" s="91"/>
      <c r="L128477" s="91"/>
      <c r="M128477" s="91"/>
    </row>
    <row r="128478" spans="1:13">
      <c r="A128478" s="91"/>
      <c r="B128478" s="91"/>
      <c r="C128478" s="91"/>
      <c r="D128478" s="91"/>
      <c r="E128478" s="91"/>
      <c r="F128478" s="91"/>
      <c r="G128478" s="91"/>
      <c r="H128478" s="91"/>
      <c r="I128478" s="91"/>
      <c r="J128478" s="91"/>
      <c r="K128478" s="91"/>
      <c r="L128478" s="91"/>
      <c r="M128478" s="91"/>
    </row>
    <row r="128479" spans="1:13">
      <c r="A128479" s="91"/>
      <c r="B128479" s="91"/>
      <c r="C128479" s="91"/>
      <c r="D128479" s="91"/>
      <c r="E128479" s="91"/>
      <c r="F128479" s="91"/>
      <c r="G128479" s="91"/>
      <c r="H128479" s="91"/>
      <c r="I128479" s="91"/>
      <c r="J128479" s="91"/>
      <c r="K128479" s="91"/>
      <c r="L128479" s="91"/>
      <c r="M128479" s="91"/>
    </row>
    <row r="128480" spans="1:13">
      <c r="A128480" s="91"/>
      <c r="B128480" s="91"/>
      <c r="C128480" s="91"/>
      <c r="D128480" s="91"/>
      <c r="E128480" s="91"/>
      <c r="F128480" s="91"/>
      <c r="G128480" s="91"/>
      <c r="H128480" s="91"/>
      <c r="I128480" s="91"/>
      <c r="J128480" s="91"/>
      <c r="K128480" s="91"/>
      <c r="L128480" s="91"/>
      <c r="M128480" s="91"/>
    </row>
    <row r="128481" spans="1:13">
      <c r="A128481" s="91"/>
      <c r="B128481" s="91"/>
      <c r="C128481" s="91"/>
      <c r="D128481" s="91"/>
      <c r="E128481" s="91"/>
      <c r="F128481" s="91"/>
      <c r="G128481" s="91"/>
      <c r="H128481" s="91"/>
      <c r="I128481" s="91"/>
      <c r="J128481" s="91"/>
      <c r="K128481" s="91"/>
      <c r="L128481" s="91"/>
      <c r="M128481" s="91"/>
    </row>
    <row r="128482" spans="1:13">
      <c r="A128482" s="91"/>
      <c r="B128482" s="91"/>
      <c r="C128482" s="91"/>
      <c r="D128482" s="91"/>
      <c r="E128482" s="91"/>
      <c r="F128482" s="91"/>
      <c r="G128482" s="91"/>
      <c r="H128482" s="91"/>
      <c r="I128482" s="91"/>
      <c r="J128482" s="91"/>
      <c r="K128482" s="91"/>
      <c r="L128482" s="91"/>
      <c r="M128482" s="91"/>
    </row>
    <row r="128483" spans="1:13">
      <c r="A128483" s="91"/>
      <c r="B128483" s="91"/>
      <c r="C128483" s="91"/>
      <c r="D128483" s="91"/>
      <c r="E128483" s="91"/>
      <c r="F128483" s="91"/>
      <c r="G128483" s="91"/>
      <c r="H128483" s="91"/>
      <c r="I128483" s="91"/>
      <c r="J128483" s="91"/>
      <c r="K128483" s="91"/>
      <c r="L128483" s="91"/>
      <c r="M128483" s="91"/>
    </row>
    <row r="128484" spans="1:13">
      <c r="A128484" s="91"/>
      <c r="B128484" s="91"/>
      <c r="C128484" s="91"/>
      <c r="D128484" s="91"/>
      <c r="E128484" s="91"/>
      <c r="F128484" s="91"/>
      <c r="G128484" s="91"/>
      <c r="H128484" s="91"/>
      <c r="I128484" s="91"/>
      <c r="J128484" s="91"/>
      <c r="K128484" s="91"/>
      <c r="L128484" s="91"/>
      <c r="M128484" s="91"/>
    </row>
    <row r="128485" spans="1:13">
      <c r="A128485" s="91"/>
      <c r="B128485" s="91"/>
      <c r="C128485" s="91"/>
      <c r="D128485" s="91"/>
      <c r="E128485" s="91"/>
      <c r="F128485" s="91"/>
      <c r="G128485" s="91"/>
      <c r="H128485" s="91"/>
      <c r="I128485" s="91"/>
      <c r="J128485" s="91"/>
      <c r="K128485" s="91"/>
      <c r="L128485" s="91"/>
      <c r="M128485" s="91"/>
    </row>
    <row r="128486" spans="1:13">
      <c r="A128486" s="91"/>
      <c r="B128486" s="91"/>
      <c r="C128486" s="91"/>
      <c r="D128486" s="91"/>
      <c r="E128486" s="91"/>
      <c r="F128486" s="91"/>
      <c r="G128486" s="91"/>
      <c r="H128486" s="91"/>
      <c r="I128486" s="91"/>
      <c r="J128486" s="91"/>
      <c r="K128486" s="91"/>
      <c r="L128486" s="91"/>
      <c r="M128486" s="91"/>
    </row>
    <row r="128487" spans="1:13">
      <c r="A128487" s="91"/>
      <c r="B128487" s="91"/>
      <c r="C128487" s="91"/>
      <c r="D128487" s="91"/>
      <c r="E128487" s="91"/>
      <c r="F128487" s="91"/>
      <c r="G128487" s="91"/>
      <c r="H128487" s="91"/>
      <c r="I128487" s="91"/>
      <c r="J128487" s="91"/>
      <c r="K128487" s="91"/>
      <c r="L128487" s="91"/>
      <c r="M128487" s="91"/>
    </row>
    <row r="128488" spans="1:13">
      <c r="A128488" s="91"/>
      <c r="B128488" s="91"/>
      <c r="C128488" s="91"/>
      <c r="D128488" s="91"/>
      <c r="E128488" s="91"/>
      <c r="F128488" s="91"/>
      <c r="G128488" s="91"/>
      <c r="H128488" s="91"/>
      <c r="I128488" s="91"/>
      <c r="J128488" s="91"/>
      <c r="K128488" s="91"/>
      <c r="L128488" s="91"/>
      <c r="M128488" s="91"/>
    </row>
    <row r="128489" spans="1:13">
      <c r="A128489" s="91"/>
      <c r="B128489" s="91"/>
      <c r="C128489" s="91"/>
      <c r="D128489" s="91"/>
      <c r="E128489" s="91"/>
      <c r="F128489" s="91"/>
      <c r="G128489" s="91"/>
      <c r="H128489" s="91"/>
      <c r="I128489" s="91"/>
      <c r="J128489" s="91"/>
      <c r="K128489" s="91"/>
      <c r="L128489" s="91"/>
      <c r="M128489" s="91"/>
    </row>
    <row r="128490" spans="1:13">
      <c r="A128490" s="91"/>
      <c r="B128490" s="91"/>
      <c r="C128490" s="91"/>
      <c r="D128490" s="91"/>
      <c r="E128490" s="91"/>
      <c r="F128490" s="91"/>
      <c r="G128490" s="91"/>
      <c r="H128490" s="91"/>
      <c r="I128490" s="91"/>
      <c r="J128490" s="91"/>
      <c r="K128490" s="91"/>
      <c r="L128490" s="91"/>
      <c r="M128490" s="91"/>
    </row>
    <row r="128491" spans="1:13">
      <c r="A128491" s="91"/>
      <c r="B128491" s="91"/>
      <c r="C128491" s="91"/>
      <c r="D128491" s="91"/>
      <c r="E128491" s="91"/>
      <c r="F128491" s="91"/>
      <c r="G128491" s="91"/>
      <c r="H128491" s="91"/>
      <c r="I128491" s="91"/>
      <c r="J128491" s="91"/>
      <c r="K128491" s="91"/>
      <c r="L128491" s="91"/>
      <c r="M128491" s="91"/>
    </row>
    <row r="128492" spans="1:13">
      <c r="A128492" s="91"/>
      <c r="B128492" s="91"/>
      <c r="C128492" s="91"/>
      <c r="D128492" s="91"/>
      <c r="E128492" s="91"/>
      <c r="F128492" s="91"/>
      <c r="G128492" s="91"/>
      <c r="H128492" s="91"/>
      <c r="I128492" s="91"/>
      <c r="J128492" s="91"/>
      <c r="K128492" s="91"/>
      <c r="L128492" s="91"/>
      <c r="M128492" s="91"/>
    </row>
    <row r="128493" spans="1:13">
      <c r="A128493" s="91"/>
      <c r="B128493" s="91"/>
      <c r="C128493" s="91"/>
      <c r="D128493" s="91"/>
      <c r="E128493" s="91"/>
      <c r="F128493" s="91"/>
      <c r="G128493" s="91"/>
      <c r="H128493" s="91"/>
      <c r="I128493" s="91"/>
      <c r="J128493" s="91"/>
      <c r="K128493" s="91"/>
      <c r="L128493" s="91"/>
      <c r="M128493" s="91"/>
    </row>
    <row r="128494" spans="1:13">
      <c r="A128494" s="91"/>
      <c r="B128494" s="91"/>
      <c r="C128494" s="91"/>
      <c r="D128494" s="91"/>
      <c r="E128494" s="91"/>
      <c r="F128494" s="91"/>
      <c r="G128494" s="91"/>
      <c r="H128494" s="91"/>
      <c r="I128494" s="91"/>
      <c r="J128494" s="91"/>
      <c r="K128494" s="91"/>
      <c r="L128494" s="91"/>
      <c r="M128494" s="91"/>
    </row>
    <row r="128495" spans="1:13">
      <c r="A128495" s="91"/>
      <c r="B128495" s="91"/>
      <c r="C128495" s="91"/>
      <c r="D128495" s="91"/>
      <c r="E128495" s="91"/>
      <c r="F128495" s="91"/>
      <c r="G128495" s="91"/>
      <c r="H128495" s="91"/>
      <c r="I128495" s="91"/>
      <c r="J128495" s="91"/>
      <c r="K128495" s="91"/>
      <c r="L128495" s="91"/>
      <c r="M128495" s="91"/>
    </row>
    <row r="128496" spans="1:13">
      <c r="A128496" s="91"/>
      <c r="B128496" s="91"/>
      <c r="C128496" s="91"/>
      <c r="D128496" s="91"/>
      <c r="E128496" s="91"/>
      <c r="F128496" s="91"/>
      <c r="G128496" s="91"/>
      <c r="H128496" s="91"/>
      <c r="I128496" s="91"/>
      <c r="J128496" s="91"/>
      <c r="K128496" s="91"/>
      <c r="L128496" s="91"/>
      <c r="M128496" s="91"/>
    </row>
    <row r="128497" spans="1:13">
      <c r="A128497" s="91"/>
      <c r="B128497" s="91"/>
      <c r="C128497" s="91"/>
      <c r="D128497" s="91"/>
      <c r="E128497" s="91"/>
      <c r="F128497" s="91"/>
      <c r="G128497" s="91"/>
      <c r="H128497" s="91"/>
      <c r="I128497" s="91"/>
      <c r="J128497" s="91"/>
      <c r="K128497" s="91"/>
      <c r="L128497" s="91"/>
      <c r="M128497" s="91"/>
    </row>
    <row r="128498" spans="1:13">
      <c r="A128498" s="91"/>
      <c r="B128498" s="91"/>
      <c r="C128498" s="91"/>
      <c r="D128498" s="91"/>
      <c r="E128498" s="91"/>
      <c r="F128498" s="91"/>
      <c r="G128498" s="91"/>
      <c r="H128498" s="91"/>
      <c r="I128498" s="91"/>
      <c r="J128498" s="91"/>
      <c r="K128498" s="91"/>
      <c r="L128498" s="91"/>
      <c r="M128498" s="91"/>
    </row>
    <row r="128499" spans="1:13">
      <c r="A128499" s="91"/>
      <c r="B128499" s="91"/>
      <c r="C128499" s="91"/>
      <c r="D128499" s="91"/>
      <c r="E128499" s="91"/>
      <c r="F128499" s="91"/>
      <c r="G128499" s="91"/>
      <c r="H128499" s="91"/>
      <c r="I128499" s="91"/>
      <c r="J128499" s="91"/>
      <c r="K128499" s="91"/>
      <c r="L128499" s="91"/>
      <c r="M128499" s="91"/>
    </row>
    <row r="128500" spans="1:13">
      <c r="A128500" s="91"/>
      <c r="B128500" s="91"/>
      <c r="C128500" s="91"/>
      <c r="D128500" s="91"/>
      <c r="E128500" s="91"/>
      <c r="F128500" s="91"/>
      <c r="G128500" s="91"/>
      <c r="H128500" s="91"/>
      <c r="I128500" s="91"/>
      <c r="J128500" s="91"/>
      <c r="K128500" s="91"/>
      <c r="L128500" s="91"/>
      <c r="M128500" s="91"/>
    </row>
    <row r="128501" spans="1:13">
      <c r="A128501" s="91"/>
      <c r="B128501" s="91"/>
      <c r="C128501" s="91"/>
      <c r="D128501" s="91"/>
      <c r="E128501" s="91"/>
      <c r="F128501" s="91"/>
      <c r="G128501" s="91"/>
      <c r="H128501" s="91"/>
      <c r="I128501" s="91"/>
      <c r="J128501" s="91"/>
      <c r="K128501" s="91"/>
      <c r="L128501" s="91"/>
      <c r="M128501" s="91"/>
    </row>
    <row r="128502" spans="1:13">
      <c r="A128502" s="91"/>
      <c r="B128502" s="91"/>
      <c r="C128502" s="91"/>
      <c r="D128502" s="91"/>
      <c r="E128502" s="91"/>
      <c r="F128502" s="91"/>
      <c r="G128502" s="91"/>
      <c r="H128502" s="91"/>
      <c r="I128502" s="91"/>
      <c r="J128502" s="91"/>
      <c r="K128502" s="91"/>
      <c r="L128502" s="91"/>
      <c r="M128502" s="91"/>
    </row>
    <row r="128503" spans="1:13">
      <c r="A128503" s="91"/>
      <c r="B128503" s="91"/>
      <c r="C128503" s="91"/>
      <c r="D128503" s="91"/>
      <c r="E128503" s="91"/>
      <c r="F128503" s="91"/>
      <c r="G128503" s="91"/>
      <c r="H128503" s="91"/>
      <c r="I128503" s="91"/>
      <c r="J128503" s="91"/>
      <c r="K128503" s="91"/>
      <c r="L128503" s="91"/>
      <c r="M128503" s="91"/>
    </row>
    <row r="128504" spans="1:13">
      <c r="A128504" s="91"/>
      <c r="B128504" s="91"/>
      <c r="C128504" s="91"/>
      <c r="D128504" s="91"/>
      <c r="E128504" s="91"/>
      <c r="F128504" s="91"/>
      <c r="G128504" s="91"/>
      <c r="H128504" s="91"/>
      <c r="I128504" s="91"/>
      <c r="J128504" s="91"/>
      <c r="K128504" s="91"/>
      <c r="L128504" s="91"/>
      <c r="M128504" s="91"/>
    </row>
    <row r="128505" spans="1:13">
      <c r="A128505" s="91"/>
      <c r="B128505" s="91"/>
      <c r="C128505" s="91"/>
      <c r="D128505" s="91"/>
      <c r="E128505" s="91"/>
      <c r="F128505" s="91"/>
      <c r="G128505" s="91"/>
      <c r="H128505" s="91"/>
      <c r="I128505" s="91"/>
      <c r="J128505" s="91"/>
      <c r="K128505" s="91"/>
      <c r="L128505" s="91"/>
      <c r="M128505" s="91"/>
    </row>
    <row r="128506" spans="1:13">
      <c r="A128506" s="91"/>
      <c r="B128506" s="91"/>
      <c r="C128506" s="91"/>
      <c r="D128506" s="91"/>
      <c r="E128506" s="91"/>
      <c r="F128506" s="91"/>
      <c r="G128506" s="91"/>
      <c r="H128506" s="91"/>
      <c r="I128506" s="91"/>
      <c r="J128506" s="91"/>
      <c r="K128506" s="91"/>
      <c r="L128506" s="91"/>
      <c r="M128506" s="91"/>
    </row>
    <row r="128507" spans="1:13">
      <c r="A128507" s="91"/>
      <c r="B128507" s="91"/>
      <c r="C128507" s="91"/>
      <c r="D128507" s="91"/>
      <c r="E128507" s="91"/>
      <c r="F128507" s="91"/>
      <c r="G128507" s="91"/>
      <c r="H128507" s="91"/>
      <c r="I128507" s="91"/>
      <c r="J128507" s="91"/>
      <c r="K128507" s="91"/>
      <c r="L128507" s="91"/>
      <c r="M128507" s="91"/>
    </row>
    <row r="128508" spans="1:13">
      <c r="A128508" s="91"/>
      <c r="B128508" s="91"/>
      <c r="C128508" s="91"/>
      <c r="D128508" s="91"/>
      <c r="E128508" s="91"/>
      <c r="F128508" s="91"/>
      <c r="G128508" s="91"/>
      <c r="H128508" s="91"/>
      <c r="I128508" s="91"/>
      <c r="J128508" s="91"/>
      <c r="K128508" s="91"/>
      <c r="L128508" s="91"/>
      <c r="M128508" s="91"/>
    </row>
    <row r="128509" spans="1:13">
      <c r="A128509" s="91"/>
      <c r="B128509" s="91"/>
      <c r="C128509" s="91"/>
      <c r="D128509" s="91"/>
      <c r="E128509" s="91"/>
      <c r="F128509" s="91"/>
      <c r="G128509" s="91"/>
      <c r="H128509" s="91"/>
      <c r="I128509" s="91"/>
      <c r="J128509" s="91"/>
      <c r="K128509" s="91"/>
      <c r="L128509" s="91"/>
      <c r="M128509" s="91"/>
    </row>
    <row r="128510" spans="1:13">
      <c r="A128510" s="91"/>
      <c r="B128510" s="91"/>
      <c r="C128510" s="91"/>
      <c r="D128510" s="91"/>
      <c r="E128510" s="91"/>
      <c r="F128510" s="91"/>
      <c r="G128510" s="91"/>
      <c r="H128510" s="91"/>
      <c r="I128510" s="91"/>
      <c r="J128510" s="91"/>
      <c r="K128510" s="91"/>
      <c r="L128510" s="91"/>
      <c r="M128510" s="91"/>
    </row>
    <row r="128511" spans="1:13">
      <c r="A128511" s="91"/>
      <c r="B128511" s="91"/>
      <c r="C128511" s="91"/>
      <c r="D128511" s="91"/>
      <c r="E128511" s="91"/>
      <c r="F128511" s="91"/>
      <c r="G128511" s="91"/>
      <c r="H128511" s="91"/>
      <c r="I128511" s="91"/>
      <c r="J128511" s="91"/>
      <c r="K128511" s="91"/>
      <c r="L128511" s="91"/>
      <c r="M128511" s="91"/>
    </row>
    <row r="128512" spans="1:13">
      <c r="A128512" s="91"/>
      <c r="B128512" s="91"/>
      <c r="C128512" s="91"/>
      <c r="D128512" s="91"/>
      <c r="E128512" s="91"/>
      <c r="F128512" s="91"/>
      <c r="G128512" s="91"/>
      <c r="H128512" s="91"/>
      <c r="I128512" s="91"/>
      <c r="J128512" s="91"/>
      <c r="K128512" s="91"/>
      <c r="L128512" s="91"/>
      <c r="M128512" s="91"/>
    </row>
    <row r="128513" spans="1:13">
      <c r="A128513" s="91"/>
      <c r="B128513" s="91"/>
      <c r="C128513" s="91"/>
      <c r="D128513" s="91"/>
      <c r="E128513" s="91"/>
      <c r="F128513" s="91"/>
      <c r="G128513" s="91"/>
      <c r="H128513" s="91"/>
      <c r="I128513" s="91"/>
      <c r="J128513" s="91"/>
      <c r="K128513" s="91"/>
      <c r="L128513" s="91"/>
      <c r="M128513" s="91"/>
    </row>
    <row r="128514" spans="1:13">
      <c r="A128514" s="91"/>
      <c r="B128514" s="91"/>
      <c r="C128514" s="91"/>
      <c r="D128514" s="91"/>
      <c r="E128514" s="91"/>
      <c r="F128514" s="91"/>
      <c r="G128514" s="91"/>
      <c r="H128514" s="91"/>
      <c r="I128514" s="91"/>
      <c r="J128514" s="91"/>
      <c r="K128514" s="91"/>
      <c r="L128514" s="91"/>
      <c r="M128514" s="91"/>
    </row>
    <row r="128515" spans="1:13">
      <c r="A128515" s="91"/>
      <c r="B128515" s="91"/>
      <c r="C128515" s="91"/>
      <c r="D128515" s="91"/>
      <c r="E128515" s="91"/>
      <c r="F128515" s="91"/>
      <c r="G128515" s="91"/>
      <c r="H128515" s="91"/>
      <c r="I128515" s="91"/>
      <c r="J128515" s="91"/>
      <c r="K128515" s="91"/>
      <c r="L128515" s="91"/>
      <c r="M128515" s="91"/>
    </row>
    <row r="128516" spans="1:13">
      <c r="A128516" s="91"/>
      <c r="B128516" s="91"/>
      <c r="C128516" s="91"/>
      <c r="D128516" s="91"/>
      <c r="E128516" s="91"/>
      <c r="F128516" s="91"/>
      <c r="G128516" s="91"/>
      <c r="H128516" s="91"/>
      <c r="I128516" s="91"/>
      <c r="J128516" s="91"/>
      <c r="K128516" s="91"/>
      <c r="L128516" s="91"/>
      <c r="M128516" s="91"/>
    </row>
    <row r="128517" spans="1:13">
      <c r="A128517" s="91"/>
      <c r="B128517" s="91"/>
      <c r="C128517" s="91"/>
      <c r="D128517" s="91"/>
      <c r="E128517" s="91"/>
      <c r="F128517" s="91"/>
      <c r="G128517" s="91"/>
      <c r="H128517" s="91"/>
      <c r="I128517" s="91"/>
      <c r="J128517" s="91"/>
      <c r="K128517" s="91"/>
      <c r="L128517" s="91"/>
      <c r="M128517" s="91"/>
    </row>
    <row r="128518" spans="1:13">
      <c r="A128518" s="91"/>
      <c r="B128518" s="91"/>
      <c r="C128518" s="91"/>
      <c r="D128518" s="91"/>
      <c r="E128518" s="91"/>
      <c r="F128518" s="91"/>
      <c r="G128518" s="91"/>
      <c r="H128518" s="91"/>
      <c r="I128518" s="91"/>
      <c r="J128518" s="91"/>
      <c r="K128518" s="91"/>
      <c r="L128518" s="91"/>
      <c r="M128518" s="91"/>
    </row>
    <row r="128519" spans="1:13">
      <c r="A128519" s="91"/>
      <c r="B128519" s="91"/>
      <c r="C128519" s="91"/>
      <c r="D128519" s="91"/>
      <c r="E128519" s="91"/>
      <c r="F128519" s="91"/>
      <c r="G128519" s="91"/>
      <c r="H128519" s="91"/>
      <c r="I128519" s="91"/>
      <c r="J128519" s="91"/>
      <c r="K128519" s="91"/>
      <c r="L128519" s="91"/>
      <c r="M128519" s="91"/>
    </row>
    <row r="128520" spans="1:13">
      <c r="A128520" s="91"/>
      <c r="B128520" s="91"/>
      <c r="C128520" s="91"/>
      <c r="D128520" s="91"/>
      <c r="E128520" s="91"/>
      <c r="F128520" s="91"/>
      <c r="G128520" s="91"/>
      <c r="H128520" s="91"/>
      <c r="I128520" s="91"/>
      <c r="J128520" s="91"/>
      <c r="K128520" s="91"/>
      <c r="L128520" s="91"/>
      <c r="M128520" s="91"/>
    </row>
    <row r="128521" spans="1:13">
      <c r="A128521" s="91"/>
      <c r="B128521" s="91"/>
      <c r="C128521" s="91"/>
      <c r="D128521" s="91"/>
      <c r="E128521" s="91"/>
      <c r="F128521" s="91"/>
      <c r="G128521" s="91"/>
      <c r="H128521" s="91"/>
      <c r="I128521" s="91"/>
      <c r="J128521" s="91"/>
      <c r="K128521" s="91"/>
      <c r="L128521" s="91"/>
      <c r="M128521" s="91"/>
    </row>
    <row r="128522" spans="1:13">
      <c r="A128522" s="91"/>
      <c r="B128522" s="91"/>
      <c r="C128522" s="91"/>
      <c r="D128522" s="91"/>
      <c r="E128522" s="91"/>
      <c r="F128522" s="91"/>
      <c r="G128522" s="91"/>
      <c r="H128522" s="91"/>
      <c r="I128522" s="91"/>
      <c r="J128522" s="91"/>
      <c r="K128522" s="91"/>
      <c r="L128522" s="91"/>
      <c r="M128522" s="91"/>
    </row>
    <row r="128523" spans="1:13">
      <c r="A128523" s="91"/>
      <c r="B128523" s="91"/>
      <c r="C128523" s="91"/>
      <c r="D128523" s="91"/>
      <c r="E128523" s="91"/>
      <c r="F128523" s="91"/>
      <c r="G128523" s="91"/>
      <c r="H128523" s="91"/>
      <c r="I128523" s="91"/>
      <c r="J128523" s="91"/>
      <c r="K128523" s="91"/>
      <c r="L128523" s="91"/>
      <c r="M128523" s="91"/>
    </row>
    <row r="128524" spans="1:13">
      <c r="A128524" s="91"/>
      <c r="B128524" s="91"/>
      <c r="C128524" s="91"/>
      <c r="D128524" s="91"/>
      <c r="E128524" s="91"/>
      <c r="F128524" s="91"/>
      <c r="G128524" s="91"/>
      <c r="H128524" s="91"/>
      <c r="I128524" s="91"/>
      <c r="J128524" s="91"/>
      <c r="K128524" s="91"/>
      <c r="L128524" s="91"/>
      <c r="M128524" s="91"/>
    </row>
    <row r="128525" spans="1:13">
      <c r="A128525" s="91"/>
      <c r="B128525" s="91"/>
      <c r="C128525" s="91"/>
      <c r="D128525" s="91"/>
      <c r="E128525" s="91"/>
      <c r="F128525" s="91"/>
      <c r="G128525" s="91"/>
      <c r="H128525" s="91"/>
      <c r="I128525" s="91"/>
      <c r="J128525" s="91"/>
      <c r="K128525" s="91"/>
      <c r="L128525" s="91"/>
      <c r="M128525" s="91"/>
    </row>
    <row r="128526" spans="1:13">
      <c r="A128526" s="91"/>
      <c r="B128526" s="91"/>
      <c r="C128526" s="91"/>
      <c r="D128526" s="91"/>
      <c r="E128526" s="91"/>
      <c r="F128526" s="91"/>
      <c r="G128526" s="91"/>
      <c r="H128526" s="91"/>
      <c r="I128526" s="91"/>
      <c r="J128526" s="91"/>
      <c r="K128526" s="91"/>
      <c r="L128526" s="91"/>
      <c r="M128526" s="91"/>
    </row>
    <row r="128527" spans="1:13">
      <c r="A128527" s="91"/>
      <c r="B128527" s="91"/>
      <c r="C128527" s="91"/>
      <c r="D128527" s="91"/>
      <c r="E128527" s="91"/>
      <c r="F128527" s="91"/>
      <c r="G128527" s="91"/>
      <c r="H128527" s="91"/>
      <c r="I128527" s="91"/>
      <c r="J128527" s="91"/>
      <c r="K128527" s="91"/>
      <c r="L128527" s="91"/>
      <c r="M128527" s="91"/>
    </row>
    <row r="128528" spans="1:13">
      <c r="A128528" s="91"/>
      <c r="B128528" s="91"/>
      <c r="C128528" s="91"/>
      <c r="D128528" s="91"/>
      <c r="E128528" s="91"/>
      <c r="F128528" s="91"/>
      <c r="G128528" s="91"/>
      <c r="H128528" s="91"/>
      <c r="I128528" s="91"/>
      <c r="J128528" s="91"/>
      <c r="K128528" s="91"/>
      <c r="L128528" s="91"/>
      <c r="M128528" s="91"/>
    </row>
    <row r="128529" spans="1:13">
      <c r="A128529" s="91"/>
      <c r="B128529" s="91"/>
      <c r="C128529" s="91"/>
      <c r="D128529" s="91"/>
      <c r="E128529" s="91"/>
      <c r="F128529" s="91"/>
      <c r="G128529" s="91"/>
      <c r="H128529" s="91"/>
      <c r="I128529" s="91"/>
      <c r="J128529" s="91"/>
      <c r="K128529" s="91"/>
      <c r="L128529" s="91"/>
      <c r="M128529" s="91"/>
    </row>
    <row r="128530" spans="1:13">
      <c r="A128530" s="91"/>
      <c r="B128530" s="91"/>
      <c r="C128530" s="91"/>
      <c r="D128530" s="91"/>
      <c r="E128530" s="91"/>
      <c r="F128530" s="91"/>
      <c r="G128530" s="91"/>
      <c r="H128530" s="91"/>
      <c r="I128530" s="91"/>
      <c r="J128530" s="91"/>
      <c r="K128530" s="91"/>
      <c r="L128530" s="91"/>
      <c r="M128530" s="91"/>
    </row>
    <row r="128531" spans="1:13">
      <c r="A128531" s="91"/>
      <c r="B128531" s="91"/>
      <c r="C128531" s="91"/>
      <c r="D128531" s="91"/>
      <c r="E128531" s="91"/>
      <c r="F128531" s="91"/>
      <c r="G128531" s="91"/>
      <c r="H128531" s="91"/>
      <c r="I128531" s="91"/>
      <c r="J128531" s="91"/>
      <c r="K128531" s="91"/>
      <c r="L128531" s="91"/>
      <c r="M128531" s="91"/>
    </row>
    <row r="128532" spans="1:13">
      <c r="A128532" s="91"/>
      <c r="B128532" s="91"/>
      <c r="C128532" s="91"/>
      <c r="D128532" s="91"/>
      <c r="E128532" s="91"/>
      <c r="F128532" s="91"/>
      <c r="G128532" s="91"/>
      <c r="H128532" s="91"/>
      <c r="I128532" s="91"/>
      <c r="J128532" s="91"/>
      <c r="K128532" s="91"/>
      <c r="L128532" s="91"/>
      <c r="M128532" s="91"/>
    </row>
    <row r="128533" spans="1:13">
      <c r="A128533" s="91"/>
      <c r="B128533" s="91"/>
      <c r="C128533" s="91"/>
      <c r="D128533" s="91"/>
      <c r="E128533" s="91"/>
      <c r="F128533" s="91"/>
      <c r="G128533" s="91"/>
      <c r="H128533" s="91"/>
      <c r="I128533" s="91"/>
      <c r="J128533" s="91"/>
      <c r="K128533" s="91"/>
      <c r="L128533" s="91"/>
      <c r="M128533" s="91"/>
    </row>
    <row r="128534" spans="1:13">
      <c r="A128534" s="91"/>
      <c r="B128534" s="91"/>
      <c r="C128534" s="91"/>
      <c r="D128534" s="91"/>
      <c r="E128534" s="91"/>
      <c r="F128534" s="91"/>
      <c r="G128534" s="91"/>
      <c r="H128534" s="91"/>
      <c r="I128534" s="91"/>
      <c r="J128534" s="91"/>
      <c r="K128534" s="91"/>
      <c r="L128534" s="91"/>
      <c r="M128534" s="91"/>
    </row>
    <row r="128535" spans="1:13">
      <c r="A128535" s="91"/>
      <c r="B128535" s="91"/>
      <c r="C128535" s="91"/>
      <c r="D128535" s="91"/>
      <c r="E128535" s="91"/>
      <c r="F128535" s="91"/>
      <c r="G128535" s="91"/>
      <c r="H128535" s="91"/>
      <c r="I128535" s="91"/>
      <c r="J128535" s="91"/>
      <c r="K128535" s="91"/>
      <c r="L128535" s="91"/>
      <c r="M128535" s="91"/>
    </row>
    <row r="128536" spans="1:13">
      <c r="A128536" s="91"/>
      <c r="B128536" s="91"/>
      <c r="C128536" s="91"/>
      <c r="D128536" s="91"/>
      <c r="E128536" s="91"/>
      <c r="F128536" s="91"/>
      <c r="G128536" s="91"/>
      <c r="H128536" s="91"/>
      <c r="I128536" s="91"/>
      <c r="J128536" s="91"/>
      <c r="K128536" s="91"/>
      <c r="L128536" s="91"/>
      <c r="M128536" s="91"/>
    </row>
    <row r="128537" spans="1:13">
      <c r="A128537" s="91"/>
      <c r="B128537" s="91"/>
      <c r="C128537" s="91"/>
      <c r="D128537" s="91"/>
      <c r="E128537" s="91"/>
      <c r="F128537" s="91"/>
      <c r="G128537" s="91"/>
      <c r="H128537" s="91"/>
      <c r="I128537" s="91"/>
      <c r="J128537" s="91"/>
      <c r="K128537" s="91"/>
      <c r="L128537" s="91"/>
      <c r="M128537" s="91"/>
    </row>
    <row r="128538" spans="1:13">
      <c r="A128538" s="91"/>
      <c r="B128538" s="91"/>
      <c r="C128538" s="91"/>
      <c r="D128538" s="91"/>
      <c r="E128538" s="91"/>
      <c r="F128538" s="91"/>
      <c r="G128538" s="91"/>
      <c r="H128538" s="91"/>
      <c r="I128538" s="91"/>
      <c r="J128538" s="91"/>
      <c r="K128538" s="91"/>
      <c r="L128538" s="91"/>
      <c r="M128538" s="91"/>
    </row>
    <row r="128539" spans="1:13">
      <c r="A128539" s="91"/>
      <c r="B128539" s="91"/>
      <c r="C128539" s="91"/>
      <c r="D128539" s="91"/>
      <c r="E128539" s="91"/>
      <c r="F128539" s="91"/>
      <c r="G128539" s="91"/>
      <c r="H128539" s="91"/>
      <c r="I128539" s="91"/>
      <c r="J128539" s="91"/>
      <c r="K128539" s="91"/>
      <c r="L128539" s="91"/>
      <c r="M128539" s="91"/>
    </row>
    <row r="128540" spans="1:13">
      <c r="A128540" s="91"/>
      <c r="B128540" s="91"/>
      <c r="C128540" s="91"/>
      <c r="D128540" s="91"/>
      <c r="E128540" s="91"/>
      <c r="F128540" s="91"/>
      <c r="G128540" s="91"/>
      <c r="H128540" s="91"/>
      <c r="I128540" s="91"/>
      <c r="J128540" s="91"/>
      <c r="K128540" s="91"/>
      <c r="L128540" s="91"/>
      <c r="M128540" s="91"/>
    </row>
    <row r="128541" spans="1:13">
      <c r="A128541" s="91"/>
      <c r="B128541" s="91"/>
      <c r="C128541" s="91"/>
      <c r="D128541" s="91"/>
      <c r="E128541" s="91"/>
      <c r="F128541" s="91"/>
      <c r="G128541" s="91"/>
      <c r="H128541" s="91"/>
      <c r="I128541" s="91"/>
      <c r="J128541" s="91"/>
      <c r="K128541" s="91"/>
      <c r="L128541" s="91"/>
      <c r="M128541" s="91"/>
    </row>
    <row r="128542" spans="1:13">
      <c r="A128542" s="91"/>
      <c r="B128542" s="91"/>
      <c r="C128542" s="91"/>
      <c r="D128542" s="91"/>
      <c r="E128542" s="91"/>
      <c r="F128542" s="91"/>
      <c r="G128542" s="91"/>
      <c r="H128542" s="91"/>
      <c r="I128542" s="91"/>
      <c r="J128542" s="91"/>
      <c r="K128542" s="91"/>
      <c r="L128542" s="91"/>
      <c r="M128542" s="91"/>
    </row>
    <row r="128543" spans="1:13">
      <c r="A128543" s="91"/>
      <c r="B128543" s="91"/>
      <c r="C128543" s="91"/>
      <c r="D128543" s="91"/>
      <c r="E128543" s="91"/>
      <c r="F128543" s="91"/>
      <c r="G128543" s="91"/>
      <c r="H128543" s="91"/>
      <c r="I128543" s="91"/>
      <c r="J128543" s="91"/>
      <c r="K128543" s="91"/>
      <c r="L128543" s="91"/>
      <c r="M128543" s="91"/>
    </row>
    <row r="128544" spans="1:13">
      <c r="A128544" s="91"/>
      <c r="B128544" s="91"/>
      <c r="C128544" s="91"/>
      <c r="D128544" s="91"/>
      <c r="E128544" s="91"/>
      <c r="F128544" s="91"/>
      <c r="G128544" s="91"/>
      <c r="H128544" s="91"/>
      <c r="I128544" s="91"/>
      <c r="J128544" s="91"/>
      <c r="K128544" s="91"/>
      <c r="L128544" s="91"/>
      <c r="M128544" s="91"/>
    </row>
    <row r="128545" spans="1:13">
      <c r="A128545" s="91"/>
      <c r="B128545" s="91"/>
      <c r="C128545" s="91"/>
      <c r="D128545" s="91"/>
      <c r="E128545" s="91"/>
      <c r="F128545" s="91"/>
      <c r="G128545" s="91"/>
      <c r="H128545" s="91"/>
      <c r="I128545" s="91"/>
      <c r="J128545" s="91"/>
      <c r="K128545" s="91"/>
      <c r="L128545" s="91"/>
      <c r="M128545" s="91"/>
    </row>
    <row r="128546" spans="1:13">
      <c r="A128546" s="91"/>
      <c r="B128546" s="91"/>
      <c r="C128546" s="91"/>
      <c r="D128546" s="91"/>
      <c r="E128546" s="91"/>
      <c r="F128546" s="91"/>
      <c r="G128546" s="91"/>
      <c r="H128546" s="91"/>
      <c r="I128546" s="91"/>
      <c r="J128546" s="91"/>
      <c r="K128546" s="91"/>
      <c r="L128546" s="91"/>
      <c r="M128546" s="91"/>
    </row>
    <row r="128547" spans="1:13">
      <c r="A128547" s="91"/>
      <c r="B128547" s="91"/>
      <c r="C128547" s="91"/>
      <c r="D128547" s="91"/>
      <c r="E128547" s="91"/>
      <c r="F128547" s="91"/>
      <c r="G128547" s="91"/>
      <c r="H128547" s="91"/>
      <c r="I128547" s="91"/>
      <c r="J128547" s="91"/>
      <c r="K128547" s="91"/>
      <c r="L128547" s="91"/>
      <c r="M128547" s="91"/>
    </row>
    <row r="128548" spans="1:13">
      <c r="A128548" s="91"/>
      <c r="B128548" s="91"/>
      <c r="C128548" s="91"/>
      <c r="D128548" s="91"/>
      <c r="E128548" s="91"/>
      <c r="F128548" s="91"/>
      <c r="G128548" s="91"/>
      <c r="H128548" s="91"/>
      <c r="I128548" s="91"/>
      <c r="J128548" s="91"/>
      <c r="K128548" s="91"/>
      <c r="L128548" s="91"/>
      <c r="M128548" s="91"/>
    </row>
    <row r="128549" spans="1:13">
      <c r="A128549" s="91"/>
      <c r="B128549" s="91"/>
      <c r="C128549" s="91"/>
      <c r="D128549" s="91"/>
      <c r="E128549" s="91"/>
      <c r="F128549" s="91"/>
      <c r="G128549" s="91"/>
      <c r="H128549" s="91"/>
      <c r="I128549" s="91"/>
      <c r="J128549" s="91"/>
      <c r="K128549" s="91"/>
      <c r="L128549" s="91"/>
      <c r="M128549" s="91"/>
    </row>
    <row r="128550" spans="1:13">
      <c r="A128550" s="91"/>
      <c r="B128550" s="91"/>
      <c r="C128550" s="91"/>
      <c r="D128550" s="91"/>
      <c r="E128550" s="91"/>
      <c r="F128550" s="91"/>
      <c r="G128550" s="91"/>
      <c r="H128550" s="91"/>
      <c r="I128550" s="91"/>
      <c r="J128550" s="91"/>
      <c r="K128550" s="91"/>
      <c r="L128550" s="91"/>
      <c r="M128550" s="91"/>
    </row>
    <row r="128551" spans="1:13">
      <c r="A128551" s="91"/>
      <c r="B128551" s="91"/>
      <c r="C128551" s="91"/>
      <c r="D128551" s="91"/>
      <c r="E128551" s="91"/>
      <c r="F128551" s="91"/>
      <c r="G128551" s="91"/>
      <c r="H128551" s="91"/>
      <c r="I128551" s="91"/>
      <c r="J128551" s="91"/>
      <c r="K128551" s="91"/>
      <c r="L128551" s="91"/>
      <c r="M128551" s="91"/>
    </row>
    <row r="128552" spans="1:13">
      <c r="A128552" s="91"/>
      <c r="B128552" s="91"/>
      <c r="C128552" s="91"/>
      <c r="D128552" s="91"/>
      <c r="E128552" s="91"/>
      <c r="F128552" s="91"/>
      <c r="G128552" s="91"/>
      <c r="H128552" s="91"/>
      <c r="I128552" s="91"/>
      <c r="J128552" s="91"/>
      <c r="K128552" s="91"/>
      <c r="L128552" s="91"/>
      <c r="M128552" s="91"/>
    </row>
    <row r="128553" spans="1:13">
      <c r="A128553" s="91"/>
      <c r="B128553" s="91"/>
      <c r="C128553" s="91"/>
      <c r="D128553" s="91"/>
      <c r="E128553" s="91"/>
      <c r="F128553" s="91"/>
      <c r="G128553" s="91"/>
      <c r="H128553" s="91"/>
      <c r="I128553" s="91"/>
      <c r="J128553" s="91"/>
      <c r="K128553" s="91"/>
      <c r="L128553" s="91"/>
      <c r="M128553" s="91"/>
    </row>
    <row r="128554" spans="1:13">
      <c r="A128554" s="91"/>
      <c r="B128554" s="91"/>
      <c r="C128554" s="91"/>
      <c r="D128554" s="91"/>
      <c r="E128554" s="91"/>
      <c r="F128554" s="91"/>
      <c r="G128554" s="91"/>
      <c r="H128554" s="91"/>
      <c r="I128554" s="91"/>
      <c r="J128554" s="91"/>
      <c r="K128554" s="91"/>
      <c r="L128554" s="91"/>
      <c r="M128554" s="91"/>
    </row>
    <row r="128555" spans="1:13">
      <c r="A128555" s="91"/>
      <c r="B128555" s="91"/>
      <c r="C128555" s="91"/>
      <c r="D128555" s="91"/>
      <c r="E128555" s="91"/>
      <c r="F128555" s="91"/>
      <c r="G128555" s="91"/>
      <c r="H128555" s="91"/>
      <c r="I128555" s="91"/>
      <c r="J128555" s="91"/>
      <c r="K128555" s="91"/>
      <c r="L128555" s="91"/>
      <c r="M128555" s="91"/>
    </row>
    <row r="128556" spans="1:13">
      <c r="A128556" s="91"/>
      <c r="B128556" s="91"/>
      <c r="C128556" s="91"/>
      <c r="D128556" s="91"/>
      <c r="E128556" s="91"/>
      <c r="F128556" s="91"/>
      <c r="G128556" s="91"/>
      <c r="H128556" s="91"/>
      <c r="I128556" s="91"/>
      <c r="J128556" s="91"/>
      <c r="K128556" s="91"/>
      <c r="L128556" s="91"/>
      <c r="M128556" s="91"/>
    </row>
    <row r="128557" spans="1:13">
      <c r="A128557" s="91"/>
      <c r="B128557" s="91"/>
      <c r="C128557" s="91"/>
      <c r="D128557" s="91"/>
      <c r="E128557" s="91"/>
      <c r="F128557" s="91"/>
      <c r="G128557" s="91"/>
      <c r="H128557" s="91"/>
      <c r="I128557" s="91"/>
      <c r="J128557" s="91"/>
      <c r="K128557" s="91"/>
      <c r="L128557" s="91"/>
      <c r="M128557" s="91"/>
    </row>
    <row r="128558" spans="1:13">
      <c r="A128558" s="91"/>
      <c r="B128558" s="91"/>
      <c r="C128558" s="91"/>
      <c r="D128558" s="91"/>
      <c r="E128558" s="91"/>
      <c r="F128558" s="91"/>
      <c r="G128558" s="91"/>
      <c r="H128558" s="91"/>
      <c r="I128558" s="91"/>
      <c r="J128558" s="91"/>
      <c r="K128558" s="91"/>
      <c r="L128558" s="91"/>
      <c r="M128558" s="91"/>
    </row>
    <row r="128559" spans="1:13">
      <c r="A128559" s="91"/>
      <c r="B128559" s="91"/>
      <c r="C128559" s="91"/>
      <c r="D128559" s="91"/>
      <c r="E128559" s="91"/>
      <c r="F128559" s="91"/>
      <c r="G128559" s="91"/>
      <c r="H128559" s="91"/>
      <c r="I128559" s="91"/>
      <c r="J128559" s="91"/>
      <c r="K128559" s="91"/>
      <c r="L128559" s="91"/>
      <c r="M128559" s="91"/>
    </row>
    <row r="128560" spans="1:13">
      <c r="A128560" s="91"/>
      <c r="B128560" s="91"/>
      <c r="C128560" s="91"/>
      <c r="D128560" s="91"/>
      <c r="E128560" s="91"/>
      <c r="F128560" s="91"/>
      <c r="G128560" s="91"/>
      <c r="H128560" s="91"/>
      <c r="I128560" s="91"/>
      <c r="J128560" s="91"/>
      <c r="K128560" s="91"/>
      <c r="L128560" s="91"/>
      <c r="M128560" s="91"/>
    </row>
    <row r="128561" spans="1:13">
      <c r="A128561" s="91"/>
      <c r="B128561" s="91"/>
      <c r="C128561" s="91"/>
      <c r="D128561" s="91"/>
      <c r="E128561" s="91"/>
      <c r="F128561" s="91"/>
      <c r="G128561" s="91"/>
      <c r="H128561" s="91"/>
      <c r="I128561" s="91"/>
      <c r="J128561" s="91"/>
      <c r="K128561" s="91"/>
      <c r="L128561" s="91"/>
      <c r="M128561" s="91"/>
    </row>
    <row r="128562" spans="1:13">
      <c r="A128562" s="91"/>
      <c r="B128562" s="91"/>
      <c r="C128562" s="91"/>
      <c r="D128562" s="91"/>
      <c r="E128562" s="91"/>
      <c r="F128562" s="91"/>
      <c r="G128562" s="91"/>
      <c r="H128562" s="91"/>
      <c r="I128562" s="91"/>
      <c r="J128562" s="91"/>
      <c r="K128562" s="91"/>
      <c r="L128562" s="91"/>
      <c r="M128562" s="91"/>
    </row>
    <row r="128563" spans="1:13">
      <c r="A128563" s="91"/>
      <c r="B128563" s="91"/>
      <c r="C128563" s="91"/>
      <c r="D128563" s="91"/>
      <c r="E128563" s="91"/>
      <c r="F128563" s="91"/>
      <c r="G128563" s="91"/>
      <c r="H128563" s="91"/>
      <c r="I128563" s="91"/>
      <c r="J128563" s="91"/>
      <c r="K128563" s="91"/>
      <c r="L128563" s="91"/>
      <c r="M128563" s="91"/>
    </row>
    <row r="128564" spans="1:13">
      <c r="A128564" s="91"/>
      <c r="B128564" s="91"/>
      <c r="C128564" s="91"/>
      <c r="D128564" s="91"/>
      <c r="E128564" s="91"/>
      <c r="F128564" s="91"/>
      <c r="G128564" s="91"/>
      <c r="H128564" s="91"/>
      <c r="I128564" s="91"/>
      <c r="J128564" s="91"/>
      <c r="K128564" s="91"/>
      <c r="L128564" s="91"/>
      <c r="M128564" s="91"/>
    </row>
    <row r="128565" spans="1:13">
      <c r="A128565" s="91"/>
      <c r="B128565" s="91"/>
      <c r="C128565" s="91"/>
      <c r="D128565" s="91"/>
      <c r="E128565" s="91"/>
      <c r="F128565" s="91"/>
      <c r="G128565" s="91"/>
      <c r="H128565" s="91"/>
      <c r="I128565" s="91"/>
      <c r="J128565" s="91"/>
      <c r="K128565" s="91"/>
      <c r="L128565" s="91"/>
      <c r="M128565" s="91"/>
    </row>
    <row r="128566" spans="1:13">
      <c r="A128566" s="91"/>
      <c r="B128566" s="91"/>
      <c r="C128566" s="91"/>
      <c r="D128566" s="91"/>
      <c r="E128566" s="91"/>
      <c r="F128566" s="91"/>
      <c r="G128566" s="91"/>
      <c r="H128566" s="91"/>
      <c r="I128566" s="91"/>
      <c r="J128566" s="91"/>
      <c r="K128566" s="91"/>
      <c r="L128566" s="91"/>
      <c r="M128566" s="91"/>
    </row>
    <row r="128567" spans="1:13">
      <c r="A128567" s="91"/>
      <c r="B128567" s="91"/>
      <c r="C128567" s="91"/>
      <c r="D128567" s="91"/>
      <c r="E128567" s="91"/>
      <c r="F128567" s="91"/>
      <c r="G128567" s="91"/>
      <c r="H128567" s="91"/>
      <c r="I128567" s="91"/>
      <c r="J128567" s="91"/>
      <c r="K128567" s="91"/>
      <c r="L128567" s="91"/>
      <c r="M128567" s="91"/>
    </row>
    <row r="128568" spans="1:13">
      <c r="A128568" s="91"/>
      <c r="B128568" s="91"/>
      <c r="C128568" s="91"/>
      <c r="D128568" s="91"/>
      <c r="E128568" s="91"/>
      <c r="F128568" s="91"/>
      <c r="G128568" s="91"/>
      <c r="H128568" s="91"/>
      <c r="I128568" s="91"/>
      <c r="J128568" s="91"/>
      <c r="K128568" s="91"/>
      <c r="L128568" s="91"/>
      <c r="M128568" s="91"/>
    </row>
    <row r="128569" spans="1:13">
      <c r="A128569" s="91"/>
      <c r="B128569" s="91"/>
      <c r="C128569" s="91"/>
      <c r="D128569" s="91"/>
      <c r="E128569" s="91"/>
      <c r="F128569" s="91"/>
      <c r="G128569" s="91"/>
      <c r="H128569" s="91"/>
      <c r="I128569" s="91"/>
      <c r="J128569" s="91"/>
      <c r="K128569" s="91"/>
      <c r="L128569" s="91"/>
      <c r="M128569" s="91"/>
    </row>
    <row r="128570" spans="1:13">
      <c r="A128570" s="91"/>
      <c r="B128570" s="91"/>
      <c r="C128570" s="91"/>
      <c r="D128570" s="91"/>
      <c r="E128570" s="91"/>
      <c r="F128570" s="91"/>
      <c r="G128570" s="91"/>
      <c r="H128570" s="91"/>
      <c r="I128570" s="91"/>
      <c r="J128570" s="91"/>
      <c r="K128570" s="91"/>
      <c r="L128570" s="91"/>
      <c r="M128570" s="91"/>
    </row>
    <row r="128571" spans="1:13">
      <c r="A128571" s="91"/>
      <c r="B128571" s="91"/>
      <c r="C128571" s="91"/>
      <c r="D128571" s="91"/>
      <c r="E128571" s="91"/>
      <c r="F128571" s="91"/>
      <c r="G128571" s="91"/>
      <c r="H128571" s="91"/>
      <c r="I128571" s="91"/>
      <c r="J128571" s="91"/>
      <c r="K128571" s="91"/>
      <c r="L128571" s="91"/>
      <c r="M128571" s="91"/>
    </row>
    <row r="128572" spans="1:13">
      <c r="A128572" s="91"/>
      <c r="B128572" s="91"/>
      <c r="C128572" s="91"/>
      <c r="D128572" s="91"/>
      <c r="E128572" s="91"/>
      <c r="F128572" s="91"/>
      <c r="G128572" s="91"/>
      <c r="H128572" s="91"/>
      <c r="I128572" s="91"/>
      <c r="J128572" s="91"/>
      <c r="K128572" s="91"/>
      <c r="L128572" s="91"/>
      <c r="M128572" s="91"/>
    </row>
    <row r="128573" spans="1:13">
      <c r="A128573" s="91"/>
      <c r="B128573" s="91"/>
      <c r="C128573" s="91"/>
      <c r="D128573" s="91"/>
      <c r="E128573" s="91"/>
      <c r="F128573" s="91"/>
      <c r="G128573" s="91"/>
      <c r="H128573" s="91"/>
      <c r="I128573" s="91"/>
      <c r="J128573" s="91"/>
      <c r="K128573" s="91"/>
      <c r="L128573" s="91"/>
      <c r="M128573" s="91"/>
    </row>
    <row r="128574" spans="1:13">
      <c r="A128574" s="91"/>
      <c r="B128574" s="91"/>
      <c r="C128574" s="91"/>
      <c r="D128574" s="91"/>
      <c r="E128574" s="91"/>
      <c r="F128574" s="91"/>
      <c r="G128574" s="91"/>
      <c r="H128574" s="91"/>
      <c r="I128574" s="91"/>
      <c r="J128574" s="91"/>
      <c r="K128574" s="91"/>
      <c r="L128574" s="91"/>
      <c r="M128574" s="91"/>
    </row>
    <row r="128575" spans="1:13">
      <c r="A128575" s="91"/>
      <c r="B128575" s="91"/>
      <c r="C128575" s="91"/>
      <c r="D128575" s="91"/>
      <c r="E128575" s="91"/>
      <c r="F128575" s="91"/>
      <c r="G128575" s="91"/>
      <c r="H128575" s="91"/>
      <c r="I128575" s="91"/>
      <c r="J128575" s="91"/>
      <c r="K128575" s="91"/>
      <c r="L128575" s="91"/>
      <c r="M128575" s="91"/>
    </row>
    <row r="128576" spans="1:13">
      <c r="A128576" s="91"/>
      <c r="B128576" s="91"/>
      <c r="C128576" s="91"/>
      <c r="D128576" s="91"/>
      <c r="E128576" s="91"/>
      <c r="F128576" s="91"/>
      <c r="G128576" s="91"/>
      <c r="H128576" s="91"/>
      <c r="I128576" s="91"/>
      <c r="J128576" s="91"/>
      <c r="K128576" s="91"/>
      <c r="L128576" s="91"/>
      <c r="M128576" s="91"/>
    </row>
    <row r="128577" spans="1:13">
      <c r="A128577" s="91"/>
      <c r="B128577" s="91"/>
      <c r="C128577" s="91"/>
      <c r="D128577" s="91"/>
      <c r="E128577" s="91"/>
      <c r="F128577" s="91"/>
      <c r="G128577" s="91"/>
      <c r="H128577" s="91"/>
      <c r="I128577" s="91"/>
      <c r="J128577" s="91"/>
      <c r="K128577" s="91"/>
      <c r="L128577" s="91"/>
      <c r="M128577" s="91"/>
    </row>
    <row r="128578" spans="1:13">
      <c r="A128578" s="91"/>
      <c r="B128578" s="91"/>
      <c r="C128578" s="91"/>
      <c r="D128578" s="91"/>
      <c r="E128578" s="91"/>
      <c r="F128578" s="91"/>
      <c r="G128578" s="91"/>
      <c r="H128578" s="91"/>
      <c r="I128578" s="91"/>
      <c r="J128578" s="91"/>
      <c r="K128578" s="91"/>
      <c r="L128578" s="91"/>
      <c r="M128578" s="91"/>
    </row>
    <row r="128579" spans="1:13">
      <c r="A128579" s="91"/>
      <c r="B128579" s="91"/>
      <c r="C128579" s="91"/>
      <c r="D128579" s="91"/>
      <c r="E128579" s="91"/>
      <c r="F128579" s="91"/>
      <c r="G128579" s="91"/>
      <c r="H128579" s="91"/>
      <c r="I128579" s="91"/>
      <c r="J128579" s="91"/>
      <c r="K128579" s="91"/>
      <c r="L128579" s="91"/>
      <c r="M128579" s="91"/>
    </row>
    <row r="128580" spans="1:13">
      <c r="A128580" s="91"/>
      <c r="B128580" s="91"/>
      <c r="C128580" s="91"/>
      <c r="D128580" s="91"/>
      <c r="E128580" s="91"/>
      <c r="F128580" s="91"/>
      <c r="G128580" s="91"/>
      <c r="H128580" s="91"/>
      <c r="I128580" s="91"/>
      <c r="J128580" s="91"/>
      <c r="K128580" s="91"/>
      <c r="L128580" s="91"/>
      <c r="M128580" s="91"/>
    </row>
    <row r="128581" spans="1:13">
      <c r="A128581" s="91"/>
      <c r="B128581" s="91"/>
      <c r="C128581" s="91"/>
      <c r="D128581" s="91"/>
      <c r="E128581" s="91"/>
      <c r="F128581" s="91"/>
      <c r="G128581" s="91"/>
      <c r="H128581" s="91"/>
      <c r="I128581" s="91"/>
      <c r="J128581" s="91"/>
      <c r="K128581" s="91"/>
      <c r="L128581" s="91"/>
      <c r="M128581" s="91"/>
    </row>
    <row r="128582" spans="1:13">
      <c r="A128582" s="91"/>
      <c r="B128582" s="91"/>
      <c r="C128582" s="91"/>
      <c r="D128582" s="91"/>
      <c r="E128582" s="91"/>
      <c r="F128582" s="91"/>
      <c r="G128582" s="91"/>
      <c r="H128582" s="91"/>
      <c r="I128582" s="91"/>
      <c r="J128582" s="91"/>
      <c r="K128582" s="91"/>
      <c r="L128582" s="91"/>
      <c r="M128582" s="91"/>
    </row>
    <row r="128583" spans="1:13">
      <c r="A128583" s="91"/>
      <c r="B128583" s="91"/>
      <c r="C128583" s="91"/>
      <c r="D128583" s="91"/>
      <c r="E128583" s="91"/>
      <c r="F128583" s="91"/>
      <c r="G128583" s="91"/>
      <c r="H128583" s="91"/>
      <c r="I128583" s="91"/>
      <c r="J128583" s="91"/>
      <c r="K128583" s="91"/>
      <c r="L128583" s="91"/>
      <c r="M128583" s="91"/>
    </row>
    <row r="128584" spans="1:13">
      <c r="A128584" s="91"/>
      <c r="B128584" s="91"/>
      <c r="C128584" s="91"/>
      <c r="D128584" s="91"/>
      <c r="E128584" s="91"/>
      <c r="F128584" s="91"/>
      <c r="G128584" s="91"/>
      <c r="H128584" s="91"/>
      <c r="I128584" s="91"/>
      <c r="J128584" s="91"/>
      <c r="K128584" s="91"/>
      <c r="L128584" s="91"/>
      <c r="M128584" s="91"/>
    </row>
    <row r="128585" spans="1:13">
      <c r="A128585" s="91"/>
      <c r="B128585" s="91"/>
      <c r="C128585" s="91"/>
      <c r="D128585" s="91"/>
      <c r="E128585" s="91"/>
      <c r="F128585" s="91"/>
      <c r="G128585" s="91"/>
      <c r="H128585" s="91"/>
      <c r="I128585" s="91"/>
      <c r="J128585" s="91"/>
      <c r="K128585" s="91"/>
      <c r="L128585" s="91"/>
      <c r="M128585" s="91"/>
    </row>
    <row r="128586" spans="1:13">
      <c r="A128586" s="91"/>
      <c r="B128586" s="91"/>
      <c r="C128586" s="91"/>
      <c r="D128586" s="91"/>
      <c r="E128586" s="91"/>
      <c r="F128586" s="91"/>
      <c r="G128586" s="91"/>
      <c r="H128586" s="91"/>
      <c r="I128586" s="91"/>
      <c r="J128586" s="91"/>
      <c r="K128586" s="91"/>
      <c r="L128586" s="91"/>
      <c r="M128586" s="91"/>
    </row>
    <row r="128587" spans="1:13">
      <c r="A128587" s="91"/>
      <c r="B128587" s="91"/>
      <c r="C128587" s="91"/>
      <c r="D128587" s="91"/>
      <c r="E128587" s="91"/>
      <c r="F128587" s="91"/>
      <c r="G128587" s="91"/>
      <c r="H128587" s="91"/>
      <c r="I128587" s="91"/>
      <c r="J128587" s="91"/>
      <c r="K128587" s="91"/>
      <c r="L128587" s="91"/>
      <c r="M128587" s="91"/>
    </row>
    <row r="128588" spans="1:13">
      <c r="A128588" s="91"/>
      <c r="B128588" s="91"/>
      <c r="C128588" s="91"/>
      <c r="D128588" s="91"/>
      <c r="E128588" s="91"/>
      <c r="F128588" s="91"/>
      <c r="G128588" s="91"/>
      <c r="H128588" s="91"/>
      <c r="I128588" s="91"/>
      <c r="J128588" s="91"/>
      <c r="K128588" s="91"/>
      <c r="L128588" s="91"/>
      <c r="M128588" s="91"/>
    </row>
    <row r="128589" spans="1:13">
      <c r="A128589" s="91"/>
      <c r="B128589" s="91"/>
      <c r="C128589" s="91"/>
      <c r="D128589" s="91"/>
      <c r="E128589" s="91"/>
      <c r="F128589" s="91"/>
      <c r="G128589" s="91"/>
      <c r="H128589" s="91"/>
      <c r="I128589" s="91"/>
      <c r="J128589" s="91"/>
      <c r="K128589" s="91"/>
      <c r="L128589" s="91"/>
      <c r="M128589" s="91"/>
    </row>
    <row r="128590" spans="1:13">
      <c r="A128590" s="91"/>
      <c r="B128590" s="91"/>
      <c r="C128590" s="91"/>
      <c r="D128590" s="91"/>
      <c r="E128590" s="91"/>
      <c r="F128590" s="91"/>
      <c r="G128590" s="91"/>
      <c r="H128590" s="91"/>
      <c r="I128590" s="91"/>
      <c r="J128590" s="91"/>
      <c r="K128590" s="91"/>
      <c r="L128590" s="91"/>
      <c r="M128590" s="91"/>
    </row>
    <row r="128591" spans="1:13">
      <c r="A128591" s="91"/>
      <c r="B128591" s="91"/>
      <c r="C128591" s="91"/>
      <c r="D128591" s="91"/>
      <c r="E128591" s="91"/>
      <c r="F128591" s="91"/>
      <c r="G128591" s="91"/>
      <c r="H128591" s="91"/>
      <c r="I128591" s="91"/>
      <c r="J128591" s="91"/>
      <c r="K128591" s="91"/>
      <c r="L128591" s="91"/>
      <c r="M128591" s="91"/>
    </row>
    <row r="128592" spans="1:13">
      <c r="A128592" s="91"/>
      <c r="B128592" s="91"/>
      <c r="C128592" s="91"/>
      <c r="D128592" s="91"/>
      <c r="E128592" s="91"/>
      <c r="F128592" s="91"/>
      <c r="G128592" s="91"/>
      <c r="H128592" s="91"/>
      <c r="I128592" s="91"/>
      <c r="J128592" s="91"/>
      <c r="K128592" s="91"/>
      <c r="L128592" s="91"/>
      <c r="M128592" s="91"/>
    </row>
    <row r="128593" spans="1:13">
      <c r="A128593" s="91"/>
      <c r="B128593" s="91"/>
      <c r="C128593" s="91"/>
      <c r="D128593" s="91"/>
      <c r="E128593" s="91"/>
      <c r="F128593" s="91"/>
      <c r="G128593" s="91"/>
      <c r="H128593" s="91"/>
      <c r="I128593" s="91"/>
      <c r="J128593" s="91"/>
      <c r="K128593" s="91"/>
      <c r="L128593" s="91"/>
      <c r="M128593" s="91"/>
    </row>
    <row r="128594" spans="1:13">
      <c r="A128594" s="91"/>
      <c r="B128594" s="91"/>
      <c r="C128594" s="91"/>
      <c r="D128594" s="91"/>
      <c r="E128594" s="91"/>
      <c r="F128594" s="91"/>
      <c r="G128594" s="91"/>
      <c r="H128594" s="91"/>
      <c r="I128594" s="91"/>
      <c r="J128594" s="91"/>
      <c r="K128594" s="91"/>
      <c r="L128594" s="91"/>
      <c r="M128594" s="91"/>
    </row>
    <row r="128595" spans="1:13">
      <c r="A128595" s="91"/>
      <c r="B128595" s="91"/>
      <c r="C128595" s="91"/>
      <c r="D128595" s="91"/>
      <c r="E128595" s="91"/>
      <c r="F128595" s="91"/>
      <c r="G128595" s="91"/>
      <c r="H128595" s="91"/>
      <c r="I128595" s="91"/>
      <c r="J128595" s="91"/>
      <c r="K128595" s="91"/>
      <c r="L128595" s="91"/>
      <c r="M128595" s="91"/>
    </row>
    <row r="128596" spans="1:13">
      <c r="A128596" s="91"/>
      <c r="B128596" s="91"/>
      <c r="C128596" s="91"/>
      <c r="D128596" s="91"/>
      <c r="E128596" s="91"/>
      <c r="F128596" s="91"/>
      <c r="G128596" s="91"/>
      <c r="H128596" s="91"/>
      <c r="I128596" s="91"/>
      <c r="J128596" s="91"/>
      <c r="K128596" s="91"/>
      <c r="L128596" s="91"/>
      <c r="M128596" s="91"/>
    </row>
    <row r="128597" spans="1:13">
      <c r="A128597" s="91"/>
      <c r="B128597" s="91"/>
      <c r="C128597" s="91"/>
      <c r="D128597" s="91"/>
      <c r="E128597" s="91"/>
      <c r="F128597" s="91"/>
      <c r="G128597" s="91"/>
      <c r="H128597" s="91"/>
      <c r="I128597" s="91"/>
      <c r="J128597" s="91"/>
      <c r="K128597" s="91"/>
      <c r="L128597" s="91"/>
      <c r="M128597" s="91"/>
    </row>
    <row r="128598" spans="1:13">
      <c r="A128598" s="91"/>
      <c r="B128598" s="91"/>
      <c r="C128598" s="91"/>
      <c r="D128598" s="91"/>
      <c r="E128598" s="91"/>
      <c r="F128598" s="91"/>
      <c r="G128598" s="91"/>
      <c r="H128598" s="91"/>
      <c r="I128598" s="91"/>
      <c r="J128598" s="91"/>
      <c r="K128598" s="91"/>
      <c r="L128598" s="91"/>
      <c r="M128598" s="91"/>
    </row>
    <row r="128599" spans="1:13">
      <c r="A128599" s="91"/>
      <c r="B128599" s="91"/>
      <c r="C128599" s="91"/>
      <c r="D128599" s="91"/>
      <c r="E128599" s="91"/>
      <c r="F128599" s="91"/>
      <c r="G128599" s="91"/>
      <c r="H128599" s="91"/>
      <c r="I128599" s="91"/>
      <c r="J128599" s="91"/>
      <c r="K128599" s="91"/>
      <c r="L128599" s="91"/>
      <c r="M128599" s="91"/>
    </row>
    <row r="128600" spans="1:13">
      <c r="A128600" s="91"/>
      <c r="B128600" s="91"/>
      <c r="C128600" s="91"/>
      <c r="D128600" s="91"/>
      <c r="E128600" s="91"/>
      <c r="F128600" s="91"/>
      <c r="G128600" s="91"/>
      <c r="H128600" s="91"/>
      <c r="I128600" s="91"/>
      <c r="J128600" s="91"/>
      <c r="K128600" s="91"/>
      <c r="L128600" s="91"/>
      <c r="M128600" s="91"/>
    </row>
    <row r="128601" spans="1:13">
      <c r="A128601" s="91"/>
      <c r="B128601" s="91"/>
      <c r="C128601" s="91"/>
      <c r="D128601" s="91"/>
      <c r="E128601" s="91"/>
      <c r="F128601" s="91"/>
      <c r="G128601" s="91"/>
      <c r="H128601" s="91"/>
      <c r="I128601" s="91"/>
      <c r="J128601" s="91"/>
      <c r="K128601" s="91"/>
      <c r="L128601" s="91"/>
      <c r="M128601" s="91"/>
    </row>
    <row r="128602" spans="1:13">
      <c r="A128602" s="91"/>
      <c r="B128602" s="91"/>
      <c r="C128602" s="91"/>
      <c r="D128602" s="91"/>
      <c r="E128602" s="91"/>
      <c r="F128602" s="91"/>
      <c r="G128602" s="91"/>
      <c r="H128602" s="91"/>
      <c r="I128602" s="91"/>
      <c r="J128602" s="91"/>
      <c r="K128602" s="91"/>
      <c r="L128602" s="91"/>
      <c r="M128602" s="91"/>
    </row>
    <row r="128603" spans="1:13">
      <c r="A128603" s="91"/>
      <c r="B128603" s="91"/>
      <c r="C128603" s="91"/>
      <c r="D128603" s="91"/>
      <c r="E128603" s="91"/>
      <c r="F128603" s="91"/>
      <c r="G128603" s="91"/>
      <c r="H128603" s="91"/>
      <c r="I128603" s="91"/>
      <c r="J128603" s="91"/>
      <c r="K128603" s="91"/>
      <c r="L128603" s="91"/>
      <c r="M128603" s="91"/>
    </row>
    <row r="128604" spans="1:13">
      <c r="A128604" s="91"/>
      <c r="B128604" s="91"/>
      <c r="C128604" s="91"/>
      <c r="D128604" s="91"/>
      <c r="E128604" s="91"/>
      <c r="F128604" s="91"/>
      <c r="G128604" s="91"/>
      <c r="H128604" s="91"/>
      <c r="I128604" s="91"/>
      <c r="J128604" s="91"/>
      <c r="K128604" s="91"/>
      <c r="L128604" s="91"/>
      <c r="M128604" s="91"/>
    </row>
    <row r="128605" spans="1:13">
      <c r="A128605" s="91"/>
      <c r="B128605" s="91"/>
      <c r="C128605" s="91"/>
      <c r="D128605" s="91"/>
      <c r="E128605" s="91"/>
      <c r="F128605" s="91"/>
      <c r="G128605" s="91"/>
      <c r="H128605" s="91"/>
      <c r="I128605" s="91"/>
      <c r="J128605" s="91"/>
      <c r="K128605" s="91"/>
      <c r="L128605" s="91"/>
      <c r="M128605" s="91"/>
    </row>
    <row r="128606" spans="1:13">
      <c r="A128606" s="91"/>
      <c r="B128606" s="91"/>
      <c r="C128606" s="91"/>
      <c r="D128606" s="91"/>
      <c r="E128606" s="91"/>
      <c r="F128606" s="91"/>
      <c r="G128606" s="91"/>
      <c r="H128606" s="91"/>
      <c r="I128606" s="91"/>
      <c r="J128606" s="91"/>
      <c r="K128606" s="91"/>
      <c r="L128606" s="91"/>
      <c r="M128606" s="91"/>
    </row>
    <row r="128607" spans="1:13">
      <c r="A128607" s="91"/>
      <c r="B128607" s="91"/>
      <c r="C128607" s="91"/>
      <c r="D128607" s="91"/>
      <c r="E128607" s="91"/>
      <c r="F128607" s="91"/>
      <c r="G128607" s="91"/>
      <c r="H128607" s="91"/>
      <c r="I128607" s="91"/>
      <c r="J128607" s="91"/>
      <c r="K128607" s="91"/>
      <c r="L128607" s="91"/>
      <c r="M128607" s="91"/>
    </row>
    <row r="128608" spans="1:13">
      <c r="A128608" s="91"/>
      <c r="B128608" s="91"/>
      <c r="C128608" s="91"/>
      <c r="D128608" s="91"/>
      <c r="E128608" s="91"/>
      <c r="F128608" s="91"/>
      <c r="G128608" s="91"/>
      <c r="H128608" s="91"/>
      <c r="I128608" s="91"/>
      <c r="J128608" s="91"/>
      <c r="K128608" s="91"/>
      <c r="L128608" s="91"/>
      <c r="M128608" s="91"/>
    </row>
    <row r="128609" spans="1:13">
      <c r="A128609" s="91"/>
      <c r="B128609" s="91"/>
      <c r="C128609" s="91"/>
      <c r="D128609" s="91"/>
      <c r="E128609" s="91"/>
      <c r="F128609" s="91"/>
      <c r="G128609" s="91"/>
      <c r="H128609" s="91"/>
      <c r="I128609" s="91"/>
      <c r="J128609" s="91"/>
      <c r="K128609" s="91"/>
      <c r="L128609" s="91"/>
      <c r="M128609" s="91"/>
    </row>
    <row r="128610" spans="1:13">
      <c r="A128610" s="91"/>
      <c r="B128610" s="91"/>
      <c r="C128610" s="91"/>
      <c r="D128610" s="91"/>
      <c r="E128610" s="91"/>
      <c r="F128610" s="91"/>
      <c r="G128610" s="91"/>
      <c r="H128610" s="91"/>
      <c r="I128610" s="91"/>
      <c r="J128610" s="91"/>
      <c r="K128610" s="91"/>
      <c r="L128610" s="91"/>
      <c r="M128610" s="91"/>
    </row>
    <row r="128611" spans="1:13">
      <c r="A128611" s="91"/>
      <c r="B128611" s="91"/>
      <c r="C128611" s="91"/>
      <c r="D128611" s="91"/>
      <c r="E128611" s="91"/>
      <c r="F128611" s="91"/>
      <c r="G128611" s="91"/>
      <c r="H128611" s="91"/>
      <c r="I128611" s="91"/>
      <c r="J128611" s="91"/>
      <c r="K128611" s="91"/>
      <c r="L128611" s="91"/>
      <c r="M128611" s="91"/>
    </row>
    <row r="128612" spans="1:13">
      <c r="A128612" s="91"/>
      <c r="B128612" s="91"/>
      <c r="C128612" s="91"/>
      <c r="D128612" s="91"/>
      <c r="E128612" s="91"/>
      <c r="F128612" s="91"/>
      <c r="G128612" s="91"/>
      <c r="H128612" s="91"/>
      <c r="I128612" s="91"/>
      <c r="J128612" s="91"/>
      <c r="K128612" s="91"/>
      <c r="L128612" s="91"/>
      <c r="M128612" s="91"/>
    </row>
    <row r="128613" spans="1:13">
      <c r="A128613" s="91"/>
      <c r="B128613" s="91"/>
      <c r="C128613" s="91"/>
      <c r="D128613" s="91"/>
      <c r="E128613" s="91"/>
      <c r="F128613" s="91"/>
      <c r="G128613" s="91"/>
      <c r="H128613" s="91"/>
      <c r="I128613" s="91"/>
      <c r="J128613" s="91"/>
      <c r="K128613" s="91"/>
      <c r="L128613" s="91"/>
      <c r="M128613" s="91"/>
    </row>
    <row r="128614" spans="1:13">
      <c r="A128614" s="91"/>
      <c r="B128614" s="91"/>
      <c r="C128614" s="91"/>
      <c r="D128614" s="91"/>
      <c r="E128614" s="91"/>
      <c r="F128614" s="91"/>
      <c r="G128614" s="91"/>
      <c r="H128614" s="91"/>
      <c r="I128614" s="91"/>
      <c r="J128614" s="91"/>
      <c r="K128614" s="91"/>
      <c r="L128614" s="91"/>
      <c r="M128614" s="91"/>
    </row>
    <row r="128615" spans="1:13">
      <c r="A128615" s="91"/>
      <c r="B128615" s="91"/>
      <c r="C128615" s="91"/>
      <c r="D128615" s="91"/>
      <c r="E128615" s="91"/>
      <c r="F128615" s="91"/>
      <c r="G128615" s="91"/>
      <c r="H128615" s="91"/>
      <c r="I128615" s="91"/>
      <c r="J128615" s="91"/>
      <c r="K128615" s="91"/>
      <c r="L128615" s="91"/>
      <c r="M128615" s="91"/>
    </row>
    <row r="128616" spans="1:13">
      <c r="A128616" s="91"/>
      <c r="B128616" s="91"/>
      <c r="C128616" s="91"/>
      <c r="D128616" s="91"/>
      <c r="E128616" s="91"/>
      <c r="F128616" s="91"/>
      <c r="G128616" s="91"/>
      <c r="H128616" s="91"/>
      <c r="I128616" s="91"/>
      <c r="J128616" s="91"/>
      <c r="K128616" s="91"/>
      <c r="L128616" s="91"/>
      <c r="M128616" s="91"/>
    </row>
    <row r="128617" spans="1:13">
      <c r="A128617" s="91"/>
      <c r="B128617" s="91"/>
      <c r="C128617" s="91"/>
      <c r="D128617" s="91"/>
      <c r="E128617" s="91"/>
      <c r="F128617" s="91"/>
      <c r="G128617" s="91"/>
      <c r="H128617" s="91"/>
      <c r="I128617" s="91"/>
      <c r="J128617" s="91"/>
      <c r="K128617" s="91"/>
      <c r="L128617" s="91"/>
      <c r="M128617" s="91"/>
    </row>
    <row r="128618" spans="1:13">
      <c r="A128618" s="91"/>
      <c r="B128618" s="91"/>
      <c r="C128618" s="91"/>
      <c r="D128618" s="91"/>
      <c r="E128618" s="91"/>
      <c r="F128618" s="91"/>
      <c r="G128618" s="91"/>
      <c r="H128618" s="91"/>
      <c r="I128618" s="91"/>
      <c r="J128618" s="91"/>
      <c r="K128618" s="91"/>
      <c r="L128618" s="91"/>
      <c r="M128618" s="91"/>
    </row>
    <row r="128619" spans="1:13">
      <c r="A128619" s="91"/>
      <c r="B128619" s="91"/>
      <c r="C128619" s="91"/>
      <c r="D128619" s="91"/>
      <c r="E128619" s="91"/>
      <c r="F128619" s="91"/>
      <c r="G128619" s="91"/>
      <c r="H128619" s="91"/>
      <c r="I128619" s="91"/>
      <c r="J128619" s="91"/>
      <c r="K128619" s="91"/>
      <c r="L128619" s="91"/>
      <c r="M128619" s="91"/>
    </row>
    <row r="128620" spans="1:13">
      <c r="A128620" s="91"/>
      <c r="B128620" s="91"/>
      <c r="C128620" s="91"/>
      <c r="D128620" s="91"/>
      <c r="E128620" s="91"/>
      <c r="F128620" s="91"/>
      <c r="G128620" s="91"/>
      <c r="H128620" s="91"/>
      <c r="I128620" s="91"/>
      <c r="J128620" s="91"/>
      <c r="K128620" s="91"/>
      <c r="L128620" s="91"/>
      <c r="M128620" s="91"/>
    </row>
    <row r="128621" spans="1:13">
      <c r="A128621" s="91"/>
      <c r="B128621" s="91"/>
      <c r="C128621" s="91"/>
      <c r="D128621" s="91"/>
      <c r="E128621" s="91"/>
      <c r="F128621" s="91"/>
      <c r="G128621" s="91"/>
      <c r="H128621" s="91"/>
      <c r="I128621" s="91"/>
      <c r="J128621" s="91"/>
      <c r="K128621" s="91"/>
      <c r="L128621" s="91"/>
      <c r="M128621" s="91"/>
    </row>
    <row r="128622" spans="1:13">
      <c r="A128622" s="91"/>
      <c r="B128622" s="91"/>
      <c r="C128622" s="91"/>
      <c r="D128622" s="91"/>
      <c r="E128622" s="91"/>
      <c r="F128622" s="91"/>
      <c r="G128622" s="91"/>
      <c r="H128622" s="91"/>
      <c r="I128622" s="91"/>
      <c r="J128622" s="91"/>
      <c r="K128622" s="91"/>
      <c r="L128622" s="91"/>
      <c r="M128622" s="91"/>
    </row>
    <row r="128623" spans="1:13">
      <c r="A128623" s="91"/>
      <c r="B128623" s="91"/>
      <c r="C128623" s="91"/>
      <c r="D128623" s="91"/>
      <c r="E128623" s="91"/>
      <c r="F128623" s="91"/>
      <c r="G128623" s="91"/>
      <c r="H128623" s="91"/>
      <c r="I128623" s="91"/>
      <c r="J128623" s="91"/>
      <c r="K128623" s="91"/>
      <c r="L128623" s="91"/>
      <c r="M128623" s="91"/>
    </row>
    <row r="128624" spans="1:13">
      <c r="A128624" s="91"/>
      <c r="B128624" s="91"/>
      <c r="C128624" s="91"/>
      <c r="D128624" s="91"/>
      <c r="E128624" s="91"/>
      <c r="F128624" s="91"/>
      <c r="G128624" s="91"/>
      <c r="H128624" s="91"/>
      <c r="I128624" s="91"/>
      <c r="J128624" s="91"/>
      <c r="K128624" s="91"/>
      <c r="L128624" s="91"/>
      <c r="M128624" s="91"/>
    </row>
    <row r="128625" spans="1:13">
      <c r="A128625" s="91"/>
      <c r="B128625" s="91"/>
      <c r="C128625" s="91"/>
      <c r="D128625" s="91"/>
      <c r="E128625" s="91"/>
      <c r="F128625" s="91"/>
      <c r="G128625" s="91"/>
      <c r="H128625" s="91"/>
      <c r="I128625" s="91"/>
      <c r="J128625" s="91"/>
      <c r="K128625" s="91"/>
      <c r="L128625" s="91"/>
      <c r="M128625" s="91"/>
    </row>
    <row r="128626" spans="1:13">
      <c r="A128626" s="91"/>
      <c r="B128626" s="91"/>
      <c r="C128626" s="91"/>
      <c r="D128626" s="91"/>
      <c r="E128626" s="91"/>
      <c r="F128626" s="91"/>
      <c r="G128626" s="91"/>
      <c r="H128626" s="91"/>
      <c r="I128626" s="91"/>
      <c r="J128626" s="91"/>
      <c r="K128626" s="91"/>
      <c r="L128626" s="91"/>
      <c r="M128626" s="91"/>
    </row>
    <row r="128627" spans="1:13">
      <c r="A128627" s="91"/>
      <c r="B128627" s="91"/>
      <c r="C128627" s="91"/>
      <c r="D128627" s="91"/>
      <c r="E128627" s="91"/>
      <c r="F128627" s="91"/>
      <c r="G128627" s="91"/>
      <c r="H128627" s="91"/>
      <c r="I128627" s="91"/>
      <c r="J128627" s="91"/>
      <c r="K128627" s="91"/>
      <c r="L128627" s="91"/>
      <c r="M128627" s="91"/>
    </row>
    <row r="128628" spans="1:13">
      <c r="A128628" s="91"/>
      <c r="B128628" s="91"/>
      <c r="C128628" s="91"/>
      <c r="D128628" s="91"/>
      <c r="E128628" s="91"/>
      <c r="F128628" s="91"/>
      <c r="G128628" s="91"/>
      <c r="H128628" s="91"/>
      <c r="I128628" s="91"/>
      <c r="J128628" s="91"/>
      <c r="K128628" s="91"/>
      <c r="L128628" s="91"/>
      <c r="M128628" s="91"/>
    </row>
    <row r="128629" spans="1:13">
      <c r="A128629" s="91"/>
      <c r="B128629" s="91"/>
      <c r="C128629" s="91"/>
      <c r="D128629" s="91"/>
      <c r="E128629" s="91"/>
      <c r="F128629" s="91"/>
      <c r="G128629" s="91"/>
      <c r="H128629" s="91"/>
      <c r="I128629" s="91"/>
      <c r="J128629" s="91"/>
      <c r="K128629" s="91"/>
      <c r="L128629" s="91"/>
      <c r="M128629" s="91"/>
    </row>
    <row r="128630" spans="1:13">
      <c r="A128630" s="91"/>
      <c r="B128630" s="91"/>
      <c r="C128630" s="91"/>
      <c r="D128630" s="91"/>
      <c r="E128630" s="91"/>
      <c r="F128630" s="91"/>
      <c r="G128630" s="91"/>
      <c r="H128630" s="91"/>
      <c r="I128630" s="91"/>
      <c r="J128630" s="91"/>
      <c r="K128630" s="91"/>
      <c r="L128630" s="91"/>
      <c r="M128630" s="91"/>
    </row>
    <row r="128631" spans="1:13">
      <c r="A128631" s="91"/>
      <c r="B128631" s="91"/>
      <c r="C128631" s="91"/>
      <c r="D128631" s="91"/>
      <c r="E128631" s="91"/>
      <c r="F128631" s="91"/>
      <c r="G128631" s="91"/>
      <c r="H128631" s="91"/>
      <c r="I128631" s="91"/>
      <c r="J128631" s="91"/>
      <c r="K128631" s="91"/>
      <c r="L128631" s="91"/>
      <c r="M128631" s="91"/>
    </row>
    <row r="128632" spans="1:13">
      <c r="A128632" s="91"/>
      <c r="B128632" s="91"/>
      <c r="C128632" s="91"/>
      <c r="D128632" s="91"/>
      <c r="E128632" s="91"/>
      <c r="F128632" s="91"/>
      <c r="G128632" s="91"/>
      <c r="H128632" s="91"/>
      <c r="I128632" s="91"/>
      <c r="J128632" s="91"/>
      <c r="K128632" s="91"/>
      <c r="L128632" s="91"/>
      <c r="M128632" s="91"/>
    </row>
    <row r="128633" spans="1:13">
      <c r="A128633" s="91"/>
      <c r="B128633" s="91"/>
      <c r="C128633" s="91"/>
      <c r="D128633" s="91"/>
      <c r="E128633" s="91"/>
      <c r="F128633" s="91"/>
      <c r="G128633" s="91"/>
      <c r="H128633" s="91"/>
      <c r="I128633" s="91"/>
      <c r="J128633" s="91"/>
      <c r="K128633" s="91"/>
      <c r="L128633" s="91"/>
      <c r="M128633" s="91"/>
    </row>
    <row r="128634" spans="1:13">
      <c r="A128634" s="91"/>
      <c r="B128634" s="91"/>
      <c r="C128634" s="91"/>
      <c r="D128634" s="91"/>
      <c r="E128634" s="91"/>
      <c r="F128634" s="91"/>
      <c r="G128634" s="91"/>
      <c r="H128634" s="91"/>
      <c r="I128634" s="91"/>
      <c r="J128634" s="91"/>
      <c r="K128634" s="91"/>
      <c r="L128634" s="91"/>
      <c r="M128634" s="91"/>
    </row>
    <row r="128635" spans="1:13">
      <c r="A128635" s="91"/>
      <c r="B128635" s="91"/>
      <c r="C128635" s="91"/>
      <c r="D128635" s="91"/>
      <c r="E128635" s="91"/>
      <c r="F128635" s="91"/>
      <c r="G128635" s="91"/>
      <c r="H128635" s="91"/>
      <c r="I128635" s="91"/>
      <c r="J128635" s="91"/>
      <c r="K128635" s="91"/>
      <c r="L128635" s="91"/>
      <c r="M128635" s="91"/>
    </row>
    <row r="128636" spans="1:13">
      <c r="A128636" s="91"/>
      <c r="B128636" s="91"/>
      <c r="C128636" s="91"/>
      <c r="D128636" s="91"/>
      <c r="E128636" s="91"/>
      <c r="F128636" s="91"/>
      <c r="G128636" s="91"/>
      <c r="H128636" s="91"/>
      <c r="I128636" s="91"/>
      <c r="J128636" s="91"/>
      <c r="K128636" s="91"/>
      <c r="L128636" s="91"/>
      <c r="M128636" s="91"/>
    </row>
    <row r="128637" spans="1:13">
      <c r="A128637" s="91"/>
      <c r="B128637" s="91"/>
      <c r="C128637" s="91"/>
      <c r="D128637" s="91"/>
      <c r="E128637" s="91"/>
      <c r="F128637" s="91"/>
      <c r="G128637" s="91"/>
      <c r="H128637" s="91"/>
      <c r="I128637" s="91"/>
      <c r="J128637" s="91"/>
      <c r="K128637" s="91"/>
      <c r="L128637" s="91"/>
      <c r="M128637" s="91"/>
    </row>
    <row r="128638" spans="1:13">
      <c r="A128638" s="91"/>
      <c r="B128638" s="91"/>
      <c r="C128638" s="91"/>
      <c r="D128638" s="91"/>
      <c r="E128638" s="91"/>
      <c r="F128638" s="91"/>
      <c r="G128638" s="91"/>
      <c r="H128638" s="91"/>
      <c r="I128638" s="91"/>
      <c r="J128638" s="91"/>
      <c r="K128638" s="91"/>
      <c r="L128638" s="91"/>
      <c r="M128638" s="91"/>
    </row>
    <row r="128639" spans="1:13">
      <c r="A128639" s="91"/>
      <c r="B128639" s="91"/>
      <c r="C128639" s="91"/>
      <c r="D128639" s="91"/>
      <c r="E128639" s="91"/>
      <c r="F128639" s="91"/>
      <c r="G128639" s="91"/>
      <c r="H128639" s="91"/>
      <c r="I128639" s="91"/>
      <c r="J128639" s="91"/>
      <c r="K128639" s="91"/>
      <c r="L128639" s="91"/>
      <c r="M128639" s="91"/>
    </row>
    <row r="128640" spans="1:13">
      <c r="A128640" s="91"/>
      <c r="B128640" s="91"/>
      <c r="C128640" s="91"/>
      <c r="D128640" s="91"/>
      <c r="E128640" s="91"/>
      <c r="F128640" s="91"/>
      <c r="G128640" s="91"/>
      <c r="H128640" s="91"/>
      <c r="I128640" s="91"/>
      <c r="J128640" s="91"/>
      <c r="K128640" s="91"/>
      <c r="L128640" s="91"/>
      <c r="M128640" s="91"/>
    </row>
    <row r="128641" spans="1:13">
      <c r="A128641" s="91"/>
      <c r="B128641" s="91"/>
      <c r="C128641" s="91"/>
      <c r="D128641" s="91"/>
      <c r="E128641" s="91"/>
      <c r="F128641" s="91"/>
      <c r="G128641" s="91"/>
      <c r="H128641" s="91"/>
      <c r="I128641" s="91"/>
      <c r="J128641" s="91"/>
      <c r="K128641" s="91"/>
      <c r="L128641" s="91"/>
      <c r="M128641" s="91"/>
    </row>
    <row r="128642" spans="1:13">
      <c r="A128642" s="91"/>
      <c r="B128642" s="91"/>
      <c r="C128642" s="91"/>
      <c r="D128642" s="91"/>
      <c r="E128642" s="91"/>
      <c r="F128642" s="91"/>
      <c r="G128642" s="91"/>
      <c r="H128642" s="91"/>
      <c r="I128642" s="91"/>
      <c r="J128642" s="91"/>
      <c r="K128642" s="91"/>
      <c r="L128642" s="91"/>
      <c r="M128642" s="91"/>
    </row>
    <row r="128643" spans="1:13">
      <c r="A128643" s="91"/>
      <c r="B128643" s="91"/>
      <c r="C128643" s="91"/>
      <c r="D128643" s="91"/>
      <c r="E128643" s="91"/>
      <c r="F128643" s="91"/>
      <c r="G128643" s="91"/>
      <c r="H128643" s="91"/>
      <c r="I128643" s="91"/>
      <c r="J128643" s="91"/>
      <c r="K128643" s="91"/>
      <c r="L128643" s="91"/>
      <c r="M128643" s="91"/>
    </row>
    <row r="128644" spans="1:13">
      <c r="A128644" s="91"/>
      <c r="B128644" s="91"/>
      <c r="C128644" s="91"/>
      <c r="D128644" s="91"/>
      <c r="E128644" s="91"/>
      <c r="F128644" s="91"/>
      <c r="G128644" s="91"/>
      <c r="H128644" s="91"/>
      <c r="I128644" s="91"/>
      <c r="J128644" s="91"/>
      <c r="K128644" s="91"/>
      <c r="L128644" s="91"/>
      <c r="M128644" s="91"/>
    </row>
    <row r="128645" spans="1:13">
      <c r="A128645" s="91"/>
      <c r="B128645" s="91"/>
      <c r="C128645" s="91"/>
      <c r="D128645" s="91"/>
      <c r="E128645" s="91"/>
      <c r="F128645" s="91"/>
      <c r="G128645" s="91"/>
      <c r="H128645" s="91"/>
      <c r="I128645" s="91"/>
      <c r="J128645" s="91"/>
      <c r="K128645" s="91"/>
      <c r="L128645" s="91"/>
      <c r="M128645" s="91"/>
    </row>
    <row r="128646" spans="1:13">
      <c r="A128646" s="91"/>
      <c r="B128646" s="91"/>
      <c r="C128646" s="91"/>
      <c r="D128646" s="91"/>
      <c r="E128646" s="91"/>
      <c r="F128646" s="91"/>
      <c r="G128646" s="91"/>
      <c r="H128646" s="91"/>
      <c r="I128646" s="91"/>
      <c r="J128646" s="91"/>
      <c r="K128646" s="91"/>
      <c r="L128646" s="91"/>
      <c r="M128646" s="91"/>
    </row>
    <row r="128647" spans="1:13">
      <c r="A128647" s="91"/>
      <c r="B128647" s="91"/>
      <c r="C128647" s="91"/>
      <c r="D128647" s="91"/>
      <c r="E128647" s="91"/>
      <c r="F128647" s="91"/>
      <c r="G128647" s="91"/>
      <c r="H128647" s="91"/>
      <c r="I128647" s="91"/>
      <c r="J128647" s="91"/>
      <c r="K128647" s="91"/>
      <c r="L128647" s="91"/>
      <c r="M128647" s="91"/>
    </row>
    <row r="128648" spans="1:13">
      <c r="A128648" s="91"/>
      <c r="B128648" s="91"/>
      <c r="C128648" s="91"/>
      <c r="D128648" s="91"/>
      <c r="E128648" s="91"/>
      <c r="F128648" s="91"/>
      <c r="G128648" s="91"/>
      <c r="H128648" s="91"/>
      <c r="I128648" s="91"/>
      <c r="J128648" s="91"/>
      <c r="K128648" s="91"/>
      <c r="L128648" s="91"/>
      <c r="M128648" s="91"/>
    </row>
    <row r="128649" spans="1:13">
      <c r="A128649" s="91"/>
      <c r="B128649" s="91"/>
      <c r="C128649" s="91"/>
      <c r="D128649" s="91"/>
      <c r="E128649" s="91"/>
      <c r="F128649" s="91"/>
      <c r="G128649" s="91"/>
      <c r="H128649" s="91"/>
      <c r="I128649" s="91"/>
      <c r="J128649" s="91"/>
      <c r="K128649" s="91"/>
      <c r="L128649" s="91"/>
      <c r="M128649" s="91"/>
    </row>
    <row r="128650" spans="1:13">
      <c r="A128650" s="91"/>
      <c r="B128650" s="91"/>
      <c r="C128650" s="91"/>
      <c r="D128650" s="91"/>
      <c r="E128650" s="91"/>
      <c r="F128650" s="91"/>
      <c r="G128650" s="91"/>
      <c r="H128650" s="91"/>
      <c r="I128650" s="91"/>
      <c r="J128650" s="91"/>
      <c r="K128650" s="91"/>
      <c r="L128650" s="91"/>
      <c r="M128650" s="91"/>
    </row>
    <row r="128651" spans="1:13">
      <c r="A128651" s="91"/>
      <c r="B128651" s="91"/>
      <c r="C128651" s="91"/>
      <c r="D128651" s="91"/>
      <c r="E128651" s="91"/>
      <c r="F128651" s="91"/>
      <c r="G128651" s="91"/>
      <c r="H128651" s="91"/>
      <c r="I128651" s="91"/>
      <c r="J128651" s="91"/>
      <c r="K128651" s="91"/>
      <c r="L128651" s="91"/>
      <c r="M128651" s="91"/>
    </row>
    <row r="128652" spans="1:13">
      <c r="A128652" s="91"/>
      <c r="B128652" s="91"/>
      <c r="C128652" s="91"/>
      <c r="D128652" s="91"/>
      <c r="E128652" s="91"/>
      <c r="F128652" s="91"/>
      <c r="G128652" s="91"/>
      <c r="H128652" s="91"/>
      <c r="I128652" s="91"/>
      <c r="J128652" s="91"/>
      <c r="K128652" s="91"/>
      <c r="L128652" s="91"/>
      <c r="M128652" s="91"/>
    </row>
    <row r="128653" spans="1:13">
      <c r="A128653" s="91"/>
      <c r="B128653" s="91"/>
      <c r="C128653" s="91"/>
      <c r="D128653" s="91"/>
      <c r="E128653" s="91"/>
      <c r="F128653" s="91"/>
      <c r="G128653" s="91"/>
      <c r="H128653" s="91"/>
      <c r="I128653" s="91"/>
      <c r="J128653" s="91"/>
      <c r="K128653" s="91"/>
      <c r="L128653" s="91"/>
      <c r="M128653" s="91"/>
    </row>
    <row r="128654" spans="1:13">
      <c r="A128654" s="91"/>
      <c r="B128654" s="91"/>
      <c r="C128654" s="91"/>
      <c r="D128654" s="91"/>
      <c r="E128654" s="91"/>
      <c r="F128654" s="91"/>
      <c r="G128654" s="91"/>
      <c r="H128654" s="91"/>
      <c r="I128654" s="91"/>
      <c r="J128654" s="91"/>
      <c r="K128654" s="91"/>
      <c r="L128654" s="91"/>
      <c r="M128654" s="91"/>
    </row>
    <row r="128655" spans="1:13">
      <c r="A128655" s="91"/>
      <c r="B128655" s="91"/>
      <c r="C128655" s="91"/>
      <c r="D128655" s="91"/>
      <c r="E128655" s="91"/>
      <c r="F128655" s="91"/>
      <c r="G128655" s="91"/>
      <c r="H128655" s="91"/>
      <c r="I128655" s="91"/>
      <c r="J128655" s="91"/>
      <c r="K128655" s="91"/>
      <c r="L128655" s="91"/>
      <c r="M128655" s="91"/>
    </row>
    <row r="128656" spans="1:13">
      <c r="A128656" s="91"/>
      <c r="B128656" s="91"/>
      <c r="C128656" s="91"/>
      <c r="D128656" s="91"/>
      <c r="E128656" s="91"/>
      <c r="F128656" s="91"/>
      <c r="G128656" s="91"/>
      <c r="H128656" s="91"/>
      <c r="I128656" s="91"/>
      <c r="J128656" s="91"/>
      <c r="K128656" s="91"/>
      <c r="L128656" s="91"/>
      <c r="M128656" s="91"/>
    </row>
    <row r="128657" spans="1:13">
      <c r="A128657" s="91"/>
      <c r="B128657" s="91"/>
      <c r="C128657" s="91"/>
      <c r="D128657" s="91"/>
      <c r="E128657" s="91"/>
      <c r="F128657" s="91"/>
      <c r="G128657" s="91"/>
      <c r="H128657" s="91"/>
      <c r="I128657" s="91"/>
      <c r="J128657" s="91"/>
      <c r="K128657" s="91"/>
      <c r="L128657" s="91"/>
      <c r="M128657" s="91"/>
    </row>
    <row r="128658" spans="1:13">
      <c r="A128658" s="91"/>
      <c r="B128658" s="91"/>
      <c r="C128658" s="91"/>
      <c r="D128658" s="91"/>
      <c r="E128658" s="91"/>
      <c r="F128658" s="91"/>
      <c r="G128658" s="91"/>
      <c r="H128658" s="91"/>
      <c r="I128658" s="91"/>
      <c r="J128658" s="91"/>
      <c r="K128658" s="91"/>
      <c r="L128658" s="91"/>
      <c r="M128658" s="91"/>
    </row>
    <row r="128659" spans="1:13">
      <c r="A128659" s="91"/>
      <c r="B128659" s="91"/>
      <c r="C128659" s="91"/>
      <c r="D128659" s="91"/>
      <c r="E128659" s="91"/>
      <c r="F128659" s="91"/>
      <c r="G128659" s="91"/>
      <c r="H128659" s="91"/>
      <c r="I128659" s="91"/>
      <c r="J128659" s="91"/>
      <c r="K128659" s="91"/>
      <c r="L128659" s="91"/>
      <c r="M128659" s="91"/>
    </row>
    <row r="128660" spans="1:13">
      <c r="A128660" s="91"/>
      <c r="B128660" s="91"/>
      <c r="C128660" s="91"/>
      <c r="D128660" s="91"/>
      <c r="E128660" s="91"/>
      <c r="F128660" s="91"/>
      <c r="G128660" s="91"/>
      <c r="H128660" s="91"/>
      <c r="I128660" s="91"/>
      <c r="J128660" s="91"/>
      <c r="K128660" s="91"/>
      <c r="L128660" s="91"/>
      <c r="M128660" s="91"/>
    </row>
    <row r="128661" spans="1:13">
      <c r="A128661" s="91"/>
      <c r="B128661" s="91"/>
      <c r="C128661" s="91"/>
      <c r="D128661" s="91"/>
      <c r="E128661" s="91"/>
      <c r="F128661" s="91"/>
      <c r="G128661" s="91"/>
      <c r="H128661" s="91"/>
      <c r="I128661" s="91"/>
      <c r="J128661" s="91"/>
      <c r="K128661" s="91"/>
      <c r="L128661" s="91"/>
      <c r="M128661" s="91"/>
    </row>
    <row r="128662" spans="1:13">
      <c r="A128662" s="91"/>
      <c r="B128662" s="91"/>
      <c r="C128662" s="91"/>
      <c r="D128662" s="91"/>
      <c r="E128662" s="91"/>
      <c r="F128662" s="91"/>
      <c r="G128662" s="91"/>
      <c r="H128662" s="91"/>
      <c r="I128662" s="91"/>
      <c r="J128662" s="91"/>
      <c r="K128662" s="91"/>
      <c r="L128662" s="91"/>
      <c r="M128662" s="91"/>
    </row>
    <row r="128663" spans="1:13">
      <c r="A128663" s="91"/>
      <c r="B128663" s="91"/>
      <c r="C128663" s="91"/>
      <c r="D128663" s="91"/>
      <c r="E128663" s="91"/>
      <c r="F128663" s="91"/>
      <c r="G128663" s="91"/>
      <c r="H128663" s="91"/>
      <c r="I128663" s="91"/>
      <c r="J128663" s="91"/>
      <c r="K128663" s="91"/>
      <c r="L128663" s="91"/>
      <c r="M128663" s="91"/>
    </row>
    <row r="128664" spans="1:13">
      <c r="A128664" s="91"/>
      <c r="B128664" s="91"/>
      <c r="C128664" s="91"/>
      <c r="D128664" s="91"/>
      <c r="E128664" s="91"/>
      <c r="F128664" s="91"/>
      <c r="G128664" s="91"/>
      <c r="H128664" s="91"/>
      <c r="I128664" s="91"/>
      <c r="J128664" s="91"/>
      <c r="K128664" s="91"/>
      <c r="L128664" s="91"/>
      <c r="M128664" s="91"/>
    </row>
    <row r="128665" spans="1:13">
      <c r="A128665" s="91"/>
      <c r="B128665" s="91"/>
      <c r="C128665" s="91"/>
      <c r="D128665" s="91"/>
      <c r="E128665" s="91"/>
      <c r="F128665" s="91"/>
      <c r="G128665" s="91"/>
      <c r="H128665" s="91"/>
      <c r="I128665" s="91"/>
      <c r="J128665" s="91"/>
      <c r="K128665" s="91"/>
      <c r="L128665" s="91"/>
      <c r="M128665" s="91"/>
    </row>
    <row r="128666" spans="1:13">
      <c r="A128666" s="91"/>
      <c r="B128666" s="91"/>
      <c r="C128666" s="91"/>
      <c r="D128666" s="91"/>
      <c r="E128666" s="91"/>
      <c r="F128666" s="91"/>
      <c r="G128666" s="91"/>
      <c r="H128666" s="91"/>
      <c r="I128666" s="91"/>
      <c r="J128666" s="91"/>
      <c r="K128666" s="91"/>
      <c r="L128666" s="91"/>
      <c r="M128666" s="91"/>
    </row>
    <row r="128667" spans="1:13">
      <c r="A128667" s="91"/>
      <c r="B128667" s="91"/>
      <c r="C128667" s="91"/>
      <c r="D128667" s="91"/>
      <c r="E128667" s="91"/>
      <c r="F128667" s="91"/>
      <c r="G128667" s="91"/>
      <c r="H128667" s="91"/>
      <c r="I128667" s="91"/>
      <c r="J128667" s="91"/>
      <c r="K128667" s="91"/>
      <c r="L128667" s="91"/>
      <c r="M128667" s="91"/>
    </row>
    <row r="128668" spans="1:13">
      <c r="A128668" s="91"/>
      <c r="B128668" s="91"/>
      <c r="C128668" s="91"/>
      <c r="D128668" s="91"/>
      <c r="E128668" s="91"/>
      <c r="F128668" s="91"/>
      <c r="G128668" s="91"/>
      <c r="H128668" s="91"/>
      <c r="I128668" s="91"/>
      <c r="J128668" s="91"/>
      <c r="K128668" s="91"/>
      <c r="L128668" s="91"/>
      <c r="M128668" s="91"/>
    </row>
    <row r="128669" spans="1:13">
      <c r="A128669" s="91"/>
      <c r="B128669" s="91"/>
      <c r="C128669" s="91"/>
      <c r="D128669" s="91"/>
      <c r="E128669" s="91"/>
      <c r="F128669" s="91"/>
      <c r="G128669" s="91"/>
      <c r="H128669" s="91"/>
      <c r="I128669" s="91"/>
      <c r="J128669" s="91"/>
      <c r="K128669" s="91"/>
      <c r="L128669" s="91"/>
      <c r="M128669" s="91"/>
    </row>
    <row r="128670" spans="1:13">
      <c r="A128670" s="91"/>
      <c r="B128670" s="91"/>
      <c r="C128670" s="91"/>
      <c r="D128670" s="91"/>
      <c r="E128670" s="91"/>
      <c r="F128670" s="91"/>
      <c r="G128670" s="91"/>
      <c r="H128670" s="91"/>
      <c r="I128670" s="91"/>
      <c r="J128670" s="91"/>
      <c r="K128670" s="91"/>
      <c r="L128670" s="91"/>
      <c r="M128670" s="91"/>
    </row>
    <row r="128671" spans="1:13">
      <c r="A128671" s="91"/>
      <c r="B128671" s="91"/>
      <c r="C128671" s="91"/>
      <c r="D128671" s="91"/>
      <c r="E128671" s="91"/>
      <c r="F128671" s="91"/>
      <c r="G128671" s="91"/>
      <c r="H128671" s="91"/>
      <c r="I128671" s="91"/>
      <c r="J128671" s="91"/>
      <c r="K128671" s="91"/>
      <c r="L128671" s="91"/>
      <c r="M128671" s="91"/>
    </row>
    <row r="128672" spans="1:13">
      <c r="A128672" s="91"/>
      <c r="B128672" s="91"/>
      <c r="C128672" s="91"/>
      <c r="D128672" s="91"/>
      <c r="E128672" s="91"/>
      <c r="F128672" s="91"/>
      <c r="G128672" s="91"/>
      <c r="H128672" s="91"/>
      <c r="I128672" s="91"/>
      <c r="J128672" s="91"/>
      <c r="K128672" s="91"/>
      <c r="L128672" s="91"/>
      <c r="M128672" s="91"/>
    </row>
    <row r="128673" spans="1:13">
      <c r="A128673" s="91"/>
      <c r="B128673" s="91"/>
      <c r="C128673" s="91"/>
      <c r="D128673" s="91"/>
      <c r="E128673" s="91"/>
      <c r="F128673" s="91"/>
      <c r="G128673" s="91"/>
      <c r="H128673" s="91"/>
      <c r="I128673" s="91"/>
      <c r="J128673" s="91"/>
      <c r="K128673" s="91"/>
      <c r="L128673" s="91"/>
      <c r="M128673" s="91"/>
    </row>
    <row r="128674" spans="1:13">
      <c r="A128674" s="91"/>
      <c r="B128674" s="91"/>
      <c r="C128674" s="91"/>
      <c r="D128674" s="91"/>
      <c r="E128674" s="91"/>
      <c r="F128674" s="91"/>
      <c r="G128674" s="91"/>
      <c r="H128674" s="91"/>
      <c r="I128674" s="91"/>
      <c r="J128674" s="91"/>
      <c r="K128674" s="91"/>
      <c r="L128674" s="91"/>
      <c r="M128674" s="91"/>
    </row>
    <row r="128675" spans="1:13">
      <c r="A128675" s="91"/>
      <c r="B128675" s="91"/>
      <c r="C128675" s="91"/>
      <c r="D128675" s="91"/>
      <c r="E128675" s="91"/>
      <c r="F128675" s="91"/>
      <c r="G128675" s="91"/>
      <c r="H128675" s="91"/>
      <c r="I128675" s="91"/>
      <c r="J128675" s="91"/>
      <c r="K128675" s="91"/>
      <c r="L128675" s="91"/>
      <c r="M128675" s="91"/>
    </row>
    <row r="128676" spans="1:13">
      <c r="A128676" s="91"/>
      <c r="B128676" s="91"/>
      <c r="C128676" s="91"/>
      <c r="D128676" s="91"/>
      <c r="E128676" s="91"/>
      <c r="F128676" s="91"/>
      <c r="G128676" s="91"/>
      <c r="H128676" s="91"/>
      <c r="I128676" s="91"/>
      <c r="J128676" s="91"/>
      <c r="K128676" s="91"/>
      <c r="L128676" s="91"/>
      <c r="M128676" s="91"/>
    </row>
    <row r="128677" spans="1:13">
      <c r="A128677" s="91"/>
      <c r="B128677" s="91"/>
      <c r="C128677" s="91"/>
      <c r="D128677" s="91"/>
      <c r="E128677" s="91"/>
      <c r="F128677" s="91"/>
      <c r="G128677" s="91"/>
      <c r="H128677" s="91"/>
      <c r="I128677" s="91"/>
      <c r="J128677" s="91"/>
      <c r="K128677" s="91"/>
      <c r="L128677" s="91"/>
      <c r="M128677" s="91"/>
    </row>
    <row r="128678" spans="1:13">
      <c r="A128678" s="91"/>
      <c r="B128678" s="91"/>
      <c r="C128678" s="91"/>
      <c r="D128678" s="91"/>
      <c r="E128678" s="91"/>
      <c r="F128678" s="91"/>
      <c r="G128678" s="91"/>
      <c r="H128678" s="91"/>
      <c r="I128678" s="91"/>
      <c r="J128678" s="91"/>
      <c r="K128678" s="91"/>
      <c r="L128678" s="91"/>
      <c r="M128678" s="91"/>
    </row>
    <row r="128679" spans="1:13">
      <c r="A128679" s="91"/>
      <c r="B128679" s="91"/>
      <c r="C128679" s="91"/>
      <c r="D128679" s="91"/>
      <c r="E128679" s="91"/>
      <c r="F128679" s="91"/>
      <c r="G128679" s="91"/>
      <c r="H128679" s="91"/>
      <c r="I128679" s="91"/>
      <c r="J128679" s="91"/>
      <c r="K128679" s="91"/>
      <c r="L128679" s="91"/>
      <c r="M128679" s="91"/>
    </row>
    <row r="128680" spans="1:13">
      <c r="A128680" s="91"/>
      <c r="B128680" s="91"/>
      <c r="C128680" s="91"/>
      <c r="D128680" s="91"/>
      <c r="E128680" s="91"/>
      <c r="F128680" s="91"/>
      <c r="G128680" s="91"/>
      <c r="H128680" s="91"/>
      <c r="I128680" s="91"/>
      <c r="J128680" s="91"/>
      <c r="K128680" s="91"/>
      <c r="L128680" s="91"/>
      <c r="M128680" s="91"/>
    </row>
    <row r="128681" spans="1:13">
      <c r="A128681" s="91"/>
      <c r="B128681" s="91"/>
      <c r="C128681" s="91"/>
      <c r="D128681" s="91"/>
      <c r="E128681" s="91"/>
      <c r="F128681" s="91"/>
      <c r="G128681" s="91"/>
      <c r="H128681" s="91"/>
      <c r="I128681" s="91"/>
      <c r="J128681" s="91"/>
      <c r="K128681" s="91"/>
      <c r="L128681" s="91"/>
      <c r="M128681" s="91"/>
    </row>
    <row r="128682" spans="1:13">
      <c r="A128682" s="91"/>
      <c r="B128682" s="91"/>
      <c r="C128682" s="91"/>
      <c r="D128682" s="91"/>
      <c r="E128682" s="91"/>
      <c r="F128682" s="91"/>
      <c r="G128682" s="91"/>
      <c r="H128682" s="91"/>
      <c r="I128682" s="91"/>
      <c r="J128682" s="91"/>
      <c r="K128682" s="91"/>
      <c r="L128682" s="91"/>
      <c r="M128682" s="91"/>
    </row>
    <row r="128683" spans="1:13">
      <c r="A128683" s="91"/>
      <c r="B128683" s="91"/>
      <c r="C128683" s="91"/>
      <c r="D128683" s="91"/>
      <c r="E128683" s="91"/>
      <c r="F128683" s="91"/>
      <c r="G128683" s="91"/>
      <c r="H128683" s="91"/>
      <c r="I128683" s="91"/>
      <c r="J128683" s="91"/>
      <c r="K128683" s="91"/>
      <c r="L128683" s="91"/>
      <c r="M128683" s="91"/>
    </row>
    <row r="128684" spans="1:13">
      <c r="A128684" s="91"/>
      <c r="B128684" s="91"/>
      <c r="C128684" s="91"/>
      <c r="D128684" s="91"/>
      <c r="E128684" s="91"/>
      <c r="F128684" s="91"/>
      <c r="G128684" s="91"/>
      <c r="H128684" s="91"/>
      <c r="I128684" s="91"/>
      <c r="J128684" s="91"/>
      <c r="K128684" s="91"/>
      <c r="L128684" s="91"/>
      <c r="M128684" s="91"/>
    </row>
    <row r="128685" spans="1:13">
      <c r="A128685" s="91"/>
      <c r="B128685" s="91"/>
      <c r="C128685" s="91"/>
      <c r="D128685" s="91"/>
      <c r="E128685" s="91"/>
      <c r="F128685" s="91"/>
      <c r="G128685" s="91"/>
      <c r="H128685" s="91"/>
      <c r="I128685" s="91"/>
      <c r="J128685" s="91"/>
      <c r="K128685" s="91"/>
      <c r="L128685" s="91"/>
      <c r="M128685" s="91"/>
    </row>
    <row r="128686" spans="1:13">
      <c r="A128686" s="91"/>
      <c r="B128686" s="91"/>
      <c r="C128686" s="91"/>
      <c r="D128686" s="91"/>
      <c r="E128686" s="91"/>
      <c r="F128686" s="91"/>
      <c r="G128686" s="91"/>
      <c r="H128686" s="91"/>
      <c r="I128686" s="91"/>
      <c r="J128686" s="91"/>
      <c r="K128686" s="91"/>
      <c r="L128686" s="91"/>
      <c r="M128686" s="91"/>
    </row>
    <row r="128687" spans="1:13">
      <c r="A128687" s="91"/>
      <c r="B128687" s="91"/>
      <c r="C128687" s="91"/>
      <c r="D128687" s="91"/>
      <c r="E128687" s="91"/>
      <c r="F128687" s="91"/>
      <c r="G128687" s="91"/>
      <c r="H128687" s="91"/>
      <c r="I128687" s="91"/>
      <c r="J128687" s="91"/>
      <c r="K128687" s="91"/>
      <c r="L128687" s="91"/>
      <c r="M128687" s="91"/>
    </row>
    <row r="128688" spans="1:13">
      <c r="A128688" s="91"/>
      <c r="B128688" s="91"/>
      <c r="C128688" s="91"/>
      <c r="D128688" s="91"/>
      <c r="E128688" s="91"/>
      <c r="F128688" s="91"/>
      <c r="G128688" s="91"/>
      <c r="H128688" s="91"/>
      <c r="I128688" s="91"/>
      <c r="J128688" s="91"/>
      <c r="K128688" s="91"/>
      <c r="L128688" s="91"/>
      <c r="M128688" s="91"/>
    </row>
    <row r="128689" spans="1:13">
      <c r="A128689" s="91"/>
      <c r="B128689" s="91"/>
      <c r="C128689" s="91"/>
      <c r="D128689" s="91"/>
      <c r="E128689" s="91"/>
      <c r="F128689" s="91"/>
      <c r="G128689" s="91"/>
      <c r="H128689" s="91"/>
      <c r="I128689" s="91"/>
      <c r="J128689" s="91"/>
      <c r="K128689" s="91"/>
      <c r="L128689" s="91"/>
      <c r="M128689" s="91"/>
    </row>
    <row r="128690" spans="1:13">
      <c r="A128690" s="91"/>
      <c r="B128690" s="91"/>
      <c r="C128690" s="91"/>
      <c r="D128690" s="91"/>
      <c r="E128690" s="91"/>
      <c r="F128690" s="91"/>
      <c r="G128690" s="91"/>
      <c r="H128690" s="91"/>
      <c r="I128690" s="91"/>
      <c r="J128690" s="91"/>
      <c r="K128690" s="91"/>
      <c r="L128690" s="91"/>
      <c r="M128690" s="91"/>
    </row>
    <row r="128691" spans="1:13">
      <c r="A128691" s="91"/>
      <c r="B128691" s="91"/>
      <c r="C128691" s="91"/>
      <c r="D128691" s="91"/>
      <c r="E128691" s="91"/>
      <c r="F128691" s="91"/>
      <c r="G128691" s="91"/>
      <c r="H128691" s="91"/>
      <c r="I128691" s="91"/>
      <c r="J128691" s="91"/>
      <c r="K128691" s="91"/>
      <c r="L128691" s="91"/>
      <c r="M128691" s="91"/>
    </row>
    <row r="128692" spans="1:13">
      <c r="A128692" s="91"/>
      <c r="B128692" s="91"/>
      <c r="C128692" s="91"/>
      <c r="D128692" s="91"/>
      <c r="E128692" s="91"/>
      <c r="F128692" s="91"/>
      <c r="G128692" s="91"/>
      <c r="H128692" s="91"/>
      <c r="I128692" s="91"/>
      <c r="J128692" s="91"/>
      <c r="K128692" s="91"/>
      <c r="L128692" s="91"/>
      <c r="M128692" s="91"/>
    </row>
    <row r="128693" spans="1:13">
      <c r="A128693" s="91"/>
      <c r="B128693" s="91"/>
      <c r="C128693" s="91"/>
      <c r="D128693" s="91"/>
      <c r="E128693" s="91"/>
      <c r="F128693" s="91"/>
      <c r="G128693" s="91"/>
      <c r="H128693" s="91"/>
      <c r="I128693" s="91"/>
      <c r="J128693" s="91"/>
      <c r="K128693" s="91"/>
      <c r="L128693" s="91"/>
      <c r="M128693" s="91"/>
    </row>
    <row r="128694" spans="1:13">
      <c r="A128694" s="91"/>
      <c r="B128694" s="91"/>
      <c r="C128694" s="91"/>
      <c r="D128694" s="91"/>
      <c r="E128694" s="91"/>
      <c r="F128694" s="91"/>
      <c r="G128694" s="91"/>
      <c r="H128694" s="91"/>
      <c r="I128694" s="91"/>
      <c r="J128694" s="91"/>
      <c r="K128694" s="91"/>
      <c r="L128694" s="91"/>
      <c r="M128694" s="91"/>
    </row>
    <row r="128695" spans="1:13">
      <c r="A128695" s="91"/>
      <c r="B128695" s="91"/>
      <c r="C128695" s="91"/>
      <c r="D128695" s="91"/>
      <c r="E128695" s="91"/>
      <c r="F128695" s="91"/>
      <c r="G128695" s="91"/>
      <c r="H128695" s="91"/>
      <c r="I128695" s="91"/>
      <c r="J128695" s="91"/>
      <c r="K128695" s="91"/>
      <c r="L128695" s="91"/>
      <c r="M128695" s="91"/>
    </row>
    <row r="128696" spans="1:13">
      <c r="A128696" s="91"/>
      <c r="B128696" s="91"/>
      <c r="C128696" s="91"/>
      <c r="D128696" s="91"/>
      <c r="E128696" s="91"/>
      <c r="F128696" s="91"/>
      <c r="G128696" s="91"/>
      <c r="H128696" s="91"/>
      <c r="I128696" s="91"/>
      <c r="J128696" s="91"/>
      <c r="K128696" s="91"/>
      <c r="L128696" s="91"/>
      <c r="M128696" s="91"/>
    </row>
    <row r="128697" spans="1:13">
      <c r="A128697" s="91"/>
      <c r="B128697" s="91"/>
      <c r="C128697" s="91"/>
      <c r="D128697" s="91"/>
      <c r="E128697" s="91"/>
      <c r="F128697" s="91"/>
      <c r="G128697" s="91"/>
      <c r="H128697" s="91"/>
      <c r="I128697" s="91"/>
      <c r="J128697" s="91"/>
      <c r="K128697" s="91"/>
      <c r="L128697" s="91"/>
      <c r="M128697" s="91"/>
    </row>
    <row r="128698" spans="1:13">
      <c r="A128698" s="91"/>
      <c r="B128698" s="91"/>
      <c r="C128698" s="91"/>
      <c r="D128698" s="91"/>
      <c r="E128698" s="91"/>
      <c r="F128698" s="91"/>
      <c r="G128698" s="91"/>
      <c r="H128698" s="91"/>
      <c r="I128698" s="91"/>
      <c r="J128698" s="91"/>
      <c r="K128698" s="91"/>
      <c r="L128698" s="91"/>
      <c r="M128698" s="91"/>
    </row>
    <row r="128699" spans="1:13">
      <c r="A128699" s="91"/>
      <c r="B128699" s="91"/>
      <c r="C128699" s="91"/>
      <c r="D128699" s="91"/>
      <c r="E128699" s="91"/>
      <c r="F128699" s="91"/>
      <c r="G128699" s="91"/>
      <c r="H128699" s="91"/>
      <c r="I128699" s="91"/>
      <c r="J128699" s="91"/>
      <c r="K128699" s="91"/>
      <c r="L128699" s="91"/>
      <c r="M128699" s="91"/>
    </row>
    <row r="128700" spans="1:13">
      <c r="A128700" s="91"/>
      <c r="B128700" s="91"/>
      <c r="C128700" s="91"/>
      <c r="D128700" s="91"/>
      <c r="E128700" s="91"/>
      <c r="F128700" s="91"/>
      <c r="G128700" s="91"/>
      <c r="H128700" s="91"/>
      <c r="I128700" s="91"/>
      <c r="J128700" s="91"/>
      <c r="K128700" s="91"/>
      <c r="L128700" s="91"/>
      <c r="M128700" s="91"/>
    </row>
    <row r="128701" spans="1:13">
      <c r="A128701" s="91"/>
      <c r="B128701" s="91"/>
      <c r="C128701" s="91"/>
      <c r="D128701" s="91"/>
      <c r="E128701" s="91"/>
      <c r="F128701" s="91"/>
      <c r="G128701" s="91"/>
      <c r="H128701" s="91"/>
      <c r="I128701" s="91"/>
      <c r="J128701" s="91"/>
      <c r="K128701" s="91"/>
      <c r="L128701" s="91"/>
      <c r="M128701" s="91"/>
    </row>
    <row r="128702" spans="1:13">
      <c r="A128702" s="91"/>
      <c r="B128702" s="91"/>
      <c r="C128702" s="91"/>
      <c r="D128702" s="91"/>
      <c r="E128702" s="91"/>
      <c r="F128702" s="91"/>
      <c r="G128702" s="91"/>
      <c r="H128702" s="91"/>
      <c r="I128702" s="91"/>
      <c r="J128702" s="91"/>
      <c r="K128702" s="91"/>
      <c r="L128702" s="91"/>
      <c r="M128702" s="91"/>
    </row>
    <row r="128703" spans="1:13">
      <c r="A128703" s="91"/>
      <c r="B128703" s="91"/>
      <c r="C128703" s="91"/>
      <c r="D128703" s="91"/>
      <c r="E128703" s="91"/>
      <c r="F128703" s="91"/>
      <c r="G128703" s="91"/>
      <c r="H128703" s="91"/>
      <c r="I128703" s="91"/>
      <c r="J128703" s="91"/>
      <c r="K128703" s="91"/>
      <c r="L128703" s="91"/>
      <c r="M128703" s="91"/>
    </row>
    <row r="128704" spans="1:13">
      <c r="A128704" s="91"/>
      <c r="B128704" s="91"/>
      <c r="C128704" s="91"/>
      <c r="D128704" s="91"/>
      <c r="E128704" s="91"/>
      <c r="F128704" s="91"/>
      <c r="G128704" s="91"/>
      <c r="H128704" s="91"/>
      <c r="I128704" s="91"/>
      <c r="J128704" s="91"/>
      <c r="K128704" s="91"/>
      <c r="L128704" s="91"/>
      <c r="M128704" s="91"/>
    </row>
    <row r="128705" spans="1:13">
      <c r="A128705" s="91"/>
      <c r="B128705" s="91"/>
      <c r="C128705" s="91"/>
      <c r="D128705" s="91"/>
      <c r="E128705" s="91"/>
      <c r="F128705" s="91"/>
      <c r="G128705" s="91"/>
      <c r="H128705" s="91"/>
      <c r="I128705" s="91"/>
      <c r="J128705" s="91"/>
      <c r="K128705" s="91"/>
      <c r="L128705" s="91"/>
      <c r="M128705" s="91"/>
    </row>
    <row r="128706" spans="1:13">
      <c r="A128706" s="91"/>
      <c r="B128706" s="91"/>
      <c r="C128706" s="91"/>
      <c r="D128706" s="91"/>
      <c r="E128706" s="91"/>
      <c r="F128706" s="91"/>
      <c r="G128706" s="91"/>
      <c r="H128706" s="91"/>
      <c r="I128706" s="91"/>
      <c r="J128706" s="91"/>
      <c r="K128706" s="91"/>
      <c r="L128706" s="91"/>
      <c r="M128706" s="91"/>
    </row>
    <row r="128707" spans="1:13">
      <c r="A128707" s="91"/>
      <c r="B128707" s="91"/>
      <c r="C128707" s="91"/>
      <c r="D128707" s="91"/>
      <c r="E128707" s="91"/>
      <c r="F128707" s="91"/>
      <c r="G128707" s="91"/>
      <c r="H128707" s="91"/>
      <c r="I128707" s="91"/>
      <c r="J128707" s="91"/>
      <c r="K128707" s="91"/>
      <c r="L128707" s="91"/>
      <c r="M128707" s="91"/>
    </row>
    <row r="128708" spans="1:13">
      <c r="A128708" s="91"/>
      <c r="B128708" s="91"/>
      <c r="C128708" s="91"/>
      <c r="D128708" s="91"/>
      <c r="E128708" s="91"/>
      <c r="F128708" s="91"/>
      <c r="G128708" s="91"/>
      <c r="H128708" s="91"/>
      <c r="I128708" s="91"/>
      <c r="J128708" s="91"/>
      <c r="K128708" s="91"/>
      <c r="L128708" s="91"/>
      <c r="M128708" s="91"/>
    </row>
    <row r="128709" spans="1:13">
      <c r="A128709" s="91"/>
      <c r="B128709" s="91"/>
      <c r="C128709" s="91"/>
      <c r="D128709" s="91"/>
      <c r="E128709" s="91"/>
      <c r="F128709" s="91"/>
      <c r="G128709" s="91"/>
      <c r="H128709" s="91"/>
      <c r="I128709" s="91"/>
      <c r="J128709" s="91"/>
      <c r="K128709" s="91"/>
      <c r="L128709" s="91"/>
      <c r="M128709" s="91"/>
    </row>
    <row r="128710" spans="1:13">
      <c r="A128710" s="91"/>
      <c r="B128710" s="91"/>
      <c r="C128710" s="91"/>
      <c r="D128710" s="91"/>
      <c r="E128710" s="91"/>
      <c r="F128710" s="91"/>
      <c r="G128710" s="91"/>
      <c r="H128710" s="91"/>
      <c r="I128710" s="91"/>
      <c r="J128710" s="91"/>
      <c r="K128710" s="91"/>
      <c r="L128710" s="91"/>
      <c r="M128710" s="91"/>
    </row>
    <row r="128711" spans="1:13">
      <c r="A128711" s="91"/>
      <c r="B128711" s="91"/>
      <c r="C128711" s="91"/>
      <c r="D128711" s="91"/>
      <c r="E128711" s="91"/>
      <c r="F128711" s="91"/>
      <c r="G128711" s="91"/>
      <c r="H128711" s="91"/>
      <c r="I128711" s="91"/>
      <c r="J128711" s="91"/>
      <c r="K128711" s="91"/>
      <c r="L128711" s="91"/>
      <c r="M128711" s="91"/>
    </row>
    <row r="128712" spans="1:13">
      <c r="A128712" s="91"/>
      <c r="B128712" s="91"/>
      <c r="C128712" s="91"/>
      <c r="D128712" s="91"/>
      <c r="E128712" s="91"/>
      <c r="F128712" s="91"/>
      <c r="G128712" s="91"/>
      <c r="H128712" s="91"/>
      <c r="I128712" s="91"/>
      <c r="J128712" s="91"/>
      <c r="K128712" s="91"/>
      <c r="L128712" s="91"/>
      <c r="M128712" s="91"/>
    </row>
    <row r="128713" spans="1:13">
      <c r="A128713" s="91"/>
      <c r="B128713" s="91"/>
      <c r="C128713" s="91"/>
      <c r="D128713" s="91"/>
      <c r="E128713" s="91"/>
      <c r="F128713" s="91"/>
      <c r="G128713" s="91"/>
      <c r="H128713" s="91"/>
      <c r="I128713" s="91"/>
      <c r="J128713" s="91"/>
      <c r="K128713" s="91"/>
      <c r="L128713" s="91"/>
      <c r="M128713" s="91"/>
    </row>
    <row r="128714" spans="1:13">
      <c r="A128714" s="91"/>
      <c r="B128714" s="91"/>
      <c r="C128714" s="91"/>
      <c r="D128714" s="91"/>
      <c r="E128714" s="91"/>
      <c r="F128714" s="91"/>
      <c r="G128714" s="91"/>
      <c r="H128714" s="91"/>
      <c r="I128714" s="91"/>
      <c r="J128714" s="91"/>
      <c r="K128714" s="91"/>
      <c r="L128714" s="91"/>
      <c r="M128714" s="91"/>
    </row>
    <row r="128715" spans="1:13">
      <c r="A128715" s="91"/>
      <c r="B128715" s="91"/>
      <c r="C128715" s="91"/>
      <c r="D128715" s="91"/>
      <c r="E128715" s="91"/>
      <c r="F128715" s="91"/>
      <c r="G128715" s="91"/>
      <c r="H128715" s="91"/>
      <c r="I128715" s="91"/>
      <c r="J128715" s="91"/>
      <c r="K128715" s="91"/>
      <c r="L128715" s="91"/>
      <c r="M128715" s="91"/>
    </row>
    <row r="128716" spans="1:13">
      <c r="A128716" s="91"/>
      <c r="B128716" s="91"/>
      <c r="C128716" s="91"/>
      <c r="D128716" s="91"/>
      <c r="E128716" s="91"/>
      <c r="F128716" s="91"/>
      <c r="G128716" s="91"/>
      <c r="H128716" s="91"/>
      <c r="I128716" s="91"/>
      <c r="J128716" s="91"/>
      <c r="K128716" s="91"/>
      <c r="L128716" s="91"/>
      <c r="M128716" s="91"/>
    </row>
    <row r="128717" spans="1:13">
      <c r="A128717" s="91"/>
      <c r="B128717" s="91"/>
      <c r="C128717" s="91"/>
      <c r="D128717" s="91"/>
      <c r="E128717" s="91"/>
      <c r="F128717" s="91"/>
      <c r="G128717" s="91"/>
      <c r="H128717" s="91"/>
      <c r="I128717" s="91"/>
      <c r="J128717" s="91"/>
      <c r="K128717" s="91"/>
      <c r="L128717" s="91"/>
      <c r="M128717" s="91"/>
    </row>
    <row r="128718" spans="1:13">
      <c r="A128718" s="91"/>
      <c r="B128718" s="91"/>
      <c r="C128718" s="91"/>
      <c r="D128718" s="91"/>
      <c r="E128718" s="91"/>
      <c r="F128718" s="91"/>
      <c r="G128718" s="91"/>
      <c r="H128718" s="91"/>
      <c r="I128718" s="91"/>
      <c r="J128718" s="91"/>
      <c r="K128718" s="91"/>
      <c r="L128718" s="91"/>
      <c r="M128718" s="91"/>
    </row>
    <row r="128719" spans="1:13">
      <c r="A128719" s="91"/>
      <c r="B128719" s="91"/>
      <c r="C128719" s="91"/>
      <c r="D128719" s="91"/>
      <c r="E128719" s="91"/>
      <c r="F128719" s="91"/>
      <c r="G128719" s="91"/>
      <c r="H128719" s="91"/>
      <c r="I128719" s="91"/>
      <c r="J128719" s="91"/>
      <c r="K128719" s="91"/>
      <c r="L128719" s="91"/>
      <c r="M128719" s="91"/>
    </row>
    <row r="128720" spans="1:13">
      <c r="A128720" s="91"/>
      <c r="B128720" s="91"/>
      <c r="C128720" s="91"/>
      <c r="D128720" s="91"/>
      <c r="E128720" s="91"/>
      <c r="F128720" s="91"/>
      <c r="G128720" s="91"/>
      <c r="H128720" s="91"/>
      <c r="I128720" s="91"/>
      <c r="J128720" s="91"/>
      <c r="K128720" s="91"/>
      <c r="L128720" s="91"/>
      <c r="M128720" s="91"/>
    </row>
    <row r="128721" spans="1:13">
      <c r="A128721" s="91"/>
      <c r="B128721" s="91"/>
      <c r="C128721" s="91"/>
      <c r="D128721" s="91"/>
      <c r="E128721" s="91"/>
      <c r="F128721" s="91"/>
      <c r="G128721" s="91"/>
      <c r="H128721" s="91"/>
      <c r="I128721" s="91"/>
      <c r="J128721" s="91"/>
      <c r="K128721" s="91"/>
      <c r="L128721" s="91"/>
      <c r="M128721" s="91"/>
    </row>
    <row r="128722" spans="1:13">
      <c r="A128722" s="91"/>
      <c r="B128722" s="91"/>
      <c r="C128722" s="91"/>
      <c r="D128722" s="91"/>
      <c r="E128722" s="91"/>
      <c r="F128722" s="91"/>
      <c r="G128722" s="91"/>
      <c r="H128722" s="91"/>
      <c r="I128722" s="91"/>
      <c r="J128722" s="91"/>
      <c r="K128722" s="91"/>
      <c r="L128722" s="91"/>
      <c r="M128722" s="91"/>
    </row>
    <row r="128723" spans="1:13">
      <c r="A128723" s="91"/>
      <c r="B128723" s="91"/>
      <c r="C128723" s="91"/>
      <c r="D128723" s="91"/>
      <c r="E128723" s="91"/>
      <c r="F128723" s="91"/>
      <c r="G128723" s="91"/>
      <c r="H128723" s="91"/>
      <c r="I128723" s="91"/>
      <c r="J128723" s="91"/>
      <c r="K128723" s="91"/>
      <c r="L128723" s="91"/>
      <c r="M128723" s="91"/>
    </row>
    <row r="128724" spans="1:13">
      <c r="A128724" s="91"/>
      <c r="B128724" s="91"/>
      <c r="C128724" s="91"/>
      <c r="D128724" s="91"/>
      <c r="E128724" s="91"/>
      <c r="F128724" s="91"/>
      <c r="G128724" s="91"/>
      <c r="H128724" s="91"/>
      <c r="I128724" s="91"/>
      <c r="J128724" s="91"/>
      <c r="K128724" s="91"/>
      <c r="L128724" s="91"/>
      <c r="M128724" s="91"/>
    </row>
    <row r="128725" spans="1:13">
      <c r="A128725" s="91"/>
      <c r="B128725" s="91"/>
      <c r="C128725" s="91"/>
      <c r="D128725" s="91"/>
      <c r="E128725" s="91"/>
      <c r="F128725" s="91"/>
      <c r="G128725" s="91"/>
      <c r="H128725" s="91"/>
      <c r="I128725" s="91"/>
      <c r="J128725" s="91"/>
      <c r="K128725" s="91"/>
      <c r="L128725" s="91"/>
      <c r="M128725" s="91"/>
    </row>
    <row r="128726" spans="1:13">
      <c r="A128726" s="91"/>
      <c r="B128726" s="91"/>
      <c r="C128726" s="91"/>
      <c r="D128726" s="91"/>
      <c r="E128726" s="91"/>
      <c r="F128726" s="91"/>
      <c r="G128726" s="91"/>
      <c r="H128726" s="91"/>
      <c r="I128726" s="91"/>
      <c r="J128726" s="91"/>
      <c r="K128726" s="91"/>
      <c r="L128726" s="91"/>
      <c r="M128726" s="91"/>
    </row>
    <row r="128727" spans="1:13">
      <c r="A128727" s="91"/>
      <c r="B128727" s="91"/>
      <c r="C128727" s="91"/>
      <c r="D128727" s="91"/>
      <c r="E128727" s="91"/>
      <c r="F128727" s="91"/>
      <c r="G128727" s="91"/>
      <c r="H128727" s="91"/>
      <c r="I128727" s="91"/>
      <c r="J128727" s="91"/>
      <c r="K128727" s="91"/>
      <c r="L128727" s="91"/>
      <c r="M128727" s="91"/>
    </row>
    <row r="128728" spans="1:13">
      <c r="A128728" s="91"/>
      <c r="B128728" s="91"/>
      <c r="C128728" s="91"/>
      <c r="D128728" s="91"/>
      <c r="E128728" s="91"/>
      <c r="F128728" s="91"/>
      <c r="G128728" s="91"/>
      <c r="H128728" s="91"/>
      <c r="I128728" s="91"/>
      <c r="J128728" s="91"/>
      <c r="K128728" s="91"/>
      <c r="L128728" s="91"/>
      <c r="M128728" s="91"/>
    </row>
    <row r="128729" spans="1:13">
      <c r="A128729" s="91"/>
      <c r="B128729" s="91"/>
      <c r="C128729" s="91"/>
      <c r="D128729" s="91"/>
      <c r="E128729" s="91"/>
      <c r="F128729" s="91"/>
      <c r="G128729" s="91"/>
      <c r="H128729" s="91"/>
      <c r="I128729" s="91"/>
      <c r="J128729" s="91"/>
      <c r="K128729" s="91"/>
      <c r="L128729" s="91"/>
      <c r="M128729" s="91"/>
    </row>
    <row r="128730" spans="1:13">
      <c r="A128730" s="91"/>
      <c r="B128730" s="91"/>
      <c r="C128730" s="91"/>
      <c r="D128730" s="91"/>
      <c r="E128730" s="91"/>
      <c r="F128730" s="91"/>
      <c r="G128730" s="91"/>
      <c r="H128730" s="91"/>
      <c r="I128730" s="91"/>
      <c r="J128730" s="91"/>
      <c r="K128730" s="91"/>
      <c r="L128730" s="91"/>
      <c r="M128730" s="91"/>
    </row>
    <row r="128731" spans="1:13">
      <c r="A128731" s="91"/>
      <c r="B128731" s="91"/>
      <c r="C128731" s="91"/>
      <c r="D128731" s="91"/>
      <c r="E128731" s="91"/>
      <c r="F128731" s="91"/>
      <c r="G128731" s="91"/>
      <c r="H128731" s="91"/>
      <c r="I128731" s="91"/>
      <c r="J128731" s="91"/>
      <c r="K128731" s="91"/>
      <c r="L128731" s="91"/>
      <c r="M128731" s="91"/>
    </row>
    <row r="128732" spans="1:13">
      <c r="A128732" s="91"/>
      <c r="B128732" s="91"/>
      <c r="C128732" s="91"/>
      <c r="D128732" s="91"/>
      <c r="E128732" s="91"/>
      <c r="F128732" s="91"/>
      <c r="G128732" s="91"/>
      <c r="H128732" s="91"/>
      <c r="I128732" s="91"/>
      <c r="J128732" s="91"/>
      <c r="K128732" s="91"/>
      <c r="L128732" s="91"/>
      <c r="M128732" s="91"/>
    </row>
    <row r="128733" spans="1:13">
      <c r="A128733" s="91"/>
      <c r="B128733" s="91"/>
      <c r="C128733" s="91"/>
      <c r="D128733" s="91"/>
      <c r="E128733" s="91"/>
      <c r="F128733" s="91"/>
      <c r="G128733" s="91"/>
      <c r="H128733" s="91"/>
      <c r="I128733" s="91"/>
      <c r="J128733" s="91"/>
      <c r="K128733" s="91"/>
      <c r="L128733" s="91"/>
      <c r="M128733" s="91"/>
    </row>
    <row r="128734" spans="1:13">
      <c r="A128734" s="91"/>
      <c r="B128734" s="91"/>
      <c r="C128734" s="91"/>
      <c r="D128734" s="91"/>
      <c r="E128734" s="91"/>
      <c r="F128734" s="91"/>
      <c r="G128734" s="91"/>
      <c r="H128734" s="91"/>
      <c r="I128734" s="91"/>
      <c r="J128734" s="91"/>
      <c r="K128734" s="91"/>
      <c r="L128734" s="91"/>
      <c r="M128734" s="91"/>
    </row>
    <row r="128735" spans="1:13">
      <c r="A128735" s="91"/>
      <c r="B128735" s="91"/>
      <c r="C128735" s="91"/>
      <c r="D128735" s="91"/>
      <c r="E128735" s="91"/>
      <c r="F128735" s="91"/>
      <c r="G128735" s="91"/>
      <c r="H128735" s="91"/>
      <c r="I128735" s="91"/>
      <c r="J128735" s="91"/>
      <c r="K128735" s="91"/>
      <c r="L128735" s="91"/>
      <c r="M128735" s="91"/>
    </row>
    <row r="128736" spans="1:13">
      <c r="A128736" s="91"/>
      <c r="B128736" s="91"/>
      <c r="C128736" s="91"/>
      <c r="D128736" s="91"/>
      <c r="E128736" s="91"/>
      <c r="F128736" s="91"/>
      <c r="G128736" s="91"/>
      <c r="H128736" s="91"/>
      <c r="I128736" s="91"/>
      <c r="J128736" s="91"/>
      <c r="K128736" s="91"/>
      <c r="L128736" s="91"/>
      <c r="M128736" s="91"/>
    </row>
    <row r="128737" spans="1:13">
      <c r="A128737" s="91"/>
      <c r="B128737" s="91"/>
      <c r="C128737" s="91"/>
      <c r="D128737" s="91"/>
      <c r="E128737" s="91"/>
      <c r="F128737" s="91"/>
      <c r="G128737" s="91"/>
      <c r="H128737" s="91"/>
      <c r="I128737" s="91"/>
      <c r="J128737" s="91"/>
      <c r="K128737" s="91"/>
      <c r="L128737" s="91"/>
      <c r="M128737" s="91"/>
    </row>
    <row r="128738" spans="1:13">
      <c r="A128738" s="91"/>
      <c r="B128738" s="91"/>
      <c r="C128738" s="91"/>
      <c r="D128738" s="91"/>
      <c r="E128738" s="91"/>
      <c r="F128738" s="91"/>
      <c r="G128738" s="91"/>
      <c r="H128738" s="91"/>
      <c r="I128738" s="91"/>
      <c r="J128738" s="91"/>
      <c r="K128738" s="91"/>
      <c r="L128738" s="91"/>
      <c r="M128738" s="91"/>
    </row>
    <row r="128739" spans="1:13">
      <c r="A128739" s="91"/>
      <c r="B128739" s="91"/>
      <c r="C128739" s="91"/>
      <c r="D128739" s="91"/>
      <c r="E128739" s="91"/>
      <c r="F128739" s="91"/>
      <c r="G128739" s="91"/>
      <c r="H128739" s="91"/>
      <c r="I128739" s="91"/>
      <c r="J128739" s="91"/>
      <c r="K128739" s="91"/>
      <c r="L128739" s="91"/>
      <c r="M128739" s="91"/>
    </row>
    <row r="128740" spans="1:13">
      <c r="A128740" s="91"/>
      <c r="B128740" s="91"/>
      <c r="C128740" s="91"/>
      <c r="D128740" s="91"/>
      <c r="E128740" s="91"/>
      <c r="F128740" s="91"/>
      <c r="G128740" s="91"/>
      <c r="H128740" s="91"/>
      <c r="I128740" s="91"/>
      <c r="J128740" s="91"/>
      <c r="K128740" s="91"/>
      <c r="L128740" s="91"/>
      <c r="M128740" s="91"/>
    </row>
    <row r="128741" spans="1:13">
      <c r="A128741" s="91"/>
      <c r="B128741" s="91"/>
      <c r="C128741" s="91"/>
      <c r="D128741" s="91"/>
      <c r="E128741" s="91"/>
      <c r="F128741" s="91"/>
      <c r="G128741" s="91"/>
      <c r="H128741" s="91"/>
      <c r="I128741" s="91"/>
      <c r="J128741" s="91"/>
      <c r="K128741" s="91"/>
      <c r="L128741" s="91"/>
      <c r="M128741" s="91"/>
    </row>
    <row r="128742" spans="1:13">
      <c r="A128742" s="91"/>
      <c r="B128742" s="91"/>
      <c r="C128742" s="91"/>
      <c r="D128742" s="91"/>
      <c r="E128742" s="91"/>
      <c r="F128742" s="91"/>
      <c r="G128742" s="91"/>
      <c r="H128742" s="91"/>
      <c r="I128742" s="91"/>
      <c r="J128742" s="91"/>
      <c r="K128742" s="91"/>
      <c r="L128742" s="91"/>
      <c r="M128742" s="91"/>
    </row>
    <row r="128743" spans="1:13">
      <c r="A128743" s="91"/>
      <c r="B128743" s="91"/>
      <c r="C128743" s="91"/>
      <c r="D128743" s="91"/>
      <c r="E128743" s="91"/>
      <c r="F128743" s="91"/>
      <c r="G128743" s="91"/>
      <c r="H128743" s="91"/>
      <c r="I128743" s="91"/>
      <c r="J128743" s="91"/>
      <c r="K128743" s="91"/>
      <c r="L128743" s="91"/>
      <c r="M128743" s="91"/>
    </row>
    <row r="128744" spans="1:13">
      <c r="A128744" s="91"/>
      <c r="B128744" s="91"/>
      <c r="C128744" s="91"/>
      <c r="D128744" s="91"/>
      <c r="E128744" s="91"/>
      <c r="F128744" s="91"/>
      <c r="G128744" s="91"/>
      <c r="H128744" s="91"/>
      <c r="I128744" s="91"/>
      <c r="J128744" s="91"/>
      <c r="K128744" s="91"/>
      <c r="L128744" s="91"/>
      <c r="M128744" s="91"/>
    </row>
    <row r="128745" spans="1:13">
      <c r="A128745" s="91"/>
      <c r="B128745" s="91"/>
      <c r="C128745" s="91"/>
      <c r="D128745" s="91"/>
      <c r="E128745" s="91"/>
      <c r="F128745" s="91"/>
      <c r="G128745" s="91"/>
      <c r="H128745" s="91"/>
      <c r="I128745" s="91"/>
      <c r="J128745" s="91"/>
      <c r="K128745" s="91"/>
      <c r="L128745" s="91"/>
      <c r="M128745" s="91"/>
    </row>
    <row r="128746" spans="1:13">
      <c r="A128746" s="91"/>
      <c r="B128746" s="91"/>
      <c r="C128746" s="91"/>
      <c r="D128746" s="91"/>
      <c r="E128746" s="91"/>
      <c r="F128746" s="91"/>
      <c r="G128746" s="91"/>
      <c r="H128746" s="91"/>
      <c r="I128746" s="91"/>
      <c r="J128746" s="91"/>
      <c r="K128746" s="91"/>
      <c r="L128746" s="91"/>
      <c r="M128746" s="91"/>
    </row>
    <row r="128747" spans="1:13">
      <c r="A128747" s="91"/>
      <c r="B128747" s="91"/>
      <c r="C128747" s="91"/>
      <c r="D128747" s="91"/>
      <c r="E128747" s="91"/>
      <c r="F128747" s="91"/>
      <c r="G128747" s="91"/>
      <c r="H128747" s="91"/>
      <c r="I128747" s="91"/>
      <c r="J128747" s="91"/>
      <c r="K128747" s="91"/>
      <c r="L128747" s="91"/>
      <c r="M128747" s="91"/>
    </row>
    <row r="128748" spans="1:13">
      <c r="A128748" s="91"/>
      <c r="B128748" s="91"/>
      <c r="C128748" s="91"/>
      <c r="D128748" s="91"/>
      <c r="E128748" s="91"/>
      <c r="F128748" s="91"/>
      <c r="G128748" s="91"/>
      <c r="H128748" s="91"/>
      <c r="I128748" s="91"/>
      <c r="J128748" s="91"/>
      <c r="K128748" s="91"/>
      <c r="L128748" s="91"/>
      <c r="M128748" s="91"/>
    </row>
    <row r="128749" spans="1:13">
      <c r="A128749" s="91"/>
      <c r="B128749" s="91"/>
      <c r="C128749" s="91"/>
      <c r="D128749" s="91"/>
      <c r="E128749" s="91"/>
      <c r="F128749" s="91"/>
      <c r="G128749" s="91"/>
      <c r="H128749" s="91"/>
      <c r="I128749" s="91"/>
      <c r="J128749" s="91"/>
      <c r="K128749" s="91"/>
      <c r="L128749" s="91"/>
      <c r="M128749" s="91"/>
    </row>
    <row r="128750" spans="1:13">
      <c r="A128750" s="91"/>
      <c r="B128750" s="91"/>
      <c r="C128750" s="91"/>
      <c r="D128750" s="91"/>
      <c r="E128750" s="91"/>
      <c r="F128750" s="91"/>
      <c r="G128750" s="91"/>
      <c r="H128750" s="91"/>
      <c r="I128750" s="91"/>
      <c r="J128750" s="91"/>
      <c r="K128750" s="91"/>
      <c r="L128750" s="91"/>
      <c r="M128750" s="91"/>
    </row>
    <row r="128751" spans="1:13">
      <c r="A128751" s="91"/>
      <c r="B128751" s="91"/>
      <c r="C128751" s="91"/>
      <c r="D128751" s="91"/>
      <c r="E128751" s="91"/>
      <c r="F128751" s="91"/>
      <c r="G128751" s="91"/>
      <c r="H128751" s="91"/>
      <c r="I128751" s="91"/>
      <c r="J128751" s="91"/>
      <c r="K128751" s="91"/>
      <c r="L128751" s="91"/>
      <c r="M128751" s="91"/>
    </row>
    <row r="128752" spans="1:13">
      <c r="A128752" s="91"/>
      <c r="B128752" s="91"/>
      <c r="C128752" s="91"/>
      <c r="D128752" s="91"/>
      <c r="E128752" s="91"/>
      <c r="F128752" s="91"/>
      <c r="G128752" s="91"/>
      <c r="H128752" s="91"/>
      <c r="I128752" s="91"/>
      <c r="J128752" s="91"/>
      <c r="K128752" s="91"/>
      <c r="L128752" s="91"/>
      <c r="M128752" s="91"/>
    </row>
    <row r="128753" spans="1:13">
      <c r="A128753" s="91"/>
      <c r="B128753" s="91"/>
      <c r="C128753" s="91"/>
      <c r="D128753" s="91"/>
      <c r="E128753" s="91"/>
      <c r="F128753" s="91"/>
      <c r="G128753" s="91"/>
      <c r="H128753" s="91"/>
      <c r="I128753" s="91"/>
      <c r="J128753" s="91"/>
      <c r="K128753" s="91"/>
      <c r="L128753" s="91"/>
      <c r="M128753" s="91"/>
    </row>
    <row r="128754" spans="1:13">
      <c r="A128754" s="91"/>
      <c r="B128754" s="91"/>
      <c r="C128754" s="91"/>
      <c r="D128754" s="91"/>
      <c r="E128754" s="91"/>
      <c r="F128754" s="91"/>
      <c r="G128754" s="91"/>
      <c r="H128754" s="91"/>
      <c r="I128754" s="91"/>
      <c r="J128754" s="91"/>
      <c r="K128754" s="91"/>
      <c r="L128754" s="91"/>
      <c r="M128754" s="91"/>
    </row>
    <row r="128755" spans="1:13">
      <c r="A128755" s="91"/>
      <c r="B128755" s="91"/>
      <c r="C128755" s="91"/>
      <c r="D128755" s="91"/>
      <c r="E128755" s="91"/>
      <c r="F128755" s="91"/>
      <c r="G128755" s="91"/>
      <c r="H128755" s="91"/>
      <c r="I128755" s="91"/>
      <c r="J128755" s="91"/>
      <c r="K128755" s="91"/>
      <c r="L128755" s="91"/>
      <c r="M128755" s="91"/>
    </row>
    <row r="128756" spans="1:13">
      <c r="A128756" s="91"/>
      <c r="B128756" s="91"/>
      <c r="C128756" s="91"/>
      <c r="D128756" s="91"/>
      <c r="E128756" s="91"/>
      <c r="F128756" s="91"/>
      <c r="G128756" s="91"/>
      <c r="H128756" s="91"/>
      <c r="I128756" s="91"/>
      <c r="J128756" s="91"/>
      <c r="K128756" s="91"/>
      <c r="L128756" s="91"/>
      <c r="M128756" s="91"/>
    </row>
    <row r="128757" spans="1:13">
      <c r="A128757" s="91"/>
      <c r="B128757" s="91"/>
      <c r="C128757" s="91"/>
      <c r="D128757" s="91"/>
      <c r="E128757" s="91"/>
      <c r="F128757" s="91"/>
      <c r="G128757" s="91"/>
      <c r="H128757" s="91"/>
      <c r="I128757" s="91"/>
      <c r="J128757" s="91"/>
      <c r="K128757" s="91"/>
      <c r="L128757" s="91"/>
      <c r="M128757" s="91"/>
    </row>
    <row r="128758" spans="1:13">
      <c r="A128758" s="91"/>
      <c r="B128758" s="91"/>
      <c r="C128758" s="91"/>
      <c r="D128758" s="91"/>
      <c r="E128758" s="91"/>
      <c r="F128758" s="91"/>
      <c r="G128758" s="91"/>
      <c r="H128758" s="91"/>
      <c r="I128758" s="91"/>
      <c r="J128758" s="91"/>
      <c r="K128758" s="91"/>
      <c r="L128758" s="91"/>
      <c r="M128758" s="91"/>
    </row>
    <row r="128759" spans="1:13">
      <c r="A128759" s="91"/>
      <c r="B128759" s="91"/>
      <c r="C128759" s="91"/>
      <c r="D128759" s="91"/>
      <c r="E128759" s="91"/>
      <c r="F128759" s="91"/>
      <c r="G128759" s="91"/>
      <c r="H128759" s="91"/>
      <c r="I128759" s="91"/>
      <c r="J128759" s="91"/>
      <c r="K128759" s="91"/>
      <c r="L128759" s="91"/>
      <c r="M128759" s="91"/>
    </row>
    <row r="128760" spans="1:13">
      <c r="A128760" s="91"/>
      <c r="B128760" s="91"/>
      <c r="C128760" s="91"/>
      <c r="D128760" s="91"/>
      <c r="E128760" s="91"/>
      <c r="F128760" s="91"/>
      <c r="G128760" s="91"/>
      <c r="H128760" s="91"/>
      <c r="I128760" s="91"/>
      <c r="J128760" s="91"/>
      <c r="K128760" s="91"/>
      <c r="L128760" s="91"/>
      <c r="M128760" s="91"/>
    </row>
    <row r="128761" spans="1:13">
      <c r="A128761" s="91"/>
      <c r="B128761" s="91"/>
      <c r="C128761" s="91"/>
      <c r="D128761" s="91"/>
      <c r="E128761" s="91"/>
      <c r="F128761" s="91"/>
      <c r="G128761" s="91"/>
      <c r="H128761" s="91"/>
      <c r="I128761" s="91"/>
      <c r="J128761" s="91"/>
      <c r="K128761" s="91"/>
      <c r="L128761" s="91"/>
      <c r="M128761" s="91"/>
    </row>
    <row r="128762" spans="1:13">
      <c r="A128762" s="91"/>
      <c r="B128762" s="91"/>
      <c r="C128762" s="91"/>
      <c r="D128762" s="91"/>
      <c r="E128762" s="91"/>
      <c r="F128762" s="91"/>
      <c r="G128762" s="91"/>
      <c r="H128762" s="91"/>
      <c r="I128762" s="91"/>
      <c r="J128762" s="91"/>
      <c r="K128762" s="91"/>
      <c r="L128762" s="91"/>
      <c r="M128762" s="91"/>
    </row>
    <row r="128763" spans="1:13">
      <c r="A128763" s="91"/>
      <c r="B128763" s="91"/>
      <c r="C128763" s="91"/>
      <c r="D128763" s="91"/>
      <c r="E128763" s="91"/>
      <c r="F128763" s="91"/>
      <c r="G128763" s="91"/>
      <c r="H128763" s="91"/>
      <c r="I128763" s="91"/>
      <c r="J128763" s="91"/>
      <c r="K128763" s="91"/>
      <c r="L128763" s="91"/>
      <c r="M128763" s="91"/>
    </row>
    <row r="128764" spans="1:13">
      <c r="A128764" s="91"/>
      <c r="B128764" s="91"/>
      <c r="C128764" s="91"/>
      <c r="D128764" s="91"/>
      <c r="E128764" s="91"/>
      <c r="F128764" s="91"/>
      <c r="G128764" s="91"/>
      <c r="H128764" s="91"/>
      <c r="I128764" s="91"/>
      <c r="J128764" s="91"/>
      <c r="K128764" s="91"/>
      <c r="L128764" s="91"/>
      <c r="M128764" s="91"/>
    </row>
    <row r="128765" spans="1:13">
      <c r="A128765" s="91"/>
      <c r="B128765" s="91"/>
      <c r="C128765" s="91"/>
      <c r="D128765" s="91"/>
      <c r="E128765" s="91"/>
      <c r="F128765" s="91"/>
      <c r="G128765" s="91"/>
      <c r="H128765" s="91"/>
      <c r="I128765" s="91"/>
      <c r="J128765" s="91"/>
      <c r="K128765" s="91"/>
      <c r="L128765" s="91"/>
      <c r="M128765" s="91"/>
    </row>
    <row r="128766" spans="1:13">
      <c r="A128766" s="91"/>
      <c r="B128766" s="91"/>
      <c r="C128766" s="91"/>
      <c r="D128766" s="91"/>
      <c r="E128766" s="91"/>
      <c r="F128766" s="91"/>
      <c r="G128766" s="91"/>
      <c r="H128766" s="91"/>
      <c r="I128766" s="91"/>
      <c r="J128766" s="91"/>
      <c r="K128766" s="91"/>
      <c r="L128766" s="91"/>
      <c r="M128766" s="91"/>
    </row>
    <row r="128767" spans="1:13">
      <c r="A128767" s="91"/>
      <c r="B128767" s="91"/>
      <c r="C128767" s="91"/>
      <c r="D128767" s="91"/>
      <c r="E128767" s="91"/>
      <c r="F128767" s="91"/>
      <c r="G128767" s="91"/>
      <c r="H128767" s="91"/>
      <c r="I128767" s="91"/>
      <c r="J128767" s="91"/>
      <c r="K128767" s="91"/>
      <c r="L128767" s="91"/>
      <c r="M128767" s="91"/>
    </row>
    <row r="128768" spans="1:13">
      <c r="A128768" s="91"/>
      <c r="B128768" s="91"/>
      <c r="C128768" s="91"/>
      <c r="D128768" s="91"/>
      <c r="E128768" s="91"/>
      <c r="F128768" s="91"/>
      <c r="G128768" s="91"/>
      <c r="H128768" s="91"/>
      <c r="I128768" s="91"/>
      <c r="J128768" s="91"/>
      <c r="K128768" s="91"/>
      <c r="L128768" s="91"/>
      <c r="M128768" s="91"/>
    </row>
    <row r="128769" spans="1:13">
      <c r="A128769" s="91"/>
      <c r="B128769" s="91"/>
      <c r="C128769" s="91"/>
      <c r="D128769" s="91"/>
      <c r="E128769" s="91"/>
      <c r="F128769" s="91"/>
      <c r="G128769" s="91"/>
      <c r="H128769" s="91"/>
      <c r="I128769" s="91"/>
      <c r="J128769" s="91"/>
      <c r="K128769" s="91"/>
      <c r="L128769" s="91"/>
      <c r="M128769" s="91"/>
    </row>
    <row r="128770" spans="1:13">
      <c r="A128770" s="91"/>
      <c r="B128770" s="91"/>
      <c r="C128770" s="91"/>
      <c r="D128770" s="91"/>
      <c r="E128770" s="91"/>
      <c r="F128770" s="91"/>
      <c r="G128770" s="91"/>
      <c r="H128770" s="91"/>
      <c r="I128770" s="91"/>
      <c r="J128770" s="91"/>
      <c r="K128770" s="91"/>
      <c r="L128770" s="91"/>
      <c r="M128770" s="91"/>
    </row>
    <row r="128771" spans="1:13">
      <c r="A128771" s="91"/>
      <c r="B128771" s="91"/>
      <c r="C128771" s="91"/>
      <c r="D128771" s="91"/>
      <c r="E128771" s="91"/>
      <c r="F128771" s="91"/>
      <c r="G128771" s="91"/>
      <c r="H128771" s="91"/>
      <c r="I128771" s="91"/>
      <c r="J128771" s="91"/>
      <c r="K128771" s="91"/>
      <c r="L128771" s="91"/>
      <c r="M128771" s="91"/>
    </row>
    <row r="128772" spans="1:13">
      <c r="A128772" s="91"/>
      <c r="B128772" s="91"/>
      <c r="C128772" s="91"/>
      <c r="D128772" s="91"/>
      <c r="E128772" s="91"/>
      <c r="F128772" s="91"/>
      <c r="G128772" s="91"/>
      <c r="H128772" s="91"/>
      <c r="I128772" s="91"/>
      <c r="J128772" s="91"/>
      <c r="K128772" s="91"/>
      <c r="L128772" s="91"/>
      <c r="M128772" s="91"/>
    </row>
    <row r="128773" spans="1:13">
      <c r="A128773" s="91"/>
      <c r="B128773" s="91"/>
      <c r="C128773" s="91"/>
      <c r="D128773" s="91"/>
      <c r="E128773" s="91"/>
      <c r="F128773" s="91"/>
      <c r="G128773" s="91"/>
      <c r="H128773" s="91"/>
      <c r="I128773" s="91"/>
      <c r="J128773" s="91"/>
      <c r="K128773" s="91"/>
      <c r="L128773" s="91"/>
      <c r="M128773" s="91"/>
    </row>
    <row r="128774" spans="1:13">
      <c r="A128774" s="91"/>
      <c r="B128774" s="91"/>
      <c r="C128774" s="91"/>
      <c r="D128774" s="91"/>
      <c r="E128774" s="91"/>
      <c r="F128774" s="91"/>
      <c r="G128774" s="91"/>
      <c r="H128774" s="91"/>
      <c r="I128774" s="91"/>
      <c r="J128774" s="91"/>
      <c r="K128774" s="91"/>
      <c r="L128774" s="91"/>
      <c r="M128774" s="91"/>
    </row>
    <row r="128775" spans="1:13">
      <c r="A128775" s="91"/>
      <c r="B128775" s="91"/>
      <c r="C128775" s="91"/>
      <c r="D128775" s="91"/>
      <c r="E128775" s="91"/>
      <c r="F128775" s="91"/>
      <c r="G128775" s="91"/>
      <c r="H128775" s="91"/>
      <c r="I128775" s="91"/>
      <c r="J128775" s="91"/>
      <c r="K128775" s="91"/>
      <c r="L128775" s="91"/>
      <c r="M128775" s="91"/>
    </row>
    <row r="128776" spans="1:13">
      <c r="A128776" s="91"/>
      <c r="B128776" s="91"/>
      <c r="C128776" s="91"/>
      <c r="D128776" s="91"/>
      <c r="E128776" s="91"/>
      <c r="F128776" s="91"/>
      <c r="G128776" s="91"/>
      <c r="H128776" s="91"/>
      <c r="I128776" s="91"/>
      <c r="J128776" s="91"/>
      <c r="K128776" s="91"/>
      <c r="L128776" s="91"/>
      <c r="M128776" s="91"/>
    </row>
    <row r="128777" spans="1:13">
      <c r="A128777" s="91"/>
      <c r="B128777" s="91"/>
      <c r="C128777" s="91"/>
      <c r="D128777" s="91"/>
      <c r="E128777" s="91"/>
      <c r="F128777" s="91"/>
      <c r="G128777" s="91"/>
      <c r="H128777" s="91"/>
      <c r="I128777" s="91"/>
      <c r="J128777" s="91"/>
      <c r="K128777" s="91"/>
      <c r="L128777" s="91"/>
      <c r="M128777" s="91"/>
    </row>
    <row r="128778" spans="1:13">
      <c r="A128778" s="91"/>
      <c r="B128778" s="91"/>
      <c r="C128778" s="91"/>
      <c r="D128778" s="91"/>
      <c r="E128778" s="91"/>
      <c r="F128778" s="91"/>
      <c r="G128778" s="91"/>
      <c r="H128778" s="91"/>
      <c r="I128778" s="91"/>
      <c r="J128778" s="91"/>
      <c r="K128778" s="91"/>
      <c r="L128778" s="91"/>
      <c r="M128778" s="91"/>
    </row>
    <row r="128779" spans="1:13">
      <c r="A128779" s="91"/>
      <c r="B128779" s="91"/>
      <c r="C128779" s="91"/>
      <c r="D128779" s="91"/>
      <c r="E128779" s="91"/>
      <c r="F128779" s="91"/>
      <c r="G128779" s="91"/>
      <c r="H128779" s="91"/>
      <c r="I128779" s="91"/>
      <c r="J128779" s="91"/>
      <c r="K128779" s="91"/>
      <c r="L128779" s="91"/>
      <c r="M128779" s="91"/>
    </row>
    <row r="128780" spans="1:13">
      <c r="A128780" s="91"/>
      <c r="B128780" s="91"/>
      <c r="C128780" s="91"/>
      <c r="D128780" s="91"/>
      <c r="E128780" s="91"/>
      <c r="F128780" s="91"/>
      <c r="G128780" s="91"/>
      <c r="H128780" s="91"/>
      <c r="I128780" s="91"/>
      <c r="J128780" s="91"/>
      <c r="K128780" s="91"/>
      <c r="L128780" s="91"/>
      <c r="M128780" s="91"/>
    </row>
    <row r="128781" spans="1:13">
      <c r="A128781" s="91"/>
      <c r="B128781" s="91"/>
      <c r="C128781" s="91"/>
      <c r="D128781" s="91"/>
      <c r="E128781" s="91"/>
      <c r="F128781" s="91"/>
      <c r="G128781" s="91"/>
      <c r="H128781" s="91"/>
      <c r="I128781" s="91"/>
      <c r="J128781" s="91"/>
      <c r="K128781" s="91"/>
      <c r="L128781" s="91"/>
      <c r="M128781" s="91"/>
    </row>
    <row r="128782" spans="1:13">
      <c r="A128782" s="91"/>
      <c r="B128782" s="91"/>
      <c r="C128782" s="91"/>
      <c r="D128782" s="91"/>
      <c r="E128782" s="91"/>
      <c r="F128782" s="91"/>
      <c r="G128782" s="91"/>
      <c r="H128782" s="91"/>
      <c r="I128782" s="91"/>
      <c r="J128782" s="91"/>
      <c r="K128782" s="91"/>
      <c r="L128782" s="91"/>
      <c r="M128782" s="91"/>
    </row>
    <row r="128783" spans="1:13">
      <c r="A128783" s="91"/>
      <c r="B128783" s="91"/>
      <c r="C128783" s="91"/>
      <c r="D128783" s="91"/>
      <c r="E128783" s="91"/>
      <c r="F128783" s="91"/>
      <c r="G128783" s="91"/>
      <c r="H128783" s="91"/>
      <c r="I128783" s="91"/>
      <c r="J128783" s="91"/>
      <c r="K128783" s="91"/>
      <c r="L128783" s="91"/>
      <c r="M128783" s="91"/>
    </row>
    <row r="128784" spans="1:13">
      <c r="A128784" s="91"/>
      <c r="B128784" s="91"/>
      <c r="C128784" s="91"/>
      <c r="D128784" s="91"/>
      <c r="E128784" s="91"/>
      <c r="F128784" s="91"/>
      <c r="G128784" s="91"/>
      <c r="H128784" s="91"/>
      <c r="I128784" s="91"/>
      <c r="J128784" s="91"/>
      <c r="K128784" s="91"/>
      <c r="L128784" s="91"/>
      <c r="M128784" s="91"/>
    </row>
    <row r="128785" spans="1:13">
      <c r="A128785" s="91"/>
      <c r="B128785" s="91"/>
      <c r="C128785" s="91"/>
      <c r="D128785" s="91"/>
      <c r="E128785" s="91"/>
      <c r="F128785" s="91"/>
      <c r="G128785" s="91"/>
      <c r="H128785" s="91"/>
      <c r="I128785" s="91"/>
      <c r="J128785" s="91"/>
      <c r="K128785" s="91"/>
      <c r="L128785" s="91"/>
      <c r="M128785" s="91"/>
    </row>
    <row r="128786" spans="1:13">
      <c r="A128786" s="91"/>
      <c r="B128786" s="91"/>
      <c r="C128786" s="91"/>
      <c r="D128786" s="91"/>
      <c r="E128786" s="91"/>
      <c r="F128786" s="91"/>
      <c r="G128786" s="91"/>
      <c r="H128786" s="91"/>
      <c r="I128786" s="91"/>
      <c r="J128786" s="91"/>
      <c r="K128786" s="91"/>
      <c r="L128786" s="91"/>
      <c r="M128786" s="91"/>
    </row>
    <row r="128787" spans="1:13">
      <c r="A128787" s="91"/>
      <c r="B128787" s="91"/>
      <c r="C128787" s="91"/>
      <c r="D128787" s="91"/>
      <c r="E128787" s="91"/>
      <c r="F128787" s="91"/>
      <c r="G128787" s="91"/>
      <c r="H128787" s="91"/>
      <c r="I128787" s="91"/>
      <c r="J128787" s="91"/>
      <c r="K128787" s="91"/>
      <c r="L128787" s="91"/>
      <c r="M128787" s="91"/>
    </row>
    <row r="128788" spans="1:13">
      <c r="A128788" s="91"/>
      <c r="B128788" s="91"/>
      <c r="C128788" s="91"/>
      <c r="D128788" s="91"/>
      <c r="E128788" s="91"/>
      <c r="F128788" s="91"/>
      <c r="G128788" s="91"/>
      <c r="H128788" s="91"/>
      <c r="I128788" s="91"/>
      <c r="J128788" s="91"/>
      <c r="K128788" s="91"/>
      <c r="L128788" s="91"/>
      <c r="M128788" s="91"/>
    </row>
    <row r="128789" spans="1:13">
      <c r="A128789" s="91"/>
      <c r="B128789" s="91"/>
      <c r="C128789" s="91"/>
      <c r="D128789" s="91"/>
      <c r="E128789" s="91"/>
      <c r="F128789" s="91"/>
      <c r="G128789" s="91"/>
      <c r="H128789" s="91"/>
      <c r="I128789" s="91"/>
      <c r="J128789" s="91"/>
      <c r="K128789" s="91"/>
      <c r="L128789" s="91"/>
      <c r="M128789" s="91"/>
    </row>
    <row r="128790" spans="1:13">
      <c r="A128790" s="91"/>
      <c r="B128790" s="91"/>
      <c r="C128790" s="91"/>
      <c r="D128790" s="91"/>
      <c r="E128790" s="91"/>
      <c r="F128790" s="91"/>
      <c r="G128790" s="91"/>
      <c r="H128790" s="91"/>
      <c r="I128790" s="91"/>
      <c r="J128790" s="91"/>
      <c r="K128790" s="91"/>
      <c r="L128790" s="91"/>
      <c r="M128790" s="91"/>
    </row>
    <row r="128791" spans="1:13">
      <c r="A128791" s="91"/>
      <c r="B128791" s="91"/>
      <c r="C128791" s="91"/>
      <c r="D128791" s="91"/>
      <c r="E128791" s="91"/>
      <c r="F128791" s="91"/>
      <c r="G128791" s="91"/>
      <c r="H128791" s="91"/>
      <c r="I128791" s="91"/>
      <c r="J128791" s="91"/>
      <c r="K128791" s="91"/>
      <c r="L128791" s="91"/>
      <c r="M128791" s="91"/>
    </row>
    <row r="128792" spans="1:13">
      <c r="A128792" s="91"/>
      <c r="B128792" s="91"/>
      <c r="C128792" s="91"/>
      <c r="D128792" s="91"/>
      <c r="E128792" s="91"/>
      <c r="F128792" s="91"/>
      <c r="G128792" s="91"/>
      <c r="H128792" s="91"/>
      <c r="I128792" s="91"/>
      <c r="J128792" s="91"/>
      <c r="K128792" s="91"/>
      <c r="L128792" s="91"/>
      <c r="M128792" s="91"/>
    </row>
    <row r="128793" spans="1:13">
      <c r="A128793" s="91"/>
      <c r="B128793" s="91"/>
      <c r="C128793" s="91"/>
      <c r="D128793" s="91"/>
      <c r="E128793" s="91"/>
      <c r="F128793" s="91"/>
      <c r="G128793" s="91"/>
      <c r="H128793" s="91"/>
      <c r="I128793" s="91"/>
      <c r="J128793" s="91"/>
      <c r="K128793" s="91"/>
      <c r="L128793" s="91"/>
      <c r="M128793" s="91"/>
    </row>
    <row r="128794" spans="1:13">
      <c r="A128794" s="91"/>
      <c r="B128794" s="91"/>
      <c r="C128794" s="91"/>
      <c r="D128794" s="91"/>
      <c r="E128794" s="91"/>
      <c r="F128794" s="91"/>
      <c r="G128794" s="91"/>
      <c r="H128794" s="91"/>
      <c r="I128794" s="91"/>
      <c r="J128794" s="91"/>
      <c r="K128794" s="91"/>
      <c r="L128794" s="91"/>
      <c r="M128794" s="91"/>
    </row>
    <row r="128795" spans="1:13">
      <c r="A128795" s="91"/>
      <c r="B128795" s="91"/>
      <c r="C128795" s="91"/>
      <c r="D128795" s="91"/>
      <c r="E128795" s="91"/>
      <c r="F128795" s="91"/>
      <c r="G128795" s="91"/>
      <c r="H128795" s="91"/>
      <c r="I128795" s="91"/>
      <c r="J128795" s="91"/>
      <c r="K128795" s="91"/>
      <c r="L128795" s="91"/>
      <c r="M128795" s="91"/>
    </row>
    <row r="128796" spans="1:13">
      <c r="A128796" s="91"/>
      <c r="B128796" s="91"/>
      <c r="C128796" s="91"/>
      <c r="D128796" s="91"/>
      <c r="E128796" s="91"/>
      <c r="F128796" s="91"/>
      <c r="G128796" s="91"/>
      <c r="H128796" s="91"/>
      <c r="I128796" s="91"/>
      <c r="J128796" s="91"/>
      <c r="K128796" s="91"/>
      <c r="L128796" s="91"/>
      <c r="M128796" s="91"/>
    </row>
    <row r="128797" spans="1:13">
      <c r="A128797" s="91"/>
      <c r="B128797" s="91"/>
      <c r="C128797" s="91"/>
      <c r="D128797" s="91"/>
      <c r="E128797" s="91"/>
      <c r="F128797" s="91"/>
      <c r="G128797" s="91"/>
      <c r="H128797" s="91"/>
      <c r="I128797" s="91"/>
      <c r="J128797" s="91"/>
      <c r="K128797" s="91"/>
      <c r="L128797" s="91"/>
      <c r="M128797" s="91"/>
    </row>
    <row r="128798" spans="1:13">
      <c r="A128798" s="91"/>
      <c r="B128798" s="91"/>
      <c r="C128798" s="91"/>
      <c r="D128798" s="91"/>
      <c r="E128798" s="91"/>
      <c r="F128798" s="91"/>
      <c r="G128798" s="91"/>
      <c r="H128798" s="91"/>
      <c r="I128798" s="91"/>
      <c r="J128798" s="91"/>
      <c r="K128798" s="91"/>
      <c r="L128798" s="91"/>
      <c r="M128798" s="91"/>
    </row>
    <row r="128799" spans="1:13">
      <c r="A128799" s="91"/>
      <c r="B128799" s="91"/>
      <c r="C128799" s="91"/>
      <c r="D128799" s="91"/>
      <c r="E128799" s="91"/>
      <c r="F128799" s="91"/>
      <c r="G128799" s="91"/>
      <c r="H128799" s="91"/>
      <c r="I128799" s="91"/>
      <c r="J128799" s="91"/>
      <c r="K128799" s="91"/>
      <c r="L128799" s="91"/>
      <c r="M128799" s="91"/>
    </row>
    <row r="128800" spans="1:13">
      <c r="A128800" s="91"/>
      <c r="B128800" s="91"/>
      <c r="C128800" s="91"/>
      <c r="D128800" s="91"/>
      <c r="E128800" s="91"/>
      <c r="F128800" s="91"/>
      <c r="G128800" s="91"/>
      <c r="H128800" s="91"/>
      <c r="I128800" s="91"/>
      <c r="J128800" s="91"/>
      <c r="K128800" s="91"/>
      <c r="L128800" s="91"/>
      <c r="M128800" s="91"/>
    </row>
    <row r="128801" spans="1:13">
      <c r="A128801" s="91"/>
      <c r="B128801" s="91"/>
      <c r="C128801" s="91"/>
      <c r="D128801" s="91"/>
      <c r="E128801" s="91"/>
      <c r="F128801" s="91"/>
      <c r="G128801" s="91"/>
      <c r="H128801" s="91"/>
      <c r="I128801" s="91"/>
      <c r="J128801" s="91"/>
      <c r="K128801" s="91"/>
      <c r="L128801" s="91"/>
      <c r="M128801" s="91"/>
    </row>
    <row r="128802" spans="1:13">
      <c r="A128802" s="91"/>
      <c r="B128802" s="91"/>
      <c r="C128802" s="91"/>
      <c r="D128802" s="91"/>
      <c r="E128802" s="91"/>
      <c r="F128802" s="91"/>
      <c r="G128802" s="91"/>
      <c r="H128802" s="91"/>
      <c r="I128802" s="91"/>
      <c r="J128802" s="91"/>
      <c r="K128802" s="91"/>
      <c r="L128802" s="91"/>
      <c r="M128802" s="91"/>
    </row>
    <row r="128803" spans="1:13">
      <c r="A128803" s="91"/>
      <c r="B128803" s="91"/>
      <c r="C128803" s="91"/>
      <c r="D128803" s="91"/>
      <c r="E128803" s="91"/>
      <c r="F128803" s="91"/>
      <c r="G128803" s="91"/>
      <c r="H128803" s="91"/>
      <c r="I128803" s="91"/>
      <c r="J128803" s="91"/>
      <c r="K128803" s="91"/>
      <c r="L128803" s="91"/>
      <c r="M128803" s="91"/>
    </row>
    <row r="128804" spans="1:13">
      <c r="A128804" s="91"/>
      <c r="B128804" s="91"/>
      <c r="C128804" s="91"/>
      <c r="D128804" s="91"/>
      <c r="E128804" s="91"/>
      <c r="F128804" s="91"/>
      <c r="G128804" s="91"/>
      <c r="H128804" s="91"/>
      <c r="I128804" s="91"/>
      <c r="J128804" s="91"/>
      <c r="K128804" s="91"/>
      <c r="L128804" s="91"/>
      <c r="M128804" s="91"/>
    </row>
    <row r="128805" spans="1:13">
      <c r="A128805" s="91"/>
      <c r="B128805" s="91"/>
      <c r="C128805" s="91"/>
      <c r="D128805" s="91"/>
      <c r="E128805" s="91"/>
      <c r="F128805" s="91"/>
      <c r="G128805" s="91"/>
      <c r="H128805" s="91"/>
      <c r="I128805" s="91"/>
      <c r="J128805" s="91"/>
      <c r="K128805" s="91"/>
      <c r="L128805" s="91"/>
      <c r="M128805" s="91"/>
    </row>
    <row r="128806" spans="1:13">
      <c r="A128806" s="91"/>
      <c r="B128806" s="91"/>
      <c r="C128806" s="91"/>
      <c r="D128806" s="91"/>
      <c r="E128806" s="91"/>
      <c r="F128806" s="91"/>
      <c r="G128806" s="91"/>
      <c r="H128806" s="91"/>
      <c r="I128806" s="91"/>
      <c r="J128806" s="91"/>
      <c r="K128806" s="91"/>
      <c r="L128806" s="91"/>
      <c r="M128806" s="91"/>
    </row>
    <row r="128807" spans="1:13">
      <c r="A128807" s="91"/>
      <c r="B128807" s="91"/>
      <c r="C128807" s="91"/>
      <c r="D128807" s="91"/>
      <c r="E128807" s="91"/>
      <c r="F128807" s="91"/>
      <c r="G128807" s="91"/>
      <c r="H128807" s="91"/>
      <c r="I128807" s="91"/>
      <c r="J128807" s="91"/>
      <c r="K128807" s="91"/>
      <c r="L128807" s="91"/>
      <c r="M128807" s="91"/>
    </row>
    <row r="128808" spans="1:13">
      <c r="A128808" s="91"/>
      <c r="B128808" s="91"/>
      <c r="C128808" s="91"/>
      <c r="D128808" s="91"/>
      <c r="E128808" s="91"/>
      <c r="F128808" s="91"/>
      <c r="G128808" s="91"/>
      <c r="H128808" s="91"/>
      <c r="I128808" s="91"/>
      <c r="J128808" s="91"/>
      <c r="K128808" s="91"/>
      <c r="L128808" s="91"/>
      <c r="M128808" s="91"/>
    </row>
    <row r="128809" spans="1:13">
      <c r="A128809" s="91"/>
      <c r="B128809" s="91"/>
      <c r="C128809" s="91"/>
      <c r="D128809" s="91"/>
      <c r="E128809" s="91"/>
      <c r="F128809" s="91"/>
      <c r="G128809" s="91"/>
      <c r="H128809" s="91"/>
      <c r="I128809" s="91"/>
      <c r="J128809" s="91"/>
      <c r="K128809" s="91"/>
      <c r="L128809" s="91"/>
      <c r="M128809" s="91"/>
    </row>
    <row r="128810" spans="1:13">
      <c r="A128810" s="91"/>
      <c r="B128810" s="91"/>
      <c r="C128810" s="91"/>
      <c r="D128810" s="91"/>
      <c r="E128810" s="91"/>
      <c r="F128810" s="91"/>
      <c r="G128810" s="91"/>
      <c r="H128810" s="91"/>
      <c r="I128810" s="91"/>
      <c r="J128810" s="91"/>
      <c r="K128810" s="91"/>
      <c r="L128810" s="91"/>
      <c r="M128810" s="91"/>
    </row>
    <row r="128811" spans="1:13">
      <c r="A128811" s="91"/>
      <c r="B128811" s="91"/>
      <c r="C128811" s="91"/>
      <c r="D128811" s="91"/>
      <c r="E128811" s="91"/>
      <c r="F128811" s="91"/>
      <c r="G128811" s="91"/>
      <c r="H128811" s="91"/>
      <c r="I128811" s="91"/>
      <c r="J128811" s="91"/>
      <c r="K128811" s="91"/>
      <c r="L128811" s="91"/>
      <c r="M128811" s="91"/>
    </row>
    <row r="128812" spans="1:13">
      <c r="A128812" s="91"/>
      <c r="B128812" s="91"/>
      <c r="C128812" s="91"/>
      <c r="D128812" s="91"/>
      <c r="E128812" s="91"/>
      <c r="F128812" s="91"/>
      <c r="G128812" s="91"/>
      <c r="H128812" s="91"/>
      <c r="I128812" s="91"/>
      <c r="J128812" s="91"/>
      <c r="K128812" s="91"/>
      <c r="L128812" s="91"/>
      <c r="M128812" s="91"/>
    </row>
    <row r="128813" spans="1:13">
      <c r="A128813" s="91"/>
      <c r="B128813" s="91"/>
      <c r="C128813" s="91"/>
      <c r="D128813" s="91"/>
      <c r="E128813" s="91"/>
      <c r="F128813" s="91"/>
      <c r="G128813" s="91"/>
      <c r="H128813" s="91"/>
      <c r="I128813" s="91"/>
      <c r="J128813" s="91"/>
      <c r="K128813" s="91"/>
      <c r="L128813" s="91"/>
      <c r="M128813" s="91"/>
    </row>
    <row r="128814" spans="1:13">
      <c r="A128814" s="91"/>
      <c r="B128814" s="91"/>
      <c r="C128814" s="91"/>
      <c r="D128814" s="91"/>
      <c r="E128814" s="91"/>
      <c r="F128814" s="91"/>
      <c r="G128814" s="91"/>
      <c r="H128814" s="91"/>
      <c r="I128814" s="91"/>
      <c r="J128814" s="91"/>
      <c r="K128814" s="91"/>
      <c r="L128814" s="91"/>
      <c r="M128814" s="91"/>
    </row>
    <row r="128815" spans="1:13">
      <c r="A128815" s="91"/>
      <c r="B128815" s="91"/>
      <c r="C128815" s="91"/>
      <c r="D128815" s="91"/>
      <c r="E128815" s="91"/>
      <c r="F128815" s="91"/>
      <c r="G128815" s="91"/>
      <c r="H128815" s="91"/>
      <c r="I128815" s="91"/>
      <c r="J128815" s="91"/>
      <c r="K128815" s="91"/>
      <c r="L128815" s="91"/>
      <c r="M128815" s="91"/>
    </row>
    <row r="128816" spans="1:13">
      <c r="A128816" s="91"/>
      <c r="B128816" s="91"/>
      <c r="C128816" s="91"/>
      <c r="D128816" s="91"/>
      <c r="E128816" s="91"/>
      <c r="F128816" s="91"/>
      <c r="G128816" s="91"/>
      <c r="H128816" s="91"/>
      <c r="I128816" s="91"/>
      <c r="J128816" s="91"/>
      <c r="K128816" s="91"/>
      <c r="L128816" s="91"/>
      <c r="M128816" s="91"/>
    </row>
    <row r="128817" spans="1:13">
      <c r="A128817" s="91"/>
      <c r="B128817" s="91"/>
      <c r="C128817" s="91"/>
      <c r="D128817" s="91"/>
      <c r="E128817" s="91"/>
      <c r="F128817" s="91"/>
      <c r="G128817" s="91"/>
      <c r="H128817" s="91"/>
      <c r="I128817" s="91"/>
      <c r="J128817" s="91"/>
      <c r="K128817" s="91"/>
      <c r="L128817" s="91"/>
      <c r="M128817" s="91"/>
    </row>
    <row r="128818" spans="1:13">
      <c r="A128818" s="91"/>
      <c r="B128818" s="91"/>
      <c r="C128818" s="91"/>
      <c r="D128818" s="91"/>
      <c r="E128818" s="91"/>
      <c r="F128818" s="91"/>
      <c r="G128818" s="91"/>
      <c r="H128818" s="91"/>
      <c r="I128818" s="91"/>
      <c r="J128818" s="91"/>
      <c r="K128818" s="91"/>
      <c r="L128818" s="91"/>
      <c r="M128818" s="91"/>
    </row>
    <row r="128819" spans="1:13">
      <c r="A128819" s="91"/>
      <c r="B128819" s="91"/>
      <c r="C128819" s="91"/>
      <c r="D128819" s="91"/>
      <c r="E128819" s="91"/>
      <c r="F128819" s="91"/>
      <c r="G128819" s="91"/>
      <c r="H128819" s="91"/>
      <c r="I128819" s="91"/>
      <c r="J128819" s="91"/>
      <c r="K128819" s="91"/>
      <c r="L128819" s="91"/>
      <c r="M128819" s="91"/>
    </row>
    <row r="128820" spans="1:13">
      <c r="A128820" s="91"/>
      <c r="B128820" s="91"/>
      <c r="C128820" s="91"/>
      <c r="D128820" s="91"/>
      <c r="E128820" s="91"/>
      <c r="F128820" s="91"/>
      <c r="G128820" s="91"/>
      <c r="H128820" s="91"/>
      <c r="I128820" s="91"/>
      <c r="J128820" s="91"/>
      <c r="K128820" s="91"/>
      <c r="L128820" s="91"/>
      <c r="M128820" s="91"/>
    </row>
    <row r="128821" spans="1:13">
      <c r="A128821" s="91"/>
      <c r="B128821" s="91"/>
      <c r="C128821" s="91"/>
      <c r="D128821" s="91"/>
      <c r="E128821" s="91"/>
      <c r="F128821" s="91"/>
      <c r="G128821" s="91"/>
      <c r="H128821" s="91"/>
      <c r="I128821" s="91"/>
      <c r="J128821" s="91"/>
      <c r="K128821" s="91"/>
      <c r="L128821" s="91"/>
      <c r="M128821" s="91"/>
    </row>
    <row r="128822" spans="1:13">
      <c r="A128822" s="91"/>
      <c r="B128822" s="91"/>
      <c r="C128822" s="91"/>
      <c r="D128822" s="91"/>
      <c r="E128822" s="91"/>
      <c r="F128822" s="91"/>
      <c r="G128822" s="91"/>
      <c r="H128822" s="91"/>
      <c r="I128822" s="91"/>
      <c r="J128822" s="91"/>
      <c r="K128822" s="91"/>
      <c r="L128822" s="91"/>
      <c r="M128822" s="91"/>
    </row>
    <row r="128823" spans="1:13">
      <c r="A128823" s="91"/>
      <c r="B128823" s="91"/>
      <c r="C128823" s="91"/>
      <c r="D128823" s="91"/>
      <c r="E128823" s="91"/>
      <c r="F128823" s="91"/>
      <c r="G128823" s="91"/>
      <c r="H128823" s="91"/>
      <c r="I128823" s="91"/>
      <c r="J128823" s="91"/>
      <c r="K128823" s="91"/>
      <c r="L128823" s="91"/>
      <c r="M128823" s="91"/>
    </row>
    <row r="128824" spans="1:13">
      <c r="A128824" s="91"/>
      <c r="B128824" s="91"/>
      <c r="C128824" s="91"/>
      <c r="D128824" s="91"/>
      <c r="E128824" s="91"/>
      <c r="F128824" s="91"/>
      <c r="G128824" s="91"/>
      <c r="H128824" s="91"/>
      <c r="I128824" s="91"/>
      <c r="J128824" s="91"/>
      <c r="K128824" s="91"/>
      <c r="L128824" s="91"/>
      <c r="M128824" s="91"/>
    </row>
    <row r="128825" spans="1:13">
      <c r="A128825" s="91"/>
      <c r="B128825" s="91"/>
      <c r="C128825" s="91"/>
      <c r="D128825" s="91"/>
      <c r="E128825" s="91"/>
      <c r="F128825" s="91"/>
      <c r="G128825" s="91"/>
      <c r="H128825" s="91"/>
      <c r="I128825" s="91"/>
      <c r="J128825" s="91"/>
      <c r="K128825" s="91"/>
      <c r="L128825" s="91"/>
      <c r="M128825" s="91"/>
    </row>
    <row r="128826" spans="1:13">
      <c r="A128826" s="91"/>
      <c r="B128826" s="91"/>
      <c r="C128826" s="91"/>
      <c r="D128826" s="91"/>
      <c r="E128826" s="91"/>
      <c r="F128826" s="91"/>
      <c r="G128826" s="91"/>
      <c r="H128826" s="91"/>
      <c r="I128826" s="91"/>
      <c r="J128826" s="91"/>
      <c r="K128826" s="91"/>
      <c r="L128826" s="91"/>
      <c r="M128826" s="91"/>
    </row>
    <row r="128827" spans="1:13">
      <c r="A128827" s="91"/>
      <c r="B128827" s="91"/>
      <c r="C128827" s="91"/>
      <c r="D128827" s="91"/>
      <c r="E128827" s="91"/>
      <c r="F128827" s="91"/>
      <c r="G128827" s="91"/>
      <c r="H128827" s="91"/>
      <c r="I128827" s="91"/>
      <c r="J128827" s="91"/>
      <c r="K128827" s="91"/>
      <c r="L128827" s="91"/>
      <c r="M128827" s="91"/>
    </row>
    <row r="128828" spans="1:13">
      <c r="A128828" s="91"/>
      <c r="B128828" s="91"/>
      <c r="C128828" s="91"/>
      <c r="D128828" s="91"/>
      <c r="E128828" s="91"/>
      <c r="F128828" s="91"/>
      <c r="G128828" s="91"/>
      <c r="H128828" s="91"/>
      <c r="I128828" s="91"/>
      <c r="J128828" s="91"/>
      <c r="K128828" s="91"/>
      <c r="L128828" s="91"/>
      <c r="M128828" s="91"/>
    </row>
    <row r="128829" spans="1:13">
      <c r="A128829" s="91"/>
      <c r="B128829" s="91"/>
      <c r="C128829" s="91"/>
      <c r="D128829" s="91"/>
      <c r="E128829" s="91"/>
      <c r="F128829" s="91"/>
      <c r="G128829" s="91"/>
      <c r="H128829" s="91"/>
      <c r="I128829" s="91"/>
      <c r="J128829" s="91"/>
      <c r="K128829" s="91"/>
      <c r="L128829" s="91"/>
      <c r="M128829" s="91"/>
    </row>
    <row r="128830" spans="1:13">
      <c r="A128830" s="91"/>
      <c r="B128830" s="91"/>
      <c r="C128830" s="91"/>
      <c r="D128830" s="91"/>
      <c r="E128830" s="91"/>
      <c r="F128830" s="91"/>
      <c r="G128830" s="91"/>
      <c r="H128830" s="91"/>
      <c r="I128830" s="91"/>
      <c r="J128830" s="91"/>
      <c r="K128830" s="91"/>
      <c r="L128830" s="91"/>
      <c r="M128830" s="91"/>
    </row>
    <row r="128831" spans="1:13">
      <c r="A128831" s="91"/>
      <c r="B128831" s="91"/>
      <c r="C128831" s="91"/>
      <c r="D128831" s="91"/>
      <c r="E128831" s="91"/>
      <c r="F128831" s="91"/>
      <c r="G128831" s="91"/>
      <c r="H128831" s="91"/>
      <c r="I128831" s="91"/>
      <c r="J128831" s="91"/>
      <c r="K128831" s="91"/>
      <c r="L128831" s="91"/>
      <c r="M128831" s="91"/>
    </row>
    <row r="128832" spans="1:13">
      <c r="A128832" s="91"/>
      <c r="B128832" s="91"/>
      <c r="C128832" s="91"/>
      <c r="D128832" s="91"/>
      <c r="E128832" s="91"/>
      <c r="F128832" s="91"/>
      <c r="G128832" s="91"/>
      <c r="H128832" s="91"/>
      <c r="I128832" s="91"/>
      <c r="J128832" s="91"/>
      <c r="K128832" s="91"/>
      <c r="L128832" s="91"/>
      <c r="M128832" s="91"/>
    </row>
    <row r="128833" spans="1:13">
      <c r="A128833" s="91"/>
      <c r="B128833" s="91"/>
      <c r="C128833" s="91"/>
      <c r="D128833" s="91"/>
      <c r="E128833" s="91"/>
      <c r="F128833" s="91"/>
      <c r="G128833" s="91"/>
      <c r="H128833" s="91"/>
      <c r="I128833" s="91"/>
      <c r="J128833" s="91"/>
      <c r="K128833" s="91"/>
      <c r="L128833" s="91"/>
      <c r="M128833" s="91"/>
    </row>
    <row r="128834" spans="1:13">
      <c r="A128834" s="91"/>
      <c r="B128834" s="91"/>
      <c r="C128834" s="91"/>
      <c r="D128834" s="91"/>
      <c r="E128834" s="91"/>
      <c r="F128834" s="91"/>
      <c r="G128834" s="91"/>
      <c r="H128834" s="91"/>
      <c r="I128834" s="91"/>
      <c r="J128834" s="91"/>
      <c r="K128834" s="91"/>
      <c r="L128834" s="91"/>
      <c r="M128834" s="91"/>
    </row>
    <row r="128835" spans="1:13">
      <c r="A128835" s="91"/>
      <c r="B128835" s="91"/>
      <c r="C128835" s="91"/>
      <c r="D128835" s="91"/>
      <c r="E128835" s="91"/>
      <c r="F128835" s="91"/>
      <c r="G128835" s="91"/>
      <c r="H128835" s="91"/>
      <c r="I128835" s="91"/>
      <c r="J128835" s="91"/>
      <c r="K128835" s="91"/>
      <c r="L128835" s="91"/>
      <c r="M128835" s="91"/>
    </row>
    <row r="128836" spans="1:13">
      <c r="A128836" s="91"/>
      <c r="B128836" s="91"/>
      <c r="C128836" s="91"/>
      <c r="D128836" s="91"/>
      <c r="E128836" s="91"/>
      <c r="F128836" s="91"/>
      <c r="G128836" s="91"/>
      <c r="H128836" s="91"/>
      <c r="I128836" s="91"/>
      <c r="J128836" s="91"/>
      <c r="K128836" s="91"/>
      <c r="L128836" s="91"/>
      <c r="M128836" s="91"/>
    </row>
    <row r="128837" spans="1:13">
      <c r="A128837" s="91"/>
      <c r="B128837" s="91"/>
      <c r="C128837" s="91"/>
      <c r="D128837" s="91"/>
      <c r="E128837" s="91"/>
      <c r="F128837" s="91"/>
      <c r="G128837" s="91"/>
      <c r="H128837" s="91"/>
      <c r="I128837" s="91"/>
      <c r="J128837" s="91"/>
      <c r="K128837" s="91"/>
      <c r="L128837" s="91"/>
      <c r="M128837" s="91"/>
    </row>
    <row r="128838" spans="1:13">
      <c r="A128838" s="91"/>
      <c r="B128838" s="91"/>
      <c r="C128838" s="91"/>
      <c r="D128838" s="91"/>
      <c r="E128838" s="91"/>
      <c r="F128838" s="91"/>
      <c r="G128838" s="91"/>
      <c r="H128838" s="91"/>
      <c r="I128838" s="91"/>
      <c r="J128838" s="91"/>
      <c r="K128838" s="91"/>
      <c r="L128838" s="91"/>
      <c r="M128838" s="91"/>
    </row>
    <row r="128839" spans="1:13">
      <c r="A128839" s="91"/>
      <c r="B128839" s="91"/>
      <c r="C128839" s="91"/>
      <c r="D128839" s="91"/>
      <c r="E128839" s="91"/>
      <c r="F128839" s="91"/>
      <c r="G128839" s="91"/>
      <c r="H128839" s="91"/>
      <c r="I128839" s="91"/>
      <c r="J128839" s="91"/>
      <c r="K128839" s="91"/>
      <c r="L128839" s="91"/>
      <c r="M128839" s="91"/>
    </row>
    <row r="128840" spans="1:13">
      <c r="A128840" s="91"/>
      <c r="B128840" s="91"/>
      <c r="C128840" s="91"/>
      <c r="D128840" s="91"/>
      <c r="E128840" s="91"/>
      <c r="F128840" s="91"/>
      <c r="G128840" s="91"/>
      <c r="H128840" s="91"/>
      <c r="I128840" s="91"/>
      <c r="J128840" s="91"/>
      <c r="K128840" s="91"/>
      <c r="L128840" s="91"/>
      <c r="M128840" s="91"/>
    </row>
    <row r="128841" spans="1:13">
      <c r="A128841" s="91"/>
      <c r="B128841" s="91"/>
      <c r="C128841" s="91"/>
      <c r="D128841" s="91"/>
      <c r="E128841" s="91"/>
      <c r="F128841" s="91"/>
      <c r="G128841" s="91"/>
      <c r="H128841" s="91"/>
      <c r="I128841" s="91"/>
      <c r="J128841" s="91"/>
      <c r="K128841" s="91"/>
      <c r="L128841" s="91"/>
      <c r="M128841" s="91"/>
    </row>
    <row r="128842" spans="1:13">
      <c r="A128842" s="91"/>
      <c r="B128842" s="91"/>
      <c r="C128842" s="91"/>
      <c r="D128842" s="91"/>
      <c r="E128842" s="91"/>
      <c r="F128842" s="91"/>
      <c r="G128842" s="91"/>
      <c r="H128842" s="91"/>
      <c r="I128842" s="91"/>
      <c r="J128842" s="91"/>
      <c r="K128842" s="91"/>
      <c r="L128842" s="91"/>
      <c r="M128842" s="91"/>
    </row>
    <row r="128843" spans="1:13">
      <c r="A128843" s="91"/>
      <c r="B128843" s="91"/>
      <c r="C128843" s="91"/>
      <c r="D128843" s="91"/>
      <c r="E128843" s="91"/>
      <c r="F128843" s="91"/>
      <c r="G128843" s="91"/>
      <c r="H128843" s="91"/>
      <c r="I128843" s="91"/>
      <c r="J128843" s="91"/>
      <c r="K128843" s="91"/>
      <c r="L128843" s="91"/>
      <c r="M128843" s="91"/>
    </row>
    <row r="128844" spans="1:13">
      <c r="A128844" s="91"/>
      <c r="B128844" s="91"/>
      <c r="C128844" s="91"/>
      <c r="D128844" s="91"/>
      <c r="E128844" s="91"/>
      <c r="F128844" s="91"/>
      <c r="G128844" s="91"/>
      <c r="H128844" s="91"/>
      <c r="I128844" s="91"/>
      <c r="J128844" s="91"/>
      <c r="K128844" s="91"/>
      <c r="L128844" s="91"/>
      <c r="M128844" s="91"/>
    </row>
    <row r="128845" spans="1:13">
      <c r="A128845" s="91"/>
      <c r="B128845" s="91"/>
      <c r="C128845" s="91"/>
      <c r="D128845" s="91"/>
      <c r="E128845" s="91"/>
      <c r="F128845" s="91"/>
      <c r="G128845" s="91"/>
      <c r="H128845" s="91"/>
      <c r="I128845" s="91"/>
      <c r="J128845" s="91"/>
      <c r="K128845" s="91"/>
      <c r="L128845" s="91"/>
      <c r="M128845" s="91"/>
    </row>
    <row r="128846" spans="1:13">
      <c r="A128846" s="91"/>
      <c r="B128846" s="91"/>
      <c r="C128846" s="91"/>
      <c r="D128846" s="91"/>
      <c r="E128846" s="91"/>
      <c r="F128846" s="91"/>
      <c r="G128846" s="91"/>
      <c r="H128846" s="91"/>
      <c r="I128846" s="91"/>
      <c r="J128846" s="91"/>
      <c r="K128846" s="91"/>
      <c r="L128846" s="91"/>
      <c r="M128846" s="91"/>
    </row>
    <row r="128847" spans="1:13">
      <c r="A128847" s="91"/>
      <c r="B128847" s="91"/>
      <c r="C128847" s="91"/>
      <c r="D128847" s="91"/>
      <c r="E128847" s="91"/>
      <c r="F128847" s="91"/>
      <c r="G128847" s="91"/>
      <c r="H128847" s="91"/>
      <c r="I128847" s="91"/>
      <c r="J128847" s="91"/>
      <c r="K128847" s="91"/>
      <c r="L128847" s="91"/>
      <c r="M128847" s="91"/>
    </row>
    <row r="128848" spans="1:13">
      <c r="A128848" s="91"/>
      <c r="B128848" s="91"/>
      <c r="C128848" s="91"/>
      <c r="D128848" s="91"/>
      <c r="E128848" s="91"/>
      <c r="F128848" s="91"/>
      <c r="G128848" s="91"/>
      <c r="H128848" s="91"/>
      <c r="I128848" s="91"/>
      <c r="J128848" s="91"/>
      <c r="K128848" s="91"/>
      <c r="L128848" s="91"/>
      <c r="M128848" s="91"/>
    </row>
    <row r="128849" spans="1:13">
      <c r="A128849" s="91"/>
      <c r="B128849" s="91"/>
      <c r="C128849" s="91"/>
      <c r="D128849" s="91"/>
      <c r="E128849" s="91"/>
      <c r="F128849" s="91"/>
      <c r="G128849" s="91"/>
      <c r="H128849" s="91"/>
      <c r="I128849" s="91"/>
      <c r="J128849" s="91"/>
      <c r="K128849" s="91"/>
      <c r="L128849" s="91"/>
      <c r="M128849" s="91"/>
    </row>
    <row r="128850" spans="1:13">
      <c r="A128850" s="91"/>
      <c r="B128850" s="91"/>
      <c r="C128850" s="91"/>
      <c r="D128850" s="91"/>
      <c r="E128850" s="91"/>
      <c r="F128850" s="91"/>
      <c r="G128850" s="91"/>
      <c r="H128850" s="91"/>
      <c r="I128850" s="91"/>
      <c r="J128850" s="91"/>
      <c r="K128850" s="91"/>
      <c r="L128850" s="91"/>
      <c r="M128850" s="91"/>
    </row>
    <row r="128851" spans="1:13">
      <c r="A128851" s="91"/>
      <c r="B128851" s="91"/>
      <c r="C128851" s="91"/>
      <c r="D128851" s="91"/>
      <c r="E128851" s="91"/>
      <c r="F128851" s="91"/>
      <c r="G128851" s="91"/>
      <c r="H128851" s="91"/>
      <c r="I128851" s="91"/>
      <c r="J128851" s="91"/>
      <c r="K128851" s="91"/>
      <c r="L128851" s="91"/>
      <c r="M128851" s="91"/>
    </row>
    <row r="128852" spans="1:13">
      <c r="A128852" s="91"/>
      <c r="B128852" s="91"/>
      <c r="C128852" s="91"/>
      <c r="D128852" s="91"/>
      <c r="E128852" s="91"/>
      <c r="F128852" s="91"/>
      <c r="G128852" s="91"/>
      <c r="H128852" s="91"/>
      <c r="I128852" s="91"/>
      <c r="J128852" s="91"/>
      <c r="K128852" s="91"/>
      <c r="L128852" s="91"/>
      <c r="M128852" s="91"/>
    </row>
    <row r="128853" spans="1:13">
      <c r="A128853" s="91"/>
      <c r="B128853" s="91"/>
      <c r="C128853" s="91"/>
      <c r="D128853" s="91"/>
      <c r="E128853" s="91"/>
      <c r="F128853" s="91"/>
      <c r="G128853" s="91"/>
      <c r="H128853" s="91"/>
      <c r="I128853" s="91"/>
      <c r="J128853" s="91"/>
      <c r="K128853" s="91"/>
      <c r="L128853" s="91"/>
      <c r="M128853" s="91"/>
    </row>
    <row r="128854" spans="1:13">
      <c r="A128854" s="91"/>
      <c r="B128854" s="91"/>
      <c r="C128854" s="91"/>
      <c r="D128854" s="91"/>
      <c r="E128854" s="91"/>
      <c r="F128854" s="91"/>
      <c r="G128854" s="91"/>
      <c r="H128854" s="91"/>
      <c r="I128854" s="91"/>
      <c r="J128854" s="91"/>
      <c r="K128854" s="91"/>
      <c r="L128854" s="91"/>
      <c r="M128854" s="91"/>
    </row>
    <row r="128855" spans="1:13">
      <c r="A128855" s="91"/>
      <c r="B128855" s="91"/>
      <c r="C128855" s="91"/>
      <c r="D128855" s="91"/>
      <c r="E128855" s="91"/>
      <c r="F128855" s="91"/>
      <c r="G128855" s="91"/>
      <c r="H128855" s="91"/>
      <c r="I128855" s="91"/>
      <c r="J128855" s="91"/>
      <c r="K128855" s="91"/>
      <c r="L128855" s="91"/>
      <c r="M128855" s="91"/>
    </row>
    <row r="128856" spans="1:13">
      <c r="A128856" s="91"/>
      <c r="B128856" s="91"/>
      <c r="C128856" s="91"/>
      <c r="D128856" s="91"/>
      <c r="E128856" s="91"/>
      <c r="F128856" s="91"/>
      <c r="G128856" s="91"/>
      <c r="H128856" s="91"/>
      <c r="I128856" s="91"/>
      <c r="J128856" s="91"/>
      <c r="K128856" s="91"/>
      <c r="L128856" s="91"/>
      <c r="M128856" s="91"/>
    </row>
    <row r="128857" spans="1:13">
      <c r="A128857" s="91"/>
      <c r="B128857" s="91"/>
      <c r="C128857" s="91"/>
      <c r="D128857" s="91"/>
      <c r="E128857" s="91"/>
      <c r="F128857" s="91"/>
      <c r="G128857" s="91"/>
      <c r="H128857" s="91"/>
      <c r="I128857" s="91"/>
      <c r="J128857" s="91"/>
      <c r="K128857" s="91"/>
      <c r="L128857" s="91"/>
      <c r="M128857" s="91"/>
    </row>
    <row r="128858" spans="1:13">
      <c r="A128858" s="91"/>
      <c r="B128858" s="91"/>
      <c r="C128858" s="91"/>
      <c r="D128858" s="91"/>
      <c r="E128858" s="91"/>
      <c r="F128858" s="91"/>
      <c r="G128858" s="91"/>
      <c r="H128858" s="91"/>
      <c r="I128858" s="91"/>
      <c r="J128858" s="91"/>
      <c r="K128858" s="91"/>
      <c r="L128858" s="91"/>
      <c r="M128858" s="91"/>
    </row>
    <row r="128859" spans="1:13">
      <c r="A128859" s="91"/>
      <c r="B128859" s="91"/>
      <c r="C128859" s="91"/>
      <c r="D128859" s="91"/>
      <c r="E128859" s="91"/>
      <c r="F128859" s="91"/>
      <c r="G128859" s="91"/>
      <c r="H128859" s="91"/>
      <c r="I128859" s="91"/>
      <c r="J128859" s="91"/>
      <c r="K128859" s="91"/>
      <c r="L128859" s="91"/>
      <c r="M128859" s="91"/>
    </row>
    <row r="128860" spans="1:13">
      <c r="A128860" s="91"/>
      <c r="B128860" s="91"/>
      <c r="C128860" s="91"/>
      <c r="D128860" s="91"/>
      <c r="E128860" s="91"/>
      <c r="F128860" s="91"/>
      <c r="G128860" s="91"/>
      <c r="H128860" s="91"/>
      <c r="I128860" s="91"/>
      <c r="J128860" s="91"/>
      <c r="K128860" s="91"/>
      <c r="L128860" s="91"/>
      <c r="M128860" s="91"/>
    </row>
    <row r="128861" spans="1:13">
      <c r="A128861" s="91"/>
      <c r="B128861" s="91"/>
      <c r="C128861" s="91"/>
      <c r="D128861" s="91"/>
      <c r="E128861" s="91"/>
      <c r="F128861" s="91"/>
      <c r="G128861" s="91"/>
      <c r="H128861" s="91"/>
      <c r="I128861" s="91"/>
      <c r="J128861" s="91"/>
      <c r="K128861" s="91"/>
      <c r="L128861" s="91"/>
      <c r="M128861" s="91"/>
    </row>
    <row r="128862" spans="1:13">
      <c r="A128862" s="91"/>
      <c r="B128862" s="91"/>
      <c r="C128862" s="91"/>
      <c r="D128862" s="91"/>
      <c r="E128862" s="91"/>
      <c r="F128862" s="91"/>
      <c r="G128862" s="91"/>
      <c r="H128862" s="91"/>
      <c r="I128862" s="91"/>
      <c r="J128862" s="91"/>
      <c r="K128862" s="91"/>
      <c r="L128862" s="91"/>
      <c r="M128862" s="91"/>
    </row>
    <row r="128863" spans="1:13">
      <c r="A128863" s="91"/>
      <c r="B128863" s="91"/>
      <c r="C128863" s="91"/>
      <c r="D128863" s="91"/>
      <c r="E128863" s="91"/>
      <c r="F128863" s="91"/>
      <c r="G128863" s="91"/>
      <c r="H128863" s="91"/>
      <c r="I128863" s="91"/>
      <c r="J128863" s="91"/>
      <c r="K128863" s="91"/>
      <c r="L128863" s="91"/>
      <c r="M128863" s="91"/>
    </row>
    <row r="128864" spans="1:13">
      <c r="A128864" s="91"/>
      <c r="B128864" s="91"/>
      <c r="C128864" s="91"/>
      <c r="D128864" s="91"/>
      <c r="E128864" s="91"/>
      <c r="F128864" s="91"/>
      <c r="G128864" s="91"/>
      <c r="H128864" s="91"/>
      <c r="I128864" s="91"/>
      <c r="J128864" s="91"/>
      <c r="K128864" s="91"/>
      <c r="L128864" s="91"/>
      <c r="M128864" s="91"/>
    </row>
    <row r="128865" spans="1:13">
      <c r="A128865" s="91"/>
      <c r="B128865" s="91"/>
      <c r="C128865" s="91"/>
      <c r="D128865" s="91"/>
      <c r="E128865" s="91"/>
      <c r="F128865" s="91"/>
      <c r="G128865" s="91"/>
      <c r="H128865" s="91"/>
      <c r="I128865" s="91"/>
      <c r="J128865" s="91"/>
      <c r="K128865" s="91"/>
      <c r="L128865" s="91"/>
      <c r="M128865" s="91"/>
    </row>
    <row r="128866" spans="1:13">
      <c r="A128866" s="91"/>
      <c r="B128866" s="91"/>
      <c r="C128866" s="91"/>
      <c r="D128866" s="91"/>
      <c r="E128866" s="91"/>
      <c r="F128866" s="91"/>
      <c r="G128866" s="91"/>
      <c r="H128866" s="91"/>
      <c r="I128866" s="91"/>
      <c r="J128866" s="91"/>
      <c r="K128866" s="91"/>
      <c r="L128866" s="91"/>
      <c r="M128866" s="91"/>
    </row>
    <row r="128867" spans="1:13">
      <c r="A128867" s="91"/>
      <c r="B128867" s="91"/>
      <c r="C128867" s="91"/>
      <c r="D128867" s="91"/>
      <c r="E128867" s="91"/>
      <c r="F128867" s="91"/>
      <c r="G128867" s="91"/>
      <c r="H128867" s="91"/>
      <c r="I128867" s="91"/>
      <c r="J128867" s="91"/>
      <c r="K128867" s="91"/>
      <c r="L128867" s="91"/>
      <c r="M128867" s="91"/>
    </row>
    <row r="128868" spans="1:13">
      <c r="A128868" s="91"/>
      <c r="B128868" s="91"/>
      <c r="C128868" s="91"/>
      <c r="D128868" s="91"/>
      <c r="E128868" s="91"/>
      <c r="F128868" s="91"/>
      <c r="G128868" s="91"/>
      <c r="H128868" s="91"/>
      <c r="I128868" s="91"/>
      <c r="J128868" s="91"/>
      <c r="K128868" s="91"/>
      <c r="L128868" s="91"/>
      <c r="M128868" s="91"/>
    </row>
    <row r="128869" spans="1:13">
      <c r="A128869" s="91"/>
      <c r="B128869" s="91"/>
      <c r="C128869" s="91"/>
      <c r="D128869" s="91"/>
      <c r="E128869" s="91"/>
      <c r="F128869" s="91"/>
      <c r="G128869" s="91"/>
      <c r="H128869" s="91"/>
      <c r="I128869" s="91"/>
      <c r="J128869" s="91"/>
      <c r="K128869" s="91"/>
      <c r="L128869" s="91"/>
      <c r="M128869" s="91"/>
    </row>
    <row r="128870" spans="1:13">
      <c r="A128870" s="91"/>
      <c r="B128870" s="91"/>
      <c r="C128870" s="91"/>
      <c r="D128870" s="91"/>
      <c r="E128870" s="91"/>
      <c r="F128870" s="91"/>
      <c r="G128870" s="91"/>
      <c r="H128870" s="91"/>
      <c r="I128870" s="91"/>
      <c r="J128870" s="91"/>
      <c r="K128870" s="91"/>
      <c r="L128870" s="91"/>
      <c r="M128870" s="91"/>
    </row>
    <row r="128871" spans="1:13">
      <c r="A128871" s="91"/>
      <c r="B128871" s="91"/>
      <c r="C128871" s="91"/>
      <c r="D128871" s="91"/>
      <c r="E128871" s="91"/>
      <c r="F128871" s="91"/>
      <c r="G128871" s="91"/>
      <c r="H128871" s="91"/>
      <c r="I128871" s="91"/>
      <c r="J128871" s="91"/>
      <c r="K128871" s="91"/>
      <c r="L128871" s="91"/>
      <c r="M128871" s="91"/>
    </row>
    <row r="128872" spans="1:13">
      <c r="A128872" s="91"/>
      <c r="B128872" s="91"/>
      <c r="C128872" s="91"/>
      <c r="D128872" s="91"/>
      <c r="E128872" s="91"/>
      <c r="F128872" s="91"/>
      <c r="G128872" s="91"/>
      <c r="H128872" s="91"/>
      <c r="I128872" s="91"/>
      <c r="J128872" s="91"/>
      <c r="K128872" s="91"/>
      <c r="L128872" s="91"/>
      <c r="M128872" s="91"/>
    </row>
    <row r="128873" spans="1:13">
      <c r="A128873" s="91"/>
      <c r="B128873" s="91"/>
      <c r="C128873" s="91"/>
      <c r="D128873" s="91"/>
      <c r="E128873" s="91"/>
      <c r="F128873" s="91"/>
      <c r="G128873" s="91"/>
      <c r="H128873" s="91"/>
      <c r="I128873" s="91"/>
      <c r="J128873" s="91"/>
      <c r="K128873" s="91"/>
      <c r="L128873" s="91"/>
      <c r="M128873" s="91"/>
    </row>
    <row r="128874" spans="1:13">
      <c r="A128874" s="91"/>
      <c r="B128874" s="91"/>
      <c r="C128874" s="91"/>
      <c r="D128874" s="91"/>
      <c r="E128874" s="91"/>
      <c r="F128874" s="91"/>
      <c r="G128874" s="91"/>
      <c r="H128874" s="91"/>
      <c r="I128874" s="91"/>
      <c r="J128874" s="91"/>
      <c r="K128874" s="91"/>
      <c r="L128874" s="91"/>
      <c r="M128874" s="91"/>
    </row>
    <row r="128875" spans="1:13">
      <c r="A128875" s="91"/>
      <c r="B128875" s="91"/>
      <c r="C128875" s="91"/>
      <c r="D128875" s="91"/>
      <c r="E128875" s="91"/>
      <c r="F128875" s="91"/>
      <c r="G128875" s="91"/>
      <c r="H128875" s="91"/>
      <c r="I128875" s="91"/>
      <c r="J128875" s="91"/>
      <c r="K128875" s="91"/>
      <c r="L128875" s="91"/>
      <c r="M128875" s="91"/>
    </row>
    <row r="128876" spans="1:13">
      <c r="A128876" s="91"/>
      <c r="B128876" s="91"/>
      <c r="C128876" s="91"/>
      <c r="D128876" s="91"/>
      <c r="E128876" s="91"/>
      <c r="F128876" s="91"/>
      <c r="G128876" s="91"/>
      <c r="H128876" s="91"/>
      <c r="I128876" s="91"/>
      <c r="J128876" s="91"/>
      <c r="K128876" s="91"/>
      <c r="L128876" s="91"/>
      <c r="M128876" s="91"/>
    </row>
    <row r="128877" spans="1:13">
      <c r="A128877" s="91"/>
      <c r="B128877" s="91"/>
      <c r="C128877" s="91"/>
      <c r="D128877" s="91"/>
      <c r="E128877" s="91"/>
      <c r="F128877" s="91"/>
      <c r="G128877" s="91"/>
      <c r="H128877" s="91"/>
      <c r="I128877" s="91"/>
      <c r="J128877" s="91"/>
      <c r="K128877" s="91"/>
      <c r="L128877" s="91"/>
      <c r="M128877" s="91"/>
    </row>
    <row r="128878" spans="1:13">
      <c r="A128878" s="91"/>
      <c r="B128878" s="91"/>
      <c r="C128878" s="91"/>
      <c r="D128878" s="91"/>
      <c r="E128878" s="91"/>
      <c r="F128878" s="91"/>
      <c r="G128878" s="91"/>
      <c r="H128878" s="91"/>
      <c r="I128878" s="91"/>
      <c r="J128878" s="91"/>
      <c r="K128878" s="91"/>
      <c r="L128878" s="91"/>
      <c r="M128878" s="91"/>
    </row>
    <row r="128879" spans="1:13">
      <c r="A128879" s="91"/>
      <c r="B128879" s="91"/>
      <c r="C128879" s="91"/>
      <c r="D128879" s="91"/>
      <c r="E128879" s="91"/>
      <c r="F128879" s="91"/>
      <c r="G128879" s="91"/>
      <c r="H128879" s="91"/>
      <c r="I128879" s="91"/>
      <c r="J128879" s="91"/>
      <c r="K128879" s="91"/>
      <c r="L128879" s="91"/>
      <c r="M128879" s="91"/>
    </row>
    <row r="128880" spans="1:13">
      <c r="A128880" s="91"/>
      <c r="B128880" s="91"/>
      <c r="C128880" s="91"/>
      <c r="D128880" s="91"/>
      <c r="E128880" s="91"/>
      <c r="F128880" s="91"/>
      <c r="G128880" s="91"/>
      <c r="H128880" s="91"/>
      <c r="I128880" s="91"/>
      <c r="J128880" s="91"/>
      <c r="K128880" s="91"/>
      <c r="L128880" s="91"/>
      <c r="M128880" s="91"/>
    </row>
    <row r="128881" spans="1:13">
      <c r="A128881" s="91"/>
      <c r="B128881" s="91"/>
      <c r="C128881" s="91"/>
      <c r="D128881" s="91"/>
      <c r="E128881" s="91"/>
      <c r="F128881" s="91"/>
      <c r="G128881" s="91"/>
      <c r="H128881" s="91"/>
      <c r="I128881" s="91"/>
      <c r="J128881" s="91"/>
      <c r="K128881" s="91"/>
      <c r="L128881" s="91"/>
      <c r="M128881" s="91"/>
    </row>
    <row r="128882" spans="1:13">
      <c r="A128882" s="91"/>
      <c r="B128882" s="91"/>
      <c r="C128882" s="91"/>
      <c r="D128882" s="91"/>
      <c r="E128882" s="91"/>
      <c r="F128882" s="91"/>
      <c r="G128882" s="91"/>
      <c r="H128882" s="91"/>
      <c r="I128882" s="91"/>
      <c r="J128882" s="91"/>
      <c r="K128882" s="91"/>
      <c r="L128882" s="91"/>
      <c r="M128882" s="91"/>
    </row>
    <row r="128883" spans="1:13">
      <c r="A128883" s="91"/>
      <c r="B128883" s="91"/>
      <c r="C128883" s="91"/>
      <c r="D128883" s="91"/>
      <c r="E128883" s="91"/>
      <c r="F128883" s="91"/>
      <c r="G128883" s="91"/>
      <c r="H128883" s="91"/>
      <c r="I128883" s="91"/>
      <c r="J128883" s="91"/>
      <c r="K128883" s="91"/>
      <c r="L128883" s="91"/>
      <c r="M128883" s="91"/>
    </row>
    <row r="128884" spans="1:13">
      <c r="A128884" s="91"/>
      <c r="B128884" s="91"/>
      <c r="C128884" s="91"/>
      <c r="D128884" s="91"/>
      <c r="E128884" s="91"/>
      <c r="F128884" s="91"/>
      <c r="G128884" s="91"/>
      <c r="H128884" s="91"/>
      <c r="I128884" s="91"/>
      <c r="J128884" s="91"/>
      <c r="K128884" s="91"/>
      <c r="L128884" s="91"/>
      <c r="M128884" s="91"/>
    </row>
    <row r="128885" spans="1:13">
      <c r="A128885" s="91"/>
      <c r="B128885" s="91"/>
      <c r="C128885" s="91"/>
      <c r="D128885" s="91"/>
      <c r="E128885" s="91"/>
      <c r="F128885" s="91"/>
      <c r="G128885" s="91"/>
      <c r="H128885" s="91"/>
      <c r="I128885" s="91"/>
      <c r="J128885" s="91"/>
      <c r="K128885" s="91"/>
      <c r="L128885" s="91"/>
      <c r="M128885" s="91"/>
    </row>
    <row r="128886" spans="1:13">
      <c r="A128886" s="91"/>
      <c r="B128886" s="91"/>
      <c r="C128886" s="91"/>
      <c r="D128886" s="91"/>
      <c r="E128886" s="91"/>
      <c r="F128886" s="91"/>
      <c r="G128886" s="91"/>
      <c r="H128886" s="91"/>
      <c r="I128886" s="91"/>
      <c r="J128886" s="91"/>
      <c r="K128886" s="91"/>
      <c r="L128886" s="91"/>
      <c r="M128886" s="91"/>
    </row>
    <row r="128887" spans="1:13">
      <c r="A128887" s="91"/>
      <c r="B128887" s="91"/>
      <c r="C128887" s="91"/>
      <c r="D128887" s="91"/>
      <c r="E128887" s="91"/>
      <c r="F128887" s="91"/>
      <c r="G128887" s="91"/>
      <c r="H128887" s="91"/>
      <c r="I128887" s="91"/>
      <c r="J128887" s="91"/>
      <c r="K128887" s="91"/>
      <c r="L128887" s="91"/>
      <c r="M128887" s="91"/>
    </row>
    <row r="128888" spans="1:13">
      <c r="A128888" s="91"/>
      <c r="B128888" s="91"/>
      <c r="C128888" s="91"/>
      <c r="D128888" s="91"/>
      <c r="E128888" s="91"/>
      <c r="F128888" s="91"/>
      <c r="G128888" s="91"/>
      <c r="H128888" s="91"/>
      <c r="I128888" s="91"/>
      <c r="J128888" s="91"/>
      <c r="K128888" s="91"/>
      <c r="L128888" s="91"/>
      <c r="M128888" s="91"/>
    </row>
    <row r="128889" spans="1:13">
      <c r="A128889" s="91"/>
      <c r="B128889" s="91"/>
      <c r="C128889" s="91"/>
      <c r="D128889" s="91"/>
      <c r="E128889" s="91"/>
      <c r="F128889" s="91"/>
      <c r="G128889" s="91"/>
      <c r="H128889" s="91"/>
      <c r="I128889" s="91"/>
      <c r="J128889" s="91"/>
      <c r="K128889" s="91"/>
      <c r="L128889" s="91"/>
      <c r="M128889" s="91"/>
    </row>
    <row r="128890" spans="1:13">
      <c r="A128890" s="91"/>
      <c r="B128890" s="91"/>
      <c r="C128890" s="91"/>
      <c r="D128890" s="91"/>
      <c r="E128890" s="91"/>
      <c r="F128890" s="91"/>
      <c r="G128890" s="91"/>
      <c r="H128890" s="91"/>
      <c r="I128890" s="91"/>
      <c r="J128890" s="91"/>
      <c r="K128890" s="91"/>
      <c r="L128890" s="91"/>
      <c r="M128890" s="91"/>
    </row>
    <row r="128891" spans="1:13">
      <c r="A128891" s="91"/>
      <c r="B128891" s="91"/>
      <c r="C128891" s="91"/>
      <c r="D128891" s="91"/>
      <c r="E128891" s="91"/>
      <c r="F128891" s="91"/>
      <c r="G128891" s="91"/>
      <c r="H128891" s="91"/>
      <c r="I128891" s="91"/>
      <c r="J128891" s="91"/>
      <c r="K128891" s="91"/>
      <c r="L128891" s="91"/>
      <c r="M128891" s="91"/>
    </row>
    <row r="128892" spans="1:13">
      <c r="A128892" s="91"/>
      <c r="B128892" s="91"/>
      <c r="C128892" s="91"/>
      <c r="D128892" s="91"/>
      <c r="E128892" s="91"/>
      <c r="F128892" s="91"/>
      <c r="G128892" s="91"/>
      <c r="H128892" s="91"/>
      <c r="I128892" s="91"/>
      <c r="J128892" s="91"/>
      <c r="K128892" s="91"/>
      <c r="L128892" s="91"/>
      <c r="M128892" s="91"/>
    </row>
    <row r="128893" spans="1:13">
      <c r="A128893" s="91"/>
      <c r="B128893" s="91"/>
      <c r="C128893" s="91"/>
      <c r="D128893" s="91"/>
      <c r="E128893" s="91"/>
      <c r="F128893" s="91"/>
      <c r="G128893" s="91"/>
      <c r="H128893" s="91"/>
      <c r="I128893" s="91"/>
      <c r="J128893" s="91"/>
      <c r="K128893" s="91"/>
      <c r="L128893" s="91"/>
      <c r="M128893" s="91"/>
    </row>
    <row r="128894" spans="1:13">
      <c r="A128894" s="91"/>
      <c r="B128894" s="91"/>
      <c r="C128894" s="91"/>
      <c r="D128894" s="91"/>
      <c r="E128894" s="91"/>
      <c r="F128894" s="91"/>
      <c r="G128894" s="91"/>
      <c r="H128894" s="91"/>
      <c r="I128894" s="91"/>
      <c r="J128894" s="91"/>
      <c r="K128894" s="91"/>
      <c r="L128894" s="91"/>
      <c r="M128894" s="91"/>
    </row>
    <row r="128895" spans="1:13">
      <c r="A128895" s="91"/>
      <c r="B128895" s="91"/>
      <c r="C128895" s="91"/>
      <c r="D128895" s="91"/>
      <c r="E128895" s="91"/>
      <c r="F128895" s="91"/>
      <c r="G128895" s="91"/>
      <c r="H128895" s="91"/>
      <c r="I128895" s="91"/>
      <c r="J128895" s="91"/>
      <c r="K128895" s="91"/>
      <c r="L128895" s="91"/>
      <c r="M128895" s="91"/>
    </row>
    <row r="128896" spans="1:13">
      <c r="A128896" s="91"/>
      <c r="B128896" s="91"/>
      <c r="C128896" s="91"/>
      <c r="D128896" s="91"/>
      <c r="E128896" s="91"/>
      <c r="F128896" s="91"/>
      <c r="G128896" s="91"/>
      <c r="H128896" s="91"/>
      <c r="I128896" s="91"/>
      <c r="J128896" s="91"/>
      <c r="K128896" s="91"/>
      <c r="L128896" s="91"/>
      <c r="M128896" s="91"/>
    </row>
    <row r="128897" spans="1:13">
      <c r="A128897" s="91"/>
      <c r="B128897" s="91"/>
      <c r="C128897" s="91"/>
      <c r="D128897" s="91"/>
      <c r="E128897" s="91"/>
      <c r="F128897" s="91"/>
      <c r="G128897" s="91"/>
      <c r="H128897" s="91"/>
      <c r="I128897" s="91"/>
      <c r="J128897" s="91"/>
      <c r="K128897" s="91"/>
      <c r="L128897" s="91"/>
      <c r="M128897" s="91"/>
    </row>
    <row r="128898" spans="1:13">
      <c r="A128898" s="91"/>
      <c r="B128898" s="91"/>
      <c r="C128898" s="91"/>
      <c r="D128898" s="91"/>
      <c r="E128898" s="91"/>
      <c r="F128898" s="91"/>
      <c r="G128898" s="91"/>
      <c r="H128898" s="91"/>
      <c r="I128898" s="91"/>
      <c r="J128898" s="91"/>
      <c r="K128898" s="91"/>
      <c r="L128898" s="91"/>
      <c r="M128898" s="91"/>
    </row>
    <row r="128899" spans="1:13">
      <c r="A128899" s="91"/>
      <c r="B128899" s="91"/>
      <c r="C128899" s="91"/>
      <c r="D128899" s="91"/>
      <c r="E128899" s="91"/>
      <c r="F128899" s="91"/>
      <c r="G128899" s="91"/>
      <c r="H128899" s="91"/>
      <c r="I128899" s="91"/>
      <c r="J128899" s="91"/>
      <c r="K128899" s="91"/>
      <c r="L128899" s="91"/>
      <c r="M128899" s="91"/>
    </row>
    <row r="128900" spans="1:13">
      <c r="A128900" s="91"/>
      <c r="B128900" s="91"/>
      <c r="C128900" s="91"/>
      <c r="D128900" s="91"/>
      <c r="E128900" s="91"/>
      <c r="F128900" s="91"/>
      <c r="G128900" s="91"/>
      <c r="H128900" s="91"/>
      <c r="I128900" s="91"/>
      <c r="J128900" s="91"/>
      <c r="K128900" s="91"/>
      <c r="L128900" s="91"/>
      <c r="M128900" s="91"/>
    </row>
    <row r="128901" spans="1:13">
      <c r="A128901" s="91"/>
      <c r="B128901" s="91"/>
      <c r="C128901" s="91"/>
      <c r="D128901" s="91"/>
      <c r="E128901" s="91"/>
      <c r="F128901" s="91"/>
      <c r="G128901" s="91"/>
      <c r="H128901" s="91"/>
      <c r="I128901" s="91"/>
      <c r="J128901" s="91"/>
      <c r="K128901" s="91"/>
      <c r="L128901" s="91"/>
      <c r="M128901" s="91"/>
    </row>
    <row r="128902" spans="1:13">
      <c r="A128902" s="91"/>
      <c r="B128902" s="91"/>
      <c r="C128902" s="91"/>
      <c r="D128902" s="91"/>
      <c r="E128902" s="91"/>
      <c r="F128902" s="91"/>
      <c r="G128902" s="91"/>
      <c r="H128902" s="91"/>
      <c r="I128902" s="91"/>
      <c r="J128902" s="91"/>
      <c r="K128902" s="91"/>
      <c r="L128902" s="91"/>
      <c r="M128902" s="91"/>
    </row>
    <row r="128903" spans="1:13">
      <c r="A128903" s="91"/>
      <c r="B128903" s="91"/>
      <c r="C128903" s="91"/>
      <c r="D128903" s="91"/>
      <c r="E128903" s="91"/>
      <c r="F128903" s="91"/>
      <c r="G128903" s="91"/>
      <c r="H128903" s="91"/>
      <c r="I128903" s="91"/>
      <c r="J128903" s="91"/>
      <c r="K128903" s="91"/>
      <c r="L128903" s="91"/>
      <c r="M128903" s="91"/>
    </row>
    <row r="128904" spans="1:13">
      <c r="A128904" s="91"/>
      <c r="B128904" s="91"/>
      <c r="C128904" s="91"/>
      <c r="D128904" s="91"/>
      <c r="E128904" s="91"/>
      <c r="F128904" s="91"/>
      <c r="G128904" s="91"/>
      <c r="H128904" s="91"/>
      <c r="I128904" s="91"/>
      <c r="J128904" s="91"/>
      <c r="K128904" s="91"/>
      <c r="L128904" s="91"/>
      <c r="M128904" s="91"/>
    </row>
    <row r="128905" spans="1:13">
      <c r="A128905" s="91"/>
      <c r="B128905" s="91"/>
      <c r="C128905" s="91"/>
      <c r="D128905" s="91"/>
      <c r="E128905" s="91"/>
      <c r="F128905" s="91"/>
      <c r="G128905" s="91"/>
      <c r="H128905" s="91"/>
      <c r="I128905" s="91"/>
      <c r="J128905" s="91"/>
      <c r="K128905" s="91"/>
      <c r="L128905" s="91"/>
      <c r="M128905" s="91"/>
    </row>
    <row r="128906" spans="1:13">
      <c r="A128906" s="91"/>
      <c r="B128906" s="91"/>
      <c r="C128906" s="91"/>
      <c r="D128906" s="91"/>
      <c r="E128906" s="91"/>
      <c r="F128906" s="91"/>
      <c r="G128906" s="91"/>
      <c r="H128906" s="91"/>
      <c r="I128906" s="91"/>
      <c r="J128906" s="91"/>
      <c r="K128906" s="91"/>
      <c r="L128906" s="91"/>
      <c r="M128906" s="91"/>
    </row>
    <row r="128907" spans="1:13">
      <c r="A128907" s="91"/>
      <c r="B128907" s="91"/>
      <c r="C128907" s="91"/>
      <c r="D128907" s="91"/>
      <c r="E128907" s="91"/>
      <c r="F128907" s="91"/>
      <c r="G128907" s="91"/>
      <c r="H128907" s="91"/>
      <c r="I128907" s="91"/>
      <c r="J128907" s="91"/>
      <c r="K128907" s="91"/>
      <c r="L128907" s="91"/>
      <c r="M128907" s="91"/>
    </row>
    <row r="128908" spans="1:13">
      <c r="A128908" s="91"/>
      <c r="B128908" s="91"/>
      <c r="C128908" s="91"/>
      <c r="D128908" s="91"/>
      <c r="E128908" s="91"/>
      <c r="F128908" s="91"/>
      <c r="G128908" s="91"/>
      <c r="H128908" s="91"/>
      <c r="I128908" s="91"/>
      <c r="J128908" s="91"/>
      <c r="K128908" s="91"/>
      <c r="L128908" s="91"/>
      <c r="M128908" s="91"/>
    </row>
    <row r="128909" spans="1:13">
      <c r="A128909" s="91"/>
      <c r="B128909" s="91"/>
      <c r="C128909" s="91"/>
      <c r="D128909" s="91"/>
      <c r="E128909" s="91"/>
      <c r="F128909" s="91"/>
      <c r="G128909" s="91"/>
      <c r="H128909" s="91"/>
      <c r="I128909" s="91"/>
      <c r="J128909" s="91"/>
      <c r="K128909" s="91"/>
      <c r="L128909" s="91"/>
      <c r="M128909" s="91"/>
    </row>
    <row r="128910" spans="1:13">
      <c r="A128910" s="91"/>
      <c r="B128910" s="91"/>
      <c r="C128910" s="91"/>
      <c r="D128910" s="91"/>
      <c r="E128910" s="91"/>
      <c r="F128910" s="91"/>
      <c r="G128910" s="91"/>
      <c r="H128910" s="91"/>
      <c r="I128910" s="91"/>
      <c r="J128910" s="91"/>
      <c r="K128910" s="91"/>
      <c r="L128910" s="91"/>
      <c r="M128910" s="91"/>
    </row>
    <row r="128911" spans="1:13">
      <c r="A128911" s="91"/>
      <c r="B128911" s="91"/>
      <c r="C128911" s="91"/>
      <c r="D128911" s="91"/>
      <c r="E128911" s="91"/>
      <c r="F128911" s="91"/>
      <c r="G128911" s="91"/>
      <c r="H128911" s="91"/>
      <c r="I128911" s="91"/>
      <c r="J128911" s="91"/>
      <c r="K128911" s="91"/>
      <c r="L128911" s="91"/>
      <c r="M128911" s="91"/>
    </row>
    <row r="128912" spans="1:13">
      <c r="A128912" s="91"/>
      <c r="B128912" s="91"/>
      <c r="C128912" s="91"/>
      <c r="D128912" s="91"/>
      <c r="E128912" s="91"/>
      <c r="F128912" s="91"/>
      <c r="G128912" s="91"/>
      <c r="H128912" s="91"/>
      <c r="I128912" s="91"/>
      <c r="J128912" s="91"/>
      <c r="K128912" s="91"/>
      <c r="L128912" s="91"/>
      <c r="M128912" s="91"/>
    </row>
    <row r="128913" spans="1:13">
      <c r="A128913" s="91"/>
      <c r="B128913" s="91"/>
      <c r="C128913" s="91"/>
      <c r="D128913" s="91"/>
      <c r="E128913" s="91"/>
      <c r="F128913" s="91"/>
      <c r="G128913" s="91"/>
      <c r="H128913" s="91"/>
      <c r="I128913" s="91"/>
      <c r="J128913" s="91"/>
      <c r="K128913" s="91"/>
      <c r="L128913" s="91"/>
      <c r="M128913" s="91"/>
    </row>
    <row r="128914" spans="1:13">
      <c r="A128914" s="91"/>
      <c r="B128914" s="91"/>
      <c r="C128914" s="91"/>
      <c r="D128914" s="91"/>
      <c r="E128914" s="91"/>
      <c r="F128914" s="91"/>
      <c r="G128914" s="91"/>
      <c r="H128914" s="91"/>
      <c r="I128914" s="91"/>
      <c r="J128914" s="91"/>
      <c r="K128914" s="91"/>
      <c r="L128914" s="91"/>
      <c r="M128914" s="91"/>
    </row>
    <row r="128915" spans="1:13">
      <c r="A128915" s="91"/>
      <c r="B128915" s="91"/>
      <c r="C128915" s="91"/>
      <c r="D128915" s="91"/>
      <c r="E128915" s="91"/>
      <c r="F128915" s="91"/>
      <c r="G128915" s="91"/>
      <c r="H128915" s="91"/>
      <c r="I128915" s="91"/>
      <c r="J128915" s="91"/>
      <c r="K128915" s="91"/>
      <c r="L128915" s="91"/>
      <c r="M128915" s="91"/>
    </row>
    <row r="128916" spans="1:13">
      <c r="A128916" s="91"/>
      <c r="B128916" s="91"/>
      <c r="C128916" s="91"/>
      <c r="D128916" s="91"/>
      <c r="E128916" s="91"/>
      <c r="F128916" s="91"/>
      <c r="G128916" s="91"/>
      <c r="H128916" s="91"/>
      <c r="I128916" s="91"/>
      <c r="J128916" s="91"/>
      <c r="K128916" s="91"/>
      <c r="L128916" s="91"/>
      <c r="M128916" s="91"/>
    </row>
    <row r="128917" spans="1:13">
      <c r="A128917" s="91"/>
      <c r="B128917" s="91"/>
      <c r="C128917" s="91"/>
      <c r="D128917" s="91"/>
      <c r="E128917" s="91"/>
      <c r="F128917" s="91"/>
      <c r="G128917" s="91"/>
      <c r="H128917" s="91"/>
      <c r="I128917" s="91"/>
      <c r="J128917" s="91"/>
      <c r="K128917" s="91"/>
      <c r="L128917" s="91"/>
      <c r="M128917" s="91"/>
    </row>
    <row r="128918" spans="1:13">
      <c r="A128918" s="91"/>
      <c r="B128918" s="91"/>
      <c r="C128918" s="91"/>
      <c r="D128918" s="91"/>
      <c r="E128918" s="91"/>
      <c r="F128918" s="91"/>
      <c r="G128918" s="91"/>
      <c r="H128918" s="91"/>
      <c r="I128918" s="91"/>
      <c r="J128918" s="91"/>
      <c r="K128918" s="91"/>
      <c r="L128918" s="91"/>
      <c r="M128918" s="91"/>
    </row>
    <row r="128919" spans="1:13">
      <c r="A128919" s="91"/>
      <c r="B128919" s="91"/>
      <c r="C128919" s="91"/>
      <c r="D128919" s="91"/>
      <c r="E128919" s="91"/>
      <c r="F128919" s="91"/>
      <c r="G128919" s="91"/>
      <c r="H128919" s="91"/>
      <c r="I128919" s="91"/>
      <c r="J128919" s="91"/>
      <c r="K128919" s="91"/>
      <c r="L128919" s="91"/>
      <c r="M128919" s="91"/>
    </row>
    <row r="128920" spans="1:13">
      <c r="A128920" s="91"/>
      <c r="B128920" s="91"/>
      <c r="C128920" s="91"/>
      <c r="D128920" s="91"/>
      <c r="E128920" s="91"/>
      <c r="F128920" s="91"/>
      <c r="G128920" s="91"/>
      <c r="H128920" s="91"/>
      <c r="I128920" s="91"/>
      <c r="J128920" s="91"/>
      <c r="K128920" s="91"/>
      <c r="L128920" s="91"/>
      <c r="M128920" s="91"/>
    </row>
    <row r="128921" spans="1:13">
      <c r="A128921" s="91"/>
      <c r="B128921" s="91"/>
      <c r="C128921" s="91"/>
      <c r="D128921" s="91"/>
      <c r="E128921" s="91"/>
      <c r="F128921" s="91"/>
      <c r="G128921" s="91"/>
      <c r="H128921" s="91"/>
      <c r="I128921" s="91"/>
      <c r="J128921" s="91"/>
      <c r="K128921" s="91"/>
      <c r="L128921" s="91"/>
      <c r="M128921" s="91"/>
    </row>
    <row r="128922" spans="1:13">
      <c r="A128922" s="91"/>
      <c r="B128922" s="91"/>
      <c r="C128922" s="91"/>
      <c r="D128922" s="91"/>
      <c r="E128922" s="91"/>
      <c r="F128922" s="91"/>
      <c r="G128922" s="91"/>
      <c r="H128922" s="91"/>
      <c r="I128922" s="91"/>
      <c r="J128922" s="91"/>
      <c r="K128922" s="91"/>
      <c r="L128922" s="91"/>
      <c r="M128922" s="91"/>
    </row>
    <row r="128923" spans="1:13">
      <c r="A128923" s="91"/>
      <c r="B128923" s="91"/>
      <c r="C128923" s="91"/>
      <c r="D128923" s="91"/>
      <c r="E128923" s="91"/>
      <c r="F128923" s="91"/>
      <c r="G128923" s="91"/>
      <c r="H128923" s="91"/>
      <c r="I128923" s="91"/>
      <c r="J128923" s="91"/>
      <c r="K128923" s="91"/>
      <c r="L128923" s="91"/>
      <c r="M128923" s="91"/>
    </row>
    <row r="128924" spans="1:13">
      <c r="A128924" s="91"/>
      <c r="B128924" s="91"/>
      <c r="C128924" s="91"/>
      <c r="D128924" s="91"/>
      <c r="E128924" s="91"/>
      <c r="F128924" s="91"/>
      <c r="G128924" s="91"/>
      <c r="H128924" s="91"/>
      <c r="I128924" s="91"/>
      <c r="J128924" s="91"/>
      <c r="K128924" s="91"/>
      <c r="L128924" s="91"/>
      <c r="M128924" s="91"/>
    </row>
    <row r="128925" spans="1:13">
      <c r="A128925" s="91"/>
      <c r="B128925" s="91"/>
      <c r="C128925" s="91"/>
      <c r="D128925" s="91"/>
      <c r="E128925" s="91"/>
      <c r="F128925" s="91"/>
      <c r="G128925" s="91"/>
      <c r="H128925" s="91"/>
      <c r="I128925" s="91"/>
      <c r="J128925" s="91"/>
      <c r="K128925" s="91"/>
      <c r="L128925" s="91"/>
      <c r="M128925" s="91"/>
    </row>
    <row r="128926" spans="1:13">
      <c r="A128926" s="91"/>
      <c r="B128926" s="91"/>
      <c r="C128926" s="91"/>
      <c r="D128926" s="91"/>
      <c r="E128926" s="91"/>
      <c r="F128926" s="91"/>
      <c r="G128926" s="91"/>
      <c r="H128926" s="91"/>
      <c r="I128926" s="91"/>
      <c r="J128926" s="91"/>
      <c r="K128926" s="91"/>
      <c r="L128926" s="91"/>
      <c r="M128926" s="91"/>
    </row>
    <row r="128927" spans="1:13">
      <c r="A128927" s="91"/>
      <c r="B128927" s="91"/>
      <c r="C128927" s="91"/>
      <c r="D128927" s="91"/>
      <c r="E128927" s="91"/>
      <c r="F128927" s="91"/>
      <c r="G128927" s="91"/>
      <c r="H128927" s="91"/>
      <c r="I128927" s="91"/>
      <c r="J128927" s="91"/>
      <c r="K128927" s="91"/>
      <c r="L128927" s="91"/>
      <c r="M128927" s="91"/>
    </row>
    <row r="128928" spans="1:13">
      <c r="A128928" s="91"/>
      <c r="B128928" s="91"/>
      <c r="C128928" s="91"/>
      <c r="D128928" s="91"/>
      <c r="E128928" s="91"/>
      <c r="F128928" s="91"/>
      <c r="G128928" s="91"/>
      <c r="H128928" s="91"/>
      <c r="I128928" s="91"/>
      <c r="J128928" s="91"/>
      <c r="K128928" s="91"/>
      <c r="L128928" s="91"/>
      <c r="M128928" s="91"/>
    </row>
    <row r="128929" spans="1:13">
      <c r="A128929" s="91"/>
      <c r="B128929" s="91"/>
      <c r="C128929" s="91"/>
      <c r="D128929" s="91"/>
      <c r="E128929" s="91"/>
      <c r="F128929" s="91"/>
      <c r="G128929" s="91"/>
      <c r="H128929" s="91"/>
      <c r="I128929" s="91"/>
      <c r="J128929" s="91"/>
      <c r="K128929" s="91"/>
      <c r="L128929" s="91"/>
      <c r="M128929" s="91"/>
    </row>
    <row r="128930" spans="1:13">
      <c r="A128930" s="91"/>
      <c r="B128930" s="91"/>
      <c r="C128930" s="91"/>
      <c r="D128930" s="91"/>
      <c r="E128930" s="91"/>
      <c r="F128930" s="91"/>
      <c r="G128930" s="91"/>
      <c r="H128930" s="91"/>
      <c r="I128930" s="91"/>
      <c r="J128930" s="91"/>
      <c r="K128930" s="91"/>
      <c r="L128930" s="91"/>
      <c r="M128930" s="91"/>
    </row>
    <row r="128931" spans="1:13">
      <c r="A128931" s="91"/>
      <c r="B128931" s="91"/>
      <c r="C128931" s="91"/>
      <c r="D128931" s="91"/>
      <c r="E128931" s="91"/>
      <c r="F128931" s="91"/>
      <c r="G128931" s="91"/>
      <c r="H128931" s="91"/>
      <c r="I128931" s="91"/>
      <c r="J128931" s="91"/>
      <c r="K128931" s="91"/>
      <c r="L128931" s="91"/>
      <c r="M128931" s="91"/>
    </row>
    <row r="128932" spans="1:13">
      <c r="A128932" s="91"/>
      <c r="B128932" s="91"/>
      <c r="C128932" s="91"/>
      <c r="D128932" s="91"/>
      <c r="E128932" s="91"/>
      <c r="F128932" s="91"/>
      <c r="G128932" s="91"/>
      <c r="H128932" s="91"/>
      <c r="I128932" s="91"/>
      <c r="J128932" s="91"/>
      <c r="K128932" s="91"/>
      <c r="L128932" s="91"/>
      <c r="M128932" s="91"/>
    </row>
    <row r="128933" spans="1:13">
      <c r="A128933" s="91"/>
      <c r="B128933" s="91"/>
      <c r="C128933" s="91"/>
      <c r="D128933" s="91"/>
      <c r="E128933" s="91"/>
      <c r="F128933" s="91"/>
      <c r="G128933" s="91"/>
      <c r="H128933" s="91"/>
      <c r="I128933" s="91"/>
      <c r="J128933" s="91"/>
      <c r="K128933" s="91"/>
      <c r="L128933" s="91"/>
      <c r="M128933" s="91"/>
    </row>
    <row r="128934" spans="1:13">
      <c r="A128934" s="91"/>
      <c r="B128934" s="91"/>
      <c r="C128934" s="91"/>
      <c r="D128934" s="91"/>
      <c r="E128934" s="91"/>
      <c r="F128934" s="91"/>
      <c r="G128934" s="91"/>
      <c r="H128934" s="91"/>
      <c r="I128934" s="91"/>
      <c r="J128934" s="91"/>
      <c r="K128934" s="91"/>
      <c r="L128934" s="91"/>
      <c r="M128934" s="91"/>
    </row>
    <row r="128935" spans="1:13">
      <c r="A128935" s="91"/>
      <c r="B128935" s="91"/>
      <c r="C128935" s="91"/>
      <c r="D128935" s="91"/>
      <c r="E128935" s="91"/>
      <c r="F128935" s="91"/>
      <c r="G128935" s="91"/>
      <c r="H128935" s="91"/>
      <c r="I128935" s="91"/>
      <c r="J128935" s="91"/>
      <c r="K128935" s="91"/>
      <c r="L128935" s="91"/>
      <c r="M128935" s="91"/>
    </row>
    <row r="128936" spans="1:13">
      <c r="A128936" s="91"/>
      <c r="B128936" s="91"/>
      <c r="C128936" s="91"/>
      <c r="D128936" s="91"/>
      <c r="E128936" s="91"/>
      <c r="F128936" s="91"/>
      <c r="G128936" s="91"/>
      <c r="H128936" s="91"/>
      <c r="I128936" s="91"/>
      <c r="J128936" s="91"/>
      <c r="K128936" s="91"/>
      <c r="L128936" s="91"/>
      <c r="M128936" s="91"/>
    </row>
    <row r="128937" spans="1:13">
      <c r="A128937" s="91"/>
      <c r="B128937" s="91"/>
      <c r="C128937" s="91"/>
      <c r="D128937" s="91"/>
      <c r="E128937" s="91"/>
      <c r="F128937" s="91"/>
      <c r="G128937" s="91"/>
      <c r="H128937" s="91"/>
      <c r="I128937" s="91"/>
      <c r="J128937" s="91"/>
      <c r="K128937" s="91"/>
      <c r="L128937" s="91"/>
      <c r="M128937" s="91"/>
    </row>
    <row r="128938" spans="1:13">
      <c r="A128938" s="91"/>
      <c r="B128938" s="91"/>
      <c r="C128938" s="91"/>
      <c r="D128938" s="91"/>
      <c r="E128938" s="91"/>
      <c r="F128938" s="91"/>
      <c r="G128938" s="91"/>
      <c r="H128938" s="91"/>
      <c r="I128938" s="91"/>
      <c r="J128938" s="91"/>
      <c r="K128938" s="91"/>
      <c r="L128938" s="91"/>
      <c r="M128938" s="91"/>
    </row>
    <row r="128939" spans="1:13">
      <c r="A128939" s="91"/>
      <c r="B128939" s="91"/>
      <c r="C128939" s="91"/>
      <c r="D128939" s="91"/>
      <c r="E128939" s="91"/>
      <c r="F128939" s="91"/>
      <c r="G128939" s="91"/>
      <c r="H128939" s="91"/>
      <c r="I128939" s="91"/>
      <c r="J128939" s="91"/>
      <c r="K128939" s="91"/>
      <c r="L128939" s="91"/>
      <c r="M128939" s="91"/>
    </row>
    <row r="128940" spans="1:13">
      <c r="A128940" s="91"/>
      <c r="B128940" s="91"/>
      <c r="C128940" s="91"/>
      <c r="D128940" s="91"/>
      <c r="E128940" s="91"/>
      <c r="F128940" s="91"/>
      <c r="G128940" s="91"/>
      <c r="H128940" s="91"/>
      <c r="I128940" s="91"/>
      <c r="J128940" s="91"/>
      <c r="K128940" s="91"/>
      <c r="L128940" s="91"/>
      <c r="M128940" s="91"/>
    </row>
    <row r="128941" spans="1:13">
      <c r="A128941" s="91"/>
      <c r="B128941" s="91"/>
      <c r="C128941" s="91"/>
      <c r="D128941" s="91"/>
      <c r="E128941" s="91"/>
      <c r="F128941" s="91"/>
      <c r="G128941" s="91"/>
      <c r="H128941" s="91"/>
      <c r="I128941" s="91"/>
      <c r="J128941" s="91"/>
      <c r="K128941" s="91"/>
      <c r="L128941" s="91"/>
      <c r="M128941" s="91"/>
    </row>
    <row r="128942" spans="1:13">
      <c r="A128942" s="91"/>
      <c r="B128942" s="91"/>
      <c r="C128942" s="91"/>
      <c r="D128942" s="91"/>
      <c r="E128942" s="91"/>
      <c r="F128942" s="91"/>
      <c r="G128942" s="91"/>
      <c r="H128942" s="91"/>
      <c r="I128942" s="91"/>
      <c r="J128942" s="91"/>
      <c r="K128942" s="91"/>
      <c r="L128942" s="91"/>
      <c r="M128942" s="91"/>
    </row>
    <row r="128943" spans="1:13">
      <c r="A128943" s="91"/>
      <c r="B128943" s="91"/>
      <c r="C128943" s="91"/>
      <c r="D128943" s="91"/>
      <c r="E128943" s="91"/>
      <c r="F128943" s="91"/>
      <c r="G128943" s="91"/>
      <c r="H128943" s="91"/>
      <c r="I128943" s="91"/>
      <c r="J128943" s="91"/>
      <c r="K128943" s="91"/>
      <c r="L128943" s="91"/>
      <c r="M128943" s="91"/>
    </row>
    <row r="128944" spans="1:13">
      <c r="A128944" s="91"/>
      <c r="B128944" s="91"/>
      <c r="C128944" s="91"/>
      <c r="D128944" s="91"/>
      <c r="E128944" s="91"/>
      <c r="F128944" s="91"/>
      <c r="G128944" s="91"/>
      <c r="H128944" s="91"/>
      <c r="I128944" s="91"/>
      <c r="J128944" s="91"/>
      <c r="K128944" s="91"/>
      <c r="L128944" s="91"/>
      <c r="M128944" s="91"/>
    </row>
    <row r="128945" spans="1:13">
      <c r="A128945" s="91"/>
      <c r="B128945" s="91"/>
      <c r="C128945" s="91"/>
      <c r="D128945" s="91"/>
      <c r="E128945" s="91"/>
      <c r="F128945" s="91"/>
      <c r="G128945" s="91"/>
      <c r="H128945" s="91"/>
      <c r="I128945" s="91"/>
      <c r="J128945" s="91"/>
      <c r="K128945" s="91"/>
      <c r="L128945" s="91"/>
      <c r="M128945" s="91"/>
    </row>
    <row r="128946" spans="1:13">
      <c r="A128946" s="91"/>
      <c r="B128946" s="91"/>
      <c r="C128946" s="91"/>
      <c r="D128946" s="91"/>
      <c r="E128946" s="91"/>
      <c r="F128946" s="91"/>
      <c r="G128946" s="91"/>
      <c r="H128946" s="91"/>
      <c r="I128946" s="91"/>
      <c r="J128946" s="91"/>
      <c r="K128946" s="91"/>
      <c r="L128946" s="91"/>
      <c r="M128946" s="91"/>
    </row>
    <row r="128947" spans="1:13">
      <c r="A128947" s="91"/>
      <c r="B128947" s="91"/>
      <c r="C128947" s="91"/>
      <c r="D128947" s="91"/>
      <c r="E128947" s="91"/>
      <c r="F128947" s="91"/>
      <c r="G128947" s="91"/>
      <c r="H128947" s="91"/>
      <c r="I128947" s="91"/>
      <c r="J128947" s="91"/>
      <c r="K128947" s="91"/>
      <c r="L128947" s="91"/>
      <c r="M128947" s="91"/>
    </row>
    <row r="128948" spans="1:13">
      <c r="A128948" s="91"/>
      <c r="B128948" s="91"/>
      <c r="C128948" s="91"/>
      <c r="D128948" s="91"/>
      <c r="E128948" s="91"/>
      <c r="F128948" s="91"/>
      <c r="G128948" s="91"/>
      <c r="H128948" s="91"/>
      <c r="I128948" s="91"/>
      <c r="J128948" s="91"/>
      <c r="K128948" s="91"/>
      <c r="L128948" s="91"/>
      <c r="M128948" s="91"/>
    </row>
    <row r="128949" spans="1:13">
      <c r="A128949" s="91"/>
      <c r="B128949" s="91"/>
      <c r="C128949" s="91"/>
      <c r="D128949" s="91"/>
      <c r="E128949" s="91"/>
      <c r="F128949" s="91"/>
      <c r="G128949" s="91"/>
      <c r="H128949" s="91"/>
      <c r="I128949" s="91"/>
      <c r="J128949" s="91"/>
      <c r="K128949" s="91"/>
      <c r="L128949" s="91"/>
      <c r="M128949" s="91"/>
    </row>
    <row r="128950" spans="1:13">
      <c r="A128950" s="91"/>
      <c r="B128950" s="91"/>
      <c r="C128950" s="91"/>
      <c r="D128950" s="91"/>
      <c r="E128950" s="91"/>
      <c r="F128950" s="91"/>
      <c r="G128950" s="91"/>
      <c r="H128950" s="91"/>
      <c r="I128950" s="91"/>
      <c r="J128950" s="91"/>
      <c r="K128950" s="91"/>
      <c r="L128950" s="91"/>
      <c r="M128950" s="91"/>
    </row>
    <row r="128951" spans="1:13">
      <c r="A128951" s="91"/>
      <c r="B128951" s="91"/>
      <c r="C128951" s="91"/>
      <c r="D128951" s="91"/>
      <c r="E128951" s="91"/>
      <c r="F128951" s="91"/>
      <c r="G128951" s="91"/>
      <c r="H128951" s="91"/>
      <c r="I128951" s="91"/>
      <c r="J128951" s="91"/>
      <c r="K128951" s="91"/>
      <c r="L128951" s="91"/>
      <c r="M128951" s="91"/>
    </row>
    <row r="128952" spans="1:13">
      <c r="A128952" s="91"/>
      <c r="B128952" s="91"/>
      <c r="C128952" s="91"/>
      <c r="D128952" s="91"/>
      <c r="E128952" s="91"/>
      <c r="F128952" s="91"/>
      <c r="G128952" s="91"/>
      <c r="H128952" s="91"/>
      <c r="I128952" s="91"/>
      <c r="J128952" s="91"/>
      <c r="K128952" s="91"/>
      <c r="L128952" s="91"/>
      <c r="M128952" s="91"/>
    </row>
    <row r="128953" spans="1:13">
      <c r="A128953" s="91"/>
      <c r="B128953" s="91"/>
      <c r="C128953" s="91"/>
      <c r="D128953" s="91"/>
      <c r="E128953" s="91"/>
      <c r="F128953" s="91"/>
      <c r="G128953" s="91"/>
      <c r="H128953" s="91"/>
      <c r="I128953" s="91"/>
      <c r="J128953" s="91"/>
      <c r="K128953" s="91"/>
      <c r="L128953" s="91"/>
      <c r="M128953" s="91"/>
    </row>
    <row r="128954" spans="1:13">
      <c r="A128954" s="91"/>
      <c r="B128954" s="91"/>
      <c r="C128954" s="91"/>
      <c r="D128954" s="91"/>
      <c r="E128954" s="91"/>
      <c r="F128954" s="91"/>
      <c r="G128954" s="91"/>
      <c r="H128954" s="91"/>
      <c r="I128954" s="91"/>
      <c r="J128954" s="91"/>
      <c r="K128954" s="91"/>
      <c r="L128954" s="91"/>
      <c r="M128954" s="91"/>
    </row>
    <row r="128955" spans="1:13">
      <c r="A128955" s="91"/>
      <c r="B128955" s="91"/>
      <c r="C128955" s="91"/>
      <c r="D128955" s="91"/>
      <c r="E128955" s="91"/>
      <c r="F128955" s="91"/>
      <c r="G128955" s="91"/>
      <c r="H128955" s="91"/>
      <c r="I128955" s="91"/>
      <c r="J128955" s="91"/>
      <c r="K128955" s="91"/>
      <c r="L128955" s="91"/>
      <c r="M128955" s="91"/>
    </row>
    <row r="128956" spans="1:13">
      <c r="A128956" s="91"/>
      <c r="B128956" s="91"/>
      <c r="C128956" s="91"/>
      <c r="D128956" s="91"/>
      <c r="E128956" s="91"/>
      <c r="F128956" s="91"/>
      <c r="G128956" s="91"/>
      <c r="H128956" s="91"/>
      <c r="I128956" s="91"/>
      <c r="J128956" s="91"/>
      <c r="K128956" s="91"/>
      <c r="L128956" s="91"/>
      <c r="M128956" s="91"/>
    </row>
    <row r="128957" spans="1:13">
      <c r="A128957" s="91"/>
      <c r="B128957" s="91"/>
      <c r="C128957" s="91"/>
      <c r="D128957" s="91"/>
      <c r="E128957" s="91"/>
      <c r="F128957" s="91"/>
      <c r="G128957" s="91"/>
      <c r="H128957" s="91"/>
      <c r="I128957" s="91"/>
      <c r="J128957" s="91"/>
      <c r="K128957" s="91"/>
      <c r="L128957" s="91"/>
      <c r="M128957" s="91"/>
    </row>
    <row r="128958" spans="1:13">
      <c r="A128958" s="91"/>
      <c r="B128958" s="91"/>
      <c r="C128958" s="91"/>
      <c r="D128958" s="91"/>
      <c r="E128958" s="91"/>
      <c r="F128958" s="91"/>
      <c r="G128958" s="91"/>
      <c r="H128958" s="91"/>
      <c r="I128958" s="91"/>
      <c r="J128958" s="91"/>
      <c r="K128958" s="91"/>
      <c r="L128958" s="91"/>
      <c r="M128958" s="91"/>
    </row>
    <row r="128959" spans="1:13">
      <c r="A128959" s="91"/>
      <c r="B128959" s="91"/>
      <c r="C128959" s="91"/>
      <c r="D128959" s="91"/>
      <c r="E128959" s="91"/>
      <c r="F128959" s="91"/>
      <c r="G128959" s="91"/>
      <c r="H128959" s="91"/>
      <c r="I128959" s="91"/>
      <c r="J128959" s="91"/>
      <c r="K128959" s="91"/>
      <c r="L128959" s="91"/>
      <c r="M128959" s="91"/>
    </row>
    <row r="128960" spans="1:13">
      <c r="A128960" s="91"/>
      <c r="B128960" s="91"/>
      <c r="C128960" s="91"/>
      <c r="D128960" s="91"/>
      <c r="E128960" s="91"/>
      <c r="F128960" s="91"/>
      <c r="G128960" s="91"/>
      <c r="H128960" s="91"/>
      <c r="I128960" s="91"/>
      <c r="J128960" s="91"/>
      <c r="K128960" s="91"/>
      <c r="L128960" s="91"/>
      <c r="M128960" s="91"/>
    </row>
    <row r="128961" spans="1:13">
      <c r="A128961" s="91"/>
      <c r="B128961" s="91"/>
      <c r="C128961" s="91"/>
      <c r="D128961" s="91"/>
      <c r="E128961" s="91"/>
      <c r="F128961" s="91"/>
      <c r="G128961" s="91"/>
      <c r="H128961" s="91"/>
      <c r="I128961" s="91"/>
      <c r="J128961" s="91"/>
      <c r="K128961" s="91"/>
      <c r="L128961" s="91"/>
      <c r="M128961" s="91"/>
    </row>
    <row r="128962" spans="1:13">
      <c r="A128962" s="91"/>
      <c r="B128962" s="91"/>
      <c r="C128962" s="91"/>
      <c r="D128962" s="91"/>
      <c r="E128962" s="91"/>
      <c r="F128962" s="91"/>
      <c r="G128962" s="91"/>
      <c r="H128962" s="91"/>
      <c r="I128962" s="91"/>
      <c r="J128962" s="91"/>
      <c r="K128962" s="91"/>
      <c r="L128962" s="91"/>
      <c r="M128962" s="91"/>
    </row>
    <row r="128963" spans="1:13">
      <c r="A128963" s="91"/>
      <c r="B128963" s="91"/>
      <c r="C128963" s="91"/>
      <c r="D128963" s="91"/>
      <c r="E128963" s="91"/>
      <c r="F128963" s="91"/>
      <c r="G128963" s="91"/>
      <c r="H128963" s="91"/>
      <c r="I128963" s="91"/>
      <c r="J128963" s="91"/>
      <c r="K128963" s="91"/>
      <c r="L128963" s="91"/>
      <c r="M128963" s="91"/>
    </row>
    <row r="128964" spans="1:13">
      <c r="A128964" s="91"/>
      <c r="B128964" s="91"/>
      <c r="C128964" s="91"/>
      <c r="D128964" s="91"/>
      <c r="E128964" s="91"/>
      <c r="F128964" s="91"/>
      <c r="G128964" s="91"/>
      <c r="H128964" s="91"/>
      <c r="I128964" s="91"/>
      <c r="J128964" s="91"/>
      <c r="K128964" s="91"/>
      <c r="L128964" s="91"/>
      <c r="M128964" s="91"/>
    </row>
    <row r="128965" spans="1:13">
      <c r="A128965" s="91"/>
      <c r="B128965" s="91"/>
      <c r="C128965" s="91"/>
      <c r="D128965" s="91"/>
      <c r="E128965" s="91"/>
      <c r="F128965" s="91"/>
      <c r="G128965" s="91"/>
      <c r="H128965" s="91"/>
      <c r="I128965" s="91"/>
      <c r="J128965" s="91"/>
      <c r="K128965" s="91"/>
      <c r="L128965" s="91"/>
      <c r="M128965" s="91"/>
    </row>
    <row r="128966" spans="1:13">
      <c r="A128966" s="91"/>
      <c r="B128966" s="91"/>
      <c r="C128966" s="91"/>
      <c r="D128966" s="91"/>
      <c r="E128966" s="91"/>
      <c r="F128966" s="91"/>
      <c r="G128966" s="91"/>
      <c r="H128966" s="91"/>
      <c r="I128966" s="91"/>
      <c r="J128966" s="91"/>
      <c r="K128966" s="91"/>
      <c r="L128966" s="91"/>
      <c r="M128966" s="91"/>
    </row>
    <row r="128967" spans="1:13">
      <c r="A128967" s="91"/>
      <c r="B128967" s="91"/>
      <c r="C128967" s="91"/>
      <c r="D128967" s="91"/>
      <c r="E128967" s="91"/>
      <c r="F128967" s="91"/>
      <c r="G128967" s="91"/>
      <c r="H128967" s="91"/>
      <c r="I128967" s="91"/>
      <c r="J128967" s="91"/>
      <c r="K128967" s="91"/>
      <c r="L128967" s="91"/>
      <c r="M128967" s="91"/>
    </row>
    <row r="128968" spans="1:13">
      <c r="A128968" s="91"/>
      <c r="B128968" s="91"/>
      <c r="C128968" s="91"/>
      <c r="D128968" s="91"/>
      <c r="E128968" s="91"/>
      <c r="F128968" s="91"/>
      <c r="G128968" s="91"/>
      <c r="H128968" s="91"/>
      <c r="I128968" s="91"/>
      <c r="J128968" s="91"/>
      <c r="K128968" s="91"/>
      <c r="L128968" s="91"/>
      <c r="M128968" s="91"/>
    </row>
    <row r="128969" spans="1:13">
      <c r="A128969" s="91"/>
      <c r="B128969" s="91"/>
      <c r="C128969" s="91"/>
      <c r="D128969" s="91"/>
      <c r="E128969" s="91"/>
      <c r="F128969" s="91"/>
      <c r="G128969" s="91"/>
      <c r="H128969" s="91"/>
      <c r="I128969" s="91"/>
      <c r="J128969" s="91"/>
      <c r="K128969" s="91"/>
      <c r="L128969" s="91"/>
      <c r="M128969" s="91"/>
    </row>
    <row r="128970" spans="1:13">
      <c r="A128970" s="91"/>
      <c r="B128970" s="91"/>
      <c r="C128970" s="91"/>
      <c r="D128970" s="91"/>
      <c r="E128970" s="91"/>
      <c r="F128970" s="91"/>
      <c r="G128970" s="91"/>
      <c r="H128970" s="91"/>
      <c r="I128970" s="91"/>
      <c r="J128970" s="91"/>
      <c r="K128970" s="91"/>
      <c r="L128970" s="91"/>
      <c r="M128970" s="91"/>
    </row>
    <row r="128971" spans="1:13">
      <c r="A128971" s="91"/>
      <c r="B128971" s="91"/>
      <c r="C128971" s="91"/>
      <c r="D128971" s="91"/>
      <c r="E128971" s="91"/>
      <c r="F128971" s="91"/>
      <c r="G128971" s="91"/>
      <c r="H128971" s="91"/>
      <c r="I128971" s="91"/>
      <c r="J128971" s="91"/>
      <c r="K128971" s="91"/>
      <c r="L128971" s="91"/>
      <c r="M128971" s="91"/>
    </row>
    <row r="128972" spans="1:13">
      <c r="A128972" s="91"/>
      <c r="B128972" s="91"/>
      <c r="C128972" s="91"/>
      <c r="D128972" s="91"/>
      <c r="E128972" s="91"/>
      <c r="F128972" s="91"/>
      <c r="G128972" s="91"/>
      <c r="H128972" s="91"/>
      <c r="I128972" s="91"/>
      <c r="J128972" s="91"/>
      <c r="K128972" s="91"/>
      <c r="L128972" s="91"/>
      <c r="M128972" s="91"/>
    </row>
    <row r="128973" spans="1:13">
      <c r="A128973" s="91"/>
      <c r="B128973" s="91"/>
      <c r="C128973" s="91"/>
      <c r="D128973" s="91"/>
      <c r="E128973" s="91"/>
      <c r="F128973" s="91"/>
      <c r="G128973" s="91"/>
      <c r="H128973" s="91"/>
      <c r="I128973" s="91"/>
      <c r="J128973" s="91"/>
      <c r="K128973" s="91"/>
      <c r="L128973" s="91"/>
      <c r="M128973" s="91"/>
    </row>
    <row r="128974" spans="1:13">
      <c r="A128974" s="91"/>
      <c r="B128974" s="91"/>
      <c r="C128974" s="91"/>
      <c r="D128974" s="91"/>
      <c r="E128974" s="91"/>
      <c r="F128974" s="91"/>
      <c r="G128974" s="91"/>
      <c r="H128974" s="91"/>
      <c r="I128974" s="91"/>
      <c r="J128974" s="91"/>
      <c r="K128974" s="91"/>
      <c r="L128974" s="91"/>
      <c r="M128974" s="91"/>
    </row>
    <row r="128975" spans="1:13">
      <c r="A128975" s="91"/>
      <c r="B128975" s="91"/>
      <c r="C128975" s="91"/>
      <c r="D128975" s="91"/>
      <c r="E128975" s="91"/>
      <c r="F128975" s="91"/>
      <c r="G128975" s="91"/>
      <c r="H128975" s="91"/>
      <c r="I128975" s="91"/>
      <c r="J128975" s="91"/>
      <c r="K128975" s="91"/>
      <c r="L128975" s="91"/>
      <c r="M128975" s="91"/>
    </row>
    <row r="128976" spans="1:13">
      <c r="A128976" s="91"/>
      <c r="B128976" s="91"/>
      <c r="C128976" s="91"/>
      <c r="D128976" s="91"/>
      <c r="E128976" s="91"/>
      <c r="F128976" s="91"/>
      <c r="G128976" s="91"/>
      <c r="H128976" s="91"/>
      <c r="I128976" s="91"/>
      <c r="J128976" s="91"/>
      <c r="K128976" s="91"/>
      <c r="L128976" s="91"/>
      <c r="M128976" s="91"/>
    </row>
    <row r="128977" spans="1:13">
      <c r="A128977" s="91"/>
      <c r="B128977" s="91"/>
      <c r="C128977" s="91"/>
      <c r="D128977" s="91"/>
      <c r="E128977" s="91"/>
      <c r="F128977" s="91"/>
      <c r="G128977" s="91"/>
      <c r="H128977" s="91"/>
      <c r="I128977" s="91"/>
      <c r="J128977" s="91"/>
      <c r="K128977" s="91"/>
      <c r="L128977" s="91"/>
      <c r="M128977" s="91"/>
    </row>
    <row r="128978" spans="1:13">
      <c r="A128978" s="91"/>
      <c r="B128978" s="91"/>
      <c r="C128978" s="91"/>
      <c r="D128978" s="91"/>
      <c r="E128978" s="91"/>
      <c r="F128978" s="91"/>
      <c r="G128978" s="91"/>
      <c r="H128978" s="91"/>
      <c r="I128978" s="91"/>
      <c r="J128978" s="91"/>
      <c r="K128978" s="91"/>
      <c r="L128978" s="91"/>
      <c r="M128978" s="91"/>
    </row>
    <row r="128979" spans="1:13">
      <c r="A128979" s="91"/>
      <c r="B128979" s="91"/>
      <c r="C128979" s="91"/>
      <c r="D128979" s="91"/>
      <c r="E128979" s="91"/>
      <c r="F128979" s="91"/>
      <c r="G128979" s="91"/>
      <c r="H128979" s="91"/>
      <c r="I128979" s="91"/>
      <c r="J128979" s="91"/>
      <c r="K128979" s="91"/>
      <c r="L128979" s="91"/>
      <c r="M128979" s="91"/>
    </row>
    <row r="128980" spans="1:13">
      <c r="A128980" s="91"/>
      <c r="B128980" s="91"/>
      <c r="C128980" s="91"/>
      <c r="D128980" s="91"/>
      <c r="E128980" s="91"/>
      <c r="F128980" s="91"/>
      <c r="G128980" s="91"/>
      <c r="H128980" s="91"/>
      <c r="I128980" s="91"/>
      <c r="J128980" s="91"/>
      <c r="K128980" s="91"/>
      <c r="L128980" s="91"/>
      <c r="M128980" s="91"/>
    </row>
    <row r="128981" spans="1:13">
      <c r="A128981" s="91"/>
      <c r="B128981" s="91"/>
      <c r="C128981" s="91"/>
      <c r="D128981" s="91"/>
      <c r="E128981" s="91"/>
      <c r="F128981" s="91"/>
      <c r="G128981" s="91"/>
      <c r="H128981" s="91"/>
      <c r="I128981" s="91"/>
      <c r="J128981" s="91"/>
      <c r="K128981" s="91"/>
      <c r="L128981" s="91"/>
      <c r="M128981" s="91"/>
    </row>
    <row r="128982" spans="1:13">
      <c r="A128982" s="91"/>
      <c r="B128982" s="91"/>
      <c r="C128982" s="91"/>
      <c r="D128982" s="91"/>
      <c r="E128982" s="91"/>
      <c r="F128982" s="91"/>
      <c r="G128982" s="91"/>
      <c r="H128982" s="91"/>
      <c r="I128982" s="91"/>
      <c r="J128982" s="91"/>
      <c r="K128982" s="91"/>
      <c r="L128982" s="91"/>
      <c r="M128982" s="91"/>
    </row>
    <row r="128983" spans="1:13">
      <c r="A128983" s="91"/>
      <c r="B128983" s="91"/>
      <c r="C128983" s="91"/>
      <c r="D128983" s="91"/>
      <c r="E128983" s="91"/>
      <c r="F128983" s="91"/>
      <c r="G128983" s="91"/>
      <c r="H128983" s="91"/>
      <c r="I128983" s="91"/>
      <c r="J128983" s="91"/>
      <c r="K128983" s="91"/>
      <c r="L128983" s="91"/>
      <c r="M128983" s="91"/>
    </row>
    <row r="128984" spans="1:13">
      <c r="A128984" s="91"/>
      <c r="B128984" s="91"/>
      <c r="C128984" s="91"/>
      <c r="D128984" s="91"/>
      <c r="E128984" s="91"/>
      <c r="F128984" s="91"/>
      <c r="G128984" s="91"/>
      <c r="H128984" s="91"/>
      <c r="I128984" s="91"/>
      <c r="J128984" s="91"/>
      <c r="K128984" s="91"/>
      <c r="L128984" s="91"/>
      <c r="M128984" s="91"/>
    </row>
    <row r="128985" spans="1:13">
      <c r="A128985" s="91"/>
      <c r="B128985" s="91"/>
      <c r="C128985" s="91"/>
      <c r="D128985" s="91"/>
      <c r="E128985" s="91"/>
      <c r="F128985" s="91"/>
      <c r="G128985" s="91"/>
      <c r="H128985" s="91"/>
      <c r="I128985" s="91"/>
      <c r="J128985" s="91"/>
      <c r="K128985" s="91"/>
      <c r="L128985" s="91"/>
      <c r="M128985" s="91"/>
    </row>
    <row r="128986" spans="1:13">
      <c r="A128986" s="91"/>
      <c r="B128986" s="91"/>
      <c r="C128986" s="91"/>
      <c r="D128986" s="91"/>
      <c r="E128986" s="91"/>
      <c r="F128986" s="91"/>
      <c r="G128986" s="91"/>
      <c r="H128986" s="91"/>
      <c r="I128986" s="91"/>
      <c r="J128986" s="91"/>
      <c r="K128986" s="91"/>
      <c r="L128986" s="91"/>
      <c r="M128986" s="91"/>
    </row>
    <row r="128987" spans="1:13">
      <c r="A128987" s="91"/>
      <c r="B128987" s="91"/>
      <c r="C128987" s="91"/>
      <c r="D128987" s="91"/>
      <c r="E128987" s="91"/>
      <c r="F128987" s="91"/>
      <c r="G128987" s="91"/>
      <c r="H128987" s="91"/>
      <c r="I128987" s="91"/>
      <c r="J128987" s="91"/>
      <c r="K128987" s="91"/>
      <c r="L128987" s="91"/>
      <c r="M128987" s="91"/>
    </row>
    <row r="128988" spans="1:13">
      <c r="A128988" s="91"/>
      <c r="B128988" s="91"/>
      <c r="C128988" s="91"/>
      <c r="D128988" s="91"/>
      <c r="E128988" s="91"/>
      <c r="F128988" s="91"/>
      <c r="G128988" s="91"/>
      <c r="H128988" s="91"/>
      <c r="I128988" s="91"/>
      <c r="J128988" s="91"/>
      <c r="K128988" s="91"/>
      <c r="L128988" s="91"/>
      <c r="M128988" s="91"/>
    </row>
    <row r="128989" spans="1:13">
      <c r="A128989" s="91"/>
      <c r="B128989" s="91"/>
      <c r="C128989" s="91"/>
      <c r="D128989" s="91"/>
      <c r="E128989" s="91"/>
      <c r="F128989" s="91"/>
      <c r="G128989" s="91"/>
      <c r="H128989" s="91"/>
      <c r="I128989" s="91"/>
      <c r="J128989" s="91"/>
      <c r="K128989" s="91"/>
      <c r="L128989" s="91"/>
      <c r="M128989" s="91"/>
    </row>
    <row r="128990" spans="1:13">
      <c r="A128990" s="91"/>
      <c r="B128990" s="91"/>
      <c r="C128990" s="91"/>
      <c r="D128990" s="91"/>
      <c r="E128990" s="91"/>
      <c r="F128990" s="91"/>
      <c r="G128990" s="91"/>
      <c r="H128990" s="91"/>
      <c r="I128990" s="91"/>
      <c r="J128990" s="91"/>
      <c r="K128990" s="91"/>
      <c r="L128990" s="91"/>
      <c r="M128990" s="91"/>
    </row>
    <row r="128991" spans="1:13">
      <c r="A128991" s="91"/>
      <c r="B128991" s="91"/>
      <c r="C128991" s="91"/>
      <c r="D128991" s="91"/>
      <c r="E128991" s="91"/>
      <c r="F128991" s="91"/>
      <c r="G128991" s="91"/>
      <c r="H128991" s="91"/>
      <c r="I128991" s="91"/>
      <c r="J128991" s="91"/>
      <c r="K128991" s="91"/>
      <c r="L128991" s="91"/>
      <c r="M128991" s="91"/>
    </row>
    <row r="128992" spans="1:13">
      <c r="A128992" s="91"/>
      <c r="B128992" s="91"/>
      <c r="C128992" s="91"/>
      <c r="D128992" s="91"/>
      <c r="E128992" s="91"/>
      <c r="F128992" s="91"/>
      <c r="G128992" s="91"/>
      <c r="H128992" s="91"/>
      <c r="I128992" s="91"/>
      <c r="J128992" s="91"/>
      <c r="K128992" s="91"/>
      <c r="L128992" s="91"/>
      <c r="M128992" s="91"/>
    </row>
    <row r="128993" spans="1:13">
      <c r="A128993" s="91"/>
      <c r="B128993" s="91"/>
      <c r="C128993" s="91"/>
      <c r="D128993" s="91"/>
      <c r="E128993" s="91"/>
      <c r="F128993" s="91"/>
      <c r="G128993" s="91"/>
      <c r="H128993" s="91"/>
      <c r="I128993" s="91"/>
      <c r="J128993" s="91"/>
      <c r="K128993" s="91"/>
      <c r="L128993" s="91"/>
      <c r="M128993" s="91"/>
    </row>
    <row r="128994" spans="1:13">
      <c r="A128994" s="91"/>
      <c r="B128994" s="91"/>
      <c r="C128994" s="91"/>
      <c r="D128994" s="91"/>
      <c r="E128994" s="91"/>
      <c r="F128994" s="91"/>
      <c r="G128994" s="91"/>
      <c r="H128994" s="91"/>
      <c r="I128994" s="91"/>
      <c r="J128994" s="91"/>
      <c r="K128994" s="91"/>
      <c r="L128994" s="91"/>
      <c r="M128994" s="91"/>
    </row>
    <row r="128995" spans="1:13">
      <c r="A128995" s="91"/>
      <c r="B128995" s="91"/>
      <c r="C128995" s="91"/>
      <c r="D128995" s="91"/>
      <c r="E128995" s="91"/>
      <c r="F128995" s="91"/>
      <c r="G128995" s="91"/>
      <c r="H128995" s="91"/>
      <c r="I128995" s="91"/>
      <c r="J128995" s="91"/>
      <c r="K128995" s="91"/>
      <c r="L128995" s="91"/>
      <c r="M128995" s="91"/>
    </row>
    <row r="128996" spans="1:13">
      <c r="A128996" s="91"/>
      <c r="B128996" s="91"/>
      <c r="C128996" s="91"/>
      <c r="D128996" s="91"/>
      <c r="E128996" s="91"/>
      <c r="F128996" s="91"/>
      <c r="G128996" s="91"/>
      <c r="H128996" s="91"/>
      <c r="I128996" s="91"/>
      <c r="J128996" s="91"/>
      <c r="K128996" s="91"/>
      <c r="L128996" s="91"/>
      <c r="M128996" s="91"/>
    </row>
    <row r="128997" spans="1:13">
      <c r="A128997" s="91"/>
      <c r="B128997" s="91"/>
      <c r="C128997" s="91"/>
      <c r="D128997" s="91"/>
      <c r="E128997" s="91"/>
      <c r="F128997" s="91"/>
      <c r="G128997" s="91"/>
      <c r="H128997" s="91"/>
      <c r="I128997" s="91"/>
      <c r="J128997" s="91"/>
      <c r="K128997" s="91"/>
      <c r="L128997" s="91"/>
      <c r="M128997" s="91"/>
    </row>
    <row r="128998" spans="1:13">
      <c r="A128998" s="91"/>
      <c r="B128998" s="91"/>
      <c r="C128998" s="91"/>
      <c r="D128998" s="91"/>
      <c r="E128998" s="91"/>
      <c r="F128998" s="91"/>
      <c r="G128998" s="91"/>
      <c r="H128998" s="91"/>
      <c r="I128998" s="91"/>
      <c r="J128998" s="91"/>
      <c r="K128998" s="91"/>
      <c r="L128998" s="91"/>
      <c r="M128998" s="91"/>
    </row>
    <row r="128999" spans="1:13">
      <c r="A128999" s="91"/>
      <c r="B128999" s="91"/>
      <c r="C128999" s="91"/>
      <c r="D128999" s="91"/>
      <c r="E128999" s="91"/>
      <c r="F128999" s="91"/>
      <c r="G128999" s="91"/>
      <c r="H128999" s="91"/>
      <c r="I128999" s="91"/>
      <c r="J128999" s="91"/>
      <c r="K128999" s="91"/>
      <c r="L128999" s="91"/>
      <c r="M128999" s="91"/>
    </row>
    <row r="129000" spans="1:13">
      <c r="A129000" s="91"/>
      <c r="B129000" s="91"/>
      <c r="C129000" s="91"/>
      <c r="D129000" s="91"/>
      <c r="E129000" s="91"/>
      <c r="F129000" s="91"/>
      <c r="G129000" s="91"/>
      <c r="H129000" s="91"/>
      <c r="I129000" s="91"/>
      <c r="J129000" s="91"/>
      <c r="K129000" s="91"/>
      <c r="L129000" s="91"/>
      <c r="M129000" s="91"/>
    </row>
    <row r="129001" spans="1:13">
      <c r="A129001" s="91"/>
      <c r="B129001" s="91"/>
      <c r="C129001" s="91"/>
      <c r="D129001" s="91"/>
      <c r="E129001" s="91"/>
      <c r="F129001" s="91"/>
      <c r="G129001" s="91"/>
      <c r="H129001" s="91"/>
      <c r="I129001" s="91"/>
      <c r="J129001" s="91"/>
      <c r="K129001" s="91"/>
      <c r="L129001" s="91"/>
      <c r="M129001" s="91"/>
    </row>
    <row r="129002" spans="1:13">
      <c r="A129002" s="91"/>
      <c r="B129002" s="91"/>
      <c r="C129002" s="91"/>
      <c r="D129002" s="91"/>
      <c r="E129002" s="91"/>
      <c r="F129002" s="91"/>
      <c r="G129002" s="91"/>
      <c r="H129002" s="91"/>
      <c r="I129002" s="91"/>
      <c r="J129002" s="91"/>
      <c r="K129002" s="91"/>
      <c r="L129002" s="91"/>
      <c r="M129002" s="91"/>
    </row>
    <row r="129003" spans="1:13">
      <c r="A129003" s="91"/>
      <c r="B129003" s="91"/>
      <c r="C129003" s="91"/>
      <c r="D129003" s="91"/>
      <c r="E129003" s="91"/>
      <c r="F129003" s="91"/>
      <c r="G129003" s="91"/>
      <c r="H129003" s="91"/>
      <c r="I129003" s="91"/>
      <c r="J129003" s="91"/>
      <c r="K129003" s="91"/>
      <c r="L129003" s="91"/>
      <c r="M129003" s="91"/>
    </row>
    <row r="129004" spans="1:13">
      <c r="A129004" s="91"/>
      <c r="B129004" s="91"/>
      <c r="C129004" s="91"/>
      <c r="D129004" s="91"/>
      <c r="E129004" s="91"/>
      <c r="F129004" s="91"/>
      <c r="G129004" s="91"/>
      <c r="H129004" s="91"/>
      <c r="I129004" s="91"/>
      <c r="J129004" s="91"/>
      <c r="K129004" s="91"/>
      <c r="L129004" s="91"/>
      <c r="M129004" s="91"/>
    </row>
    <row r="129005" spans="1:13">
      <c r="A129005" s="91"/>
      <c r="B129005" s="91"/>
      <c r="C129005" s="91"/>
      <c r="D129005" s="91"/>
      <c r="E129005" s="91"/>
      <c r="F129005" s="91"/>
      <c r="G129005" s="91"/>
      <c r="H129005" s="91"/>
      <c r="I129005" s="91"/>
      <c r="J129005" s="91"/>
      <c r="K129005" s="91"/>
      <c r="L129005" s="91"/>
      <c r="M129005" s="91"/>
    </row>
    <row r="129006" spans="1:13">
      <c r="A129006" s="91"/>
      <c r="B129006" s="91"/>
      <c r="C129006" s="91"/>
      <c r="D129006" s="91"/>
      <c r="E129006" s="91"/>
      <c r="F129006" s="91"/>
      <c r="G129006" s="91"/>
      <c r="H129006" s="91"/>
      <c r="I129006" s="91"/>
      <c r="J129006" s="91"/>
      <c r="K129006" s="91"/>
      <c r="L129006" s="91"/>
      <c r="M129006" s="91"/>
    </row>
    <row r="129007" spans="1:13">
      <c r="A129007" s="91"/>
      <c r="B129007" s="91"/>
      <c r="C129007" s="91"/>
      <c r="D129007" s="91"/>
      <c r="E129007" s="91"/>
      <c r="F129007" s="91"/>
      <c r="G129007" s="91"/>
      <c r="H129007" s="91"/>
      <c r="I129007" s="91"/>
      <c r="J129007" s="91"/>
      <c r="K129007" s="91"/>
      <c r="L129007" s="91"/>
      <c r="M129007" s="91"/>
    </row>
    <row r="129008" spans="1:13">
      <c r="A129008" s="91"/>
      <c r="B129008" s="91"/>
      <c r="C129008" s="91"/>
      <c r="D129008" s="91"/>
      <c r="E129008" s="91"/>
      <c r="F129008" s="91"/>
      <c r="G129008" s="91"/>
      <c r="H129008" s="91"/>
      <c r="I129008" s="91"/>
      <c r="J129008" s="91"/>
      <c r="K129008" s="91"/>
      <c r="L129008" s="91"/>
      <c r="M129008" s="91"/>
    </row>
    <row r="129009" spans="1:13">
      <c r="A129009" s="91"/>
      <c r="B129009" s="91"/>
      <c r="C129009" s="91"/>
      <c r="D129009" s="91"/>
      <c r="E129009" s="91"/>
      <c r="F129009" s="91"/>
      <c r="G129009" s="91"/>
      <c r="H129009" s="91"/>
      <c r="I129009" s="91"/>
      <c r="J129009" s="91"/>
      <c r="K129009" s="91"/>
      <c r="L129009" s="91"/>
      <c r="M129009" s="91"/>
    </row>
    <row r="129010" spans="1:13">
      <c r="A129010" s="91"/>
      <c r="B129010" s="91"/>
      <c r="C129010" s="91"/>
      <c r="D129010" s="91"/>
      <c r="E129010" s="91"/>
      <c r="F129010" s="91"/>
      <c r="G129010" s="91"/>
      <c r="H129010" s="91"/>
      <c r="I129010" s="91"/>
      <c r="J129010" s="91"/>
      <c r="K129010" s="91"/>
      <c r="L129010" s="91"/>
      <c r="M129010" s="91"/>
    </row>
    <row r="129011" spans="1:13">
      <c r="A129011" s="91"/>
      <c r="B129011" s="91"/>
      <c r="C129011" s="91"/>
      <c r="D129011" s="91"/>
      <c r="E129011" s="91"/>
      <c r="F129011" s="91"/>
      <c r="G129011" s="91"/>
      <c r="H129011" s="91"/>
      <c r="I129011" s="91"/>
      <c r="J129011" s="91"/>
      <c r="K129011" s="91"/>
      <c r="L129011" s="91"/>
      <c r="M129011" s="91"/>
    </row>
    <row r="129012" spans="1:13">
      <c r="A129012" s="91"/>
      <c r="B129012" s="91"/>
      <c r="C129012" s="91"/>
      <c r="D129012" s="91"/>
      <c r="E129012" s="91"/>
      <c r="F129012" s="91"/>
      <c r="G129012" s="91"/>
      <c r="H129012" s="91"/>
      <c r="I129012" s="91"/>
      <c r="J129012" s="91"/>
      <c r="K129012" s="91"/>
      <c r="L129012" s="91"/>
      <c r="M129012" s="91"/>
    </row>
    <row r="129013" spans="1:13">
      <c r="A129013" s="91"/>
      <c r="B129013" s="91"/>
      <c r="C129013" s="91"/>
      <c r="D129013" s="91"/>
      <c r="E129013" s="91"/>
      <c r="F129013" s="91"/>
      <c r="G129013" s="91"/>
      <c r="H129013" s="91"/>
      <c r="I129013" s="91"/>
      <c r="J129013" s="91"/>
      <c r="K129013" s="91"/>
      <c r="L129013" s="91"/>
      <c r="M129013" s="91"/>
    </row>
    <row r="129014" spans="1:13">
      <c r="A129014" s="91"/>
      <c r="B129014" s="91"/>
      <c r="C129014" s="91"/>
      <c r="D129014" s="91"/>
      <c r="E129014" s="91"/>
      <c r="F129014" s="91"/>
      <c r="G129014" s="91"/>
      <c r="H129014" s="91"/>
      <c r="I129014" s="91"/>
      <c r="J129014" s="91"/>
      <c r="K129014" s="91"/>
      <c r="L129014" s="91"/>
      <c r="M129014" s="91"/>
    </row>
    <row r="129015" spans="1:13">
      <c r="A129015" s="91"/>
      <c r="B129015" s="91"/>
      <c r="C129015" s="91"/>
      <c r="D129015" s="91"/>
      <c r="E129015" s="91"/>
      <c r="F129015" s="91"/>
      <c r="G129015" s="91"/>
      <c r="H129015" s="91"/>
      <c r="I129015" s="91"/>
      <c r="J129015" s="91"/>
      <c r="K129015" s="91"/>
      <c r="L129015" s="91"/>
      <c r="M129015" s="91"/>
    </row>
    <row r="129016" spans="1:13">
      <c r="A129016" s="91"/>
      <c r="B129016" s="91"/>
      <c r="C129016" s="91"/>
      <c r="D129016" s="91"/>
      <c r="E129016" s="91"/>
      <c r="F129016" s="91"/>
      <c r="G129016" s="91"/>
      <c r="H129016" s="91"/>
      <c r="I129016" s="91"/>
      <c r="J129016" s="91"/>
      <c r="K129016" s="91"/>
      <c r="L129016" s="91"/>
      <c r="M129016" s="91"/>
    </row>
    <row r="129017" spans="1:13">
      <c r="A129017" s="91"/>
      <c r="B129017" s="91"/>
      <c r="C129017" s="91"/>
      <c r="D129017" s="91"/>
      <c r="E129017" s="91"/>
      <c r="F129017" s="91"/>
      <c r="G129017" s="91"/>
      <c r="H129017" s="91"/>
      <c r="I129017" s="91"/>
      <c r="J129017" s="91"/>
      <c r="K129017" s="91"/>
      <c r="L129017" s="91"/>
      <c r="M129017" s="91"/>
    </row>
    <row r="129018" spans="1:13">
      <c r="A129018" s="91"/>
      <c r="B129018" s="91"/>
      <c r="C129018" s="91"/>
      <c r="D129018" s="91"/>
      <c r="E129018" s="91"/>
      <c r="F129018" s="91"/>
      <c r="G129018" s="91"/>
      <c r="H129018" s="91"/>
      <c r="I129018" s="91"/>
      <c r="J129018" s="91"/>
      <c r="K129018" s="91"/>
      <c r="L129018" s="91"/>
      <c r="M129018" s="91"/>
    </row>
    <row r="129019" spans="1:13">
      <c r="A129019" s="91"/>
      <c r="B129019" s="91"/>
      <c r="C129019" s="91"/>
      <c r="D129019" s="91"/>
      <c r="E129019" s="91"/>
      <c r="F129019" s="91"/>
      <c r="G129019" s="91"/>
      <c r="H129019" s="91"/>
      <c r="I129019" s="91"/>
      <c r="J129019" s="91"/>
      <c r="K129019" s="91"/>
      <c r="L129019" s="91"/>
      <c r="M129019" s="91"/>
    </row>
    <row r="129020" spans="1:13">
      <c r="A129020" s="91"/>
      <c r="B129020" s="91"/>
      <c r="C129020" s="91"/>
      <c r="D129020" s="91"/>
      <c r="E129020" s="91"/>
      <c r="F129020" s="91"/>
      <c r="G129020" s="91"/>
      <c r="H129020" s="91"/>
      <c r="I129020" s="91"/>
      <c r="J129020" s="91"/>
      <c r="K129020" s="91"/>
      <c r="L129020" s="91"/>
      <c r="M129020" s="91"/>
    </row>
    <row r="129021" spans="1:13">
      <c r="A129021" s="91"/>
      <c r="B129021" s="91"/>
      <c r="C129021" s="91"/>
      <c r="D129021" s="91"/>
      <c r="E129021" s="91"/>
      <c r="F129021" s="91"/>
      <c r="G129021" s="91"/>
      <c r="H129021" s="91"/>
      <c r="I129021" s="91"/>
      <c r="J129021" s="91"/>
      <c r="K129021" s="91"/>
      <c r="L129021" s="91"/>
      <c r="M129021" s="91"/>
    </row>
    <row r="129022" spans="1:13">
      <c r="A129022" s="91"/>
      <c r="B129022" s="91"/>
      <c r="C129022" s="91"/>
      <c r="D129022" s="91"/>
      <c r="E129022" s="91"/>
      <c r="F129022" s="91"/>
      <c r="G129022" s="91"/>
      <c r="H129022" s="91"/>
      <c r="I129022" s="91"/>
      <c r="J129022" s="91"/>
      <c r="K129022" s="91"/>
      <c r="L129022" s="91"/>
      <c r="M129022" s="91"/>
    </row>
    <row r="129023" spans="1:13">
      <c r="A129023" s="91"/>
      <c r="B129023" s="91"/>
      <c r="C129023" s="91"/>
      <c r="D129023" s="91"/>
      <c r="E129023" s="91"/>
      <c r="F129023" s="91"/>
      <c r="G129023" s="91"/>
      <c r="H129023" s="91"/>
      <c r="I129023" s="91"/>
      <c r="J129023" s="91"/>
      <c r="K129023" s="91"/>
      <c r="L129023" s="91"/>
      <c r="M129023" s="91"/>
    </row>
    <row r="129024" spans="1:13">
      <c r="A129024" s="91"/>
      <c r="B129024" s="91"/>
      <c r="C129024" s="91"/>
      <c r="D129024" s="91"/>
      <c r="E129024" s="91"/>
      <c r="F129024" s="91"/>
      <c r="G129024" s="91"/>
      <c r="H129024" s="91"/>
      <c r="I129024" s="91"/>
      <c r="J129024" s="91"/>
      <c r="K129024" s="91"/>
      <c r="L129024" s="91"/>
      <c r="M129024" s="91"/>
    </row>
    <row r="129025" spans="1:13">
      <c r="A129025" s="91"/>
      <c r="B129025" s="91"/>
      <c r="C129025" s="91"/>
      <c r="D129025" s="91"/>
      <c r="E129025" s="91"/>
      <c r="F129025" s="91"/>
      <c r="G129025" s="91"/>
      <c r="H129025" s="91"/>
      <c r="I129025" s="91"/>
      <c r="J129025" s="91"/>
      <c r="K129025" s="91"/>
      <c r="L129025" s="91"/>
      <c r="M129025" s="91"/>
    </row>
    <row r="129026" spans="1:13">
      <c r="A129026" s="91"/>
      <c r="B129026" s="91"/>
      <c r="C129026" s="91"/>
      <c r="D129026" s="91"/>
      <c r="E129026" s="91"/>
      <c r="F129026" s="91"/>
      <c r="G129026" s="91"/>
      <c r="H129026" s="91"/>
      <c r="I129026" s="91"/>
      <c r="J129026" s="91"/>
      <c r="K129026" s="91"/>
      <c r="L129026" s="91"/>
      <c r="M129026" s="91"/>
    </row>
    <row r="129027" spans="1:13">
      <c r="A129027" s="91"/>
      <c r="B129027" s="91"/>
      <c r="C129027" s="91"/>
      <c r="D129027" s="91"/>
      <c r="E129027" s="91"/>
      <c r="F129027" s="91"/>
      <c r="G129027" s="91"/>
      <c r="H129027" s="91"/>
      <c r="I129027" s="91"/>
      <c r="J129027" s="91"/>
      <c r="K129027" s="91"/>
      <c r="L129027" s="91"/>
      <c r="M129027" s="91"/>
    </row>
    <row r="129028" spans="1:13">
      <c r="A129028" s="91"/>
      <c r="B129028" s="91"/>
      <c r="C129028" s="91"/>
      <c r="D129028" s="91"/>
      <c r="E129028" s="91"/>
      <c r="F129028" s="91"/>
      <c r="G129028" s="91"/>
      <c r="H129028" s="91"/>
      <c r="I129028" s="91"/>
      <c r="J129028" s="91"/>
      <c r="K129028" s="91"/>
      <c r="L129028" s="91"/>
      <c r="M129028" s="91"/>
    </row>
    <row r="129029" spans="1:13">
      <c r="A129029" s="91"/>
      <c r="B129029" s="91"/>
      <c r="C129029" s="91"/>
      <c r="D129029" s="91"/>
      <c r="E129029" s="91"/>
      <c r="F129029" s="91"/>
      <c r="G129029" s="91"/>
      <c r="H129029" s="91"/>
      <c r="I129029" s="91"/>
      <c r="J129029" s="91"/>
      <c r="K129029" s="91"/>
      <c r="L129029" s="91"/>
      <c r="M129029" s="91"/>
    </row>
    <row r="129030" spans="1:13">
      <c r="A129030" s="91"/>
      <c r="B129030" s="91"/>
      <c r="C129030" s="91"/>
      <c r="D129030" s="91"/>
      <c r="E129030" s="91"/>
      <c r="F129030" s="91"/>
      <c r="G129030" s="91"/>
      <c r="H129030" s="91"/>
      <c r="I129030" s="91"/>
      <c r="J129030" s="91"/>
      <c r="K129030" s="91"/>
      <c r="L129030" s="91"/>
      <c r="M129030" s="91"/>
    </row>
    <row r="129031" spans="1:13">
      <c r="A129031" s="91"/>
      <c r="B129031" s="91"/>
      <c r="C129031" s="91"/>
      <c r="D129031" s="91"/>
      <c r="E129031" s="91"/>
      <c r="F129031" s="91"/>
      <c r="G129031" s="91"/>
      <c r="H129031" s="91"/>
      <c r="I129031" s="91"/>
      <c r="J129031" s="91"/>
      <c r="K129031" s="91"/>
      <c r="L129031" s="91"/>
      <c r="M129031" s="91"/>
    </row>
    <row r="129032" spans="1:13">
      <c r="A129032" s="91"/>
      <c r="B129032" s="91"/>
      <c r="C129032" s="91"/>
      <c r="D129032" s="91"/>
      <c r="E129032" s="91"/>
      <c r="F129032" s="91"/>
      <c r="G129032" s="91"/>
      <c r="H129032" s="91"/>
      <c r="I129032" s="91"/>
      <c r="J129032" s="91"/>
      <c r="K129032" s="91"/>
      <c r="L129032" s="91"/>
      <c r="M129032" s="91"/>
    </row>
    <row r="129033" spans="1:13">
      <c r="A129033" s="91"/>
      <c r="B129033" s="91"/>
      <c r="C129033" s="91"/>
      <c r="D129033" s="91"/>
      <c r="E129033" s="91"/>
      <c r="F129033" s="91"/>
      <c r="G129033" s="91"/>
      <c r="H129033" s="91"/>
      <c r="I129033" s="91"/>
      <c r="J129033" s="91"/>
      <c r="K129033" s="91"/>
      <c r="L129033" s="91"/>
      <c r="M129033" s="91"/>
    </row>
    <row r="129034" spans="1:13">
      <c r="A129034" s="91"/>
      <c r="B129034" s="91"/>
      <c r="C129034" s="91"/>
      <c r="D129034" s="91"/>
      <c r="E129034" s="91"/>
      <c r="F129034" s="91"/>
      <c r="G129034" s="91"/>
      <c r="H129034" s="91"/>
      <c r="I129034" s="91"/>
      <c r="J129034" s="91"/>
      <c r="K129034" s="91"/>
      <c r="L129034" s="91"/>
      <c r="M129034" s="91"/>
    </row>
    <row r="129035" spans="1:13">
      <c r="A129035" s="91"/>
      <c r="B129035" s="91"/>
      <c r="C129035" s="91"/>
      <c r="D129035" s="91"/>
      <c r="E129035" s="91"/>
      <c r="F129035" s="91"/>
      <c r="G129035" s="91"/>
      <c r="H129035" s="91"/>
      <c r="I129035" s="91"/>
      <c r="J129035" s="91"/>
      <c r="K129035" s="91"/>
      <c r="L129035" s="91"/>
      <c r="M129035" s="91"/>
    </row>
    <row r="129036" spans="1:13">
      <c r="A129036" s="91"/>
      <c r="B129036" s="91"/>
      <c r="C129036" s="91"/>
      <c r="D129036" s="91"/>
      <c r="E129036" s="91"/>
      <c r="F129036" s="91"/>
      <c r="G129036" s="91"/>
      <c r="H129036" s="91"/>
      <c r="I129036" s="91"/>
      <c r="J129036" s="91"/>
      <c r="K129036" s="91"/>
      <c r="L129036" s="91"/>
      <c r="M129036" s="91"/>
    </row>
    <row r="129037" spans="1:13">
      <c r="A129037" s="91"/>
      <c r="B129037" s="91"/>
      <c r="C129037" s="91"/>
      <c r="D129037" s="91"/>
      <c r="E129037" s="91"/>
      <c r="F129037" s="91"/>
      <c r="G129037" s="91"/>
      <c r="H129037" s="91"/>
      <c r="I129037" s="91"/>
      <c r="J129037" s="91"/>
      <c r="K129037" s="91"/>
      <c r="L129037" s="91"/>
      <c r="M129037" s="91"/>
    </row>
    <row r="129038" spans="1:13">
      <c r="A129038" s="91"/>
      <c r="B129038" s="91"/>
      <c r="C129038" s="91"/>
      <c r="D129038" s="91"/>
      <c r="E129038" s="91"/>
      <c r="F129038" s="91"/>
      <c r="G129038" s="91"/>
      <c r="H129038" s="91"/>
      <c r="I129038" s="91"/>
      <c r="J129038" s="91"/>
      <c r="K129038" s="91"/>
      <c r="L129038" s="91"/>
      <c r="M129038" s="91"/>
    </row>
    <row r="129039" spans="1:13">
      <c r="A129039" s="91"/>
      <c r="B129039" s="91"/>
      <c r="C129039" s="91"/>
      <c r="D129039" s="91"/>
      <c r="E129039" s="91"/>
      <c r="F129039" s="91"/>
      <c r="G129039" s="91"/>
      <c r="H129039" s="91"/>
      <c r="I129039" s="91"/>
      <c r="J129039" s="91"/>
      <c r="K129039" s="91"/>
      <c r="L129039" s="91"/>
      <c r="M129039" s="91"/>
    </row>
    <row r="129040" spans="1:13">
      <c r="A129040" s="91"/>
      <c r="B129040" s="91"/>
      <c r="C129040" s="91"/>
      <c r="D129040" s="91"/>
      <c r="E129040" s="91"/>
      <c r="F129040" s="91"/>
      <c r="G129040" s="91"/>
      <c r="H129040" s="91"/>
      <c r="I129040" s="91"/>
      <c r="J129040" s="91"/>
      <c r="K129040" s="91"/>
      <c r="L129040" s="91"/>
      <c r="M129040" s="91"/>
    </row>
    <row r="129041" spans="1:13">
      <c r="A129041" s="91"/>
      <c r="B129041" s="91"/>
      <c r="C129041" s="91"/>
      <c r="D129041" s="91"/>
      <c r="E129041" s="91"/>
      <c r="F129041" s="91"/>
      <c r="G129041" s="91"/>
      <c r="H129041" s="91"/>
      <c r="I129041" s="91"/>
      <c r="J129041" s="91"/>
      <c r="K129041" s="91"/>
      <c r="L129041" s="91"/>
      <c r="M129041" s="91"/>
    </row>
    <row r="129042" spans="1:13">
      <c r="A129042" s="91"/>
      <c r="B129042" s="91"/>
      <c r="C129042" s="91"/>
      <c r="D129042" s="91"/>
      <c r="E129042" s="91"/>
      <c r="F129042" s="91"/>
      <c r="G129042" s="91"/>
      <c r="H129042" s="91"/>
      <c r="I129042" s="91"/>
      <c r="J129042" s="91"/>
      <c r="K129042" s="91"/>
      <c r="L129042" s="91"/>
      <c r="M129042" s="91"/>
    </row>
    <row r="129043" spans="1:13">
      <c r="A129043" s="91"/>
      <c r="B129043" s="91"/>
      <c r="C129043" s="91"/>
      <c r="D129043" s="91"/>
      <c r="E129043" s="91"/>
      <c r="F129043" s="91"/>
      <c r="G129043" s="91"/>
      <c r="H129043" s="91"/>
      <c r="I129043" s="91"/>
      <c r="J129043" s="91"/>
      <c r="K129043" s="91"/>
      <c r="L129043" s="91"/>
      <c r="M129043" s="91"/>
    </row>
    <row r="129044" spans="1:13">
      <c r="A129044" s="91"/>
      <c r="B129044" s="91"/>
      <c r="C129044" s="91"/>
      <c r="D129044" s="91"/>
      <c r="E129044" s="91"/>
      <c r="F129044" s="91"/>
      <c r="G129044" s="91"/>
      <c r="H129044" s="91"/>
      <c r="I129044" s="91"/>
      <c r="J129044" s="91"/>
      <c r="K129044" s="91"/>
      <c r="L129044" s="91"/>
      <c r="M129044" s="91"/>
    </row>
    <row r="129045" spans="1:13">
      <c r="A129045" s="91"/>
      <c r="B129045" s="91"/>
      <c r="C129045" s="91"/>
      <c r="D129045" s="91"/>
      <c r="E129045" s="91"/>
      <c r="F129045" s="91"/>
      <c r="G129045" s="91"/>
      <c r="H129045" s="91"/>
      <c r="I129045" s="91"/>
      <c r="J129045" s="91"/>
      <c r="K129045" s="91"/>
      <c r="L129045" s="91"/>
      <c r="M129045" s="91"/>
    </row>
    <row r="129046" spans="1:13">
      <c r="A129046" s="91"/>
      <c r="B129046" s="91"/>
      <c r="C129046" s="91"/>
      <c r="D129046" s="91"/>
      <c r="E129046" s="91"/>
      <c r="F129046" s="91"/>
      <c r="G129046" s="91"/>
      <c r="H129046" s="91"/>
      <c r="I129046" s="91"/>
      <c r="J129046" s="91"/>
      <c r="K129046" s="91"/>
      <c r="L129046" s="91"/>
      <c r="M129046" s="91"/>
    </row>
    <row r="129047" spans="1:13">
      <c r="A129047" s="91"/>
      <c r="B129047" s="91"/>
      <c r="C129047" s="91"/>
      <c r="D129047" s="91"/>
      <c r="E129047" s="91"/>
      <c r="F129047" s="91"/>
      <c r="G129047" s="91"/>
      <c r="H129047" s="91"/>
      <c r="I129047" s="91"/>
      <c r="J129047" s="91"/>
      <c r="K129047" s="91"/>
      <c r="L129047" s="91"/>
      <c r="M129047" s="91"/>
    </row>
    <row r="129048" spans="1:13">
      <c r="A129048" s="91"/>
      <c r="B129048" s="91"/>
      <c r="C129048" s="91"/>
      <c r="D129048" s="91"/>
      <c r="E129048" s="91"/>
      <c r="F129048" s="91"/>
      <c r="G129048" s="91"/>
      <c r="H129048" s="91"/>
      <c r="I129048" s="91"/>
      <c r="J129048" s="91"/>
      <c r="K129048" s="91"/>
      <c r="L129048" s="91"/>
      <c r="M129048" s="91"/>
    </row>
    <row r="129049" spans="1:13">
      <c r="A129049" s="91"/>
      <c r="B129049" s="91"/>
      <c r="C129049" s="91"/>
      <c r="D129049" s="91"/>
      <c r="E129049" s="91"/>
      <c r="F129049" s="91"/>
      <c r="G129049" s="91"/>
      <c r="H129049" s="91"/>
      <c r="I129049" s="91"/>
      <c r="J129049" s="91"/>
      <c r="K129049" s="91"/>
      <c r="L129049" s="91"/>
      <c r="M129049" s="91"/>
    </row>
    <row r="129050" spans="1:13">
      <c r="A129050" s="91"/>
      <c r="B129050" s="91"/>
      <c r="C129050" s="91"/>
      <c r="D129050" s="91"/>
      <c r="E129050" s="91"/>
      <c r="F129050" s="91"/>
      <c r="G129050" s="91"/>
      <c r="H129050" s="91"/>
      <c r="I129050" s="91"/>
      <c r="J129050" s="91"/>
      <c r="K129050" s="91"/>
      <c r="L129050" s="91"/>
      <c r="M129050" s="91"/>
    </row>
    <row r="129051" spans="1:13">
      <c r="A129051" s="91"/>
      <c r="B129051" s="91"/>
      <c r="C129051" s="91"/>
      <c r="D129051" s="91"/>
      <c r="E129051" s="91"/>
      <c r="F129051" s="91"/>
      <c r="G129051" s="91"/>
      <c r="H129051" s="91"/>
      <c r="I129051" s="91"/>
      <c r="J129051" s="91"/>
      <c r="K129051" s="91"/>
      <c r="L129051" s="91"/>
      <c r="M129051" s="91"/>
    </row>
    <row r="129052" spans="1:13">
      <c r="A129052" s="91"/>
      <c r="B129052" s="91"/>
      <c r="C129052" s="91"/>
      <c r="D129052" s="91"/>
      <c r="E129052" s="91"/>
      <c r="F129052" s="91"/>
      <c r="G129052" s="91"/>
      <c r="H129052" s="91"/>
      <c r="I129052" s="91"/>
      <c r="J129052" s="91"/>
      <c r="K129052" s="91"/>
      <c r="L129052" s="91"/>
      <c r="M129052" s="91"/>
    </row>
    <row r="129053" spans="1:13">
      <c r="A129053" s="91"/>
      <c r="B129053" s="91"/>
      <c r="C129053" s="91"/>
      <c r="D129053" s="91"/>
      <c r="E129053" s="91"/>
      <c r="F129053" s="91"/>
      <c r="G129053" s="91"/>
      <c r="H129053" s="91"/>
      <c r="I129053" s="91"/>
      <c r="J129053" s="91"/>
      <c r="K129053" s="91"/>
      <c r="L129053" s="91"/>
      <c r="M129053" s="91"/>
    </row>
    <row r="129054" spans="1:13">
      <c r="A129054" s="91"/>
      <c r="B129054" s="91"/>
      <c r="C129054" s="91"/>
      <c r="D129054" s="91"/>
      <c r="E129054" s="91"/>
      <c r="F129054" s="91"/>
      <c r="G129054" s="91"/>
      <c r="H129054" s="91"/>
      <c r="I129054" s="91"/>
      <c r="J129054" s="91"/>
      <c r="K129054" s="91"/>
      <c r="L129054" s="91"/>
      <c r="M129054" s="91"/>
    </row>
    <row r="129055" spans="1:13">
      <c r="A129055" s="91"/>
      <c r="B129055" s="91"/>
      <c r="C129055" s="91"/>
      <c r="D129055" s="91"/>
      <c r="E129055" s="91"/>
      <c r="F129055" s="91"/>
      <c r="G129055" s="91"/>
      <c r="H129055" s="91"/>
      <c r="I129055" s="91"/>
      <c r="J129055" s="91"/>
      <c r="K129055" s="91"/>
      <c r="L129055" s="91"/>
      <c r="M129055" s="91"/>
    </row>
    <row r="129056" spans="1:13">
      <c r="A129056" s="91"/>
      <c r="B129056" s="91"/>
      <c r="C129056" s="91"/>
      <c r="D129056" s="91"/>
      <c r="E129056" s="91"/>
      <c r="F129056" s="91"/>
      <c r="G129056" s="91"/>
      <c r="H129056" s="91"/>
      <c r="I129056" s="91"/>
      <c r="J129056" s="91"/>
      <c r="K129056" s="91"/>
      <c r="L129056" s="91"/>
      <c r="M129056" s="91"/>
    </row>
    <row r="129057" spans="1:13">
      <c r="A129057" s="91"/>
      <c r="B129057" s="91"/>
      <c r="C129057" s="91"/>
      <c r="D129057" s="91"/>
      <c r="E129057" s="91"/>
      <c r="F129057" s="91"/>
      <c r="G129057" s="91"/>
      <c r="H129057" s="91"/>
      <c r="I129057" s="91"/>
      <c r="J129057" s="91"/>
      <c r="K129057" s="91"/>
      <c r="L129057" s="91"/>
      <c r="M129057" s="91"/>
    </row>
    <row r="129058" spans="1:13">
      <c r="A129058" s="91"/>
      <c r="B129058" s="91"/>
      <c r="C129058" s="91"/>
      <c r="D129058" s="91"/>
      <c r="E129058" s="91"/>
      <c r="F129058" s="91"/>
      <c r="G129058" s="91"/>
      <c r="H129058" s="91"/>
      <c r="I129058" s="91"/>
      <c r="J129058" s="91"/>
      <c r="K129058" s="91"/>
      <c r="L129058" s="91"/>
      <c r="M129058" s="91"/>
    </row>
    <row r="129059" spans="1:13">
      <c r="A129059" s="91"/>
      <c r="B129059" s="91"/>
      <c r="C129059" s="91"/>
      <c r="D129059" s="91"/>
      <c r="E129059" s="91"/>
      <c r="F129059" s="91"/>
      <c r="G129059" s="91"/>
      <c r="H129059" s="91"/>
      <c r="I129059" s="91"/>
      <c r="J129059" s="91"/>
      <c r="K129059" s="91"/>
      <c r="L129059" s="91"/>
      <c r="M129059" s="91"/>
    </row>
    <row r="129060" spans="1:13">
      <c r="A129060" s="91"/>
      <c r="B129060" s="91"/>
      <c r="C129060" s="91"/>
      <c r="D129060" s="91"/>
      <c r="E129060" s="91"/>
      <c r="F129060" s="91"/>
      <c r="G129060" s="91"/>
      <c r="H129060" s="91"/>
      <c r="I129060" s="91"/>
      <c r="J129060" s="91"/>
      <c r="K129060" s="91"/>
      <c r="L129060" s="91"/>
      <c r="M129060" s="91"/>
    </row>
    <row r="129061" spans="1:13">
      <c r="A129061" s="91"/>
      <c r="B129061" s="91"/>
      <c r="C129061" s="91"/>
      <c r="D129061" s="91"/>
      <c r="E129061" s="91"/>
      <c r="F129061" s="91"/>
      <c r="G129061" s="91"/>
      <c r="H129061" s="91"/>
      <c r="I129061" s="91"/>
      <c r="J129061" s="91"/>
      <c r="K129061" s="91"/>
      <c r="L129061" s="91"/>
      <c r="M129061" s="91"/>
    </row>
    <row r="129062" spans="1:13">
      <c r="A129062" s="91"/>
      <c r="B129062" s="91"/>
      <c r="C129062" s="91"/>
      <c r="D129062" s="91"/>
      <c r="E129062" s="91"/>
      <c r="F129062" s="91"/>
      <c r="G129062" s="91"/>
      <c r="H129062" s="91"/>
      <c r="I129062" s="91"/>
      <c r="J129062" s="91"/>
      <c r="K129062" s="91"/>
      <c r="L129062" s="91"/>
      <c r="M129062" s="91"/>
    </row>
    <row r="129063" spans="1:13">
      <c r="A129063" s="91"/>
      <c r="B129063" s="91"/>
      <c r="C129063" s="91"/>
      <c r="D129063" s="91"/>
      <c r="E129063" s="91"/>
      <c r="F129063" s="91"/>
      <c r="G129063" s="91"/>
      <c r="H129063" s="91"/>
      <c r="I129063" s="91"/>
      <c r="J129063" s="91"/>
      <c r="K129063" s="91"/>
      <c r="L129063" s="91"/>
      <c r="M129063" s="91"/>
    </row>
    <row r="129064" spans="1:13">
      <c r="A129064" s="91"/>
      <c r="B129064" s="91"/>
      <c r="C129064" s="91"/>
      <c r="D129064" s="91"/>
      <c r="E129064" s="91"/>
      <c r="F129064" s="91"/>
      <c r="G129064" s="91"/>
      <c r="H129064" s="91"/>
      <c r="I129064" s="91"/>
      <c r="J129064" s="91"/>
      <c r="K129064" s="91"/>
      <c r="L129064" s="91"/>
      <c r="M129064" s="91"/>
    </row>
    <row r="129065" spans="1:13">
      <c r="A129065" s="91"/>
      <c r="B129065" s="91"/>
      <c r="C129065" s="91"/>
      <c r="D129065" s="91"/>
      <c r="E129065" s="91"/>
      <c r="F129065" s="91"/>
      <c r="G129065" s="91"/>
      <c r="H129065" s="91"/>
      <c r="I129065" s="91"/>
      <c r="J129065" s="91"/>
      <c r="K129065" s="91"/>
      <c r="L129065" s="91"/>
      <c r="M129065" s="91"/>
    </row>
    <row r="129066" spans="1:13">
      <c r="A129066" s="91"/>
      <c r="B129066" s="91"/>
      <c r="C129066" s="91"/>
      <c r="D129066" s="91"/>
      <c r="E129066" s="91"/>
      <c r="F129066" s="91"/>
      <c r="G129066" s="91"/>
      <c r="H129066" s="91"/>
      <c r="I129066" s="91"/>
      <c r="J129066" s="91"/>
      <c r="K129066" s="91"/>
      <c r="L129066" s="91"/>
      <c r="M129066" s="91"/>
    </row>
    <row r="129067" spans="1:13">
      <c r="A129067" s="91"/>
      <c r="B129067" s="91"/>
      <c r="C129067" s="91"/>
      <c r="D129067" s="91"/>
      <c r="E129067" s="91"/>
      <c r="F129067" s="91"/>
      <c r="G129067" s="91"/>
      <c r="H129067" s="91"/>
      <c r="I129067" s="91"/>
      <c r="J129067" s="91"/>
      <c r="K129067" s="91"/>
      <c r="L129067" s="91"/>
      <c r="M129067" s="91"/>
    </row>
    <row r="129068" spans="1:13">
      <c r="A129068" s="91"/>
      <c r="B129068" s="91"/>
      <c r="C129068" s="91"/>
      <c r="D129068" s="91"/>
      <c r="E129068" s="91"/>
      <c r="F129068" s="91"/>
      <c r="G129068" s="91"/>
      <c r="H129068" s="91"/>
      <c r="I129068" s="91"/>
      <c r="J129068" s="91"/>
      <c r="K129068" s="91"/>
      <c r="L129068" s="91"/>
      <c r="M129068" s="91"/>
    </row>
    <row r="129069" spans="1:13">
      <c r="A129069" s="91"/>
      <c r="B129069" s="91"/>
      <c r="C129069" s="91"/>
      <c r="D129069" s="91"/>
      <c r="E129069" s="91"/>
      <c r="F129069" s="91"/>
      <c r="G129069" s="91"/>
      <c r="H129069" s="91"/>
      <c r="I129069" s="91"/>
      <c r="J129069" s="91"/>
      <c r="K129069" s="91"/>
      <c r="L129069" s="91"/>
      <c r="M129069" s="91"/>
    </row>
    <row r="129070" spans="1:13">
      <c r="A129070" s="91"/>
      <c r="B129070" s="91"/>
      <c r="C129070" s="91"/>
      <c r="D129070" s="91"/>
      <c r="E129070" s="91"/>
      <c r="F129070" s="91"/>
      <c r="G129070" s="91"/>
      <c r="H129070" s="91"/>
      <c r="I129070" s="91"/>
      <c r="J129070" s="91"/>
      <c r="K129070" s="91"/>
      <c r="L129070" s="91"/>
      <c r="M129070" s="91"/>
    </row>
    <row r="129071" spans="1:13">
      <c r="A129071" s="91"/>
      <c r="B129071" s="91"/>
      <c r="C129071" s="91"/>
      <c r="D129071" s="91"/>
      <c r="E129071" s="91"/>
      <c r="F129071" s="91"/>
      <c r="G129071" s="91"/>
      <c r="H129071" s="91"/>
      <c r="I129071" s="91"/>
      <c r="J129071" s="91"/>
      <c r="K129071" s="91"/>
      <c r="L129071" s="91"/>
      <c r="M129071" s="91"/>
    </row>
    <row r="129072" spans="1:13">
      <c r="A129072" s="91"/>
      <c r="B129072" s="91"/>
      <c r="C129072" s="91"/>
      <c r="D129072" s="91"/>
      <c r="E129072" s="91"/>
      <c r="F129072" s="91"/>
      <c r="G129072" s="91"/>
      <c r="H129072" s="91"/>
      <c r="I129072" s="91"/>
      <c r="J129072" s="91"/>
      <c r="K129072" s="91"/>
      <c r="L129072" s="91"/>
      <c r="M129072" s="91"/>
    </row>
    <row r="129073" spans="1:13">
      <c r="A129073" s="91"/>
      <c r="B129073" s="91"/>
      <c r="C129073" s="91"/>
      <c r="D129073" s="91"/>
      <c r="E129073" s="91"/>
      <c r="F129073" s="91"/>
      <c r="G129073" s="91"/>
      <c r="H129073" s="91"/>
      <c r="I129073" s="91"/>
      <c r="J129073" s="91"/>
      <c r="K129073" s="91"/>
      <c r="L129073" s="91"/>
      <c r="M129073" s="91"/>
    </row>
    <row r="129074" spans="1:13">
      <c r="A129074" s="91"/>
      <c r="B129074" s="91"/>
      <c r="C129074" s="91"/>
      <c r="D129074" s="91"/>
      <c r="E129074" s="91"/>
      <c r="F129074" s="91"/>
      <c r="G129074" s="91"/>
      <c r="H129074" s="91"/>
      <c r="I129074" s="91"/>
      <c r="J129074" s="91"/>
      <c r="K129074" s="91"/>
      <c r="L129074" s="91"/>
      <c r="M129074" s="91"/>
    </row>
    <row r="129075" spans="1:13">
      <c r="A129075" s="91"/>
      <c r="B129075" s="91"/>
      <c r="C129075" s="91"/>
      <c r="D129075" s="91"/>
      <c r="E129075" s="91"/>
      <c r="F129075" s="91"/>
      <c r="G129075" s="91"/>
      <c r="H129075" s="91"/>
      <c r="I129075" s="91"/>
      <c r="J129075" s="91"/>
      <c r="K129075" s="91"/>
      <c r="L129075" s="91"/>
      <c r="M129075" s="91"/>
    </row>
    <row r="129076" spans="1:13">
      <c r="A129076" s="91"/>
      <c r="B129076" s="91"/>
      <c r="C129076" s="91"/>
      <c r="D129076" s="91"/>
      <c r="E129076" s="91"/>
      <c r="F129076" s="91"/>
      <c r="G129076" s="91"/>
      <c r="H129076" s="91"/>
      <c r="I129076" s="91"/>
      <c r="J129076" s="91"/>
      <c r="K129076" s="91"/>
      <c r="L129076" s="91"/>
      <c r="M129076" s="91"/>
    </row>
    <row r="129077" spans="1:13">
      <c r="A129077" s="91"/>
      <c r="B129077" s="91"/>
      <c r="C129077" s="91"/>
      <c r="D129077" s="91"/>
      <c r="E129077" s="91"/>
      <c r="F129077" s="91"/>
      <c r="G129077" s="91"/>
      <c r="H129077" s="91"/>
      <c r="I129077" s="91"/>
      <c r="J129077" s="91"/>
      <c r="K129077" s="91"/>
      <c r="L129077" s="91"/>
      <c r="M129077" s="91"/>
    </row>
    <row r="129078" spans="1:13">
      <c r="A129078" s="91"/>
      <c r="B129078" s="91"/>
      <c r="C129078" s="91"/>
      <c r="D129078" s="91"/>
      <c r="E129078" s="91"/>
      <c r="F129078" s="91"/>
      <c r="G129078" s="91"/>
      <c r="H129078" s="91"/>
      <c r="I129078" s="91"/>
      <c r="J129078" s="91"/>
      <c r="K129078" s="91"/>
      <c r="L129078" s="91"/>
      <c r="M129078" s="91"/>
    </row>
    <row r="129079" spans="1:13">
      <c r="A129079" s="91"/>
      <c r="B129079" s="91"/>
      <c r="C129079" s="91"/>
      <c r="D129079" s="91"/>
      <c r="E129079" s="91"/>
      <c r="F129079" s="91"/>
      <c r="G129079" s="91"/>
      <c r="H129079" s="91"/>
      <c r="I129079" s="91"/>
      <c r="J129079" s="91"/>
      <c r="K129079" s="91"/>
      <c r="L129079" s="91"/>
      <c r="M129079" s="91"/>
    </row>
    <row r="129080" spans="1:13">
      <c r="A129080" s="91"/>
      <c r="B129080" s="91"/>
      <c r="C129080" s="91"/>
      <c r="D129080" s="91"/>
      <c r="E129080" s="91"/>
      <c r="F129080" s="91"/>
      <c r="G129080" s="91"/>
      <c r="H129080" s="91"/>
      <c r="I129080" s="91"/>
      <c r="J129080" s="91"/>
      <c r="K129080" s="91"/>
      <c r="L129080" s="91"/>
      <c r="M129080" s="91"/>
    </row>
    <row r="129081" spans="1:13">
      <c r="A129081" s="91"/>
      <c r="B129081" s="91"/>
      <c r="C129081" s="91"/>
      <c r="D129081" s="91"/>
      <c r="E129081" s="91"/>
      <c r="F129081" s="91"/>
      <c r="G129081" s="91"/>
      <c r="H129081" s="91"/>
      <c r="I129081" s="91"/>
      <c r="J129081" s="91"/>
      <c r="K129081" s="91"/>
      <c r="L129081" s="91"/>
      <c r="M129081" s="91"/>
    </row>
    <row r="129082" spans="1:13">
      <c r="A129082" s="91"/>
      <c r="B129082" s="91"/>
      <c r="C129082" s="91"/>
      <c r="D129082" s="91"/>
      <c r="E129082" s="91"/>
      <c r="F129082" s="91"/>
      <c r="G129082" s="91"/>
      <c r="H129082" s="91"/>
      <c r="I129082" s="91"/>
      <c r="J129082" s="91"/>
      <c r="K129082" s="91"/>
      <c r="L129082" s="91"/>
      <c r="M129082" s="91"/>
    </row>
    <row r="129083" spans="1:13">
      <c r="A129083" s="91"/>
      <c r="B129083" s="91"/>
      <c r="C129083" s="91"/>
      <c r="D129083" s="91"/>
      <c r="E129083" s="91"/>
      <c r="F129083" s="91"/>
      <c r="G129083" s="91"/>
      <c r="H129083" s="91"/>
      <c r="I129083" s="91"/>
      <c r="J129083" s="91"/>
      <c r="K129083" s="91"/>
      <c r="L129083" s="91"/>
      <c r="M129083" s="91"/>
    </row>
    <row r="129084" spans="1:13">
      <c r="A129084" s="91"/>
      <c r="B129084" s="91"/>
      <c r="C129084" s="91"/>
      <c r="D129084" s="91"/>
      <c r="E129084" s="91"/>
      <c r="F129084" s="91"/>
      <c r="G129084" s="91"/>
      <c r="H129084" s="91"/>
      <c r="I129084" s="91"/>
      <c r="J129084" s="91"/>
      <c r="K129084" s="91"/>
      <c r="L129084" s="91"/>
      <c r="M129084" s="91"/>
    </row>
    <row r="129085" spans="1:13">
      <c r="A129085" s="91"/>
      <c r="B129085" s="91"/>
      <c r="C129085" s="91"/>
      <c r="D129085" s="91"/>
      <c r="E129085" s="91"/>
      <c r="F129085" s="91"/>
      <c r="G129085" s="91"/>
      <c r="H129085" s="91"/>
      <c r="I129085" s="91"/>
      <c r="J129085" s="91"/>
      <c r="K129085" s="91"/>
      <c r="L129085" s="91"/>
      <c r="M129085" s="91"/>
    </row>
    <row r="129086" spans="1:13">
      <c r="A129086" s="91"/>
      <c r="B129086" s="91"/>
      <c r="C129086" s="91"/>
      <c r="D129086" s="91"/>
      <c r="E129086" s="91"/>
      <c r="F129086" s="91"/>
      <c r="G129086" s="91"/>
      <c r="H129086" s="91"/>
      <c r="I129086" s="91"/>
      <c r="J129086" s="91"/>
      <c r="K129086" s="91"/>
      <c r="L129086" s="91"/>
      <c r="M129086" s="91"/>
    </row>
    <row r="129087" spans="1:13">
      <c r="A129087" s="91"/>
      <c r="B129087" s="91"/>
      <c r="C129087" s="91"/>
      <c r="D129087" s="91"/>
      <c r="E129087" s="91"/>
      <c r="F129087" s="91"/>
      <c r="G129087" s="91"/>
      <c r="H129087" s="91"/>
      <c r="I129087" s="91"/>
      <c r="J129087" s="91"/>
      <c r="K129087" s="91"/>
      <c r="L129087" s="91"/>
      <c r="M129087" s="91"/>
    </row>
    <row r="129088" spans="1:13">
      <c r="A129088" s="91"/>
      <c r="B129088" s="91"/>
      <c r="C129088" s="91"/>
      <c r="D129088" s="91"/>
      <c r="E129088" s="91"/>
      <c r="F129088" s="91"/>
      <c r="G129088" s="91"/>
      <c r="H129088" s="91"/>
      <c r="I129088" s="91"/>
      <c r="J129088" s="91"/>
      <c r="K129088" s="91"/>
      <c r="L129088" s="91"/>
      <c r="M129088" s="91"/>
    </row>
    <row r="129089" spans="1:13">
      <c r="A129089" s="91"/>
      <c r="B129089" s="91"/>
      <c r="C129089" s="91"/>
      <c r="D129089" s="91"/>
      <c r="E129089" s="91"/>
      <c r="F129089" s="91"/>
      <c r="G129089" s="91"/>
      <c r="H129089" s="91"/>
      <c r="I129089" s="91"/>
      <c r="J129089" s="91"/>
      <c r="K129089" s="91"/>
      <c r="L129089" s="91"/>
      <c r="M129089" s="91"/>
    </row>
    <row r="129090" spans="1:13">
      <c r="A129090" s="91"/>
      <c r="B129090" s="91"/>
      <c r="C129090" s="91"/>
      <c r="D129090" s="91"/>
      <c r="E129090" s="91"/>
      <c r="F129090" s="91"/>
      <c r="G129090" s="91"/>
      <c r="H129090" s="91"/>
      <c r="I129090" s="91"/>
      <c r="J129090" s="91"/>
      <c r="K129090" s="91"/>
      <c r="L129090" s="91"/>
      <c r="M129090" s="91"/>
    </row>
    <row r="129091" spans="1:13">
      <c r="A129091" s="91"/>
      <c r="B129091" s="91"/>
      <c r="C129091" s="91"/>
      <c r="D129091" s="91"/>
      <c r="E129091" s="91"/>
      <c r="F129091" s="91"/>
      <c r="G129091" s="91"/>
      <c r="H129091" s="91"/>
      <c r="I129091" s="91"/>
      <c r="J129091" s="91"/>
      <c r="K129091" s="91"/>
      <c r="L129091" s="91"/>
      <c r="M129091" s="91"/>
    </row>
    <row r="129092" spans="1:13">
      <c r="A129092" s="91"/>
      <c r="B129092" s="91"/>
      <c r="C129092" s="91"/>
      <c r="D129092" s="91"/>
      <c r="E129092" s="91"/>
      <c r="F129092" s="91"/>
      <c r="G129092" s="91"/>
      <c r="H129092" s="91"/>
      <c r="I129092" s="91"/>
      <c r="J129092" s="91"/>
      <c r="K129092" s="91"/>
      <c r="L129092" s="91"/>
      <c r="M129092" s="91"/>
    </row>
    <row r="129093" spans="1:13">
      <c r="A129093" s="91"/>
      <c r="B129093" s="91"/>
      <c r="C129093" s="91"/>
      <c r="D129093" s="91"/>
      <c r="E129093" s="91"/>
      <c r="F129093" s="91"/>
      <c r="G129093" s="91"/>
      <c r="H129093" s="91"/>
      <c r="I129093" s="91"/>
      <c r="J129093" s="91"/>
      <c r="K129093" s="91"/>
      <c r="L129093" s="91"/>
      <c r="M129093" s="91"/>
    </row>
    <row r="129094" spans="1:13">
      <c r="A129094" s="91"/>
      <c r="B129094" s="91"/>
      <c r="C129094" s="91"/>
      <c r="D129094" s="91"/>
      <c r="E129094" s="91"/>
      <c r="F129094" s="91"/>
      <c r="G129094" s="91"/>
      <c r="H129094" s="91"/>
      <c r="I129094" s="91"/>
      <c r="J129094" s="91"/>
      <c r="K129094" s="91"/>
      <c r="L129094" s="91"/>
      <c r="M129094" s="91"/>
    </row>
    <row r="129095" spans="1:13">
      <c r="A129095" s="91"/>
      <c r="B129095" s="91"/>
      <c r="C129095" s="91"/>
      <c r="D129095" s="91"/>
      <c r="E129095" s="91"/>
      <c r="F129095" s="91"/>
      <c r="G129095" s="91"/>
      <c r="H129095" s="91"/>
      <c r="I129095" s="91"/>
      <c r="J129095" s="91"/>
      <c r="K129095" s="91"/>
      <c r="L129095" s="91"/>
      <c r="M129095" s="91"/>
    </row>
    <row r="129096" spans="1:13">
      <c r="A129096" s="91"/>
      <c r="B129096" s="91"/>
      <c r="C129096" s="91"/>
      <c r="D129096" s="91"/>
      <c r="E129096" s="91"/>
      <c r="F129096" s="91"/>
      <c r="G129096" s="91"/>
      <c r="H129096" s="91"/>
      <c r="I129096" s="91"/>
      <c r="J129096" s="91"/>
      <c r="K129096" s="91"/>
      <c r="L129096" s="91"/>
      <c r="M129096" s="91"/>
    </row>
    <row r="129097" spans="1:13">
      <c r="A129097" s="91"/>
      <c r="B129097" s="91"/>
      <c r="C129097" s="91"/>
      <c r="D129097" s="91"/>
      <c r="E129097" s="91"/>
      <c r="F129097" s="91"/>
      <c r="G129097" s="91"/>
      <c r="H129097" s="91"/>
      <c r="I129097" s="91"/>
      <c r="J129097" s="91"/>
      <c r="K129097" s="91"/>
      <c r="L129097" s="91"/>
      <c r="M129097" s="91"/>
    </row>
    <row r="129098" spans="1:13">
      <c r="A129098" s="91"/>
      <c r="B129098" s="91"/>
      <c r="C129098" s="91"/>
      <c r="D129098" s="91"/>
      <c r="E129098" s="91"/>
      <c r="F129098" s="91"/>
      <c r="G129098" s="91"/>
      <c r="H129098" s="91"/>
      <c r="I129098" s="91"/>
      <c r="J129098" s="91"/>
      <c r="K129098" s="91"/>
      <c r="L129098" s="91"/>
      <c r="M129098" s="91"/>
    </row>
    <row r="129099" spans="1:13">
      <c r="A129099" s="91"/>
      <c r="B129099" s="91"/>
      <c r="C129099" s="91"/>
      <c r="D129099" s="91"/>
      <c r="E129099" s="91"/>
      <c r="F129099" s="91"/>
      <c r="G129099" s="91"/>
      <c r="H129099" s="91"/>
      <c r="I129099" s="91"/>
      <c r="J129099" s="91"/>
      <c r="K129099" s="91"/>
      <c r="L129099" s="91"/>
      <c r="M129099" s="91"/>
    </row>
    <row r="129100" spans="1:13">
      <c r="A129100" s="91"/>
      <c r="B129100" s="91"/>
      <c r="C129100" s="91"/>
      <c r="D129100" s="91"/>
      <c r="E129100" s="91"/>
      <c r="F129100" s="91"/>
      <c r="G129100" s="91"/>
      <c r="H129100" s="91"/>
      <c r="I129100" s="91"/>
      <c r="J129100" s="91"/>
      <c r="K129100" s="91"/>
      <c r="L129100" s="91"/>
      <c r="M129100" s="91"/>
    </row>
    <row r="129101" spans="1:13">
      <c r="A129101" s="91"/>
      <c r="B129101" s="91"/>
      <c r="C129101" s="91"/>
      <c r="D129101" s="91"/>
      <c r="E129101" s="91"/>
      <c r="F129101" s="91"/>
      <c r="G129101" s="91"/>
      <c r="H129101" s="91"/>
      <c r="I129101" s="91"/>
      <c r="J129101" s="91"/>
      <c r="K129101" s="91"/>
      <c r="L129101" s="91"/>
      <c r="M129101" s="91"/>
    </row>
    <row r="129102" spans="1:13">
      <c r="A129102" s="91"/>
      <c r="B129102" s="91"/>
      <c r="C129102" s="91"/>
      <c r="D129102" s="91"/>
      <c r="E129102" s="91"/>
      <c r="F129102" s="91"/>
      <c r="G129102" s="91"/>
      <c r="H129102" s="91"/>
      <c r="I129102" s="91"/>
      <c r="J129102" s="91"/>
      <c r="K129102" s="91"/>
      <c r="L129102" s="91"/>
      <c r="M129102" s="91"/>
    </row>
    <row r="129103" spans="1:13">
      <c r="A129103" s="91"/>
      <c r="B129103" s="91"/>
      <c r="C129103" s="91"/>
      <c r="D129103" s="91"/>
      <c r="E129103" s="91"/>
      <c r="F129103" s="91"/>
      <c r="G129103" s="91"/>
      <c r="H129103" s="91"/>
      <c r="I129103" s="91"/>
      <c r="J129103" s="91"/>
      <c r="K129103" s="91"/>
      <c r="L129103" s="91"/>
      <c r="M129103" s="91"/>
    </row>
    <row r="129104" spans="1:13">
      <c r="A129104" s="91"/>
      <c r="B129104" s="91"/>
      <c r="C129104" s="91"/>
      <c r="D129104" s="91"/>
      <c r="E129104" s="91"/>
      <c r="F129104" s="91"/>
      <c r="G129104" s="91"/>
      <c r="H129104" s="91"/>
      <c r="I129104" s="91"/>
      <c r="J129104" s="91"/>
      <c r="K129104" s="91"/>
      <c r="L129104" s="91"/>
      <c r="M129104" s="91"/>
    </row>
    <row r="129105" spans="1:13">
      <c r="A129105" s="91"/>
      <c r="B129105" s="91"/>
      <c r="C129105" s="91"/>
      <c r="D129105" s="91"/>
      <c r="E129105" s="91"/>
      <c r="F129105" s="91"/>
      <c r="G129105" s="91"/>
      <c r="H129105" s="91"/>
      <c r="I129105" s="91"/>
      <c r="J129105" s="91"/>
      <c r="K129105" s="91"/>
      <c r="L129105" s="91"/>
      <c r="M129105" s="91"/>
    </row>
    <row r="129106" spans="1:13">
      <c r="A129106" s="91"/>
      <c r="B129106" s="91"/>
      <c r="C129106" s="91"/>
      <c r="D129106" s="91"/>
      <c r="E129106" s="91"/>
      <c r="F129106" s="91"/>
      <c r="G129106" s="91"/>
      <c r="H129106" s="91"/>
      <c r="I129106" s="91"/>
      <c r="J129106" s="91"/>
      <c r="K129106" s="91"/>
      <c r="L129106" s="91"/>
      <c r="M129106" s="91"/>
    </row>
    <row r="129107" spans="1:13">
      <c r="A129107" s="91"/>
      <c r="B129107" s="91"/>
      <c r="C129107" s="91"/>
      <c r="D129107" s="91"/>
      <c r="E129107" s="91"/>
      <c r="F129107" s="91"/>
      <c r="G129107" s="91"/>
      <c r="H129107" s="91"/>
      <c r="I129107" s="91"/>
      <c r="J129107" s="91"/>
      <c r="K129107" s="91"/>
      <c r="L129107" s="91"/>
      <c r="M129107" s="91"/>
    </row>
    <row r="129108" spans="1:13">
      <c r="A129108" s="91"/>
      <c r="B129108" s="91"/>
      <c r="C129108" s="91"/>
      <c r="D129108" s="91"/>
      <c r="E129108" s="91"/>
      <c r="F129108" s="91"/>
      <c r="G129108" s="91"/>
      <c r="H129108" s="91"/>
      <c r="I129108" s="91"/>
      <c r="J129108" s="91"/>
      <c r="K129108" s="91"/>
      <c r="L129108" s="91"/>
      <c r="M129108" s="91"/>
    </row>
    <row r="129109" spans="1:13">
      <c r="A129109" s="91"/>
      <c r="B129109" s="91"/>
      <c r="C129109" s="91"/>
      <c r="D129109" s="91"/>
      <c r="E129109" s="91"/>
      <c r="F129109" s="91"/>
      <c r="G129109" s="91"/>
      <c r="H129109" s="91"/>
      <c r="I129109" s="91"/>
      <c r="J129109" s="91"/>
      <c r="K129109" s="91"/>
      <c r="L129109" s="91"/>
      <c r="M129109" s="91"/>
    </row>
    <row r="129110" spans="1:13">
      <c r="A129110" s="91"/>
      <c r="B129110" s="91"/>
      <c r="C129110" s="91"/>
      <c r="D129110" s="91"/>
      <c r="E129110" s="91"/>
      <c r="F129110" s="91"/>
      <c r="G129110" s="91"/>
      <c r="H129110" s="91"/>
      <c r="I129110" s="91"/>
      <c r="J129110" s="91"/>
      <c r="K129110" s="91"/>
      <c r="L129110" s="91"/>
      <c r="M129110" s="91"/>
    </row>
    <row r="129111" spans="1:13">
      <c r="A129111" s="91"/>
      <c r="B129111" s="91"/>
      <c r="C129111" s="91"/>
      <c r="D129111" s="91"/>
      <c r="E129111" s="91"/>
      <c r="F129111" s="91"/>
      <c r="G129111" s="91"/>
      <c r="H129111" s="91"/>
      <c r="I129111" s="91"/>
      <c r="J129111" s="91"/>
      <c r="K129111" s="91"/>
      <c r="L129111" s="91"/>
      <c r="M129111" s="91"/>
    </row>
    <row r="129112" spans="1:13">
      <c r="A129112" s="91"/>
      <c r="B129112" s="91"/>
      <c r="C129112" s="91"/>
      <c r="D129112" s="91"/>
      <c r="E129112" s="91"/>
      <c r="F129112" s="91"/>
      <c r="G129112" s="91"/>
      <c r="H129112" s="91"/>
      <c r="I129112" s="91"/>
      <c r="J129112" s="91"/>
      <c r="K129112" s="91"/>
      <c r="L129112" s="91"/>
      <c r="M129112" s="91"/>
    </row>
    <row r="129113" spans="1:13">
      <c r="A129113" s="91"/>
      <c r="B129113" s="91"/>
      <c r="C129113" s="91"/>
      <c r="D129113" s="91"/>
      <c r="E129113" s="91"/>
      <c r="F129113" s="91"/>
      <c r="G129113" s="91"/>
      <c r="H129113" s="91"/>
      <c r="I129113" s="91"/>
      <c r="J129113" s="91"/>
      <c r="K129113" s="91"/>
      <c r="L129113" s="91"/>
      <c r="M129113" s="91"/>
    </row>
    <row r="129114" spans="1:13">
      <c r="A129114" s="91"/>
      <c r="B129114" s="91"/>
      <c r="C129114" s="91"/>
      <c r="D129114" s="91"/>
      <c r="E129114" s="91"/>
      <c r="F129114" s="91"/>
      <c r="G129114" s="91"/>
      <c r="H129114" s="91"/>
      <c r="I129114" s="91"/>
      <c r="J129114" s="91"/>
      <c r="K129114" s="91"/>
      <c r="L129114" s="91"/>
      <c r="M129114" s="91"/>
    </row>
    <row r="129115" spans="1:13">
      <c r="A129115" s="91"/>
      <c r="B129115" s="91"/>
      <c r="C129115" s="91"/>
      <c r="D129115" s="91"/>
      <c r="E129115" s="91"/>
      <c r="F129115" s="91"/>
      <c r="G129115" s="91"/>
      <c r="H129115" s="91"/>
      <c r="I129115" s="91"/>
      <c r="J129115" s="91"/>
      <c r="K129115" s="91"/>
      <c r="L129115" s="91"/>
      <c r="M129115" s="91"/>
    </row>
    <row r="129116" spans="1:13">
      <c r="A129116" s="91"/>
      <c r="B129116" s="91"/>
      <c r="C129116" s="91"/>
      <c r="D129116" s="91"/>
      <c r="E129116" s="91"/>
      <c r="F129116" s="91"/>
      <c r="G129116" s="91"/>
      <c r="H129116" s="91"/>
      <c r="I129116" s="91"/>
      <c r="J129116" s="91"/>
      <c r="K129116" s="91"/>
      <c r="L129116" s="91"/>
      <c r="M129116" s="91"/>
    </row>
    <row r="129117" spans="1:13">
      <c r="A129117" s="91"/>
      <c r="B129117" s="91"/>
      <c r="C129117" s="91"/>
      <c r="D129117" s="91"/>
      <c r="E129117" s="91"/>
      <c r="F129117" s="91"/>
      <c r="G129117" s="91"/>
      <c r="H129117" s="91"/>
      <c r="I129117" s="91"/>
      <c r="J129117" s="91"/>
      <c r="K129117" s="91"/>
      <c r="L129117" s="91"/>
      <c r="M129117" s="91"/>
    </row>
    <row r="129118" spans="1:13">
      <c r="A129118" s="91"/>
      <c r="B129118" s="91"/>
      <c r="C129118" s="91"/>
      <c r="D129118" s="91"/>
      <c r="E129118" s="91"/>
      <c r="F129118" s="91"/>
      <c r="G129118" s="91"/>
      <c r="H129118" s="91"/>
      <c r="I129118" s="91"/>
      <c r="J129118" s="91"/>
      <c r="K129118" s="91"/>
      <c r="L129118" s="91"/>
      <c r="M129118" s="91"/>
    </row>
    <row r="129119" spans="1:13">
      <c r="A129119" s="91"/>
      <c r="B129119" s="91"/>
      <c r="C129119" s="91"/>
      <c r="D129119" s="91"/>
      <c r="E129119" s="91"/>
      <c r="F129119" s="91"/>
      <c r="G129119" s="91"/>
      <c r="H129119" s="91"/>
      <c r="I129119" s="91"/>
      <c r="J129119" s="91"/>
      <c r="K129119" s="91"/>
      <c r="L129119" s="91"/>
      <c r="M129119" s="91"/>
    </row>
    <row r="129120" spans="1:13">
      <c r="A129120" s="91"/>
      <c r="B129120" s="91"/>
      <c r="C129120" s="91"/>
      <c r="D129120" s="91"/>
      <c r="E129120" s="91"/>
      <c r="F129120" s="91"/>
      <c r="G129120" s="91"/>
      <c r="H129120" s="91"/>
      <c r="I129120" s="91"/>
      <c r="J129120" s="91"/>
      <c r="K129120" s="91"/>
      <c r="L129120" s="91"/>
      <c r="M129120" s="91"/>
    </row>
    <row r="129121" spans="1:13">
      <c r="A129121" s="91"/>
      <c r="B129121" s="91"/>
      <c r="C129121" s="91"/>
      <c r="D129121" s="91"/>
      <c r="E129121" s="91"/>
      <c r="F129121" s="91"/>
      <c r="G129121" s="91"/>
      <c r="H129121" s="91"/>
      <c r="I129121" s="91"/>
      <c r="J129121" s="91"/>
      <c r="K129121" s="91"/>
      <c r="L129121" s="91"/>
      <c r="M129121" s="91"/>
    </row>
    <row r="129122" spans="1:13">
      <c r="A129122" s="91"/>
      <c r="B129122" s="91"/>
      <c r="C129122" s="91"/>
      <c r="D129122" s="91"/>
      <c r="E129122" s="91"/>
      <c r="F129122" s="91"/>
      <c r="G129122" s="91"/>
      <c r="H129122" s="91"/>
      <c r="I129122" s="91"/>
      <c r="J129122" s="91"/>
      <c r="K129122" s="91"/>
      <c r="L129122" s="91"/>
      <c r="M129122" s="91"/>
    </row>
    <row r="129123" spans="1:13">
      <c r="A129123" s="91"/>
      <c r="B129123" s="91"/>
      <c r="C129123" s="91"/>
      <c r="D129123" s="91"/>
      <c r="E129123" s="91"/>
      <c r="F129123" s="91"/>
      <c r="G129123" s="91"/>
      <c r="H129123" s="91"/>
      <c r="I129123" s="91"/>
      <c r="J129123" s="91"/>
      <c r="K129123" s="91"/>
      <c r="L129123" s="91"/>
      <c r="M129123" s="91"/>
    </row>
    <row r="129124" spans="1:13">
      <c r="A129124" s="91"/>
      <c r="B129124" s="91"/>
      <c r="C129124" s="91"/>
      <c r="D129124" s="91"/>
      <c r="E129124" s="91"/>
      <c r="F129124" s="91"/>
      <c r="G129124" s="91"/>
      <c r="H129124" s="91"/>
      <c r="I129124" s="91"/>
      <c r="J129124" s="91"/>
      <c r="K129124" s="91"/>
      <c r="L129124" s="91"/>
      <c r="M129124" s="91"/>
    </row>
    <row r="129125" spans="1:13">
      <c r="A129125" s="91"/>
      <c r="B129125" s="91"/>
      <c r="C129125" s="91"/>
      <c r="D129125" s="91"/>
      <c r="E129125" s="91"/>
      <c r="F129125" s="91"/>
      <c r="G129125" s="91"/>
      <c r="H129125" s="91"/>
      <c r="I129125" s="91"/>
      <c r="J129125" s="91"/>
      <c r="K129125" s="91"/>
      <c r="L129125" s="91"/>
      <c r="M129125" s="91"/>
    </row>
    <row r="129126" spans="1:13">
      <c r="A129126" s="91"/>
      <c r="B129126" s="91"/>
      <c r="C129126" s="91"/>
      <c r="D129126" s="91"/>
      <c r="E129126" s="91"/>
      <c r="F129126" s="91"/>
      <c r="G129126" s="91"/>
      <c r="H129126" s="91"/>
      <c r="I129126" s="91"/>
      <c r="J129126" s="91"/>
      <c r="K129126" s="91"/>
      <c r="L129126" s="91"/>
      <c r="M129126" s="91"/>
    </row>
    <row r="129127" spans="1:13">
      <c r="A129127" s="91"/>
      <c r="B129127" s="91"/>
      <c r="C129127" s="91"/>
      <c r="D129127" s="91"/>
      <c r="E129127" s="91"/>
      <c r="F129127" s="91"/>
      <c r="G129127" s="91"/>
      <c r="H129127" s="91"/>
      <c r="I129127" s="91"/>
      <c r="J129127" s="91"/>
      <c r="K129127" s="91"/>
      <c r="L129127" s="91"/>
      <c r="M129127" s="91"/>
    </row>
    <row r="129128" spans="1:13">
      <c r="A129128" s="91"/>
      <c r="B129128" s="91"/>
      <c r="C129128" s="91"/>
      <c r="D129128" s="91"/>
      <c r="E129128" s="91"/>
      <c r="F129128" s="91"/>
      <c r="G129128" s="91"/>
      <c r="H129128" s="91"/>
      <c r="I129128" s="91"/>
      <c r="J129128" s="91"/>
      <c r="K129128" s="91"/>
      <c r="L129128" s="91"/>
      <c r="M129128" s="91"/>
    </row>
    <row r="129129" spans="1:13">
      <c r="A129129" s="91"/>
      <c r="B129129" s="91"/>
      <c r="C129129" s="91"/>
      <c r="D129129" s="91"/>
      <c r="E129129" s="91"/>
      <c r="F129129" s="91"/>
      <c r="G129129" s="91"/>
      <c r="H129129" s="91"/>
      <c r="I129129" s="91"/>
      <c r="J129129" s="91"/>
      <c r="K129129" s="91"/>
      <c r="L129129" s="91"/>
      <c r="M129129" s="91"/>
    </row>
    <row r="129130" spans="1:13">
      <c r="A129130" s="91"/>
      <c r="B129130" s="91"/>
      <c r="C129130" s="91"/>
      <c r="D129130" s="91"/>
      <c r="E129130" s="91"/>
      <c r="F129130" s="91"/>
      <c r="G129130" s="91"/>
      <c r="H129130" s="91"/>
      <c r="I129130" s="91"/>
      <c r="J129130" s="91"/>
      <c r="K129130" s="91"/>
      <c r="L129130" s="91"/>
      <c r="M129130" s="91"/>
    </row>
    <row r="129131" spans="1:13">
      <c r="A129131" s="91"/>
      <c r="B129131" s="91"/>
      <c r="C129131" s="91"/>
      <c r="D129131" s="91"/>
      <c r="E129131" s="91"/>
      <c r="F129131" s="91"/>
      <c r="G129131" s="91"/>
      <c r="H129131" s="91"/>
      <c r="I129131" s="91"/>
      <c r="J129131" s="91"/>
      <c r="K129131" s="91"/>
      <c r="L129131" s="91"/>
      <c r="M129131" s="91"/>
    </row>
    <row r="129132" spans="1:13">
      <c r="A129132" s="91"/>
      <c r="B129132" s="91"/>
      <c r="C129132" s="91"/>
      <c r="D129132" s="91"/>
      <c r="E129132" s="91"/>
      <c r="F129132" s="91"/>
      <c r="G129132" s="91"/>
      <c r="H129132" s="91"/>
      <c r="I129132" s="91"/>
      <c r="J129132" s="91"/>
      <c r="K129132" s="91"/>
      <c r="L129132" s="91"/>
      <c r="M129132" s="91"/>
    </row>
    <row r="129133" spans="1:13">
      <c r="A129133" s="91"/>
      <c r="B129133" s="91"/>
      <c r="C129133" s="91"/>
      <c r="D129133" s="91"/>
      <c r="E129133" s="91"/>
      <c r="F129133" s="91"/>
      <c r="G129133" s="91"/>
      <c r="H129133" s="91"/>
      <c r="I129133" s="91"/>
      <c r="J129133" s="91"/>
      <c r="K129133" s="91"/>
      <c r="L129133" s="91"/>
      <c r="M129133" s="91"/>
    </row>
    <row r="129134" spans="1:13">
      <c r="A129134" s="91"/>
      <c r="B129134" s="91"/>
      <c r="C129134" s="91"/>
      <c r="D129134" s="91"/>
      <c r="E129134" s="91"/>
      <c r="F129134" s="91"/>
      <c r="G129134" s="91"/>
      <c r="H129134" s="91"/>
      <c r="I129134" s="91"/>
      <c r="J129134" s="91"/>
      <c r="K129134" s="91"/>
      <c r="L129134" s="91"/>
      <c r="M129134" s="91"/>
    </row>
    <row r="129135" spans="1:13">
      <c r="A129135" s="91"/>
      <c r="B129135" s="91"/>
      <c r="C129135" s="91"/>
      <c r="D129135" s="91"/>
      <c r="E129135" s="91"/>
      <c r="F129135" s="91"/>
      <c r="G129135" s="91"/>
      <c r="H129135" s="91"/>
      <c r="I129135" s="91"/>
      <c r="J129135" s="91"/>
      <c r="K129135" s="91"/>
      <c r="L129135" s="91"/>
      <c r="M129135" s="91"/>
    </row>
    <row r="129136" spans="1:13">
      <c r="A129136" s="91"/>
      <c r="B129136" s="91"/>
      <c r="C129136" s="91"/>
      <c r="D129136" s="91"/>
      <c r="E129136" s="91"/>
      <c r="F129136" s="91"/>
      <c r="G129136" s="91"/>
      <c r="H129136" s="91"/>
      <c r="I129136" s="91"/>
      <c r="J129136" s="91"/>
      <c r="K129136" s="91"/>
      <c r="L129136" s="91"/>
      <c r="M129136" s="91"/>
    </row>
    <row r="129137" spans="1:13">
      <c r="A129137" s="91"/>
      <c r="B129137" s="91"/>
      <c r="C129137" s="91"/>
      <c r="D129137" s="91"/>
      <c r="E129137" s="91"/>
      <c r="F129137" s="91"/>
      <c r="G129137" s="91"/>
      <c r="H129137" s="91"/>
      <c r="I129137" s="91"/>
      <c r="J129137" s="91"/>
      <c r="K129137" s="91"/>
      <c r="L129137" s="91"/>
      <c r="M129137" s="91"/>
    </row>
    <row r="129138" spans="1:13">
      <c r="A129138" s="91"/>
      <c r="B129138" s="91"/>
      <c r="C129138" s="91"/>
      <c r="D129138" s="91"/>
      <c r="E129138" s="91"/>
      <c r="F129138" s="91"/>
      <c r="G129138" s="91"/>
      <c r="H129138" s="91"/>
      <c r="I129138" s="91"/>
      <c r="J129138" s="91"/>
      <c r="K129138" s="91"/>
      <c r="L129138" s="91"/>
      <c r="M129138" s="91"/>
    </row>
    <row r="129139" spans="1:13">
      <c r="A129139" s="91"/>
      <c r="B129139" s="91"/>
      <c r="C129139" s="91"/>
      <c r="D129139" s="91"/>
      <c r="E129139" s="91"/>
      <c r="F129139" s="91"/>
      <c r="G129139" s="91"/>
      <c r="H129139" s="91"/>
      <c r="I129139" s="91"/>
      <c r="J129139" s="91"/>
      <c r="K129139" s="91"/>
      <c r="L129139" s="91"/>
      <c r="M129139" s="91"/>
    </row>
    <row r="129140" spans="1:13">
      <c r="A129140" s="91"/>
      <c r="B129140" s="91"/>
      <c r="C129140" s="91"/>
      <c r="D129140" s="91"/>
      <c r="E129140" s="91"/>
      <c r="F129140" s="91"/>
      <c r="G129140" s="91"/>
      <c r="H129140" s="91"/>
      <c r="I129140" s="91"/>
      <c r="J129140" s="91"/>
      <c r="K129140" s="91"/>
      <c r="L129140" s="91"/>
      <c r="M129140" s="91"/>
    </row>
    <row r="129141" spans="1:13">
      <c r="A129141" s="91"/>
      <c r="B129141" s="91"/>
      <c r="C129141" s="91"/>
      <c r="D129141" s="91"/>
      <c r="E129141" s="91"/>
      <c r="F129141" s="91"/>
      <c r="G129141" s="91"/>
      <c r="H129141" s="91"/>
      <c r="I129141" s="91"/>
      <c r="J129141" s="91"/>
      <c r="K129141" s="91"/>
      <c r="L129141" s="91"/>
      <c r="M129141" s="91"/>
    </row>
    <row r="129142" spans="1:13">
      <c r="A129142" s="91"/>
      <c r="B129142" s="91"/>
      <c r="C129142" s="91"/>
      <c r="D129142" s="91"/>
      <c r="E129142" s="91"/>
      <c r="F129142" s="91"/>
      <c r="G129142" s="91"/>
      <c r="H129142" s="91"/>
      <c r="I129142" s="91"/>
      <c r="J129142" s="91"/>
      <c r="K129142" s="91"/>
      <c r="L129142" s="91"/>
      <c r="M129142" s="91"/>
    </row>
    <row r="129143" spans="1:13">
      <c r="A129143" s="91"/>
      <c r="B129143" s="91"/>
      <c r="C129143" s="91"/>
      <c r="D129143" s="91"/>
      <c r="E129143" s="91"/>
      <c r="F129143" s="91"/>
      <c r="G129143" s="91"/>
      <c r="H129143" s="91"/>
      <c r="I129143" s="91"/>
      <c r="J129143" s="91"/>
      <c r="K129143" s="91"/>
      <c r="L129143" s="91"/>
      <c r="M129143" s="91"/>
    </row>
    <row r="129144" spans="1:13">
      <c r="A129144" s="91"/>
      <c r="B129144" s="91"/>
      <c r="C129144" s="91"/>
      <c r="D129144" s="91"/>
      <c r="E129144" s="91"/>
      <c r="F129144" s="91"/>
      <c r="G129144" s="91"/>
      <c r="H129144" s="91"/>
      <c r="I129144" s="91"/>
      <c r="J129144" s="91"/>
      <c r="K129144" s="91"/>
      <c r="L129144" s="91"/>
      <c r="M129144" s="91"/>
    </row>
    <row r="129145" spans="1:13">
      <c r="A129145" s="91"/>
      <c r="B129145" s="91"/>
      <c r="C129145" s="91"/>
      <c r="D129145" s="91"/>
      <c r="E129145" s="91"/>
      <c r="F129145" s="91"/>
      <c r="G129145" s="91"/>
      <c r="H129145" s="91"/>
      <c r="I129145" s="91"/>
      <c r="J129145" s="91"/>
      <c r="K129145" s="91"/>
      <c r="L129145" s="91"/>
      <c r="M129145" s="91"/>
    </row>
    <row r="129146" spans="1:13">
      <c r="A129146" s="91"/>
      <c r="B129146" s="91"/>
      <c r="C129146" s="91"/>
      <c r="D129146" s="91"/>
      <c r="E129146" s="91"/>
      <c r="F129146" s="91"/>
      <c r="G129146" s="91"/>
      <c r="H129146" s="91"/>
      <c r="I129146" s="91"/>
      <c r="J129146" s="91"/>
      <c r="K129146" s="91"/>
      <c r="L129146" s="91"/>
      <c r="M129146" s="91"/>
    </row>
    <row r="129147" spans="1:13">
      <c r="A129147" s="91"/>
      <c r="B129147" s="91"/>
      <c r="C129147" s="91"/>
      <c r="D129147" s="91"/>
      <c r="E129147" s="91"/>
      <c r="F129147" s="91"/>
      <c r="G129147" s="91"/>
      <c r="H129147" s="91"/>
      <c r="I129147" s="91"/>
      <c r="J129147" s="91"/>
      <c r="K129147" s="91"/>
      <c r="L129147" s="91"/>
      <c r="M129147" s="91"/>
    </row>
    <row r="129148" spans="1:13">
      <c r="A129148" s="91"/>
      <c r="B129148" s="91"/>
      <c r="C129148" s="91"/>
      <c r="D129148" s="91"/>
      <c r="E129148" s="91"/>
      <c r="F129148" s="91"/>
      <c r="G129148" s="91"/>
      <c r="H129148" s="91"/>
      <c r="I129148" s="91"/>
      <c r="J129148" s="91"/>
      <c r="K129148" s="91"/>
      <c r="L129148" s="91"/>
      <c r="M129148" s="91"/>
    </row>
    <row r="129149" spans="1:13">
      <c r="A129149" s="91"/>
      <c r="B129149" s="91"/>
      <c r="C129149" s="91"/>
      <c r="D129149" s="91"/>
      <c r="E129149" s="91"/>
      <c r="F129149" s="91"/>
      <c r="G129149" s="91"/>
      <c r="H129149" s="91"/>
      <c r="I129149" s="91"/>
      <c r="J129149" s="91"/>
      <c r="K129149" s="91"/>
      <c r="L129149" s="91"/>
      <c r="M129149" s="91"/>
    </row>
    <row r="129150" spans="1:13">
      <c r="A129150" s="91"/>
      <c r="B129150" s="91"/>
      <c r="C129150" s="91"/>
      <c r="D129150" s="91"/>
      <c r="E129150" s="91"/>
      <c r="F129150" s="91"/>
      <c r="G129150" s="91"/>
      <c r="H129150" s="91"/>
      <c r="I129150" s="91"/>
      <c r="J129150" s="91"/>
      <c r="K129150" s="91"/>
      <c r="L129150" s="91"/>
      <c r="M129150" s="91"/>
    </row>
    <row r="129151" spans="1:13">
      <c r="A129151" s="91"/>
      <c r="B129151" s="91"/>
      <c r="C129151" s="91"/>
      <c r="D129151" s="91"/>
      <c r="E129151" s="91"/>
      <c r="F129151" s="91"/>
      <c r="G129151" s="91"/>
      <c r="H129151" s="91"/>
      <c r="I129151" s="91"/>
      <c r="J129151" s="91"/>
      <c r="K129151" s="91"/>
      <c r="L129151" s="91"/>
      <c r="M129151" s="91"/>
    </row>
    <row r="129152" spans="1:13">
      <c r="A129152" s="91"/>
      <c r="B129152" s="91"/>
      <c r="C129152" s="91"/>
      <c r="D129152" s="91"/>
      <c r="E129152" s="91"/>
      <c r="F129152" s="91"/>
      <c r="G129152" s="91"/>
      <c r="H129152" s="91"/>
      <c r="I129152" s="91"/>
      <c r="J129152" s="91"/>
      <c r="K129152" s="91"/>
      <c r="L129152" s="91"/>
      <c r="M129152" s="91"/>
    </row>
    <row r="129153" spans="1:13">
      <c r="A129153" s="91"/>
      <c r="B129153" s="91"/>
      <c r="C129153" s="91"/>
      <c r="D129153" s="91"/>
      <c r="E129153" s="91"/>
      <c r="F129153" s="91"/>
      <c r="G129153" s="91"/>
      <c r="H129153" s="91"/>
      <c r="I129153" s="91"/>
      <c r="J129153" s="91"/>
      <c r="K129153" s="91"/>
      <c r="L129153" s="91"/>
      <c r="M129153" s="91"/>
    </row>
    <row r="129154" spans="1:13">
      <c r="A129154" s="91"/>
      <c r="B129154" s="91"/>
      <c r="C129154" s="91"/>
      <c r="D129154" s="91"/>
      <c r="E129154" s="91"/>
      <c r="F129154" s="91"/>
      <c r="G129154" s="91"/>
      <c r="H129154" s="91"/>
      <c r="I129154" s="91"/>
      <c r="J129154" s="91"/>
      <c r="K129154" s="91"/>
      <c r="L129154" s="91"/>
      <c r="M129154" s="91"/>
    </row>
    <row r="129155" spans="1:13">
      <c r="A129155" s="91"/>
      <c r="B129155" s="91"/>
      <c r="C129155" s="91"/>
      <c r="D129155" s="91"/>
      <c r="E129155" s="91"/>
      <c r="F129155" s="91"/>
      <c r="G129155" s="91"/>
      <c r="H129155" s="91"/>
      <c r="I129155" s="91"/>
      <c r="J129155" s="91"/>
      <c r="K129155" s="91"/>
      <c r="L129155" s="91"/>
      <c r="M129155" s="91"/>
    </row>
    <row r="129156" spans="1:13">
      <c r="A129156" s="91"/>
      <c r="B129156" s="91"/>
      <c r="C129156" s="91"/>
      <c r="D129156" s="91"/>
      <c r="E129156" s="91"/>
      <c r="F129156" s="91"/>
      <c r="G129156" s="91"/>
      <c r="H129156" s="91"/>
      <c r="I129156" s="91"/>
      <c r="J129156" s="91"/>
      <c r="K129156" s="91"/>
      <c r="L129156" s="91"/>
      <c r="M129156" s="91"/>
    </row>
    <row r="129157" spans="1:13">
      <c r="A129157" s="91"/>
      <c r="B129157" s="91"/>
      <c r="C129157" s="91"/>
      <c r="D129157" s="91"/>
      <c r="E129157" s="91"/>
      <c r="F129157" s="91"/>
      <c r="G129157" s="91"/>
      <c r="H129157" s="91"/>
      <c r="I129157" s="91"/>
      <c r="J129157" s="91"/>
      <c r="K129157" s="91"/>
      <c r="L129157" s="91"/>
      <c r="M129157" s="91"/>
    </row>
    <row r="129158" spans="1:13">
      <c r="A129158" s="91"/>
      <c r="B129158" s="91"/>
      <c r="C129158" s="91"/>
      <c r="D129158" s="91"/>
      <c r="E129158" s="91"/>
      <c r="F129158" s="91"/>
      <c r="G129158" s="91"/>
      <c r="H129158" s="91"/>
      <c r="I129158" s="91"/>
      <c r="J129158" s="91"/>
      <c r="K129158" s="91"/>
      <c r="L129158" s="91"/>
      <c r="M129158" s="91"/>
    </row>
    <row r="129159" spans="1:13">
      <c r="A129159" s="91"/>
      <c r="B129159" s="91"/>
      <c r="C129159" s="91"/>
      <c r="D129159" s="91"/>
      <c r="E129159" s="91"/>
      <c r="F129159" s="91"/>
      <c r="G129159" s="91"/>
      <c r="H129159" s="91"/>
      <c r="I129159" s="91"/>
      <c r="J129159" s="91"/>
      <c r="K129159" s="91"/>
      <c r="L129159" s="91"/>
      <c r="M129159" s="91"/>
    </row>
    <row r="129160" spans="1:13">
      <c r="A129160" s="91"/>
      <c r="B129160" s="91"/>
      <c r="C129160" s="91"/>
      <c r="D129160" s="91"/>
      <c r="E129160" s="91"/>
      <c r="F129160" s="91"/>
      <c r="G129160" s="91"/>
      <c r="H129160" s="91"/>
      <c r="I129160" s="91"/>
      <c r="J129160" s="91"/>
      <c r="K129160" s="91"/>
      <c r="L129160" s="91"/>
      <c r="M129160" s="91"/>
    </row>
    <row r="129161" spans="1:13">
      <c r="A129161" s="91"/>
      <c r="B129161" s="91"/>
      <c r="C129161" s="91"/>
      <c r="D129161" s="91"/>
      <c r="E129161" s="91"/>
      <c r="F129161" s="91"/>
      <c r="G129161" s="91"/>
      <c r="H129161" s="91"/>
      <c r="I129161" s="91"/>
      <c r="J129161" s="91"/>
      <c r="K129161" s="91"/>
      <c r="L129161" s="91"/>
      <c r="M129161" s="91"/>
    </row>
    <row r="129162" spans="1:13">
      <c r="A129162" s="91"/>
      <c r="B129162" s="91"/>
      <c r="C129162" s="91"/>
      <c r="D129162" s="91"/>
      <c r="E129162" s="91"/>
      <c r="F129162" s="91"/>
      <c r="G129162" s="91"/>
      <c r="H129162" s="91"/>
      <c r="I129162" s="91"/>
      <c r="J129162" s="91"/>
      <c r="K129162" s="91"/>
      <c r="L129162" s="91"/>
      <c r="M129162" s="91"/>
    </row>
    <row r="129163" spans="1:13">
      <c r="A129163" s="91"/>
      <c r="B129163" s="91"/>
      <c r="C129163" s="91"/>
      <c r="D129163" s="91"/>
      <c r="E129163" s="91"/>
      <c r="F129163" s="91"/>
      <c r="G129163" s="91"/>
      <c r="H129163" s="91"/>
      <c r="I129163" s="91"/>
      <c r="J129163" s="91"/>
      <c r="K129163" s="91"/>
      <c r="L129163" s="91"/>
      <c r="M129163" s="91"/>
    </row>
    <row r="129164" spans="1:13">
      <c r="A129164" s="91"/>
      <c r="B129164" s="91"/>
      <c r="C129164" s="91"/>
      <c r="D129164" s="91"/>
      <c r="E129164" s="91"/>
      <c r="F129164" s="91"/>
      <c r="G129164" s="91"/>
      <c r="H129164" s="91"/>
      <c r="I129164" s="91"/>
      <c r="J129164" s="91"/>
      <c r="K129164" s="91"/>
      <c r="L129164" s="91"/>
      <c r="M129164" s="91"/>
    </row>
    <row r="129165" spans="1:13">
      <c r="A129165" s="91"/>
      <c r="B129165" s="91"/>
      <c r="C129165" s="91"/>
      <c r="D129165" s="91"/>
      <c r="E129165" s="91"/>
      <c r="F129165" s="91"/>
      <c r="G129165" s="91"/>
      <c r="H129165" s="91"/>
      <c r="I129165" s="91"/>
      <c r="J129165" s="91"/>
      <c r="K129165" s="91"/>
      <c r="L129165" s="91"/>
      <c r="M129165" s="91"/>
    </row>
    <row r="129166" spans="1:13">
      <c r="A129166" s="91"/>
      <c r="B129166" s="91"/>
      <c r="C129166" s="91"/>
      <c r="D129166" s="91"/>
      <c r="E129166" s="91"/>
      <c r="F129166" s="91"/>
      <c r="G129166" s="91"/>
      <c r="H129166" s="91"/>
      <c r="I129166" s="91"/>
      <c r="J129166" s="91"/>
      <c r="K129166" s="91"/>
      <c r="L129166" s="91"/>
      <c r="M129166" s="91"/>
    </row>
    <row r="129167" spans="1:13">
      <c r="A129167" s="91"/>
      <c r="B129167" s="91"/>
      <c r="C129167" s="91"/>
      <c r="D129167" s="91"/>
      <c r="E129167" s="91"/>
      <c r="F129167" s="91"/>
      <c r="G129167" s="91"/>
      <c r="H129167" s="91"/>
      <c r="I129167" s="91"/>
      <c r="J129167" s="91"/>
      <c r="K129167" s="91"/>
      <c r="L129167" s="91"/>
      <c r="M129167" s="91"/>
    </row>
    <row r="129168" spans="1:13">
      <c r="A129168" s="91"/>
      <c r="B129168" s="91"/>
      <c r="C129168" s="91"/>
      <c r="D129168" s="91"/>
      <c r="E129168" s="91"/>
      <c r="F129168" s="91"/>
      <c r="G129168" s="91"/>
      <c r="H129168" s="91"/>
      <c r="I129168" s="91"/>
      <c r="J129168" s="91"/>
      <c r="K129168" s="91"/>
      <c r="L129168" s="91"/>
      <c r="M129168" s="91"/>
    </row>
    <row r="129169" spans="1:13">
      <c r="A129169" s="91"/>
      <c r="B129169" s="91"/>
      <c r="C129169" s="91"/>
      <c r="D129169" s="91"/>
      <c r="E129169" s="91"/>
      <c r="F129169" s="91"/>
      <c r="G129169" s="91"/>
      <c r="H129169" s="91"/>
      <c r="I129169" s="91"/>
      <c r="J129169" s="91"/>
      <c r="K129169" s="91"/>
      <c r="L129169" s="91"/>
      <c r="M129169" s="91"/>
    </row>
    <row r="129170" spans="1:13">
      <c r="A129170" s="91"/>
      <c r="B129170" s="91"/>
      <c r="C129170" s="91"/>
      <c r="D129170" s="91"/>
      <c r="E129170" s="91"/>
      <c r="F129170" s="91"/>
      <c r="G129170" s="91"/>
      <c r="H129170" s="91"/>
      <c r="I129170" s="91"/>
      <c r="J129170" s="91"/>
      <c r="K129170" s="91"/>
      <c r="L129170" s="91"/>
      <c r="M129170" s="91"/>
    </row>
    <row r="129171" spans="1:13">
      <c r="A129171" s="91"/>
      <c r="B129171" s="91"/>
      <c r="C129171" s="91"/>
      <c r="D129171" s="91"/>
      <c r="E129171" s="91"/>
      <c r="F129171" s="91"/>
      <c r="G129171" s="91"/>
      <c r="H129171" s="91"/>
      <c r="I129171" s="91"/>
      <c r="J129171" s="91"/>
      <c r="K129171" s="91"/>
      <c r="L129171" s="91"/>
      <c r="M129171" s="91"/>
    </row>
    <row r="129172" spans="1:13">
      <c r="A129172" s="91"/>
      <c r="B129172" s="91"/>
      <c r="C129172" s="91"/>
      <c r="D129172" s="91"/>
      <c r="E129172" s="91"/>
      <c r="F129172" s="91"/>
      <c r="G129172" s="91"/>
      <c r="H129172" s="91"/>
      <c r="I129172" s="91"/>
      <c r="J129172" s="91"/>
      <c r="K129172" s="91"/>
      <c r="L129172" s="91"/>
      <c r="M129172" s="91"/>
    </row>
    <row r="129173" spans="1:13">
      <c r="A129173" s="91"/>
      <c r="B129173" s="91"/>
      <c r="C129173" s="91"/>
      <c r="D129173" s="91"/>
      <c r="E129173" s="91"/>
      <c r="F129173" s="91"/>
      <c r="G129173" s="91"/>
      <c r="H129173" s="91"/>
      <c r="I129173" s="91"/>
      <c r="J129173" s="91"/>
      <c r="K129173" s="91"/>
      <c r="L129173" s="91"/>
      <c r="M129173" s="91"/>
    </row>
    <row r="129174" spans="1:13">
      <c r="A129174" s="91"/>
      <c r="B129174" s="91"/>
      <c r="C129174" s="91"/>
      <c r="D129174" s="91"/>
      <c r="E129174" s="91"/>
      <c r="F129174" s="91"/>
      <c r="G129174" s="91"/>
      <c r="H129174" s="91"/>
      <c r="I129174" s="91"/>
      <c r="J129174" s="91"/>
      <c r="K129174" s="91"/>
      <c r="L129174" s="91"/>
      <c r="M129174" s="91"/>
    </row>
    <row r="129175" spans="1:13">
      <c r="A129175" s="91"/>
      <c r="B129175" s="91"/>
      <c r="C129175" s="91"/>
      <c r="D129175" s="91"/>
      <c r="E129175" s="91"/>
      <c r="F129175" s="91"/>
      <c r="G129175" s="91"/>
      <c r="H129175" s="91"/>
      <c r="I129175" s="91"/>
      <c r="J129175" s="91"/>
      <c r="K129175" s="91"/>
      <c r="L129175" s="91"/>
      <c r="M129175" s="91"/>
    </row>
    <row r="129176" spans="1:13">
      <c r="A129176" s="91"/>
      <c r="B129176" s="91"/>
      <c r="C129176" s="91"/>
      <c r="D129176" s="91"/>
      <c r="E129176" s="91"/>
      <c r="F129176" s="91"/>
      <c r="G129176" s="91"/>
      <c r="H129176" s="91"/>
      <c r="I129176" s="91"/>
      <c r="J129176" s="91"/>
      <c r="K129176" s="91"/>
      <c r="L129176" s="91"/>
      <c r="M129176" s="91"/>
    </row>
    <row r="129177" spans="1:13">
      <c r="A129177" s="91"/>
      <c r="B129177" s="91"/>
      <c r="C129177" s="91"/>
      <c r="D129177" s="91"/>
      <c r="E129177" s="91"/>
      <c r="F129177" s="91"/>
      <c r="G129177" s="91"/>
      <c r="H129177" s="91"/>
      <c r="I129177" s="91"/>
      <c r="J129177" s="91"/>
      <c r="K129177" s="91"/>
      <c r="L129177" s="91"/>
      <c r="M129177" s="91"/>
    </row>
    <row r="129178" spans="1:13">
      <c r="A129178" s="91"/>
      <c r="B129178" s="91"/>
      <c r="C129178" s="91"/>
      <c r="D129178" s="91"/>
      <c r="E129178" s="91"/>
      <c r="F129178" s="91"/>
      <c r="G129178" s="91"/>
      <c r="H129178" s="91"/>
      <c r="I129178" s="91"/>
      <c r="J129178" s="91"/>
      <c r="K129178" s="91"/>
      <c r="L129178" s="91"/>
      <c r="M129178" s="91"/>
    </row>
    <row r="129179" spans="1:13">
      <c r="A129179" s="91"/>
      <c r="B129179" s="91"/>
      <c r="C129179" s="91"/>
      <c r="D129179" s="91"/>
      <c r="E129179" s="91"/>
      <c r="F129179" s="91"/>
      <c r="G129179" s="91"/>
      <c r="H129179" s="91"/>
      <c r="I129179" s="91"/>
      <c r="J129179" s="91"/>
      <c r="K129179" s="91"/>
      <c r="L129179" s="91"/>
      <c r="M129179" s="91"/>
    </row>
    <row r="129180" spans="1:13">
      <c r="A129180" s="91"/>
      <c r="B129180" s="91"/>
      <c r="C129180" s="91"/>
      <c r="D129180" s="91"/>
      <c r="E129180" s="91"/>
      <c r="F129180" s="91"/>
      <c r="G129180" s="91"/>
      <c r="H129180" s="91"/>
      <c r="I129180" s="91"/>
      <c r="J129180" s="91"/>
      <c r="K129180" s="91"/>
      <c r="L129180" s="91"/>
      <c r="M129180" s="91"/>
    </row>
    <row r="129181" spans="1:13">
      <c r="A129181" s="91"/>
      <c r="B129181" s="91"/>
      <c r="C129181" s="91"/>
      <c r="D129181" s="91"/>
      <c r="E129181" s="91"/>
      <c r="F129181" s="91"/>
      <c r="G129181" s="91"/>
      <c r="H129181" s="91"/>
      <c r="I129181" s="91"/>
      <c r="J129181" s="91"/>
      <c r="K129181" s="91"/>
      <c r="L129181" s="91"/>
      <c r="M129181" s="91"/>
    </row>
    <row r="129182" spans="1:13">
      <c r="A129182" s="91"/>
      <c r="B129182" s="91"/>
      <c r="C129182" s="91"/>
      <c r="D129182" s="91"/>
      <c r="E129182" s="91"/>
      <c r="F129182" s="91"/>
      <c r="G129182" s="91"/>
      <c r="H129182" s="91"/>
      <c r="I129182" s="91"/>
      <c r="J129182" s="91"/>
      <c r="K129182" s="91"/>
      <c r="L129182" s="91"/>
      <c r="M129182" s="91"/>
    </row>
    <row r="129183" spans="1:13">
      <c r="A129183" s="91"/>
      <c r="B129183" s="91"/>
      <c r="C129183" s="91"/>
      <c r="D129183" s="91"/>
      <c r="E129183" s="91"/>
      <c r="F129183" s="91"/>
      <c r="G129183" s="91"/>
      <c r="H129183" s="91"/>
      <c r="I129183" s="91"/>
      <c r="J129183" s="91"/>
      <c r="K129183" s="91"/>
      <c r="L129183" s="91"/>
      <c r="M129183" s="91"/>
    </row>
    <row r="129184" spans="1:13">
      <c r="A129184" s="91"/>
      <c r="B129184" s="91"/>
      <c r="C129184" s="91"/>
      <c r="D129184" s="91"/>
      <c r="E129184" s="91"/>
      <c r="F129184" s="91"/>
      <c r="G129184" s="91"/>
      <c r="H129184" s="91"/>
      <c r="I129184" s="91"/>
      <c r="J129184" s="91"/>
      <c r="K129184" s="91"/>
      <c r="L129184" s="91"/>
      <c r="M129184" s="91"/>
    </row>
    <row r="129185" spans="1:13">
      <c r="A129185" s="91"/>
      <c r="B129185" s="91"/>
      <c r="C129185" s="91"/>
      <c r="D129185" s="91"/>
      <c r="E129185" s="91"/>
      <c r="F129185" s="91"/>
      <c r="G129185" s="91"/>
      <c r="H129185" s="91"/>
      <c r="I129185" s="91"/>
      <c r="J129185" s="91"/>
      <c r="K129185" s="91"/>
      <c r="L129185" s="91"/>
      <c r="M129185" s="91"/>
    </row>
    <row r="129186" spans="1:13">
      <c r="A129186" s="91"/>
      <c r="B129186" s="91"/>
      <c r="C129186" s="91"/>
      <c r="D129186" s="91"/>
      <c r="E129186" s="91"/>
      <c r="F129186" s="91"/>
      <c r="G129186" s="91"/>
      <c r="H129186" s="91"/>
      <c r="I129186" s="91"/>
      <c r="J129186" s="91"/>
      <c r="K129186" s="91"/>
      <c r="L129186" s="91"/>
      <c r="M129186" s="91"/>
    </row>
    <row r="129187" spans="1:13">
      <c r="A129187" s="91"/>
      <c r="B129187" s="91"/>
      <c r="C129187" s="91"/>
      <c r="D129187" s="91"/>
      <c r="E129187" s="91"/>
      <c r="F129187" s="91"/>
      <c r="G129187" s="91"/>
      <c r="H129187" s="91"/>
      <c r="I129187" s="91"/>
      <c r="J129187" s="91"/>
      <c r="K129187" s="91"/>
      <c r="L129187" s="91"/>
      <c r="M129187" s="91"/>
    </row>
    <row r="129188" spans="1:13">
      <c r="A129188" s="91"/>
      <c r="B129188" s="91"/>
      <c r="C129188" s="91"/>
      <c r="D129188" s="91"/>
      <c r="E129188" s="91"/>
      <c r="F129188" s="91"/>
      <c r="G129188" s="91"/>
      <c r="H129188" s="91"/>
      <c r="I129188" s="91"/>
      <c r="J129188" s="91"/>
      <c r="K129188" s="91"/>
      <c r="L129188" s="91"/>
      <c r="M129188" s="91"/>
    </row>
    <row r="129189" spans="1:13">
      <c r="A129189" s="91"/>
      <c r="B129189" s="91"/>
      <c r="C129189" s="91"/>
      <c r="D129189" s="91"/>
      <c r="E129189" s="91"/>
      <c r="F129189" s="91"/>
      <c r="G129189" s="91"/>
      <c r="H129189" s="91"/>
      <c r="I129189" s="91"/>
      <c r="J129189" s="91"/>
      <c r="K129189" s="91"/>
      <c r="L129189" s="91"/>
      <c r="M129189" s="91"/>
    </row>
    <row r="129190" spans="1:13">
      <c r="A129190" s="91"/>
      <c r="B129190" s="91"/>
      <c r="C129190" s="91"/>
      <c r="D129190" s="91"/>
      <c r="E129190" s="91"/>
      <c r="F129190" s="91"/>
      <c r="G129190" s="91"/>
      <c r="H129190" s="91"/>
      <c r="I129190" s="91"/>
      <c r="J129190" s="91"/>
      <c r="K129190" s="91"/>
      <c r="L129190" s="91"/>
      <c r="M129190" s="91"/>
    </row>
    <row r="129191" spans="1:13">
      <c r="A129191" s="91"/>
      <c r="B129191" s="91"/>
      <c r="C129191" s="91"/>
      <c r="D129191" s="91"/>
      <c r="E129191" s="91"/>
      <c r="F129191" s="91"/>
      <c r="G129191" s="91"/>
      <c r="H129191" s="91"/>
      <c r="I129191" s="91"/>
      <c r="J129191" s="91"/>
      <c r="K129191" s="91"/>
      <c r="L129191" s="91"/>
      <c r="M129191" s="91"/>
    </row>
    <row r="129192" spans="1:13">
      <c r="A129192" s="91"/>
      <c r="B129192" s="91"/>
      <c r="C129192" s="91"/>
      <c r="D129192" s="91"/>
      <c r="E129192" s="91"/>
      <c r="F129192" s="91"/>
      <c r="G129192" s="91"/>
      <c r="H129192" s="91"/>
      <c r="I129192" s="91"/>
      <c r="J129192" s="91"/>
      <c r="K129192" s="91"/>
      <c r="L129192" s="91"/>
      <c r="M129192" s="91"/>
    </row>
    <row r="129193" spans="1:13">
      <c r="A129193" s="91"/>
      <c r="B129193" s="91"/>
      <c r="C129193" s="91"/>
      <c r="D129193" s="91"/>
      <c r="E129193" s="91"/>
      <c r="F129193" s="91"/>
      <c r="G129193" s="91"/>
      <c r="H129193" s="91"/>
      <c r="I129193" s="91"/>
      <c r="J129193" s="91"/>
      <c r="K129193" s="91"/>
      <c r="L129193" s="91"/>
      <c r="M129193" s="91"/>
    </row>
    <row r="129194" spans="1:13">
      <c r="A129194" s="91"/>
      <c r="B129194" s="91"/>
      <c r="C129194" s="91"/>
      <c r="D129194" s="91"/>
      <c r="E129194" s="91"/>
      <c r="F129194" s="91"/>
      <c r="G129194" s="91"/>
      <c r="H129194" s="91"/>
      <c r="I129194" s="91"/>
      <c r="J129194" s="91"/>
      <c r="K129194" s="91"/>
      <c r="L129194" s="91"/>
      <c r="M129194" s="91"/>
    </row>
    <row r="129195" spans="1:13">
      <c r="A129195" s="91"/>
      <c r="B129195" s="91"/>
      <c r="C129195" s="91"/>
      <c r="D129195" s="91"/>
      <c r="E129195" s="91"/>
      <c r="F129195" s="91"/>
      <c r="G129195" s="91"/>
      <c r="H129195" s="91"/>
      <c r="I129195" s="91"/>
      <c r="J129195" s="91"/>
      <c r="K129195" s="91"/>
      <c r="L129195" s="91"/>
      <c r="M129195" s="91"/>
    </row>
    <row r="129196" spans="1:13">
      <c r="A129196" s="91"/>
      <c r="B129196" s="91"/>
      <c r="C129196" s="91"/>
      <c r="D129196" s="91"/>
      <c r="E129196" s="91"/>
      <c r="F129196" s="91"/>
      <c r="G129196" s="91"/>
      <c r="H129196" s="91"/>
      <c r="I129196" s="91"/>
      <c r="J129196" s="91"/>
      <c r="K129196" s="91"/>
      <c r="L129196" s="91"/>
      <c r="M129196" s="91"/>
    </row>
    <row r="129197" spans="1:13">
      <c r="A129197" s="91"/>
      <c r="B129197" s="91"/>
      <c r="C129197" s="91"/>
      <c r="D129197" s="91"/>
      <c r="E129197" s="91"/>
      <c r="F129197" s="91"/>
      <c r="G129197" s="91"/>
      <c r="H129197" s="91"/>
      <c r="I129197" s="91"/>
      <c r="J129197" s="91"/>
      <c r="K129197" s="91"/>
      <c r="L129197" s="91"/>
      <c r="M129197" s="91"/>
    </row>
    <row r="129198" spans="1:13">
      <c r="A129198" s="91"/>
      <c r="B129198" s="91"/>
      <c r="C129198" s="91"/>
      <c r="D129198" s="91"/>
      <c r="E129198" s="91"/>
      <c r="F129198" s="91"/>
      <c r="G129198" s="91"/>
      <c r="H129198" s="91"/>
      <c r="I129198" s="91"/>
      <c r="J129198" s="91"/>
      <c r="K129198" s="91"/>
      <c r="L129198" s="91"/>
      <c r="M129198" s="91"/>
    </row>
    <row r="129199" spans="1:13">
      <c r="A129199" s="91"/>
      <c r="B129199" s="91"/>
      <c r="C129199" s="91"/>
      <c r="D129199" s="91"/>
      <c r="E129199" s="91"/>
      <c r="F129199" s="91"/>
      <c r="G129199" s="91"/>
      <c r="H129199" s="91"/>
      <c r="I129199" s="91"/>
      <c r="J129199" s="91"/>
      <c r="K129199" s="91"/>
      <c r="L129199" s="91"/>
      <c r="M129199" s="91"/>
    </row>
    <row r="129200" spans="1:13">
      <c r="A129200" s="91"/>
      <c r="B129200" s="91"/>
      <c r="C129200" s="91"/>
      <c r="D129200" s="91"/>
      <c r="E129200" s="91"/>
      <c r="F129200" s="91"/>
      <c r="G129200" s="91"/>
      <c r="H129200" s="91"/>
      <c r="I129200" s="91"/>
      <c r="J129200" s="91"/>
      <c r="K129200" s="91"/>
      <c r="L129200" s="91"/>
      <c r="M129200" s="91"/>
    </row>
    <row r="129201" spans="1:13">
      <c r="A129201" s="91"/>
      <c r="B129201" s="91"/>
      <c r="C129201" s="91"/>
      <c r="D129201" s="91"/>
      <c r="E129201" s="91"/>
      <c r="F129201" s="91"/>
      <c r="G129201" s="91"/>
      <c r="H129201" s="91"/>
      <c r="I129201" s="91"/>
      <c r="J129201" s="91"/>
      <c r="K129201" s="91"/>
      <c r="L129201" s="91"/>
      <c r="M129201" s="91"/>
    </row>
    <row r="129202" spans="1:13">
      <c r="A129202" s="91"/>
      <c r="B129202" s="91"/>
      <c r="C129202" s="91"/>
      <c r="D129202" s="91"/>
      <c r="E129202" s="91"/>
      <c r="F129202" s="91"/>
      <c r="G129202" s="91"/>
      <c r="H129202" s="91"/>
      <c r="I129202" s="91"/>
      <c r="J129202" s="91"/>
      <c r="K129202" s="91"/>
      <c r="L129202" s="91"/>
      <c r="M129202" s="91"/>
    </row>
    <row r="129203" spans="1:13">
      <c r="A129203" s="91"/>
      <c r="B129203" s="91"/>
      <c r="C129203" s="91"/>
      <c r="D129203" s="91"/>
      <c r="E129203" s="91"/>
      <c r="F129203" s="91"/>
      <c r="G129203" s="91"/>
      <c r="H129203" s="91"/>
      <c r="I129203" s="91"/>
      <c r="J129203" s="91"/>
      <c r="K129203" s="91"/>
      <c r="L129203" s="91"/>
      <c r="M129203" s="91"/>
    </row>
    <row r="129204" spans="1:13">
      <c r="A129204" s="91"/>
      <c r="B129204" s="91"/>
      <c r="C129204" s="91"/>
      <c r="D129204" s="91"/>
      <c r="E129204" s="91"/>
      <c r="F129204" s="91"/>
      <c r="G129204" s="91"/>
      <c r="H129204" s="91"/>
      <c r="I129204" s="91"/>
      <c r="J129204" s="91"/>
      <c r="K129204" s="91"/>
      <c r="L129204" s="91"/>
      <c r="M129204" s="91"/>
    </row>
    <row r="129205" spans="1:13">
      <c r="A129205" s="91"/>
      <c r="B129205" s="91"/>
      <c r="C129205" s="91"/>
      <c r="D129205" s="91"/>
      <c r="E129205" s="91"/>
      <c r="F129205" s="91"/>
      <c r="G129205" s="91"/>
      <c r="H129205" s="91"/>
      <c r="I129205" s="91"/>
      <c r="J129205" s="91"/>
      <c r="K129205" s="91"/>
      <c r="L129205" s="91"/>
      <c r="M129205" s="91"/>
    </row>
    <row r="129206" spans="1:13">
      <c r="A129206" s="91"/>
      <c r="B129206" s="91"/>
      <c r="C129206" s="91"/>
      <c r="D129206" s="91"/>
      <c r="E129206" s="91"/>
      <c r="F129206" s="91"/>
      <c r="G129206" s="91"/>
      <c r="H129206" s="91"/>
      <c r="I129206" s="91"/>
      <c r="J129206" s="91"/>
      <c r="K129206" s="91"/>
      <c r="L129206" s="91"/>
      <c r="M129206" s="91"/>
    </row>
    <row r="129207" spans="1:13">
      <c r="A129207" s="91"/>
      <c r="B129207" s="91"/>
      <c r="C129207" s="91"/>
      <c r="D129207" s="91"/>
      <c r="E129207" s="91"/>
      <c r="F129207" s="91"/>
      <c r="G129207" s="91"/>
      <c r="H129207" s="91"/>
      <c r="I129207" s="91"/>
      <c r="J129207" s="91"/>
      <c r="K129207" s="91"/>
      <c r="L129207" s="91"/>
      <c r="M129207" s="91"/>
    </row>
    <row r="129208" spans="1:13">
      <c r="A129208" s="91"/>
      <c r="B129208" s="91"/>
      <c r="C129208" s="91"/>
      <c r="D129208" s="91"/>
      <c r="E129208" s="91"/>
      <c r="F129208" s="91"/>
      <c r="G129208" s="91"/>
      <c r="H129208" s="91"/>
      <c r="I129208" s="91"/>
      <c r="J129208" s="91"/>
      <c r="K129208" s="91"/>
      <c r="L129208" s="91"/>
      <c r="M129208" s="91"/>
    </row>
    <row r="129209" spans="1:13">
      <c r="A129209" s="91"/>
      <c r="B129209" s="91"/>
      <c r="C129209" s="91"/>
      <c r="D129209" s="91"/>
      <c r="E129209" s="91"/>
      <c r="F129209" s="91"/>
      <c r="G129209" s="91"/>
      <c r="H129209" s="91"/>
      <c r="I129209" s="91"/>
      <c r="J129209" s="91"/>
      <c r="K129209" s="91"/>
      <c r="L129209" s="91"/>
      <c r="M129209" s="91"/>
    </row>
    <row r="129210" spans="1:13">
      <c r="A129210" s="91"/>
      <c r="B129210" s="91"/>
      <c r="C129210" s="91"/>
      <c r="D129210" s="91"/>
      <c r="E129210" s="91"/>
      <c r="F129210" s="91"/>
      <c r="G129210" s="91"/>
      <c r="H129210" s="91"/>
      <c r="I129210" s="91"/>
      <c r="J129210" s="91"/>
      <c r="K129210" s="91"/>
      <c r="L129210" s="91"/>
      <c r="M129210" s="91"/>
    </row>
    <row r="129211" spans="1:13">
      <c r="A129211" s="91"/>
      <c r="B129211" s="91"/>
      <c r="C129211" s="91"/>
      <c r="D129211" s="91"/>
      <c r="E129211" s="91"/>
      <c r="F129211" s="91"/>
      <c r="G129211" s="91"/>
      <c r="H129211" s="91"/>
      <c r="I129211" s="91"/>
      <c r="J129211" s="91"/>
      <c r="K129211" s="91"/>
      <c r="L129211" s="91"/>
      <c r="M129211" s="91"/>
    </row>
    <row r="129212" spans="1:13">
      <c r="A129212" s="91"/>
      <c r="B129212" s="91"/>
      <c r="C129212" s="91"/>
      <c r="D129212" s="91"/>
      <c r="E129212" s="91"/>
      <c r="F129212" s="91"/>
      <c r="G129212" s="91"/>
      <c r="H129212" s="91"/>
      <c r="I129212" s="91"/>
      <c r="J129212" s="91"/>
      <c r="K129212" s="91"/>
      <c r="L129212" s="91"/>
      <c r="M129212" s="91"/>
    </row>
    <row r="129213" spans="1:13">
      <c r="A129213" s="91"/>
      <c r="B129213" s="91"/>
      <c r="C129213" s="91"/>
      <c r="D129213" s="91"/>
      <c r="E129213" s="91"/>
      <c r="F129213" s="91"/>
      <c r="G129213" s="91"/>
      <c r="H129213" s="91"/>
      <c r="I129213" s="91"/>
      <c r="J129213" s="91"/>
      <c r="K129213" s="91"/>
      <c r="L129213" s="91"/>
      <c r="M129213" s="91"/>
    </row>
    <row r="129214" spans="1:13">
      <c r="A129214" s="91"/>
      <c r="B129214" s="91"/>
      <c r="C129214" s="91"/>
      <c r="D129214" s="91"/>
      <c r="E129214" s="91"/>
      <c r="F129214" s="91"/>
      <c r="G129214" s="91"/>
      <c r="H129214" s="91"/>
      <c r="I129214" s="91"/>
      <c r="J129214" s="91"/>
      <c r="K129214" s="91"/>
      <c r="L129214" s="91"/>
      <c r="M129214" s="91"/>
    </row>
    <row r="129215" spans="1:13">
      <c r="A129215" s="91"/>
      <c r="B129215" s="91"/>
      <c r="C129215" s="91"/>
      <c r="D129215" s="91"/>
      <c r="E129215" s="91"/>
      <c r="F129215" s="91"/>
      <c r="G129215" s="91"/>
      <c r="H129215" s="91"/>
      <c r="I129215" s="91"/>
      <c r="J129215" s="91"/>
      <c r="K129215" s="91"/>
      <c r="L129215" s="91"/>
      <c r="M129215" s="91"/>
    </row>
    <row r="129216" spans="1:13">
      <c r="A129216" s="91"/>
      <c r="B129216" s="91"/>
      <c r="C129216" s="91"/>
      <c r="D129216" s="91"/>
      <c r="E129216" s="91"/>
      <c r="F129216" s="91"/>
      <c r="G129216" s="91"/>
      <c r="H129216" s="91"/>
      <c r="I129216" s="91"/>
      <c r="J129216" s="91"/>
      <c r="K129216" s="91"/>
      <c r="L129216" s="91"/>
      <c r="M129216" s="91"/>
    </row>
    <row r="129217" spans="1:13">
      <c r="A129217" s="91"/>
      <c r="B129217" s="91"/>
      <c r="C129217" s="91"/>
      <c r="D129217" s="91"/>
      <c r="E129217" s="91"/>
      <c r="F129217" s="91"/>
      <c r="G129217" s="91"/>
      <c r="H129217" s="91"/>
      <c r="I129217" s="91"/>
      <c r="J129217" s="91"/>
      <c r="K129217" s="91"/>
      <c r="L129217" s="91"/>
      <c r="M129217" s="91"/>
    </row>
    <row r="129218" spans="1:13">
      <c r="A129218" s="91"/>
      <c r="B129218" s="91"/>
      <c r="C129218" s="91"/>
      <c r="D129218" s="91"/>
      <c r="E129218" s="91"/>
      <c r="F129218" s="91"/>
      <c r="G129218" s="91"/>
      <c r="H129218" s="91"/>
      <c r="I129218" s="91"/>
      <c r="J129218" s="91"/>
      <c r="K129218" s="91"/>
      <c r="L129218" s="91"/>
      <c r="M129218" s="91"/>
    </row>
    <row r="129219" spans="1:13">
      <c r="A129219" s="91"/>
      <c r="B129219" s="91"/>
      <c r="C129219" s="91"/>
      <c r="D129219" s="91"/>
      <c r="E129219" s="91"/>
      <c r="F129219" s="91"/>
      <c r="G129219" s="91"/>
      <c r="H129219" s="91"/>
      <c r="I129219" s="91"/>
      <c r="J129219" s="91"/>
      <c r="K129219" s="91"/>
      <c r="L129219" s="91"/>
      <c r="M129219" s="91"/>
    </row>
    <row r="129220" spans="1:13">
      <c r="A129220" s="91"/>
      <c r="B129220" s="91"/>
      <c r="C129220" s="91"/>
      <c r="D129220" s="91"/>
      <c r="E129220" s="91"/>
      <c r="F129220" s="91"/>
      <c r="G129220" s="91"/>
      <c r="H129220" s="91"/>
      <c r="I129220" s="91"/>
      <c r="J129220" s="91"/>
      <c r="K129220" s="91"/>
      <c r="L129220" s="91"/>
      <c r="M129220" s="91"/>
    </row>
    <row r="129221" spans="1:13">
      <c r="A129221" s="91"/>
      <c r="B129221" s="91"/>
      <c r="C129221" s="91"/>
      <c r="D129221" s="91"/>
      <c r="E129221" s="91"/>
      <c r="F129221" s="91"/>
      <c r="G129221" s="91"/>
      <c r="H129221" s="91"/>
      <c r="I129221" s="91"/>
      <c r="J129221" s="91"/>
      <c r="K129221" s="91"/>
      <c r="L129221" s="91"/>
      <c r="M129221" s="91"/>
    </row>
    <row r="129222" spans="1:13">
      <c r="A129222" s="91"/>
      <c r="B129222" s="91"/>
      <c r="C129222" s="91"/>
      <c r="D129222" s="91"/>
      <c r="E129222" s="91"/>
      <c r="F129222" s="91"/>
      <c r="G129222" s="91"/>
      <c r="H129222" s="91"/>
      <c r="I129222" s="91"/>
      <c r="J129222" s="91"/>
      <c r="K129222" s="91"/>
      <c r="L129222" s="91"/>
      <c r="M129222" s="91"/>
    </row>
    <row r="129223" spans="1:13">
      <c r="A129223" s="91"/>
      <c r="B129223" s="91"/>
      <c r="C129223" s="91"/>
      <c r="D129223" s="91"/>
      <c r="E129223" s="91"/>
      <c r="F129223" s="91"/>
      <c r="G129223" s="91"/>
      <c r="H129223" s="91"/>
      <c r="I129223" s="91"/>
      <c r="J129223" s="91"/>
      <c r="K129223" s="91"/>
      <c r="L129223" s="91"/>
      <c r="M129223" s="91"/>
    </row>
    <row r="129224" spans="1:13">
      <c r="A129224" s="91"/>
      <c r="B129224" s="91"/>
      <c r="C129224" s="91"/>
      <c r="D129224" s="91"/>
      <c r="E129224" s="91"/>
      <c r="F129224" s="91"/>
      <c r="G129224" s="91"/>
      <c r="H129224" s="91"/>
      <c r="I129224" s="91"/>
      <c r="J129224" s="91"/>
      <c r="K129224" s="91"/>
      <c r="L129224" s="91"/>
      <c r="M129224" s="91"/>
    </row>
    <row r="129225" spans="1:13">
      <c r="A129225" s="91"/>
      <c r="B129225" s="91"/>
      <c r="C129225" s="91"/>
      <c r="D129225" s="91"/>
      <c r="E129225" s="91"/>
      <c r="F129225" s="91"/>
      <c r="G129225" s="91"/>
      <c r="H129225" s="91"/>
      <c r="I129225" s="91"/>
      <c r="J129225" s="91"/>
      <c r="K129225" s="91"/>
      <c r="L129225" s="91"/>
      <c r="M129225" s="91"/>
    </row>
    <row r="129226" spans="1:13">
      <c r="A129226" s="91"/>
      <c r="B129226" s="91"/>
      <c r="C129226" s="91"/>
      <c r="D129226" s="91"/>
      <c r="E129226" s="91"/>
      <c r="F129226" s="91"/>
      <c r="G129226" s="91"/>
      <c r="H129226" s="91"/>
      <c r="I129226" s="91"/>
      <c r="J129226" s="91"/>
      <c r="K129226" s="91"/>
      <c r="L129226" s="91"/>
      <c r="M129226" s="91"/>
    </row>
    <row r="129227" spans="1:13">
      <c r="A129227" s="91"/>
      <c r="B129227" s="91"/>
      <c r="C129227" s="91"/>
      <c r="D129227" s="91"/>
      <c r="E129227" s="91"/>
      <c r="F129227" s="91"/>
      <c r="G129227" s="91"/>
      <c r="H129227" s="91"/>
      <c r="I129227" s="91"/>
      <c r="J129227" s="91"/>
      <c r="K129227" s="91"/>
      <c r="L129227" s="91"/>
      <c r="M129227" s="91"/>
    </row>
    <row r="129228" spans="1:13">
      <c r="A129228" s="91"/>
      <c r="B129228" s="91"/>
      <c r="C129228" s="91"/>
      <c r="D129228" s="91"/>
      <c r="E129228" s="91"/>
      <c r="F129228" s="91"/>
      <c r="G129228" s="91"/>
      <c r="H129228" s="91"/>
      <c r="I129228" s="91"/>
      <c r="J129228" s="91"/>
      <c r="K129228" s="91"/>
      <c r="L129228" s="91"/>
      <c r="M129228" s="91"/>
    </row>
    <row r="129229" spans="1:13">
      <c r="A129229" s="91"/>
      <c r="B129229" s="91"/>
      <c r="C129229" s="91"/>
      <c r="D129229" s="91"/>
      <c r="E129229" s="91"/>
      <c r="F129229" s="91"/>
      <c r="G129229" s="91"/>
      <c r="H129229" s="91"/>
      <c r="I129229" s="91"/>
      <c r="J129229" s="91"/>
      <c r="K129229" s="91"/>
      <c r="L129229" s="91"/>
      <c r="M129229" s="91"/>
    </row>
    <row r="129230" spans="1:13">
      <c r="A129230" s="91"/>
      <c r="B129230" s="91"/>
      <c r="C129230" s="91"/>
      <c r="D129230" s="91"/>
      <c r="E129230" s="91"/>
      <c r="F129230" s="91"/>
      <c r="G129230" s="91"/>
      <c r="H129230" s="91"/>
      <c r="I129230" s="91"/>
      <c r="J129230" s="91"/>
      <c r="K129230" s="91"/>
      <c r="L129230" s="91"/>
      <c r="M129230" s="91"/>
    </row>
    <row r="129231" spans="1:13">
      <c r="A129231" s="91"/>
      <c r="B129231" s="91"/>
      <c r="C129231" s="91"/>
      <c r="D129231" s="91"/>
      <c r="E129231" s="91"/>
      <c r="F129231" s="91"/>
      <c r="G129231" s="91"/>
      <c r="H129231" s="91"/>
      <c r="I129231" s="91"/>
      <c r="J129231" s="91"/>
      <c r="K129231" s="91"/>
      <c r="L129231" s="91"/>
      <c r="M129231" s="91"/>
    </row>
    <row r="129232" spans="1:13">
      <c r="A129232" s="91"/>
      <c r="B129232" s="91"/>
      <c r="C129232" s="91"/>
      <c r="D129232" s="91"/>
      <c r="E129232" s="91"/>
      <c r="F129232" s="91"/>
      <c r="G129232" s="91"/>
      <c r="H129232" s="91"/>
      <c r="I129232" s="91"/>
      <c r="J129232" s="91"/>
      <c r="K129232" s="91"/>
      <c r="L129232" s="91"/>
      <c r="M129232" s="91"/>
    </row>
    <row r="129233" spans="1:13">
      <c r="A129233" s="91"/>
      <c r="B129233" s="91"/>
      <c r="C129233" s="91"/>
      <c r="D129233" s="91"/>
      <c r="E129233" s="91"/>
      <c r="F129233" s="91"/>
      <c r="G129233" s="91"/>
      <c r="H129233" s="91"/>
      <c r="I129233" s="91"/>
      <c r="J129233" s="91"/>
      <c r="K129233" s="91"/>
      <c r="L129233" s="91"/>
      <c r="M129233" s="91"/>
    </row>
    <row r="129234" spans="1:13">
      <c r="A129234" s="91"/>
      <c r="B129234" s="91"/>
      <c r="C129234" s="91"/>
      <c r="D129234" s="91"/>
      <c r="E129234" s="91"/>
      <c r="F129234" s="91"/>
      <c r="G129234" s="91"/>
      <c r="H129234" s="91"/>
      <c r="I129234" s="91"/>
      <c r="J129234" s="91"/>
      <c r="K129234" s="91"/>
      <c r="L129234" s="91"/>
      <c r="M129234" s="91"/>
    </row>
    <row r="129235" spans="1:13">
      <c r="A129235" s="91"/>
      <c r="B129235" s="91"/>
      <c r="C129235" s="91"/>
      <c r="D129235" s="91"/>
      <c r="E129235" s="91"/>
      <c r="F129235" s="91"/>
      <c r="G129235" s="91"/>
      <c r="H129235" s="91"/>
      <c r="I129235" s="91"/>
      <c r="J129235" s="91"/>
      <c r="K129235" s="91"/>
      <c r="L129235" s="91"/>
      <c r="M129235" s="91"/>
    </row>
    <row r="129236" spans="1:13">
      <c r="A129236" s="91"/>
      <c r="B129236" s="91"/>
      <c r="C129236" s="91"/>
      <c r="D129236" s="91"/>
      <c r="E129236" s="91"/>
      <c r="F129236" s="91"/>
      <c r="G129236" s="91"/>
      <c r="H129236" s="91"/>
      <c r="I129236" s="91"/>
      <c r="J129236" s="91"/>
      <c r="K129236" s="91"/>
      <c r="L129236" s="91"/>
      <c r="M129236" s="91"/>
    </row>
    <row r="129237" spans="1:13">
      <c r="A129237" s="91"/>
      <c r="B129237" s="91"/>
      <c r="C129237" s="91"/>
      <c r="D129237" s="91"/>
      <c r="E129237" s="91"/>
      <c r="F129237" s="91"/>
      <c r="G129237" s="91"/>
      <c r="H129237" s="91"/>
      <c r="I129237" s="91"/>
      <c r="J129237" s="91"/>
      <c r="K129237" s="91"/>
      <c r="L129237" s="91"/>
      <c r="M129237" s="91"/>
    </row>
    <row r="129238" spans="1:13">
      <c r="A129238" s="91"/>
      <c r="B129238" s="91"/>
      <c r="C129238" s="91"/>
      <c r="D129238" s="91"/>
      <c r="E129238" s="91"/>
      <c r="F129238" s="91"/>
      <c r="G129238" s="91"/>
      <c r="H129238" s="91"/>
      <c r="I129238" s="91"/>
      <c r="J129238" s="91"/>
      <c r="K129238" s="91"/>
      <c r="L129238" s="91"/>
      <c r="M129238" s="91"/>
    </row>
    <row r="129239" spans="1:13">
      <c r="A129239" s="91"/>
      <c r="B129239" s="91"/>
      <c r="C129239" s="91"/>
      <c r="D129239" s="91"/>
      <c r="E129239" s="91"/>
      <c r="F129239" s="91"/>
      <c r="G129239" s="91"/>
      <c r="H129239" s="91"/>
      <c r="I129239" s="91"/>
      <c r="J129239" s="91"/>
      <c r="K129239" s="91"/>
      <c r="L129239" s="91"/>
      <c r="M129239" s="91"/>
    </row>
    <row r="129240" spans="1:13">
      <c r="A129240" s="91"/>
      <c r="B129240" s="91"/>
      <c r="C129240" s="91"/>
      <c r="D129240" s="91"/>
      <c r="E129240" s="91"/>
      <c r="F129240" s="91"/>
      <c r="G129240" s="91"/>
      <c r="H129240" s="91"/>
      <c r="I129240" s="91"/>
      <c r="J129240" s="91"/>
      <c r="K129240" s="91"/>
      <c r="L129240" s="91"/>
      <c r="M129240" s="91"/>
    </row>
    <row r="129241" spans="1:13">
      <c r="A129241" s="91"/>
      <c r="B129241" s="91"/>
      <c r="C129241" s="91"/>
      <c r="D129241" s="91"/>
      <c r="E129241" s="91"/>
      <c r="F129241" s="91"/>
      <c r="G129241" s="91"/>
      <c r="H129241" s="91"/>
      <c r="I129241" s="91"/>
      <c r="J129241" s="91"/>
      <c r="K129241" s="91"/>
      <c r="L129241" s="91"/>
      <c r="M129241" s="91"/>
    </row>
    <row r="129242" spans="1:13">
      <c r="A129242" s="91"/>
      <c r="B129242" s="91"/>
      <c r="C129242" s="91"/>
      <c r="D129242" s="91"/>
      <c r="E129242" s="91"/>
      <c r="F129242" s="91"/>
      <c r="G129242" s="91"/>
      <c r="H129242" s="91"/>
      <c r="I129242" s="91"/>
      <c r="J129242" s="91"/>
      <c r="K129242" s="91"/>
      <c r="L129242" s="91"/>
      <c r="M129242" s="91"/>
    </row>
    <row r="129243" spans="1:13">
      <c r="A129243" s="91"/>
      <c r="B129243" s="91"/>
      <c r="C129243" s="91"/>
      <c r="D129243" s="91"/>
      <c r="E129243" s="91"/>
      <c r="F129243" s="91"/>
      <c r="G129243" s="91"/>
      <c r="H129243" s="91"/>
      <c r="I129243" s="91"/>
      <c r="J129243" s="91"/>
      <c r="K129243" s="91"/>
      <c r="L129243" s="91"/>
      <c r="M129243" s="91"/>
    </row>
    <row r="129244" spans="1:13">
      <c r="A129244" s="91"/>
      <c r="B129244" s="91"/>
      <c r="C129244" s="91"/>
      <c r="D129244" s="91"/>
      <c r="E129244" s="91"/>
      <c r="F129244" s="91"/>
      <c r="G129244" s="91"/>
      <c r="H129244" s="91"/>
      <c r="I129244" s="91"/>
      <c r="J129244" s="91"/>
      <c r="K129244" s="91"/>
      <c r="L129244" s="91"/>
      <c r="M129244" s="91"/>
    </row>
    <row r="129245" spans="1:13">
      <c r="A129245" s="91"/>
      <c r="B129245" s="91"/>
      <c r="C129245" s="91"/>
      <c r="D129245" s="91"/>
      <c r="E129245" s="91"/>
      <c r="F129245" s="91"/>
      <c r="G129245" s="91"/>
      <c r="H129245" s="91"/>
      <c r="I129245" s="91"/>
      <c r="J129245" s="91"/>
      <c r="K129245" s="91"/>
      <c r="L129245" s="91"/>
      <c r="M129245" s="91"/>
    </row>
    <row r="129246" spans="1:13">
      <c r="A129246" s="91"/>
      <c r="B129246" s="91"/>
      <c r="C129246" s="91"/>
      <c r="D129246" s="91"/>
      <c r="E129246" s="91"/>
      <c r="F129246" s="91"/>
      <c r="G129246" s="91"/>
      <c r="H129246" s="91"/>
      <c r="I129246" s="91"/>
      <c r="J129246" s="91"/>
      <c r="K129246" s="91"/>
      <c r="L129246" s="91"/>
      <c r="M129246" s="91"/>
    </row>
    <row r="129247" spans="1:13">
      <c r="A129247" s="91"/>
      <c r="B129247" s="91"/>
      <c r="C129247" s="91"/>
      <c r="D129247" s="91"/>
      <c r="E129247" s="91"/>
      <c r="F129247" s="91"/>
      <c r="G129247" s="91"/>
      <c r="H129247" s="91"/>
      <c r="I129247" s="91"/>
      <c r="J129247" s="91"/>
      <c r="K129247" s="91"/>
      <c r="L129247" s="91"/>
      <c r="M129247" s="91"/>
    </row>
    <row r="129248" spans="1:13">
      <c r="A129248" s="91"/>
      <c r="B129248" s="91"/>
      <c r="C129248" s="91"/>
      <c r="D129248" s="91"/>
      <c r="E129248" s="91"/>
      <c r="F129248" s="91"/>
      <c r="G129248" s="91"/>
      <c r="H129248" s="91"/>
      <c r="I129248" s="91"/>
      <c r="J129248" s="91"/>
      <c r="K129248" s="91"/>
      <c r="L129248" s="91"/>
      <c r="M129248" s="91"/>
    </row>
    <row r="129249" spans="1:13">
      <c r="A129249" s="91"/>
      <c r="B129249" s="91"/>
      <c r="C129249" s="91"/>
      <c r="D129249" s="91"/>
      <c r="E129249" s="91"/>
      <c r="F129249" s="91"/>
      <c r="G129249" s="91"/>
      <c r="H129249" s="91"/>
      <c r="I129249" s="91"/>
      <c r="J129249" s="91"/>
      <c r="K129249" s="91"/>
      <c r="L129249" s="91"/>
      <c r="M129249" s="91"/>
    </row>
    <row r="129250" spans="1:13">
      <c r="A129250" s="91"/>
      <c r="B129250" s="91"/>
      <c r="C129250" s="91"/>
      <c r="D129250" s="91"/>
      <c r="E129250" s="91"/>
      <c r="F129250" s="91"/>
      <c r="G129250" s="91"/>
      <c r="H129250" s="91"/>
      <c r="I129250" s="91"/>
      <c r="J129250" s="91"/>
      <c r="K129250" s="91"/>
      <c r="L129250" s="91"/>
      <c r="M129250" s="91"/>
    </row>
    <row r="129251" spans="1:13">
      <c r="A129251" s="91"/>
      <c r="B129251" s="91"/>
      <c r="C129251" s="91"/>
      <c r="D129251" s="91"/>
      <c r="E129251" s="91"/>
      <c r="F129251" s="91"/>
      <c r="G129251" s="91"/>
      <c r="H129251" s="91"/>
      <c r="I129251" s="91"/>
      <c r="J129251" s="91"/>
      <c r="K129251" s="91"/>
      <c r="L129251" s="91"/>
      <c r="M129251" s="91"/>
    </row>
    <row r="129252" spans="1:13">
      <c r="A129252" s="91"/>
      <c r="B129252" s="91"/>
      <c r="C129252" s="91"/>
      <c r="D129252" s="91"/>
      <c r="E129252" s="91"/>
      <c r="F129252" s="91"/>
      <c r="G129252" s="91"/>
      <c r="H129252" s="91"/>
      <c r="I129252" s="91"/>
      <c r="J129252" s="91"/>
      <c r="K129252" s="91"/>
      <c r="L129252" s="91"/>
      <c r="M129252" s="91"/>
    </row>
    <row r="129253" spans="1:13">
      <c r="A129253" s="91"/>
      <c r="B129253" s="91"/>
      <c r="C129253" s="91"/>
      <c r="D129253" s="91"/>
      <c r="E129253" s="91"/>
      <c r="F129253" s="91"/>
      <c r="G129253" s="91"/>
      <c r="H129253" s="91"/>
      <c r="I129253" s="91"/>
      <c r="J129253" s="91"/>
      <c r="K129253" s="91"/>
      <c r="L129253" s="91"/>
      <c r="M129253" s="91"/>
    </row>
    <row r="129254" spans="1:13">
      <c r="A129254" s="91"/>
      <c r="B129254" s="91"/>
      <c r="C129254" s="91"/>
      <c r="D129254" s="91"/>
      <c r="E129254" s="91"/>
      <c r="F129254" s="91"/>
      <c r="G129254" s="91"/>
      <c r="H129254" s="91"/>
      <c r="I129254" s="91"/>
      <c r="J129254" s="91"/>
      <c r="K129254" s="91"/>
      <c r="L129254" s="91"/>
      <c r="M129254" s="91"/>
    </row>
    <row r="129255" spans="1:13">
      <c r="A129255" s="91"/>
      <c r="B129255" s="91"/>
      <c r="C129255" s="91"/>
      <c r="D129255" s="91"/>
      <c r="E129255" s="91"/>
      <c r="F129255" s="91"/>
      <c r="G129255" s="91"/>
      <c r="H129255" s="91"/>
      <c r="I129255" s="91"/>
      <c r="J129255" s="91"/>
      <c r="K129255" s="91"/>
      <c r="L129255" s="91"/>
      <c r="M129255" s="91"/>
    </row>
    <row r="129256" spans="1:13">
      <c r="A129256" s="91"/>
      <c r="B129256" s="91"/>
      <c r="C129256" s="91"/>
      <c r="D129256" s="91"/>
      <c r="E129256" s="91"/>
      <c r="F129256" s="91"/>
      <c r="G129256" s="91"/>
      <c r="H129256" s="91"/>
      <c r="I129256" s="91"/>
      <c r="J129256" s="91"/>
      <c r="K129256" s="91"/>
      <c r="L129256" s="91"/>
      <c r="M129256" s="91"/>
    </row>
    <row r="129257" spans="1:13">
      <c r="A129257" s="91"/>
      <c r="B129257" s="91"/>
      <c r="C129257" s="91"/>
      <c r="D129257" s="91"/>
      <c r="E129257" s="91"/>
      <c r="F129257" s="91"/>
      <c r="G129257" s="91"/>
      <c r="H129257" s="91"/>
      <c r="I129257" s="91"/>
      <c r="J129257" s="91"/>
      <c r="K129257" s="91"/>
      <c r="L129257" s="91"/>
      <c r="M129257" s="91"/>
    </row>
    <row r="129258" spans="1:13">
      <c r="A129258" s="91"/>
      <c r="B129258" s="91"/>
      <c r="C129258" s="91"/>
      <c r="D129258" s="91"/>
      <c r="E129258" s="91"/>
      <c r="F129258" s="91"/>
      <c r="G129258" s="91"/>
      <c r="H129258" s="91"/>
      <c r="I129258" s="91"/>
      <c r="J129258" s="91"/>
      <c r="K129258" s="91"/>
      <c r="L129258" s="91"/>
      <c r="M129258" s="91"/>
    </row>
    <row r="129259" spans="1:13">
      <c r="A129259" s="91"/>
      <c r="B129259" s="91"/>
      <c r="C129259" s="91"/>
      <c r="D129259" s="91"/>
      <c r="E129259" s="91"/>
      <c r="F129259" s="91"/>
      <c r="G129259" s="91"/>
      <c r="H129259" s="91"/>
      <c r="I129259" s="91"/>
      <c r="J129259" s="91"/>
      <c r="K129259" s="91"/>
      <c r="L129259" s="91"/>
      <c r="M129259" s="91"/>
    </row>
    <row r="129260" spans="1:13">
      <c r="A129260" s="91"/>
      <c r="B129260" s="91"/>
      <c r="C129260" s="91"/>
      <c r="D129260" s="91"/>
      <c r="E129260" s="91"/>
      <c r="F129260" s="91"/>
      <c r="G129260" s="91"/>
      <c r="H129260" s="91"/>
      <c r="I129260" s="91"/>
      <c r="J129260" s="91"/>
      <c r="K129260" s="91"/>
      <c r="L129260" s="91"/>
      <c r="M129260" s="91"/>
    </row>
    <row r="129261" spans="1:13">
      <c r="A129261" s="91"/>
      <c r="B129261" s="91"/>
      <c r="C129261" s="91"/>
      <c r="D129261" s="91"/>
      <c r="E129261" s="91"/>
      <c r="F129261" s="91"/>
      <c r="G129261" s="91"/>
      <c r="H129261" s="91"/>
      <c r="I129261" s="91"/>
      <c r="J129261" s="91"/>
      <c r="K129261" s="91"/>
      <c r="L129261" s="91"/>
      <c r="M129261" s="91"/>
    </row>
    <row r="129262" spans="1:13">
      <c r="A129262" s="91"/>
      <c r="B129262" s="91"/>
      <c r="C129262" s="91"/>
      <c r="D129262" s="91"/>
      <c r="E129262" s="91"/>
      <c r="F129262" s="91"/>
      <c r="G129262" s="91"/>
      <c r="H129262" s="91"/>
      <c r="I129262" s="91"/>
      <c r="J129262" s="91"/>
      <c r="K129262" s="91"/>
      <c r="L129262" s="91"/>
      <c r="M129262" s="91"/>
    </row>
    <row r="129263" spans="1:13">
      <c r="A129263" s="91"/>
      <c r="B129263" s="91"/>
      <c r="C129263" s="91"/>
      <c r="D129263" s="91"/>
      <c r="E129263" s="91"/>
      <c r="F129263" s="91"/>
      <c r="G129263" s="91"/>
      <c r="H129263" s="91"/>
      <c r="I129263" s="91"/>
      <c r="J129263" s="91"/>
      <c r="K129263" s="91"/>
      <c r="L129263" s="91"/>
      <c r="M129263" s="91"/>
    </row>
    <row r="129264" spans="1:13">
      <c r="A129264" s="91"/>
      <c r="B129264" s="91"/>
      <c r="C129264" s="91"/>
      <c r="D129264" s="91"/>
      <c r="E129264" s="91"/>
      <c r="F129264" s="91"/>
      <c r="G129264" s="91"/>
      <c r="H129264" s="91"/>
      <c r="I129264" s="91"/>
      <c r="J129264" s="91"/>
      <c r="K129264" s="91"/>
      <c r="L129264" s="91"/>
      <c r="M129264" s="91"/>
    </row>
    <row r="129265" spans="1:13">
      <c r="A129265" s="91"/>
      <c r="B129265" s="91"/>
      <c r="C129265" s="91"/>
      <c r="D129265" s="91"/>
      <c r="E129265" s="91"/>
      <c r="F129265" s="91"/>
      <c r="G129265" s="91"/>
      <c r="H129265" s="91"/>
      <c r="I129265" s="91"/>
      <c r="J129265" s="91"/>
      <c r="K129265" s="91"/>
      <c r="L129265" s="91"/>
      <c r="M129265" s="91"/>
    </row>
    <row r="129266" spans="1:13">
      <c r="A129266" s="91"/>
      <c r="B129266" s="91"/>
      <c r="C129266" s="91"/>
      <c r="D129266" s="91"/>
      <c r="E129266" s="91"/>
      <c r="F129266" s="91"/>
      <c r="G129266" s="91"/>
      <c r="H129266" s="91"/>
      <c r="I129266" s="91"/>
      <c r="J129266" s="91"/>
      <c r="K129266" s="91"/>
      <c r="L129266" s="91"/>
      <c r="M129266" s="91"/>
    </row>
    <row r="129267" spans="1:13">
      <c r="A129267" s="91"/>
      <c r="B129267" s="91"/>
      <c r="C129267" s="91"/>
      <c r="D129267" s="91"/>
      <c r="E129267" s="91"/>
      <c r="F129267" s="91"/>
      <c r="G129267" s="91"/>
      <c r="H129267" s="91"/>
      <c r="I129267" s="91"/>
      <c r="J129267" s="91"/>
      <c r="K129267" s="91"/>
      <c r="L129267" s="91"/>
      <c r="M129267" s="91"/>
    </row>
    <row r="129268" spans="1:13">
      <c r="A129268" s="91"/>
      <c r="B129268" s="91"/>
      <c r="C129268" s="91"/>
      <c r="D129268" s="91"/>
      <c r="E129268" s="91"/>
      <c r="F129268" s="91"/>
      <c r="G129268" s="91"/>
      <c r="H129268" s="91"/>
      <c r="I129268" s="91"/>
      <c r="J129268" s="91"/>
      <c r="K129268" s="91"/>
      <c r="L129268" s="91"/>
      <c r="M129268" s="91"/>
    </row>
    <row r="129269" spans="1:13">
      <c r="A129269" s="91"/>
      <c r="B129269" s="91"/>
      <c r="C129269" s="91"/>
      <c r="D129269" s="91"/>
      <c r="E129269" s="91"/>
      <c r="F129269" s="91"/>
      <c r="G129269" s="91"/>
      <c r="H129269" s="91"/>
      <c r="I129269" s="91"/>
      <c r="J129269" s="91"/>
      <c r="K129269" s="91"/>
      <c r="L129269" s="91"/>
      <c r="M129269" s="91"/>
    </row>
    <row r="129270" spans="1:13">
      <c r="A129270" s="91"/>
      <c r="B129270" s="91"/>
      <c r="C129270" s="91"/>
      <c r="D129270" s="91"/>
      <c r="E129270" s="91"/>
      <c r="F129270" s="91"/>
      <c r="G129270" s="91"/>
      <c r="H129270" s="91"/>
      <c r="I129270" s="91"/>
      <c r="J129270" s="91"/>
      <c r="K129270" s="91"/>
      <c r="L129270" s="91"/>
      <c r="M129270" s="91"/>
    </row>
    <row r="129271" spans="1:13">
      <c r="A129271" s="91"/>
      <c r="B129271" s="91"/>
      <c r="C129271" s="91"/>
      <c r="D129271" s="91"/>
      <c r="E129271" s="91"/>
      <c r="F129271" s="91"/>
      <c r="G129271" s="91"/>
      <c r="H129271" s="91"/>
      <c r="I129271" s="91"/>
      <c r="J129271" s="91"/>
      <c r="K129271" s="91"/>
      <c r="L129271" s="91"/>
      <c r="M129271" s="91"/>
    </row>
    <row r="129272" spans="1:13">
      <c r="A129272" s="91"/>
      <c r="B129272" s="91"/>
      <c r="C129272" s="91"/>
      <c r="D129272" s="91"/>
      <c r="E129272" s="91"/>
      <c r="F129272" s="91"/>
      <c r="G129272" s="91"/>
      <c r="H129272" s="91"/>
      <c r="I129272" s="91"/>
      <c r="J129272" s="91"/>
      <c r="K129272" s="91"/>
      <c r="L129272" s="91"/>
      <c r="M129272" s="91"/>
    </row>
    <row r="129273" spans="1:13">
      <c r="A129273" s="91"/>
      <c r="B129273" s="91"/>
      <c r="C129273" s="91"/>
      <c r="D129273" s="91"/>
      <c r="E129273" s="91"/>
      <c r="F129273" s="91"/>
      <c r="G129273" s="91"/>
      <c r="H129273" s="91"/>
      <c r="I129273" s="91"/>
      <c r="J129273" s="91"/>
      <c r="K129273" s="91"/>
      <c r="L129273" s="91"/>
      <c r="M129273" s="91"/>
    </row>
    <row r="129274" spans="1:13">
      <c r="A129274" s="91"/>
      <c r="B129274" s="91"/>
      <c r="C129274" s="91"/>
      <c r="D129274" s="91"/>
      <c r="E129274" s="91"/>
      <c r="F129274" s="91"/>
      <c r="G129274" s="91"/>
      <c r="H129274" s="91"/>
      <c r="I129274" s="91"/>
      <c r="J129274" s="91"/>
      <c r="K129274" s="91"/>
      <c r="L129274" s="91"/>
      <c r="M129274" s="91"/>
    </row>
    <row r="129275" spans="1:13">
      <c r="A129275" s="91"/>
      <c r="B129275" s="91"/>
      <c r="C129275" s="91"/>
      <c r="D129275" s="91"/>
      <c r="E129275" s="91"/>
      <c r="F129275" s="91"/>
      <c r="G129275" s="91"/>
      <c r="H129275" s="91"/>
      <c r="I129275" s="91"/>
      <c r="J129275" s="91"/>
      <c r="K129275" s="91"/>
      <c r="L129275" s="91"/>
      <c r="M129275" s="91"/>
    </row>
    <row r="129276" spans="1:13">
      <c r="A129276" s="91"/>
      <c r="B129276" s="91"/>
      <c r="C129276" s="91"/>
      <c r="D129276" s="91"/>
      <c r="E129276" s="91"/>
      <c r="F129276" s="91"/>
      <c r="G129276" s="91"/>
      <c r="H129276" s="91"/>
      <c r="I129276" s="91"/>
      <c r="J129276" s="91"/>
      <c r="K129276" s="91"/>
      <c r="L129276" s="91"/>
      <c r="M129276" s="91"/>
    </row>
    <row r="129277" spans="1:13">
      <c r="A129277" s="91"/>
      <c r="B129277" s="91"/>
      <c r="C129277" s="91"/>
      <c r="D129277" s="91"/>
      <c r="E129277" s="91"/>
      <c r="F129277" s="91"/>
      <c r="G129277" s="91"/>
      <c r="H129277" s="91"/>
      <c r="I129277" s="91"/>
      <c r="J129277" s="91"/>
      <c r="K129277" s="91"/>
      <c r="L129277" s="91"/>
      <c r="M129277" s="91"/>
    </row>
    <row r="129278" spans="1:13">
      <c r="A129278" s="91"/>
      <c r="B129278" s="91"/>
      <c r="C129278" s="91"/>
      <c r="D129278" s="91"/>
      <c r="E129278" s="91"/>
      <c r="F129278" s="91"/>
      <c r="G129278" s="91"/>
      <c r="H129278" s="91"/>
      <c r="I129278" s="91"/>
      <c r="J129278" s="91"/>
      <c r="K129278" s="91"/>
      <c r="L129278" s="91"/>
      <c r="M129278" s="91"/>
    </row>
    <row r="129279" spans="1:13">
      <c r="A129279" s="91"/>
      <c r="B129279" s="91"/>
      <c r="C129279" s="91"/>
      <c r="D129279" s="91"/>
      <c r="E129279" s="91"/>
      <c r="F129279" s="91"/>
      <c r="G129279" s="91"/>
      <c r="H129279" s="91"/>
      <c r="I129279" s="91"/>
      <c r="J129279" s="91"/>
      <c r="K129279" s="91"/>
      <c r="L129279" s="91"/>
      <c r="M129279" s="91"/>
    </row>
    <row r="129280" spans="1:13">
      <c r="A129280" s="91"/>
      <c r="B129280" s="91"/>
      <c r="C129280" s="91"/>
      <c r="D129280" s="91"/>
      <c r="E129280" s="91"/>
      <c r="F129280" s="91"/>
      <c r="G129280" s="91"/>
      <c r="H129280" s="91"/>
      <c r="I129280" s="91"/>
      <c r="J129280" s="91"/>
      <c r="K129280" s="91"/>
      <c r="L129280" s="91"/>
      <c r="M129280" s="91"/>
    </row>
    <row r="129281" spans="1:13">
      <c r="A129281" s="91"/>
      <c r="B129281" s="91"/>
      <c r="C129281" s="91"/>
      <c r="D129281" s="91"/>
      <c r="E129281" s="91"/>
      <c r="F129281" s="91"/>
      <c r="G129281" s="91"/>
      <c r="H129281" s="91"/>
      <c r="I129281" s="91"/>
      <c r="J129281" s="91"/>
      <c r="K129281" s="91"/>
      <c r="L129281" s="91"/>
      <c r="M129281" s="91"/>
    </row>
    <row r="129282" spans="1:13">
      <c r="A129282" s="91"/>
      <c r="B129282" s="91"/>
      <c r="C129282" s="91"/>
      <c r="D129282" s="91"/>
      <c r="E129282" s="91"/>
      <c r="F129282" s="91"/>
      <c r="G129282" s="91"/>
      <c r="H129282" s="91"/>
      <c r="I129282" s="91"/>
      <c r="J129282" s="91"/>
      <c r="K129282" s="91"/>
      <c r="L129282" s="91"/>
      <c r="M129282" s="91"/>
    </row>
    <row r="129283" spans="1:13">
      <c r="A129283" s="91"/>
      <c r="B129283" s="91"/>
      <c r="C129283" s="91"/>
      <c r="D129283" s="91"/>
      <c r="E129283" s="91"/>
      <c r="F129283" s="91"/>
      <c r="G129283" s="91"/>
      <c r="H129283" s="91"/>
      <c r="I129283" s="91"/>
      <c r="J129283" s="91"/>
      <c r="K129283" s="91"/>
      <c r="L129283" s="91"/>
      <c r="M129283" s="91"/>
    </row>
    <row r="129284" spans="1:13">
      <c r="A129284" s="91"/>
      <c r="B129284" s="91"/>
      <c r="C129284" s="91"/>
      <c r="D129284" s="91"/>
      <c r="E129284" s="91"/>
      <c r="F129284" s="91"/>
      <c r="G129284" s="91"/>
      <c r="H129284" s="91"/>
      <c r="I129284" s="91"/>
      <c r="J129284" s="91"/>
      <c r="K129284" s="91"/>
      <c r="L129284" s="91"/>
      <c r="M129284" s="91"/>
    </row>
    <row r="129285" spans="1:13">
      <c r="A129285" s="91"/>
      <c r="B129285" s="91"/>
      <c r="C129285" s="91"/>
      <c r="D129285" s="91"/>
      <c r="E129285" s="91"/>
      <c r="F129285" s="91"/>
      <c r="G129285" s="91"/>
      <c r="H129285" s="91"/>
      <c r="I129285" s="91"/>
      <c r="J129285" s="91"/>
      <c r="K129285" s="91"/>
      <c r="L129285" s="91"/>
      <c r="M129285" s="91"/>
    </row>
    <row r="129286" spans="1:13">
      <c r="A129286" s="91"/>
      <c r="B129286" s="91"/>
      <c r="C129286" s="91"/>
      <c r="D129286" s="91"/>
      <c r="E129286" s="91"/>
      <c r="F129286" s="91"/>
      <c r="G129286" s="91"/>
      <c r="H129286" s="91"/>
      <c r="I129286" s="91"/>
      <c r="J129286" s="91"/>
      <c r="K129286" s="91"/>
      <c r="L129286" s="91"/>
      <c r="M129286" s="91"/>
    </row>
    <row r="129287" spans="1:13">
      <c r="A129287" s="91"/>
      <c r="B129287" s="91"/>
      <c r="C129287" s="91"/>
      <c r="D129287" s="91"/>
      <c r="E129287" s="91"/>
      <c r="F129287" s="91"/>
      <c r="G129287" s="91"/>
      <c r="H129287" s="91"/>
      <c r="I129287" s="91"/>
      <c r="J129287" s="91"/>
      <c r="K129287" s="91"/>
      <c r="L129287" s="91"/>
      <c r="M129287" s="91"/>
    </row>
    <row r="129288" spans="1:13">
      <c r="A129288" s="91"/>
      <c r="B129288" s="91"/>
      <c r="C129288" s="91"/>
      <c r="D129288" s="91"/>
      <c r="E129288" s="91"/>
      <c r="F129288" s="91"/>
      <c r="G129288" s="91"/>
      <c r="H129288" s="91"/>
      <c r="I129288" s="91"/>
      <c r="J129288" s="91"/>
      <c r="K129288" s="91"/>
      <c r="L129288" s="91"/>
      <c r="M129288" s="91"/>
    </row>
    <row r="129289" spans="1:13">
      <c r="A129289" s="91"/>
      <c r="B129289" s="91"/>
      <c r="C129289" s="91"/>
      <c r="D129289" s="91"/>
      <c r="E129289" s="91"/>
      <c r="F129289" s="91"/>
      <c r="G129289" s="91"/>
      <c r="H129289" s="91"/>
      <c r="I129289" s="91"/>
      <c r="J129289" s="91"/>
      <c r="K129289" s="91"/>
      <c r="L129289" s="91"/>
      <c r="M129289" s="91"/>
    </row>
    <row r="129290" spans="1:13">
      <c r="A129290" s="91"/>
      <c r="B129290" s="91"/>
      <c r="C129290" s="91"/>
      <c r="D129290" s="91"/>
      <c r="E129290" s="91"/>
      <c r="F129290" s="91"/>
      <c r="G129290" s="91"/>
      <c r="H129290" s="91"/>
      <c r="I129290" s="91"/>
      <c r="J129290" s="91"/>
      <c r="K129290" s="91"/>
      <c r="L129290" s="91"/>
      <c r="M129290" s="91"/>
    </row>
    <row r="129291" spans="1:13">
      <c r="A129291" s="91"/>
      <c r="B129291" s="91"/>
      <c r="C129291" s="91"/>
      <c r="D129291" s="91"/>
      <c r="E129291" s="91"/>
      <c r="F129291" s="91"/>
      <c r="G129291" s="91"/>
      <c r="H129291" s="91"/>
      <c r="I129291" s="91"/>
      <c r="J129291" s="91"/>
      <c r="K129291" s="91"/>
      <c r="L129291" s="91"/>
      <c r="M129291" s="91"/>
    </row>
    <row r="129292" spans="1:13">
      <c r="A129292" s="91"/>
      <c r="B129292" s="91"/>
      <c r="C129292" s="91"/>
      <c r="D129292" s="91"/>
      <c r="E129292" s="91"/>
      <c r="F129292" s="91"/>
      <c r="G129292" s="91"/>
      <c r="H129292" s="91"/>
      <c r="I129292" s="91"/>
      <c r="J129292" s="91"/>
      <c r="K129292" s="91"/>
      <c r="L129292" s="91"/>
      <c r="M129292" s="91"/>
    </row>
    <row r="129293" spans="1:13">
      <c r="A129293" s="91"/>
      <c r="B129293" s="91"/>
      <c r="C129293" s="91"/>
      <c r="D129293" s="91"/>
      <c r="E129293" s="91"/>
      <c r="F129293" s="91"/>
      <c r="G129293" s="91"/>
      <c r="H129293" s="91"/>
      <c r="I129293" s="91"/>
      <c r="J129293" s="91"/>
      <c r="K129293" s="91"/>
      <c r="L129293" s="91"/>
      <c r="M129293" s="91"/>
    </row>
    <row r="129294" spans="1:13">
      <c r="A129294" s="91"/>
      <c r="B129294" s="91"/>
      <c r="C129294" s="91"/>
      <c r="D129294" s="91"/>
      <c r="E129294" s="91"/>
      <c r="F129294" s="91"/>
      <c r="G129294" s="91"/>
      <c r="H129294" s="91"/>
      <c r="I129294" s="91"/>
      <c r="J129294" s="91"/>
      <c r="K129294" s="91"/>
      <c r="L129294" s="91"/>
      <c r="M129294" s="91"/>
    </row>
    <row r="129295" spans="1:13">
      <c r="A129295" s="91"/>
      <c r="B129295" s="91"/>
      <c r="C129295" s="91"/>
      <c r="D129295" s="91"/>
      <c r="E129295" s="91"/>
      <c r="F129295" s="91"/>
      <c r="G129295" s="91"/>
      <c r="H129295" s="91"/>
      <c r="I129295" s="91"/>
      <c r="J129295" s="91"/>
      <c r="K129295" s="91"/>
      <c r="L129295" s="91"/>
      <c r="M129295" s="91"/>
    </row>
    <row r="129296" spans="1:13">
      <c r="A129296" s="91"/>
      <c r="B129296" s="91"/>
      <c r="C129296" s="91"/>
      <c r="D129296" s="91"/>
      <c r="E129296" s="91"/>
      <c r="F129296" s="91"/>
      <c r="G129296" s="91"/>
      <c r="H129296" s="91"/>
      <c r="I129296" s="91"/>
      <c r="J129296" s="91"/>
      <c r="K129296" s="91"/>
      <c r="L129296" s="91"/>
      <c r="M129296" s="91"/>
    </row>
    <row r="129297" spans="1:13">
      <c r="A129297" s="91"/>
      <c r="B129297" s="91"/>
      <c r="C129297" s="91"/>
      <c r="D129297" s="91"/>
      <c r="E129297" s="91"/>
      <c r="F129297" s="91"/>
      <c r="G129297" s="91"/>
      <c r="H129297" s="91"/>
      <c r="I129297" s="91"/>
      <c r="J129297" s="91"/>
      <c r="K129297" s="91"/>
      <c r="L129297" s="91"/>
      <c r="M129297" s="91"/>
    </row>
    <row r="129298" spans="1:13">
      <c r="A129298" s="91"/>
      <c r="B129298" s="91"/>
      <c r="C129298" s="91"/>
      <c r="D129298" s="91"/>
      <c r="E129298" s="91"/>
      <c r="F129298" s="91"/>
      <c r="G129298" s="91"/>
      <c r="H129298" s="91"/>
      <c r="I129298" s="91"/>
      <c r="J129298" s="91"/>
      <c r="K129298" s="91"/>
      <c r="L129298" s="91"/>
      <c r="M129298" s="91"/>
    </row>
    <row r="129299" spans="1:13">
      <c r="A129299" s="91"/>
      <c r="B129299" s="91"/>
      <c r="C129299" s="91"/>
      <c r="D129299" s="91"/>
      <c r="E129299" s="91"/>
      <c r="F129299" s="91"/>
      <c r="G129299" s="91"/>
      <c r="H129299" s="91"/>
      <c r="I129299" s="91"/>
      <c r="J129299" s="91"/>
      <c r="K129299" s="91"/>
      <c r="L129299" s="91"/>
      <c r="M129299" s="91"/>
    </row>
    <row r="129300" spans="1:13">
      <c r="A129300" s="91"/>
      <c r="B129300" s="91"/>
      <c r="C129300" s="91"/>
      <c r="D129300" s="91"/>
      <c r="E129300" s="91"/>
      <c r="F129300" s="91"/>
      <c r="G129300" s="91"/>
      <c r="H129300" s="91"/>
      <c r="I129300" s="91"/>
      <c r="J129300" s="91"/>
      <c r="K129300" s="91"/>
      <c r="L129300" s="91"/>
      <c r="M129300" s="91"/>
    </row>
    <row r="129301" spans="1:13">
      <c r="A129301" s="91"/>
      <c r="B129301" s="91"/>
      <c r="C129301" s="91"/>
      <c r="D129301" s="91"/>
      <c r="E129301" s="91"/>
      <c r="F129301" s="91"/>
      <c r="G129301" s="91"/>
      <c r="H129301" s="91"/>
      <c r="I129301" s="91"/>
      <c r="J129301" s="91"/>
      <c r="K129301" s="91"/>
      <c r="L129301" s="91"/>
      <c r="M129301" s="91"/>
    </row>
    <row r="129302" spans="1:13">
      <c r="A129302" s="91"/>
      <c r="B129302" s="91"/>
      <c r="C129302" s="91"/>
      <c r="D129302" s="91"/>
      <c r="E129302" s="91"/>
      <c r="F129302" s="91"/>
      <c r="G129302" s="91"/>
      <c r="H129302" s="91"/>
      <c r="I129302" s="91"/>
      <c r="J129302" s="91"/>
      <c r="K129302" s="91"/>
      <c r="L129302" s="91"/>
      <c r="M129302" s="91"/>
    </row>
    <row r="129303" spans="1:13">
      <c r="A129303" s="91"/>
      <c r="B129303" s="91"/>
      <c r="C129303" s="91"/>
      <c r="D129303" s="91"/>
      <c r="E129303" s="91"/>
      <c r="F129303" s="91"/>
      <c r="G129303" s="91"/>
      <c r="H129303" s="91"/>
      <c r="I129303" s="91"/>
      <c r="J129303" s="91"/>
      <c r="K129303" s="91"/>
      <c r="L129303" s="91"/>
      <c r="M129303" s="91"/>
    </row>
    <row r="129304" spans="1:13">
      <c r="A129304" s="91"/>
      <c r="B129304" s="91"/>
      <c r="C129304" s="91"/>
      <c r="D129304" s="91"/>
      <c r="E129304" s="91"/>
      <c r="F129304" s="91"/>
      <c r="G129304" s="91"/>
      <c r="H129304" s="91"/>
      <c r="I129304" s="91"/>
      <c r="J129304" s="91"/>
      <c r="K129304" s="91"/>
      <c r="L129304" s="91"/>
      <c r="M129304" s="91"/>
    </row>
    <row r="129305" spans="1:13">
      <c r="A129305" s="91"/>
      <c r="B129305" s="91"/>
      <c r="C129305" s="91"/>
      <c r="D129305" s="91"/>
      <c r="E129305" s="91"/>
      <c r="F129305" s="91"/>
      <c r="G129305" s="91"/>
      <c r="H129305" s="91"/>
      <c r="I129305" s="91"/>
      <c r="J129305" s="91"/>
      <c r="K129305" s="91"/>
      <c r="L129305" s="91"/>
      <c r="M129305" s="91"/>
    </row>
    <row r="129306" spans="1:13">
      <c r="A129306" s="91"/>
      <c r="B129306" s="91"/>
      <c r="C129306" s="91"/>
      <c r="D129306" s="91"/>
      <c r="E129306" s="91"/>
      <c r="F129306" s="91"/>
      <c r="G129306" s="91"/>
      <c r="H129306" s="91"/>
      <c r="I129306" s="91"/>
      <c r="J129306" s="91"/>
      <c r="K129306" s="91"/>
      <c r="L129306" s="91"/>
      <c r="M129306" s="91"/>
    </row>
    <row r="129307" spans="1:13">
      <c r="A129307" s="91"/>
      <c r="B129307" s="91"/>
      <c r="C129307" s="91"/>
      <c r="D129307" s="91"/>
      <c r="E129307" s="91"/>
      <c r="F129307" s="91"/>
      <c r="G129307" s="91"/>
      <c r="H129307" s="91"/>
      <c r="I129307" s="91"/>
      <c r="J129307" s="91"/>
      <c r="K129307" s="91"/>
      <c r="L129307" s="91"/>
      <c r="M129307" s="91"/>
    </row>
    <row r="129308" spans="1:13">
      <c r="A129308" s="91"/>
      <c r="B129308" s="91"/>
      <c r="C129308" s="91"/>
      <c r="D129308" s="91"/>
      <c r="E129308" s="91"/>
      <c r="F129308" s="91"/>
      <c r="G129308" s="91"/>
      <c r="H129308" s="91"/>
      <c r="I129308" s="91"/>
      <c r="J129308" s="91"/>
      <c r="K129308" s="91"/>
      <c r="L129308" s="91"/>
      <c r="M129308" s="91"/>
    </row>
    <row r="129309" spans="1:13">
      <c r="A129309" s="91"/>
      <c r="B129309" s="91"/>
      <c r="C129309" s="91"/>
      <c r="D129309" s="91"/>
      <c r="E129309" s="91"/>
      <c r="F129309" s="91"/>
      <c r="G129309" s="91"/>
      <c r="H129309" s="91"/>
      <c r="I129309" s="91"/>
      <c r="J129309" s="91"/>
      <c r="K129309" s="91"/>
      <c r="L129309" s="91"/>
      <c r="M129309" s="91"/>
    </row>
    <row r="129310" spans="1:13">
      <c r="A129310" s="91"/>
      <c r="B129310" s="91"/>
      <c r="C129310" s="91"/>
      <c r="D129310" s="91"/>
      <c r="E129310" s="91"/>
      <c r="F129310" s="91"/>
      <c r="G129310" s="91"/>
      <c r="H129310" s="91"/>
      <c r="I129310" s="91"/>
      <c r="J129310" s="91"/>
      <c r="K129310" s="91"/>
      <c r="L129310" s="91"/>
      <c r="M129310" s="91"/>
    </row>
    <row r="129311" spans="1:13">
      <c r="A129311" s="91"/>
      <c r="B129311" s="91"/>
      <c r="C129311" s="91"/>
      <c r="D129311" s="91"/>
      <c r="E129311" s="91"/>
      <c r="F129311" s="91"/>
      <c r="G129311" s="91"/>
      <c r="H129311" s="91"/>
      <c r="I129311" s="91"/>
      <c r="J129311" s="91"/>
      <c r="K129311" s="91"/>
      <c r="L129311" s="91"/>
      <c r="M129311" s="91"/>
    </row>
    <row r="129312" spans="1:13">
      <c r="A129312" s="91"/>
      <c r="B129312" s="91"/>
      <c r="C129312" s="91"/>
      <c r="D129312" s="91"/>
      <c r="E129312" s="91"/>
      <c r="F129312" s="91"/>
      <c r="G129312" s="91"/>
      <c r="H129312" s="91"/>
      <c r="I129312" s="91"/>
      <c r="J129312" s="91"/>
      <c r="K129312" s="91"/>
      <c r="L129312" s="91"/>
      <c r="M129312" s="91"/>
    </row>
    <row r="129313" spans="1:13">
      <c r="A129313" s="91"/>
      <c r="B129313" s="91"/>
      <c r="C129313" s="91"/>
      <c r="D129313" s="91"/>
      <c r="E129313" s="91"/>
      <c r="F129313" s="91"/>
      <c r="G129313" s="91"/>
      <c r="H129313" s="91"/>
      <c r="I129313" s="91"/>
      <c r="J129313" s="91"/>
      <c r="K129313" s="91"/>
      <c r="L129313" s="91"/>
      <c r="M129313" s="91"/>
    </row>
    <row r="129314" spans="1:13">
      <c r="A129314" s="91"/>
      <c r="B129314" s="91"/>
      <c r="C129314" s="91"/>
      <c r="D129314" s="91"/>
      <c r="E129314" s="91"/>
      <c r="F129314" s="91"/>
      <c r="G129314" s="91"/>
      <c r="H129314" s="91"/>
      <c r="I129314" s="91"/>
      <c r="J129314" s="91"/>
      <c r="K129314" s="91"/>
      <c r="L129314" s="91"/>
      <c r="M129314" s="91"/>
    </row>
    <row r="129315" spans="1:13">
      <c r="A129315" s="91"/>
      <c r="B129315" s="91"/>
      <c r="C129315" s="91"/>
      <c r="D129315" s="91"/>
      <c r="E129315" s="91"/>
      <c r="F129315" s="91"/>
      <c r="G129315" s="91"/>
      <c r="H129315" s="91"/>
      <c r="I129315" s="91"/>
      <c r="J129315" s="91"/>
      <c r="K129315" s="91"/>
      <c r="L129315" s="91"/>
      <c r="M129315" s="91"/>
    </row>
    <row r="129316" spans="1:13">
      <c r="A129316" s="91"/>
      <c r="B129316" s="91"/>
      <c r="C129316" s="91"/>
      <c r="D129316" s="91"/>
      <c r="E129316" s="91"/>
      <c r="F129316" s="91"/>
      <c r="G129316" s="91"/>
      <c r="H129316" s="91"/>
      <c r="I129316" s="91"/>
      <c r="J129316" s="91"/>
      <c r="K129316" s="91"/>
      <c r="L129316" s="91"/>
      <c r="M129316" s="91"/>
    </row>
    <row r="129317" spans="1:13">
      <c r="A129317" s="91"/>
      <c r="B129317" s="91"/>
      <c r="C129317" s="91"/>
      <c r="D129317" s="91"/>
      <c r="E129317" s="91"/>
      <c r="F129317" s="91"/>
      <c r="G129317" s="91"/>
      <c r="H129317" s="91"/>
      <c r="I129317" s="91"/>
      <c r="J129317" s="91"/>
      <c r="K129317" s="91"/>
      <c r="L129317" s="91"/>
      <c r="M129317" s="91"/>
    </row>
    <row r="129318" spans="1:13">
      <c r="A129318" s="91"/>
      <c r="B129318" s="91"/>
      <c r="C129318" s="91"/>
      <c r="D129318" s="91"/>
      <c r="E129318" s="91"/>
      <c r="F129318" s="91"/>
      <c r="G129318" s="91"/>
      <c r="H129318" s="91"/>
      <c r="I129318" s="91"/>
      <c r="J129318" s="91"/>
      <c r="K129318" s="91"/>
      <c r="L129318" s="91"/>
      <c r="M129318" s="91"/>
    </row>
    <row r="129319" spans="1:13">
      <c r="A129319" s="91"/>
      <c r="B129319" s="91"/>
      <c r="C129319" s="91"/>
      <c r="D129319" s="91"/>
      <c r="E129319" s="91"/>
      <c r="F129319" s="91"/>
      <c r="G129319" s="91"/>
      <c r="H129319" s="91"/>
      <c r="I129319" s="91"/>
      <c r="J129319" s="91"/>
      <c r="K129319" s="91"/>
      <c r="L129319" s="91"/>
      <c r="M129319" s="91"/>
    </row>
    <row r="129320" spans="1:13">
      <c r="A129320" s="91"/>
      <c r="B129320" s="91"/>
      <c r="C129320" s="91"/>
      <c r="D129320" s="91"/>
      <c r="E129320" s="91"/>
      <c r="F129320" s="91"/>
      <c r="G129320" s="91"/>
      <c r="H129320" s="91"/>
      <c r="I129320" s="91"/>
      <c r="J129320" s="91"/>
      <c r="K129320" s="91"/>
      <c r="L129320" s="91"/>
      <c r="M129320" s="91"/>
    </row>
    <row r="129321" spans="1:13">
      <c r="A129321" s="91"/>
      <c r="B129321" s="91"/>
      <c r="C129321" s="91"/>
      <c r="D129321" s="91"/>
      <c r="E129321" s="91"/>
      <c r="F129321" s="91"/>
      <c r="G129321" s="91"/>
      <c r="H129321" s="91"/>
      <c r="I129321" s="91"/>
      <c r="J129321" s="91"/>
      <c r="K129321" s="91"/>
      <c r="L129321" s="91"/>
      <c r="M129321" s="91"/>
    </row>
    <row r="129322" spans="1:13">
      <c r="A129322" s="91"/>
      <c r="B129322" s="91"/>
      <c r="C129322" s="91"/>
      <c r="D129322" s="91"/>
      <c r="E129322" s="91"/>
      <c r="F129322" s="91"/>
      <c r="G129322" s="91"/>
      <c r="H129322" s="91"/>
      <c r="I129322" s="91"/>
      <c r="J129322" s="91"/>
      <c r="K129322" s="91"/>
      <c r="L129322" s="91"/>
      <c r="M129322" s="91"/>
    </row>
    <row r="129323" spans="1:13">
      <c r="A129323" s="91"/>
      <c r="B129323" s="91"/>
      <c r="C129323" s="91"/>
      <c r="D129323" s="91"/>
      <c r="E129323" s="91"/>
      <c r="F129323" s="91"/>
      <c r="G129323" s="91"/>
      <c r="H129323" s="91"/>
      <c r="I129323" s="91"/>
      <c r="J129323" s="91"/>
      <c r="K129323" s="91"/>
      <c r="L129323" s="91"/>
      <c r="M129323" s="91"/>
    </row>
    <row r="129324" spans="1:13">
      <c r="A129324" s="91"/>
      <c r="B129324" s="91"/>
      <c r="C129324" s="91"/>
      <c r="D129324" s="91"/>
      <c r="E129324" s="91"/>
      <c r="F129324" s="91"/>
      <c r="G129324" s="91"/>
      <c r="H129324" s="91"/>
      <c r="I129324" s="91"/>
      <c r="J129324" s="91"/>
      <c r="K129324" s="91"/>
      <c r="L129324" s="91"/>
      <c r="M129324" s="91"/>
    </row>
    <row r="129325" spans="1:13">
      <c r="A129325" s="91"/>
      <c r="B129325" s="91"/>
      <c r="C129325" s="91"/>
      <c r="D129325" s="91"/>
      <c r="E129325" s="91"/>
      <c r="F129325" s="91"/>
      <c r="G129325" s="91"/>
      <c r="H129325" s="91"/>
      <c r="I129325" s="91"/>
      <c r="J129325" s="91"/>
      <c r="K129325" s="91"/>
      <c r="L129325" s="91"/>
      <c r="M129325" s="91"/>
    </row>
    <row r="129326" spans="1:13">
      <c r="A129326" s="91"/>
      <c r="B129326" s="91"/>
      <c r="C129326" s="91"/>
      <c r="D129326" s="91"/>
      <c r="E129326" s="91"/>
      <c r="F129326" s="91"/>
      <c r="G129326" s="91"/>
      <c r="H129326" s="91"/>
      <c r="I129326" s="91"/>
      <c r="J129326" s="91"/>
      <c r="K129326" s="91"/>
      <c r="L129326" s="91"/>
      <c r="M129326" s="91"/>
    </row>
    <row r="129327" spans="1:13">
      <c r="A129327" s="91"/>
      <c r="B129327" s="91"/>
      <c r="C129327" s="91"/>
      <c r="D129327" s="91"/>
      <c r="E129327" s="91"/>
      <c r="F129327" s="91"/>
      <c r="G129327" s="91"/>
      <c r="H129327" s="91"/>
      <c r="I129327" s="91"/>
      <c r="J129327" s="91"/>
      <c r="K129327" s="91"/>
      <c r="L129327" s="91"/>
      <c r="M129327" s="91"/>
    </row>
    <row r="129328" spans="1:13">
      <c r="A129328" s="91"/>
      <c r="B129328" s="91"/>
      <c r="C129328" s="91"/>
      <c r="D129328" s="91"/>
      <c r="E129328" s="91"/>
      <c r="F129328" s="91"/>
      <c r="G129328" s="91"/>
      <c r="H129328" s="91"/>
      <c r="I129328" s="91"/>
      <c r="J129328" s="91"/>
      <c r="K129328" s="91"/>
      <c r="L129328" s="91"/>
      <c r="M129328" s="91"/>
    </row>
    <row r="129329" spans="1:13">
      <c r="A129329" s="91"/>
      <c r="B129329" s="91"/>
      <c r="C129329" s="91"/>
      <c r="D129329" s="91"/>
      <c r="E129329" s="91"/>
      <c r="F129329" s="91"/>
      <c r="G129329" s="91"/>
      <c r="H129329" s="91"/>
      <c r="I129329" s="91"/>
      <c r="J129329" s="91"/>
      <c r="K129329" s="91"/>
      <c r="L129329" s="91"/>
      <c r="M129329" s="91"/>
    </row>
    <row r="129330" spans="1:13">
      <c r="A129330" s="91"/>
      <c r="B129330" s="91"/>
      <c r="C129330" s="91"/>
      <c r="D129330" s="91"/>
      <c r="E129330" s="91"/>
      <c r="F129330" s="91"/>
      <c r="G129330" s="91"/>
      <c r="H129330" s="91"/>
      <c r="I129330" s="91"/>
      <c r="J129330" s="91"/>
      <c r="K129330" s="91"/>
      <c r="L129330" s="91"/>
      <c r="M129330" s="91"/>
    </row>
    <row r="129331" spans="1:13">
      <c r="A129331" s="91"/>
      <c r="B129331" s="91"/>
      <c r="C129331" s="91"/>
      <c r="D129331" s="91"/>
      <c r="E129331" s="91"/>
      <c r="F129331" s="91"/>
      <c r="G129331" s="91"/>
      <c r="H129331" s="91"/>
      <c r="I129331" s="91"/>
      <c r="J129331" s="91"/>
      <c r="K129331" s="91"/>
      <c r="L129331" s="91"/>
      <c r="M129331" s="91"/>
    </row>
    <row r="129332" spans="1:13">
      <c r="A129332" s="91"/>
      <c r="B129332" s="91"/>
      <c r="C129332" s="91"/>
      <c r="D129332" s="91"/>
      <c r="E129332" s="91"/>
      <c r="F129332" s="91"/>
      <c r="G129332" s="91"/>
      <c r="H129332" s="91"/>
      <c r="I129332" s="91"/>
      <c r="J129332" s="91"/>
      <c r="K129332" s="91"/>
      <c r="L129332" s="91"/>
      <c r="M129332" s="91"/>
    </row>
    <row r="129333" spans="1:13">
      <c r="A129333" s="91"/>
      <c r="B129333" s="91"/>
      <c r="C129333" s="91"/>
      <c r="D129333" s="91"/>
      <c r="E129333" s="91"/>
      <c r="F129333" s="91"/>
      <c r="G129333" s="91"/>
      <c r="H129333" s="91"/>
      <c r="I129333" s="91"/>
      <c r="J129333" s="91"/>
      <c r="K129333" s="91"/>
      <c r="L129333" s="91"/>
      <c r="M129333" s="91"/>
    </row>
    <row r="129334" spans="1:13">
      <c r="A129334" s="91"/>
      <c r="B129334" s="91"/>
      <c r="C129334" s="91"/>
      <c r="D129334" s="91"/>
      <c r="E129334" s="91"/>
      <c r="F129334" s="91"/>
      <c r="G129334" s="91"/>
      <c r="H129334" s="91"/>
      <c r="I129334" s="91"/>
      <c r="J129334" s="91"/>
      <c r="K129334" s="91"/>
      <c r="L129334" s="91"/>
      <c r="M129334" s="91"/>
    </row>
    <row r="129335" spans="1:13">
      <c r="A129335" s="91"/>
      <c r="B129335" s="91"/>
      <c r="C129335" s="91"/>
      <c r="D129335" s="91"/>
      <c r="E129335" s="91"/>
      <c r="F129335" s="91"/>
      <c r="G129335" s="91"/>
      <c r="H129335" s="91"/>
      <c r="I129335" s="91"/>
      <c r="J129335" s="91"/>
      <c r="K129335" s="91"/>
      <c r="L129335" s="91"/>
      <c r="M129335" s="91"/>
    </row>
    <row r="129336" spans="1:13">
      <c r="A129336" s="91"/>
      <c r="B129336" s="91"/>
      <c r="C129336" s="91"/>
      <c r="D129336" s="91"/>
      <c r="E129336" s="91"/>
      <c r="F129336" s="91"/>
      <c r="G129336" s="91"/>
      <c r="H129336" s="91"/>
      <c r="I129336" s="91"/>
      <c r="J129336" s="91"/>
      <c r="K129336" s="91"/>
      <c r="L129336" s="91"/>
      <c r="M129336" s="91"/>
    </row>
    <row r="129337" spans="1:13">
      <c r="A129337" s="91"/>
      <c r="B129337" s="91"/>
      <c r="C129337" s="91"/>
      <c r="D129337" s="91"/>
      <c r="E129337" s="91"/>
      <c r="F129337" s="91"/>
      <c r="G129337" s="91"/>
      <c r="H129337" s="91"/>
      <c r="I129337" s="91"/>
      <c r="J129337" s="91"/>
      <c r="K129337" s="91"/>
      <c r="L129337" s="91"/>
      <c r="M129337" s="91"/>
    </row>
    <row r="129338" spans="1:13">
      <c r="A129338" s="91"/>
      <c r="B129338" s="91"/>
      <c r="C129338" s="91"/>
      <c r="D129338" s="91"/>
      <c r="E129338" s="91"/>
      <c r="F129338" s="91"/>
      <c r="G129338" s="91"/>
      <c r="H129338" s="91"/>
      <c r="I129338" s="91"/>
      <c r="J129338" s="91"/>
      <c r="K129338" s="91"/>
      <c r="L129338" s="91"/>
      <c r="M129338" s="91"/>
    </row>
    <row r="129339" spans="1:13">
      <c r="A129339" s="91"/>
      <c r="B129339" s="91"/>
      <c r="C129339" s="91"/>
      <c r="D129339" s="91"/>
      <c r="E129339" s="91"/>
      <c r="F129339" s="91"/>
      <c r="G129339" s="91"/>
      <c r="H129339" s="91"/>
      <c r="I129339" s="91"/>
      <c r="J129339" s="91"/>
      <c r="K129339" s="91"/>
      <c r="L129339" s="91"/>
      <c r="M129339" s="91"/>
    </row>
    <row r="129340" spans="1:13">
      <c r="A129340" s="91"/>
      <c r="B129340" s="91"/>
      <c r="C129340" s="91"/>
      <c r="D129340" s="91"/>
      <c r="E129340" s="91"/>
      <c r="F129340" s="91"/>
      <c r="G129340" s="91"/>
      <c r="H129340" s="91"/>
      <c r="I129340" s="91"/>
      <c r="J129340" s="91"/>
      <c r="K129340" s="91"/>
      <c r="L129340" s="91"/>
      <c r="M129340" s="91"/>
    </row>
    <row r="129341" spans="1:13">
      <c r="A129341" s="91"/>
      <c r="B129341" s="91"/>
      <c r="C129341" s="91"/>
      <c r="D129341" s="91"/>
      <c r="E129341" s="91"/>
      <c r="F129341" s="91"/>
      <c r="G129341" s="91"/>
      <c r="H129341" s="91"/>
      <c r="I129341" s="91"/>
      <c r="J129341" s="91"/>
      <c r="K129341" s="91"/>
      <c r="L129341" s="91"/>
      <c r="M129341" s="91"/>
    </row>
    <row r="129342" spans="1:13">
      <c r="A129342" s="91"/>
      <c r="B129342" s="91"/>
      <c r="C129342" s="91"/>
      <c r="D129342" s="91"/>
      <c r="E129342" s="91"/>
      <c r="F129342" s="91"/>
      <c r="G129342" s="91"/>
      <c r="H129342" s="91"/>
      <c r="I129342" s="91"/>
      <c r="J129342" s="91"/>
      <c r="K129342" s="91"/>
      <c r="L129342" s="91"/>
      <c r="M129342" s="91"/>
    </row>
    <row r="129343" spans="1:13">
      <c r="A129343" s="91"/>
      <c r="B129343" s="91"/>
      <c r="C129343" s="91"/>
      <c r="D129343" s="91"/>
      <c r="E129343" s="91"/>
      <c r="F129343" s="91"/>
      <c r="G129343" s="91"/>
      <c r="H129343" s="91"/>
      <c r="I129343" s="91"/>
      <c r="J129343" s="91"/>
      <c r="K129343" s="91"/>
      <c r="L129343" s="91"/>
      <c r="M129343" s="91"/>
    </row>
    <row r="129344" spans="1:13">
      <c r="A129344" s="91"/>
      <c r="B129344" s="91"/>
      <c r="C129344" s="91"/>
      <c r="D129344" s="91"/>
      <c r="E129344" s="91"/>
      <c r="F129344" s="91"/>
      <c r="G129344" s="91"/>
      <c r="H129344" s="91"/>
      <c r="I129344" s="91"/>
      <c r="J129344" s="91"/>
      <c r="K129344" s="91"/>
      <c r="L129344" s="91"/>
      <c r="M129344" s="91"/>
    </row>
    <row r="129345" spans="1:13">
      <c r="A129345" s="91"/>
      <c r="B129345" s="91"/>
      <c r="C129345" s="91"/>
      <c r="D129345" s="91"/>
      <c r="E129345" s="91"/>
      <c r="F129345" s="91"/>
      <c r="G129345" s="91"/>
      <c r="H129345" s="91"/>
      <c r="I129345" s="91"/>
      <c r="J129345" s="91"/>
      <c r="K129345" s="91"/>
      <c r="L129345" s="91"/>
      <c r="M129345" s="91"/>
    </row>
    <row r="129346" spans="1:13">
      <c r="A129346" s="91"/>
      <c r="B129346" s="91"/>
      <c r="C129346" s="91"/>
      <c r="D129346" s="91"/>
      <c r="E129346" s="91"/>
      <c r="F129346" s="91"/>
      <c r="G129346" s="91"/>
      <c r="H129346" s="91"/>
      <c r="I129346" s="91"/>
      <c r="J129346" s="91"/>
      <c r="K129346" s="91"/>
      <c r="L129346" s="91"/>
      <c r="M129346" s="91"/>
    </row>
    <row r="129347" spans="1:13">
      <c r="A129347" s="91"/>
      <c r="B129347" s="91"/>
      <c r="C129347" s="91"/>
      <c r="D129347" s="91"/>
      <c r="E129347" s="91"/>
      <c r="F129347" s="91"/>
      <c r="G129347" s="91"/>
      <c r="H129347" s="91"/>
      <c r="I129347" s="91"/>
      <c r="J129347" s="91"/>
      <c r="K129347" s="91"/>
      <c r="L129347" s="91"/>
      <c r="M129347" s="91"/>
    </row>
    <row r="129348" spans="1:13">
      <c r="A129348" s="91"/>
      <c r="B129348" s="91"/>
      <c r="C129348" s="91"/>
      <c r="D129348" s="91"/>
      <c r="E129348" s="91"/>
      <c r="F129348" s="91"/>
      <c r="G129348" s="91"/>
      <c r="H129348" s="91"/>
      <c r="I129348" s="91"/>
      <c r="J129348" s="91"/>
      <c r="K129348" s="91"/>
      <c r="L129348" s="91"/>
      <c r="M129348" s="91"/>
    </row>
    <row r="129349" spans="1:13">
      <c r="A129349" s="91"/>
      <c r="B129349" s="91"/>
      <c r="C129349" s="91"/>
      <c r="D129349" s="91"/>
      <c r="E129349" s="91"/>
      <c r="F129349" s="91"/>
      <c r="G129349" s="91"/>
      <c r="H129349" s="91"/>
      <c r="I129349" s="91"/>
      <c r="J129349" s="91"/>
      <c r="K129349" s="91"/>
      <c r="L129349" s="91"/>
      <c r="M129349" s="91"/>
    </row>
    <row r="129350" spans="1:13">
      <c r="A129350" s="91"/>
      <c r="B129350" s="91"/>
      <c r="C129350" s="91"/>
      <c r="D129350" s="91"/>
      <c r="E129350" s="91"/>
      <c r="F129350" s="91"/>
      <c r="G129350" s="91"/>
      <c r="H129350" s="91"/>
      <c r="I129350" s="91"/>
      <c r="J129350" s="91"/>
      <c r="K129350" s="91"/>
      <c r="L129350" s="91"/>
      <c r="M129350" s="91"/>
    </row>
    <row r="129351" spans="1:13">
      <c r="A129351" s="91"/>
      <c r="B129351" s="91"/>
      <c r="C129351" s="91"/>
      <c r="D129351" s="91"/>
      <c r="E129351" s="91"/>
      <c r="F129351" s="91"/>
      <c r="G129351" s="91"/>
      <c r="H129351" s="91"/>
      <c r="I129351" s="91"/>
      <c r="J129351" s="91"/>
      <c r="K129351" s="91"/>
      <c r="L129351" s="91"/>
      <c r="M129351" s="91"/>
    </row>
    <row r="129352" spans="1:13">
      <c r="A129352" s="91"/>
      <c r="B129352" s="91"/>
      <c r="C129352" s="91"/>
      <c r="D129352" s="91"/>
      <c r="E129352" s="91"/>
      <c r="F129352" s="91"/>
      <c r="G129352" s="91"/>
      <c r="H129352" s="91"/>
      <c r="I129352" s="91"/>
      <c r="J129352" s="91"/>
      <c r="K129352" s="91"/>
      <c r="L129352" s="91"/>
      <c r="M129352" s="91"/>
    </row>
    <row r="129353" spans="1:13">
      <c r="A129353" s="91"/>
      <c r="B129353" s="91"/>
      <c r="C129353" s="91"/>
      <c r="D129353" s="91"/>
      <c r="E129353" s="91"/>
      <c r="F129353" s="91"/>
      <c r="G129353" s="91"/>
      <c r="H129353" s="91"/>
      <c r="I129353" s="91"/>
      <c r="J129353" s="91"/>
      <c r="K129353" s="91"/>
      <c r="L129353" s="91"/>
      <c r="M129353" s="91"/>
    </row>
    <row r="129354" spans="1:13">
      <c r="A129354" s="91"/>
      <c r="B129354" s="91"/>
      <c r="C129354" s="91"/>
      <c r="D129354" s="91"/>
      <c r="E129354" s="91"/>
      <c r="F129354" s="91"/>
      <c r="G129354" s="91"/>
      <c r="H129354" s="91"/>
      <c r="I129354" s="91"/>
      <c r="J129354" s="91"/>
      <c r="K129354" s="91"/>
      <c r="L129354" s="91"/>
      <c r="M129354" s="91"/>
    </row>
    <row r="129355" spans="1:13">
      <c r="A129355" s="91"/>
      <c r="B129355" s="91"/>
      <c r="C129355" s="91"/>
      <c r="D129355" s="91"/>
      <c r="E129355" s="91"/>
      <c r="F129355" s="91"/>
      <c r="G129355" s="91"/>
      <c r="H129355" s="91"/>
      <c r="I129355" s="91"/>
      <c r="J129355" s="91"/>
      <c r="K129355" s="91"/>
      <c r="L129355" s="91"/>
      <c r="M129355" s="91"/>
    </row>
    <row r="129356" spans="1:13">
      <c r="A129356" s="91"/>
      <c r="B129356" s="91"/>
      <c r="C129356" s="91"/>
      <c r="D129356" s="91"/>
      <c r="E129356" s="91"/>
      <c r="F129356" s="91"/>
      <c r="G129356" s="91"/>
      <c r="H129356" s="91"/>
      <c r="I129356" s="91"/>
      <c r="J129356" s="91"/>
      <c r="K129356" s="91"/>
      <c r="L129356" s="91"/>
      <c r="M129356" s="91"/>
    </row>
    <row r="129357" spans="1:13">
      <c r="A129357" s="91"/>
      <c r="B129357" s="91"/>
      <c r="C129357" s="91"/>
      <c r="D129357" s="91"/>
      <c r="E129357" s="91"/>
      <c r="F129357" s="91"/>
      <c r="G129357" s="91"/>
      <c r="H129357" s="91"/>
      <c r="I129357" s="91"/>
      <c r="J129357" s="91"/>
      <c r="K129357" s="91"/>
      <c r="L129357" s="91"/>
      <c r="M129357" s="91"/>
    </row>
    <row r="129358" spans="1:13">
      <c r="A129358" s="91"/>
      <c r="B129358" s="91"/>
      <c r="C129358" s="91"/>
      <c r="D129358" s="91"/>
      <c r="E129358" s="91"/>
      <c r="F129358" s="91"/>
      <c r="G129358" s="91"/>
      <c r="H129358" s="91"/>
      <c r="I129358" s="91"/>
      <c r="J129358" s="91"/>
      <c r="K129358" s="91"/>
      <c r="L129358" s="91"/>
      <c r="M129358" s="91"/>
    </row>
    <row r="129359" spans="1:13">
      <c r="A129359" s="91"/>
      <c r="B129359" s="91"/>
      <c r="C129359" s="91"/>
      <c r="D129359" s="91"/>
      <c r="E129359" s="91"/>
      <c r="F129359" s="91"/>
      <c r="G129359" s="91"/>
      <c r="H129359" s="91"/>
      <c r="I129359" s="91"/>
      <c r="J129359" s="91"/>
      <c r="K129359" s="91"/>
      <c r="L129359" s="91"/>
      <c r="M129359" s="91"/>
    </row>
    <row r="129360" spans="1:13">
      <c r="A129360" s="91"/>
      <c r="B129360" s="91"/>
      <c r="C129360" s="91"/>
      <c r="D129360" s="91"/>
      <c r="E129360" s="91"/>
      <c r="F129360" s="91"/>
      <c r="G129360" s="91"/>
      <c r="H129360" s="91"/>
      <c r="I129360" s="91"/>
      <c r="J129360" s="91"/>
      <c r="K129360" s="91"/>
      <c r="L129360" s="91"/>
      <c r="M129360" s="91"/>
    </row>
    <row r="129361" spans="1:13">
      <c r="A129361" s="91"/>
      <c r="B129361" s="91"/>
      <c r="C129361" s="91"/>
      <c r="D129361" s="91"/>
      <c r="E129361" s="91"/>
      <c r="F129361" s="91"/>
      <c r="G129361" s="91"/>
      <c r="H129361" s="91"/>
      <c r="I129361" s="91"/>
      <c r="J129361" s="91"/>
      <c r="K129361" s="91"/>
      <c r="L129361" s="91"/>
      <c r="M129361" s="91"/>
    </row>
    <row r="129362" spans="1:13">
      <c r="A129362" s="91"/>
      <c r="B129362" s="91"/>
      <c r="C129362" s="91"/>
      <c r="D129362" s="91"/>
      <c r="E129362" s="91"/>
      <c r="F129362" s="91"/>
      <c r="G129362" s="91"/>
      <c r="H129362" s="91"/>
      <c r="I129362" s="91"/>
      <c r="J129362" s="91"/>
      <c r="K129362" s="91"/>
      <c r="L129362" s="91"/>
      <c r="M129362" s="91"/>
    </row>
    <row r="129363" spans="1:13">
      <c r="A129363" s="91"/>
      <c r="B129363" s="91"/>
      <c r="C129363" s="91"/>
      <c r="D129363" s="91"/>
      <c r="E129363" s="91"/>
      <c r="F129363" s="91"/>
      <c r="G129363" s="91"/>
      <c r="H129363" s="91"/>
      <c r="I129363" s="91"/>
      <c r="J129363" s="91"/>
      <c r="K129363" s="91"/>
      <c r="L129363" s="91"/>
      <c r="M129363" s="91"/>
    </row>
    <row r="129364" spans="1:13">
      <c r="A129364" s="91"/>
      <c r="B129364" s="91"/>
      <c r="C129364" s="91"/>
      <c r="D129364" s="91"/>
      <c r="E129364" s="91"/>
      <c r="F129364" s="91"/>
      <c r="G129364" s="91"/>
      <c r="H129364" s="91"/>
      <c r="I129364" s="91"/>
      <c r="J129364" s="91"/>
      <c r="K129364" s="91"/>
      <c r="L129364" s="91"/>
      <c r="M129364" s="91"/>
    </row>
    <row r="129365" spans="1:13">
      <c r="A129365" s="91"/>
      <c r="B129365" s="91"/>
      <c r="C129365" s="91"/>
      <c r="D129365" s="91"/>
      <c r="E129365" s="91"/>
      <c r="F129365" s="91"/>
      <c r="G129365" s="91"/>
      <c r="H129365" s="91"/>
      <c r="I129365" s="91"/>
      <c r="J129365" s="91"/>
      <c r="K129365" s="91"/>
      <c r="L129365" s="91"/>
      <c r="M129365" s="91"/>
    </row>
    <row r="129366" spans="1:13">
      <c r="A129366" s="91"/>
      <c r="B129366" s="91"/>
      <c r="C129366" s="91"/>
      <c r="D129366" s="91"/>
      <c r="E129366" s="91"/>
      <c r="F129366" s="91"/>
      <c r="G129366" s="91"/>
      <c r="H129366" s="91"/>
      <c r="I129366" s="91"/>
      <c r="J129366" s="91"/>
      <c r="K129366" s="91"/>
      <c r="L129366" s="91"/>
      <c r="M129366" s="91"/>
    </row>
    <row r="129367" spans="1:13">
      <c r="A129367" s="91"/>
      <c r="B129367" s="91"/>
      <c r="C129367" s="91"/>
      <c r="D129367" s="91"/>
      <c r="E129367" s="91"/>
      <c r="F129367" s="91"/>
      <c r="G129367" s="91"/>
      <c r="H129367" s="91"/>
      <c r="I129367" s="91"/>
      <c r="J129367" s="91"/>
      <c r="K129367" s="91"/>
      <c r="L129367" s="91"/>
      <c r="M129367" s="91"/>
    </row>
    <row r="129368" spans="1:13">
      <c r="A129368" s="91"/>
      <c r="B129368" s="91"/>
      <c r="C129368" s="91"/>
      <c r="D129368" s="91"/>
      <c r="E129368" s="91"/>
      <c r="F129368" s="91"/>
      <c r="G129368" s="91"/>
      <c r="H129368" s="91"/>
      <c r="I129368" s="91"/>
      <c r="J129368" s="91"/>
      <c r="K129368" s="91"/>
      <c r="L129368" s="91"/>
      <c r="M129368" s="91"/>
    </row>
    <row r="129369" spans="1:13">
      <c r="A129369" s="91"/>
      <c r="B129369" s="91"/>
      <c r="C129369" s="91"/>
      <c r="D129369" s="91"/>
      <c r="E129369" s="91"/>
      <c r="F129369" s="91"/>
      <c r="G129369" s="91"/>
      <c r="H129369" s="91"/>
      <c r="I129369" s="91"/>
      <c r="J129369" s="91"/>
      <c r="K129369" s="91"/>
      <c r="L129369" s="91"/>
      <c r="M129369" s="91"/>
    </row>
    <row r="129370" spans="1:13">
      <c r="A129370" s="91"/>
      <c r="B129370" s="91"/>
      <c r="C129370" s="91"/>
      <c r="D129370" s="91"/>
      <c r="E129370" s="91"/>
      <c r="F129370" s="91"/>
      <c r="G129370" s="91"/>
      <c r="H129370" s="91"/>
      <c r="I129370" s="91"/>
      <c r="J129370" s="91"/>
      <c r="K129370" s="91"/>
      <c r="L129370" s="91"/>
      <c r="M129370" s="91"/>
    </row>
    <row r="129371" spans="1:13">
      <c r="A129371" s="91"/>
      <c r="B129371" s="91"/>
      <c r="C129371" s="91"/>
      <c r="D129371" s="91"/>
      <c r="E129371" s="91"/>
      <c r="F129371" s="91"/>
      <c r="G129371" s="91"/>
      <c r="H129371" s="91"/>
      <c r="I129371" s="91"/>
      <c r="J129371" s="91"/>
      <c r="K129371" s="91"/>
      <c r="L129371" s="91"/>
      <c r="M129371" s="91"/>
    </row>
    <row r="129372" spans="1:13">
      <c r="A129372" s="91"/>
      <c r="B129372" s="91"/>
      <c r="C129372" s="91"/>
      <c r="D129372" s="91"/>
      <c r="E129372" s="91"/>
      <c r="F129372" s="91"/>
      <c r="G129372" s="91"/>
      <c r="H129372" s="91"/>
      <c r="I129372" s="91"/>
      <c r="J129372" s="91"/>
      <c r="K129372" s="91"/>
      <c r="L129372" s="91"/>
      <c r="M129372" s="91"/>
    </row>
    <row r="129373" spans="1:13">
      <c r="A129373" s="91"/>
      <c r="B129373" s="91"/>
      <c r="C129373" s="91"/>
      <c r="D129373" s="91"/>
      <c r="E129373" s="91"/>
      <c r="F129373" s="91"/>
      <c r="G129373" s="91"/>
      <c r="H129373" s="91"/>
      <c r="I129373" s="91"/>
      <c r="J129373" s="91"/>
      <c r="K129373" s="91"/>
      <c r="L129373" s="91"/>
      <c r="M129373" s="91"/>
    </row>
    <row r="129374" spans="1:13">
      <c r="A129374" s="91"/>
      <c r="B129374" s="91"/>
      <c r="C129374" s="91"/>
      <c r="D129374" s="91"/>
      <c r="E129374" s="91"/>
      <c r="F129374" s="91"/>
      <c r="G129374" s="91"/>
      <c r="H129374" s="91"/>
      <c r="I129374" s="91"/>
      <c r="J129374" s="91"/>
      <c r="K129374" s="91"/>
      <c r="L129374" s="91"/>
      <c r="M129374" s="91"/>
    </row>
    <row r="129375" spans="1:13">
      <c r="A129375" s="91"/>
      <c r="B129375" s="91"/>
      <c r="C129375" s="91"/>
      <c r="D129375" s="91"/>
      <c r="E129375" s="91"/>
      <c r="F129375" s="91"/>
      <c r="G129375" s="91"/>
      <c r="H129375" s="91"/>
      <c r="I129375" s="91"/>
      <c r="J129375" s="91"/>
      <c r="K129375" s="91"/>
      <c r="L129375" s="91"/>
      <c r="M129375" s="91"/>
    </row>
    <row r="129376" spans="1:13">
      <c r="A129376" s="91"/>
      <c r="B129376" s="91"/>
      <c r="C129376" s="91"/>
      <c r="D129376" s="91"/>
      <c r="E129376" s="91"/>
      <c r="F129376" s="91"/>
      <c r="G129376" s="91"/>
      <c r="H129376" s="91"/>
      <c r="I129376" s="91"/>
      <c r="J129376" s="91"/>
      <c r="K129376" s="91"/>
      <c r="L129376" s="91"/>
      <c r="M129376" s="91"/>
    </row>
    <row r="129377" spans="1:13">
      <c r="A129377" s="91"/>
      <c r="B129377" s="91"/>
      <c r="C129377" s="91"/>
      <c r="D129377" s="91"/>
      <c r="E129377" s="91"/>
      <c r="F129377" s="91"/>
      <c r="G129377" s="91"/>
      <c r="H129377" s="91"/>
      <c r="I129377" s="91"/>
      <c r="J129377" s="91"/>
      <c r="K129377" s="91"/>
      <c r="L129377" s="91"/>
      <c r="M129377" s="91"/>
    </row>
    <row r="129378" spans="1:13">
      <c r="A129378" s="91"/>
      <c r="B129378" s="91"/>
      <c r="C129378" s="91"/>
      <c r="D129378" s="91"/>
      <c r="E129378" s="91"/>
      <c r="F129378" s="91"/>
      <c r="G129378" s="91"/>
      <c r="H129378" s="91"/>
      <c r="I129378" s="91"/>
      <c r="J129378" s="91"/>
      <c r="K129378" s="91"/>
      <c r="L129378" s="91"/>
      <c r="M129378" s="91"/>
    </row>
    <row r="129379" spans="1:13">
      <c r="A129379" s="91"/>
      <c r="B129379" s="91"/>
      <c r="C129379" s="91"/>
      <c r="D129379" s="91"/>
      <c r="E129379" s="91"/>
      <c r="F129379" s="91"/>
      <c r="G129379" s="91"/>
      <c r="H129379" s="91"/>
      <c r="I129379" s="91"/>
      <c r="J129379" s="91"/>
      <c r="K129379" s="91"/>
      <c r="L129379" s="91"/>
      <c r="M129379" s="91"/>
    </row>
    <row r="129380" spans="1:13">
      <c r="A129380" s="91"/>
      <c r="B129380" s="91"/>
      <c r="C129380" s="91"/>
      <c r="D129380" s="91"/>
      <c r="E129380" s="91"/>
      <c r="F129380" s="91"/>
      <c r="G129380" s="91"/>
      <c r="H129380" s="91"/>
      <c r="I129380" s="91"/>
      <c r="J129380" s="91"/>
      <c r="K129380" s="91"/>
      <c r="L129380" s="91"/>
      <c r="M129380" s="91"/>
    </row>
    <row r="129381" spans="1:13">
      <c r="A129381" s="91"/>
      <c r="B129381" s="91"/>
      <c r="C129381" s="91"/>
      <c r="D129381" s="91"/>
      <c r="E129381" s="91"/>
      <c r="F129381" s="91"/>
      <c r="G129381" s="91"/>
      <c r="H129381" s="91"/>
      <c r="I129381" s="91"/>
      <c r="J129381" s="91"/>
      <c r="K129381" s="91"/>
      <c r="L129381" s="91"/>
      <c r="M129381" s="91"/>
    </row>
    <row r="129382" spans="1:13">
      <c r="A129382" s="91"/>
      <c r="B129382" s="91"/>
      <c r="C129382" s="91"/>
      <c r="D129382" s="91"/>
      <c r="E129382" s="91"/>
      <c r="F129382" s="91"/>
      <c r="G129382" s="91"/>
      <c r="H129382" s="91"/>
      <c r="I129382" s="91"/>
      <c r="J129382" s="91"/>
      <c r="K129382" s="91"/>
      <c r="L129382" s="91"/>
      <c r="M129382" s="91"/>
    </row>
    <row r="129383" spans="1:13">
      <c r="A129383" s="91"/>
      <c r="B129383" s="91"/>
      <c r="C129383" s="91"/>
      <c r="D129383" s="91"/>
      <c r="E129383" s="91"/>
      <c r="F129383" s="91"/>
      <c r="G129383" s="91"/>
      <c r="H129383" s="91"/>
      <c r="I129383" s="91"/>
      <c r="J129383" s="91"/>
      <c r="K129383" s="91"/>
      <c r="L129383" s="91"/>
      <c r="M129383" s="91"/>
    </row>
    <row r="129384" spans="1:13">
      <c r="A129384" s="91"/>
      <c r="B129384" s="91"/>
      <c r="C129384" s="91"/>
      <c r="D129384" s="91"/>
      <c r="E129384" s="91"/>
      <c r="F129384" s="91"/>
      <c r="G129384" s="91"/>
      <c r="H129384" s="91"/>
      <c r="I129384" s="91"/>
      <c r="J129384" s="91"/>
      <c r="K129384" s="91"/>
      <c r="L129384" s="91"/>
      <c r="M129384" s="91"/>
    </row>
    <row r="129385" spans="1:13">
      <c r="A129385" s="91"/>
      <c r="B129385" s="91"/>
      <c r="C129385" s="91"/>
      <c r="D129385" s="91"/>
      <c r="E129385" s="91"/>
      <c r="F129385" s="91"/>
      <c r="G129385" s="91"/>
      <c r="H129385" s="91"/>
      <c r="I129385" s="91"/>
      <c r="J129385" s="91"/>
      <c r="K129385" s="91"/>
      <c r="L129385" s="91"/>
      <c r="M129385" s="91"/>
    </row>
    <row r="129386" spans="1:13">
      <c r="A129386" s="91"/>
      <c r="B129386" s="91"/>
      <c r="C129386" s="91"/>
      <c r="D129386" s="91"/>
      <c r="E129386" s="91"/>
      <c r="F129386" s="91"/>
      <c r="G129386" s="91"/>
      <c r="H129386" s="91"/>
      <c r="I129386" s="91"/>
      <c r="J129386" s="91"/>
      <c r="K129386" s="91"/>
      <c r="L129386" s="91"/>
      <c r="M129386" s="91"/>
    </row>
    <row r="129387" spans="1:13">
      <c r="A129387" s="91"/>
      <c r="B129387" s="91"/>
      <c r="C129387" s="91"/>
      <c r="D129387" s="91"/>
      <c r="E129387" s="91"/>
      <c r="F129387" s="91"/>
      <c r="G129387" s="91"/>
      <c r="H129387" s="91"/>
      <c r="I129387" s="91"/>
      <c r="J129387" s="91"/>
      <c r="K129387" s="91"/>
      <c r="L129387" s="91"/>
      <c r="M129387" s="91"/>
    </row>
    <row r="129388" spans="1:13">
      <c r="A129388" s="91"/>
      <c r="B129388" s="91"/>
      <c r="C129388" s="91"/>
      <c r="D129388" s="91"/>
      <c r="E129388" s="91"/>
      <c r="F129388" s="91"/>
      <c r="G129388" s="91"/>
      <c r="H129388" s="91"/>
      <c r="I129388" s="91"/>
      <c r="J129388" s="91"/>
      <c r="K129388" s="91"/>
      <c r="L129388" s="91"/>
      <c r="M129388" s="91"/>
    </row>
    <row r="129389" spans="1:13">
      <c r="A129389" s="91"/>
      <c r="B129389" s="91"/>
      <c r="C129389" s="91"/>
      <c r="D129389" s="91"/>
      <c r="E129389" s="91"/>
      <c r="F129389" s="91"/>
      <c r="G129389" s="91"/>
      <c r="H129389" s="91"/>
      <c r="I129389" s="91"/>
      <c r="J129389" s="91"/>
      <c r="K129389" s="91"/>
      <c r="L129389" s="91"/>
      <c r="M129389" s="91"/>
    </row>
    <row r="129390" spans="1:13">
      <c r="A129390" s="91"/>
      <c r="B129390" s="91"/>
      <c r="C129390" s="91"/>
      <c r="D129390" s="91"/>
      <c r="E129390" s="91"/>
      <c r="F129390" s="91"/>
      <c r="G129390" s="91"/>
      <c r="H129390" s="91"/>
      <c r="I129390" s="91"/>
      <c r="J129390" s="91"/>
      <c r="K129390" s="91"/>
      <c r="L129390" s="91"/>
      <c r="M129390" s="91"/>
    </row>
    <row r="129391" spans="1:13">
      <c r="A129391" s="91"/>
      <c r="B129391" s="91"/>
      <c r="C129391" s="91"/>
      <c r="D129391" s="91"/>
      <c r="E129391" s="91"/>
      <c r="F129391" s="91"/>
      <c r="G129391" s="91"/>
      <c r="H129391" s="91"/>
      <c r="I129391" s="91"/>
      <c r="J129391" s="91"/>
      <c r="K129391" s="91"/>
      <c r="L129391" s="91"/>
      <c r="M129391" s="91"/>
    </row>
    <row r="129392" spans="1:13">
      <c r="A129392" s="91"/>
      <c r="B129392" s="91"/>
      <c r="C129392" s="91"/>
      <c r="D129392" s="91"/>
      <c r="E129392" s="91"/>
      <c r="F129392" s="91"/>
      <c r="G129392" s="91"/>
      <c r="H129392" s="91"/>
      <c r="I129392" s="91"/>
      <c r="J129392" s="91"/>
      <c r="K129392" s="91"/>
      <c r="L129392" s="91"/>
      <c r="M129392" s="91"/>
    </row>
    <row r="129393" spans="1:13">
      <c r="A129393" s="91"/>
      <c r="B129393" s="91"/>
      <c r="C129393" s="91"/>
      <c r="D129393" s="91"/>
      <c r="E129393" s="91"/>
      <c r="F129393" s="91"/>
      <c r="G129393" s="91"/>
      <c r="H129393" s="91"/>
      <c r="I129393" s="91"/>
      <c r="J129393" s="91"/>
      <c r="K129393" s="91"/>
      <c r="L129393" s="91"/>
      <c r="M129393" s="91"/>
    </row>
    <row r="129394" spans="1:13">
      <c r="A129394" s="91"/>
      <c r="B129394" s="91"/>
      <c r="C129394" s="91"/>
      <c r="D129394" s="91"/>
      <c r="E129394" s="91"/>
      <c r="F129394" s="91"/>
      <c r="G129394" s="91"/>
      <c r="H129394" s="91"/>
      <c r="I129394" s="91"/>
      <c r="J129394" s="91"/>
      <c r="K129394" s="91"/>
      <c r="L129394" s="91"/>
      <c r="M129394" s="91"/>
    </row>
    <row r="129395" spans="1:13">
      <c r="A129395" s="91"/>
      <c r="B129395" s="91"/>
      <c r="C129395" s="91"/>
      <c r="D129395" s="91"/>
      <c r="E129395" s="91"/>
      <c r="F129395" s="91"/>
      <c r="G129395" s="91"/>
      <c r="H129395" s="91"/>
      <c r="I129395" s="91"/>
      <c r="J129395" s="91"/>
      <c r="K129395" s="91"/>
      <c r="L129395" s="91"/>
      <c r="M129395" s="91"/>
    </row>
    <row r="129396" spans="1:13">
      <c r="A129396" s="91"/>
      <c r="B129396" s="91"/>
      <c r="C129396" s="91"/>
      <c r="D129396" s="91"/>
      <c r="E129396" s="91"/>
      <c r="F129396" s="91"/>
      <c r="G129396" s="91"/>
      <c r="H129396" s="91"/>
      <c r="I129396" s="91"/>
      <c r="J129396" s="91"/>
      <c r="K129396" s="91"/>
      <c r="L129396" s="91"/>
      <c r="M129396" s="91"/>
    </row>
    <row r="129397" spans="1:13">
      <c r="A129397" s="91"/>
      <c r="B129397" s="91"/>
      <c r="C129397" s="91"/>
      <c r="D129397" s="91"/>
      <c r="E129397" s="91"/>
      <c r="F129397" s="91"/>
      <c r="G129397" s="91"/>
      <c r="H129397" s="91"/>
      <c r="I129397" s="91"/>
      <c r="J129397" s="91"/>
      <c r="K129397" s="91"/>
      <c r="L129397" s="91"/>
      <c r="M129397" s="91"/>
    </row>
    <row r="129398" spans="1:13">
      <c r="A129398" s="91"/>
      <c r="B129398" s="91"/>
      <c r="C129398" s="91"/>
      <c r="D129398" s="91"/>
      <c r="E129398" s="91"/>
      <c r="F129398" s="91"/>
      <c r="G129398" s="91"/>
      <c r="H129398" s="91"/>
      <c r="I129398" s="91"/>
      <c r="J129398" s="91"/>
      <c r="K129398" s="91"/>
      <c r="L129398" s="91"/>
      <c r="M129398" s="91"/>
    </row>
    <row r="129399" spans="1:13">
      <c r="A129399" s="91"/>
      <c r="B129399" s="91"/>
      <c r="C129399" s="91"/>
      <c r="D129399" s="91"/>
      <c r="E129399" s="91"/>
      <c r="F129399" s="91"/>
      <c r="G129399" s="91"/>
      <c r="H129399" s="91"/>
      <c r="I129399" s="91"/>
      <c r="J129399" s="91"/>
      <c r="K129399" s="91"/>
      <c r="L129399" s="91"/>
      <c r="M129399" s="91"/>
    </row>
    <row r="129400" spans="1:13">
      <c r="A129400" s="91"/>
      <c r="B129400" s="91"/>
      <c r="C129400" s="91"/>
      <c r="D129400" s="91"/>
      <c r="E129400" s="91"/>
      <c r="F129400" s="91"/>
      <c r="G129400" s="91"/>
      <c r="H129400" s="91"/>
      <c r="I129400" s="91"/>
      <c r="J129400" s="91"/>
      <c r="K129400" s="91"/>
      <c r="L129400" s="91"/>
      <c r="M129400" s="91"/>
    </row>
    <row r="129401" spans="1:13">
      <c r="A129401" s="91"/>
      <c r="B129401" s="91"/>
      <c r="C129401" s="91"/>
      <c r="D129401" s="91"/>
      <c r="E129401" s="91"/>
      <c r="F129401" s="91"/>
      <c r="G129401" s="91"/>
      <c r="H129401" s="91"/>
      <c r="I129401" s="91"/>
      <c r="J129401" s="91"/>
      <c r="K129401" s="91"/>
      <c r="L129401" s="91"/>
      <c r="M129401" s="91"/>
    </row>
    <row r="129402" spans="1:13">
      <c r="A129402" s="91"/>
      <c r="B129402" s="91"/>
      <c r="C129402" s="91"/>
      <c r="D129402" s="91"/>
      <c r="E129402" s="91"/>
      <c r="F129402" s="91"/>
      <c r="G129402" s="91"/>
      <c r="H129402" s="91"/>
      <c r="I129402" s="91"/>
      <c r="J129402" s="91"/>
      <c r="K129402" s="91"/>
      <c r="L129402" s="91"/>
      <c r="M129402" s="91"/>
    </row>
    <row r="129403" spans="1:13">
      <c r="A129403" s="91"/>
      <c r="B129403" s="91"/>
      <c r="C129403" s="91"/>
      <c r="D129403" s="91"/>
      <c r="E129403" s="91"/>
      <c r="F129403" s="91"/>
      <c r="G129403" s="91"/>
      <c r="H129403" s="91"/>
      <c r="I129403" s="91"/>
      <c r="J129403" s="91"/>
      <c r="K129403" s="91"/>
      <c r="L129403" s="91"/>
      <c r="M129403" s="91"/>
    </row>
    <row r="129404" spans="1:13">
      <c r="A129404" s="91"/>
      <c r="B129404" s="91"/>
      <c r="C129404" s="91"/>
      <c r="D129404" s="91"/>
      <c r="E129404" s="91"/>
      <c r="F129404" s="91"/>
      <c r="G129404" s="91"/>
      <c r="H129404" s="91"/>
      <c r="I129404" s="91"/>
      <c r="J129404" s="91"/>
      <c r="K129404" s="91"/>
      <c r="L129404" s="91"/>
      <c r="M129404" s="91"/>
    </row>
    <row r="129405" spans="1:13">
      <c r="A129405" s="91"/>
      <c r="B129405" s="91"/>
      <c r="C129405" s="91"/>
      <c r="D129405" s="91"/>
      <c r="E129405" s="91"/>
      <c r="F129405" s="91"/>
      <c r="G129405" s="91"/>
      <c r="H129405" s="91"/>
      <c r="I129405" s="91"/>
      <c r="J129405" s="91"/>
      <c r="K129405" s="91"/>
      <c r="L129405" s="91"/>
      <c r="M129405" s="91"/>
    </row>
    <row r="129406" spans="1:13">
      <c r="A129406" s="91"/>
      <c r="B129406" s="91"/>
      <c r="C129406" s="91"/>
      <c r="D129406" s="91"/>
      <c r="E129406" s="91"/>
      <c r="F129406" s="91"/>
      <c r="G129406" s="91"/>
      <c r="H129406" s="91"/>
      <c r="I129406" s="91"/>
      <c r="J129406" s="91"/>
      <c r="K129406" s="91"/>
      <c r="L129406" s="91"/>
      <c r="M129406" s="91"/>
    </row>
    <row r="129407" spans="1:13">
      <c r="A129407" s="91"/>
      <c r="B129407" s="91"/>
      <c r="C129407" s="91"/>
      <c r="D129407" s="91"/>
      <c r="E129407" s="91"/>
      <c r="F129407" s="91"/>
      <c r="G129407" s="91"/>
      <c r="H129407" s="91"/>
      <c r="I129407" s="91"/>
      <c r="J129407" s="91"/>
      <c r="K129407" s="91"/>
      <c r="L129407" s="91"/>
      <c r="M129407" s="91"/>
    </row>
    <row r="129408" spans="1:13">
      <c r="A129408" s="91"/>
      <c r="B129408" s="91"/>
      <c r="C129408" s="91"/>
      <c r="D129408" s="91"/>
      <c r="E129408" s="91"/>
      <c r="F129408" s="91"/>
      <c r="G129408" s="91"/>
      <c r="H129408" s="91"/>
      <c r="I129408" s="91"/>
      <c r="J129408" s="91"/>
      <c r="K129408" s="91"/>
      <c r="L129408" s="91"/>
      <c r="M129408" s="91"/>
    </row>
    <row r="129409" spans="1:13">
      <c r="A129409" s="91"/>
      <c r="B129409" s="91"/>
      <c r="C129409" s="91"/>
      <c r="D129409" s="91"/>
      <c r="E129409" s="91"/>
      <c r="F129409" s="91"/>
      <c r="G129409" s="91"/>
      <c r="H129409" s="91"/>
      <c r="I129409" s="91"/>
      <c r="J129409" s="91"/>
      <c r="K129409" s="91"/>
      <c r="L129409" s="91"/>
      <c r="M129409" s="91"/>
    </row>
    <row r="129410" spans="1:13">
      <c r="A129410" s="91"/>
      <c r="B129410" s="91"/>
      <c r="C129410" s="91"/>
      <c r="D129410" s="91"/>
      <c r="E129410" s="91"/>
      <c r="F129410" s="91"/>
      <c r="G129410" s="91"/>
      <c r="H129410" s="91"/>
      <c r="I129410" s="91"/>
      <c r="J129410" s="91"/>
      <c r="K129410" s="91"/>
      <c r="L129410" s="91"/>
      <c r="M129410" s="91"/>
    </row>
    <row r="129411" spans="1:13">
      <c r="A129411" s="91"/>
      <c r="B129411" s="91"/>
      <c r="C129411" s="91"/>
      <c r="D129411" s="91"/>
      <c r="E129411" s="91"/>
      <c r="F129411" s="91"/>
      <c r="G129411" s="91"/>
      <c r="H129411" s="91"/>
      <c r="I129411" s="91"/>
      <c r="J129411" s="91"/>
      <c r="K129411" s="91"/>
      <c r="L129411" s="91"/>
      <c r="M129411" s="91"/>
    </row>
    <row r="129412" spans="1:13">
      <c r="A129412" s="91"/>
      <c r="B129412" s="91"/>
      <c r="C129412" s="91"/>
      <c r="D129412" s="91"/>
      <c r="E129412" s="91"/>
      <c r="F129412" s="91"/>
      <c r="G129412" s="91"/>
      <c r="H129412" s="91"/>
      <c r="I129412" s="91"/>
      <c r="J129412" s="91"/>
      <c r="K129412" s="91"/>
      <c r="L129412" s="91"/>
      <c r="M129412" s="91"/>
    </row>
    <row r="129413" spans="1:13">
      <c r="A129413" s="91"/>
      <c r="B129413" s="91"/>
      <c r="C129413" s="91"/>
      <c r="D129413" s="91"/>
      <c r="E129413" s="91"/>
      <c r="F129413" s="91"/>
      <c r="G129413" s="91"/>
      <c r="H129413" s="91"/>
      <c r="I129413" s="91"/>
      <c r="J129413" s="91"/>
      <c r="K129413" s="91"/>
      <c r="L129413" s="91"/>
      <c r="M129413" s="91"/>
    </row>
    <row r="129414" spans="1:13">
      <c r="A129414" s="91"/>
      <c r="B129414" s="91"/>
      <c r="C129414" s="91"/>
      <c r="D129414" s="91"/>
      <c r="E129414" s="91"/>
      <c r="F129414" s="91"/>
      <c r="G129414" s="91"/>
      <c r="H129414" s="91"/>
      <c r="I129414" s="91"/>
      <c r="J129414" s="91"/>
      <c r="K129414" s="91"/>
      <c r="L129414" s="91"/>
      <c r="M129414" s="91"/>
    </row>
    <row r="129415" spans="1:13">
      <c r="A129415" s="91"/>
      <c r="B129415" s="91"/>
      <c r="C129415" s="91"/>
      <c r="D129415" s="91"/>
      <c r="E129415" s="91"/>
      <c r="F129415" s="91"/>
      <c r="G129415" s="91"/>
      <c r="H129415" s="91"/>
      <c r="I129415" s="91"/>
      <c r="J129415" s="91"/>
      <c r="K129415" s="91"/>
      <c r="L129415" s="91"/>
      <c r="M129415" s="91"/>
    </row>
    <row r="129416" spans="1:13">
      <c r="A129416" s="91"/>
      <c r="B129416" s="91"/>
      <c r="C129416" s="91"/>
      <c r="D129416" s="91"/>
      <c r="E129416" s="91"/>
      <c r="F129416" s="91"/>
      <c r="G129416" s="91"/>
      <c r="H129416" s="91"/>
      <c r="I129416" s="91"/>
      <c r="J129416" s="91"/>
      <c r="K129416" s="91"/>
      <c r="L129416" s="91"/>
      <c r="M129416" s="91"/>
    </row>
    <row r="129417" spans="1:13">
      <c r="A129417" s="91"/>
      <c r="B129417" s="91"/>
      <c r="C129417" s="91"/>
      <c r="D129417" s="91"/>
      <c r="E129417" s="91"/>
      <c r="F129417" s="91"/>
      <c r="G129417" s="91"/>
      <c r="H129417" s="91"/>
      <c r="I129417" s="91"/>
      <c r="J129417" s="91"/>
      <c r="K129417" s="91"/>
      <c r="L129417" s="91"/>
      <c r="M129417" s="91"/>
    </row>
    <row r="129418" spans="1:13">
      <c r="A129418" s="91"/>
      <c r="B129418" s="91"/>
      <c r="C129418" s="91"/>
      <c r="D129418" s="91"/>
      <c r="E129418" s="91"/>
      <c r="F129418" s="91"/>
      <c r="G129418" s="91"/>
      <c r="H129418" s="91"/>
      <c r="I129418" s="91"/>
      <c r="J129418" s="91"/>
      <c r="K129418" s="91"/>
      <c r="L129418" s="91"/>
      <c r="M129418" s="91"/>
    </row>
    <row r="129419" spans="1:13">
      <c r="A129419" s="91"/>
      <c r="B129419" s="91"/>
      <c r="C129419" s="91"/>
      <c r="D129419" s="91"/>
      <c r="E129419" s="91"/>
      <c r="F129419" s="91"/>
      <c r="G129419" s="91"/>
      <c r="H129419" s="91"/>
      <c r="I129419" s="91"/>
      <c r="J129419" s="91"/>
      <c r="K129419" s="91"/>
      <c r="L129419" s="91"/>
      <c r="M129419" s="91"/>
    </row>
    <row r="129420" spans="1:13">
      <c r="A129420" s="91"/>
      <c r="B129420" s="91"/>
      <c r="C129420" s="91"/>
      <c r="D129420" s="91"/>
      <c r="E129420" s="91"/>
      <c r="F129420" s="91"/>
      <c r="G129420" s="91"/>
      <c r="H129420" s="91"/>
      <c r="I129420" s="91"/>
      <c r="J129420" s="91"/>
      <c r="K129420" s="91"/>
      <c r="L129420" s="91"/>
      <c r="M129420" s="91"/>
    </row>
    <row r="129421" spans="1:13">
      <c r="A129421" s="91"/>
      <c r="B129421" s="91"/>
      <c r="C129421" s="91"/>
      <c r="D129421" s="91"/>
      <c r="E129421" s="91"/>
      <c r="F129421" s="91"/>
      <c r="G129421" s="91"/>
      <c r="H129421" s="91"/>
      <c r="I129421" s="91"/>
      <c r="J129421" s="91"/>
      <c r="K129421" s="91"/>
      <c r="L129421" s="91"/>
      <c r="M129421" s="91"/>
    </row>
    <row r="129422" spans="1:13">
      <c r="A129422" s="91"/>
      <c r="B129422" s="91"/>
      <c r="C129422" s="91"/>
      <c r="D129422" s="91"/>
      <c r="E129422" s="91"/>
      <c r="F129422" s="91"/>
      <c r="G129422" s="91"/>
      <c r="H129422" s="91"/>
      <c r="I129422" s="91"/>
      <c r="J129422" s="91"/>
      <c r="K129422" s="91"/>
      <c r="L129422" s="91"/>
      <c r="M129422" s="91"/>
    </row>
    <row r="129423" spans="1:13">
      <c r="A129423" s="91"/>
      <c r="B129423" s="91"/>
      <c r="C129423" s="91"/>
      <c r="D129423" s="91"/>
      <c r="E129423" s="91"/>
      <c r="F129423" s="91"/>
      <c r="G129423" s="91"/>
      <c r="H129423" s="91"/>
      <c r="I129423" s="91"/>
      <c r="J129423" s="91"/>
      <c r="K129423" s="91"/>
      <c r="L129423" s="91"/>
      <c r="M129423" s="91"/>
    </row>
    <row r="129424" spans="1:13">
      <c r="A129424" s="91"/>
      <c r="B129424" s="91"/>
      <c r="C129424" s="91"/>
      <c r="D129424" s="91"/>
      <c r="E129424" s="91"/>
      <c r="F129424" s="91"/>
      <c r="G129424" s="91"/>
      <c r="H129424" s="91"/>
      <c r="I129424" s="91"/>
      <c r="J129424" s="91"/>
      <c r="K129424" s="91"/>
      <c r="L129424" s="91"/>
      <c r="M129424" s="91"/>
    </row>
    <row r="129425" spans="1:13">
      <c r="A129425" s="91"/>
      <c r="B129425" s="91"/>
      <c r="C129425" s="91"/>
      <c r="D129425" s="91"/>
      <c r="E129425" s="91"/>
      <c r="F129425" s="91"/>
      <c r="G129425" s="91"/>
      <c r="H129425" s="91"/>
      <c r="I129425" s="91"/>
      <c r="J129425" s="91"/>
      <c r="K129425" s="91"/>
      <c r="L129425" s="91"/>
      <c r="M129425" s="91"/>
    </row>
    <row r="129426" spans="1:13">
      <c r="A129426" s="91"/>
      <c r="B129426" s="91"/>
      <c r="C129426" s="91"/>
      <c r="D129426" s="91"/>
      <c r="E129426" s="91"/>
      <c r="F129426" s="91"/>
      <c r="G129426" s="91"/>
      <c r="H129426" s="91"/>
      <c r="I129426" s="91"/>
      <c r="J129426" s="91"/>
      <c r="K129426" s="91"/>
      <c r="L129426" s="91"/>
      <c r="M129426" s="91"/>
    </row>
    <row r="129427" spans="1:13">
      <c r="A129427" s="91"/>
      <c r="B129427" s="91"/>
      <c r="C129427" s="91"/>
      <c r="D129427" s="91"/>
      <c r="E129427" s="91"/>
      <c r="F129427" s="91"/>
      <c r="G129427" s="91"/>
      <c r="H129427" s="91"/>
      <c r="I129427" s="91"/>
      <c r="J129427" s="91"/>
      <c r="K129427" s="91"/>
      <c r="L129427" s="91"/>
      <c r="M129427" s="91"/>
    </row>
    <row r="129428" spans="1:13">
      <c r="A129428" s="91"/>
      <c r="B129428" s="91"/>
      <c r="C129428" s="91"/>
      <c r="D129428" s="91"/>
      <c r="E129428" s="91"/>
      <c r="F129428" s="91"/>
      <c r="G129428" s="91"/>
      <c r="H129428" s="91"/>
      <c r="I129428" s="91"/>
      <c r="J129428" s="91"/>
      <c r="K129428" s="91"/>
      <c r="L129428" s="91"/>
      <c r="M129428" s="91"/>
    </row>
    <row r="129429" spans="1:13">
      <c r="A129429" s="91"/>
      <c r="B129429" s="91"/>
      <c r="C129429" s="91"/>
      <c r="D129429" s="91"/>
      <c r="E129429" s="91"/>
      <c r="F129429" s="91"/>
      <c r="G129429" s="91"/>
      <c r="H129429" s="91"/>
      <c r="I129429" s="91"/>
      <c r="J129429" s="91"/>
      <c r="K129429" s="91"/>
      <c r="L129429" s="91"/>
      <c r="M129429" s="91"/>
    </row>
    <row r="129430" spans="1:13">
      <c r="A129430" s="91"/>
      <c r="B129430" s="91"/>
      <c r="C129430" s="91"/>
      <c r="D129430" s="91"/>
      <c r="E129430" s="91"/>
      <c r="F129430" s="91"/>
      <c r="G129430" s="91"/>
      <c r="H129430" s="91"/>
      <c r="I129430" s="91"/>
      <c r="J129430" s="91"/>
      <c r="K129430" s="91"/>
      <c r="L129430" s="91"/>
      <c r="M129430" s="91"/>
    </row>
    <row r="129431" spans="1:13">
      <c r="A129431" s="91"/>
      <c r="B129431" s="91"/>
      <c r="C129431" s="91"/>
      <c r="D129431" s="91"/>
      <c r="E129431" s="91"/>
      <c r="F129431" s="91"/>
      <c r="G129431" s="91"/>
      <c r="H129431" s="91"/>
      <c r="I129431" s="91"/>
      <c r="J129431" s="91"/>
      <c r="K129431" s="91"/>
      <c r="L129431" s="91"/>
      <c r="M129431" s="91"/>
    </row>
    <row r="129432" spans="1:13">
      <c r="A129432" s="91"/>
      <c r="B129432" s="91"/>
      <c r="C129432" s="91"/>
      <c r="D129432" s="91"/>
      <c r="E129432" s="91"/>
      <c r="F129432" s="91"/>
      <c r="G129432" s="91"/>
      <c r="H129432" s="91"/>
      <c r="I129432" s="91"/>
      <c r="J129432" s="91"/>
      <c r="K129432" s="91"/>
      <c r="L129432" s="91"/>
      <c r="M129432" s="91"/>
    </row>
    <row r="129433" spans="1:13">
      <c r="A129433" s="91"/>
      <c r="B129433" s="91"/>
      <c r="C129433" s="91"/>
      <c r="D129433" s="91"/>
      <c r="E129433" s="91"/>
      <c r="F129433" s="91"/>
      <c r="G129433" s="91"/>
      <c r="H129433" s="91"/>
      <c r="I129433" s="91"/>
      <c r="J129433" s="91"/>
      <c r="K129433" s="91"/>
      <c r="L129433" s="91"/>
      <c r="M129433" s="91"/>
    </row>
    <row r="129434" spans="1:13">
      <c r="A129434" s="91"/>
      <c r="B129434" s="91"/>
      <c r="C129434" s="91"/>
      <c r="D129434" s="91"/>
      <c r="E129434" s="91"/>
      <c r="F129434" s="91"/>
      <c r="G129434" s="91"/>
      <c r="H129434" s="91"/>
      <c r="I129434" s="91"/>
      <c r="J129434" s="91"/>
      <c r="K129434" s="91"/>
      <c r="L129434" s="91"/>
      <c r="M129434" s="91"/>
    </row>
    <row r="129435" spans="1:13">
      <c r="A129435" s="91"/>
      <c r="B129435" s="91"/>
      <c r="C129435" s="91"/>
      <c r="D129435" s="91"/>
      <c r="E129435" s="91"/>
      <c r="F129435" s="91"/>
      <c r="G129435" s="91"/>
      <c r="H129435" s="91"/>
      <c r="I129435" s="91"/>
      <c r="J129435" s="91"/>
      <c r="K129435" s="91"/>
      <c r="L129435" s="91"/>
      <c r="M129435" s="91"/>
    </row>
    <row r="129436" spans="1:13">
      <c r="A129436" s="91"/>
      <c r="B129436" s="91"/>
      <c r="C129436" s="91"/>
      <c r="D129436" s="91"/>
      <c r="E129436" s="91"/>
      <c r="F129436" s="91"/>
      <c r="G129436" s="91"/>
      <c r="H129436" s="91"/>
      <c r="I129436" s="91"/>
      <c r="J129436" s="91"/>
      <c r="K129436" s="91"/>
      <c r="L129436" s="91"/>
      <c r="M129436" s="91"/>
    </row>
    <row r="129437" spans="1:13">
      <c r="A129437" s="91"/>
      <c r="B129437" s="91"/>
      <c r="C129437" s="91"/>
      <c r="D129437" s="91"/>
      <c r="E129437" s="91"/>
      <c r="F129437" s="91"/>
      <c r="G129437" s="91"/>
      <c r="H129437" s="91"/>
      <c r="I129437" s="91"/>
      <c r="J129437" s="91"/>
      <c r="K129437" s="91"/>
      <c r="L129437" s="91"/>
      <c r="M129437" s="91"/>
    </row>
    <row r="129438" spans="1:13">
      <c r="A129438" s="91"/>
      <c r="B129438" s="91"/>
      <c r="C129438" s="91"/>
      <c r="D129438" s="91"/>
      <c r="E129438" s="91"/>
      <c r="F129438" s="91"/>
      <c r="G129438" s="91"/>
      <c r="H129438" s="91"/>
      <c r="I129438" s="91"/>
      <c r="J129438" s="91"/>
      <c r="K129438" s="91"/>
      <c r="L129438" s="91"/>
      <c r="M129438" s="91"/>
    </row>
    <row r="129439" spans="1:13">
      <c r="A129439" s="91"/>
      <c r="B129439" s="91"/>
      <c r="C129439" s="91"/>
      <c r="D129439" s="91"/>
      <c r="E129439" s="91"/>
      <c r="F129439" s="91"/>
      <c r="G129439" s="91"/>
      <c r="H129439" s="91"/>
      <c r="I129439" s="91"/>
      <c r="J129439" s="91"/>
      <c r="K129439" s="91"/>
      <c r="L129439" s="91"/>
      <c r="M129439" s="91"/>
    </row>
    <row r="129440" spans="1:13">
      <c r="A129440" s="91"/>
      <c r="B129440" s="91"/>
      <c r="C129440" s="91"/>
      <c r="D129440" s="91"/>
      <c r="E129440" s="91"/>
      <c r="F129440" s="91"/>
      <c r="G129440" s="91"/>
      <c r="H129440" s="91"/>
      <c r="I129440" s="91"/>
      <c r="J129440" s="91"/>
      <c r="K129440" s="91"/>
      <c r="L129440" s="91"/>
      <c r="M129440" s="91"/>
    </row>
    <row r="129441" spans="1:13">
      <c r="A129441" s="91"/>
      <c r="B129441" s="91"/>
      <c r="C129441" s="91"/>
      <c r="D129441" s="91"/>
      <c r="E129441" s="91"/>
      <c r="F129441" s="91"/>
      <c r="G129441" s="91"/>
      <c r="H129441" s="91"/>
      <c r="I129441" s="91"/>
      <c r="J129441" s="91"/>
      <c r="K129441" s="91"/>
      <c r="L129441" s="91"/>
      <c r="M129441" s="91"/>
    </row>
    <row r="129442" spans="1:13">
      <c r="A129442" s="91"/>
      <c r="B129442" s="91"/>
      <c r="C129442" s="91"/>
      <c r="D129442" s="91"/>
      <c r="E129442" s="91"/>
      <c r="F129442" s="91"/>
      <c r="G129442" s="91"/>
      <c r="H129442" s="91"/>
      <c r="I129442" s="91"/>
      <c r="J129442" s="91"/>
      <c r="K129442" s="91"/>
      <c r="L129442" s="91"/>
      <c r="M129442" s="91"/>
    </row>
    <row r="129443" spans="1:13">
      <c r="A129443" s="91"/>
      <c r="B129443" s="91"/>
      <c r="C129443" s="91"/>
      <c r="D129443" s="91"/>
      <c r="E129443" s="91"/>
      <c r="F129443" s="91"/>
      <c r="G129443" s="91"/>
      <c r="H129443" s="91"/>
      <c r="I129443" s="91"/>
      <c r="J129443" s="91"/>
      <c r="K129443" s="91"/>
      <c r="L129443" s="91"/>
      <c r="M129443" s="91"/>
    </row>
    <row r="129444" spans="1:13">
      <c r="A129444" s="91"/>
      <c r="B129444" s="91"/>
      <c r="C129444" s="91"/>
      <c r="D129444" s="91"/>
      <c r="E129444" s="91"/>
      <c r="F129444" s="91"/>
      <c r="G129444" s="91"/>
      <c r="H129444" s="91"/>
      <c r="I129444" s="91"/>
      <c r="J129444" s="91"/>
      <c r="K129444" s="91"/>
      <c r="L129444" s="91"/>
      <c r="M129444" s="91"/>
    </row>
    <row r="129445" spans="1:13">
      <c r="A129445" s="91"/>
      <c r="B129445" s="91"/>
      <c r="C129445" s="91"/>
      <c r="D129445" s="91"/>
      <c r="E129445" s="91"/>
      <c r="F129445" s="91"/>
      <c r="G129445" s="91"/>
      <c r="H129445" s="91"/>
      <c r="I129445" s="91"/>
      <c r="J129445" s="91"/>
      <c r="K129445" s="91"/>
      <c r="L129445" s="91"/>
      <c r="M129445" s="91"/>
    </row>
    <row r="129446" spans="1:13">
      <c r="A129446" s="91"/>
      <c r="B129446" s="91"/>
      <c r="C129446" s="91"/>
      <c r="D129446" s="91"/>
      <c r="E129446" s="91"/>
      <c r="F129446" s="91"/>
      <c r="G129446" s="91"/>
      <c r="H129446" s="91"/>
      <c r="I129446" s="91"/>
      <c r="J129446" s="91"/>
      <c r="K129446" s="91"/>
      <c r="L129446" s="91"/>
      <c r="M129446" s="91"/>
    </row>
    <row r="129447" spans="1:13">
      <c r="A129447" s="91"/>
      <c r="B129447" s="91"/>
      <c r="C129447" s="91"/>
      <c r="D129447" s="91"/>
      <c r="E129447" s="91"/>
      <c r="F129447" s="91"/>
      <c r="G129447" s="91"/>
      <c r="H129447" s="91"/>
      <c r="I129447" s="91"/>
      <c r="J129447" s="91"/>
      <c r="K129447" s="91"/>
      <c r="L129447" s="91"/>
      <c r="M129447" s="91"/>
    </row>
    <row r="129448" spans="1:13">
      <c r="A129448" s="91"/>
      <c r="B129448" s="91"/>
      <c r="C129448" s="91"/>
      <c r="D129448" s="91"/>
      <c r="E129448" s="91"/>
      <c r="F129448" s="91"/>
      <c r="G129448" s="91"/>
      <c r="H129448" s="91"/>
      <c r="I129448" s="91"/>
      <c r="J129448" s="91"/>
      <c r="K129448" s="91"/>
      <c r="L129448" s="91"/>
      <c r="M129448" s="91"/>
    </row>
    <row r="129449" spans="1:13">
      <c r="A129449" s="91"/>
      <c r="B129449" s="91"/>
      <c r="C129449" s="91"/>
      <c r="D129449" s="91"/>
      <c r="E129449" s="91"/>
      <c r="F129449" s="91"/>
      <c r="G129449" s="91"/>
      <c r="H129449" s="91"/>
      <c r="I129449" s="91"/>
      <c r="J129449" s="91"/>
      <c r="K129449" s="91"/>
      <c r="L129449" s="91"/>
      <c r="M129449" s="91"/>
    </row>
    <row r="129450" spans="1:13">
      <c r="A129450" s="91"/>
      <c r="B129450" s="91"/>
      <c r="C129450" s="91"/>
      <c r="D129450" s="91"/>
      <c r="E129450" s="91"/>
      <c r="F129450" s="91"/>
      <c r="G129450" s="91"/>
      <c r="H129450" s="91"/>
      <c r="I129450" s="91"/>
      <c r="J129450" s="91"/>
      <c r="K129450" s="91"/>
      <c r="L129450" s="91"/>
      <c r="M129450" s="91"/>
    </row>
    <row r="129451" spans="1:13">
      <c r="A129451" s="91"/>
      <c r="B129451" s="91"/>
      <c r="C129451" s="91"/>
      <c r="D129451" s="91"/>
      <c r="E129451" s="91"/>
      <c r="F129451" s="91"/>
      <c r="G129451" s="91"/>
      <c r="H129451" s="91"/>
      <c r="I129451" s="91"/>
      <c r="J129451" s="91"/>
      <c r="K129451" s="91"/>
      <c r="L129451" s="91"/>
      <c r="M129451" s="91"/>
    </row>
    <row r="129452" spans="1:13">
      <c r="A129452" s="91"/>
      <c r="B129452" s="91"/>
      <c r="C129452" s="91"/>
      <c r="D129452" s="91"/>
      <c r="E129452" s="91"/>
      <c r="F129452" s="91"/>
      <c r="G129452" s="91"/>
      <c r="H129452" s="91"/>
      <c r="I129452" s="91"/>
      <c r="J129452" s="91"/>
      <c r="K129452" s="91"/>
      <c r="L129452" s="91"/>
      <c r="M129452" s="91"/>
    </row>
    <row r="129453" spans="1:13">
      <c r="A129453" s="91"/>
      <c r="B129453" s="91"/>
      <c r="C129453" s="91"/>
      <c r="D129453" s="91"/>
      <c r="E129453" s="91"/>
      <c r="F129453" s="91"/>
      <c r="G129453" s="91"/>
      <c r="H129453" s="91"/>
      <c r="I129453" s="91"/>
      <c r="J129453" s="91"/>
      <c r="K129453" s="91"/>
      <c r="L129453" s="91"/>
      <c r="M129453" s="91"/>
    </row>
    <row r="129454" spans="1:13">
      <c r="A129454" s="91"/>
      <c r="B129454" s="91"/>
      <c r="C129454" s="91"/>
      <c r="D129454" s="91"/>
      <c r="E129454" s="91"/>
      <c r="F129454" s="91"/>
      <c r="G129454" s="91"/>
      <c r="H129454" s="91"/>
      <c r="I129454" s="91"/>
      <c r="J129454" s="91"/>
      <c r="K129454" s="91"/>
      <c r="L129454" s="91"/>
      <c r="M129454" s="91"/>
    </row>
    <row r="129455" spans="1:13">
      <c r="A129455" s="91"/>
      <c r="B129455" s="91"/>
      <c r="C129455" s="91"/>
      <c r="D129455" s="91"/>
      <c r="E129455" s="91"/>
      <c r="F129455" s="91"/>
      <c r="G129455" s="91"/>
      <c r="H129455" s="91"/>
      <c r="I129455" s="91"/>
      <c r="J129455" s="91"/>
      <c r="K129455" s="91"/>
      <c r="L129455" s="91"/>
      <c r="M129455" s="91"/>
    </row>
    <row r="129456" spans="1:13">
      <c r="A129456" s="91"/>
      <c r="B129456" s="91"/>
      <c r="C129456" s="91"/>
      <c r="D129456" s="91"/>
      <c r="E129456" s="91"/>
      <c r="F129456" s="91"/>
      <c r="G129456" s="91"/>
      <c r="H129456" s="91"/>
      <c r="I129456" s="91"/>
      <c r="J129456" s="91"/>
      <c r="K129456" s="91"/>
      <c r="L129456" s="91"/>
      <c r="M129456" s="91"/>
    </row>
    <row r="129457" spans="1:13">
      <c r="A129457" s="91"/>
      <c r="B129457" s="91"/>
      <c r="C129457" s="91"/>
      <c r="D129457" s="91"/>
      <c r="E129457" s="91"/>
      <c r="F129457" s="91"/>
      <c r="G129457" s="91"/>
      <c r="H129457" s="91"/>
      <c r="I129457" s="91"/>
      <c r="J129457" s="91"/>
      <c r="K129457" s="91"/>
      <c r="L129457" s="91"/>
      <c r="M129457" s="91"/>
    </row>
    <row r="129458" spans="1:13">
      <c r="A129458" s="91"/>
      <c r="B129458" s="91"/>
      <c r="C129458" s="91"/>
      <c r="D129458" s="91"/>
      <c r="E129458" s="91"/>
      <c r="F129458" s="91"/>
      <c r="G129458" s="91"/>
      <c r="H129458" s="91"/>
      <c r="I129458" s="91"/>
      <c r="J129458" s="91"/>
      <c r="K129458" s="91"/>
      <c r="L129458" s="91"/>
      <c r="M129458" s="91"/>
    </row>
    <row r="129459" spans="1:13">
      <c r="A129459" s="91"/>
      <c r="B129459" s="91"/>
      <c r="C129459" s="91"/>
      <c r="D129459" s="91"/>
      <c r="E129459" s="91"/>
      <c r="F129459" s="91"/>
      <c r="G129459" s="91"/>
      <c r="H129459" s="91"/>
      <c r="I129459" s="91"/>
      <c r="J129459" s="91"/>
      <c r="K129459" s="91"/>
      <c r="L129459" s="91"/>
      <c r="M129459" s="91"/>
    </row>
    <row r="129460" spans="1:13">
      <c r="A129460" s="91"/>
      <c r="B129460" s="91"/>
      <c r="C129460" s="91"/>
      <c r="D129460" s="91"/>
      <c r="E129460" s="91"/>
      <c r="F129460" s="91"/>
      <c r="G129460" s="91"/>
      <c r="H129460" s="91"/>
      <c r="I129460" s="91"/>
      <c r="J129460" s="91"/>
      <c r="K129460" s="91"/>
      <c r="L129460" s="91"/>
      <c r="M129460" s="91"/>
    </row>
    <row r="129461" spans="1:13">
      <c r="A129461" s="91"/>
      <c r="B129461" s="91"/>
      <c r="C129461" s="91"/>
      <c r="D129461" s="91"/>
      <c r="E129461" s="91"/>
      <c r="F129461" s="91"/>
      <c r="G129461" s="91"/>
      <c r="H129461" s="91"/>
      <c r="I129461" s="91"/>
      <c r="J129461" s="91"/>
      <c r="K129461" s="91"/>
      <c r="L129461" s="91"/>
      <c r="M129461" s="91"/>
    </row>
    <row r="129462" spans="1:13">
      <c r="A129462" s="91"/>
      <c r="B129462" s="91"/>
      <c r="C129462" s="91"/>
      <c r="D129462" s="91"/>
      <c r="E129462" s="91"/>
      <c r="F129462" s="91"/>
      <c r="G129462" s="91"/>
      <c r="H129462" s="91"/>
      <c r="I129462" s="91"/>
      <c r="J129462" s="91"/>
      <c r="K129462" s="91"/>
      <c r="L129462" s="91"/>
      <c r="M129462" s="91"/>
    </row>
    <row r="129463" spans="1:13">
      <c r="A129463" s="91"/>
      <c r="B129463" s="91"/>
      <c r="C129463" s="91"/>
      <c r="D129463" s="91"/>
      <c r="E129463" s="91"/>
      <c r="F129463" s="91"/>
      <c r="G129463" s="91"/>
      <c r="H129463" s="91"/>
      <c r="I129463" s="91"/>
      <c r="J129463" s="91"/>
      <c r="K129463" s="91"/>
      <c r="L129463" s="91"/>
      <c r="M129463" s="91"/>
    </row>
    <row r="129464" spans="1:13">
      <c r="A129464" s="91"/>
      <c r="B129464" s="91"/>
      <c r="C129464" s="91"/>
      <c r="D129464" s="91"/>
      <c r="E129464" s="91"/>
      <c r="F129464" s="91"/>
      <c r="G129464" s="91"/>
      <c r="H129464" s="91"/>
      <c r="I129464" s="91"/>
      <c r="J129464" s="91"/>
      <c r="K129464" s="91"/>
      <c r="L129464" s="91"/>
      <c r="M129464" s="91"/>
    </row>
    <row r="129465" spans="1:13">
      <c r="A129465" s="91"/>
      <c r="B129465" s="91"/>
      <c r="C129465" s="91"/>
      <c r="D129465" s="91"/>
      <c r="E129465" s="91"/>
      <c r="F129465" s="91"/>
      <c r="G129465" s="91"/>
      <c r="H129465" s="91"/>
      <c r="I129465" s="91"/>
      <c r="J129465" s="91"/>
      <c r="K129465" s="91"/>
      <c r="L129465" s="91"/>
      <c r="M129465" s="91"/>
    </row>
    <row r="129466" spans="1:13">
      <c r="A129466" s="91"/>
      <c r="B129466" s="91"/>
      <c r="C129466" s="91"/>
      <c r="D129466" s="91"/>
      <c r="E129466" s="91"/>
      <c r="F129466" s="91"/>
      <c r="G129466" s="91"/>
      <c r="H129466" s="91"/>
      <c r="I129466" s="91"/>
      <c r="J129466" s="91"/>
      <c r="K129466" s="91"/>
      <c r="L129466" s="91"/>
      <c r="M129466" s="91"/>
    </row>
    <row r="129467" spans="1:13">
      <c r="A129467" s="91"/>
      <c r="B129467" s="91"/>
      <c r="C129467" s="91"/>
      <c r="D129467" s="91"/>
      <c r="E129467" s="91"/>
      <c r="F129467" s="91"/>
      <c r="G129467" s="91"/>
      <c r="H129467" s="91"/>
      <c r="I129467" s="91"/>
      <c r="J129467" s="91"/>
      <c r="K129467" s="91"/>
      <c r="L129467" s="91"/>
      <c r="M129467" s="91"/>
    </row>
    <row r="129468" spans="1:13">
      <c r="A129468" s="91"/>
      <c r="B129468" s="91"/>
      <c r="C129468" s="91"/>
      <c r="D129468" s="91"/>
      <c r="E129468" s="91"/>
      <c r="F129468" s="91"/>
      <c r="G129468" s="91"/>
      <c r="H129468" s="91"/>
      <c r="I129468" s="91"/>
      <c r="J129468" s="91"/>
      <c r="K129468" s="91"/>
      <c r="L129468" s="91"/>
      <c r="M129468" s="91"/>
    </row>
    <row r="129469" spans="1:13">
      <c r="A129469" s="91"/>
      <c r="B129469" s="91"/>
      <c r="C129469" s="91"/>
      <c r="D129469" s="91"/>
      <c r="E129469" s="91"/>
      <c r="F129469" s="91"/>
      <c r="G129469" s="91"/>
      <c r="H129469" s="91"/>
      <c r="I129469" s="91"/>
      <c r="J129469" s="91"/>
      <c r="K129469" s="91"/>
      <c r="L129469" s="91"/>
      <c r="M129469" s="91"/>
    </row>
    <row r="129470" spans="1:13">
      <c r="A129470" s="91"/>
      <c r="B129470" s="91"/>
      <c r="C129470" s="91"/>
      <c r="D129470" s="91"/>
      <c r="E129470" s="91"/>
      <c r="F129470" s="91"/>
      <c r="G129470" s="91"/>
      <c r="H129470" s="91"/>
      <c r="I129470" s="91"/>
      <c r="J129470" s="91"/>
      <c r="K129470" s="91"/>
      <c r="L129470" s="91"/>
      <c r="M129470" s="91"/>
    </row>
    <row r="129471" spans="1:13">
      <c r="A129471" s="91"/>
      <c r="B129471" s="91"/>
      <c r="C129471" s="91"/>
      <c r="D129471" s="91"/>
      <c r="E129471" s="91"/>
      <c r="F129471" s="91"/>
      <c r="G129471" s="91"/>
      <c r="H129471" s="91"/>
      <c r="I129471" s="91"/>
      <c r="J129471" s="91"/>
      <c r="K129471" s="91"/>
      <c r="L129471" s="91"/>
      <c r="M129471" s="91"/>
    </row>
    <row r="129472" spans="1:13">
      <c r="A129472" s="91"/>
      <c r="B129472" s="91"/>
      <c r="C129472" s="91"/>
      <c r="D129472" s="91"/>
      <c r="E129472" s="91"/>
      <c r="F129472" s="91"/>
      <c r="G129472" s="91"/>
      <c r="H129472" s="91"/>
      <c r="I129472" s="91"/>
      <c r="J129472" s="91"/>
      <c r="K129472" s="91"/>
      <c r="L129472" s="91"/>
      <c r="M129472" s="91"/>
    </row>
    <row r="129473" spans="1:13">
      <c r="A129473" s="91"/>
      <c r="B129473" s="91"/>
      <c r="C129473" s="91"/>
      <c r="D129473" s="91"/>
      <c r="E129473" s="91"/>
      <c r="F129473" s="91"/>
      <c r="G129473" s="91"/>
      <c r="H129473" s="91"/>
      <c r="I129473" s="91"/>
      <c r="J129473" s="91"/>
      <c r="K129473" s="91"/>
      <c r="L129473" s="91"/>
      <c r="M129473" s="91"/>
    </row>
    <row r="129474" spans="1:13">
      <c r="A129474" s="91"/>
      <c r="B129474" s="91"/>
      <c r="C129474" s="91"/>
      <c r="D129474" s="91"/>
      <c r="E129474" s="91"/>
      <c r="F129474" s="91"/>
      <c r="G129474" s="91"/>
      <c r="H129474" s="91"/>
      <c r="I129474" s="91"/>
      <c r="J129474" s="91"/>
      <c r="K129474" s="91"/>
      <c r="L129474" s="91"/>
      <c r="M129474" s="91"/>
    </row>
    <row r="129475" spans="1:13">
      <c r="A129475" s="91"/>
      <c r="B129475" s="91"/>
      <c r="C129475" s="91"/>
      <c r="D129475" s="91"/>
      <c r="E129475" s="91"/>
      <c r="F129475" s="91"/>
      <c r="G129475" s="91"/>
      <c r="H129475" s="91"/>
      <c r="I129475" s="91"/>
      <c r="J129475" s="91"/>
      <c r="K129475" s="91"/>
      <c r="L129475" s="91"/>
      <c r="M129475" s="91"/>
    </row>
    <row r="129476" spans="1:13">
      <c r="A129476" s="91"/>
      <c r="B129476" s="91"/>
      <c r="C129476" s="91"/>
      <c r="D129476" s="91"/>
      <c r="E129476" s="91"/>
      <c r="F129476" s="91"/>
      <c r="G129476" s="91"/>
      <c r="H129476" s="91"/>
      <c r="I129476" s="91"/>
      <c r="J129476" s="91"/>
      <c r="K129476" s="91"/>
      <c r="L129476" s="91"/>
      <c r="M129476" s="91"/>
    </row>
    <row r="129477" spans="1:13">
      <c r="A129477" s="91"/>
      <c r="B129477" s="91"/>
      <c r="C129477" s="91"/>
      <c r="D129477" s="91"/>
      <c r="E129477" s="91"/>
      <c r="F129477" s="91"/>
      <c r="G129477" s="91"/>
      <c r="H129477" s="91"/>
      <c r="I129477" s="91"/>
      <c r="J129477" s="91"/>
      <c r="K129477" s="91"/>
      <c r="L129477" s="91"/>
      <c r="M129477" s="91"/>
    </row>
    <row r="129478" spans="1:13">
      <c r="A129478" s="91"/>
      <c r="B129478" s="91"/>
      <c r="C129478" s="91"/>
      <c r="D129478" s="91"/>
      <c r="E129478" s="91"/>
      <c r="F129478" s="91"/>
      <c r="G129478" s="91"/>
      <c r="H129478" s="91"/>
      <c r="I129478" s="91"/>
      <c r="J129478" s="91"/>
      <c r="K129478" s="91"/>
      <c r="L129478" s="91"/>
      <c r="M129478" s="91"/>
    </row>
    <row r="129479" spans="1:13">
      <c r="A129479" s="91"/>
      <c r="B129479" s="91"/>
      <c r="C129479" s="91"/>
      <c r="D129479" s="91"/>
      <c r="E129479" s="91"/>
      <c r="F129479" s="91"/>
      <c r="G129479" s="91"/>
      <c r="H129479" s="91"/>
      <c r="I129479" s="91"/>
      <c r="J129479" s="91"/>
      <c r="K129479" s="91"/>
      <c r="L129479" s="91"/>
      <c r="M129479" s="91"/>
    </row>
    <row r="129480" spans="1:13">
      <c r="A129480" s="91"/>
      <c r="B129480" s="91"/>
      <c r="C129480" s="91"/>
      <c r="D129480" s="91"/>
      <c r="E129480" s="91"/>
      <c r="F129480" s="91"/>
      <c r="G129480" s="91"/>
      <c r="H129480" s="91"/>
      <c r="I129480" s="91"/>
      <c r="J129480" s="91"/>
      <c r="K129480" s="91"/>
      <c r="L129480" s="91"/>
      <c r="M129480" s="91"/>
    </row>
    <row r="129481" spans="1:13">
      <c r="A129481" s="91"/>
      <c r="B129481" s="91"/>
      <c r="C129481" s="91"/>
      <c r="D129481" s="91"/>
      <c r="E129481" s="91"/>
      <c r="F129481" s="91"/>
      <c r="G129481" s="91"/>
      <c r="H129481" s="91"/>
      <c r="I129481" s="91"/>
      <c r="J129481" s="91"/>
      <c r="K129481" s="91"/>
      <c r="L129481" s="91"/>
      <c r="M129481" s="91"/>
    </row>
    <row r="129482" spans="1:13">
      <c r="A129482" s="91"/>
      <c r="B129482" s="91"/>
      <c r="C129482" s="91"/>
      <c r="D129482" s="91"/>
      <c r="E129482" s="91"/>
      <c r="F129482" s="91"/>
      <c r="G129482" s="91"/>
      <c r="H129482" s="91"/>
      <c r="I129482" s="91"/>
      <c r="J129482" s="91"/>
      <c r="K129482" s="91"/>
      <c r="L129482" s="91"/>
      <c r="M129482" s="91"/>
    </row>
    <row r="129483" spans="1:13">
      <c r="A129483" s="91"/>
      <c r="B129483" s="91"/>
      <c r="C129483" s="91"/>
      <c r="D129483" s="91"/>
      <c r="E129483" s="91"/>
      <c r="F129483" s="91"/>
      <c r="G129483" s="91"/>
      <c r="H129483" s="91"/>
      <c r="I129483" s="91"/>
      <c r="J129483" s="91"/>
      <c r="K129483" s="91"/>
      <c r="L129483" s="91"/>
      <c r="M129483" s="91"/>
    </row>
    <row r="129484" spans="1:13">
      <c r="A129484" s="91"/>
      <c r="B129484" s="91"/>
      <c r="C129484" s="91"/>
      <c r="D129484" s="91"/>
      <c r="E129484" s="91"/>
      <c r="F129484" s="91"/>
      <c r="G129484" s="91"/>
      <c r="H129484" s="91"/>
      <c r="I129484" s="91"/>
      <c r="J129484" s="91"/>
      <c r="K129484" s="91"/>
      <c r="L129484" s="91"/>
      <c r="M129484" s="91"/>
    </row>
    <row r="129485" spans="1:13">
      <c r="A129485" s="91"/>
      <c r="B129485" s="91"/>
      <c r="C129485" s="91"/>
      <c r="D129485" s="91"/>
      <c r="E129485" s="91"/>
      <c r="F129485" s="91"/>
      <c r="G129485" s="91"/>
      <c r="H129485" s="91"/>
      <c r="I129485" s="91"/>
      <c r="J129485" s="91"/>
      <c r="K129485" s="91"/>
      <c r="L129485" s="91"/>
      <c r="M129485" s="91"/>
    </row>
    <row r="129486" spans="1:13">
      <c r="A129486" s="91"/>
      <c r="B129486" s="91"/>
      <c r="C129486" s="91"/>
      <c r="D129486" s="91"/>
      <c r="E129486" s="91"/>
      <c r="F129486" s="91"/>
      <c r="G129486" s="91"/>
      <c r="H129486" s="91"/>
      <c r="I129486" s="91"/>
      <c r="J129486" s="91"/>
      <c r="K129486" s="91"/>
      <c r="L129486" s="91"/>
      <c r="M129486" s="91"/>
    </row>
    <row r="129487" spans="1:13">
      <c r="A129487" s="91"/>
      <c r="B129487" s="91"/>
      <c r="C129487" s="91"/>
      <c r="D129487" s="91"/>
      <c r="E129487" s="91"/>
      <c r="F129487" s="91"/>
      <c r="G129487" s="91"/>
      <c r="H129487" s="91"/>
      <c r="I129487" s="91"/>
      <c r="J129487" s="91"/>
      <c r="K129487" s="91"/>
      <c r="L129487" s="91"/>
      <c r="M129487" s="91"/>
    </row>
    <row r="129488" spans="1:13">
      <c r="A129488" s="91"/>
      <c r="B129488" s="91"/>
      <c r="C129488" s="91"/>
      <c r="D129488" s="91"/>
      <c r="E129488" s="91"/>
      <c r="F129488" s="91"/>
      <c r="G129488" s="91"/>
      <c r="H129488" s="91"/>
      <c r="I129488" s="91"/>
      <c r="J129488" s="91"/>
      <c r="K129488" s="91"/>
      <c r="L129488" s="91"/>
      <c r="M129488" s="91"/>
    </row>
    <row r="129489" spans="1:13">
      <c r="A129489" s="91"/>
      <c r="B129489" s="91"/>
      <c r="C129489" s="91"/>
      <c r="D129489" s="91"/>
      <c r="E129489" s="91"/>
      <c r="F129489" s="91"/>
      <c r="G129489" s="91"/>
      <c r="H129489" s="91"/>
      <c r="I129489" s="91"/>
      <c r="J129489" s="91"/>
      <c r="K129489" s="91"/>
      <c r="L129489" s="91"/>
      <c r="M129489" s="91"/>
    </row>
    <row r="129490" spans="1:13">
      <c r="A129490" s="91"/>
      <c r="B129490" s="91"/>
      <c r="C129490" s="91"/>
      <c r="D129490" s="91"/>
      <c r="E129490" s="91"/>
      <c r="F129490" s="91"/>
      <c r="G129490" s="91"/>
      <c r="H129490" s="91"/>
      <c r="I129490" s="91"/>
      <c r="J129490" s="91"/>
      <c r="K129490" s="91"/>
      <c r="L129490" s="91"/>
      <c r="M129490" s="91"/>
    </row>
    <row r="129491" spans="1:13">
      <c r="A129491" s="91"/>
      <c r="B129491" s="91"/>
      <c r="C129491" s="91"/>
      <c r="D129491" s="91"/>
      <c r="E129491" s="91"/>
      <c r="F129491" s="91"/>
      <c r="G129491" s="91"/>
      <c r="H129491" s="91"/>
      <c r="I129491" s="91"/>
      <c r="J129491" s="91"/>
      <c r="K129491" s="91"/>
      <c r="L129491" s="91"/>
      <c r="M129491" s="91"/>
    </row>
    <row r="129492" spans="1:13">
      <c r="A129492" s="91"/>
      <c r="B129492" s="91"/>
      <c r="C129492" s="91"/>
      <c r="D129492" s="91"/>
      <c r="E129492" s="91"/>
      <c r="F129492" s="91"/>
      <c r="G129492" s="91"/>
      <c r="H129492" s="91"/>
      <c r="I129492" s="91"/>
      <c r="J129492" s="91"/>
      <c r="K129492" s="91"/>
      <c r="L129492" s="91"/>
      <c r="M129492" s="91"/>
    </row>
    <row r="129493" spans="1:13">
      <c r="A129493" s="91"/>
      <c r="B129493" s="91"/>
      <c r="C129493" s="91"/>
      <c r="D129493" s="91"/>
      <c r="E129493" s="91"/>
      <c r="F129493" s="91"/>
      <c r="G129493" s="91"/>
      <c r="H129493" s="91"/>
      <c r="I129493" s="91"/>
      <c r="J129493" s="91"/>
      <c r="K129493" s="91"/>
      <c r="L129493" s="91"/>
      <c r="M129493" s="91"/>
    </row>
    <row r="129494" spans="1:13">
      <c r="A129494" s="91"/>
      <c r="B129494" s="91"/>
      <c r="C129494" s="91"/>
      <c r="D129494" s="91"/>
      <c r="E129494" s="91"/>
      <c r="F129494" s="91"/>
      <c r="G129494" s="91"/>
      <c r="H129494" s="91"/>
      <c r="I129494" s="91"/>
      <c r="J129494" s="91"/>
      <c r="K129494" s="91"/>
      <c r="L129494" s="91"/>
      <c r="M129494" s="91"/>
    </row>
    <row r="129495" spans="1:13">
      <c r="A129495" s="91"/>
      <c r="B129495" s="91"/>
      <c r="C129495" s="91"/>
      <c r="D129495" s="91"/>
      <c r="E129495" s="91"/>
      <c r="F129495" s="91"/>
      <c r="G129495" s="91"/>
      <c r="H129495" s="91"/>
      <c r="I129495" s="91"/>
      <c r="J129495" s="91"/>
      <c r="K129495" s="91"/>
      <c r="L129495" s="91"/>
      <c r="M129495" s="91"/>
    </row>
    <row r="129496" spans="1:13">
      <c r="A129496" s="91"/>
      <c r="B129496" s="91"/>
      <c r="C129496" s="91"/>
      <c r="D129496" s="91"/>
      <c r="E129496" s="91"/>
      <c r="F129496" s="91"/>
      <c r="G129496" s="91"/>
      <c r="H129496" s="91"/>
      <c r="I129496" s="91"/>
      <c r="J129496" s="91"/>
      <c r="K129496" s="91"/>
      <c r="L129496" s="91"/>
      <c r="M129496" s="91"/>
    </row>
    <row r="129497" spans="1:13">
      <c r="A129497" s="91"/>
      <c r="B129497" s="91"/>
      <c r="C129497" s="91"/>
      <c r="D129497" s="91"/>
      <c r="E129497" s="91"/>
      <c r="F129497" s="91"/>
      <c r="G129497" s="91"/>
      <c r="H129497" s="91"/>
      <c r="I129497" s="91"/>
      <c r="J129497" s="91"/>
      <c r="K129497" s="91"/>
      <c r="L129497" s="91"/>
      <c r="M129497" s="91"/>
    </row>
    <row r="129498" spans="1:13">
      <c r="A129498" s="91"/>
      <c r="B129498" s="91"/>
      <c r="C129498" s="91"/>
      <c r="D129498" s="91"/>
      <c r="E129498" s="91"/>
      <c r="F129498" s="91"/>
      <c r="G129498" s="91"/>
    </row>
  </sheetData>
  <conditionalFormatting sqref="D33:D52">
    <cfRule type="containsText" dxfId="148" priority="142" operator="containsText" text="Fri">
      <formula>NOT(ISERROR(SEARCH("Fri",D33)))</formula>
    </cfRule>
    <cfRule type="containsText" dxfId="147" priority="143" operator="containsText" text="Thu">
      <formula>NOT(ISERROR(SEARCH("Thu",D33)))</formula>
    </cfRule>
    <cfRule type="containsText" dxfId="146" priority="144" operator="containsText" text="Wed">
      <formula>NOT(ISERROR(SEARCH("Wed",D33)))</formula>
    </cfRule>
    <cfRule type="containsText" dxfId="145" priority="145" operator="containsText" text="Tue">
      <formula>NOT(ISERROR(SEARCH("Tue",D33)))</formula>
    </cfRule>
    <cfRule type="containsText" dxfId="144" priority="146" operator="containsText" text="Mon">
      <formula>NOT(ISERROR(SEARCH("Mon",D33)))</formula>
    </cfRule>
  </conditionalFormatting>
  <conditionalFormatting sqref="E33:K92">
    <cfRule type="cellIs" dxfId="143" priority="141" operator="equal">
      <formula>0</formula>
    </cfRule>
  </conditionalFormatting>
  <conditionalFormatting sqref="A33:B43">
    <cfRule type="cellIs" dxfId="142" priority="140" operator="equal">
      <formula>0</formula>
    </cfRule>
  </conditionalFormatting>
  <conditionalFormatting sqref="D53:D54">
    <cfRule type="containsText" dxfId="141" priority="135" operator="containsText" text="Fri">
      <formula>NOT(ISERROR(SEARCH("Fri",D53)))</formula>
    </cfRule>
    <cfRule type="containsText" dxfId="140" priority="136" operator="containsText" text="Thu">
      <formula>NOT(ISERROR(SEARCH("Thu",D53)))</formula>
    </cfRule>
    <cfRule type="containsText" dxfId="139" priority="137" operator="containsText" text="Wed">
      <formula>NOT(ISERROR(SEARCH("Wed",D53)))</formula>
    </cfRule>
    <cfRule type="containsText" dxfId="138" priority="138" operator="containsText" text="Tue">
      <formula>NOT(ISERROR(SEARCH("Tue",D53)))</formula>
    </cfRule>
    <cfRule type="containsText" dxfId="137" priority="139" operator="containsText" text="Mon">
      <formula>NOT(ISERROR(SEARCH("Mon",D53)))</formula>
    </cfRule>
  </conditionalFormatting>
  <conditionalFormatting sqref="A44:B54">
    <cfRule type="cellIs" dxfId="136" priority="134" operator="equal">
      <formula>0</formula>
    </cfRule>
  </conditionalFormatting>
  <conditionalFormatting sqref="D55:D65">
    <cfRule type="containsText" dxfId="135" priority="129" operator="containsText" text="Fri">
      <formula>NOT(ISERROR(SEARCH("Fri",D55)))</formula>
    </cfRule>
    <cfRule type="containsText" dxfId="134" priority="130" operator="containsText" text="Thu">
      <formula>NOT(ISERROR(SEARCH("Thu",D55)))</formula>
    </cfRule>
    <cfRule type="containsText" dxfId="133" priority="131" operator="containsText" text="Wed">
      <formula>NOT(ISERROR(SEARCH("Wed",D55)))</formula>
    </cfRule>
    <cfRule type="containsText" dxfId="132" priority="132" operator="containsText" text="Tue">
      <formula>NOT(ISERROR(SEARCH("Tue",D55)))</formula>
    </cfRule>
    <cfRule type="containsText" dxfId="131" priority="133" operator="containsText" text="Mon">
      <formula>NOT(ISERROR(SEARCH("Mon",D55)))</formula>
    </cfRule>
  </conditionalFormatting>
  <conditionalFormatting sqref="A55:B65">
    <cfRule type="cellIs" dxfId="130" priority="128" operator="equal">
      <formula>0</formula>
    </cfRule>
  </conditionalFormatting>
  <conditionalFormatting sqref="D66:D71 D73:D74">
    <cfRule type="containsText" dxfId="129" priority="123" operator="containsText" text="Fri">
      <formula>NOT(ISERROR(SEARCH("Fri",D66)))</formula>
    </cfRule>
    <cfRule type="containsText" dxfId="128" priority="124" operator="containsText" text="Thu">
      <formula>NOT(ISERROR(SEARCH("Thu",D66)))</formula>
    </cfRule>
    <cfRule type="containsText" dxfId="127" priority="125" operator="containsText" text="Wed">
      <formula>NOT(ISERROR(SEARCH("Wed",D66)))</formula>
    </cfRule>
    <cfRule type="containsText" dxfId="126" priority="126" operator="containsText" text="Tue">
      <formula>NOT(ISERROR(SEARCH("Tue",D66)))</formula>
    </cfRule>
    <cfRule type="containsText" dxfId="125" priority="127" operator="containsText" text="Mon">
      <formula>NOT(ISERROR(SEARCH("Mon",D66)))</formula>
    </cfRule>
  </conditionalFormatting>
  <conditionalFormatting sqref="D72">
    <cfRule type="containsText" dxfId="124" priority="118" operator="containsText" text="Fri">
      <formula>NOT(ISERROR(SEARCH("Fri",D72)))</formula>
    </cfRule>
    <cfRule type="containsText" dxfId="123" priority="119" operator="containsText" text="Thu">
      <formula>NOT(ISERROR(SEARCH("Thu",D72)))</formula>
    </cfRule>
    <cfRule type="containsText" dxfId="122" priority="120" operator="containsText" text="Wed">
      <formula>NOT(ISERROR(SEARCH("Wed",D72)))</formula>
    </cfRule>
    <cfRule type="containsText" dxfId="121" priority="121" operator="containsText" text="Tue">
      <formula>NOT(ISERROR(SEARCH("Tue",D72)))</formula>
    </cfRule>
    <cfRule type="containsText" dxfId="120" priority="122" operator="containsText" text="Mon">
      <formula>NOT(ISERROR(SEARCH("Mon",D72)))</formula>
    </cfRule>
  </conditionalFormatting>
  <conditionalFormatting sqref="D75:D76">
    <cfRule type="containsText" dxfId="119" priority="113" operator="containsText" text="Fri">
      <formula>NOT(ISERROR(SEARCH("Fri",D75)))</formula>
    </cfRule>
    <cfRule type="containsText" dxfId="118" priority="114" operator="containsText" text="Thu">
      <formula>NOT(ISERROR(SEARCH("Thu",D75)))</formula>
    </cfRule>
    <cfRule type="containsText" dxfId="117" priority="115" operator="containsText" text="Wed">
      <formula>NOT(ISERROR(SEARCH("Wed",D75)))</formula>
    </cfRule>
    <cfRule type="containsText" dxfId="116" priority="116" operator="containsText" text="Tue">
      <formula>NOT(ISERROR(SEARCH("Tue",D75)))</formula>
    </cfRule>
    <cfRule type="containsText" dxfId="115" priority="117" operator="containsText" text="Mon">
      <formula>NOT(ISERROR(SEARCH("Mon",D75)))</formula>
    </cfRule>
  </conditionalFormatting>
  <conditionalFormatting sqref="A66:B76">
    <cfRule type="cellIs" dxfId="114" priority="112" operator="equal">
      <formula>0</formula>
    </cfRule>
  </conditionalFormatting>
  <conditionalFormatting sqref="D77:D89">
    <cfRule type="containsText" dxfId="113" priority="107" operator="containsText" text="Fri">
      <formula>NOT(ISERROR(SEARCH("Fri",D77)))</formula>
    </cfRule>
    <cfRule type="containsText" dxfId="112" priority="108" operator="containsText" text="Thu">
      <formula>NOT(ISERROR(SEARCH("Thu",D77)))</formula>
    </cfRule>
    <cfRule type="containsText" dxfId="111" priority="109" operator="containsText" text="Wed">
      <formula>NOT(ISERROR(SEARCH("Wed",D77)))</formula>
    </cfRule>
    <cfRule type="containsText" dxfId="110" priority="110" operator="containsText" text="Tue">
      <formula>NOT(ISERROR(SEARCH("Tue",D77)))</formula>
    </cfRule>
    <cfRule type="containsText" dxfId="109" priority="111" operator="containsText" text="Mon">
      <formula>NOT(ISERROR(SEARCH("Mon",D77)))</formula>
    </cfRule>
  </conditionalFormatting>
  <conditionalFormatting sqref="A77:B89">
    <cfRule type="cellIs" dxfId="108" priority="106" operator="equal">
      <formula>0</formula>
    </cfRule>
  </conditionalFormatting>
  <conditionalFormatting sqref="D90">
    <cfRule type="containsText" dxfId="107" priority="101" operator="containsText" text="Fri">
      <formula>NOT(ISERROR(SEARCH("Fri",D90)))</formula>
    </cfRule>
    <cfRule type="containsText" dxfId="106" priority="102" operator="containsText" text="Thu">
      <formula>NOT(ISERROR(SEARCH("Thu",D90)))</formula>
    </cfRule>
    <cfRule type="containsText" dxfId="105" priority="103" operator="containsText" text="Wed">
      <formula>NOT(ISERROR(SEARCH("Wed",D90)))</formula>
    </cfRule>
    <cfRule type="containsText" dxfId="104" priority="104" operator="containsText" text="Tue">
      <formula>NOT(ISERROR(SEARCH("Tue",D90)))</formula>
    </cfRule>
    <cfRule type="containsText" dxfId="103" priority="105" operator="containsText" text="Mon">
      <formula>NOT(ISERROR(SEARCH("Mon",D90)))</formula>
    </cfRule>
  </conditionalFormatting>
  <conditionalFormatting sqref="A90:B90">
    <cfRule type="cellIs" dxfId="102" priority="100" operator="equal">
      <formula>0</formula>
    </cfRule>
  </conditionalFormatting>
  <conditionalFormatting sqref="D91">
    <cfRule type="containsText" dxfId="101" priority="95" operator="containsText" text="Fri">
      <formula>NOT(ISERROR(SEARCH("Fri",D91)))</formula>
    </cfRule>
    <cfRule type="containsText" dxfId="100" priority="96" operator="containsText" text="Thu">
      <formula>NOT(ISERROR(SEARCH("Thu",D91)))</formula>
    </cfRule>
    <cfRule type="containsText" dxfId="99" priority="97" operator="containsText" text="Wed">
      <formula>NOT(ISERROR(SEARCH("Wed",D91)))</formula>
    </cfRule>
    <cfRule type="containsText" dxfId="98" priority="98" operator="containsText" text="Tue">
      <formula>NOT(ISERROR(SEARCH("Tue",D91)))</formula>
    </cfRule>
    <cfRule type="containsText" dxfId="97" priority="99" operator="containsText" text="Mon">
      <formula>NOT(ISERROR(SEARCH("Mon",D91)))</formula>
    </cfRule>
  </conditionalFormatting>
  <conditionalFormatting sqref="A91:B91">
    <cfRule type="cellIs" dxfId="96" priority="94" operator="equal">
      <formula>0</formula>
    </cfRule>
  </conditionalFormatting>
  <conditionalFormatting sqref="D92">
    <cfRule type="containsText" dxfId="95" priority="89" operator="containsText" text="Fri">
      <formula>NOT(ISERROR(SEARCH("Fri",D92)))</formula>
    </cfRule>
    <cfRule type="containsText" dxfId="94" priority="90" operator="containsText" text="Thu">
      <formula>NOT(ISERROR(SEARCH("Thu",D92)))</formula>
    </cfRule>
    <cfRule type="containsText" dxfId="93" priority="91" operator="containsText" text="Wed">
      <formula>NOT(ISERROR(SEARCH("Wed",D92)))</formula>
    </cfRule>
    <cfRule type="containsText" dxfId="92" priority="92" operator="containsText" text="Tue">
      <formula>NOT(ISERROR(SEARCH("Tue",D92)))</formula>
    </cfRule>
    <cfRule type="containsText" dxfId="91" priority="93" operator="containsText" text="Mon">
      <formula>NOT(ISERROR(SEARCH("Mon",D92)))</formula>
    </cfRule>
  </conditionalFormatting>
  <conditionalFormatting sqref="A92:B92">
    <cfRule type="cellIs" dxfId="90" priority="88" operator="equal">
      <formula>0</formula>
    </cfRule>
  </conditionalFormatting>
  <conditionalFormatting sqref="E2:K32">
    <cfRule type="cellIs" dxfId="89" priority="87" operator="equal">
      <formula>0</formula>
    </cfRule>
  </conditionalFormatting>
  <conditionalFormatting sqref="D2">
    <cfRule type="containsText" dxfId="88" priority="82" operator="containsText" text="Fri">
      <formula>NOT(ISERROR(SEARCH("Fri",D2)))</formula>
    </cfRule>
    <cfRule type="containsText" dxfId="87" priority="83" operator="containsText" text="Thu">
      <formula>NOT(ISERROR(SEARCH("Thu",D2)))</formula>
    </cfRule>
    <cfRule type="containsText" dxfId="86" priority="84" operator="containsText" text="Wed">
      <formula>NOT(ISERROR(SEARCH("Wed",D2)))</formula>
    </cfRule>
    <cfRule type="containsText" dxfId="85" priority="85" operator="containsText" text="Tue">
      <formula>NOT(ISERROR(SEARCH("Tue",D2)))</formula>
    </cfRule>
    <cfRule type="containsText" dxfId="84" priority="86" operator="containsText" text="Mon">
      <formula>NOT(ISERROR(SEARCH("Mon",D2)))</formula>
    </cfRule>
  </conditionalFormatting>
  <conditionalFormatting sqref="A2:B2">
    <cfRule type="cellIs" dxfId="83" priority="81" operator="equal">
      <formula>0</formula>
    </cfRule>
  </conditionalFormatting>
  <conditionalFormatting sqref="D3:D5">
    <cfRule type="containsText" dxfId="82" priority="76" operator="containsText" text="Fri">
      <formula>NOT(ISERROR(SEARCH("Fri",D3)))</formula>
    </cfRule>
    <cfRule type="containsText" dxfId="81" priority="77" operator="containsText" text="Thu">
      <formula>NOT(ISERROR(SEARCH("Thu",D3)))</formula>
    </cfRule>
    <cfRule type="containsText" dxfId="80" priority="78" operator="containsText" text="Wed">
      <formula>NOT(ISERROR(SEARCH("Wed",D3)))</formula>
    </cfRule>
    <cfRule type="containsText" dxfId="79" priority="79" operator="containsText" text="Tue">
      <formula>NOT(ISERROR(SEARCH("Tue",D3)))</formula>
    </cfRule>
    <cfRule type="containsText" dxfId="78" priority="80" operator="containsText" text="Mon">
      <formula>NOT(ISERROR(SEARCH("Mon",D3)))</formula>
    </cfRule>
  </conditionalFormatting>
  <conditionalFormatting sqref="A3:B5">
    <cfRule type="cellIs" dxfId="77" priority="75" operator="equal">
      <formula>0</formula>
    </cfRule>
  </conditionalFormatting>
  <conditionalFormatting sqref="D6">
    <cfRule type="containsText" dxfId="76" priority="70" operator="containsText" text="Fri">
      <formula>NOT(ISERROR(SEARCH("Fri",D6)))</formula>
    </cfRule>
    <cfRule type="containsText" dxfId="75" priority="71" operator="containsText" text="Thu">
      <formula>NOT(ISERROR(SEARCH("Thu",D6)))</formula>
    </cfRule>
    <cfRule type="containsText" dxfId="74" priority="72" operator="containsText" text="Wed">
      <formula>NOT(ISERROR(SEARCH("Wed",D6)))</formula>
    </cfRule>
    <cfRule type="containsText" dxfId="73" priority="73" operator="containsText" text="Tue">
      <formula>NOT(ISERROR(SEARCH("Tue",D6)))</formula>
    </cfRule>
    <cfRule type="containsText" dxfId="72" priority="74" operator="containsText" text="Mon">
      <formula>NOT(ISERROR(SEARCH("Mon",D6)))</formula>
    </cfRule>
  </conditionalFormatting>
  <conditionalFormatting sqref="D7:D8">
    <cfRule type="containsText" dxfId="71" priority="65" operator="containsText" text="Fri">
      <formula>NOT(ISERROR(SEARCH("Fri",D7)))</formula>
    </cfRule>
    <cfRule type="containsText" dxfId="70" priority="66" operator="containsText" text="Thu">
      <formula>NOT(ISERROR(SEARCH("Thu",D7)))</formula>
    </cfRule>
    <cfRule type="containsText" dxfId="69" priority="67" operator="containsText" text="Wed">
      <formula>NOT(ISERROR(SEARCH("Wed",D7)))</formula>
    </cfRule>
    <cfRule type="containsText" dxfId="68" priority="68" operator="containsText" text="Tue">
      <formula>NOT(ISERROR(SEARCH("Tue",D7)))</formula>
    </cfRule>
    <cfRule type="containsText" dxfId="67" priority="69" operator="containsText" text="Mon">
      <formula>NOT(ISERROR(SEARCH("Mon",D7)))</formula>
    </cfRule>
  </conditionalFormatting>
  <conditionalFormatting sqref="A6:B8">
    <cfRule type="cellIs" dxfId="66" priority="64" operator="equal">
      <formula>0</formula>
    </cfRule>
  </conditionalFormatting>
  <conditionalFormatting sqref="D9">
    <cfRule type="containsText" dxfId="65" priority="59" operator="containsText" text="Fri">
      <formula>NOT(ISERROR(SEARCH("Fri",D9)))</formula>
    </cfRule>
    <cfRule type="containsText" dxfId="64" priority="60" operator="containsText" text="Thu">
      <formula>NOT(ISERROR(SEARCH("Thu",D9)))</formula>
    </cfRule>
    <cfRule type="containsText" dxfId="63" priority="61" operator="containsText" text="Wed">
      <formula>NOT(ISERROR(SEARCH("Wed",D9)))</formula>
    </cfRule>
    <cfRule type="containsText" dxfId="62" priority="62" operator="containsText" text="Tue">
      <formula>NOT(ISERROR(SEARCH("Tue",D9)))</formula>
    </cfRule>
    <cfRule type="containsText" dxfId="61" priority="63" operator="containsText" text="Mon">
      <formula>NOT(ISERROR(SEARCH("Mon",D9)))</formula>
    </cfRule>
  </conditionalFormatting>
  <conditionalFormatting sqref="A9:B9">
    <cfRule type="cellIs" dxfId="60" priority="58" operator="equal">
      <formula>0</formula>
    </cfRule>
  </conditionalFormatting>
  <conditionalFormatting sqref="D10">
    <cfRule type="containsText" dxfId="59" priority="53" operator="containsText" text="Fri">
      <formula>NOT(ISERROR(SEARCH("Fri",D10)))</formula>
    </cfRule>
    <cfRule type="containsText" dxfId="58" priority="54" operator="containsText" text="Thu">
      <formula>NOT(ISERROR(SEARCH("Thu",D10)))</formula>
    </cfRule>
    <cfRule type="containsText" dxfId="57" priority="55" operator="containsText" text="Wed">
      <formula>NOT(ISERROR(SEARCH("Wed",D10)))</formula>
    </cfRule>
    <cfRule type="containsText" dxfId="56" priority="56" operator="containsText" text="Tue">
      <formula>NOT(ISERROR(SEARCH("Tue",D10)))</formula>
    </cfRule>
    <cfRule type="containsText" dxfId="55" priority="57" operator="containsText" text="Mon">
      <formula>NOT(ISERROR(SEARCH("Mon",D10)))</formula>
    </cfRule>
  </conditionalFormatting>
  <conditionalFormatting sqref="A10:B10">
    <cfRule type="cellIs" dxfId="54" priority="52" operator="equal">
      <formula>0</formula>
    </cfRule>
  </conditionalFormatting>
  <conditionalFormatting sqref="D11:D12">
    <cfRule type="containsText" dxfId="53" priority="47" operator="containsText" text="Fri">
      <formula>NOT(ISERROR(SEARCH("Fri",D11)))</formula>
    </cfRule>
    <cfRule type="containsText" dxfId="52" priority="48" operator="containsText" text="Thu">
      <formula>NOT(ISERROR(SEARCH("Thu",D11)))</formula>
    </cfRule>
    <cfRule type="containsText" dxfId="51" priority="49" operator="containsText" text="Wed">
      <formula>NOT(ISERROR(SEARCH("Wed",D11)))</formula>
    </cfRule>
    <cfRule type="containsText" dxfId="50" priority="50" operator="containsText" text="Tue">
      <formula>NOT(ISERROR(SEARCH("Tue",D11)))</formula>
    </cfRule>
    <cfRule type="containsText" dxfId="49" priority="51" operator="containsText" text="Mon">
      <formula>NOT(ISERROR(SEARCH("Mon",D11)))</formula>
    </cfRule>
  </conditionalFormatting>
  <conditionalFormatting sqref="A11:B12">
    <cfRule type="cellIs" dxfId="48" priority="46" operator="equal">
      <formula>0</formula>
    </cfRule>
  </conditionalFormatting>
  <conditionalFormatting sqref="D13:D14">
    <cfRule type="containsText" dxfId="47" priority="41" operator="containsText" text="Fri">
      <formula>NOT(ISERROR(SEARCH("Fri",D13)))</formula>
    </cfRule>
    <cfRule type="containsText" dxfId="46" priority="42" operator="containsText" text="Thu">
      <formula>NOT(ISERROR(SEARCH("Thu",D13)))</formula>
    </cfRule>
    <cfRule type="containsText" dxfId="45" priority="43" operator="containsText" text="Wed">
      <formula>NOT(ISERROR(SEARCH("Wed",D13)))</formula>
    </cfRule>
    <cfRule type="containsText" dxfId="44" priority="44" operator="containsText" text="Tue">
      <formula>NOT(ISERROR(SEARCH("Tue",D13)))</formula>
    </cfRule>
    <cfRule type="containsText" dxfId="43" priority="45" operator="containsText" text="Mon">
      <formula>NOT(ISERROR(SEARCH("Mon",D13)))</formula>
    </cfRule>
  </conditionalFormatting>
  <conditionalFormatting sqref="A13:B14">
    <cfRule type="cellIs" dxfId="42" priority="40" operator="equal">
      <formula>0</formula>
    </cfRule>
  </conditionalFormatting>
  <conditionalFormatting sqref="D15:D16">
    <cfRule type="containsText" dxfId="41" priority="35" operator="containsText" text="Fri">
      <formula>NOT(ISERROR(SEARCH("Fri",D15)))</formula>
    </cfRule>
    <cfRule type="containsText" dxfId="40" priority="36" operator="containsText" text="Thu">
      <formula>NOT(ISERROR(SEARCH("Thu",D15)))</formula>
    </cfRule>
    <cfRule type="containsText" dxfId="39" priority="37" operator="containsText" text="Wed">
      <formula>NOT(ISERROR(SEARCH("Wed",D15)))</formula>
    </cfRule>
    <cfRule type="containsText" dxfId="38" priority="38" operator="containsText" text="Tue">
      <formula>NOT(ISERROR(SEARCH("Tue",D15)))</formula>
    </cfRule>
    <cfRule type="containsText" dxfId="37" priority="39" operator="containsText" text="Mon">
      <formula>NOT(ISERROR(SEARCH("Mon",D15)))</formula>
    </cfRule>
  </conditionalFormatting>
  <conditionalFormatting sqref="A15:B16">
    <cfRule type="cellIs" dxfId="36" priority="34" operator="equal">
      <formula>0</formula>
    </cfRule>
  </conditionalFormatting>
  <conditionalFormatting sqref="D17">
    <cfRule type="containsText" dxfId="35" priority="29" operator="containsText" text="Fri">
      <formula>NOT(ISERROR(SEARCH("Fri",D17)))</formula>
    </cfRule>
    <cfRule type="containsText" dxfId="34" priority="30" operator="containsText" text="Thu">
      <formula>NOT(ISERROR(SEARCH("Thu",D17)))</formula>
    </cfRule>
    <cfRule type="containsText" dxfId="33" priority="31" operator="containsText" text="Wed">
      <formula>NOT(ISERROR(SEARCH("Wed",D17)))</formula>
    </cfRule>
    <cfRule type="containsText" dxfId="32" priority="32" operator="containsText" text="Tue">
      <formula>NOT(ISERROR(SEARCH("Tue",D17)))</formula>
    </cfRule>
    <cfRule type="containsText" dxfId="31" priority="33" operator="containsText" text="Mon">
      <formula>NOT(ISERROR(SEARCH("Mon",D17)))</formula>
    </cfRule>
  </conditionalFormatting>
  <conditionalFormatting sqref="A17:B17">
    <cfRule type="cellIs" dxfId="30" priority="28" operator="equal">
      <formula>0</formula>
    </cfRule>
  </conditionalFormatting>
  <conditionalFormatting sqref="D18">
    <cfRule type="containsText" dxfId="29" priority="23" operator="containsText" text="Fri">
      <formula>NOT(ISERROR(SEARCH("Fri",D18)))</formula>
    </cfRule>
    <cfRule type="containsText" dxfId="28" priority="24" operator="containsText" text="Thu">
      <formula>NOT(ISERROR(SEARCH("Thu",D18)))</formula>
    </cfRule>
    <cfRule type="containsText" dxfId="27" priority="25" operator="containsText" text="Wed">
      <formula>NOT(ISERROR(SEARCH("Wed",D18)))</formula>
    </cfRule>
    <cfRule type="containsText" dxfId="26" priority="26" operator="containsText" text="Tue">
      <formula>NOT(ISERROR(SEARCH("Tue",D18)))</formula>
    </cfRule>
    <cfRule type="containsText" dxfId="25" priority="27" operator="containsText" text="Mon">
      <formula>NOT(ISERROR(SEARCH("Mon",D18)))</formula>
    </cfRule>
  </conditionalFormatting>
  <conditionalFormatting sqref="D19">
    <cfRule type="containsText" dxfId="24" priority="18" operator="containsText" text="Fri">
      <formula>NOT(ISERROR(SEARCH("Fri",D19)))</formula>
    </cfRule>
    <cfRule type="containsText" dxfId="23" priority="19" operator="containsText" text="Thu">
      <formula>NOT(ISERROR(SEARCH("Thu",D19)))</formula>
    </cfRule>
    <cfRule type="containsText" dxfId="22" priority="20" operator="containsText" text="Wed">
      <formula>NOT(ISERROR(SEARCH("Wed",D19)))</formula>
    </cfRule>
    <cfRule type="containsText" dxfId="21" priority="21" operator="containsText" text="Tue">
      <formula>NOT(ISERROR(SEARCH("Tue",D19)))</formula>
    </cfRule>
    <cfRule type="containsText" dxfId="20" priority="22" operator="containsText" text="Mon">
      <formula>NOT(ISERROR(SEARCH("Mon",D19)))</formula>
    </cfRule>
  </conditionalFormatting>
  <conditionalFormatting sqref="A18:B19">
    <cfRule type="cellIs" dxfId="19" priority="17" operator="equal">
      <formula>0</formula>
    </cfRule>
  </conditionalFormatting>
  <conditionalFormatting sqref="D20:D25 D27:D28">
    <cfRule type="containsText" dxfId="18" priority="12" operator="containsText" text="Fri">
      <formula>NOT(ISERROR(SEARCH("Fri",D20)))</formula>
    </cfRule>
    <cfRule type="containsText" dxfId="17" priority="13" operator="containsText" text="Thu">
      <formula>NOT(ISERROR(SEARCH("Thu",D20)))</formula>
    </cfRule>
    <cfRule type="containsText" dxfId="16" priority="14" operator="containsText" text="Wed">
      <formula>NOT(ISERROR(SEARCH("Wed",D20)))</formula>
    </cfRule>
    <cfRule type="containsText" dxfId="15" priority="15" operator="containsText" text="Tue">
      <formula>NOT(ISERROR(SEARCH("Tue",D20)))</formula>
    </cfRule>
    <cfRule type="containsText" dxfId="14" priority="16" operator="containsText" text="Mon">
      <formula>NOT(ISERROR(SEARCH("Mon",D20)))</formula>
    </cfRule>
  </conditionalFormatting>
  <conditionalFormatting sqref="D26">
    <cfRule type="containsText" dxfId="13" priority="7" operator="containsText" text="Fri">
      <formula>NOT(ISERROR(SEARCH("Fri",D26)))</formula>
    </cfRule>
    <cfRule type="containsText" dxfId="12" priority="8" operator="containsText" text="Thu">
      <formula>NOT(ISERROR(SEARCH("Thu",D26)))</formula>
    </cfRule>
    <cfRule type="containsText" dxfId="11" priority="9" operator="containsText" text="Wed">
      <formula>NOT(ISERROR(SEARCH("Wed",D26)))</formula>
    </cfRule>
    <cfRule type="containsText" dxfId="10" priority="10" operator="containsText" text="Tue">
      <formula>NOT(ISERROR(SEARCH("Tue",D26)))</formula>
    </cfRule>
    <cfRule type="containsText" dxfId="9" priority="11" operator="containsText" text="Mon">
      <formula>NOT(ISERROR(SEARCH("Mon",D26)))</formula>
    </cfRule>
  </conditionalFormatting>
  <conditionalFormatting sqref="D29:D32">
    <cfRule type="containsText" dxfId="8" priority="2" operator="containsText" text="Fri">
      <formula>NOT(ISERROR(SEARCH("Fri",D29)))</formula>
    </cfRule>
    <cfRule type="containsText" dxfId="7" priority="3" operator="containsText" text="Thu">
      <formula>NOT(ISERROR(SEARCH("Thu",D29)))</formula>
    </cfRule>
    <cfRule type="containsText" dxfId="6" priority="4" operator="containsText" text="Wed">
      <formula>NOT(ISERROR(SEARCH("Wed",D29)))</formula>
    </cfRule>
    <cfRule type="containsText" dxfId="5" priority="5" operator="containsText" text="Tue">
      <formula>NOT(ISERROR(SEARCH("Tue",D29)))</formula>
    </cfRule>
    <cfRule type="containsText" dxfId="4" priority="6" operator="containsText" text="Mon">
      <formula>NOT(ISERROR(SEARCH("Mon",D29)))</formula>
    </cfRule>
  </conditionalFormatting>
  <conditionalFormatting sqref="A20:B32">
    <cfRule type="cellIs" dxfId="3"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43"/>
  <sheetViews>
    <sheetView showGridLines="0" zoomScale="70" zoomScaleNormal="70" workbookViewId="0">
      <selection sqref="A1:XFD1048576"/>
    </sheetView>
  </sheetViews>
  <sheetFormatPr defaultRowHeight="15"/>
  <cols>
    <col min="1" max="1" width="18" customWidth="1"/>
    <col min="2" max="4" width="8.7109375" customWidth="1"/>
    <col min="5" max="5" width="14" customWidth="1"/>
    <col min="6" max="6" width="55" customWidth="1"/>
    <col min="7" max="9" width="11.7109375" customWidth="1"/>
    <col min="10" max="10" width="16.85546875" customWidth="1"/>
    <col min="11" max="11" width="10.7109375" customWidth="1"/>
    <col min="12" max="12" width="9" customWidth="1"/>
    <col min="13" max="13" width="10.7109375" customWidth="1"/>
    <col min="15" max="15" width="9.140625" style="35"/>
  </cols>
  <sheetData>
    <row r="1" spans="1:20" ht="24">
      <c r="A1" s="137" t="s">
        <v>0</v>
      </c>
      <c r="B1" s="137"/>
      <c r="C1" s="137"/>
      <c r="D1" s="137"/>
      <c r="E1" s="137"/>
      <c r="F1" s="137"/>
      <c r="G1" s="137"/>
      <c r="H1" s="137"/>
      <c r="I1" s="137"/>
      <c r="J1" s="137"/>
      <c r="K1" s="137"/>
      <c r="L1" s="137"/>
      <c r="M1" s="1"/>
      <c r="N1" s="2"/>
      <c r="O1" s="2"/>
      <c r="P1" s="2"/>
      <c r="T1" t="s">
        <v>74</v>
      </c>
    </row>
    <row r="2" spans="1:20" ht="19.5">
      <c r="A2" s="138" t="str">
        <f>"for the month of "&amp;Macro!C4 &amp;" "&amp;Macro!B5</f>
        <v>for the month of Jun 2019</v>
      </c>
      <c r="B2" s="138"/>
      <c r="C2" s="138"/>
      <c r="D2" s="138"/>
      <c r="E2" s="138"/>
      <c r="F2" s="138"/>
      <c r="G2" s="138"/>
      <c r="H2" s="138"/>
      <c r="I2" s="138"/>
      <c r="J2" s="138"/>
      <c r="K2" s="138"/>
      <c r="L2" s="138"/>
      <c r="M2" s="1"/>
      <c r="N2" s="1"/>
      <c r="O2" s="33"/>
      <c r="P2" s="1"/>
      <c r="T2" t="s">
        <v>75</v>
      </c>
    </row>
    <row r="3" spans="1:20">
      <c r="A3" s="139" t="str">
        <f>"("&amp;TEXT(DATE(Macro!C7,Macro!D7,Macro!E7),"DD MMM YYYY")&amp;" - " &amp; TEXT(DATE(Macro!C8,Macro!D8,Macro!E8-1),"DD MMM YYYY")&amp; ")"</f>
        <v>(11 Jun 2019 - 10 Jul 2019)</v>
      </c>
      <c r="B3" s="139"/>
      <c r="C3" s="139"/>
      <c r="D3" s="139"/>
      <c r="E3" s="139"/>
      <c r="F3" s="139"/>
      <c r="G3" s="139"/>
      <c r="H3" s="139"/>
      <c r="I3" s="139"/>
      <c r="J3" s="139"/>
      <c r="K3" s="139"/>
      <c r="L3" s="139"/>
      <c r="T3" t="s">
        <v>73</v>
      </c>
    </row>
    <row r="4" spans="1:20" ht="81.75" customHeight="1">
      <c r="A4" s="140" t="s">
        <v>1</v>
      </c>
      <c r="B4" s="140"/>
      <c r="C4" s="140"/>
      <c r="D4" s="140"/>
      <c r="E4" s="140"/>
      <c r="F4" s="140"/>
      <c r="G4" s="140"/>
      <c r="H4" s="140"/>
      <c r="I4" s="140"/>
      <c r="J4" s="140"/>
      <c r="K4" s="140"/>
      <c r="L4" s="140"/>
      <c r="M4" s="140"/>
      <c r="N4" s="3"/>
      <c r="O4" s="34"/>
      <c r="P4" s="3"/>
    </row>
    <row r="5" spans="1:20" ht="19.5">
      <c r="A5" s="2"/>
      <c r="B5" s="2"/>
      <c r="C5" s="1"/>
      <c r="D5" s="1"/>
      <c r="E5" s="1"/>
      <c r="F5" s="1"/>
      <c r="G5" s="1"/>
      <c r="H5" s="1"/>
      <c r="I5" s="1"/>
      <c r="J5" s="1"/>
      <c r="K5" s="1"/>
      <c r="L5" s="1"/>
      <c r="M5" s="1"/>
      <c r="N5" s="1"/>
      <c r="O5" s="33"/>
      <c r="P5" s="1"/>
    </row>
    <row r="6" spans="1:20" ht="16.5">
      <c r="A6" s="4" t="s">
        <v>21</v>
      </c>
      <c r="B6" s="15"/>
      <c r="C6" s="15"/>
      <c r="D6" s="15"/>
      <c r="E6" s="15"/>
      <c r="G6" s="16" t="s">
        <v>24</v>
      </c>
      <c r="H6" s="16"/>
      <c r="I6" s="141" t="str">
        <f ca="1">IFERROR(VLOOKUP(B6,EmployeeList,3,0),"")</f>
        <v/>
      </c>
      <c r="J6" s="141"/>
      <c r="K6" s="141"/>
      <c r="L6" s="141"/>
      <c r="M6" s="1"/>
      <c r="N6" s="1"/>
      <c r="O6" s="33"/>
      <c r="P6" s="1"/>
    </row>
    <row r="7" spans="1:20" ht="16.5">
      <c r="A7" s="4"/>
      <c r="B7" s="4"/>
      <c r="C7" s="4"/>
      <c r="D7" s="4"/>
      <c r="E7" s="1"/>
      <c r="F7" s="1"/>
      <c r="G7" s="1"/>
      <c r="H7" s="1"/>
      <c r="I7" s="1"/>
      <c r="J7" s="1"/>
      <c r="K7" s="1"/>
      <c r="L7" s="1"/>
      <c r="M7" s="1"/>
      <c r="N7" s="1"/>
      <c r="O7" s="33"/>
      <c r="P7" s="1"/>
    </row>
    <row r="8" spans="1:20" ht="16.5">
      <c r="A8" s="4" t="s">
        <v>22</v>
      </c>
      <c r="B8" s="15" t="s">
        <v>18</v>
      </c>
      <c r="C8" s="15"/>
      <c r="D8" s="15"/>
      <c r="E8" s="15"/>
      <c r="G8" s="16" t="s">
        <v>23</v>
      </c>
      <c r="H8" s="16"/>
      <c r="I8" s="15" t="str">
        <f>IFERROR(VLOOKUP($B6,EmployList!$A:$D,2,0),"")</f>
        <v/>
      </c>
      <c r="J8" s="15"/>
      <c r="K8" s="15"/>
      <c r="L8" s="15"/>
      <c r="M8" s="1"/>
      <c r="N8" s="1"/>
      <c r="O8" s="123" t="s">
        <v>67</v>
      </c>
      <c r="P8" s="123"/>
      <c r="Q8" s="87">
        <f>E36</f>
        <v>0</v>
      </c>
    </row>
    <row r="9" spans="1:20" ht="16.5">
      <c r="A9" s="4"/>
      <c r="B9" s="4"/>
      <c r="C9" s="1"/>
      <c r="D9" s="1"/>
      <c r="E9" s="1"/>
      <c r="F9" s="1"/>
      <c r="G9" s="1"/>
      <c r="H9" s="1"/>
      <c r="I9" s="1"/>
      <c r="J9" s="1"/>
      <c r="K9" s="1"/>
      <c r="L9" s="1"/>
      <c r="M9" s="1"/>
      <c r="N9" s="1"/>
      <c r="O9" s="123" t="s">
        <v>68</v>
      </c>
      <c r="P9" s="123"/>
      <c r="Q9" s="87">
        <f>O36</f>
        <v>0</v>
      </c>
    </row>
    <row r="10" spans="1:20" ht="15" customHeight="1">
      <c r="A10" s="39" t="s">
        <v>2</v>
      </c>
      <c r="B10" s="124" t="s">
        <v>3</v>
      </c>
      <c r="C10" s="126" t="s">
        <v>4</v>
      </c>
      <c r="D10" s="127"/>
      <c r="E10" s="128" t="s">
        <v>5</v>
      </c>
      <c r="F10" s="128" t="s">
        <v>27</v>
      </c>
      <c r="G10" s="124" t="s">
        <v>6</v>
      </c>
      <c r="H10" s="130"/>
      <c r="I10" s="130"/>
      <c r="J10" s="130"/>
      <c r="K10" s="128" t="s">
        <v>7</v>
      </c>
      <c r="L10" s="132"/>
      <c r="M10" s="133"/>
      <c r="N10" s="6"/>
      <c r="O10" s="88" t="s">
        <v>60</v>
      </c>
      <c r="P10" s="136">
        <f>Macro!B7</f>
        <v>43627</v>
      </c>
      <c r="Q10" s="136"/>
    </row>
    <row r="11" spans="1:20" ht="24" customHeight="1">
      <c r="A11" s="40" t="s">
        <v>16</v>
      </c>
      <c r="B11" s="125"/>
      <c r="C11" s="41" t="s">
        <v>8</v>
      </c>
      <c r="D11" s="41" t="s">
        <v>9</v>
      </c>
      <c r="E11" s="129"/>
      <c r="F11" s="129"/>
      <c r="G11" s="125"/>
      <c r="H11" s="131"/>
      <c r="I11" s="131"/>
      <c r="J11" s="131"/>
      <c r="K11" s="129"/>
      <c r="L11" s="134"/>
      <c r="M11" s="135"/>
      <c r="N11" s="1"/>
      <c r="O11" s="88" t="s">
        <v>61</v>
      </c>
      <c r="P11" s="136">
        <f>Macro!B8</f>
        <v>43657</v>
      </c>
      <c r="Q11" s="136"/>
    </row>
    <row r="12" spans="1:20" ht="16.5">
      <c r="A12" s="18"/>
      <c r="B12" s="19"/>
      <c r="C12" s="50"/>
      <c r="D12" s="50"/>
      <c r="E12" s="47"/>
      <c r="F12" s="20"/>
      <c r="G12" s="20" t="str">
        <f>IF(LEFT(P12,7)=$T$1,LEFT(P12,46),IF(LEFT(P12,6)=$T$2,$T$3,LEFT(P12,20)))</f>
        <v/>
      </c>
      <c r="H12" s="21"/>
      <c r="I12" s="21"/>
      <c r="J12" s="22"/>
      <c r="K12" s="42"/>
      <c r="L12" s="43"/>
      <c r="M12" s="44"/>
      <c r="N12" s="1"/>
      <c r="O12" s="75">
        <f>IF(B12="sun",E12*2,E12*1.5)</f>
        <v>0</v>
      </c>
    </row>
    <row r="13" spans="1:20" ht="16.5" customHeight="1">
      <c r="A13" s="23"/>
      <c r="B13" s="19"/>
      <c r="C13" s="50"/>
      <c r="D13" s="50"/>
      <c r="E13" s="47"/>
      <c r="F13" s="20"/>
      <c r="G13" s="20" t="str">
        <f t="shared" ref="G13:G35" si="0">IF(LEFT(P13,7)=$T$1,LEFT(P13,46),IF(LEFT(P13,6)=$T$2,$T$3,LEFT(P13,20)))</f>
        <v/>
      </c>
      <c r="H13" s="21"/>
      <c r="I13" s="21"/>
      <c r="J13" s="22"/>
      <c r="K13" s="42"/>
      <c r="L13" s="43"/>
      <c r="M13" s="44"/>
      <c r="N13" s="1"/>
      <c r="O13" s="36">
        <f t="shared" ref="O13:O35" si="1">IF(B13="sun",E13*2,E13*1.5)</f>
        <v>0</v>
      </c>
    </row>
    <row r="14" spans="1:20" ht="16.5" customHeight="1">
      <c r="A14" s="23"/>
      <c r="B14" s="19"/>
      <c r="C14" s="50"/>
      <c r="D14" s="50"/>
      <c r="E14" s="47"/>
      <c r="F14" s="20"/>
      <c r="G14" s="20" t="str">
        <f t="shared" si="0"/>
        <v/>
      </c>
      <c r="H14" s="21"/>
      <c r="I14" s="21"/>
      <c r="J14" s="22"/>
      <c r="K14" s="42"/>
      <c r="L14" s="43"/>
      <c r="M14" s="44"/>
      <c r="N14" s="1"/>
      <c r="O14" s="36">
        <f t="shared" si="1"/>
        <v>0</v>
      </c>
    </row>
    <row r="15" spans="1:20" ht="16.5" customHeight="1">
      <c r="A15" s="23"/>
      <c r="B15" s="19"/>
      <c r="C15" s="48"/>
      <c r="D15" s="48"/>
      <c r="E15" s="49"/>
      <c r="F15" s="20"/>
      <c r="G15" s="20" t="str">
        <f t="shared" si="0"/>
        <v/>
      </c>
      <c r="H15" s="21"/>
      <c r="I15" s="21"/>
      <c r="J15" s="22"/>
      <c r="K15" s="42"/>
      <c r="L15" s="43"/>
      <c r="M15" s="44"/>
      <c r="N15" s="1"/>
      <c r="O15" s="36">
        <f t="shared" si="1"/>
        <v>0</v>
      </c>
    </row>
    <row r="16" spans="1:20" ht="16.5" customHeight="1">
      <c r="A16" s="23"/>
      <c r="B16" s="19"/>
      <c r="C16" s="50"/>
      <c r="D16" s="50"/>
      <c r="E16" s="47"/>
      <c r="F16" s="20"/>
      <c r="G16" s="20" t="str">
        <f t="shared" si="0"/>
        <v/>
      </c>
      <c r="H16" s="21"/>
      <c r="I16" s="21"/>
      <c r="J16" s="22"/>
      <c r="K16" s="42"/>
      <c r="L16" s="43"/>
      <c r="M16" s="44"/>
      <c r="N16" s="1"/>
      <c r="O16" s="36">
        <f t="shared" si="1"/>
        <v>0</v>
      </c>
    </row>
    <row r="17" spans="1:15" ht="16.5" customHeight="1">
      <c r="A17" s="24"/>
      <c r="B17" s="25"/>
      <c r="C17" s="50"/>
      <c r="D17" s="50"/>
      <c r="E17" s="47"/>
      <c r="F17" s="20"/>
      <c r="G17" s="20" t="str">
        <f t="shared" si="0"/>
        <v/>
      </c>
      <c r="H17" s="21"/>
      <c r="I17" s="21"/>
      <c r="J17" s="22"/>
      <c r="K17" s="42"/>
      <c r="L17" s="43"/>
      <c r="M17" s="44"/>
      <c r="N17" s="1"/>
      <c r="O17" s="36">
        <f t="shared" si="1"/>
        <v>0</v>
      </c>
    </row>
    <row r="18" spans="1:15" ht="16.5">
      <c r="A18" s="23"/>
      <c r="B18" s="19"/>
      <c r="C18" s="50"/>
      <c r="D18" s="50"/>
      <c r="E18" s="47"/>
      <c r="F18" s="20"/>
      <c r="G18" s="20" t="str">
        <f t="shared" si="0"/>
        <v/>
      </c>
      <c r="H18" s="21"/>
      <c r="I18" s="21"/>
      <c r="J18" s="22"/>
      <c r="K18" s="42"/>
      <c r="L18" s="43"/>
      <c r="M18" s="44"/>
      <c r="N18" s="1"/>
      <c r="O18" s="36">
        <f t="shared" si="1"/>
        <v>0</v>
      </c>
    </row>
    <row r="19" spans="1:15" ht="16.5">
      <c r="A19" s="24"/>
      <c r="B19" s="25"/>
      <c r="C19" s="48"/>
      <c r="D19" s="48"/>
      <c r="E19" s="49"/>
      <c r="F19" s="20"/>
      <c r="G19" s="20" t="str">
        <f t="shared" si="0"/>
        <v/>
      </c>
      <c r="H19" s="21"/>
      <c r="I19" s="21"/>
      <c r="J19" s="22"/>
      <c r="K19" s="42"/>
      <c r="L19" s="43"/>
      <c r="M19" s="44"/>
      <c r="N19" s="1"/>
      <c r="O19" s="36">
        <f t="shared" si="1"/>
        <v>0</v>
      </c>
    </row>
    <row r="20" spans="1:15" ht="16.5">
      <c r="A20" s="23"/>
      <c r="B20" s="19"/>
      <c r="C20" s="50"/>
      <c r="D20" s="50"/>
      <c r="E20" s="47"/>
      <c r="F20" s="20"/>
      <c r="G20" s="20" t="str">
        <f t="shared" si="0"/>
        <v/>
      </c>
      <c r="H20" s="21"/>
      <c r="I20" s="21"/>
      <c r="J20" s="22"/>
      <c r="K20" s="42"/>
      <c r="L20" s="43"/>
      <c r="M20" s="44"/>
      <c r="N20" s="1"/>
      <c r="O20" s="36">
        <f t="shared" si="1"/>
        <v>0</v>
      </c>
    </row>
    <row r="21" spans="1:15" ht="16.5">
      <c r="A21" s="23"/>
      <c r="B21" s="19"/>
      <c r="C21" s="50"/>
      <c r="D21" s="50"/>
      <c r="E21" s="47"/>
      <c r="F21" s="20"/>
      <c r="G21" s="20" t="str">
        <f t="shared" si="0"/>
        <v/>
      </c>
      <c r="H21" s="21"/>
      <c r="I21" s="21"/>
      <c r="J21" s="22"/>
      <c r="K21" s="42"/>
      <c r="L21" s="43"/>
      <c r="M21" s="44"/>
      <c r="N21" s="1"/>
      <c r="O21" s="36">
        <f t="shared" si="1"/>
        <v>0</v>
      </c>
    </row>
    <row r="22" spans="1:15" ht="16.5">
      <c r="A22" s="24"/>
      <c r="B22" s="25"/>
      <c r="C22" s="50"/>
      <c r="D22" s="50"/>
      <c r="E22" s="47"/>
      <c r="F22" s="20"/>
      <c r="G22" s="20" t="str">
        <f t="shared" si="0"/>
        <v/>
      </c>
      <c r="H22" s="21"/>
      <c r="I22" s="21"/>
      <c r="J22" s="22"/>
      <c r="K22" s="42"/>
      <c r="L22" s="43"/>
      <c r="M22" s="44"/>
      <c r="N22" s="1"/>
      <c r="O22" s="36">
        <f t="shared" si="1"/>
        <v>0</v>
      </c>
    </row>
    <row r="23" spans="1:15" ht="16.5">
      <c r="A23" s="23"/>
      <c r="B23" s="19"/>
      <c r="C23" s="50"/>
      <c r="D23" s="50"/>
      <c r="E23" s="47"/>
      <c r="F23" s="20"/>
      <c r="G23" s="20" t="str">
        <f t="shared" si="0"/>
        <v/>
      </c>
      <c r="H23" s="21"/>
      <c r="I23" s="21"/>
      <c r="J23" s="22"/>
      <c r="K23" s="42"/>
      <c r="L23" s="43"/>
      <c r="M23" s="44"/>
      <c r="N23" s="1"/>
      <c r="O23" s="36">
        <f t="shared" si="1"/>
        <v>0</v>
      </c>
    </row>
    <row r="24" spans="1:15" ht="16.5">
      <c r="A24" s="23"/>
      <c r="B24" s="19"/>
      <c r="C24" s="50"/>
      <c r="D24" s="50"/>
      <c r="E24" s="47"/>
      <c r="F24" s="20"/>
      <c r="G24" s="20" t="str">
        <f t="shared" si="0"/>
        <v/>
      </c>
      <c r="H24" s="21"/>
      <c r="I24" s="21"/>
      <c r="J24" s="22"/>
      <c r="K24" s="42"/>
      <c r="L24" s="43"/>
      <c r="M24" s="44"/>
      <c r="N24" s="1"/>
      <c r="O24" s="36">
        <f t="shared" si="1"/>
        <v>0</v>
      </c>
    </row>
    <row r="25" spans="1:15" ht="16.5">
      <c r="A25" s="24"/>
      <c r="B25" s="25"/>
      <c r="C25" s="50"/>
      <c r="D25" s="50"/>
      <c r="E25" s="47"/>
      <c r="F25" s="20"/>
      <c r="G25" s="20" t="str">
        <f t="shared" si="0"/>
        <v/>
      </c>
      <c r="H25" s="21"/>
      <c r="I25" s="21"/>
      <c r="J25" s="22"/>
      <c r="K25" s="42"/>
      <c r="L25" s="43"/>
      <c r="M25" s="44"/>
      <c r="N25" s="1"/>
      <c r="O25" s="36">
        <f t="shared" si="1"/>
        <v>0</v>
      </c>
    </row>
    <row r="26" spans="1:15" ht="16.5">
      <c r="A26" s="23"/>
      <c r="B26" s="19"/>
      <c r="C26" s="48"/>
      <c r="D26" s="48"/>
      <c r="E26" s="49"/>
      <c r="F26" s="20"/>
      <c r="G26" s="20" t="str">
        <f t="shared" si="0"/>
        <v/>
      </c>
      <c r="H26" s="21"/>
      <c r="I26" s="21"/>
      <c r="J26" s="22"/>
      <c r="K26" s="42"/>
      <c r="L26" s="43"/>
      <c r="M26" s="44"/>
      <c r="N26" s="1"/>
      <c r="O26" s="36">
        <f t="shared" si="1"/>
        <v>0</v>
      </c>
    </row>
    <row r="27" spans="1:15" ht="16.5">
      <c r="A27" s="23"/>
      <c r="B27" s="19"/>
      <c r="C27" s="50"/>
      <c r="D27" s="50"/>
      <c r="E27" s="47"/>
      <c r="F27" s="20"/>
      <c r="G27" s="20" t="str">
        <f t="shared" si="0"/>
        <v/>
      </c>
      <c r="H27" s="21"/>
      <c r="I27" s="21"/>
      <c r="J27" s="22"/>
      <c r="K27" s="42"/>
      <c r="L27" s="43"/>
      <c r="M27" s="44"/>
      <c r="N27" s="1"/>
      <c r="O27" s="36">
        <f t="shared" si="1"/>
        <v>0</v>
      </c>
    </row>
    <row r="28" spans="1:15" ht="16.5">
      <c r="A28" s="24"/>
      <c r="B28" s="25"/>
      <c r="C28" s="50"/>
      <c r="D28" s="50"/>
      <c r="E28" s="47"/>
      <c r="F28" s="20"/>
      <c r="G28" s="20" t="str">
        <f t="shared" si="0"/>
        <v/>
      </c>
      <c r="H28" s="21"/>
      <c r="I28" s="21"/>
      <c r="J28" s="22"/>
      <c r="K28" s="42"/>
      <c r="L28" s="43"/>
      <c r="M28" s="44"/>
      <c r="N28" s="1"/>
      <c r="O28" s="36">
        <f t="shared" si="1"/>
        <v>0</v>
      </c>
    </row>
    <row r="29" spans="1:15" ht="16.5">
      <c r="A29" s="23"/>
      <c r="B29" s="19"/>
      <c r="C29" s="48"/>
      <c r="D29" s="48"/>
      <c r="E29" s="49"/>
      <c r="F29" s="20"/>
      <c r="G29" s="20" t="str">
        <f t="shared" si="0"/>
        <v/>
      </c>
      <c r="H29" s="21"/>
      <c r="I29" s="21"/>
      <c r="J29" s="22"/>
      <c r="K29" s="42"/>
      <c r="L29" s="43"/>
      <c r="M29" s="44"/>
      <c r="N29" s="1"/>
      <c r="O29" s="36">
        <f t="shared" si="1"/>
        <v>0</v>
      </c>
    </row>
    <row r="30" spans="1:15" ht="16.5">
      <c r="A30" s="23"/>
      <c r="B30" s="19"/>
      <c r="C30" s="50"/>
      <c r="D30" s="50"/>
      <c r="E30" s="47"/>
      <c r="F30" s="20"/>
      <c r="G30" s="20" t="str">
        <f t="shared" si="0"/>
        <v/>
      </c>
      <c r="H30" s="21"/>
      <c r="I30" s="21"/>
      <c r="J30" s="22"/>
      <c r="K30" s="42"/>
      <c r="L30" s="43"/>
      <c r="M30" s="44"/>
      <c r="N30" s="1"/>
      <c r="O30" s="36">
        <f t="shared" si="1"/>
        <v>0</v>
      </c>
    </row>
    <row r="31" spans="1:15" ht="16.5">
      <c r="A31" s="24"/>
      <c r="B31" s="25"/>
      <c r="C31" s="48"/>
      <c r="D31" s="48"/>
      <c r="E31" s="49"/>
      <c r="F31" s="20"/>
      <c r="G31" s="20" t="str">
        <f t="shared" si="0"/>
        <v/>
      </c>
      <c r="H31" s="21"/>
      <c r="I31" s="21"/>
      <c r="J31" s="22"/>
      <c r="K31" s="42"/>
      <c r="L31" s="43"/>
      <c r="M31" s="44"/>
      <c r="N31" s="1"/>
      <c r="O31" s="36">
        <f t="shared" si="1"/>
        <v>0</v>
      </c>
    </row>
    <row r="32" spans="1:15" ht="16.5">
      <c r="A32" s="23"/>
      <c r="B32" s="19"/>
      <c r="C32" s="50"/>
      <c r="D32" s="50"/>
      <c r="E32" s="47"/>
      <c r="F32" s="20"/>
      <c r="G32" s="20" t="str">
        <f t="shared" si="0"/>
        <v/>
      </c>
      <c r="H32" s="21"/>
      <c r="I32" s="21"/>
      <c r="J32" s="22"/>
      <c r="K32" s="42"/>
      <c r="L32" s="43"/>
      <c r="M32" s="44"/>
      <c r="N32" s="1"/>
      <c r="O32" s="36">
        <f t="shared" si="1"/>
        <v>0</v>
      </c>
    </row>
    <row r="33" spans="1:15" ht="16.5">
      <c r="A33" s="24"/>
      <c r="B33" s="25"/>
      <c r="C33" s="50"/>
      <c r="D33" s="50"/>
      <c r="E33" s="47"/>
      <c r="F33" s="20"/>
      <c r="G33" s="20" t="str">
        <f t="shared" si="0"/>
        <v/>
      </c>
      <c r="H33" s="21"/>
      <c r="I33" s="21"/>
      <c r="J33" s="22"/>
      <c r="K33" s="42"/>
      <c r="L33" s="43"/>
      <c r="M33" s="44"/>
      <c r="N33" s="1"/>
      <c r="O33" s="36">
        <f t="shared" si="1"/>
        <v>0</v>
      </c>
    </row>
    <row r="34" spans="1:15" ht="16.5">
      <c r="A34" s="24"/>
      <c r="B34" s="25"/>
      <c r="C34" s="48"/>
      <c r="D34" s="48"/>
      <c r="E34" s="49"/>
      <c r="F34" s="20"/>
      <c r="G34" s="20" t="str">
        <f t="shared" si="0"/>
        <v/>
      </c>
      <c r="H34" s="21"/>
      <c r="I34" s="21"/>
      <c r="J34" s="22"/>
      <c r="K34" s="42"/>
      <c r="L34" s="43"/>
      <c r="M34" s="44"/>
      <c r="N34" s="1"/>
      <c r="O34" s="36">
        <f t="shared" si="1"/>
        <v>0</v>
      </c>
    </row>
    <row r="35" spans="1:15" ht="16.5">
      <c r="A35" s="24"/>
      <c r="B35" s="25"/>
      <c r="C35" s="48"/>
      <c r="D35" s="48"/>
      <c r="E35" s="49"/>
      <c r="F35" s="26"/>
      <c r="G35" s="20" t="str">
        <f t="shared" si="0"/>
        <v/>
      </c>
      <c r="H35" s="21"/>
      <c r="I35" s="21"/>
      <c r="J35" s="22"/>
      <c r="K35" s="52"/>
      <c r="L35" s="53"/>
      <c r="M35" s="54"/>
      <c r="N35" s="1"/>
      <c r="O35" s="36">
        <f t="shared" si="1"/>
        <v>0</v>
      </c>
    </row>
    <row r="36" spans="1:15" ht="15.75">
      <c r="A36" s="7"/>
      <c r="B36" s="7"/>
      <c r="C36" s="8"/>
      <c r="D36" s="8" t="s">
        <v>20</v>
      </c>
      <c r="E36" s="17">
        <f>SUM(E12:E35)</f>
        <v>0</v>
      </c>
      <c r="F36" s="7"/>
      <c r="G36" s="7"/>
      <c r="H36" s="7"/>
      <c r="I36" s="7"/>
      <c r="J36" s="5"/>
      <c r="K36" s="5"/>
      <c r="L36" s="5"/>
      <c r="M36" s="5"/>
      <c r="N36" s="5"/>
      <c r="O36" s="37">
        <f>SUM(O12:O35)</f>
        <v>0</v>
      </c>
    </row>
    <row r="37" spans="1:15" ht="16.5">
      <c r="A37" s="1"/>
      <c r="B37" s="1"/>
      <c r="C37" s="1"/>
      <c r="D37" s="1"/>
      <c r="E37" s="1"/>
      <c r="F37" s="1"/>
      <c r="G37" s="1"/>
      <c r="H37" s="1"/>
      <c r="I37" s="1"/>
      <c r="J37" s="1"/>
      <c r="K37" s="1"/>
      <c r="L37" s="1"/>
      <c r="M37" s="1"/>
      <c r="N37" s="1"/>
    </row>
    <row r="38" spans="1:15" ht="16.5">
      <c r="A38" s="9" t="s">
        <v>10</v>
      </c>
      <c r="B38" s="9"/>
      <c r="E38" s="9" t="s">
        <v>11</v>
      </c>
      <c r="F38" s="9"/>
      <c r="G38" s="9"/>
      <c r="J38" s="9" t="s">
        <v>11</v>
      </c>
      <c r="K38" s="9"/>
      <c r="L38" s="9"/>
      <c r="M38" s="9"/>
      <c r="N38" s="1"/>
      <c r="O38" s="38"/>
    </row>
    <row r="39" spans="1:15" ht="16.5">
      <c r="A39" s="9"/>
      <c r="B39" s="9"/>
      <c r="E39" s="9"/>
      <c r="F39" s="9"/>
      <c r="G39" s="9"/>
      <c r="J39" s="9"/>
      <c r="K39" s="9"/>
      <c r="L39" s="9"/>
      <c r="M39" s="9"/>
      <c r="N39" s="1"/>
      <c r="O39" s="38"/>
    </row>
    <row r="40" spans="1:15" ht="16.5">
      <c r="A40" s="10"/>
      <c r="B40" s="10"/>
      <c r="C40" s="10"/>
      <c r="D40" s="10"/>
      <c r="E40" s="10"/>
      <c r="F40" s="10"/>
      <c r="G40" s="10"/>
      <c r="H40" s="10"/>
      <c r="I40" s="10"/>
      <c r="J40" s="10"/>
      <c r="K40" s="10"/>
      <c r="L40" s="10"/>
      <c r="M40" s="10"/>
      <c r="N40" s="1"/>
    </row>
    <row r="41" spans="1:15" ht="16.5">
      <c r="A41" s="10"/>
      <c r="B41" s="10"/>
      <c r="C41" s="10"/>
      <c r="D41" s="10"/>
      <c r="E41" s="10"/>
      <c r="F41" s="10"/>
      <c r="G41" s="10"/>
      <c r="H41" s="10"/>
      <c r="I41" s="10"/>
      <c r="J41" s="10"/>
      <c r="K41" s="10"/>
      <c r="L41" s="10"/>
      <c r="M41" s="10"/>
      <c r="N41" s="1"/>
    </row>
    <row r="42" spans="1:15">
      <c r="A42" s="121"/>
      <c r="B42" s="121"/>
      <c r="C42" s="121"/>
      <c r="D42" s="10"/>
      <c r="E42" s="51"/>
      <c r="F42" s="51"/>
      <c r="G42" s="51"/>
      <c r="H42" s="13"/>
      <c r="I42" s="10"/>
      <c r="J42" s="12"/>
      <c r="K42" s="12"/>
      <c r="L42" s="51"/>
      <c r="M42" s="51"/>
      <c r="N42" s="11"/>
    </row>
    <row r="43" spans="1:15" ht="16.5">
      <c r="A43" s="9" t="s">
        <v>12</v>
      </c>
      <c r="B43" s="9"/>
      <c r="C43" s="14" t="s">
        <v>13</v>
      </c>
      <c r="E43" s="122" t="s">
        <v>14</v>
      </c>
      <c r="F43" s="122"/>
      <c r="G43" s="122"/>
      <c r="H43" s="14" t="s">
        <v>13</v>
      </c>
      <c r="J43" s="9" t="s">
        <v>15</v>
      </c>
      <c r="K43" s="9"/>
      <c r="M43" s="9" t="s">
        <v>13</v>
      </c>
      <c r="N43" s="1"/>
    </row>
  </sheetData>
  <mergeCells count="17">
    <mergeCell ref="E43:G43"/>
    <mergeCell ref="A1:L1"/>
    <mergeCell ref="A2:L2"/>
    <mergeCell ref="A4:M4"/>
    <mergeCell ref="B10:B11"/>
    <mergeCell ref="C10:D10"/>
    <mergeCell ref="E10:E11"/>
    <mergeCell ref="F10:F11"/>
    <mergeCell ref="G10:J11"/>
    <mergeCell ref="K10:M11"/>
    <mergeCell ref="I6:L6"/>
    <mergeCell ref="A3:L3"/>
    <mergeCell ref="O8:P8"/>
    <mergeCell ref="O9:P9"/>
    <mergeCell ref="P10:Q10"/>
    <mergeCell ref="P11:Q11"/>
    <mergeCell ref="A42:C42"/>
  </mergeCells>
  <printOptions horizontalCentered="1"/>
  <pageMargins left="0.25" right="0.25" top="0.25" bottom="0.25" header="0.3" footer="0.3"/>
  <pageSetup paperSize="9" scale="7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showGridLines="0" workbookViewId="0"/>
  </sheetViews>
  <sheetFormatPr defaultRowHeight="1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3"/>
  <sheetViews>
    <sheetView showGridLines="0" topLeftCell="B1" zoomScale="115" zoomScaleNormal="115" workbookViewId="0">
      <selection activeCell="H12" sqref="H12"/>
    </sheetView>
  </sheetViews>
  <sheetFormatPr defaultRowHeight="15.75"/>
  <cols>
    <col min="1" max="1" width="21.85546875" style="86" bestFit="1" customWidth="1"/>
    <col min="2" max="2" width="25.140625" style="86" bestFit="1" customWidth="1"/>
    <col min="3" max="3" width="15.85546875" style="86" bestFit="1" customWidth="1"/>
    <col min="4" max="4" width="32.7109375" style="86" bestFit="1" customWidth="1"/>
    <col min="5" max="5" width="32.140625" style="86" bestFit="1" customWidth="1"/>
    <col min="6" max="6" width="20.5703125" style="110" bestFit="1" customWidth="1"/>
    <col min="7" max="7" width="12.140625" style="86" bestFit="1" customWidth="1"/>
    <col min="8" max="8" width="11.28515625" style="86" bestFit="1" customWidth="1"/>
    <col min="9" max="16384" width="9.140625" style="86"/>
  </cols>
  <sheetData>
    <row r="2" spans="1:8">
      <c r="A2" s="89" t="s">
        <v>78</v>
      </c>
      <c r="B2" s="89" t="s">
        <v>77</v>
      </c>
      <c r="C2" s="89" t="s">
        <v>134</v>
      </c>
      <c r="D2" s="89" t="s">
        <v>79</v>
      </c>
      <c r="E2" s="89" t="s">
        <v>80</v>
      </c>
      <c r="F2" s="111" t="s">
        <v>133</v>
      </c>
      <c r="G2" s="89" t="s">
        <v>86</v>
      </c>
      <c r="H2" s="89" t="s">
        <v>140</v>
      </c>
    </row>
    <row r="3" spans="1:8" ht="17.25" customHeight="1">
      <c r="A3" s="85" t="s">
        <v>19</v>
      </c>
      <c r="B3" s="85" t="str">
        <f>VLOOKUP($A3,'[1]Staft Inf'!$C:$T,MATCH(B$2,'[1]Staft Inf'!$C$1:$AP$1,0),0)</f>
        <v>Site staff_Ops Mgr</v>
      </c>
      <c r="C3" s="85">
        <f>VLOOKUP($A3,'[1]Staft Inf'!$C:$T,MATCH(C$2,'[1]Staft Inf'!$C$1:$AP$1,0),0)</f>
        <v>8000004529</v>
      </c>
      <c r="D3" s="85" t="str">
        <f>VLOOKUP($A3,'[1]Staft Inf'!$C:$T,MATCH(D$2,'[1]Staft Inf'!$C$1:$AP$1,0),0)</f>
        <v>South Sales Operation-FXGS Service Delivery Operation</v>
      </c>
      <c r="E3" s="85" t="s">
        <v>81</v>
      </c>
      <c r="F3" s="112" t="str">
        <f>VLOOKUP($A3,'[1]Staft Inf'!$C:$T,MATCH(F$2,'[1]Staft Inf'!$C$1:$AP$1,0),0)</f>
        <v>079087002342</v>
      </c>
      <c r="G3" s="113">
        <f>VLOOKUP($A3,'[1]Staft Inf'!$C:$T,MATCH(G$2,'[1]Staft Inf'!$C$1:$AP$1,0),0)</f>
        <v>31825</v>
      </c>
      <c r="H3" s="113">
        <f>VLOOKUP($A3,'[1]Staft Inf'!$C:$T,MATCH(H$2,'[1]Staft Inf'!$C$1:$AP$1,0),0)</f>
        <v>42548</v>
      </c>
    </row>
    <row r="4" spans="1:8" ht="17.25" customHeight="1">
      <c r="A4" s="85" t="s">
        <v>17</v>
      </c>
      <c r="B4" s="85" t="str">
        <f>VLOOKUP($A4,'[1]Staft Inf'!$C:$T,MATCH(B$2,'[1]Staft Inf'!$C$1:$AP$1,0),0)</f>
        <v>Site staff_Executive 1</v>
      </c>
      <c r="C4" s="85">
        <f>VLOOKUP($A4,'[1]Staft Inf'!$C:$T,MATCH(C$2,'[1]Staft Inf'!$C$1:$AP$1,0),0)</f>
        <v>8000004292</v>
      </c>
      <c r="D4" s="85" t="str">
        <f>VLOOKUP($A4,'[1]Staft Inf'!$C:$T,MATCH(D$2,'[1]Staft Inf'!$C$1:$AP$1,0),0)</f>
        <v>South Sales Operation-FXGS Service Delivery Operation</v>
      </c>
      <c r="E4" s="85" t="s">
        <v>81</v>
      </c>
      <c r="F4" s="112" t="str">
        <f>VLOOKUP($A4,'[1]Staft Inf'!$C:$T,MATCH(F$2,'[1]Staft Inf'!$C$1:$AP$1,0),0)</f>
        <v>264435677</v>
      </c>
      <c r="G4" s="113">
        <f>VLOOKUP($A4,'[1]Staft Inf'!$C:$T,MATCH(G$2,'[1]Staft Inf'!$C$1:$AP$1,0),0)</f>
        <v>34312</v>
      </c>
      <c r="H4" s="113">
        <f>VLOOKUP($A4,'[1]Staft Inf'!$C:$T,MATCH(H$2,'[1]Staft Inf'!$C$1:$AP$1,0),0)</f>
        <v>42534</v>
      </c>
    </row>
    <row r="5" spans="1:8" ht="17.25" customHeight="1">
      <c r="A5" s="85" t="s">
        <v>30</v>
      </c>
      <c r="B5" s="85" t="str">
        <f>VLOOKUP($A5,'[1]Staft Inf'!$C:$T,MATCH(B$2,'[1]Staft Inf'!$C$1:$AP$1,0),0)</f>
        <v>Site staff_Admin Assistant</v>
      </c>
      <c r="C5" s="85">
        <f>VLOOKUP($A5,'[1]Staft Inf'!$C:$T,MATCH(C$2,'[1]Staft Inf'!$C$1:$AP$1,0),0)</f>
        <v>8000010622</v>
      </c>
      <c r="D5" s="85" t="str">
        <f>VLOOKUP($A5,'[1]Staft Inf'!$C:$T,MATCH(D$2,'[1]Staft Inf'!$C$1:$AP$1,0),0)</f>
        <v>South Sales Operation-FXGS Service Delivery Operation</v>
      </c>
      <c r="E5" s="85" t="s">
        <v>81</v>
      </c>
      <c r="F5" s="112">
        <f>VLOOKUP($A5,'[1]Staft Inf'!$C:$T,MATCH(F$2,'[1]Staft Inf'!$C$1:$AP$1,0),0)</f>
        <v>285362970</v>
      </c>
      <c r="G5" s="113">
        <f>VLOOKUP($A5,'[1]Staft Inf'!$C:$T,MATCH(G$2,'[1]Staft Inf'!$C$1:$AP$1,0),0)</f>
        <v>34093</v>
      </c>
      <c r="H5" s="113">
        <f>VLOOKUP($A5,'[1]Staft Inf'!$C:$T,MATCH(H$2,'[1]Staft Inf'!$C$1:$AP$1,0),0)</f>
        <v>42880</v>
      </c>
    </row>
    <row r="6" spans="1:8" ht="17.25" customHeight="1">
      <c r="A6" s="85" t="s">
        <v>31</v>
      </c>
      <c r="B6" s="85" t="str">
        <f>VLOOKUP($A6,'[1]Staft Inf'!$C:$T,MATCH(B$2,'[1]Staft Inf'!$C$1:$AP$1,0),0)</f>
        <v>Site staff_Admin Assistant</v>
      </c>
      <c r="C6" s="85">
        <f>VLOOKUP($A6,'[1]Staft Inf'!$C:$T,MATCH(C$2,'[1]Staft Inf'!$C$1:$AP$1,0),0)</f>
        <v>8000010664</v>
      </c>
      <c r="D6" s="85" t="str">
        <f>VLOOKUP($A6,'[1]Staft Inf'!$C:$T,MATCH(D$2,'[1]Staft Inf'!$C$1:$AP$1,0),0)</f>
        <v>South Sales Operation-FXGS Service Delivery Operation</v>
      </c>
      <c r="E6" s="85" t="s">
        <v>81</v>
      </c>
      <c r="F6" s="112" t="str">
        <f>VLOOKUP($A6,'[1]Staft Inf'!$C:$T,MATCH(F$2,'[1]Staft Inf'!$C$1:$AP$1,0),0)</f>
        <v>321431136</v>
      </c>
      <c r="G6" s="113">
        <f>VLOOKUP($A6,'[1]Staft Inf'!$C:$T,MATCH(G$2,'[1]Staft Inf'!$C$1:$AP$1,0),0)</f>
        <v>33784</v>
      </c>
      <c r="H6" s="113">
        <f>VLOOKUP($A6,'[1]Staft Inf'!$C:$T,MATCH(H$2,'[1]Staft Inf'!$C$1:$AP$1,0),0)</f>
        <v>42887</v>
      </c>
    </row>
    <row r="7" spans="1:8" ht="17.25" customHeight="1">
      <c r="A7" s="85" t="s">
        <v>76</v>
      </c>
      <c r="B7" s="85" t="str">
        <f>VLOOKUP($A7,'[1]Staft Inf'!$C:$T,MATCH(B$2,'[1]Staft Inf'!$C$1:$AP$1,0),0)</f>
        <v>Site staff_Admin Assistant</v>
      </c>
      <c r="C7" s="85">
        <f>VLOOKUP($A7,'[1]Staft Inf'!$C:$T,MATCH(C$2,'[1]Staft Inf'!$C$1:$AP$1,0),0)</f>
        <v>8000017263</v>
      </c>
      <c r="D7" s="85" t="str">
        <f>VLOOKUP($A7,'[1]Staft Inf'!$C:$T,MATCH(D$2,'[1]Staft Inf'!$C$1:$AP$1,0),0)</f>
        <v>South Sales Operation-FXGS Service Delivery Operation</v>
      </c>
      <c r="E7" s="85" t="s">
        <v>81</v>
      </c>
      <c r="F7" s="112">
        <f>VLOOKUP($A7,'[1]Staft Inf'!$C:$T,MATCH(F$2,'[1]Staft Inf'!$C$1:$AP$1,0),0)</f>
        <v>312204377</v>
      </c>
      <c r="G7" s="113">
        <f>VLOOKUP($A7,'[1]Staft Inf'!$C:$T,MATCH(G$2,'[1]Staft Inf'!$C$1:$AP$1,0),0)</f>
        <v>34435</v>
      </c>
      <c r="H7" s="113">
        <f>VLOOKUP($A7,'[1]Staft Inf'!$C:$T,MATCH(H$2,'[1]Staft Inf'!$C$1:$AP$1,0),0)</f>
        <v>43227</v>
      </c>
    </row>
    <row r="8" spans="1:8" ht="17.25" customHeight="1">
      <c r="A8" s="85" t="s">
        <v>82</v>
      </c>
      <c r="B8" s="85" t="str">
        <f>VLOOKUP($A8,'[1]Staft Inf'!$C:$T,MATCH(B$2,'[1]Staft Inf'!$C$1:$AP$1,0),0)</f>
        <v>Site staff_Admin Assistant</v>
      </c>
      <c r="C8" s="85">
        <f>VLOOKUP($A8,'[1]Staft Inf'!$C:$T,MATCH(C$2,'[1]Staft Inf'!$C$1:$AP$1,0),0)</f>
        <v>8000017261</v>
      </c>
      <c r="D8" s="85" t="str">
        <f>VLOOKUP($A8,'[1]Staft Inf'!$C:$T,MATCH(D$2,'[1]Staft Inf'!$C$1:$AP$1,0),0)</f>
        <v>South Sales Operation-FXGS Service Delivery Operation</v>
      </c>
      <c r="E8" s="85" t="s">
        <v>81</v>
      </c>
      <c r="F8" s="112">
        <f>VLOOKUP($A8,'[1]Staft Inf'!$C:$T,MATCH(F$2,'[1]Staft Inf'!$C$1:$AP$1,0),0)</f>
        <v>312170345</v>
      </c>
      <c r="G8" s="113">
        <f>VLOOKUP($A8,'[1]Staft Inf'!$C:$T,MATCH(G$2,'[1]Staft Inf'!$C$1:$AP$1,0),0)</f>
        <v>34059</v>
      </c>
      <c r="H8" s="113">
        <f>VLOOKUP($A8,'[1]Staft Inf'!$C:$T,MATCH(H$2,'[1]Staft Inf'!$C$1:$AP$1,0),0)</f>
        <v>43227</v>
      </c>
    </row>
    <row r="9" spans="1:8" ht="17.25" customHeight="1">
      <c r="A9" s="90" t="s">
        <v>89</v>
      </c>
      <c r="B9" s="85" t="str">
        <f>VLOOKUP($A9,'[1]Staft Inf'!$C:$T,MATCH(B$2,'[1]Staft Inf'!$C$1:$AP$1,0),0)</f>
        <v>Site staff_Admin Assistant</v>
      </c>
      <c r="C9" s="85">
        <f>VLOOKUP($A9,'[1]Staft Inf'!$C:$T,MATCH(C$2,'[1]Staft Inf'!$C$1:$AP$1,0),0)</f>
        <v>8000018384</v>
      </c>
      <c r="D9" s="85" t="str">
        <f>VLOOKUP($A9,'[1]Staft Inf'!$C:$T,MATCH(D$2,'[1]Staft Inf'!$C$1:$AP$1,0),0)</f>
        <v>South Sales Operation-FXGS Service Delivery Operation</v>
      </c>
      <c r="E9" s="85" t="s">
        <v>81</v>
      </c>
      <c r="F9" s="112">
        <f>VLOOKUP($A9,'[1]Staft Inf'!$C:$T,MATCH(F$2,'[1]Staft Inf'!$C$1:$AP$1,0),0)</f>
        <v>0</v>
      </c>
      <c r="G9" s="113">
        <f>VLOOKUP($A9,'[1]Staft Inf'!$C:$T,MATCH(G$2,'[1]Staft Inf'!$C$1:$AP$1,0),0)</f>
        <v>33967</v>
      </c>
      <c r="H9" s="113">
        <f>VLOOKUP($A9,'[1]Staft Inf'!$C:$T,MATCH(H$2,'[1]Staft Inf'!$C$1:$AP$1,0),0)</f>
        <v>43313</v>
      </c>
    </row>
    <row r="10" spans="1:8" ht="17.25" customHeight="1">
      <c r="A10" s="90" t="s">
        <v>90</v>
      </c>
      <c r="B10" s="85" t="str">
        <f>VLOOKUP($A10,'[1]Staft Inf'!$C:$T,MATCH(B$2,'[1]Staft Inf'!$C$1:$AP$1,0),0)</f>
        <v>Site staff_Admin Assistant</v>
      </c>
      <c r="C10" s="85">
        <f>VLOOKUP($A10,'[1]Staft Inf'!$C:$T,MATCH(C$2,'[1]Staft Inf'!$C$1:$AP$1,0),0)</f>
        <v>8000021326</v>
      </c>
      <c r="D10" s="85" t="str">
        <f>VLOOKUP($A10,'[1]Staft Inf'!$C:$T,MATCH(D$2,'[1]Staft Inf'!$C$1:$AP$1,0),0)</f>
        <v>South Sales Operation-FXGS Service Delivery Operation</v>
      </c>
      <c r="E10" s="85" t="s">
        <v>81</v>
      </c>
      <c r="F10" s="112">
        <f>VLOOKUP($A10,'[1]Staft Inf'!$C:$T,MATCH(F$2,'[1]Staft Inf'!$C$1:$AP$1,0),0)</f>
        <v>0</v>
      </c>
      <c r="G10" s="113">
        <f>VLOOKUP($A10,'[1]Staft Inf'!$C:$T,MATCH(G$2,'[1]Staft Inf'!$C$1:$AP$1,0),0)</f>
        <v>34240</v>
      </c>
      <c r="H10" s="113">
        <f>VLOOKUP($A10,'[1]Staft Inf'!$C:$T,MATCH(H$2,'[1]Staft Inf'!$C$1:$AP$1,0),0)</f>
        <v>43536</v>
      </c>
    </row>
    <row r="11" spans="1:8" ht="16.5">
      <c r="A11" s="90" t="s">
        <v>91</v>
      </c>
      <c r="B11" s="85" t="str">
        <f>VLOOKUP($A11,'[1]Staft Inf'!$C:$T,MATCH(B$2,'[1]Staft Inf'!$C$1:$AP$1,0),0)</f>
        <v>Site staff_Admin Assistant</v>
      </c>
      <c r="C11" s="85">
        <f>VLOOKUP($A11,'[1]Staft Inf'!$C:$T,MATCH(C$2,'[1]Staft Inf'!$C$1:$AP$1,0),0)</f>
        <v>8000021426</v>
      </c>
      <c r="D11" s="85" t="str">
        <f>VLOOKUP($A11,'[1]Staft Inf'!$C:$T,MATCH(D$2,'[1]Staft Inf'!$C$1:$AP$1,0),0)</f>
        <v>South Sales Operation-FXGS Service Delivery Operation</v>
      </c>
      <c r="E11" s="85" t="s">
        <v>81</v>
      </c>
      <c r="F11" s="112">
        <f>VLOOKUP($A11,'[1]Staft Inf'!$C:$T,MATCH(F$2,'[1]Staft Inf'!$C$1:$AP$1,0),0)</f>
        <v>0</v>
      </c>
      <c r="G11" s="113">
        <f>VLOOKUP($A11,'[1]Staft Inf'!$C:$T,MATCH(G$2,'[1]Staft Inf'!$C$1:$AP$1,0),0)</f>
        <v>34933</v>
      </c>
      <c r="H11" s="113">
        <f>VLOOKUP($A11,'[1]Staft Inf'!$C:$T,MATCH(H$2,'[1]Staft Inf'!$C$1:$AP$1,0),0)</f>
        <v>43543</v>
      </c>
    </row>
    <row r="12" spans="1:8" ht="16.5">
      <c r="A12" s="90" t="s">
        <v>117</v>
      </c>
      <c r="B12" s="85" t="str">
        <f>VLOOKUP($A12,'[1]Staft Inf'!$C:$T,MATCH(B$2,'[1]Staft Inf'!$C$1:$AP$1,0),0)</f>
        <v>Site staff_Executive 2</v>
      </c>
      <c r="C12" s="85">
        <f>VLOOKUP($A12,'[1]Staft Inf'!$C:$T,MATCH(C$2,'[1]Staft Inf'!$C$1:$AP$1,0),0)</f>
        <v>8000022969</v>
      </c>
      <c r="D12" s="85" t="str">
        <f>VLOOKUP($A12,'[1]Staft Inf'!$C:$T,MATCH(D$2,'[1]Staft Inf'!$C$1:$AP$1,0),0)</f>
        <v>South Sales Operation-FXGS Service Delivery Operation</v>
      </c>
      <c r="E12" s="85" t="s">
        <v>81</v>
      </c>
      <c r="F12" s="112">
        <f>VLOOKUP($A12,'[1]Staft Inf'!$C:$T,MATCH(F$2,'[1]Staft Inf'!$C$1:$AP$1,0),0)</f>
        <v>0</v>
      </c>
      <c r="G12" s="113">
        <f>VLOOKUP($A12,'[1]Staft Inf'!$C:$T,MATCH(G$2,'[1]Staft Inf'!$C$1:$AP$1,0),0)</f>
        <v>0</v>
      </c>
      <c r="H12" s="113">
        <f>VLOOKUP($A12,'[1]Staft Inf'!$C:$T,MATCH(H$2,'[1]Staft Inf'!$C$1:$AP$1,0),0)</f>
        <v>0</v>
      </c>
    </row>
    <row r="13" spans="1:8" ht="16.5">
      <c r="A13" s="90" t="s">
        <v>115</v>
      </c>
      <c r="B13" s="85" t="str">
        <f>VLOOKUP($A13,'[1]Staft Inf'!$C:$T,MATCH(B$2,'[1]Staft Inf'!$C$1:$AP$1,0),0)</f>
        <v>Site staff_Admin Assistant</v>
      </c>
      <c r="C13" s="85">
        <f>VLOOKUP($A13,'[1]Staft Inf'!$C:$T,MATCH(C$2,'[1]Staft Inf'!$C$1:$AP$1,0),0)</f>
        <v>8000022807</v>
      </c>
      <c r="D13" s="85" t="str">
        <f>VLOOKUP($A13,'[1]Staft Inf'!$C:$T,MATCH(D$2,'[1]Staft Inf'!$C$1:$AP$1,0),0)</f>
        <v>South Sales Operation-FXGS Service Delivery Operation</v>
      </c>
      <c r="E13" s="85" t="s">
        <v>81</v>
      </c>
      <c r="F13" s="112">
        <f>VLOOKUP($A13,'[1]Staft Inf'!$C:$T,MATCH(F$2,'[1]Staft Inf'!$C$1:$AP$1,0),0)</f>
        <v>0</v>
      </c>
      <c r="G13" s="113" t="str">
        <f>VLOOKUP($A13,'[1]Staft Inf'!$C:$T,MATCH(G$2,'[1]Staft Inf'!$C$1:$AP$1,0),0)</f>
        <v xml:space="preserve"> </v>
      </c>
      <c r="H13" s="113">
        <f>VLOOKUP($A13,'[1]Staft Inf'!$C:$T,MATCH(H$2,'[1]Staft Inf'!$C$1:$AP$1,0),0)</f>
        <v>43633</v>
      </c>
    </row>
  </sheetData>
  <pageMargins left="0.7" right="0.7" top="0.75" bottom="0.75" header="0.3" footer="0.3"/>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1"/>
  <sheetViews>
    <sheetView topLeftCell="D1" workbookViewId="0">
      <selection activeCell="L16" sqref="L16"/>
    </sheetView>
  </sheetViews>
  <sheetFormatPr defaultRowHeight="15"/>
  <cols>
    <col min="3" max="4" width="21.140625" bestFit="1" customWidth="1"/>
    <col min="12" max="12" width="14.28515625" bestFit="1" customWidth="1"/>
    <col min="18" max="18" width="14.85546875" bestFit="1" customWidth="1"/>
    <col min="19" max="19" width="15.140625" bestFit="1" customWidth="1"/>
  </cols>
  <sheetData>
    <row r="1" spans="1:20" ht="66">
      <c r="A1" s="93" t="s">
        <v>126</v>
      </c>
      <c r="B1" s="93" t="s">
        <v>40</v>
      </c>
      <c r="C1" s="94" t="s">
        <v>127</v>
      </c>
      <c r="D1" s="94" t="s">
        <v>128</v>
      </c>
      <c r="E1" s="94" t="s">
        <v>129</v>
      </c>
      <c r="F1" s="94" t="s">
        <v>130</v>
      </c>
      <c r="G1" s="94" t="s">
        <v>131</v>
      </c>
      <c r="H1" s="94" t="s">
        <v>132</v>
      </c>
      <c r="I1" s="94" t="s">
        <v>77</v>
      </c>
      <c r="J1" s="94" t="s">
        <v>79</v>
      </c>
      <c r="K1" s="93" t="s">
        <v>133</v>
      </c>
      <c r="L1" s="94" t="s">
        <v>134</v>
      </c>
      <c r="M1" s="95" t="s">
        <v>135</v>
      </c>
      <c r="N1" s="96" t="s">
        <v>136</v>
      </c>
      <c r="O1" s="96" t="s">
        <v>137</v>
      </c>
      <c r="P1" s="96" t="s">
        <v>138</v>
      </c>
      <c r="Q1" s="96" t="s">
        <v>139</v>
      </c>
      <c r="R1" s="94" t="s">
        <v>86</v>
      </c>
      <c r="S1" s="93" t="s">
        <v>140</v>
      </c>
      <c r="T1" s="97" t="s">
        <v>141</v>
      </c>
    </row>
    <row r="2" spans="1:20" ht="16.5">
      <c r="A2" s="98">
        <v>1</v>
      </c>
      <c r="B2" s="99" t="s">
        <v>92</v>
      </c>
      <c r="C2" s="100" t="s">
        <v>19</v>
      </c>
      <c r="D2" s="90" t="s">
        <v>142</v>
      </c>
      <c r="E2" s="90" t="s">
        <v>143</v>
      </c>
      <c r="F2" s="90" t="str">
        <f>SUBSTITUTE(G2,"@dc01.fujixerox.net","")</f>
        <v>vnnguyenthmy</v>
      </c>
      <c r="G2" s="90" t="s">
        <v>144</v>
      </c>
      <c r="H2" s="90" t="s">
        <v>145</v>
      </c>
      <c r="I2" s="90" t="s">
        <v>146</v>
      </c>
      <c r="J2" s="90" t="s">
        <v>147</v>
      </c>
      <c r="K2" s="99" t="s">
        <v>83</v>
      </c>
      <c r="L2" s="99">
        <v>8000004529</v>
      </c>
      <c r="M2" s="101">
        <v>8062261824</v>
      </c>
      <c r="N2" s="101" t="s">
        <v>83</v>
      </c>
      <c r="O2" s="102">
        <v>42534</v>
      </c>
      <c r="P2" s="103" t="s">
        <v>148</v>
      </c>
      <c r="Q2" s="103" t="s">
        <v>149</v>
      </c>
      <c r="R2" s="104">
        <v>31825</v>
      </c>
      <c r="S2" s="105">
        <v>42548</v>
      </c>
      <c r="T2" s="106" t="str">
        <f t="shared" ref="T2:T11" ca="1" si="0">IF(S2="","",IF(DATEDIF(S2,TODAY(),"y")&gt;1, DATEDIF(S2,TODAY(),"y")&amp;" Years ",DATEDIF(S2,TODAY(),"y")&amp;" Year ")&amp;IF(DATEDIF(S2,TODAY(),"ym")&gt;1,DATEDIF(S2,TODAY(),"ym")&amp;" Months ",DATEDIF(S2,TODAY(),"ym"))&amp;IF(DATEDIF(S2,TODAY(),"md")&gt;1,DATEDIF(S2,TODAY(),"md")&amp;" Days",DATEDIF(S2,TODAY(),"md")&amp;" Day"))</f>
        <v>3 Years 4 Months 12 Days</v>
      </c>
    </row>
    <row r="3" spans="1:20" ht="16.5">
      <c r="A3" s="98">
        <v>2</v>
      </c>
      <c r="B3" s="99" t="s">
        <v>92</v>
      </c>
      <c r="C3" s="90" t="s">
        <v>117</v>
      </c>
      <c r="D3" s="90" t="s">
        <v>150</v>
      </c>
      <c r="E3" s="90" t="s">
        <v>143</v>
      </c>
      <c r="F3" s="90" t="s">
        <v>151</v>
      </c>
      <c r="G3" s="90" t="s">
        <v>152</v>
      </c>
      <c r="H3" s="90" t="s">
        <v>153</v>
      </c>
      <c r="I3" s="90" t="s">
        <v>154</v>
      </c>
      <c r="J3" s="90" t="s">
        <v>147</v>
      </c>
      <c r="K3" s="99"/>
      <c r="L3" s="99">
        <v>8000022969</v>
      </c>
      <c r="M3" s="101"/>
      <c r="N3" s="101"/>
      <c r="O3" s="102"/>
      <c r="P3" s="103"/>
      <c r="Q3" s="103"/>
      <c r="R3" s="104"/>
      <c r="S3" s="105"/>
      <c r="T3" s="106"/>
    </row>
    <row r="4" spans="1:20" ht="16.5">
      <c r="A4" s="98">
        <v>3</v>
      </c>
      <c r="B4" s="99" t="s">
        <v>92</v>
      </c>
      <c r="C4" s="100" t="s">
        <v>17</v>
      </c>
      <c r="D4" s="90" t="s">
        <v>155</v>
      </c>
      <c r="E4" s="90" t="s">
        <v>143</v>
      </c>
      <c r="F4" s="90" t="str">
        <f t="shared" ref="F4:F8" si="1">SUBSTITUTE(G4,"@dc01.fujixerox.net","")</f>
        <v>vndangmp</v>
      </c>
      <c r="G4" s="90" t="s">
        <v>156</v>
      </c>
      <c r="H4" s="90" t="s">
        <v>157</v>
      </c>
      <c r="I4" s="90" t="s">
        <v>158</v>
      </c>
      <c r="J4" s="90" t="s">
        <v>147</v>
      </c>
      <c r="K4" s="99" t="s">
        <v>84</v>
      </c>
      <c r="L4" s="99">
        <v>8000004292</v>
      </c>
      <c r="M4" s="101">
        <v>8298682661</v>
      </c>
      <c r="N4" s="101" t="s">
        <v>84</v>
      </c>
      <c r="O4" s="102">
        <v>40607</v>
      </c>
      <c r="P4" s="103" t="s">
        <v>159</v>
      </c>
      <c r="Q4" s="103" t="s">
        <v>160</v>
      </c>
      <c r="R4" s="104">
        <v>34312</v>
      </c>
      <c r="S4" s="105">
        <v>42534</v>
      </c>
      <c r="T4" s="106" t="str">
        <f t="shared" ca="1" si="0"/>
        <v>3 Years 4 Months 26 Days</v>
      </c>
    </row>
    <row r="5" spans="1:20" ht="16.5">
      <c r="A5" s="98">
        <v>4</v>
      </c>
      <c r="B5" s="99" t="s">
        <v>92</v>
      </c>
      <c r="C5" s="100" t="s">
        <v>30</v>
      </c>
      <c r="D5" s="90" t="s">
        <v>161</v>
      </c>
      <c r="E5" s="90" t="s">
        <v>143</v>
      </c>
      <c r="F5" s="90" t="str">
        <f t="shared" si="1"/>
        <v>vnnguyentyv</v>
      </c>
      <c r="G5" s="90" t="s">
        <v>162</v>
      </c>
      <c r="H5" s="90" t="s">
        <v>163</v>
      </c>
      <c r="I5" s="90" t="s">
        <v>164</v>
      </c>
      <c r="J5" s="90" t="s">
        <v>147</v>
      </c>
      <c r="K5" s="99">
        <v>285362970</v>
      </c>
      <c r="L5" s="99">
        <v>8000010622</v>
      </c>
      <c r="M5" s="101">
        <v>8492648189</v>
      </c>
      <c r="N5" s="101">
        <v>285362970</v>
      </c>
      <c r="O5" s="102">
        <v>39643</v>
      </c>
      <c r="P5" s="103" t="s">
        <v>165</v>
      </c>
      <c r="Q5" s="103" t="s">
        <v>166</v>
      </c>
      <c r="R5" s="104">
        <v>34093</v>
      </c>
      <c r="S5" s="105">
        <v>42880</v>
      </c>
      <c r="T5" s="106" t="str">
        <f t="shared" ca="1" si="0"/>
        <v>2 Years 5 Months 14 Days</v>
      </c>
    </row>
    <row r="6" spans="1:20" ht="16.5">
      <c r="A6" s="98">
        <v>5</v>
      </c>
      <c r="B6" s="99" t="s">
        <v>92</v>
      </c>
      <c r="C6" s="100" t="s">
        <v>31</v>
      </c>
      <c r="D6" s="90" t="s">
        <v>167</v>
      </c>
      <c r="E6" s="90" t="s">
        <v>143</v>
      </c>
      <c r="F6" s="90" t="str">
        <f t="shared" si="1"/>
        <v>vnnguyenmtu</v>
      </c>
      <c r="G6" s="90" t="s">
        <v>168</v>
      </c>
      <c r="H6" s="90" t="s">
        <v>169</v>
      </c>
      <c r="I6" s="90" t="s">
        <v>164</v>
      </c>
      <c r="J6" s="90" t="s">
        <v>147</v>
      </c>
      <c r="K6" s="99" t="s">
        <v>85</v>
      </c>
      <c r="L6" s="99">
        <v>8000010664</v>
      </c>
      <c r="M6" s="101">
        <v>8492648245</v>
      </c>
      <c r="N6" s="101" t="s">
        <v>85</v>
      </c>
      <c r="O6" s="102">
        <v>39289</v>
      </c>
      <c r="P6" s="103" t="s">
        <v>170</v>
      </c>
      <c r="Q6" s="103" t="s">
        <v>171</v>
      </c>
      <c r="R6" s="104">
        <v>33784</v>
      </c>
      <c r="S6" s="105">
        <v>42887</v>
      </c>
      <c r="T6" s="106" t="str">
        <f t="shared" ca="1" si="0"/>
        <v>2 Years 5 Months 7 Days</v>
      </c>
    </row>
    <row r="7" spans="1:20" ht="16.5">
      <c r="A7" s="98">
        <v>6</v>
      </c>
      <c r="B7" s="99" t="s">
        <v>92</v>
      </c>
      <c r="C7" s="100" t="s">
        <v>89</v>
      </c>
      <c r="D7" s="90" t="s">
        <v>172</v>
      </c>
      <c r="E7" s="90" t="s">
        <v>143</v>
      </c>
      <c r="F7" s="90" t="str">
        <f t="shared" si="1"/>
        <v>vntrantko</v>
      </c>
      <c r="G7" s="90" t="s">
        <v>173</v>
      </c>
      <c r="H7" s="90" t="s">
        <v>174</v>
      </c>
      <c r="I7" s="90" t="s">
        <v>164</v>
      </c>
      <c r="J7" s="90" t="s">
        <v>147</v>
      </c>
      <c r="K7" s="99">
        <v>0</v>
      </c>
      <c r="L7" s="99">
        <v>8000018384</v>
      </c>
      <c r="M7" s="101">
        <v>8337099657</v>
      </c>
      <c r="N7" s="107">
        <v>312145491</v>
      </c>
      <c r="O7" s="102">
        <v>39246</v>
      </c>
      <c r="P7" s="108" t="s">
        <v>175</v>
      </c>
      <c r="Q7" s="108" t="s">
        <v>176</v>
      </c>
      <c r="R7" s="104">
        <v>33967</v>
      </c>
      <c r="S7" s="105">
        <v>43313</v>
      </c>
      <c r="T7" s="106" t="str">
        <f t="shared" ca="1" si="0"/>
        <v>1 Year 3 Months 7 Days</v>
      </c>
    </row>
    <row r="8" spans="1:20" ht="16.5">
      <c r="A8" s="98">
        <v>7</v>
      </c>
      <c r="B8" s="99" t="s">
        <v>92</v>
      </c>
      <c r="C8" s="100" t="s">
        <v>76</v>
      </c>
      <c r="D8" s="90" t="s">
        <v>177</v>
      </c>
      <c r="E8" s="90" t="s">
        <v>143</v>
      </c>
      <c r="F8" s="90" t="str">
        <f t="shared" si="1"/>
        <v>VnNguyenTLoc</v>
      </c>
      <c r="G8" s="90" t="s">
        <v>178</v>
      </c>
      <c r="H8" s="90" t="s">
        <v>179</v>
      </c>
      <c r="I8" s="90" t="s">
        <v>164</v>
      </c>
      <c r="J8" s="90" t="s">
        <v>147</v>
      </c>
      <c r="K8" s="99">
        <v>312204377</v>
      </c>
      <c r="L8" s="99">
        <v>8000017263</v>
      </c>
      <c r="M8" s="101">
        <v>8486073912</v>
      </c>
      <c r="N8" s="101">
        <v>312204377</v>
      </c>
      <c r="O8" s="103"/>
      <c r="P8" s="103"/>
      <c r="Q8" s="103" t="s">
        <v>180</v>
      </c>
      <c r="R8" s="104">
        <v>34435</v>
      </c>
      <c r="S8" s="105">
        <v>43227</v>
      </c>
      <c r="T8" s="106" t="str">
        <f t="shared" ca="1" si="0"/>
        <v>1 Year 6 Months 1 Day</v>
      </c>
    </row>
    <row r="9" spans="1:20" ht="16.5">
      <c r="A9" s="98">
        <v>8</v>
      </c>
      <c r="B9" s="99" t="s">
        <v>92</v>
      </c>
      <c r="C9" s="100" t="s">
        <v>90</v>
      </c>
      <c r="D9" s="90" t="s">
        <v>181</v>
      </c>
      <c r="E9" s="90" t="s">
        <v>143</v>
      </c>
      <c r="F9" s="90" t="s">
        <v>182</v>
      </c>
      <c r="G9" s="90" t="s">
        <v>183</v>
      </c>
      <c r="H9" s="90" t="s">
        <v>184</v>
      </c>
      <c r="I9" s="90" t="s">
        <v>164</v>
      </c>
      <c r="J9" s="90" t="s">
        <v>147</v>
      </c>
      <c r="K9" s="99"/>
      <c r="L9" s="99">
        <v>8000021326</v>
      </c>
      <c r="M9" s="101"/>
      <c r="N9" s="101" t="s">
        <v>185</v>
      </c>
      <c r="O9" s="102">
        <v>39469</v>
      </c>
      <c r="P9" s="108" t="s">
        <v>175</v>
      </c>
      <c r="Q9" s="103" t="s">
        <v>186</v>
      </c>
      <c r="R9" s="104">
        <v>34240</v>
      </c>
      <c r="S9" s="105">
        <v>43536</v>
      </c>
      <c r="T9" s="106" t="str">
        <f t="shared" ca="1" si="0"/>
        <v>0 Year 7 Months 27 Days</v>
      </c>
    </row>
    <row r="10" spans="1:20" ht="16.5">
      <c r="A10" s="98">
        <v>9</v>
      </c>
      <c r="B10" s="99" t="s">
        <v>92</v>
      </c>
      <c r="C10" s="100" t="s">
        <v>91</v>
      </c>
      <c r="D10" s="90" t="s">
        <v>187</v>
      </c>
      <c r="E10" s="90" t="s">
        <v>143</v>
      </c>
      <c r="F10" s="90" t="s">
        <v>188</v>
      </c>
      <c r="G10" s="90" t="s">
        <v>189</v>
      </c>
      <c r="H10" s="90" t="s">
        <v>190</v>
      </c>
      <c r="I10" s="90" t="s">
        <v>164</v>
      </c>
      <c r="J10" s="90" t="s">
        <v>147</v>
      </c>
      <c r="K10" s="99"/>
      <c r="L10" s="99">
        <v>8000021426</v>
      </c>
      <c r="M10" s="101"/>
      <c r="N10" s="101">
        <v>371681127</v>
      </c>
      <c r="O10" s="102">
        <v>40442</v>
      </c>
      <c r="P10" s="108" t="s">
        <v>191</v>
      </c>
      <c r="Q10" s="103" t="s">
        <v>192</v>
      </c>
      <c r="R10" s="104">
        <v>34933</v>
      </c>
      <c r="S10" s="105">
        <v>43543</v>
      </c>
      <c r="T10" s="106" t="str">
        <f t="shared" ca="1" si="0"/>
        <v>0 Year 7 Months 20 Days</v>
      </c>
    </row>
    <row r="11" spans="1:20" ht="16.5">
      <c r="A11" s="98">
        <v>10</v>
      </c>
      <c r="B11" s="99" t="s">
        <v>92</v>
      </c>
      <c r="C11" s="90" t="s">
        <v>115</v>
      </c>
      <c r="D11" s="90" t="s">
        <v>193</v>
      </c>
      <c r="E11" s="90" t="s">
        <v>143</v>
      </c>
      <c r="F11" s="90" t="s">
        <v>194</v>
      </c>
      <c r="G11" s="90" t="s">
        <v>195</v>
      </c>
      <c r="H11" s="90" t="s">
        <v>196</v>
      </c>
      <c r="I11" s="90" t="s">
        <v>164</v>
      </c>
      <c r="J11" s="90" t="s">
        <v>147</v>
      </c>
      <c r="K11" s="99"/>
      <c r="L11" s="109">
        <v>8000022807</v>
      </c>
      <c r="M11" s="101" t="s">
        <v>197</v>
      </c>
      <c r="N11" s="101" t="s">
        <v>198</v>
      </c>
      <c r="O11" s="103" t="s">
        <v>199</v>
      </c>
      <c r="P11" s="103" t="s">
        <v>200</v>
      </c>
      <c r="Q11" s="103" t="s">
        <v>201</v>
      </c>
      <c r="R11" s="104" t="s">
        <v>202</v>
      </c>
      <c r="S11" s="105">
        <v>43633</v>
      </c>
      <c r="T11" s="106" t="str">
        <f t="shared" ca="1" si="0"/>
        <v>0 Year 4 Months 22 Days</v>
      </c>
    </row>
  </sheetData>
  <conditionalFormatting sqref="B2:B9">
    <cfRule type="containsText" dxfId="2" priority="3" operator="containsText" text="Perm staff onsite">
      <formula>NOT(ISERROR(SEARCH("Perm staff onsite",B2)))</formula>
    </cfRule>
  </conditionalFormatting>
  <conditionalFormatting sqref="B10">
    <cfRule type="containsText" dxfId="1" priority="2" operator="containsText" text="Perm staff onsite">
      <formula>NOT(ISERROR(SEARCH("Perm staff onsite",B10)))</formula>
    </cfRule>
  </conditionalFormatting>
  <conditionalFormatting sqref="B11">
    <cfRule type="containsText" dxfId="0" priority="1" operator="containsText" text="Perm staff onsite">
      <formula>NOT(ISERROR(SEARCH("Perm staff onsite",B11)))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vt:i4>
      </vt:variant>
    </vt:vector>
  </HeadingPairs>
  <TitlesOfParts>
    <vt:vector size="26" baseType="lpstr">
      <vt:lpstr>Dang Minh Phuc</vt:lpstr>
      <vt:lpstr>Nguyen Nhu Y Vi</vt:lpstr>
      <vt:lpstr>Nguyen Minh Tuan</vt:lpstr>
      <vt:lpstr>Nguyen Thanh Loc</vt:lpstr>
      <vt:lpstr>Tran Thi Kim Thoa</vt:lpstr>
      <vt:lpstr>Tran Thi Kim Oanh</vt:lpstr>
      <vt:lpstr>Nguyen Thi Hai Yen</vt:lpstr>
      <vt:lpstr>Tran Kim Thuong</vt:lpstr>
      <vt:lpstr>Trinh Kim Toan</vt:lpstr>
      <vt:lpstr>Tran Tan Thinh</vt:lpstr>
      <vt:lpstr>Macro</vt:lpstr>
      <vt:lpstr>2017OT</vt:lpstr>
      <vt:lpstr>Template</vt:lpstr>
      <vt:lpstr>Consolidation</vt:lpstr>
      <vt:lpstr>EmployList</vt:lpstr>
      <vt:lpstr>Sheet1</vt:lpstr>
      <vt:lpstr>'Dang Minh Phuc'!Print_Area</vt:lpstr>
      <vt:lpstr>'Nguyen Minh Tuan'!Print_Area</vt:lpstr>
      <vt:lpstr>'Nguyen Nhu Y Vi'!Print_Area</vt:lpstr>
      <vt:lpstr>'Nguyen Thanh Loc'!Print_Area</vt:lpstr>
      <vt:lpstr>'Nguyen Thi Hai Yen'!Print_Area</vt:lpstr>
      <vt:lpstr>'Tran Kim Thuong'!Print_Area</vt:lpstr>
      <vt:lpstr>'Tran Tan Thinh'!Print_Area</vt:lpstr>
      <vt:lpstr>'Tran Thi Kim Oanh'!Print_Area</vt:lpstr>
      <vt:lpstr>'Tran Thi Kim Thoa'!Print_Area</vt:lpstr>
      <vt:lpstr>'Trinh Kim Toan'!Print_Area</vt:lpstr>
    </vt:vector>
  </TitlesOfParts>
  <Company>Manulife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test</dc:creator>
  <cp:lastModifiedBy>Tran Tan Thinh</cp:lastModifiedBy>
  <cp:lastPrinted>2019-07-11T03:31:31Z</cp:lastPrinted>
  <dcterms:created xsi:type="dcterms:W3CDTF">2016-04-05T08:02:18Z</dcterms:created>
  <dcterms:modified xsi:type="dcterms:W3CDTF">2019-11-08T15:33:54Z</dcterms:modified>
</cp:coreProperties>
</file>